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029"/>
  <workbookPr/>
  <mc:AlternateContent xmlns:mc="http://schemas.openxmlformats.org/markup-compatibility/2006">
    <mc:Choice Requires="x15">
      <x15ac:absPath xmlns:x15ac="http://schemas.microsoft.com/office/spreadsheetml/2010/11/ac" url="https://cicaribbeanexotics-my.sharepoint.com/personal/sistemas_carex_com_co/Documents/Escritorio/trabajo/automatizacion_envio_reporte_factura/data/"/>
    </mc:Choice>
  </mc:AlternateContent>
  <xr:revisionPtr revIDLastSave="7" documentId="13_ncr:1_{035194E4-F1D0-4FF1-92FD-161DD8620751}" xr6:coauthVersionLast="47" xr6:coauthVersionMax="47" xr10:uidLastSave="{E5B58B44-DAC0-4798-893E-747801EC9DAF}"/>
  <bookViews>
    <workbookView xWindow="-110" yWindow="-110" windowWidth="19420" windowHeight="10420" activeTab="2" xr2:uid="{00000000-000D-0000-FFFF-FFFF00000000}"/>
  </bookViews>
  <sheets>
    <sheet name="BD LIQUIDACION" sheetId="1" r:id="rId1"/>
    <sheet name="Hoja1" sheetId="8" r:id="rId2"/>
    <sheet name="INFO PRO" sheetId="2" r:id="rId3"/>
    <sheet name="ORDEN" sheetId="3" r:id="rId4"/>
    <sheet name="BD PRO" sheetId="5" r:id="rId5"/>
    <sheet name="CER FL GL" sheetId="7" r:id="rId6"/>
  </sheets>
  <definedNames>
    <definedName name="_xlnm._FilterDatabase" localSheetId="0" hidden="1">'BD LIQUIDACION'!$A$1:$AB$1</definedName>
    <definedName name="_xlnm._FilterDatabase" localSheetId="4" hidden="1">'BD PRO'!$A$1:$AD$5784</definedName>
    <definedName name="_xlnm._FilterDatabase" localSheetId="5" hidden="1">'CER FL GL'!$A$1:$F$25</definedName>
    <definedName name="_xlnm._FilterDatabase" localSheetId="2" hidden="1">'INFO PRO'!$A$1:$H$468</definedName>
    <definedName name="_xlnm._FilterDatabase" localSheetId="3">ORDEN!$S$7:$T$10</definedName>
    <definedName name="_xlnm.Print_Area" localSheetId="3">ORDEN!$D$2:$U$60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538" i="8" l="1"/>
  <c r="A537" i="8"/>
  <c r="A536" i="8"/>
  <c r="A535" i="8"/>
  <c r="A534" i="8"/>
  <c r="A533" i="8"/>
  <c r="A532" i="8"/>
  <c r="A531" i="8"/>
  <c r="A530" i="8"/>
  <c r="A529" i="8"/>
  <c r="A528" i="8"/>
  <c r="A527" i="8"/>
  <c r="A526" i="8"/>
  <c r="A525" i="8"/>
  <c r="A524" i="8"/>
  <c r="A523" i="8"/>
  <c r="A522" i="8"/>
  <c r="A521" i="8"/>
  <c r="A520" i="8"/>
  <c r="A519" i="8"/>
  <c r="A518" i="8"/>
  <c r="A517" i="8"/>
  <c r="A516" i="8"/>
  <c r="A515" i="8"/>
  <c r="A514" i="8"/>
  <c r="A513" i="8"/>
  <c r="A512" i="8"/>
  <c r="A511" i="8"/>
  <c r="A510" i="8"/>
  <c r="A509" i="8"/>
  <c r="A508" i="8"/>
  <c r="A507" i="8"/>
  <c r="A506" i="8"/>
  <c r="A505" i="8"/>
  <c r="A504" i="8"/>
  <c r="A503" i="8"/>
  <c r="A502" i="8"/>
  <c r="A501" i="8"/>
  <c r="A500" i="8"/>
  <c r="A499" i="8"/>
  <c r="A498" i="8"/>
  <c r="A497" i="8"/>
  <c r="A496" i="8"/>
  <c r="A495" i="8"/>
  <c r="A494" i="8"/>
  <c r="A493" i="8"/>
  <c r="A492" i="8"/>
  <c r="A491" i="8"/>
  <c r="A490" i="8"/>
  <c r="A489" i="8"/>
  <c r="A488" i="8"/>
  <c r="A487" i="8"/>
  <c r="A486" i="8"/>
  <c r="A485" i="8"/>
  <c r="A484" i="8"/>
  <c r="A483" i="8"/>
  <c r="A482" i="8"/>
  <c r="A481" i="8"/>
  <c r="A480" i="8"/>
  <c r="A479" i="8"/>
  <c r="A478" i="8"/>
  <c r="A477" i="8"/>
  <c r="A476" i="8"/>
  <c r="A475" i="8"/>
  <c r="A474" i="8"/>
  <c r="A473" i="8"/>
  <c r="A472" i="8"/>
  <c r="A471" i="8"/>
  <c r="A470" i="8"/>
  <c r="A469" i="8"/>
  <c r="A468" i="8"/>
  <c r="A467" i="8"/>
  <c r="A466" i="8"/>
  <c r="A465" i="8"/>
  <c r="A464" i="8"/>
  <c r="A463" i="8"/>
  <c r="A462" i="8"/>
  <c r="A461" i="8"/>
  <c r="A460" i="8"/>
  <c r="A459" i="8"/>
  <c r="A458" i="8"/>
  <c r="A457" i="8"/>
  <c r="A456" i="8"/>
  <c r="A455" i="8"/>
  <c r="A454" i="8"/>
  <c r="A453" i="8"/>
  <c r="A452" i="8"/>
  <c r="A451" i="8"/>
  <c r="A450" i="8"/>
  <c r="A449" i="8"/>
  <c r="A448" i="8"/>
  <c r="A447" i="8"/>
  <c r="A446" i="8"/>
  <c r="A445" i="8"/>
  <c r="A444" i="8"/>
  <c r="A443" i="8"/>
  <c r="A442" i="8"/>
  <c r="A441" i="8"/>
  <c r="A440" i="8"/>
  <c r="A439" i="8"/>
  <c r="A438" i="8"/>
  <c r="A437" i="8"/>
  <c r="A436" i="8"/>
  <c r="A435" i="8"/>
  <c r="A434" i="8"/>
  <c r="A433" i="8"/>
  <c r="A432" i="8"/>
  <c r="A431" i="8"/>
  <c r="A430" i="8"/>
  <c r="A429" i="8"/>
  <c r="A428" i="8"/>
  <c r="A427" i="8"/>
  <c r="A426" i="8"/>
  <c r="A425" i="8"/>
  <c r="A424" i="8"/>
  <c r="A423" i="8"/>
  <c r="A422" i="8"/>
  <c r="A421" i="8"/>
  <c r="A420" i="8"/>
  <c r="A419" i="8"/>
  <c r="A418" i="8"/>
  <c r="A417" i="8"/>
  <c r="A416" i="8"/>
  <c r="A415" i="8"/>
  <c r="A414" i="8"/>
  <c r="A413" i="8"/>
  <c r="A412" i="8"/>
  <c r="A411" i="8"/>
  <c r="A410" i="8"/>
  <c r="A409" i="8"/>
  <c r="A408" i="8"/>
  <c r="A407" i="8"/>
  <c r="A406" i="8"/>
  <c r="A405" i="8"/>
  <c r="A404" i="8"/>
  <c r="A403" i="8"/>
  <c r="A402" i="8"/>
  <c r="A401" i="8"/>
  <c r="A400" i="8"/>
  <c r="A399" i="8"/>
  <c r="A398" i="8"/>
  <c r="A397" i="8"/>
  <c r="A396" i="8"/>
  <c r="A395" i="8"/>
  <c r="A394" i="8"/>
  <c r="A393" i="8"/>
  <c r="A392" i="8"/>
  <c r="A391" i="8"/>
  <c r="A390" i="8"/>
  <c r="A389" i="8"/>
  <c r="A388" i="8"/>
  <c r="A387" i="8"/>
  <c r="A386" i="8"/>
  <c r="A385" i="8"/>
  <c r="A384" i="8"/>
  <c r="A383" i="8"/>
  <c r="A382" i="8"/>
  <c r="A381" i="8"/>
  <c r="A380" i="8"/>
  <c r="A379" i="8"/>
  <c r="A378" i="8"/>
  <c r="A377" i="8"/>
  <c r="A376" i="8"/>
  <c r="A375" i="8"/>
  <c r="A374" i="8"/>
  <c r="A373" i="8"/>
  <c r="A372" i="8"/>
  <c r="A371" i="8"/>
  <c r="A370" i="8"/>
  <c r="A369" i="8"/>
  <c r="A368" i="8"/>
  <c r="A367" i="8"/>
  <c r="A366" i="8"/>
  <c r="A365" i="8"/>
  <c r="A364" i="8"/>
  <c r="A363" i="8"/>
  <c r="A362" i="8"/>
  <c r="A361" i="8"/>
  <c r="A360" i="8"/>
  <c r="A359" i="8"/>
  <c r="A358" i="8"/>
  <c r="A357" i="8"/>
  <c r="A356" i="8"/>
  <c r="A355" i="8"/>
  <c r="A354" i="8"/>
  <c r="A353" i="8"/>
  <c r="A352" i="8"/>
  <c r="A351" i="8"/>
  <c r="A350" i="8"/>
  <c r="A349" i="8"/>
  <c r="A348" i="8"/>
  <c r="A347" i="8"/>
  <c r="A346" i="8"/>
  <c r="A345" i="8"/>
  <c r="A344" i="8"/>
  <c r="A343" i="8"/>
  <c r="A342" i="8"/>
  <c r="A341" i="8"/>
  <c r="A340" i="8"/>
  <c r="A339" i="8"/>
  <c r="A338" i="8"/>
  <c r="A337" i="8"/>
  <c r="A336" i="8"/>
  <c r="A335" i="8"/>
  <c r="A334" i="8"/>
  <c r="A333" i="8"/>
  <c r="A332" i="8"/>
  <c r="A331" i="8"/>
  <c r="A330" i="8"/>
  <c r="A329" i="8"/>
  <c r="A328" i="8"/>
  <c r="A327" i="8"/>
  <c r="A326" i="8"/>
  <c r="A325" i="8"/>
  <c r="A324" i="8"/>
  <c r="A323" i="8"/>
  <c r="A322" i="8"/>
  <c r="A321" i="8"/>
  <c r="A320" i="8"/>
  <c r="A319" i="8"/>
  <c r="A318" i="8"/>
  <c r="A317" i="8"/>
  <c r="A316" i="8"/>
  <c r="A315" i="8"/>
  <c r="A314" i="8"/>
  <c r="A313" i="8"/>
  <c r="A312" i="8"/>
  <c r="A311" i="8"/>
  <c r="A310" i="8"/>
  <c r="A309" i="8"/>
  <c r="A308" i="8"/>
  <c r="A307" i="8"/>
  <c r="A306" i="8"/>
  <c r="A305" i="8"/>
  <c r="A304" i="8"/>
  <c r="A303" i="8"/>
  <c r="A302" i="8"/>
  <c r="A301" i="8"/>
  <c r="A300" i="8"/>
  <c r="A299" i="8"/>
  <c r="A298" i="8"/>
  <c r="A297" i="8"/>
  <c r="A296" i="8"/>
  <c r="A295" i="8"/>
  <c r="A294" i="8"/>
  <c r="A293" i="8"/>
  <c r="A292" i="8"/>
  <c r="A291" i="8"/>
  <c r="A290" i="8"/>
  <c r="A289" i="8"/>
  <c r="A288" i="8"/>
  <c r="A287" i="8"/>
  <c r="A286" i="8"/>
  <c r="A285" i="8"/>
  <c r="A284" i="8"/>
  <c r="A283" i="8"/>
  <c r="A282" i="8"/>
  <c r="A281" i="8"/>
  <c r="A280" i="8"/>
  <c r="A279" i="8"/>
  <c r="A278" i="8"/>
  <c r="A277" i="8"/>
  <c r="A276" i="8"/>
  <c r="A275" i="8"/>
  <c r="A274" i="8"/>
  <c r="A273" i="8"/>
  <c r="A272" i="8"/>
  <c r="A271" i="8"/>
  <c r="A270" i="8"/>
  <c r="A269" i="8"/>
  <c r="A268" i="8"/>
  <c r="A267" i="8"/>
  <c r="A266" i="8"/>
  <c r="A265" i="8"/>
  <c r="A264" i="8"/>
  <c r="A263" i="8"/>
  <c r="A262" i="8"/>
  <c r="A261" i="8"/>
  <c r="A260" i="8"/>
  <c r="A259" i="8"/>
  <c r="A258" i="8"/>
  <c r="A257" i="8"/>
  <c r="A256" i="8"/>
  <c r="A255" i="8"/>
  <c r="A254" i="8"/>
  <c r="A253" i="8"/>
  <c r="A252" i="8"/>
  <c r="A251" i="8"/>
  <c r="A250" i="8"/>
  <c r="A249" i="8"/>
  <c r="A248" i="8"/>
  <c r="A247" i="8"/>
  <c r="A246" i="8"/>
  <c r="A245" i="8"/>
  <c r="A244" i="8"/>
  <c r="A243" i="8"/>
  <c r="A242" i="8"/>
  <c r="A241" i="8"/>
  <c r="A240" i="8"/>
  <c r="A239" i="8"/>
  <c r="A238" i="8"/>
  <c r="A237" i="8"/>
  <c r="A236" i="8"/>
  <c r="A235" i="8"/>
  <c r="A234" i="8"/>
  <c r="A233" i="8"/>
  <c r="A232" i="8"/>
  <c r="A231" i="8"/>
  <c r="A230" i="8"/>
  <c r="A229" i="8"/>
  <c r="A228" i="8"/>
  <c r="A227" i="8"/>
  <c r="A226" i="8"/>
  <c r="A225" i="8"/>
  <c r="A224" i="8"/>
  <c r="A223" i="8"/>
  <c r="A222" i="8"/>
  <c r="A221" i="8"/>
  <c r="A220" i="8"/>
  <c r="A219" i="8"/>
  <c r="A218" i="8"/>
  <c r="A217" i="8"/>
  <c r="A216" i="8"/>
  <c r="A215" i="8"/>
  <c r="A214" i="8"/>
  <c r="A213" i="8"/>
  <c r="A212" i="8"/>
  <c r="A211" i="8"/>
  <c r="A210" i="8"/>
  <c r="A209" i="8"/>
  <c r="A208" i="8"/>
  <c r="A207" i="8"/>
  <c r="A206" i="8"/>
  <c r="A205" i="8"/>
  <c r="A204" i="8"/>
  <c r="A203" i="8"/>
  <c r="A202" i="8"/>
  <c r="A201" i="8"/>
  <c r="A200" i="8"/>
  <c r="A199" i="8"/>
  <c r="A198" i="8"/>
  <c r="A197" i="8"/>
  <c r="A196" i="8"/>
  <c r="A195" i="8"/>
  <c r="A194" i="8"/>
  <c r="A193" i="8"/>
  <c r="A192" i="8"/>
  <c r="A191" i="8"/>
  <c r="A190" i="8"/>
  <c r="A189" i="8"/>
  <c r="A188" i="8"/>
  <c r="A187" i="8"/>
  <c r="A186" i="8"/>
  <c r="A185" i="8"/>
  <c r="A184" i="8"/>
  <c r="A183" i="8"/>
  <c r="A182" i="8"/>
  <c r="A181" i="8"/>
  <c r="A180" i="8"/>
  <c r="A179" i="8"/>
  <c r="A178" i="8"/>
  <c r="A177" i="8"/>
  <c r="A176" i="8"/>
  <c r="A175" i="8"/>
  <c r="A174" i="8"/>
  <c r="A173" i="8"/>
  <c r="A172" i="8"/>
  <c r="A171" i="8"/>
  <c r="A170" i="8"/>
  <c r="A169" i="8"/>
  <c r="A168" i="8"/>
  <c r="A167" i="8"/>
  <c r="A166" i="8"/>
  <c r="A165" i="8"/>
  <c r="A164" i="8"/>
  <c r="A163" i="8"/>
  <c r="A162" i="8"/>
  <c r="A161" i="8"/>
  <c r="A160" i="8"/>
  <c r="A159" i="8"/>
  <c r="A158" i="8"/>
  <c r="A157" i="8"/>
  <c r="A156" i="8"/>
  <c r="A155" i="8"/>
  <c r="A154" i="8"/>
  <c r="A153" i="8"/>
  <c r="A152" i="8"/>
  <c r="A151" i="8"/>
  <c r="A150" i="8"/>
  <c r="A149" i="8"/>
  <c r="A148" i="8"/>
  <c r="A147" i="8"/>
  <c r="A146" i="8"/>
  <c r="A145" i="8"/>
  <c r="A144" i="8"/>
  <c r="A143" i="8"/>
  <c r="A142" i="8"/>
  <c r="A141" i="8"/>
  <c r="A140" i="8"/>
  <c r="A139" i="8"/>
  <c r="A138" i="8"/>
  <c r="A137" i="8"/>
  <c r="A136" i="8"/>
  <c r="A135" i="8"/>
  <c r="A134" i="8"/>
  <c r="A133" i="8"/>
  <c r="A132" i="8"/>
  <c r="A131" i="8"/>
  <c r="A130" i="8"/>
  <c r="A129" i="8"/>
  <c r="A128" i="8"/>
  <c r="A127" i="8"/>
  <c r="A126" i="8"/>
  <c r="A125" i="8"/>
  <c r="A124" i="8"/>
  <c r="A123" i="8"/>
  <c r="A122" i="8"/>
  <c r="A121" i="8"/>
  <c r="A120" i="8"/>
  <c r="A119" i="8"/>
  <c r="A118" i="8"/>
  <c r="A117" i="8"/>
  <c r="A116" i="8"/>
  <c r="A115" i="8"/>
  <c r="A114" i="8"/>
  <c r="A113" i="8"/>
  <c r="A112" i="8"/>
  <c r="A111" i="8"/>
  <c r="A110" i="8"/>
  <c r="A109" i="8"/>
  <c r="A108" i="8"/>
  <c r="A107" i="8"/>
  <c r="A106" i="8"/>
  <c r="A105" i="8"/>
  <c r="A104" i="8"/>
  <c r="A103" i="8"/>
  <c r="A102" i="8"/>
  <c r="A101" i="8"/>
  <c r="A100" i="8"/>
  <c r="A99" i="8"/>
  <c r="A98" i="8"/>
  <c r="A97" i="8"/>
  <c r="A96" i="8"/>
  <c r="A95" i="8"/>
  <c r="A94" i="8"/>
  <c r="A93" i="8"/>
  <c r="A92" i="8"/>
  <c r="A91" i="8"/>
  <c r="A90" i="8"/>
  <c r="A89" i="8"/>
  <c r="A88" i="8"/>
  <c r="A87" i="8"/>
  <c r="A86" i="8"/>
  <c r="A85" i="8"/>
  <c r="A84" i="8"/>
  <c r="A83" i="8"/>
  <c r="A82" i="8"/>
  <c r="A81" i="8"/>
  <c r="A80" i="8"/>
  <c r="A79" i="8"/>
  <c r="A78" i="8"/>
  <c r="A77" i="8"/>
  <c r="A76" i="8"/>
  <c r="A75" i="8"/>
  <c r="A74" i="8"/>
  <c r="A73" i="8"/>
  <c r="A72" i="8"/>
  <c r="A71" i="8"/>
  <c r="A70" i="8"/>
  <c r="A69" i="8"/>
  <c r="A68" i="8"/>
  <c r="A67" i="8"/>
  <c r="A66" i="8"/>
  <c r="A65" i="8"/>
  <c r="A64" i="8"/>
  <c r="A63" i="8"/>
  <c r="A62" i="8"/>
  <c r="A61" i="8"/>
  <c r="A60" i="8"/>
  <c r="A59" i="8"/>
  <c r="A58" i="8"/>
  <c r="A57" i="8"/>
  <c r="A56" i="8"/>
  <c r="A55" i="8"/>
  <c r="A54" i="8"/>
  <c r="A53" i="8"/>
  <c r="A52" i="8"/>
  <c r="A51" i="8"/>
  <c r="A50" i="8"/>
  <c r="A49" i="8"/>
  <c r="A48" i="8"/>
  <c r="A47" i="8"/>
  <c r="A46" i="8"/>
  <c r="A45" i="8"/>
  <c r="A44" i="8"/>
  <c r="A43" i="8"/>
  <c r="A42" i="8"/>
  <c r="A41" i="8"/>
  <c r="A40" i="8"/>
  <c r="A39" i="8"/>
  <c r="A38" i="8"/>
  <c r="A37" i="8"/>
  <c r="A36" i="8"/>
  <c r="A35" i="8"/>
  <c r="A34" i="8"/>
  <c r="A33" i="8"/>
  <c r="A32" i="8"/>
  <c r="A31" i="8"/>
  <c r="A30" i="8"/>
  <c r="A29" i="8"/>
  <c r="A28" i="8"/>
  <c r="A27" i="8"/>
  <c r="A26" i="8"/>
  <c r="A25" i="8"/>
  <c r="A24" i="8"/>
  <c r="A23" i="8"/>
  <c r="A22" i="8"/>
  <c r="A21" i="8"/>
  <c r="A20" i="8"/>
  <c r="A19" i="8"/>
  <c r="A18" i="8"/>
  <c r="A17" i="8"/>
  <c r="A16" i="8"/>
  <c r="A15" i="8"/>
  <c r="A14" i="8"/>
  <c r="A13" i="8"/>
  <c r="A12" i="8"/>
  <c r="A11" i="8"/>
  <c r="A10" i="8"/>
  <c r="A9" i="8"/>
  <c r="A8" i="8"/>
  <c r="A7" i="8"/>
  <c r="A6" i="8"/>
  <c r="A5" i="8"/>
  <c r="A4" i="8"/>
  <c r="A3" i="8"/>
  <c r="A2" i="8"/>
  <c r="E5789" i="5"/>
  <c r="M60" i="3"/>
  <c r="W59" i="3"/>
  <c r="AW54" i="3"/>
  <c r="T57" i="3" s="1"/>
  <c r="AV54" i="3"/>
  <c r="T55" i="3" s="1"/>
  <c r="BA51" i="3"/>
  <c r="AZ51" i="3"/>
  <c r="B51" i="3"/>
  <c r="B50" i="3"/>
  <c r="BA49" i="3"/>
  <c r="AZ49" i="3"/>
  <c r="G49" i="3"/>
  <c r="B49" i="3"/>
  <c r="B48" i="3"/>
  <c r="G47" i="3"/>
  <c r="B47" i="3"/>
  <c r="B46" i="3"/>
  <c r="G45" i="3"/>
  <c r="B45" i="3"/>
  <c r="B44" i="3"/>
  <c r="G43" i="3"/>
  <c r="B43" i="3"/>
  <c r="B42" i="3"/>
  <c r="G41" i="3"/>
  <c r="B41" i="3"/>
  <c r="B40" i="3"/>
  <c r="G39" i="3"/>
  <c r="B39" i="3"/>
  <c r="B38" i="3"/>
  <c r="G37" i="3"/>
  <c r="B37" i="3"/>
  <c r="B36" i="3"/>
  <c r="G35" i="3"/>
  <c r="B35" i="3"/>
  <c r="B34" i="3"/>
  <c r="G33" i="3"/>
  <c r="B33" i="3"/>
  <c r="B32" i="3"/>
  <c r="G31" i="3"/>
  <c r="B31" i="3"/>
  <c r="BA30" i="3"/>
  <c r="AZ30" i="3"/>
  <c r="B30" i="3"/>
  <c r="BA29" i="3"/>
  <c r="AZ29" i="3"/>
  <c r="B29" i="3"/>
  <c r="BA28" i="3"/>
  <c r="AZ28" i="3"/>
  <c r="B28" i="3"/>
  <c r="BA27" i="3"/>
  <c r="AZ27" i="3"/>
  <c r="B27" i="3"/>
  <c r="BA26" i="3"/>
  <c r="AZ26" i="3"/>
  <c r="B26" i="3"/>
  <c r="BA25" i="3"/>
  <c r="AZ25" i="3"/>
  <c r="B25" i="3"/>
  <c r="BA24" i="3"/>
  <c r="AZ24" i="3"/>
  <c r="B24" i="3"/>
  <c r="BA23" i="3"/>
  <c r="AZ23" i="3"/>
  <c r="G23" i="3"/>
  <c r="B23" i="3"/>
  <c r="BA22" i="3"/>
  <c r="AZ22" i="3"/>
  <c r="B22" i="3"/>
  <c r="BA21" i="3"/>
  <c r="AZ21" i="3"/>
  <c r="B21" i="3"/>
  <c r="BA20" i="3"/>
  <c r="AZ20" i="3"/>
  <c r="B20" i="3"/>
  <c r="BA19" i="3"/>
  <c r="AZ19" i="3"/>
  <c r="B19" i="3"/>
  <c r="BA18" i="3"/>
  <c r="AZ18" i="3"/>
  <c r="B18" i="3"/>
  <c r="BA17" i="3"/>
  <c r="AZ17" i="3"/>
  <c r="BA16" i="3"/>
  <c r="AZ16" i="3"/>
  <c r="BA15" i="3"/>
  <c r="AZ15" i="3"/>
  <c r="BA14" i="3"/>
  <c r="AZ14" i="3"/>
  <c r="BA13" i="3"/>
  <c r="AZ13" i="3"/>
  <c r="Q13" i="3"/>
  <c r="N13" i="3"/>
  <c r="H13" i="3"/>
  <c r="BA12" i="3"/>
  <c r="AZ12" i="3"/>
  <c r="BA11" i="3"/>
  <c r="AZ11" i="3"/>
  <c r="BA10" i="3"/>
  <c r="AZ10" i="3"/>
  <c r="BA9" i="3"/>
  <c r="AZ9" i="3"/>
  <c r="H9" i="3"/>
  <c r="BA8" i="3"/>
  <c r="BA54" i="3" s="1"/>
  <c r="AZ8" i="3"/>
  <c r="BA7" i="3"/>
  <c r="AZ7" i="3"/>
  <c r="X7" i="3"/>
  <c r="O49" i="3" s="1"/>
  <c r="AQ5" i="3"/>
  <c r="R18" i="3" l="1"/>
  <c r="L29" i="3"/>
  <c r="M51" i="3"/>
  <c r="R26" i="3"/>
  <c r="L21" i="3"/>
  <c r="F20" i="3"/>
  <c r="P23" i="3"/>
  <c r="M25" i="3"/>
  <c r="F28" i="3"/>
  <c r="P31" i="3"/>
  <c r="P33" i="3"/>
  <c r="P35" i="3"/>
  <c r="P37" i="3"/>
  <c r="P39" i="3"/>
  <c r="P41" i="3"/>
  <c r="P43" i="3"/>
  <c r="P45" i="3"/>
  <c r="P47" i="3"/>
  <c r="P49" i="3"/>
  <c r="N51" i="3"/>
  <c r="M19" i="3"/>
  <c r="N20" i="3"/>
  <c r="Q22" i="3"/>
  <c r="G25" i="3"/>
  <c r="M27" i="3"/>
  <c r="N28" i="3"/>
  <c r="Q30" i="3"/>
  <c r="M32" i="3"/>
  <c r="M34" i="3"/>
  <c r="M36" i="3"/>
  <c r="M38" i="3"/>
  <c r="M40" i="3"/>
  <c r="M42" i="3"/>
  <c r="M44" i="3"/>
  <c r="M46" i="3"/>
  <c r="M48" i="3"/>
  <c r="G19" i="3"/>
  <c r="R22" i="3"/>
  <c r="L25" i="3"/>
  <c r="G27" i="3"/>
  <c r="R30" i="3"/>
  <c r="G32" i="3"/>
  <c r="G34" i="3"/>
  <c r="G36" i="3"/>
  <c r="G38" i="3"/>
  <c r="G40" i="3"/>
  <c r="G42" i="3"/>
  <c r="G44" i="3"/>
  <c r="G46" i="3"/>
  <c r="G48" i="3"/>
  <c r="AZ54" i="3"/>
  <c r="H55" i="3" s="1"/>
  <c r="H19" i="3"/>
  <c r="M24" i="3"/>
  <c r="H27" i="3"/>
  <c r="H32" i="3"/>
  <c r="H34" i="3"/>
  <c r="H36" i="3"/>
  <c r="H38" i="3"/>
  <c r="H40" i="3"/>
  <c r="H42" i="3"/>
  <c r="H44" i="3"/>
  <c r="H46" i="3"/>
  <c r="H48" i="3"/>
  <c r="M50" i="3"/>
  <c r="P19" i="3"/>
  <c r="M21" i="3"/>
  <c r="F24" i="3"/>
  <c r="P27" i="3"/>
  <c r="M29" i="3"/>
  <c r="P32" i="3"/>
  <c r="P34" i="3"/>
  <c r="P36" i="3"/>
  <c r="P38" i="3"/>
  <c r="P40" i="3"/>
  <c r="P42" i="3"/>
  <c r="P44" i="3"/>
  <c r="P46" i="3"/>
  <c r="P48" i="3"/>
  <c r="F50" i="3"/>
  <c r="Q18" i="3"/>
  <c r="G21" i="3"/>
  <c r="M23" i="3"/>
  <c r="N24" i="3"/>
  <c r="Q26" i="3"/>
  <c r="G29" i="3"/>
  <c r="M31" i="3"/>
  <c r="M33" i="3"/>
  <c r="M35" i="3"/>
  <c r="M37" i="3"/>
  <c r="M39" i="3"/>
  <c r="M41" i="3"/>
  <c r="M43" i="3"/>
  <c r="M45" i="3"/>
  <c r="M47" i="3"/>
  <c r="M49" i="3"/>
  <c r="N50" i="3"/>
  <c r="M20" i="3"/>
  <c r="H23" i="3"/>
  <c r="M28" i="3"/>
  <c r="H31" i="3"/>
  <c r="H33" i="3"/>
  <c r="H35" i="3"/>
  <c r="H37" i="3"/>
  <c r="H39" i="3"/>
  <c r="H41" i="3"/>
  <c r="H43" i="3"/>
  <c r="H45" i="3"/>
  <c r="H47" i="3"/>
  <c r="H49" i="3"/>
  <c r="F51" i="3"/>
  <c r="H57" i="3"/>
  <c r="L57" i="3"/>
  <c r="L56" i="3"/>
  <c r="B17" i="3"/>
  <c r="K18" i="3"/>
  <c r="S18" i="3"/>
  <c r="I19" i="3"/>
  <c r="Q19" i="3"/>
  <c r="G20" i="3"/>
  <c r="O20" i="3"/>
  <c r="K22" i="3"/>
  <c r="S22" i="3"/>
  <c r="I23" i="3"/>
  <c r="Q23" i="3"/>
  <c r="G24" i="3"/>
  <c r="O24" i="3"/>
  <c r="K26" i="3"/>
  <c r="S26" i="3"/>
  <c r="I27" i="3"/>
  <c r="Q27" i="3"/>
  <c r="G28" i="3"/>
  <c r="O28" i="3"/>
  <c r="K30" i="3"/>
  <c r="S30" i="3"/>
  <c r="I31" i="3"/>
  <c r="Q31" i="3"/>
  <c r="I32" i="3"/>
  <c r="Q32" i="3"/>
  <c r="I33" i="3"/>
  <c r="Q33" i="3"/>
  <c r="I34" i="3"/>
  <c r="Q34" i="3"/>
  <c r="I35" i="3"/>
  <c r="Q35" i="3"/>
  <c r="I36" i="3"/>
  <c r="Q36" i="3"/>
  <c r="I37" i="3"/>
  <c r="Q37" i="3"/>
  <c r="I38" i="3"/>
  <c r="Q38" i="3"/>
  <c r="I39" i="3"/>
  <c r="Q39" i="3"/>
  <c r="I40" i="3"/>
  <c r="Q40" i="3"/>
  <c r="I41" i="3"/>
  <c r="Q41" i="3"/>
  <c r="I42" i="3"/>
  <c r="Q42" i="3"/>
  <c r="I43" i="3"/>
  <c r="Q43" i="3"/>
  <c r="I44" i="3"/>
  <c r="Q44" i="3"/>
  <c r="I45" i="3"/>
  <c r="Q45" i="3"/>
  <c r="I46" i="3"/>
  <c r="Q46" i="3"/>
  <c r="I47" i="3"/>
  <c r="Q47" i="3"/>
  <c r="I48" i="3"/>
  <c r="Q48" i="3"/>
  <c r="I49" i="3"/>
  <c r="Q49" i="3"/>
  <c r="G50" i="3"/>
  <c r="O50" i="3"/>
  <c r="G51" i="3"/>
  <c r="O51" i="3"/>
  <c r="L18" i="3"/>
  <c r="R19" i="3"/>
  <c r="H20" i="3"/>
  <c r="P20" i="3"/>
  <c r="F21" i="3"/>
  <c r="N21" i="3"/>
  <c r="L22" i="3"/>
  <c r="R23" i="3"/>
  <c r="H24" i="3"/>
  <c r="P24" i="3"/>
  <c r="F25" i="3"/>
  <c r="N25" i="3"/>
  <c r="L26" i="3"/>
  <c r="R27" i="3"/>
  <c r="H28" i="3"/>
  <c r="P28" i="3"/>
  <c r="F29" i="3"/>
  <c r="N29" i="3"/>
  <c r="L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H50" i="3"/>
  <c r="P50" i="3"/>
  <c r="H51" i="3"/>
  <c r="P51" i="3"/>
  <c r="M18" i="3"/>
  <c r="K19" i="3"/>
  <c r="S19" i="3"/>
  <c r="I20" i="3"/>
  <c r="Q20" i="3"/>
  <c r="O21" i="3"/>
  <c r="M22" i="3"/>
  <c r="K23" i="3"/>
  <c r="S23" i="3"/>
  <c r="I24" i="3"/>
  <c r="Q24" i="3"/>
  <c r="O25" i="3"/>
  <c r="M26" i="3"/>
  <c r="K27" i="3"/>
  <c r="S27" i="3"/>
  <c r="I28" i="3"/>
  <c r="Q28" i="3"/>
  <c r="O29" i="3"/>
  <c r="M30" i="3"/>
  <c r="K31" i="3"/>
  <c r="S31" i="3"/>
  <c r="K32" i="3"/>
  <c r="J32" i="3" s="1"/>
  <c r="S32" i="3"/>
  <c r="K33" i="3"/>
  <c r="S33" i="3"/>
  <c r="K34" i="3"/>
  <c r="S34" i="3"/>
  <c r="K35" i="3"/>
  <c r="S35" i="3"/>
  <c r="K36" i="3"/>
  <c r="S36" i="3"/>
  <c r="K37" i="3"/>
  <c r="S37" i="3"/>
  <c r="K38" i="3"/>
  <c r="J38" i="3" s="1"/>
  <c r="S38" i="3"/>
  <c r="K39" i="3"/>
  <c r="S39" i="3"/>
  <c r="K40" i="3"/>
  <c r="S40" i="3"/>
  <c r="K41" i="3"/>
  <c r="S41" i="3"/>
  <c r="K42" i="3"/>
  <c r="S42" i="3"/>
  <c r="K43" i="3"/>
  <c r="S43" i="3"/>
  <c r="K44" i="3"/>
  <c r="J44" i="3" s="1"/>
  <c r="S44" i="3"/>
  <c r="K45" i="3"/>
  <c r="S45" i="3"/>
  <c r="K46" i="3"/>
  <c r="S46" i="3"/>
  <c r="K47" i="3"/>
  <c r="S47" i="3"/>
  <c r="K48" i="3"/>
  <c r="S48" i="3"/>
  <c r="K49" i="3"/>
  <c r="S49" i="3"/>
  <c r="I50" i="3"/>
  <c r="Q50" i="3"/>
  <c r="I51" i="3"/>
  <c r="Q51" i="3"/>
  <c r="F18" i="3"/>
  <c r="N18" i="3"/>
  <c r="L19" i="3"/>
  <c r="R20" i="3"/>
  <c r="H21" i="3"/>
  <c r="P21" i="3"/>
  <c r="F22" i="3"/>
  <c r="N22" i="3"/>
  <c r="L23" i="3"/>
  <c r="R24" i="3"/>
  <c r="H25" i="3"/>
  <c r="P25" i="3"/>
  <c r="F26" i="3"/>
  <c r="N26" i="3"/>
  <c r="L27" i="3"/>
  <c r="R28" i="3"/>
  <c r="H29" i="3"/>
  <c r="P29" i="3"/>
  <c r="F30" i="3"/>
  <c r="N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R50" i="3"/>
  <c r="R51" i="3"/>
  <c r="G18" i="3"/>
  <c r="O18" i="3"/>
  <c r="K20" i="3"/>
  <c r="S20" i="3"/>
  <c r="I21" i="3"/>
  <c r="Q21" i="3"/>
  <c r="G22" i="3"/>
  <c r="O22" i="3"/>
  <c r="K24" i="3"/>
  <c r="S24" i="3"/>
  <c r="I25" i="3"/>
  <c r="Q25" i="3"/>
  <c r="G26" i="3"/>
  <c r="O26" i="3"/>
  <c r="K28" i="3"/>
  <c r="J28" i="3" s="1"/>
  <c r="S28" i="3"/>
  <c r="I29" i="3"/>
  <c r="Q29" i="3"/>
  <c r="G30" i="3"/>
  <c r="O30" i="3"/>
  <c r="K50" i="3"/>
  <c r="S50" i="3"/>
  <c r="K51" i="3"/>
  <c r="S51" i="3"/>
  <c r="H18" i="3"/>
  <c r="P18" i="3"/>
  <c r="F19" i="3"/>
  <c r="N19" i="3"/>
  <c r="L20" i="3"/>
  <c r="R21" i="3"/>
  <c r="H22" i="3"/>
  <c r="P22" i="3"/>
  <c r="F23" i="3"/>
  <c r="N23" i="3"/>
  <c r="L24" i="3"/>
  <c r="R25" i="3"/>
  <c r="H26" i="3"/>
  <c r="P26" i="3"/>
  <c r="F27" i="3"/>
  <c r="N27" i="3"/>
  <c r="L28" i="3"/>
  <c r="R29" i="3"/>
  <c r="H30" i="3"/>
  <c r="P30" i="3"/>
  <c r="F31" i="3"/>
  <c r="N31" i="3"/>
  <c r="F32" i="3"/>
  <c r="N32" i="3"/>
  <c r="F33" i="3"/>
  <c r="N33" i="3"/>
  <c r="F34" i="3"/>
  <c r="N34" i="3"/>
  <c r="F35" i="3"/>
  <c r="N35" i="3"/>
  <c r="F36" i="3"/>
  <c r="N36" i="3"/>
  <c r="F37" i="3"/>
  <c r="N37" i="3"/>
  <c r="F38" i="3"/>
  <c r="N38" i="3"/>
  <c r="F39" i="3"/>
  <c r="N39" i="3"/>
  <c r="F40" i="3"/>
  <c r="N40" i="3"/>
  <c r="F41" i="3"/>
  <c r="N41" i="3"/>
  <c r="F42" i="3"/>
  <c r="N42" i="3"/>
  <c r="F43" i="3"/>
  <c r="N43" i="3"/>
  <c r="F44" i="3"/>
  <c r="N44" i="3"/>
  <c r="F45" i="3"/>
  <c r="N45" i="3"/>
  <c r="F46" i="3"/>
  <c r="N46" i="3"/>
  <c r="F47" i="3"/>
  <c r="N47" i="3"/>
  <c r="F48" i="3"/>
  <c r="N48" i="3"/>
  <c r="F49" i="3"/>
  <c r="N49" i="3"/>
  <c r="L50" i="3"/>
  <c r="L51" i="3"/>
  <c r="I18" i="3"/>
  <c r="O19" i="3"/>
  <c r="K21" i="3"/>
  <c r="S21" i="3"/>
  <c r="I22" i="3"/>
  <c r="O23" i="3"/>
  <c r="K25" i="3"/>
  <c r="J25" i="3" s="1"/>
  <c r="S25" i="3"/>
  <c r="I26" i="3"/>
  <c r="O27" i="3"/>
  <c r="K29" i="3"/>
  <c r="S29" i="3"/>
  <c r="I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J20" i="3" l="1"/>
  <c r="J39" i="3"/>
  <c r="J19" i="3"/>
  <c r="J46" i="3"/>
  <c r="J40" i="3"/>
  <c r="J34" i="3"/>
  <c r="J27" i="3"/>
  <c r="T30" i="3"/>
  <c r="J48" i="3"/>
  <c r="J42" i="3"/>
  <c r="J36" i="3"/>
  <c r="T18" i="3"/>
  <c r="J29" i="3"/>
  <c r="J51" i="3"/>
  <c r="J31" i="3"/>
  <c r="J47" i="3"/>
  <c r="J35" i="3"/>
  <c r="J43" i="3"/>
  <c r="T22" i="3"/>
  <c r="J24" i="3"/>
  <c r="J49" i="3"/>
  <c r="J45" i="3"/>
  <c r="J41" i="3"/>
  <c r="J37" i="3"/>
  <c r="J33" i="3"/>
  <c r="J23" i="3"/>
  <c r="J50" i="3"/>
  <c r="T47" i="3"/>
  <c r="T43" i="3"/>
  <c r="T39" i="3"/>
  <c r="T35" i="3"/>
  <c r="T31" i="3"/>
  <c r="T26" i="3"/>
  <c r="T25" i="3"/>
  <c r="H56" i="3"/>
  <c r="J21" i="3"/>
  <c r="J26" i="3"/>
  <c r="T51" i="3"/>
  <c r="T20" i="3"/>
  <c r="T46" i="3"/>
  <c r="T42" i="3"/>
  <c r="T38" i="3"/>
  <c r="T34" i="3"/>
  <c r="T19" i="3"/>
  <c r="T29" i="3"/>
  <c r="J30" i="3"/>
  <c r="T50" i="3"/>
  <c r="T24" i="3"/>
  <c r="T49" i="3"/>
  <c r="T45" i="3"/>
  <c r="T41" i="3"/>
  <c r="T37" i="3"/>
  <c r="T33" i="3"/>
  <c r="T23" i="3"/>
  <c r="J18" i="3"/>
  <c r="T28" i="3"/>
  <c r="T48" i="3"/>
  <c r="T44" i="3"/>
  <c r="T40" i="3"/>
  <c r="T36" i="3"/>
  <c r="T32" i="3"/>
  <c r="T27" i="3"/>
  <c r="S17" i="3"/>
  <c r="K17" i="3"/>
  <c r="L17" i="3"/>
  <c r="R17" i="3"/>
  <c r="Q17" i="3"/>
  <c r="I17" i="3"/>
  <c r="P17" i="3"/>
  <c r="H17" i="3"/>
  <c r="O17" i="3"/>
  <c r="G17" i="3"/>
  <c r="N17" i="3"/>
  <c r="F17" i="3"/>
  <c r="M17" i="3"/>
  <c r="T21" i="3"/>
  <c r="J22" i="3"/>
  <c r="J17" i="3" l="1"/>
  <c r="W51" i="3"/>
  <c r="T17" i="3"/>
  <c r="T54" i="3" s="1"/>
  <c r="T59" i="3" s="1"/>
  <c r="W9" i="3"/>
  <c r="H1" i="3"/>
  <c r="Q52" i="3"/>
</calcChain>
</file>

<file path=xl/sharedStrings.xml><?xml version="1.0" encoding="utf-8"?>
<sst xmlns="http://schemas.openxmlformats.org/spreadsheetml/2006/main" count="136921" uniqueCount="30198">
  <si>
    <t xml:space="preserve">CEDULA </t>
  </si>
  <si>
    <t>NOMBRE</t>
  </si>
  <si>
    <t>CODIGO</t>
  </si>
  <si>
    <t>CEDULA</t>
  </si>
  <si>
    <t>FLO</t>
  </si>
  <si>
    <t>ID. ASOC. 29230</t>
  </si>
  <si>
    <t>ID. CAREX 28919</t>
  </si>
  <si>
    <t>JOHN FREDY RODRIGUEZ CARDONA</t>
  </si>
  <si>
    <t xml:space="preserve">GGN 4050373885946   </t>
  </si>
  <si>
    <t>NORBAIRO ARTURO MEJIA CORREA</t>
  </si>
  <si>
    <t>GGN 4056186875822</t>
  </si>
  <si>
    <t>GLOBALG.A.P.</t>
  </si>
  <si>
    <t>LILIANA MARIA OROZCO GIRALDO</t>
  </si>
  <si>
    <t xml:space="preserve">GGN 4069453192720 </t>
  </si>
  <si>
    <t>MARLENY DE JESUS HENAO MESA</t>
  </si>
  <si>
    <t>GGN 4063061927996</t>
  </si>
  <si>
    <t>LEONEL VANEGAS SANCHEZ</t>
  </si>
  <si>
    <t>GGN 4063651972443</t>
  </si>
  <si>
    <t>GERMAN DE JESUS OSPINA ALZATE</t>
  </si>
  <si>
    <t>GGN 4069453161740</t>
  </si>
  <si>
    <t>LEONARDO ALVAREZ GOMEZ</t>
  </si>
  <si>
    <t>GGN 4063061923219</t>
  </si>
  <si>
    <t>JORGE IVAN FRANCO BEDOYA</t>
  </si>
  <si>
    <t>FABIO NELSON AGUDELO BEDOYA</t>
  </si>
  <si>
    <t>GGN 4063651582024</t>
  </si>
  <si>
    <t>CARLOS MARIO RENDON VALENCIA</t>
  </si>
  <si>
    <t>GGN 4069453059719</t>
  </si>
  <si>
    <t>AGUSTIN VASQUEZ  ROMERO</t>
  </si>
  <si>
    <t>GGN 4069453000063</t>
  </si>
  <si>
    <t>AGUSTIN VASQUEZ ROMERO</t>
  </si>
  <si>
    <t xml:space="preserve">COMERCIALIZADORA DE FRUTAS C&amp;C LA UNION S.A.S  </t>
  </si>
  <si>
    <t>GGN 4063061749536</t>
  </si>
  <si>
    <t xml:space="preserve">AGRO FUENTE VERDE SAS  </t>
  </si>
  <si>
    <t xml:space="preserve">SOCIEDAD INVERSIONES DE COLOMBIA </t>
  </si>
  <si>
    <t>GGN 4063651944204</t>
  </si>
  <si>
    <t xml:space="preserve">CULTIVOS JAIRO ANDRES S.A.S ZOMAC  </t>
  </si>
  <si>
    <t>GGN 4063651541069</t>
  </si>
  <si>
    <t>YONIERE BETANCUR CARDONA</t>
  </si>
  <si>
    <t>GGN 4063651972597</t>
  </si>
  <si>
    <t>MARIA ISABEL ARANGO TOBON</t>
  </si>
  <si>
    <t>GGN 4069453332706</t>
  </si>
  <si>
    <t>CARLOS AREIZON ATEHORTUA HINCAPIE</t>
  </si>
  <si>
    <t>GGN 063651774177</t>
  </si>
  <si>
    <t>ALEXANDER DE JESUS VANEGAS SUAREZ</t>
  </si>
  <si>
    <t>LUIS ALFREDO HENAO GONZALEZ</t>
  </si>
  <si>
    <t>GGN 4069453282216</t>
  </si>
  <si>
    <t>CARLOS ANDRES CARDONA HENAO</t>
  </si>
  <si>
    <t>GGN 4069453330566</t>
  </si>
  <si>
    <t>DIEGO HENAO HERNANDEZ</t>
  </si>
  <si>
    <t>GGN 4069453180840</t>
  </si>
  <si>
    <t>MAURICIO OROZCO MORALES</t>
  </si>
  <si>
    <t>GGN 4069453282209</t>
  </si>
  <si>
    <t>SANTIAGO MUÑETON PANESSO</t>
  </si>
  <si>
    <t xml:space="preserve">GGN 4063651790153  </t>
  </si>
  <si>
    <t>CANTIDAD</t>
  </si>
  <si>
    <t>Código</t>
  </si>
  <si>
    <t>Razón social</t>
  </si>
  <si>
    <t>Dirección 1</t>
  </si>
  <si>
    <t>Teléfono</t>
  </si>
  <si>
    <t>Celular</t>
  </si>
  <si>
    <t>Depto/Estado</t>
  </si>
  <si>
    <t>Ciudad</t>
  </si>
  <si>
    <t>Pais</t>
  </si>
  <si>
    <t>Tipo de identificación</t>
  </si>
  <si>
    <t>Numero identificación</t>
  </si>
  <si>
    <t>Fecha nacimiento</t>
  </si>
  <si>
    <t>No domiciliado</t>
  </si>
  <si>
    <t>Interno</t>
  </si>
  <si>
    <t>Cliente</t>
  </si>
  <si>
    <t>Proveedor</t>
  </si>
  <si>
    <t>Empleado</t>
  </si>
  <si>
    <t>Accionista</t>
  </si>
  <si>
    <t>Otros</t>
  </si>
  <si>
    <t>Apellido 1</t>
  </si>
  <si>
    <t>Apellido 2</t>
  </si>
  <si>
    <t>Nombres</t>
  </si>
  <si>
    <t>Cod. Pais</t>
  </si>
  <si>
    <t>Cod. Depto.</t>
  </si>
  <si>
    <t>Cod. Ciudad</t>
  </si>
  <si>
    <t>Desc. tipo identificación</t>
  </si>
  <si>
    <t>Barrio</t>
  </si>
  <si>
    <t>Dirección 2</t>
  </si>
  <si>
    <t>Email</t>
  </si>
  <si>
    <t>Dirección 3</t>
  </si>
  <si>
    <t>Tipo de tercero</t>
  </si>
  <si>
    <t>CUENTA TRANSITORIA CARTERA</t>
  </si>
  <si>
    <t>RIONEGRO</t>
  </si>
  <si>
    <t>Antioquia</t>
  </si>
  <si>
    <t>Rionegro</t>
  </si>
  <si>
    <t>Colombia</t>
  </si>
  <si>
    <t>O</t>
  </si>
  <si>
    <t>100</t>
  </si>
  <si>
    <t>No</t>
  </si>
  <si>
    <t>Si</t>
  </si>
  <si>
    <t>169</t>
  </si>
  <si>
    <t>05</t>
  </si>
  <si>
    <t>615</t>
  </si>
  <si>
    <t>Persona jurídica</t>
  </si>
  <si>
    <t>RESTREPO ARBOLEDA JESUS HERMELANDO</t>
  </si>
  <si>
    <t>CR 20 17 70</t>
  </si>
  <si>
    <t>3505339994</t>
  </si>
  <si>
    <t>Yarumal</t>
  </si>
  <si>
    <t>C</t>
  </si>
  <si>
    <t>15321288</t>
  </si>
  <si>
    <t>RESTREPO</t>
  </si>
  <si>
    <t>ARBOLEDA</t>
  </si>
  <si>
    <t>JESUS HERMELANDO</t>
  </si>
  <si>
    <t>887</t>
  </si>
  <si>
    <t>Cedula de ciudadania</t>
  </si>
  <si>
    <t>isliana313@hotmail.com</t>
  </si>
  <si>
    <t>Persona natural</t>
  </si>
  <si>
    <t>CASTRILLON MONTOYA MARIA LUZ DARY</t>
  </si>
  <si>
    <t>VRD BETANIA</t>
  </si>
  <si>
    <t>3127250403</t>
  </si>
  <si>
    <t>El Carmen De Viboral</t>
  </si>
  <si>
    <t>N</t>
  </si>
  <si>
    <t xml:space="preserve">43712449-5  </t>
  </si>
  <si>
    <t>CASTRILLON</t>
  </si>
  <si>
    <t>MONTOYA</t>
  </si>
  <si>
    <t>MARIA LUZ DARY</t>
  </si>
  <si>
    <t>148</t>
  </si>
  <si>
    <t>Numero de identificacion tributaria</t>
  </si>
  <si>
    <t>MEJIA LOAIZA JUAN CAMILO</t>
  </si>
  <si>
    <t>SEC TAPETE</t>
  </si>
  <si>
    <t>3122270912</t>
  </si>
  <si>
    <t>Sonsón</t>
  </si>
  <si>
    <t>70731737</t>
  </si>
  <si>
    <t>MEJIA</t>
  </si>
  <si>
    <t>LOAIZA</t>
  </si>
  <si>
    <t>JUAN CAMILO</t>
  </si>
  <si>
    <t>756</t>
  </si>
  <si>
    <t>OSPINA TORO NELSON DE JESUS</t>
  </si>
  <si>
    <t>VRD LA RANCHERIA</t>
  </si>
  <si>
    <t>3126571066</t>
  </si>
  <si>
    <t>70731811</t>
  </si>
  <si>
    <t>OSPINA</t>
  </si>
  <si>
    <t>TORO</t>
  </si>
  <si>
    <t>NELSON DE JESUS</t>
  </si>
  <si>
    <t>LOPEZ GONZALEZ MAURICIO DE JESUS</t>
  </si>
  <si>
    <t>VRD LA FLORESTA</t>
  </si>
  <si>
    <t>3137316739</t>
  </si>
  <si>
    <t>71410822</t>
  </si>
  <si>
    <t>LOPEZ</t>
  </si>
  <si>
    <t>GONZALEZ</t>
  </si>
  <si>
    <t>MAURICIO DE JESUS</t>
  </si>
  <si>
    <t>GIL ABRIL ALBERTO</t>
  </si>
  <si>
    <t>CRA 4 20 00</t>
  </si>
  <si>
    <t>3132288584</t>
  </si>
  <si>
    <t>Cundinamarca</t>
  </si>
  <si>
    <t>Madrid</t>
  </si>
  <si>
    <t>80296416</t>
  </si>
  <si>
    <t>GIL</t>
  </si>
  <si>
    <t>ABRIL</t>
  </si>
  <si>
    <t>ALBERTO</t>
  </si>
  <si>
    <t>25</t>
  </si>
  <si>
    <t>430</t>
  </si>
  <si>
    <t>GONZALEZ QUINTERO JOSE YAMID</t>
  </si>
  <si>
    <t>VRD GUAPANTE - ABAJO</t>
  </si>
  <si>
    <t>3137140244</t>
  </si>
  <si>
    <t>Guarne</t>
  </si>
  <si>
    <t>98677228</t>
  </si>
  <si>
    <t>QUINTERO</t>
  </si>
  <si>
    <t>JOSE YAMID</t>
  </si>
  <si>
    <t>318</t>
  </si>
  <si>
    <t>LAVIC CIA LTDA</t>
  </si>
  <si>
    <t>AV PV MALDONADO S63 E1484</t>
  </si>
  <si>
    <t>988420574</t>
  </si>
  <si>
    <t>ECUADOR</t>
  </si>
  <si>
    <t>QUITO</t>
  </si>
  <si>
    <t>444444104</t>
  </si>
  <si>
    <t>239</t>
  </si>
  <si>
    <t>01</t>
  </si>
  <si>
    <t>001</t>
  </si>
  <si>
    <t>isatan@lavic.com</t>
  </si>
  <si>
    <t>CELSIA COLOMBIA S.A E.S.P.</t>
  </si>
  <si>
    <t>CL 15 29 B AUT CALI - YUMBO</t>
  </si>
  <si>
    <t>3210000</t>
  </si>
  <si>
    <t>Valle del Cauca</t>
  </si>
  <si>
    <t>Yumbo</t>
  </si>
  <si>
    <t xml:space="preserve">800249860-1  </t>
  </si>
  <si>
    <t>76</t>
  </si>
  <si>
    <t>892</t>
  </si>
  <si>
    <t>servicioalcliente@celsia.com</t>
  </si>
  <si>
    <t>DIPARCO S A S</t>
  </si>
  <si>
    <t>CR 48 CL 10 45 IN 317</t>
  </si>
  <si>
    <t>4441273</t>
  </si>
  <si>
    <t>3104449033</t>
  </si>
  <si>
    <t>Medellín</t>
  </si>
  <si>
    <t xml:space="preserve">811027052-2  </t>
  </si>
  <si>
    <t>BRR EL POBLADO CC MONTERREY</t>
  </si>
  <si>
    <t>diparco@diparco.com</t>
  </si>
  <si>
    <t>SEGUROS COLPATRIA S.A.</t>
  </si>
  <si>
    <t>DG 50 49 84</t>
  </si>
  <si>
    <t>2515533</t>
  </si>
  <si>
    <t>30303030303</t>
  </si>
  <si>
    <t xml:space="preserve">860002184-6  </t>
  </si>
  <si>
    <t>DEPARTAMENTO DE CUNDINAMARCA</t>
  </si>
  <si>
    <t>CL 26 51 53</t>
  </si>
  <si>
    <t>7490000</t>
  </si>
  <si>
    <t>Bogotá</t>
  </si>
  <si>
    <t>Bogotá, D.C.</t>
  </si>
  <si>
    <t xml:space="preserve">899999114-0  </t>
  </si>
  <si>
    <t>11</t>
  </si>
  <si>
    <t>TRANS X TAR SAS</t>
  </si>
  <si>
    <t>PARQUE INDUSTRIAL CELTA TRADE PARK BG 14</t>
  </si>
  <si>
    <t>6018237665</t>
  </si>
  <si>
    <t>3143596511</t>
  </si>
  <si>
    <t>Funza</t>
  </si>
  <si>
    <t xml:space="preserve">900113646-8  </t>
  </si>
  <si>
    <t>286</t>
  </si>
  <si>
    <t>9 A KM 7 AUT MEDELLIN</t>
  </si>
  <si>
    <t>facturae@transxtarltda.com</t>
  </si>
  <si>
    <t>EASTMAN SOLUCIONES TERMICAS SOLARES SAS</t>
  </si>
  <si>
    <t>CL 48 37 14</t>
  </si>
  <si>
    <t>3662307</t>
  </si>
  <si>
    <t>3005696164</t>
  </si>
  <si>
    <t xml:space="preserve">901175799-5  </t>
  </si>
  <si>
    <t>secadoresdeaire@hotmail.com</t>
  </si>
  <si>
    <t>FRUIT DEL CAMPO SAS</t>
  </si>
  <si>
    <t>CR 10 8 A 03</t>
  </si>
  <si>
    <t>3213380968</t>
  </si>
  <si>
    <t>Silvania</t>
  </si>
  <si>
    <t xml:space="preserve">901397345-8  </t>
  </si>
  <si>
    <t>743</t>
  </si>
  <si>
    <t>VRD SUBIA CENTRAL</t>
  </si>
  <si>
    <t>nata.gdelgado@gmail.com</t>
  </si>
  <si>
    <t>SEMBRADOS DE RAIZ SAS</t>
  </si>
  <si>
    <t>LUGAR PARCELACION LAS BRUMAS SAN ANTONIO</t>
  </si>
  <si>
    <t>3147001717</t>
  </si>
  <si>
    <t xml:space="preserve">901408069-9  </t>
  </si>
  <si>
    <t>SIMONECHAVA@MSN.COM</t>
  </si>
  <si>
    <t>GUTIERREZ VAQUIRO RONAL ANDRES</t>
  </si>
  <si>
    <t>CRA 87 86 D 10</t>
  </si>
  <si>
    <t>7046799</t>
  </si>
  <si>
    <t>3202526946</t>
  </si>
  <si>
    <t>1003903262</t>
  </si>
  <si>
    <t>GUTIERREZ</t>
  </si>
  <si>
    <t>VAQUIRO</t>
  </si>
  <si>
    <t>RONAL ANDRES</t>
  </si>
  <si>
    <t>RONALGUTIERREZVAQUIRO@GMAIL.COM</t>
  </si>
  <si>
    <t>BERRIO VAHOS ADRIAN</t>
  </si>
  <si>
    <t>VRD YARUMALITO</t>
  </si>
  <si>
    <t>3148648621</t>
  </si>
  <si>
    <t xml:space="preserve">1007121808-1  </t>
  </si>
  <si>
    <t>BERRIO</t>
  </si>
  <si>
    <t>VAHOS</t>
  </si>
  <si>
    <t>ADRIAN</t>
  </si>
  <si>
    <t>ADRIAN@GMAIL.COM</t>
  </si>
  <si>
    <t>PEREZ URIBE LUISA FERNANDA</t>
  </si>
  <si>
    <t>VRD LA MUÑOZ</t>
  </si>
  <si>
    <t>3217263000</t>
  </si>
  <si>
    <t>Santa Rosa De Osos</t>
  </si>
  <si>
    <t>1007243121</t>
  </si>
  <si>
    <t>PEREZ</t>
  </si>
  <si>
    <t>URIBE</t>
  </si>
  <si>
    <t>LUISA FERNANDA</t>
  </si>
  <si>
    <t>686</t>
  </si>
  <si>
    <t>CORREA VALDERRAMA NELSON EMILIO</t>
  </si>
  <si>
    <t>VRD LA RAYA CAMPAMENTO</t>
  </si>
  <si>
    <t>3137938902</t>
  </si>
  <si>
    <t>1023800746</t>
  </si>
  <si>
    <t>CORREA</t>
  </si>
  <si>
    <t>VALDERRAMA</t>
  </si>
  <si>
    <t>NELSON EMILIO</t>
  </si>
  <si>
    <t>PEREZ PEREZ NATALIA</t>
  </si>
  <si>
    <t>VRD EL PEÑOL</t>
  </si>
  <si>
    <t>3105054549</t>
  </si>
  <si>
    <t>Entrerríos</t>
  </si>
  <si>
    <t>1035832108</t>
  </si>
  <si>
    <t>NATALIA</t>
  </si>
  <si>
    <t>264</t>
  </si>
  <si>
    <t>LOPEZ CEBALLOS LEIDY MARISOL</t>
  </si>
  <si>
    <t>VRD LA RAYA</t>
  </si>
  <si>
    <t>3113244577</t>
  </si>
  <si>
    <t>Campamento</t>
  </si>
  <si>
    <t>1042763272</t>
  </si>
  <si>
    <t>CEBALLOS</t>
  </si>
  <si>
    <t>LEIDY MARISOL</t>
  </si>
  <si>
    <t>134</t>
  </si>
  <si>
    <t>NARANJO VALENCIA OSCAR MAURICIO</t>
  </si>
  <si>
    <t>VRD LA HONDA</t>
  </si>
  <si>
    <t>3217384478</t>
  </si>
  <si>
    <t xml:space="preserve">1047967718-1  </t>
  </si>
  <si>
    <t>NARANJO</t>
  </si>
  <si>
    <t>VALENCIA</t>
  </si>
  <si>
    <t>OSCAR MAURICIO</t>
  </si>
  <si>
    <t>INFO@GMAIL.COM</t>
  </si>
  <si>
    <t>RODRIGUEZ MONTAÑO NAYIBE TATIANA</t>
  </si>
  <si>
    <t>CL 90 A 94 G 57 IN 104</t>
  </si>
  <si>
    <t>3258700</t>
  </si>
  <si>
    <t>1070753415</t>
  </si>
  <si>
    <t>RODRIGUEZ</t>
  </si>
  <si>
    <t>MONTAÑO</t>
  </si>
  <si>
    <t>NAYIBE TATIANA</t>
  </si>
  <si>
    <t>RAYO ALAPE DANIEL FELIPE</t>
  </si>
  <si>
    <t>CRA 7 5 19</t>
  </si>
  <si>
    <t>3125415328</t>
  </si>
  <si>
    <t>Bojacá</t>
  </si>
  <si>
    <t>1073428161</t>
  </si>
  <si>
    <t>RAYO</t>
  </si>
  <si>
    <t>ALAPE</t>
  </si>
  <si>
    <t>DANIEL FELIPE</t>
  </si>
  <si>
    <t>099</t>
  </si>
  <si>
    <t>PILOTO SAS</t>
  </si>
  <si>
    <t>DG 49 A 72 A 59</t>
  </si>
  <si>
    <t>2630200</t>
  </si>
  <si>
    <t xml:space="preserve">890927158-3  </t>
  </si>
  <si>
    <t>contable@piloto.com.co</t>
  </si>
  <si>
    <t>TRANSPORTE MARITIMO Y AEREO DE CARGA SAS</t>
  </si>
  <si>
    <t>AV CALLE 26 85 D 55 OFC 230 MOD 2</t>
  </si>
  <si>
    <t>4103026</t>
  </si>
  <si>
    <t xml:space="preserve">800252819-8  </t>
  </si>
  <si>
    <t>STARFRUIT COMPANY NV</t>
  </si>
  <si>
    <t>WERKHUIZENKAAI 112 MAG 44-46 1000 BRUSSE</t>
  </si>
  <si>
    <t>0</t>
  </si>
  <si>
    <t>BELGICA</t>
  </si>
  <si>
    <t>BRUSELAS</t>
  </si>
  <si>
    <t>428832446</t>
  </si>
  <si>
    <t>087</t>
  </si>
  <si>
    <t>kelly@starfruit.be</t>
  </si>
  <si>
    <t>ROMERO CAÑON ARTURO</t>
  </si>
  <si>
    <t>CL 5 5 83 BRR ZN CENTRO</t>
  </si>
  <si>
    <t>8503527</t>
  </si>
  <si>
    <t>3158208845</t>
  </si>
  <si>
    <t>Facatativá</t>
  </si>
  <si>
    <t>176865</t>
  </si>
  <si>
    <t>ROMERO</t>
  </si>
  <si>
    <t>CAÑON</t>
  </si>
  <si>
    <t>ARTURO</t>
  </si>
  <si>
    <t>269</t>
  </si>
  <si>
    <t>B-CONSTRUCTOR@HOTMAIL.COM</t>
  </si>
  <si>
    <t>TFC HOLLAND B V</t>
  </si>
  <si>
    <t>Piet Stuurmanweg 7, 2742 JX Waddinxveen,</t>
  </si>
  <si>
    <t>PAISES BAJOS (HOLANDA)</t>
  </si>
  <si>
    <t>WADDINXVEEN</t>
  </si>
  <si>
    <t>007527457</t>
  </si>
  <si>
    <t>573</t>
  </si>
  <si>
    <t>004</t>
  </si>
  <si>
    <t>invoices@tfc-holland.nl</t>
  </si>
  <si>
    <t>JIRSTREK</t>
  </si>
  <si>
    <t>313 BENJAMIN HUDON VILLE ST LAURENT QUEB</t>
  </si>
  <si>
    <t>CANADA</t>
  </si>
  <si>
    <t>QUEBEC</t>
  </si>
  <si>
    <t>142489335</t>
  </si>
  <si>
    <t>149</t>
  </si>
  <si>
    <t>danielle.jirstrek@gmail.com</t>
  </si>
  <si>
    <t>COSECHA DEL CHEF  SOCIEDAD ANONIMA</t>
  </si>
  <si>
    <t>KM 21.5 CARRETERA A EL SALVADOR</t>
  </si>
  <si>
    <t>GUATEMALA</t>
  </si>
  <si>
    <t>FRAIJANES</t>
  </si>
  <si>
    <t>42286921</t>
  </si>
  <si>
    <t>317</t>
  </si>
  <si>
    <t>lila.aldana@selecciondelchef.com</t>
  </si>
  <si>
    <t>TNLC  THE NEW LOGISTIC COMPANY</t>
  </si>
  <si>
    <t>TRANSPORTWEG 28 2676 LL MAASDIJK</t>
  </si>
  <si>
    <t>Países Bajos</t>
  </si>
  <si>
    <t>Z</t>
  </si>
  <si>
    <t>444444007</t>
  </si>
  <si>
    <t>528</t>
  </si>
  <si>
    <t>Nit de otro País</t>
  </si>
  <si>
    <t>INFO@TNLC.NL</t>
  </si>
  <si>
    <t>FRESH DELIGHT UK LTDA</t>
  </si>
  <si>
    <t>H&amp;M HOUSE 1 PIER ROAD FELTHAM TW14 0TW</t>
  </si>
  <si>
    <t>REINO UNIDO</t>
  </si>
  <si>
    <t>LONDRES</t>
  </si>
  <si>
    <t>799268060000</t>
  </si>
  <si>
    <t>628</t>
  </si>
  <si>
    <t>jdesana@freshdelight.com</t>
  </si>
  <si>
    <t>YEX BV</t>
  </si>
  <si>
    <t>ABC Westland 120 2685 DB Poeldijk The Ne</t>
  </si>
  <si>
    <t>POELDIJIK</t>
  </si>
  <si>
    <t>852206860</t>
  </si>
  <si>
    <t>005</t>
  </si>
  <si>
    <t>yes@yex.com</t>
  </si>
  <si>
    <t>MASTERFRUITS COMERCIO DE FRUTAS LDA</t>
  </si>
  <si>
    <t>PAR EMPRESARIAL DA VIALONGA ARM 21</t>
  </si>
  <si>
    <t>PORTUGAL</t>
  </si>
  <si>
    <t>VIALONGA</t>
  </si>
  <si>
    <t>509074139</t>
  </si>
  <si>
    <t>607</t>
  </si>
  <si>
    <t>002</t>
  </si>
  <si>
    <t>anaamaro@masterfruits.com</t>
  </si>
  <si>
    <t>BERRY MOUNT VEGETABLES AND FRUIT TRADING LLC</t>
  </si>
  <si>
    <t>WHOLESALE BUILDING 2 SHOP  51 CENTRAL FR</t>
  </si>
  <si>
    <t>EMIRATOS ARABES</t>
  </si>
  <si>
    <t>DUBAI</t>
  </si>
  <si>
    <t>EMIRATOS ARABES UNIDOS</t>
  </si>
  <si>
    <t>10061900920003</t>
  </si>
  <si>
    <t>244</t>
  </si>
  <si>
    <t>purchase@berrymount.ae</t>
  </si>
  <si>
    <t>PILZ SCHINDLER GMBH</t>
  </si>
  <si>
    <t>BANKSSTRASSE 28 F245 20097 HAMBURG</t>
  </si>
  <si>
    <t>ALEMANIA</t>
  </si>
  <si>
    <t>HAMBURG</t>
  </si>
  <si>
    <t>Alemania</t>
  </si>
  <si>
    <t>3615081</t>
  </si>
  <si>
    <t>023</t>
  </si>
  <si>
    <t>KUrak@pilz-schindler.de</t>
  </si>
  <si>
    <t>PROVINCIAL FRUIT CO  LTD.</t>
  </si>
  <si>
    <t>165 THE QUEENSWAY TORONTO ON-M8Y 1H8</t>
  </si>
  <si>
    <t>TORONTO</t>
  </si>
  <si>
    <t>444444028</t>
  </si>
  <si>
    <t>HValvona@provincialfruit.com</t>
  </si>
  <si>
    <t>CAXIENSE FRUIT  N  BOX COMERCIO E IMPORTACAO LTDA</t>
  </si>
  <si>
    <t>AV. DR. GASTAO VIDIGAL 1946 CEP 05314-00</t>
  </si>
  <si>
    <t>BRASIL</t>
  </si>
  <si>
    <t>SAO PAULO</t>
  </si>
  <si>
    <t>444444031</t>
  </si>
  <si>
    <t>105</t>
  </si>
  <si>
    <t>nelson.hirano@caxiense.agr.br</t>
  </si>
  <si>
    <t>VEGA PRODUCE LLC</t>
  </si>
  <si>
    <t>1500 NW 98th  Ave Miami  FL 33172</t>
  </si>
  <si>
    <t>3053851213</t>
  </si>
  <si>
    <t>Estados Unidos</t>
  </si>
  <si>
    <t>MIAMI</t>
  </si>
  <si>
    <t>270798092</t>
  </si>
  <si>
    <t>249</t>
  </si>
  <si>
    <t>jperez@vegaproduce.com</t>
  </si>
  <si>
    <t>MC. GARLET SRL</t>
  </si>
  <si>
    <t>VIA CALIPARI N.12 24061 ALBANO S. ALESSA</t>
  </si>
  <si>
    <t>ITALIA</t>
  </si>
  <si>
    <t>SAINT'ALESSANDRO</t>
  </si>
  <si>
    <t>03327290163</t>
  </si>
  <si>
    <t>386</t>
  </si>
  <si>
    <t>mcgarlet@mcgarlet.com</t>
  </si>
  <si>
    <t>FRUTAS DOURADAS LDA</t>
  </si>
  <si>
    <t>CAMINHO DAS PRECES 16 E 189020-110</t>
  </si>
  <si>
    <t>FUNCHAL</t>
  </si>
  <si>
    <t>511181272</t>
  </si>
  <si>
    <t>joaofrutasdouradas@netmadeira.com</t>
  </si>
  <si>
    <t>NUNDINOR GMBH</t>
  </si>
  <si>
    <t>Fällmisstrasse 3 8832 Wilen</t>
  </si>
  <si>
    <t>SUIZA</t>
  </si>
  <si>
    <t>FREIENBACH</t>
  </si>
  <si>
    <t>444444060</t>
  </si>
  <si>
    <t>767</t>
  </si>
  <si>
    <t>003</t>
  </si>
  <si>
    <t>nundinor@bluewin.ch</t>
  </si>
  <si>
    <t>INVERSIONES GERAL PEREYRA  S.L.</t>
  </si>
  <si>
    <t>Cl Mercedes Arteaga N 40 LC CP 28021 Ma</t>
  </si>
  <si>
    <t>ESPAÑA</t>
  </si>
  <si>
    <t>MADRID</t>
  </si>
  <si>
    <t>444444065</t>
  </si>
  <si>
    <t>245</t>
  </si>
  <si>
    <t>julio@inversionesgp.es</t>
  </si>
  <si>
    <t>COMPAGNIE FRUITIERE IMPORT</t>
  </si>
  <si>
    <t>33 Bolulevard Ferdinand de Lesseps13014</t>
  </si>
  <si>
    <t>FRANCIA</t>
  </si>
  <si>
    <t>MARSEILLE</t>
  </si>
  <si>
    <t>444444070</t>
  </si>
  <si>
    <t>275</t>
  </si>
  <si>
    <t>cfi@cfi.com</t>
  </si>
  <si>
    <t>MITROFRESH BV</t>
  </si>
  <si>
    <t>Transportweg 61 2676 LM Maasdijk Nederla</t>
  </si>
  <si>
    <t>MAASJDIK</t>
  </si>
  <si>
    <t>82326561401</t>
  </si>
  <si>
    <t>l.demyanova@greenfields.ru</t>
  </si>
  <si>
    <t>NETA</t>
  </si>
  <si>
    <t>04 AVENUE DES PEPINIERES BATIMENT FOC 6</t>
  </si>
  <si>
    <t>RUNGIS</t>
  </si>
  <si>
    <t>444444085</t>
  </si>
  <si>
    <t>arnau.fauchet@neta.fr</t>
  </si>
  <si>
    <t>TF INTERNATIONAL BV</t>
  </si>
  <si>
    <t>Transportweg 61 2676 LM Maasdijk</t>
  </si>
  <si>
    <t>444444088</t>
  </si>
  <si>
    <t>Nederland</t>
  </si>
  <si>
    <t>FRESCON FRUIT DIRECT B.V</t>
  </si>
  <si>
    <t>WEENA 690 3012 CN ROTTERDAM</t>
  </si>
  <si>
    <t>ROTERDAM</t>
  </si>
  <si>
    <t>85582725701</t>
  </si>
  <si>
    <t>nikitas.varvaresos@menelaos.gr</t>
  </si>
  <si>
    <t>PANAMERICAN FARMS INC</t>
  </si>
  <si>
    <t>295 Willis Ave Suite D Camarillo CA</t>
  </si>
  <si>
    <t>CALIFORNIA</t>
  </si>
  <si>
    <t>085186990</t>
  </si>
  <si>
    <t>andres@westernonion.com</t>
  </si>
  <si>
    <t>PETRACCA SA</t>
  </si>
  <si>
    <t>Moosstrasse 11 2542 Pieterlen (BE)Suisse</t>
  </si>
  <si>
    <t>PIETERLEN</t>
  </si>
  <si>
    <t>105441145</t>
  </si>
  <si>
    <t>tj.vandelaar@petracca.ch</t>
  </si>
  <si>
    <t>SPREAFICO FRANCESCO &amp; FLLI SPA</t>
  </si>
  <si>
    <t>VIA CESARE LOMBROSO 54</t>
  </si>
  <si>
    <t>MILAN</t>
  </si>
  <si>
    <t>00348240136</t>
  </si>
  <si>
    <t>vanessa.delia@spreafico.net</t>
  </si>
  <si>
    <t>ZOOM VIDEO COMMUNICATIONS INC</t>
  </si>
  <si>
    <t>55 ALMADEN BLVD 6 FLOOR</t>
  </si>
  <si>
    <t>444444105</t>
  </si>
  <si>
    <t>biling@zoom.us</t>
  </si>
  <si>
    <t>GAIA INTERNATIONAL SAS</t>
  </si>
  <si>
    <t>718 BOULEVARD ED L ASPE</t>
  </si>
  <si>
    <t>SAN RAFAEL</t>
  </si>
  <si>
    <t>458478555</t>
  </si>
  <si>
    <t>mgarcia@gaiainternational.fr</t>
  </si>
  <si>
    <t>INGMAR HEUER GMBH</t>
  </si>
  <si>
    <t>AUF DER BRANDSHOFER SCHLEUSE 2</t>
  </si>
  <si>
    <t>813033043</t>
  </si>
  <si>
    <t>ingmar@ingmarheuer.de</t>
  </si>
  <si>
    <t>COOPERATIVA DE TRANSPORTE Y TURISMO HOTEL HILTON COLON</t>
  </si>
  <si>
    <t>2520100</t>
  </si>
  <si>
    <t>444444109</t>
  </si>
  <si>
    <t>SUPERMAXI 12 DE OCTUBRE</t>
  </si>
  <si>
    <t>444444110</t>
  </si>
  <si>
    <t>NOTARIA PRIMERA QUITO</t>
  </si>
  <si>
    <t>2521017</t>
  </si>
  <si>
    <t>444444111</t>
  </si>
  <si>
    <t>MERAMEXAIR SA</t>
  </si>
  <si>
    <t>SANTA ROSA N18 VIA YARUQUI</t>
  </si>
  <si>
    <t>444444112</t>
  </si>
  <si>
    <t>SWISSOTEL</t>
  </si>
  <si>
    <t>QUITO ECUADOR</t>
  </si>
  <si>
    <t>2567600</t>
  </si>
  <si>
    <t>444444113</t>
  </si>
  <si>
    <t>AMAZON</t>
  </si>
  <si>
    <t>ESTADOS UNIDOS</t>
  </si>
  <si>
    <t>444444114</t>
  </si>
  <si>
    <t>SALAH A AL AMOUDI EST</t>
  </si>
  <si>
    <t>KING ABDULAZIZ ROAD PO BOX 59078</t>
  </si>
  <si>
    <t>4091947</t>
  </si>
  <si>
    <t>ARABIA SAUDITA</t>
  </si>
  <si>
    <t>RIYADH</t>
  </si>
  <si>
    <t>300035806300003</t>
  </si>
  <si>
    <t>053</t>
  </si>
  <si>
    <t>INFO@SALAHALAMOUDIEST.NET</t>
  </si>
  <si>
    <t>DEL MONTE FRANCE SAS</t>
  </si>
  <si>
    <t>Immeuble BELAÏA 7 avenue de l’Union 9431</t>
  </si>
  <si>
    <t>32049748000089</t>
  </si>
  <si>
    <t>PAssenco@FreshDelmonte.com</t>
  </si>
  <si>
    <t>SUNION GRUP Sl</t>
  </si>
  <si>
    <t>CL GRAN VIA 67</t>
  </si>
  <si>
    <t>444444117</t>
  </si>
  <si>
    <t>EDREAMS</t>
  </si>
  <si>
    <t>CL DEL CONDE DE PEÑALVER</t>
  </si>
  <si>
    <t>444444118</t>
  </si>
  <si>
    <t>DEMOCRATEST DATA SL</t>
  </si>
  <si>
    <t>CL VILLALBA HERVAS 5 1</t>
  </si>
  <si>
    <t>444444119</t>
  </si>
  <si>
    <t>NH HOTELS</t>
  </si>
  <si>
    <t>PAEO DEL PRADO 48</t>
  </si>
  <si>
    <t>444444120</t>
  </si>
  <si>
    <t>KIWI.COM</t>
  </si>
  <si>
    <t>PARIS</t>
  </si>
  <si>
    <t>444444121</t>
  </si>
  <si>
    <t>MERCURE HOTEL</t>
  </si>
  <si>
    <t>20 RUE JEAN REY  75015</t>
  </si>
  <si>
    <t>444444122</t>
  </si>
  <si>
    <t>EXCESS BAGGAGE</t>
  </si>
  <si>
    <t>AERO ADOLFO SUAREZ C CASTELLO 24 ESCALER</t>
  </si>
  <si>
    <t>444444123</t>
  </si>
  <si>
    <t>METRO MADRID SA</t>
  </si>
  <si>
    <t>444444124</t>
  </si>
  <si>
    <t>DEHESA SANTA MARIA</t>
  </si>
  <si>
    <t>COSTANILLA DE LOS ANGELES 15 LOCAL 6</t>
  </si>
  <si>
    <t>444444125</t>
  </si>
  <si>
    <t>DOMINGUEZ VALENZUELA BLAS</t>
  </si>
  <si>
    <t>PLAZA CANOVAS DEL CASTILLO 4</t>
  </si>
  <si>
    <t>444444126</t>
  </si>
  <si>
    <t>CARNACA Y PACHI S.I.</t>
  </si>
  <si>
    <t>CLDOCTOR CASTELO 18</t>
  </si>
  <si>
    <t>444444127</t>
  </si>
  <si>
    <t>EL CORTE INGLES SA</t>
  </si>
  <si>
    <t>CENTRO COMERCIAL GOYA</t>
  </si>
  <si>
    <t>444444128</t>
  </si>
  <si>
    <t>TAXIS PARISIENS</t>
  </si>
  <si>
    <t>444444129</t>
  </si>
  <si>
    <t>TJ LATINA NORMANDY TRANSPORTS</t>
  </si>
  <si>
    <t>444444130</t>
  </si>
  <si>
    <t>LAGARDERE TRAVEL RETAIL GROUP</t>
  </si>
  <si>
    <t>444444131</t>
  </si>
  <si>
    <t>NEDERLANDSE SPOORWEGEN</t>
  </si>
  <si>
    <t>UTRECHT</t>
  </si>
  <si>
    <t>444444132</t>
  </si>
  <si>
    <t>006</t>
  </si>
  <si>
    <t>AUTOGRILL BELGIUM NV</t>
  </si>
  <si>
    <t>AMBERES</t>
  </si>
  <si>
    <t>444444133</t>
  </si>
  <si>
    <t>SOCIEDAD NACIONAL DE FERROCARRILES BELGAS</t>
  </si>
  <si>
    <t>SAINT GILLES</t>
  </si>
  <si>
    <t>444444134</t>
  </si>
  <si>
    <t>ALBERT HEIJN</t>
  </si>
  <si>
    <t>ROTTERDAM</t>
  </si>
  <si>
    <t>444444135</t>
  </si>
  <si>
    <t>LA CROISSANTERIA PARIS</t>
  </si>
  <si>
    <t>444444136</t>
  </si>
  <si>
    <t>TAXI MADRID APC</t>
  </si>
  <si>
    <t>444444137</t>
  </si>
  <si>
    <t>WORLD DUTY FREE GROUP ESPAÑA</t>
  </si>
  <si>
    <t>444444138</t>
  </si>
  <si>
    <t>CITIZEN ROTTERDAM OPERATIONS B V</t>
  </si>
  <si>
    <t>444444139</t>
  </si>
  <si>
    <t>BOHORQUEZ CHIVATA CAMPO ELIAS</t>
  </si>
  <si>
    <t>KM 2 AUT MED SCT PEÑON</t>
  </si>
  <si>
    <t>3014342084</t>
  </si>
  <si>
    <t>999460</t>
  </si>
  <si>
    <t>BOHORQUEZ</t>
  </si>
  <si>
    <t>CHIVATA</t>
  </si>
  <si>
    <t>CAMPO ELIAS</t>
  </si>
  <si>
    <t>MONCADA BOJACA JOSE ALFONSO</t>
  </si>
  <si>
    <t>VIA COTA</t>
  </si>
  <si>
    <t>3108010758</t>
  </si>
  <si>
    <t>Cota</t>
  </si>
  <si>
    <t>2294743</t>
  </si>
  <si>
    <t>MONCADA</t>
  </si>
  <si>
    <t>BOJACA</t>
  </si>
  <si>
    <t>JOSE ALFONSO</t>
  </si>
  <si>
    <t>214</t>
  </si>
  <si>
    <t>BORDA GONZALEZ JULIO</t>
  </si>
  <si>
    <t>AV K 7 123 A 48</t>
  </si>
  <si>
    <t>2149380</t>
  </si>
  <si>
    <t>2917960</t>
  </si>
  <si>
    <t>BORDA</t>
  </si>
  <si>
    <t>JULIO</t>
  </si>
  <si>
    <t>texaco10correspondencia@hotmail.com</t>
  </si>
  <si>
    <t>PAYOME APONTE JUAN DANIEL</t>
  </si>
  <si>
    <t>FINCA LA MERCEDES BOJACA</t>
  </si>
  <si>
    <t>3213485534</t>
  </si>
  <si>
    <t>2969579</t>
  </si>
  <si>
    <t>PAYOME</t>
  </si>
  <si>
    <t>APONTE</t>
  </si>
  <si>
    <t>JUAN DANIEL</t>
  </si>
  <si>
    <t>RICO CARDENAS MIGUEL ANGEL</t>
  </si>
  <si>
    <t>CR 9 9 74 BRR SANTA HELENA</t>
  </si>
  <si>
    <t>3112769217</t>
  </si>
  <si>
    <t>2969851</t>
  </si>
  <si>
    <t>RICO</t>
  </si>
  <si>
    <t>CARDENAS</t>
  </si>
  <si>
    <t>MIGUEL ANGEL</t>
  </si>
  <si>
    <t>miguel-rico-npr@hotmail.com</t>
  </si>
  <si>
    <t>RODRIGUEZ PARADA HECTIR JULIO</t>
  </si>
  <si>
    <t>CL 14 7 A 75</t>
  </si>
  <si>
    <t>3003038666</t>
  </si>
  <si>
    <t>2970011</t>
  </si>
  <si>
    <t>PARADA</t>
  </si>
  <si>
    <t>HECTIR JULIO</t>
  </si>
  <si>
    <t>rodriguezparada1980@gmail.com</t>
  </si>
  <si>
    <t>GOMEZ CONTRERAS OSCAR DIOMEDES</t>
  </si>
  <si>
    <t>CL 13 12 14</t>
  </si>
  <si>
    <t>3144341479</t>
  </si>
  <si>
    <t>2970230</t>
  </si>
  <si>
    <t>GOMEZ</t>
  </si>
  <si>
    <t>CONTRERAS</t>
  </si>
  <si>
    <t>OSCAR DIOMEDES</t>
  </si>
  <si>
    <t>GAMBA RODRIGUEZ EYNER JOBANI</t>
  </si>
  <si>
    <t>CR 16 17 22 BRR VILLAS DE SAN LUIS II</t>
  </si>
  <si>
    <t>3112533789</t>
  </si>
  <si>
    <t>3124210937</t>
  </si>
  <si>
    <t>2970269</t>
  </si>
  <si>
    <t>GAMBA</t>
  </si>
  <si>
    <t>EYNER JOBANI</t>
  </si>
  <si>
    <t>juancarlosnye@gmail.com</t>
  </si>
  <si>
    <t>VANEGAS RINCON GERARDO ANTONIO</t>
  </si>
  <si>
    <t>CR 4A CL 21</t>
  </si>
  <si>
    <t>3134847920</t>
  </si>
  <si>
    <t>3173635133</t>
  </si>
  <si>
    <t>La Vega</t>
  </si>
  <si>
    <t>3085169</t>
  </si>
  <si>
    <t>VANEGAS</t>
  </si>
  <si>
    <t>RINCON</t>
  </si>
  <si>
    <t>GERARDO ANTONIO</t>
  </si>
  <si>
    <t>402</t>
  </si>
  <si>
    <t>CELIS JIMENEZ JOSE ALEXANDER</t>
  </si>
  <si>
    <t>AUTR MEDELLIN KILOMETRO 31 800 SEC EL BI</t>
  </si>
  <si>
    <t>3103295572</t>
  </si>
  <si>
    <t xml:space="preserve">3086870-1  </t>
  </si>
  <si>
    <t>CELIS</t>
  </si>
  <si>
    <t>JIMENEZ</t>
  </si>
  <si>
    <t>JOSE ALEXANDER</t>
  </si>
  <si>
    <t>alexandercelisjimenez@hotmail.com</t>
  </si>
  <si>
    <t>RODRIGUEZ LOPEZ RAFAEL ANTONIO</t>
  </si>
  <si>
    <t>CL 4 3 A 08</t>
  </si>
  <si>
    <t>3112527983</t>
  </si>
  <si>
    <t>3105750163</t>
  </si>
  <si>
    <t>Córdoba</t>
  </si>
  <si>
    <t>San Bernardo Del Viento</t>
  </si>
  <si>
    <t xml:space="preserve">3154254-6  </t>
  </si>
  <si>
    <t>RAFAEL ANTONIO</t>
  </si>
  <si>
    <t>23</t>
  </si>
  <si>
    <t>675</t>
  </si>
  <si>
    <t>QUINTERO MUÑOZ ALCIDES DE JESUS</t>
  </si>
  <si>
    <t>SECTOR EL ACILO</t>
  </si>
  <si>
    <t>3361985</t>
  </si>
  <si>
    <t>MUÑOZ</t>
  </si>
  <si>
    <t>ALCIDES DE JESUS</t>
  </si>
  <si>
    <t>SANCHEZ QUINTERO GERARDO DE JESUS</t>
  </si>
  <si>
    <t>VRD CHORROS DOS</t>
  </si>
  <si>
    <t>3128876445</t>
  </si>
  <si>
    <t>3428910</t>
  </si>
  <si>
    <t>SANCHEZ</t>
  </si>
  <si>
    <t>GERARDO DE JESUS</t>
  </si>
  <si>
    <t>LEGARDA ESPINOSA DANNY ESTEBAN</t>
  </si>
  <si>
    <t>VRD MINA VIEJA</t>
  </si>
  <si>
    <t>3122263113</t>
  </si>
  <si>
    <t>3569077</t>
  </si>
  <si>
    <t>LEGARDA</t>
  </si>
  <si>
    <t>ESPINOSA</t>
  </si>
  <si>
    <t>DANNY ESTEBAN</t>
  </si>
  <si>
    <t>MORENO TORRES JORGE ESAU</t>
  </si>
  <si>
    <t>VRD LA SIRIA</t>
  </si>
  <si>
    <t>3233441199</t>
  </si>
  <si>
    <t>3661918</t>
  </si>
  <si>
    <t>MORENO</t>
  </si>
  <si>
    <t>TORRES</t>
  </si>
  <si>
    <t>JORGE ESAU</t>
  </si>
  <si>
    <t>JARAMILLO CHAVARRIA CARLOS MARIO</t>
  </si>
  <si>
    <t>KM 1 VIA A LA COSTA</t>
  </si>
  <si>
    <t>3116081597</t>
  </si>
  <si>
    <t xml:space="preserve">3662634-0  </t>
  </si>
  <si>
    <t>JARAMILLO</t>
  </si>
  <si>
    <t>CHAVARRIA</t>
  </si>
  <si>
    <t>CARLOS MARIO</t>
  </si>
  <si>
    <t>lesa18@hotmail.es</t>
  </si>
  <si>
    <t>ORREGO CANO CARLOS ENRIQUE</t>
  </si>
  <si>
    <t>CL 15 19-88</t>
  </si>
  <si>
    <t>3147116011</t>
  </si>
  <si>
    <t>3662716</t>
  </si>
  <si>
    <t>ORREGO</t>
  </si>
  <si>
    <t>CANO</t>
  </si>
  <si>
    <t>CARLOS ENRIQUE</t>
  </si>
  <si>
    <t>CARDENAS FERNANDEZ LUIS ELIAS</t>
  </si>
  <si>
    <t>CR 7 7 26</t>
  </si>
  <si>
    <t>3045256530</t>
  </si>
  <si>
    <t>Fusagasugá</t>
  </si>
  <si>
    <t>4145251</t>
  </si>
  <si>
    <t>FERNANDEZ</t>
  </si>
  <si>
    <t>LUIS ELIAS</t>
  </si>
  <si>
    <t>290</t>
  </si>
  <si>
    <t>contabilidadtropical2@gmail.com</t>
  </si>
  <si>
    <t>BUITRAGO CAÑON OVIDIO</t>
  </si>
  <si>
    <t>TV 4 2 86</t>
  </si>
  <si>
    <t>3223077763</t>
  </si>
  <si>
    <t>Boyacá</t>
  </si>
  <si>
    <t>Buenavista</t>
  </si>
  <si>
    <t xml:space="preserve">4158758-8  </t>
  </si>
  <si>
    <t>BUITRAGO</t>
  </si>
  <si>
    <t>OVIDIO</t>
  </si>
  <si>
    <t>15</t>
  </si>
  <si>
    <t>109</t>
  </si>
  <si>
    <t>bbuitrago1416@gmail.com</t>
  </si>
  <si>
    <t>CARDENAS PERILLA FRANCISCO ADELMO</t>
  </si>
  <si>
    <t>CL 04 110 C 04</t>
  </si>
  <si>
    <t>4331587</t>
  </si>
  <si>
    <t>3114560600</t>
  </si>
  <si>
    <t xml:space="preserve">4264417-5  </t>
  </si>
  <si>
    <t>PERILLA</t>
  </si>
  <si>
    <t>FRANCISCO ADELMO</t>
  </si>
  <si>
    <t>fracapel1983@hotmail.com</t>
  </si>
  <si>
    <t>HERRERA CASTELLANOS RAUL GERMAN</t>
  </si>
  <si>
    <t>CL 3 2 34 ESTE</t>
  </si>
  <si>
    <t>8287616</t>
  </si>
  <si>
    <t>3156486753</t>
  </si>
  <si>
    <t>Mosquera</t>
  </si>
  <si>
    <t>4281355</t>
  </si>
  <si>
    <t>HERRERA</t>
  </si>
  <si>
    <t>CASTELLANOS</t>
  </si>
  <si>
    <t>RAUL GERMAN</t>
  </si>
  <si>
    <t>473</t>
  </si>
  <si>
    <t>raulgherrera7@hotmail.com</t>
  </si>
  <si>
    <t>TORRES GONZALEZ RAMON ELIAS</t>
  </si>
  <si>
    <t>CL 5 13 29 B CENTRO</t>
  </si>
  <si>
    <t>3153865545</t>
  </si>
  <si>
    <t>Tolima</t>
  </si>
  <si>
    <t>Villarrica</t>
  </si>
  <si>
    <t xml:space="preserve">6034320-0  </t>
  </si>
  <si>
    <t>RAMON ELIAS</t>
  </si>
  <si>
    <t>73</t>
  </si>
  <si>
    <t>873</t>
  </si>
  <si>
    <t>FLOREZ SERNA HERIBERTO</t>
  </si>
  <si>
    <t>VRD SANTA LUCIA KM 21</t>
  </si>
  <si>
    <t>3223086429</t>
  </si>
  <si>
    <t>Meta</t>
  </si>
  <si>
    <t>Granada</t>
  </si>
  <si>
    <t>6461768</t>
  </si>
  <si>
    <t>FLOREZ</t>
  </si>
  <si>
    <t>SERNA</t>
  </si>
  <si>
    <t>HERIBERTO</t>
  </si>
  <si>
    <t>50</t>
  </si>
  <si>
    <t>313</t>
  </si>
  <si>
    <t>HURTADO LOSADA DUVAN ERNESTO</t>
  </si>
  <si>
    <t>CL49 NO 48 63</t>
  </si>
  <si>
    <t>6801326</t>
  </si>
  <si>
    <t>HURTADO</t>
  </si>
  <si>
    <t>LOSADA</t>
  </si>
  <si>
    <t>DUVAN ERNESTO</t>
  </si>
  <si>
    <t>SIERRA VILLAMIL PEDRO EDGAR</t>
  </si>
  <si>
    <t>CR 4 3 39</t>
  </si>
  <si>
    <t>7495980</t>
  </si>
  <si>
    <t>Tunja</t>
  </si>
  <si>
    <t>7169949</t>
  </si>
  <si>
    <t>SIERRA</t>
  </si>
  <si>
    <t>VILLAMIL</t>
  </si>
  <si>
    <t>PEDRO EDGAR</t>
  </si>
  <si>
    <t>GOMEZ MARTINEZ JESUS ALBEIRO</t>
  </si>
  <si>
    <t>CL 17 11 61 63</t>
  </si>
  <si>
    <t>7262056</t>
  </si>
  <si>
    <t>3204544573</t>
  </si>
  <si>
    <t>Chiquinquirá</t>
  </si>
  <si>
    <t>7309552</t>
  </si>
  <si>
    <t>MARTINEZ</t>
  </si>
  <si>
    <t>JESUS ALBEIRO</t>
  </si>
  <si>
    <t>176</t>
  </si>
  <si>
    <t>jealgomez@yahoo.es</t>
  </si>
  <si>
    <t>HENAO VILLAMIL DAVID EDUARDO</t>
  </si>
  <si>
    <t>CL 9 31 105 AP 604 EC ARROYUELOS</t>
  </si>
  <si>
    <t>3218300810</t>
  </si>
  <si>
    <t>3218301876</t>
  </si>
  <si>
    <t>8356411</t>
  </si>
  <si>
    <t>HENAO</t>
  </si>
  <si>
    <t>DAVID EDUARDO</t>
  </si>
  <si>
    <t>cinedelmundo@gmail.com</t>
  </si>
  <si>
    <t>PALACIOS CALLE CARLOS JAVIER</t>
  </si>
  <si>
    <t>CR 81 # 27A 31</t>
  </si>
  <si>
    <t>3431344</t>
  </si>
  <si>
    <t>8398230</t>
  </si>
  <si>
    <t>PALACIOS</t>
  </si>
  <si>
    <t>CALLE</t>
  </si>
  <si>
    <t>CARLOS JAVIER</t>
  </si>
  <si>
    <t>CARVAJAL SUCERQUIA ALIX MILENA</t>
  </si>
  <si>
    <t>CR 20 19 37</t>
  </si>
  <si>
    <t>3146577826</t>
  </si>
  <si>
    <t>8537841</t>
  </si>
  <si>
    <t>CARVAJAL</t>
  </si>
  <si>
    <t>SUCERQUIA</t>
  </si>
  <si>
    <t>ALIX MILENA</t>
  </si>
  <si>
    <t>ARIAS OSORIO NELSON ALBERTO</t>
  </si>
  <si>
    <t>CL 6 A 6 07</t>
  </si>
  <si>
    <t>8515047</t>
  </si>
  <si>
    <t>3106434160</t>
  </si>
  <si>
    <t>Caldas</t>
  </si>
  <si>
    <t>Aguadas</t>
  </si>
  <si>
    <t>9977383</t>
  </si>
  <si>
    <t>ARIAS</t>
  </si>
  <si>
    <t>OSORIO</t>
  </si>
  <si>
    <t>NELSON ALBERTO</t>
  </si>
  <si>
    <t>17</t>
  </si>
  <si>
    <t>013</t>
  </si>
  <si>
    <t>CLAVIJO PENAGOS HERMES</t>
  </si>
  <si>
    <t>CL 23 43 11</t>
  </si>
  <si>
    <t>3114771564</t>
  </si>
  <si>
    <t xml:space="preserve">11378932-2  </t>
  </si>
  <si>
    <t>CLAVIJO</t>
  </si>
  <si>
    <t>PENAGOS</t>
  </si>
  <si>
    <t>HERMES</t>
  </si>
  <si>
    <t>2222@2.com</t>
  </si>
  <si>
    <t>TORRES QUINTERO JOSE DIOMEDES</t>
  </si>
  <si>
    <t>VRD SAN RAIMUNDO KM 31 VIA SILVANIA</t>
  </si>
  <si>
    <t>3204733219</t>
  </si>
  <si>
    <t>11382866</t>
  </si>
  <si>
    <t>JOSE DIOMEDES</t>
  </si>
  <si>
    <t>LAPIRAMIDE@HOTMAIL.COM</t>
  </si>
  <si>
    <t>HURTADO SANCHEZ ALVARO</t>
  </si>
  <si>
    <t>CL 11 A 8 36 BRR VILLA SANJONIA</t>
  </si>
  <si>
    <t>3172719694</t>
  </si>
  <si>
    <t>11429160</t>
  </si>
  <si>
    <t>ALVARO</t>
  </si>
  <si>
    <t>MACANA  JOSE HECTOR</t>
  </si>
  <si>
    <t>CL 72 2 42</t>
  </si>
  <si>
    <t>3186827429</t>
  </si>
  <si>
    <t>11429890</t>
  </si>
  <si>
    <t>MACANA</t>
  </si>
  <si>
    <t>JOSE HECTOR</t>
  </si>
  <si>
    <t>LIZCANO OCHOA OLMEDO</t>
  </si>
  <si>
    <t>CR 12 11 59</t>
  </si>
  <si>
    <t>12272546</t>
  </si>
  <si>
    <t>LIZCANO</t>
  </si>
  <si>
    <t>OCHOA</t>
  </si>
  <si>
    <t>OLMEDO</t>
  </si>
  <si>
    <t>meyolizcano@gmail.com</t>
  </si>
  <si>
    <t>ROCHA FORERO RAMIRO</t>
  </si>
  <si>
    <t>CL 5 5 61</t>
  </si>
  <si>
    <t>3125421455</t>
  </si>
  <si>
    <t>Honda</t>
  </si>
  <si>
    <t>14317341</t>
  </si>
  <si>
    <t>ROCHA</t>
  </si>
  <si>
    <t>FORERO</t>
  </si>
  <si>
    <t>RAMIRO</t>
  </si>
  <si>
    <t>349</t>
  </si>
  <si>
    <t>PORRAS TAMAYO JOSE ALEXANDER</t>
  </si>
  <si>
    <t>3145317994</t>
  </si>
  <si>
    <t>15273187</t>
  </si>
  <si>
    <t>PORRAS</t>
  </si>
  <si>
    <t>TAMAYO</t>
  </si>
  <si>
    <t>CORREA LOPEZ JOHN ALEXANDER</t>
  </si>
  <si>
    <t>VRD LA CANDELARIA</t>
  </si>
  <si>
    <t>3104576465</t>
  </si>
  <si>
    <t>15273260</t>
  </si>
  <si>
    <t>JOHN ALEXANDER</t>
  </si>
  <si>
    <t>GALLO GALLO JOSE GONZALO</t>
  </si>
  <si>
    <t>SECTOR PARQUE CL MARA 30 26 PISO 3</t>
  </si>
  <si>
    <t>4489050</t>
  </si>
  <si>
    <t>San Vicente Ferrer</t>
  </si>
  <si>
    <t>70289310</t>
  </si>
  <si>
    <t>GALLO</t>
  </si>
  <si>
    <t>JOSE GONZALO</t>
  </si>
  <si>
    <t>674</t>
  </si>
  <si>
    <t>QUINTERO OSORIO MARIA ADALGISA</t>
  </si>
  <si>
    <t>VRD CIMARRONAS KM 1 VIA RIONEG MARINILLA</t>
  </si>
  <si>
    <t xml:space="preserve">1036925786-2  </t>
  </si>
  <si>
    <t>MARIA ADALGISA</t>
  </si>
  <si>
    <t>ma.adaquin@gmail.com</t>
  </si>
  <si>
    <t>ROJAS HENAO ELIZABETH</t>
  </si>
  <si>
    <t>CR 70 A 39 27 BRR EL PORVENIR</t>
  </si>
  <si>
    <t>5310973</t>
  </si>
  <si>
    <t>1036942634</t>
  </si>
  <si>
    <t>ROJAS</t>
  </si>
  <si>
    <t>ELIZABETH</t>
  </si>
  <si>
    <t>eliza.rojas2806@gmail.com</t>
  </si>
  <si>
    <t>SOSA RAMIREZ LAURA</t>
  </si>
  <si>
    <t>CR 39 B N 45A SUR 07 TORRE 12 APTO 1048</t>
  </si>
  <si>
    <t>3002902010</t>
  </si>
  <si>
    <t>1039450305</t>
  </si>
  <si>
    <t>SOSA</t>
  </si>
  <si>
    <t>RAMIREZ</t>
  </si>
  <si>
    <t>LAURA</t>
  </si>
  <si>
    <t>laura.sosa.ramirez@hotmail.com</t>
  </si>
  <si>
    <t>MARIN CASTILLO SEBASTIAN</t>
  </si>
  <si>
    <t>CR 46 N 59 46 UN CAMPESTRE VILLA ROCA</t>
  </si>
  <si>
    <t>3104228013</t>
  </si>
  <si>
    <t xml:space="preserve">1214743781-1  </t>
  </si>
  <si>
    <t>MARIN</t>
  </si>
  <si>
    <t>CASTILLO</t>
  </si>
  <si>
    <t>SEBASTIAN</t>
  </si>
  <si>
    <t>cbasmarin76@gmail.com</t>
  </si>
  <si>
    <t>RODAS ARENAS ADRIAN ALEXANDER</t>
  </si>
  <si>
    <t>CR 22 15 A 11</t>
  </si>
  <si>
    <t>5537694</t>
  </si>
  <si>
    <t>3116317040</t>
  </si>
  <si>
    <t xml:space="preserve">15384088-1  </t>
  </si>
  <si>
    <t>RODAS</t>
  </si>
  <si>
    <t>ARENAS</t>
  </si>
  <si>
    <t>ADRIAN ALEXANDER</t>
  </si>
  <si>
    <t>ARODAS2070@HOTMAIL.COM</t>
  </si>
  <si>
    <t>MEJIA PELAEZ JUAN DIEGO</t>
  </si>
  <si>
    <t>TV 42 42 F 23</t>
  </si>
  <si>
    <t>6150822</t>
  </si>
  <si>
    <t>3113279264</t>
  </si>
  <si>
    <t>15443258</t>
  </si>
  <si>
    <t>PELAEZ</t>
  </si>
  <si>
    <t>JUAN DIEGO</t>
  </si>
  <si>
    <t>juandiego3334m@gmail.com</t>
  </si>
  <si>
    <t>OBREGOSO IZQUIERDO EFRAIN</t>
  </si>
  <si>
    <t>CL 7 7 35</t>
  </si>
  <si>
    <t>8243241</t>
  </si>
  <si>
    <t xml:space="preserve">19469476-5  </t>
  </si>
  <si>
    <t>OBREGOSO</t>
  </si>
  <si>
    <t>IZQUIERDO</t>
  </si>
  <si>
    <t>EFRAIN</t>
  </si>
  <si>
    <t>efraino@carex.com.co</t>
  </si>
  <si>
    <t>GIRALDO GIRALDO ROSA ADELA</t>
  </si>
  <si>
    <t>CR 27 33 43</t>
  </si>
  <si>
    <t>21492758</t>
  </si>
  <si>
    <t>GIRALDO</t>
  </si>
  <si>
    <t>ROSA ADELA</t>
  </si>
  <si>
    <t>no@no.com</t>
  </si>
  <si>
    <t>ROJAS LONDOÑO BLANCA ORFILIA</t>
  </si>
  <si>
    <t>CR 26 G 41 12</t>
  </si>
  <si>
    <t>5666333</t>
  </si>
  <si>
    <t>24341543</t>
  </si>
  <si>
    <t>LONDOÑO</t>
  </si>
  <si>
    <t>BLANCA ORFILIA</t>
  </si>
  <si>
    <t>blankis2214@gmail.com</t>
  </si>
  <si>
    <t>VALLECILLA CASTELLANOS MAR YURI</t>
  </si>
  <si>
    <t>CL 19 C 12 12 E</t>
  </si>
  <si>
    <t>3212194700</t>
  </si>
  <si>
    <t>35393174</t>
  </si>
  <si>
    <t>VALLECILLA</t>
  </si>
  <si>
    <t>MAR YURI</t>
  </si>
  <si>
    <t>vallecillam3@gmail.com</t>
  </si>
  <si>
    <t>ROMERO  CARMEN YADIRA</t>
  </si>
  <si>
    <t>CR 6 13 74</t>
  </si>
  <si>
    <t>3138398860</t>
  </si>
  <si>
    <t>35393314</t>
  </si>
  <si>
    <t>CARMEN YADIRA</t>
  </si>
  <si>
    <t>yoyis_0904@hotmail.com</t>
  </si>
  <si>
    <t>CALDERON RUBIANO ELIZABETH</t>
  </si>
  <si>
    <t>CR 6 7 20</t>
  </si>
  <si>
    <t>8258995</t>
  </si>
  <si>
    <t>36067719</t>
  </si>
  <si>
    <t>CALDERON</t>
  </si>
  <si>
    <t>RUBIANO</t>
  </si>
  <si>
    <t>calderonelizabeth131@gmail.com</t>
  </si>
  <si>
    <t>AGUDELO BUITRAGO LILIANA DEL SOCORRO</t>
  </si>
  <si>
    <t>VRD LA COMPAÑIA</t>
  </si>
  <si>
    <t>3196175109</t>
  </si>
  <si>
    <t>39215245</t>
  </si>
  <si>
    <t>AGUDELO</t>
  </si>
  <si>
    <t>LILIANA DEL SOCORRO</t>
  </si>
  <si>
    <t>LILIANAAGUDELOBUITRAGO@HOTMAIL.COM</t>
  </si>
  <si>
    <t>ESCOBAR ECHEVERRI MARI LUZ</t>
  </si>
  <si>
    <t>CR 47 41 19</t>
  </si>
  <si>
    <t>6146885</t>
  </si>
  <si>
    <t>39451101</t>
  </si>
  <si>
    <t>ESCOBAR</t>
  </si>
  <si>
    <t>ECHEVERRI</t>
  </si>
  <si>
    <t>MARI LUZ</t>
  </si>
  <si>
    <t>mariluze084@gmail.com</t>
  </si>
  <si>
    <t>OSPINA RAMIREZ MARIA EUGENIA</t>
  </si>
  <si>
    <t>VRD EL ROSAL</t>
  </si>
  <si>
    <t>5317523</t>
  </si>
  <si>
    <t xml:space="preserve">39452765-7  </t>
  </si>
  <si>
    <t>MARIA EUGENIA</t>
  </si>
  <si>
    <t>hada.amarillaospina@gmail.com</t>
  </si>
  <si>
    <t>CARDONA AGUIRRE MARCELA</t>
  </si>
  <si>
    <t>Cl 98 B N 52 A 08 INT 202</t>
  </si>
  <si>
    <t>3105258515</t>
  </si>
  <si>
    <t xml:space="preserve">39452930-6  </t>
  </si>
  <si>
    <t>CARDONA</t>
  </si>
  <si>
    <t>AGUIRRE</t>
  </si>
  <si>
    <t>MARCELA</t>
  </si>
  <si>
    <t>marcelac91@gmail.com</t>
  </si>
  <si>
    <t>MUÑOZ GALLEGO BIBIANA MARIA</t>
  </si>
  <si>
    <t>CR 63 40 C 120</t>
  </si>
  <si>
    <t>5613338</t>
  </si>
  <si>
    <t>39454491</t>
  </si>
  <si>
    <t>GALLEGO</t>
  </si>
  <si>
    <t>BIBIANA MARIA</t>
  </si>
  <si>
    <t>munozbibi1982@gmail.com</t>
  </si>
  <si>
    <t>NOREÑA OSPINA EDITH JOHANA</t>
  </si>
  <si>
    <t>VRD SANTA BARBARA</t>
  </si>
  <si>
    <t>5611953</t>
  </si>
  <si>
    <t>39456358</t>
  </si>
  <si>
    <t>NOREÑA</t>
  </si>
  <si>
    <t>EDITH JOHANA</t>
  </si>
  <si>
    <t>edithjj.30@gmail.com</t>
  </si>
  <si>
    <t>PEREZ SUAREZ MONICA PATRICIA</t>
  </si>
  <si>
    <t>VRD ABREITO</t>
  </si>
  <si>
    <t>5628200</t>
  </si>
  <si>
    <t>39457597</t>
  </si>
  <si>
    <t>SUAREZ</t>
  </si>
  <si>
    <t>MONICA PATRICIA</t>
  </si>
  <si>
    <t>monicapperez2018@gmail.com</t>
  </si>
  <si>
    <t>PEREZ MEJIA MARIA PAULINA</t>
  </si>
  <si>
    <t>CR 21 35 215</t>
  </si>
  <si>
    <t xml:space="preserve">42827300-8  </t>
  </si>
  <si>
    <t>MARIA PAULINA</t>
  </si>
  <si>
    <t>mariap@carex.com.co</t>
  </si>
  <si>
    <t>RUIZ TRUJILLO ADRIANA DEL SOCORRO</t>
  </si>
  <si>
    <t>CL 47 38 10</t>
  </si>
  <si>
    <t>6147987</t>
  </si>
  <si>
    <t>42874414</t>
  </si>
  <si>
    <t>RUIZ</t>
  </si>
  <si>
    <t>TRUJILLO</t>
  </si>
  <si>
    <t>ADRIANA DEL SOCORRO</t>
  </si>
  <si>
    <t>gaviotaruiztrujillo@gmail.com</t>
  </si>
  <si>
    <t>GALLO AGUDELO CARMEN TULIA</t>
  </si>
  <si>
    <t>BR CERROS DEL SALADO</t>
  </si>
  <si>
    <t>43421796</t>
  </si>
  <si>
    <t>CARMEN TULIA</t>
  </si>
  <si>
    <t>ARIAS  MARIA CELEN</t>
  </si>
  <si>
    <t>CL 41 A 42 A 12</t>
  </si>
  <si>
    <t>3127669238</t>
  </si>
  <si>
    <t>43464207</t>
  </si>
  <si>
    <t>MARIA CELEN</t>
  </si>
  <si>
    <t>celen2807@hotmail.com</t>
  </si>
  <si>
    <t>GONZALEZ SALDARRIAGA OLGA LUCIA</t>
  </si>
  <si>
    <t>CL 71 27 81 INT 201</t>
  </si>
  <si>
    <t>6042913369</t>
  </si>
  <si>
    <t xml:space="preserve">43522520-5  </t>
  </si>
  <si>
    <t>SALDARRIAGA</t>
  </si>
  <si>
    <t>OLGA LUCIA</t>
  </si>
  <si>
    <t>olga.gonza1468@gmail.com</t>
  </si>
  <si>
    <t>MUÑOZ MESA CLAUDIA PATRICIA</t>
  </si>
  <si>
    <t>CL 36 B SUR 55</t>
  </si>
  <si>
    <t>2861368</t>
  </si>
  <si>
    <t>43548113</t>
  </si>
  <si>
    <t>MESA</t>
  </si>
  <si>
    <t>CLAUDIA PATRICIA</t>
  </si>
  <si>
    <t>clapamume69@gmail.com</t>
  </si>
  <si>
    <t>CAÑAVERAL VILLADA GLORIA INES</t>
  </si>
  <si>
    <t>CL 120 SUR 49 08</t>
  </si>
  <si>
    <t>5980489</t>
  </si>
  <si>
    <t>43685329</t>
  </si>
  <si>
    <t>CAÑAVERAL</t>
  </si>
  <si>
    <t>VILLADA</t>
  </si>
  <si>
    <t>GLORIA INES</t>
  </si>
  <si>
    <t>tata.1972@hotmail.com</t>
  </si>
  <si>
    <t>CARMONA SANTA MARIA FATIMA</t>
  </si>
  <si>
    <t>VRD LAS HOJAS</t>
  </si>
  <si>
    <t>43856395</t>
  </si>
  <si>
    <t>CARMONA</t>
  </si>
  <si>
    <t>SANTA</t>
  </si>
  <si>
    <t>MARIA FATIMA</t>
  </si>
  <si>
    <t>CARDONA SANCHEZ BIANEDY DEL CARMEN</t>
  </si>
  <si>
    <t>CR 54 44 63 BRR LOS SAUCES</t>
  </si>
  <si>
    <t>3136868093</t>
  </si>
  <si>
    <t>43856854</t>
  </si>
  <si>
    <t>BIANEDY DEL CARMEN</t>
  </si>
  <si>
    <t>BVERDE10@HOTMAIL.COM</t>
  </si>
  <si>
    <t>OSPINA HERNANDEZ EYLEEN NATALIA</t>
  </si>
  <si>
    <t>CL 14 55 AC 138</t>
  </si>
  <si>
    <t>3183123549</t>
  </si>
  <si>
    <t xml:space="preserve">43915539-1  </t>
  </si>
  <si>
    <t>HERNANDEZ</t>
  </si>
  <si>
    <t>EYLEEN NATALIA</t>
  </si>
  <si>
    <t>nataliao@carex.com.co</t>
  </si>
  <si>
    <t>BOHORQUEZ OTALORA MARIA ZOILA</t>
  </si>
  <si>
    <t>CL 6 64 A</t>
  </si>
  <si>
    <t>51965834</t>
  </si>
  <si>
    <t>OTALORA</t>
  </si>
  <si>
    <t>MARIA ZOILA</t>
  </si>
  <si>
    <t>m.z.b.o@gmail.com</t>
  </si>
  <si>
    <t>MARTINEZ MEJIA ROSA BENILDA</t>
  </si>
  <si>
    <t>CR 6 23 70 B 6 CSA 30</t>
  </si>
  <si>
    <t>8260530</t>
  </si>
  <si>
    <t>52486805</t>
  </si>
  <si>
    <t>ROSA BENILDA</t>
  </si>
  <si>
    <t>rossmarale@gmail.com</t>
  </si>
  <si>
    <t>PALACIOS ARIAS ROSI ANGELICA</t>
  </si>
  <si>
    <t>CL 19 N 7 A 51 INT 2</t>
  </si>
  <si>
    <t>8264016</t>
  </si>
  <si>
    <t xml:space="preserve">52617697-1  </t>
  </si>
  <si>
    <t>ROSI ANGELICA</t>
  </si>
  <si>
    <t>anpa1608@hotmail.com</t>
  </si>
  <si>
    <t>TORRES JIMENEZ FRANCY BENILDA</t>
  </si>
  <si>
    <t>CL 5 A 7 C 03</t>
  </si>
  <si>
    <t>8260244</t>
  </si>
  <si>
    <t>52661993</t>
  </si>
  <si>
    <t>FRANCY BENILDA</t>
  </si>
  <si>
    <t>francytorres590@gmail.com</t>
  </si>
  <si>
    <t>RONCANCIO CAHO MAGDA LILIANA</t>
  </si>
  <si>
    <t>CL 15 Nº 8 80</t>
  </si>
  <si>
    <t>8260662</t>
  </si>
  <si>
    <t>52664242</t>
  </si>
  <si>
    <t>RONCANCIO</t>
  </si>
  <si>
    <t>CAHO</t>
  </si>
  <si>
    <t>MAGDA LILIANA</t>
  </si>
  <si>
    <t>mlroncancio@hotmail.com</t>
  </si>
  <si>
    <t>CRUZ GUEVARA DORA CRISTINA</t>
  </si>
  <si>
    <t>CL 9 5 A 13</t>
  </si>
  <si>
    <t>52792303</t>
  </si>
  <si>
    <t>CRUZ</t>
  </si>
  <si>
    <t>GUEVARA</t>
  </si>
  <si>
    <t>DORA CRISTINA</t>
  </si>
  <si>
    <t>cc1772405@gmail.com</t>
  </si>
  <si>
    <t>VEGA VEGA ANDREA DEL PILAR</t>
  </si>
  <si>
    <t>CARRERA 24 1 255</t>
  </si>
  <si>
    <t>3125166702</t>
  </si>
  <si>
    <t xml:space="preserve">65794899-7  </t>
  </si>
  <si>
    <t>VEGA</t>
  </si>
  <si>
    <t>ANDREA DEL PILAR</t>
  </si>
  <si>
    <t>andreavega1226@gmail.com</t>
  </si>
  <si>
    <t>YEPES ZAPATA MARIO IVAN</t>
  </si>
  <si>
    <t>VRD SANTA ANA</t>
  </si>
  <si>
    <t>3206491436</t>
  </si>
  <si>
    <t>70193148</t>
  </si>
  <si>
    <t>YEPES</t>
  </si>
  <si>
    <t>ZAPATA</t>
  </si>
  <si>
    <t>MARIO IVAN</t>
  </si>
  <si>
    <t>MARIOIVANYEPES@HOTMAIL.COM</t>
  </si>
  <si>
    <t>GALLO CASTAÑO JOSE ISIDRO</t>
  </si>
  <si>
    <t>3206175580</t>
  </si>
  <si>
    <t>70287808</t>
  </si>
  <si>
    <t>CASTAÑO</t>
  </si>
  <si>
    <t>JOSE ISIDRO</t>
  </si>
  <si>
    <t>ALZATE ALZATE EDGAR ANTONIO</t>
  </si>
  <si>
    <t>3127102570</t>
  </si>
  <si>
    <t xml:space="preserve">70289137-6  </t>
  </si>
  <si>
    <t>ALZATE</t>
  </si>
  <si>
    <t>EDGAR ANTONIO</t>
  </si>
  <si>
    <t>edgara@carex.com.co</t>
  </si>
  <si>
    <t>TORRES SANCHEZ LUIS EDUARDO</t>
  </si>
  <si>
    <t>VRD LA TRAVESIA</t>
  </si>
  <si>
    <t>70289275</t>
  </si>
  <si>
    <t>LUIS EDUARDO</t>
  </si>
  <si>
    <t>luistorres70289@gmail.com</t>
  </si>
  <si>
    <t>CARDONA GARCIA WILMAN ALEXANDER</t>
  </si>
  <si>
    <t>CR 30 34 204</t>
  </si>
  <si>
    <t>3128399725</t>
  </si>
  <si>
    <t xml:space="preserve">70290224-0  </t>
  </si>
  <si>
    <t>GARCIA</t>
  </si>
  <si>
    <t>WILMAN ALEXANDER</t>
  </si>
  <si>
    <t>GIL MONTOYA JONY ANDRES</t>
  </si>
  <si>
    <t>VRD VILLA CONCHA</t>
  </si>
  <si>
    <t>3207462847</t>
  </si>
  <si>
    <t>70290483</t>
  </si>
  <si>
    <t>JONY ANDRES</t>
  </si>
  <si>
    <t>JOHNYANDRES@HOTMAIL.COM</t>
  </si>
  <si>
    <t>GIL MONTOYA DEIZON FERNANDO</t>
  </si>
  <si>
    <t>3219948583</t>
  </si>
  <si>
    <t>3502364424</t>
  </si>
  <si>
    <t>70290964</t>
  </si>
  <si>
    <t>DEIZON FERNANDO</t>
  </si>
  <si>
    <t>DEIZONFERNANDOGIL@HOTMAIL.COM</t>
  </si>
  <si>
    <t>GONZALEZ ARISTIZABAL JORGE ANDRES</t>
  </si>
  <si>
    <t>CR 27  20 C sur 350</t>
  </si>
  <si>
    <t xml:space="preserve">70569939-8  </t>
  </si>
  <si>
    <t>ARISTIZABAL</t>
  </si>
  <si>
    <t>JORGE ANDRES</t>
  </si>
  <si>
    <t>jorgeg@carex.com.co</t>
  </si>
  <si>
    <t>ORTIZ CARVAJAL OSCAR MAURICIO</t>
  </si>
  <si>
    <t>CL 7 14 48</t>
  </si>
  <si>
    <t>6045704511</t>
  </si>
  <si>
    <t>La Ceja</t>
  </si>
  <si>
    <t xml:space="preserve">71650436-4  </t>
  </si>
  <si>
    <t>ORTIZ</t>
  </si>
  <si>
    <t>376</t>
  </si>
  <si>
    <t>mauricioortizc@yahoo.es</t>
  </si>
  <si>
    <t>ANGEL MANRIQUE ALEJANDRO</t>
  </si>
  <si>
    <t>CL 109 Nº 20 34 APTO 401</t>
  </si>
  <si>
    <t>5204279</t>
  </si>
  <si>
    <t xml:space="preserve">79944553-1  </t>
  </si>
  <si>
    <t>ANGEL</t>
  </si>
  <si>
    <t>MANRIQUE</t>
  </si>
  <si>
    <t>ALEJANDRO</t>
  </si>
  <si>
    <t>alejandroa@carex.com.co</t>
  </si>
  <si>
    <t>MURCIA SUAREZ AIMER HEISON</t>
  </si>
  <si>
    <t>CR 12B 7D 03</t>
  </si>
  <si>
    <t>8943640</t>
  </si>
  <si>
    <t>3138784279</t>
  </si>
  <si>
    <t xml:space="preserve">80009559-7  </t>
  </si>
  <si>
    <t>MURCIA</t>
  </si>
  <si>
    <t>AIMER HEISON</t>
  </si>
  <si>
    <t>aimerh.151178@hotmail.com</t>
  </si>
  <si>
    <t>ARBELAEZ HERRERA LEIDY MARINELA</t>
  </si>
  <si>
    <t>SEC LA FONDA</t>
  </si>
  <si>
    <t>3116948492</t>
  </si>
  <si>
    <t>1001639806</t>
  </si>
  <si>
    <t>ARBELAEZ</t>
  </si>
  <si>
    <t>LEIDY MARINELA</t>
  </si>
  <si>
    <t>LEIMARARHE.15@HOTMAIL.COM</t>
  </si>
  <si>
    <t>COMBITA ABRIL SANDRA MILENA</t>
  </si>
  <si>
    <t>CR 8E 19B 14</t>
  </si>
  <si>
    <t>8274211</t>
  </si>
  <si>
    <t>3208799080</t>
  </si>
  <si>
    <t xml:space="preserve">1002649253-1  </t>
  </si>
  <si>
    <t>COMBITA</t>
  </si>
  <si>
    <t>SANDRA MILENA</t>
  </si>
  <si>
    <t>scombitaabril@gmail.com</t>
  </si>
  <si>
    <t>TELLEZ SANCHEZ YULIETH CAROLINA</t>
  </si>
  <si>
    <t>CR 34 B 2045</t>
  </si>
  <si>
    <t>3113636873</t>
  </si>
  <si>
    <t>1004487435</t>
  </si>
  <si>
    <t>TELLEZ</t>
  </si>
  <si>
    <t>YULIETH CAROLINA</t>
  </si>
  <si>
    <t>yuliethcts@hotmail.com</t>
  </si>
  <si>
    <t>SANCHEZ LOPEZ PAOLA ANDREA</t>
  </si>
  <si>
    <t>VRD San Nicolas</t>
  </si>
  <si>
    <t>3122741687</t>
  </si>
  <si>
    <t>1007356677</t>
  </si>
  <si>
    <t>PAOLA ANDREA</t>
  </si>
  <si>
    <t>sanchezlopezpaolaandrea4@gmail.com</t>
  </si>
  <si>
    <t>CAÑAS CARDONA JUAN CAMILO</t>
  </si>
  <si>
    <t>BRR EL PORVENIR</t>
  </si>
  <si>
    <t>3208482732</t>
  </si>
  <si>
    <t xml:space="preserve">1007356749-2  </t>
  </si>
  <si>
    <t>CAÑAS</t>
  </si>
  <si>
    <t>CARDONACAMILO2018@GMAIL.COM</t>
  </si>
  <si>
    <t>MORALES GRAJALES YULIET MARCELA</t>
  </si>
  <si>
    <t>VRD CASCAJO ABAJO</t>
  </si>
  <si>
    <t>3145325880</t>
  </si>
  <si>
    <t>1007460311</t>
  </si>
  <si>
    <t>MORALES</t>
  </si>
  <si>
    <t>GRAJALES</t>
  </si>
  <si>
    <t>YULIET MARCELA</t>
  </si>
  <si>
    <t>YMARCELAMORALESG@GMAIL.COM</t>
  </si>
  <si>
    <t>GARCIA GARCIA ERIKA MARIA</t>
  </si>
  <si>
    <t>CR 55 A 49 27</t>
  </si>
  <si>
    <t>3104707462</t>
  </si>
  <si>
    <t xml:space="preserve">1010062086-6  </t>
  </si>
  <si>
    <t>ERIKA MARIA</t>
  </si>
  <si>
    <t>erikamariagarcia1989@hotmail.com</t>
  </si>
  <si>
    <t>SANABRIA RINCON CRISTIAN CAMILO</t>
  </si>
  <si>
    <t>CL 23 SUR 25B</t>
  </si>
  <si>
    <t>2767622</t>
  </si>
  <si>
    <t>1017198263</t>
  </si>
  <si>
    <t>SANABRIA</t>
  </si>
  <si>
    <t>CRISTIAN CAMILO</t>
  </si>
  <si>
    <t>ccsr91@hotmail.com</t>
  </si>
  <si>
    <t>RIOS ALVARADO RIBHELLY SABHAD</t>
  </si>
  <si>
    <t>CL 47A 69 53 Bloque 11</t>
  </si>
  <si>
    <t>6149234</t>
  </si>
  <si>
    <t>3126148215</t>
  </si>
  <si>
    <t>1017274299</t>
  </si>
  <si>
    <t>RIOS</t>
  </si>
  <si>
    <t>ALVARADO</t>
  </si>
  <si>
    <t>RIBHELLY SABHAD</t>
  </si>
  <si>
    <t>ribhellyrios@gmail.com</t>
  </si>
  <si>
    <t>HUERTAS NAVARRO DIANA CAROLINA</t>
  </si>
  <si>
    <t>CL 185 A N 15 27</t>
  </si>
  <si>
    <t>6682985</t>
  </si>
  <si>
    <t>3202536099</t>
  </si>
  <si>
    <t xml:space="preserve">1020782876-3  </t>
  </si>
  <si>
    <t>HUERTAS</t>
  </si>
  <si>
    <t>NAVARRO</t>
  </si>
  <si>
    <t>DIANA CAROLINA</t>
  </si>
  <si>
    <t>carolinah@carex.com.co</t>
  </si>
  <si>
    <t>LONDOÑO RENDON HARRISON</t>
  </si>
  <si>
    <t>CL 16 13 70</t>
  </si>
  <si>
    <t>3147252757</t>
  </si>
  <si>
    <t xml:space="preserve">1035227706-5  </t>
  </si>
  <si>
    <t>RENDON</t>
  </si>
  <si>
    <t>HARRISON</t>
  </si>
  <si>
    <t>harrison.29@hotmail.com</t>
  </si>
  <si>
    <t>HERNANDEZ MUÑETONES VANESSA</t>
  </si>
  <si>
    <t>CR 25 N 30 12 APT 403</t>
  </si>
  <si>
    <t>3137937084</t>
  </si>
  <si>
    <t xml:space="preserve">1035422333-7  </t>
  </si>
  <si>
    <t>MUÑETONES</t>
  </si>
  <si>
    <t>VANESSA</t>
  </si>
  <si>
    <t>vane_hm2507@hotmail.com</t>
  </si>
  <si>
    <t>VARGAS ISAZA CAMILO ANDRES</t>
  </si>
  <si>
    <t>VRD MANGA ARRIBA</t>
  </si>
  <si>
    <t>3106720286</t>
  </si>
  <si>
    <t>1035879900</t>
  </si>
  <si>
    <t>VARGAS</t>
  </si>
  <si>
    <t>ISAZA</t>
  </si>
  <si>
    <t>CAMILO ANDRES</t>
  </si>
  <si>
    <t>CAMILOBAND182@GMAIL.COM</t>
  </si>
  <si>
    <t>ALVAREZ GIRALDO DEISY YULENY</t>
  </si>
  <si>
    <t>CR 35  17a 34</t>
  </si>
  <si>
    <t>5430380</t>
  </si>
  <si>
    <t>3148898654</t>
  </si>
  <si>
    <t xml:space="preserve">1036393193-0  </t>
  </si>
  <si>
    <t>ALVAREZ</t>
  </si>
  <si>
    <t>DEISY YULENY</t>
  </si>
  <si>
    <t>deisyyag@gmail.com</t>
  </si>
  <si>
    <t>CARDONA RODRIGUEZ VIVIANA</t>
  </si>
  <si>
    <t>5616770</t>
  </si>
  <si>
    <t>1036395626</t>
  </si>
  <si>
    <t>VIVIANA</t>
  </si>
  <si>
    <t>vivijonna1990@gmail.com</t>
  </si>
  <si>
    <t>CARDONA QUINTERO RUBY MILENA</t>
  </si>
  <si>
    <t>VRD LA PALMA</t>
  </si>
  <si>
    <t>1036401087</t>
  </si>
  <si>
    <t>RUBY MILENA</t>
  </si>
  <si>
    <t>OSORIO VALENCIA LUISA FERNANDA</t>
  </si>
  <si>
    <t>CORREGIMIENTO MESOPOTAMIA</t>
  </si>
  <si>
    <t>3113248904</t>
  </si>
  <si>
    <t>La Unión</t>
  </si>
  <si>
    <t>1036780196</t>
  </si>
  <si>
    <t>400</t>
  </si>
  <si>
    <t>luferosorio@hotmail.com</t>
  </si>
  <si>
    <t>ALZATE HINCAPIE LUZ DARY</t>
  </si>
  <si>
    <t>3122855051</t>
  </si>
  <si>
    <t>1036924430</t>
  </si>
  <si>
    <t>HINCAPIE</t>
  </si>
  <si>
    <t>LUZ DARY</t>
  </si>
  <si>
    <t>FLOREZ LOPEZ VIVIANA NATALIA</t>
  </si>
  <si>
    <t>CL 59 47 26 TO LOS LAGOS AP 401</t>
  </si>
  <si>
    <t>5322675</t>
  </si>
  <si>
    <t>1036936704</t>
  </si>
  <si>
    <t>VIVIANA NATALIA</t>
  </si>
  <si>
    <t>viflo18@hotmail.com</t>
  </si>
  <si>
    <t>GAVIRIA RAMIREZ DILSA MARCELA</t>
  </si>
  <si>
    <t>CL 52  61 150 QUEBRADA ARRIBA   RIONEGRO</t>
  </si>
  <si>
    <t>3106868415</t>
  </si>
  <si>
    <t>1036937726</t>
  </si>
  <si>
    <t>GAVIRIA</t>
  </si>
  <si>
    <t>DILSA MARCELA</t>
  </si>
  <si>
    <t>marcelagaviria2912@gmail.com</t>
  </si>
  <si>
    <t>VERGARA MORALES JESSIKA YULIANA</t>
  </si>
  <si>
    <t>CR 55 50 24</t>
  </si>
  <si>
    <t>5313119</t>
  </si>
  <si>
    <t>1036940416</t>
  </si>
  <si>
    <t>VERGARA</t>
  </si>
  <si>
    <t>JESSIKA YULIANA</t>
  </si>
  <si>
    <t>jessik-tata@hotmail.com</t>
  </si>
  <si>
    <t>GONZALEZ AGUILAR JOHN FREDY</t>
  </si>
  <si>
    <t>TRANSV. 42 B 42 47</t>
  </si>
  <si>
    <t>6145095</t>
  </si>
  <si>
    <t xml:space="preserve">1036941836-1  </t>
  </si>
  <si>
    <t>AGUILAR</t>
  </si>
  <si>
    <t>JOHN FREDY</t>
  </si>
  <si>
    <t>ffredyg91@gmail.com</t>
  </si>
  <si>
    <t>GARCIA BAENA LINA MARCELA</t>
  </si>
  <si>
    <t>CL 48 48 47 BRR LAURELES</t>
  </si>
  <si>
    <t>6149382</t>
  </si>
  <si>
    <t>1036944773</t>
  </si>
  <si>
    <t>BAENA</t>
  </si>
  <si>
    <t>LINA MARCELA</t>
  </si>
  <si>
    <t>marcelis120@hotmail.com</t>
  </si>
  <si>
    <t>GARCIA RIOS YESENIA</t>
  </si>
  <si>
    <t>TV 42 42 A 31</t>
  </si>
  <si>
    <t>6145953</t>
  </si>
  <si>
    <t>1036946044</t>
  </si>
  <si>
    <t>YESENIA</t>
  </si>
  <si>
    <t>yeseniagarciarios33@gmail.com</t>
  </si>
  <si>
    <t>CASTAÑO MORALES CENAIDA MILENA</t>
  </si>
  <si>
    <t>SEC LLANOGRANDE KM 8.5 DG UNIFLOR 1</t>
  </si>
  <si>
    <t>5372110</t>
  </si>
  <si>
    <t>1036952651</t>
  </si>
  <si>
    <t>CENAIDA MILENA</t>
  </si>
  <si>
    <t>milenacastano.mc@gmail.com</t>
  </si>
  <si>
    <t>ALZATE HINCAPIE CRISTIAN CAMILO</t>
  </si>
  <si>
    <t>1036952964</t>
  </si>
  <si>
    <t>CUARTAS GOMEZ LIDA YASMIN</t>
  </si>
  <si>
    <t>CR 32 N 31 19</t>
  </si>
  <si>
    <t>5692220</t>
  </si>
  <si>
    <t xml:space="preserve">1038415148-2  </t>
  </si>
  <si>
    <t>CUARTAS</t>
  </si>
  <si>
    <t>LIDA YASMIN</t>
  </si>
  <si>
    <t>lida_0910@hotmail.com</t>
  </si>
  <si>
    <t>MONSALVE GRISALES ANA MARIA</t>
  </si>
  <si>
    <t>TV 42 42 47</t>
  </si>
  <si>
    <t>1038415617</t>
  </si>
  <si>
    <t>MONSALVE</t>
  </si>
  <si>
    <t>GRISALES</t>
  </si>
  <si>
    <t>ANA MARIA</t>
  </si>
  <si>
    <t>anammg-1709@hotmail.com</t>
  </si>
  <si>
    <t>ARBOLEDA MUÑOZ DEISY JOHANA</t>
  </si>
  <si>
    <t>CR 34 32 39</t>
  </si>
  <si>
    <t>1039886166</t>
  </si>
  <si>
    <t>DEISY JOHANA</t>
  </si>
  <si>
    <t>johanaa0210@hotmail.com</t>
  </si>
  <si>
    <t>SANTA GALLEGO JUAN DAVID</t>
  </si>
  <si>
    <t>CR 30 Nº 34 28</t>
  </si>
  <si>
    <t>8545300</t>
  </si>
  <si>
    <t xml:space="preserve">1041324112-8  </t>
  </si>
  <si>
    <t>JUAN DAVID</t>
  </si>
  <si>
    <t>juans@carex.com.co</t>
  </si>
  <si>
    <t>GALVIS VERGARA LUIS EDUARDO</t>
  </si>
  <si>
    <t>1041324625</t>
  </si>
  <si>
    <t>GALVIS</t>
  </si>
  <si>
    <t>QUINTERO VERGARA MARCELA YANETH</t>
  </si>
  <si>
    <t>CR 53 58 C 65</t>
  </si>
  <si>
    <t>5313312</t>
  </si>
  <si>
    <t>3146343984</t>
  </si>
  <si>
    <t>1041325526</t>
  </si>
  <si>
    <t>MARCELA YANETH</t>
  </si>
  <si>
    <t>marsanqui1@hotmail.com</t>
  </si>
  <si>
    <t>GALLO CARDONA MARTHA CECILIA</t>
  </si>
  <si>
    <t>AV CARVAJAL</t>
  </si>
  <si>
    <t>3136414328</t>
  </si>
  <si>
    <t>1041327381</t>
  </si>
  <si>
    <t>MARTHA CECILIA</t>
  </si>
  <si>
    <t>marth.g318@hotmail.com</t>
  </si>
  <si>
    <t>RIVERA MUÑOZ EDISON FERNEY</t>
  </si>
  <si>
    <t>CR 30 Nº 34 206</t>
  </si>
  <si>
    <t>3136142905</t>
  </si>
  <si>
    <t xml:space="preserve">1041327531-4  </t>
  </si>
  <si>
    <t>RIVERA</t>
  </si>
  <si>
    <t>EDISON FERNEY</t>
  </si>
  <si>
    <t>edisonrivera.34@gmail.com</t>
  </si>
  <si>
    <t>LOPEZ GARCIA SINDY YULIANA</t>
  </si>
  <si>
    <t>VRD Guaciru</t>
  </si>
  <si>
    <t>3207908691</t>
  </si>
  <si>
    <t>1041328011</t>
  </si>
  <si>
    <t>SINDY YULIANA</t>
  </si>
  <si>
    <t>sindyuliana94@gmail.com</t>
  </si>
  <si>
    <t>MURILLO VALENCIA WILLIAM ARBEY</t>
  </si>
  <si>
    <t>VRD COMPAÑIA  ABAJO</t>
  </si>
  <si>
    <t>3504025243</t>
  </si>
  <si>
    <t>1041328720</t>
  </si>
  <si>
    <t>MURILLO</t>
  </si>
  <si>
    <t>WILLIAM ARBEY</t>
  </si>
  <si>
    <t>WILLIAMARBEY@HOTMAIL.COM</t>
  </si>
  <si>
    <t>SANCHEZ GIL YENY MORELIA</t>
  </si>
  <si>
    <t>3136371329</t>
  </si>
  <si>
    <t xml:space="preserve">1041329147-8  </t>
  </si>
  <si>
    <t>YENY MORELIA</t>
  </si>
  <si>
    <t>yenymorelias@gmail.com</t>
  </si>
  <si>
    <t>GALLO DIAZ JUAN DIEGO</t>
  </si>
  <si>
    <t>1041329500</t>
  </si>
  <si>
    <t>DIAZ</t>
  </si>
  <si>
    <t>SANCHEZ ORTIZ ALEJANDRO ANTONIO</t>
  </si>
  <si>
    <t>CUATRO ESQUINAS</t>
  </si>
  <si>
    <t>1044501823</t>
  </si>
  <si>
    <t>ALEJANDRO ANTONIO</t>
  </si>
  <si>
    <t>IDARRAGA HURTADO SANTIAGO</t>
  </si>
  <si>
    <t>CR 11 12 49</t>
  </si>
  <si>
    <t>3205813129</t>
  </si>
  <si>
    <t>1047972198</t>
  </si>
  <si>
    <t>IDARRAGA</t>
  </si>
  <si>
    <t>SANTIAGO</t>
  </si>
  <si>
    <t>SANTIAGOIDARRAGAHURTADO@GMAIL.COM</t>
  </si>
  <si>
    <t>SUAREZ ESCOBAR JUAN SEBASTIAN</t>
  </si>
  <si>
    <t>CR 13 13 33 BOJACA</t>
  </si>
  <si>
    <t>3133378503</t>
  </si>
  <si>
    <t>1070971637</t>
  </si>
  <si>
    <t>JUAN SEBASTIAN</t>
  </si>
  <si>
    <t>JSESC@GMAIL.COM</t>
  </si>
  <si>
    <t>LADINO HERNANDEZ MARISOL</t>
  </si>
  <si>
    <t>CL 6 7 09</t>
  </si>
  <si>
    <t>3212533460</t>
  </si>
  <si>
    <t>1073235240</t>
  </si>
  <si>
    <t>LADINO</t>
  </si>
  <si>
    <t>MARISOL</t>
  </si>
  <si>
    <t>maruchis_520@hotmail.com</t>
  </si>
  <si>
    <t>BENAVIDES CRUZ DAVID NICOLAS</t>
  </si>
  <si>
    <t>CR 6A 23 38</t>
  </si>
  <si>
    <t>3142287074</t>
  </si>
  <si>
    <t xml:space="preserve">1073507687-3  </t>
  </si>
  <si>
    <t>BENAVIDES</t>
  </si>
  <si>
    <t>DAVID NICOLAS</t>
  </si>
  <si>
    <t>deiboll31@hotmail.com</t>
  </si>
  <si>
    <t>OSORIO SANCHEZ NATALIA</t>
  </si>
  <si>
    <t>CL 23 N 14 B 10</t>
  </si>
  <si>
    <t>3212391862</t>
  </si>
  <si>
    <t>1073508616</t>
  </si>
  <si>
    <t>nathavale1990@gmail.com</t>
  </si>
  <si>
    <t>ARIAS SOTELO KATHERINE JOHANNA</t>
  </si>
  <si>
    <t>CR 6 B N 12 52</t>
  </si>
  <si>
    <t>8219821</t>
  </si>
  <si>
    <t>1073516459</t>
  </si>
  <si>
    <t>SOTELO</t>
  </si>
  <si>
    <t>KATHERINE JOHANNA</t>
  </si>
  <si>
    <t>katerine_arias@hotmail.es</t>
  </si>
  <si>
    <t>TERNERA MORENO GIANELA KARELIS</t>
  </si>
  <si>
    <t>CL 40 30 130 IN 204</t>
  </si>
  <si>
    <t>3215756894</t>
  </si>
  <si>
    <t>1118837534</t>
  </si>
  <si>
    <t>TERNERA</t>
  </si>
  <si>
    <t>GIANELA KARELIS</t>
  </si>
  <si>
    <t>ing.gianela@gmail.com</t>
  </si>
  <si>
    <t>LAMADRID POLO NINOSKA</t>
  </si>
  <si>
    <t>CL 52 48 36</t>
  </si>
  <si>
    <t>3218936464</t>
  </si>
  <si>
    <t>1127599986</t>
  </si>
  <si>
    <t>LAMADRID</t>
  </si>
  <si>
    <t>POLO</t>
  </si>
  <si>
    <t>NINOSKA</t>
  </si>
  <si>
    <t>lamadridpolo@gmail.com</t>
  </si>
  <si>
    <t>VALENCIA MARIN LEIDY MARCELA</t>
  </si>
  <si>
    <t>CR 33 28 89 AP 301</t>
  </si>
  <si>
    <t>3105026430</t>
  </si>
  <si>
    <t xml:space="preserve">1128264269-2  </t>
  </si>
  <si>
    <t>LEIDY MARCELA</t>
  </si>
  <si>
    <t>leidyvalencia@gmail.com</t>
  </si>
  <si>
    <t>HOLGUIN RIVERA ALBA DORIS</t>
  </si>
  <si>
    <t>CR 40 45 A 117</t>
  </si>
  <si>
    <t>3136434639</t>
  </si>
  <si>
    <t>1128480561</t>
  </si>
  <si>
    <t>HOLGUIN</t>
  </si>
  <si>
    <t>ALBA DORIS</t>
  </si>
  <si>
    <t>lunita171@hotmail.com</t>
  </si>
  <si>
    <t>CARVAJAL MONSALVE ELIZABETH</t>
  </si>
  <si>
    <t>CR 69 A 39 A 39</t>
  </si>
  <si>
    <t>6145419</t>
  </si>
  <si>
    <t>1193445720</t>
  </si>
  <si>
    <t>elizabeth6237@hotmail.com</t>
  </si>
  <si>
    <t>SOLER CASTAÑEDA SONIA ALEJANDRA</t>
  </si>
  <si>
    <t>BRR LA FORTUNA</t>
  </si>
  <si>
    <t>3503578475</t>
  </si>
  <si>
    <t>3125736562</t>
  </si>
  <si>
    <t>1073509503</t>
  </si>
  <si>
    <t>SOLER</t>
  </si>
  <si>
    <t>CASTAÑEDA</t>
  </si>
  <si>
    <t>SONIA ALEJANDRA</t>
  </si>
  <si>
    <t>LA FORTUNA</t>
  </si>
  <si>
    <t>SONIASOLERC@GMAIL.COM</t>
  </si>
  <si>
    <t>ALBITES CASTILLO ANITA MARIYEN</t>
  </si>
  <si>
    <t>VRD ABREO</t>
  </si>
  <si>
    <t>3113582100</t>
  </si>
  <si>
    <t>E</t>
  </si>
  <si>
    <t>556931</t>
  </si>
  <si>
    <t>ALBITES</t>
  </si>
  <si>
    <t>ANITA MARIYEN</t>
  </si>
  <si>
    <t>Cedula de extranjeria</t>
  </si>
  <si>
    <t>anitalbites@gmail.com</t>
  </si>
  <si>
    <t>OSORIO VENTE MARITZA YANETH</t>
  </si>
  <si>
    <t>CL 50 54 22</t>
  </si>
  <si>
    <t>3117456095</t>
  </si>
  <si>
    <t>1007292175</t>
  </si>
  <si>
    <t>VENTE</t>
  </si>
  <si>
    <t>MARITZA YANETH</t>
  </si>
  <si>
    <t>MARITZAOSORIO11@HOTMAIL.COM</t>
  </si>
  <si>
    <t>VALENCIA PUERTA XIOMARA</t>
  </si>
  <si>
    <t>CR 30 49 14</t>
  </si>
  <si>
    <t>3135067434</t>
  </si>
  <si>
    <t xml:space="preserve">1036402957-0  </t>
  </si>
  <si>
    <t>PUERTA</t>
  </si>
  <si>
    <t>XIOMARA</t>
  </si>
  <si>
    <t>xiomi0130@gmail.com</t>
  </si>
  <si>
    <t>LOPEZ ALZATE ADRIANA MARIA</t>
  </si>
  <si>
    <t>CR 55 49 72</t>
  </si>
  <si>
    <t>3226240984</t>
  </si>
  <si>
    <t>1036953504</t>
  </si>
  <si>
    <t>ADRIANA MARIA</t>
  </si>
  <si>
    <t>ADRI2103@HOTMAIL.COM</t>
  </si>
  <si>
    <t>VARGAS CARDONA CARLOS OLMEDO</t>
  </si>
  <si>
    <t>CR 31 25 84</t>
  </si>
  <si>
    <t>5431309</t>
  </si>
  <si>
    <t>15353527</t>
  </si>
  <si>
    <t>CARLOS OLMEDO</t>
  </si>
  <si>
    <t>FLOREZ BOTERO OSCAR ALEJANDRO</t>
  </si>
  <si>
    <t>CL15 9 32</t>
  </si>
  <si>
    <t>3146800117</t>
  </si>
  <si>
    <t>15355347</t>
  </si>
  <si>
    <t>BOTERO</t>
  </si>
  <si>
    <t>OSCAR ALEJANDRO</t>
  </si>
  <si>
    <t>LONDOÑO BONILLA JULIO CESAR</t>
  </si>
  <si>
    <t>CR 20 5 18 VRDEL TAMBO</t>
  </si>
  <si>
    <t>5535036</t>
  </si>
  <si>
    <t>3146836973</t>
  </si>
  <si>
    <t>15383169</t>
  </si>
  <si>
    <t>BONILLA</t>
  </si>
  <si>
    <t>JULIO CESAR</t>
  </si>
  <si>
    <t>juliolondonob@gmail.com</t>
  </si>
  <si>
    <t>MONTOYA HERNANDEZ HERNAN DARIO</t>
  </si>
  <si>
    <t>DG 50B 46 50</t>
  </si>
  <si>
    <t>5312787</t>
  </si>
  <si>
    <t>3122580561</t>
  </si>
  <si>
    <t xml:space="preserve">15432860-6  </t>
  </si>
  <si>
    <t>HERNAN DARIO</t>
  </si>
  <si>
    <t>banquetesrichesse@hotmail.com</t>
  </si>
  <si>
    <t>AGUIRRE ZULUAGA EDER ANDRES</t>
  </si>
  <si>
    <t>CR 52 47 39</t>
  </si>
  <si>
    <t>5610513</t>
  </si>
  <si>
    <t>15444649</t>
  </si>
  <si>
    <t>ZULUAGA</t>
  </si>
  <si>
    <t>EDER ANDRES</t>
  </si>
  <si>
    <t>ederandres82@hotmail.com</t>
  </si>
  <si>
    <t>OROZCO VALENCIA CARLOS AUGUSTO</t>
  </si>
  <si>
    <t>CR 45 NUMERO 50-24</t>
  </si>
  <si>
    <t>3127111295</t>
  </si>
  <si>
    <t>15447191</t>
  </si>
  <si>
    <t>OROZCO</t>
  </si>
  <si>
    <t>CARLOS AUGUSTO</t>
  </si>
  <si>
    <t>SEGURO VARELA LUCIANO</t>
  </si>
  <si>
    <t>VRD ALTA CAMPANA FCA LAS MILPAS</t>
  </si>
  <si>
    <t>3147730760</t>
  </si>
  <si>
    <t>Risaralda</t>
  </si>
  <si>
    <t>Apía</t>
  </si>
  <si>
    <t>15482532</t>
  </si>
  <si>
    <t>SEGURO</t>
  </si>
  <si>
    <t>VARELA</t>
  </si>
  <si>
    <t>LUCIANO</t>
  </si>
  <si>
    <t>66</t>
  </si>
  <si>
    <t>045</t>
  </si>
  <si>
    <t>VARGAS SUAREZ JOSE JOAQUIN</t>
  </si>
  <si>
    <t>FCA PARCELA 5 SAN FRANCISCO</t>
  </si>
  <si>
    <t>3125088915</t>
  </si>
  <si>
    <t>Soacha</t>
  </si>
  <si>
    <t xml:space="preserve">17190464-1  </t>
  </si>
  <si>
    <t>JOSE JOAQUIN</t>
  </si>
  <si>
    <t>754</t>
  </si>
  <si>
    <t>jose.jsuarez@gmail.com</t>
  </si>
  <si>
    <t>RODRIGUEZ GARAVITO EFREN</t>
  </si>
  <si>
    <t>3144745450</t>
  </si>
  <si>
    <t>17355252</t>
  </si>
  <si>
    <t>GARAVITO</t>
  </si>
  <si>
    <t>EFREN</t>
  </si>
  <si>
    <t>c@gmail.com</t>
  </si>
  <si>
    <t>REINA ROJAS CARLOS JAIRO</t>
  </si>
  <si>
    <t>CL 13 B LA ARAUCA VRD VANGUARDIA KM 1 VI</t>
  </si>
  <si>
    <t>3202564792</t>
  </si>
  <si>
    <t>Villavicencio</t>
  </si>
  <si>
    <t>19139404</t>
  </si>
  <si>
    <t>REINA</t>
  </si>
  <si>
    <t>CARLOS JAIRO</t>
  </si>
  <si>
    <t>caporal.llanero-123@hotmail.com</t>
  </si>
  <si>
    <t>TORRES HERRERA BLANCA LUCILA</t>
  </si>
  <si>
    <t>CL 11 10 115</t>
  </si>
  <si>
    <t>2225057</t>
  </si>
  <si>
    <t>Cali</t>
  </si>
  <si>
    <t>20441018</t>
  </si>
  <si>
    <t>BLANCA LUCILA</t>
  </si>
  <si>
    <t>ornni_blanca@hotmail.com</t>
  </si>
  <si>
    <t>ROJAS LOPEZ YULIANA NATALY</t>
  </si>
  <si>
    <t>CL 6 3 06</t>
  </si>
  <si>
    <t>3212769170</t>
  </si>
  <si>
    <t>3212516059</t>
  </si>
  <si>
    <t>20888515</t>
  </si>
  <si>
    <t>YULIANA NATALY</t>
  </si>
  <si>
    <t>chiquiavila79@gmail.com</t>
  </si>
  <si>
    <t>CLAVIJO VARGAS DIANA TERESA</t>
  </si>
  <si>
    <t>KM 33 VRDSAN REIMUNDO VIA BOGOTA SILVAN</t>
  </si>
  <si>
    <t>3132618645</t>
  </si>
  <si>
    <t xml:space="preserve">20942134-3  </t>
  </si>
  <si>
    <t>DIANA TERESA</t>
  </si>
  <si>
    <t>clavijodana@gmail.com</t>
  </si>
  <si>
    <t>MORENO FLOREZ LUZ HELENA</t>
  </si>
  <si>
    <t>CR 6 6 55 59 BRR CENTRO</t>
  </si>
  <si>
    <t>3125555536</t>
  </si>
  <si>
    <t>3112153473</t>
  </si>
  <si>
    <t>Nocaima</t>
  </si>
  <si>
    <t xml:space="preserve">20951006-7  </t>
  </si>
  <si>
    <t>LUZ HELENA</t>
  </si>
  <si>
    <t>491</t>
  </si>
  <si>
    <t>pilarmo2008@yahoo.es</t>
  </si>
  <si>
    <t>ARANGO RESTREPO MARIA ORFILIA</t>
  </si>
  <si>
    <t>CR 20 19 07</t>
  </si>
  <si>
    <t>3113894973</t>
  </si>
  <si>
    <t xml:space="preserve">21531298-2  </t>
  </si>
  <si>
    <t>ARANGO</t>
  </si>
  <si>
    <t>MARIA ORFILIA</t>
  </si>
  <si>
    <t>mediterraneorb@gmail.com</t>
  </si>
  <si>
    <t>PEREZ GARCIA GLORIA HELENA</t>
  </si>
  <si>
    <t>CL 6 6 67</t>
  </si>
  <si>
    <t>8691151</t>
  </si>
  <si>
    <t xml:space="preserve">21552333-2  </t>
  </si>
  <si>
    <t>GLORIA HELENA</t>
  </si>
  <si>
    <t>operadoratahami@gmail.com</t>
  </si>
  <si>
    <t>GOMEZ GARRO MARIA MAGDALENA</t>
  </si>
  <si>
    <t>CL 13 08 05</t>
  </si>
  <si>
    <t>3108856169</t>
  </si>
  <si>
    <t>21872994</t>
  </si>
  <si>
    <t>GARRO</t>
  </si>
  <si>
    <t>MARIA MAGDALENA</t>
  </si>
  <si>
    <t>ricuraspaisam@gmail.com</t>
  </si>
  <si>
    <t>RAMIREZ LOPERA MARIA VICTORIA</t>
  </si>
  <si>
    <t>VRD SAN MIGUEL ABAJO</t>
  </si>
  <si>
    <t>3104404636</t>
  </si>
  <si>
    <t>22029130</t>
  </si>
  <si>
    <t>LOPERA</t>
  </si>
  <si>
    <t>MARIA VICTORIA</t>
  </si>
  <si>
    <t>superfresaselpluralr@gmail.com</t>
  </si>
  <si>
    <t>BEDOYA URIBE ANA RITA</t>
  </si>
  <si>
    <t>VRD MALLARINO</t>
  </si>
  <si>
    <t>3207827897</t>
  </si>
  <si>
    <t>22215584</t>
  </si>
  <si>
    <t>BEDOYA</t>
  </si>
  <si>
    <t>ANA RITA</t>
  </si>
  <si>
    <t>PARRA CAMACHO ELCY MARY</t>
  </si>
  <si>
    <t>CL 3 N 1 53</t>
  </si>
  <si>
    <t>3203147918</t>
  </si>
  <si>
    <t>23376927</t>
  </si>
  <si>
    <t>PARRA</t>
  </si>
  <si>
    <t>CAMACHO</t>
  </si>
  <si>
    <t>ELCY MARY</t>
  </si>
  <si>
    <t>mi.negrita29@hotmail.com</t>
  </si>
  <si>
    <t>RUIZ REYES MARIA EUGENIA</t>
  </si>
  <si>
    <t>AV CLIMACO CALDERON SALIDA A DUITAMA</t>
  </si>
  <si>
    <t>3124791761</t>
  </si>
  <si>
    <t>Duitama</t>
  </si>
  <si>
    <t>24048305</t>
  </si>
  <si>
    <t>REYES</t>
  </si>
  <si>
    <t>238</t>
  </si>
  <si>
    <t>ESTACIONVITERBO@HOTMAIL.COM</t>
  </si>
  <si>
    <t>GONZALEZ RODRIGUEZ LUCILA</t>
  </si>
  <si>
    <t>VIA VENTAQUEMADA TURMEQUE KM 15 PUENTE B</t>
  </si>
  <si>
    <t>3112302113</t>
  </si>
  <si>
    <t>Ventaquemada</t>
  </si>
  <si>
    <t>24217531</t>
  </si>
  <si>
    <t>LUCILA</t>
  </si>
  <si>
    <t>861</t>
  </si>
  <si>
    <t>GOMEZ MEJIA ANA LUCIA</t>
  </si>
  <si>
    <t>CL 7 5 34</t>
  </si>
  <si>
    <t>8514786</t>
  </si>
  <si>
    <t>3209078981</t>
  </si>
  <si>
    <t>Manizales</t>
  </si>
  <si>
    <t>24365891</t>
  </si>
  <si>
    <t>ANA LUCIA</t>
  </si>
  <si>
    <t>GALLEGO LOPEZ MARIA FABIOLA</t>
  </si>
  <si>
    <t>CL 64 104 27 TO 2 AP 608</t>
  </si>
  <si>
    <t>3146926752</t>
  </si>
  <si>
    <t>25136019</t>
  </si>
  <si>
    <t>MARIA FABIOLA</t>
  </si>
  <si>
    <t>oscarsb20@hotmail.com</t>
  </si>
  <si>
    <t>AGUDELO MOGOLLON LIGIA</t>
  </si>
  <si>
    <t>AUT MEDELLIN KM 4 VIA LA VEGA VILLETA</t>
  </si>
  <si>
    <t>3215171945</t>
  </si>
  <si>
    <t>28627455</t>
  </si>
  <si>
    <t>MOGOLLON</t>
  </si>
  <si>
    <t>LIGIA</t>
  </si>
  <si>
    <t>juanpablogomezmogollon@gmail.com</t>
  </si>
  <si>
    <t>GUERRERO MIRANDA SANDRA CONSTANZA</t>
  </si>
  <si>
    <t>CL 5 348 BRR CENTRO</t>
  </si>
  <si>
    <t>3112024276</t>
  </si>
  <si>
    <t>28995142</t>
  </si>
  <si>
    <t>GUERRERO</t>
  </si>
  <si>
    <t>MIRANDA</t>
  </si>
  <si>
    <t>SANDRA CONSTANZA</t>
  </si>
  <si>
    <t>sancosguemi@hotmail.com</t>
  </si>
  <si>
    <t>ORREGO OCHOA OLGA LUCIA</t>
  </si>
  <si>
    <t>VRDLA FLORESTA</t>
  </si>
  <si>
    <t>3114307057</t>
  </si>
  <si>
    <t>32562939</t>
  </si>
  <si>
    <t>MADRIGAL  LIGIA NANCY</t>
  </si>
  <si>
    <t>CR 19 24 43</t>
  </si>
  <si>
    <t>8536226</t>
  </si>
  <si>
    <t>3207280635</t>
  </si>
  <si>
    <t>32564375</t>
  </si>
  <si>
    <t>MADRIGAL</t>
  </si>
  <si>
    <t>LIGIA NANCY</t>
  </si>
  <si>
    <t>nancy.madrigal0707@hotmail.com</t>
  </si>
  <si>
    <t>NIÑO MONCADA ELIZABET</t>
  </si>
  <si>
    <t>VRD LA TRIBUNA FACATATIVA</t>
  </si>
  <si>
    <t>3202936224</t>
  </si>
  <si>
    <t>35522969</t>
  </si>
  <si>
    <t>NIÑO</t>
  </si>
  <si>
    <t>ELIZABET</t>
  </si>
  <si>
    <t>ORTIZ DUARTE RUBY ESPERANZA</t>
  </si>
  <si>
    <t>CL 5 5 133 BRR CENTRO</t>
  </si>
  <si>
    <t>3112437222</t>
  </si>
  <si>
    <t>35534895</t>
  </si>
  <si>
    <t>DUARTE</t>
  </si>
  <si>
    <t>RUBY ESPERANZA</t>
  </si>
  <si>
    <t>RUBYORTIZ82@HOTMAIL.COM</t>
  </si>
  <si>
    <t>LOPEZ RAMIREZ NANCY YANET</t>
  </si>
  <si>
    <t>VRD SAN JOSE PD EL GRANADINO</t>
  </si>
  <si>
    <t>3143466925</t>
  </si>
  <si>
    <t xml:space="preserve">35535289-5  </t>
  </si>
  <si>
    <t>NANCY YANET</t>
  </si>
  <si>
    <t>efogon@gmiail.com</t>
  </si>
  <si>
    <t>BONILLA GARCIA MARIA TERESA</t>
  </si>
  <si>
    <t>CR 4 19 73</t>
  </si>
  <si>
    <t>2485240</t>
  </si>
  <si>
    <t>3107885986</t>
  </si>
  <si>
    <t>Espinal</t>
  </si>
  <si>
    <t>38258228</t>
  </si>
  <si>
    <t>MARIA TERESA</t>
  </si>
  <si>
    <t>268</t>
  </si>
  <si>
    <t>hotel-pijao-espinal@hotmail.com</t>
  </si>
  <si>
    <t>ARBELAEZ SEPULVEDA PATRICIA ELENA</t>
  </si>
  <si>
    <t>CL 52 45 14 CC RIONEGRO PLAZA</t>
  </si>
  <si>
    <t>5626030</t>
  </si>
  <si>
    <t>39440924</t>
  </si>
  <si>
    <t>SEPULVEDA</t>
  </si>
  <si>
    <t>PATRICIA ELENA</t>
  </si>
  <si>
    <t>MANRIQUE OROZCO MARIA BELEN</t>
  </si>
  <si>
    <t>VRD LA HONDA FINCA EL PORTAL DE BELEN</t>
  </si>
  <si>
    <t>3205227518</t>
  </si>
  <si>
    <t>3103628842</t>
  </si>
  <si>
    <t xml:space="preserve">39442060-0  </t>
  </si>
  <si>
    <t>MARIA BELEN</t>
  </si>
  <si>
    <t>belenmo22@hotmail.com</t>
  </si>
  <si>
    <t>CASTAÑO PELAEZ KETTIE XIOMARA</t>
  </si>
  <si>
    <t>CR 41 35 59</t>
  </si>
  <si>
    <t>3128222949</t>
  </si>
  <si>
    <t>39454336</t>
  </si>
  <si>
    <t>KETTIE XIOMARA</t>
  </si>
  <si>
    <t>XIOMARACASTANO32@GMAIL.COM</t>
  </si>
  <si>
    <t>ECHEVERRI GARCIA NATALIA ANDREA</t>
  </si>
  <si>
    <t>CR 56 A  26 A 30</t>
  </si>
  <si>
    <t>3137435854</t>
  </si>
  <si>
    <t xml:space="preserve">39456098-0  </t>
  </si>
  <si>
    <t>NATALIA ANDREA</t>
  </si>
  <si>
    <t>calidadr@carex.com.co</t>
  </si>
  <si>
    <t>RESTREPO GARCIA CAROLINA</t>
  </si>
  <si>
    <t>CL 3 4 40 AV PRINCIPAL</t>
  </si>
  <si>
    <t>3175113111</t>
  </si>
  <si>
    <t>3187178805</t>
  </si>
  <si>
    <t>San Sebastián De Mariquita</t>
  </si>
  <si>
    <t>39569550</t>
  </si>
  <si>
    <t>CAROLINA</t>
  </si>
  <si>
    <t>443</t>
  </si>
  <si>
    <t>restauranterobert@hotmail.com</t>
  </si>
  <si>
    <t>PABON CAGUA ANA MARIA</t>
  </si>
  <si>
    <t>CR 4 3 15</t>
  </si>
  <si>
    <t>3112671843</t>
  </si>
  <si>
    <t>Pandi</t>
  </si>
  <si>
    <t xml:space="preserve">39615412-3  </t>
  </si>
  <si>
    <t>PABON</t>
  </si>
  <si>
    <t>CAGUA</t>
  </si>
  <si>
    <t>524</t>
  </si>
  <si>
    <t>pobon@gmail.com</t>
  </si>
  <si>
    <t>ANGARITA GUZMAN ROSA MAGDALENA</t>
  </si>
  <si>
    <t>CL 17 17 05 P 2</t>
  </si>
  <si>
    <t>7631114</t>
  </si>
  <si>
    <t>3208554487</t>
  </si>
  <si>
    <t>40008854</t>
  </si>
  <si>
    <t>ANGARITA</t>
  </si>
  <si>
    <t>GUZMAN</t>
  </si>
  <si>
    <t>ROSA MAGDALENA</t>
  </si>
  <si>
    <t>yasasa14@hotmail.com</t>
  </si>
  <si>
    <t>MUÑOZ  ALFRIDE</t>
  </si>
  <si>
    <t>VRDPOTRERITO CORREDOR AUTO MED BOG KM2</t>
  </si>
  <si>
    <t>3147467672</t>
  </si>
  <si>
    <t>El Santuario</t>
  </si>
  <si>
    <t>40077080</t>
  </si>
  <si>
    <t>ALFRIDE</t>
  </si>
  <si>
    <t>697</t>
  </si>
  <si>
    <t>lallaneritaalfri-07@hotmail.com</t>
  </si>
  <si>
    <t>GARCIA LOPEZ ANDREA LORENA</t>
  </si>
  <si>
    <t>CR 3 13 40</t>
  </si>
  <si>
    <t>3103013960</t>
  </si>
  <si>
    <t>Anzoátegui</t>
  </si>
  <si>
    <t>41958280</t>
  </si>
  <si>
    <t>ANDREA LORENA</t>
  </si>
  <si>
    <t>043</t>
  </si>
  <si>
    <t>andrealorena1711@hotmail.com</t>
  </si>
  <si>
    <t>RODRIGUEZ HERNANDEZ NANCY DEL CARMELO</t>
  </si>
  <si>
    <t>CR 37 Nº 49-49</t>
  </si>
  <si>
    <t>4080312</t>
  </si>
  <si>
    <t xml:space="preserve">42679265-2  </t>
  </si>
  <si>
    <t>NANCY DEL CARMELO</t>
  </si>
  <si>
    <t>ESTAD@GMAIL.COM</t>
  </si>
  <si>
    <t>GALLEGO CORREA LUZ ADRIANA</t>
  </si>
  <si>
    <t>CC MALL LA CHAVELA LC 2 SEC LLANOGRANDE</t>
  </si>
  <si>
    <t>3147367594</t>
  </si>
  <si>
    <t xml:space="preserve">43181949-6  </t>
  </si>
  <si>
    <t>LUZ ADRIANA</t>
  </si>
  <si>
    <t>adrigallego82@gmail.com</t>
  </si>
  <si>
    <t>LOPERA HOYOS DORA MARIA</t>
  </si>
  <si>
    <t>PAR PPAL SAN PEDRO DE LOS MILAGROS</t>
  </si>
  <si>
    <t>3122285820</t>
  </si>
  <si>
    <t>San Pedro De Los Milagros</t>
  </si>
  <si>
    <t>43361453</t>
  </si>
  <si>
    <t>HOYOS</t>
  </si>
  <si>
    <t>DORA MARIA</t>
  </si>
  <si>
    <t>664</t>
  </si>
  <si>
    <t>CACANTE FRANCO MARY LUZ</t>
  </si>
  <si>
    <t>CR 6 CL 8 33</t>
  </si>
  <si>
    <t>3117702679</t>
  </si>
  <si>
    <t xml:space="preserve">43459805-1  </t>
  </si>
  <si>
    <t>CACANTE</t>
  </si>
  <si>
    <t>FRANCO</t>
  </si>
  <si>
    <t>MARY LUZ</t>
  </si>
  <si>
    <t>mariluzc.6825@hotmail.com</t>
  </si>
  <si>
    <t>SALAZAR  GLORIA AMPARO</t>
  </si>
  <si>
    <t>GUAPANTE ABAJO</t>
  </si>
  <si>
    <t>3105265136</t>
  </si>
  <si>
    <t>43793581</t>
  </si>
  <si>
    <t>SALAZAR</t>
  </si>
  <si>
    <t>GLORIA AMPARO</t>
  </si>
  <si>
    <t>MALDONADO  MARIA ALEJANDRA</t>
  </si>
  <si>
    <t>KM 7 VIA DON DIEGO LLANOGRANDE</t>
  </si>
  <si>
    <t>3177869861</t>
  </si>
  <si>
    <t>43873674</t>
  </si>
  <si>
    <t>MALDONADO</t>
  </si>
  <si>
    <t>MARIA ALEJANDRA</t>
  </si>
  <si>
    <t>D@GMAIL.COM</t>
  </si>
  <si>
    <t>MONTOYA ZAPATA CLAUDIA LISDANY</t>
  </si>
  <si>
    <t>3107763616</t>
  </si>
  <si>
    <t>43987597</t>
  </si>
  <si>
    <t>CLAUDIA LISDANY</t>
  </si>
  <si>
    <t>CASAS FORERO MARIA LUISA</t>
  </si>
  <si>
    <t>CR 9 5 35</t>
  </si>
  <si>
    <t>3202053039</t>
  </si>
  <si>
    <t>3134084244</t>
  </si>
  <si>
    <t xml:space="preserve">46678177-2  </t>
  </si>
  <si>
    <t>CASAS</t>
  </si>
  <si>
    <t>MARIA LUISA</t>
  </si>
  <si>
    <t>luisacasas_1976@hotmail.com</t>
  </si>
  <si>
    <t>MARTINEZ GIL MARIA OLIVA</t>
  </si>
  <si>
    <t>CR 17 7 A 02 LC 01</t>
  </si>
  <si>
    <t>3132833725</t>
  </si>
  <si>
    <t>51958146</t>
  </si>
  <si>
    <t>MARIA OLIVA</t>
  </si>
  <si>
    <t>MARIAOSURTILUJOSALEMAR@HOTMAIL.COM</t>
  </si>
  <si>
    <t>BARRERO PERDOMO MAYERLI ROCIO</t>
  </si>
  <si>
    <t>CR 4 CL 17</t>
  </si>
  <si>
    <t>2392167</t>
  </si>
  <si>
    <t>3209669902</t>
  </si>
  <si>
    <t>52097748</t>
  </si>
  <si>
    <t>BARRERO</t>
  </si>
  <si>
    <t>PERDOMO</t>
  </si>
  <si>
    <t>MAYERLI ROCIO</t>
  </si>
  <si>
    <t>ACERO ACERO MARIA DE JESUS</t>
  </si>
  <si>
    <t>CL 17 4 13 BRR RONDON</t>
  </si>
  <si>
    <t>3153265049</t>
  </si>
  <si>
    <t>52303841</t>
  </si>
  <si>
    <t>ACERO</t>
  </si>
  <si>
    <t>MARIA DE JESUS</t>
  </si>
  <si>
    <t>jhoana2015_kelly@hotmail.com</t>
  </si>
  <si>
    <t>VIRVIESCAS DE LA PAVA ALEXANDRA</t>
  </si>
  <si>
    <t>TV 77 162 14</t>
  </si>
  <si>
    <t>3134706258</t>
  </si>
  <si>
    <t>3136579228</t>
  </si>
  <si>
    <t>52483497</t>
  </si>
  <si>
    <t>VIRVIESCAS</t>
  </si>
  <si>
    <t>DE LA PAVA</t>
  </si>
  <si>
    <t>ALEXANDRA</t>
  </si>
  <si>
    <t>ALEXAVIRVI@HOTMAIL.COM</t>
  </si>
  <si>
    <t>SILVA ABRIL NAYIBE</t>
  </si>
  <si>
    <t>CR 5 6 29</t>
  </si>
  <si>
    <t>3133494077</t>
  </si>
  <si>
    <t>Santa Rosa De Viterbo</t>
  </si>
  <si>
    <t>52551311</t>
  </si>
  <si>
    <t>SILVA</t>
  </si>
  <si>
    <t>NAYIBE</t>
  </si>
  <si>
    <t>693</t>
  </si>
  <si>
    <t>nayibe216@hotmail.com</t>
  </si>
  <si>
    <t>MOLINA PINZON LUZ MERY</t>
  </si>
  <si>
    <t>CR 8 B 20 54 BRR BELLIZCA</t>
  </si>
  <si>
    <t>3124807245</t>
  </si>
  <si>
    <t>3192096524</t>
  </si>
  <si>
    <t xml:space="preserve">52617191-7  </t>
  </si>
  <si>
    <t>MOLINA</t>
  </si>
  <si>
    <t>PINZON</t>
  </si>
  <si>
    <t>LUZ MERY</t>
  </si>
  <si>
    <t>NELCY BRIYID RAMOS CASABUENAS</t>
  </si>
  <si>
    <t>KM 2 VIA VILLETA A GUADUAS</t>
  </si>
  <si>
    <t>3152015836</t>
  </si>
  <si>
    <t>52657209</t>
  </si>
  <si>
    <t>NELCY</t>
  </si>
  <si>
    <t>BRIYID</t>
  </si>
  <si>
    <t>RAMOS CASABUENAS</t>
  </si>
  <si>
    <t>MORA SANCHEZ AZUCENA</t>
  </si>
  <si>
    <t>CR 16 15 50</t>
  </si>
  <si>
    <t>3138078152</t>
  </si>
  <si>
    <t>3138078132</t>
  </si>
  <si>
    <t>52661599</t>
  </si>
  <si>
    <t>MORA</t>
  </si>
  <si>
    <t>AZUCENA</t>
  </si>
  <si>
    <t>mmorasa3@outlook.com</t>
  </si>
  <si>
    <t>VALENCIA PEREZ LUZ DARY</t>
  </si>
  <si>
    <t>CL 13 2 42 TO 3 AP 603</t>
  </si>
  <si>
    <t>3118083460</t>
  </si>
  <si>
    <t xml:space="preserve">52663581-1  </t>
  </si>
  <si>
    <t>LUZDAVALE2129@GMAIL.COM</t>
  </si>
  <si>
    <t>TRUJILLO  LUISA LILIANA</t>
  </si>
  <si>
    <t>DG 86 A 103 D 47</t>
  </si>
  <si>
    <t>5366210</t>
  </si>
  <si>
    <t>3105561832</t>
  </si>
  <si>
    <t xml:space="preserve">52842377-3  </t>
  </si>
  <si>
    <t>LUISA LILIANA</t>
  </si>
  <si>
    <t>2@2.com</t>
  </si>
  <si>
    <t>MACIAS RODRIGUEZ MAGDA ESPERANZA</t>
  </si>
  <si>
    <t>CL 83 95 34 BL C 3 AP 405</t>
  </si>
  <si>
    <t>3103378650</t>
  </si>
  <si>
    <t>53124022</t>
  </si>
  <si>
    <t>MACIAS</t>
  </si>
  <si>
    <t>MAGDA ESPERANZA</t>
  </si>
  <si>
    <t>MAGDAMACIAS1@HOTMAIL.COM</t>
  </si>
  <si>
    <t>PARRA MORERA MARISOL</t>
  </si>
  <si>
    <t>CL 19 45 A 41 CASA 5 CONJUNTO ARAGON</t>
  </si>
  <si>
    <t>8754913</t>
  </si>
  <si>
    <t>3134314659</t>
  </si>
  <si>
    <t>Huila</t>
  </si>
  <si>
    <t>Neiva</t>
  </si>
  <si>
    <t xml:space="preserve">55157888-8  </t>
  </si>
  <si>
    <t>MORERA</t>
  </si>
  <si>
    <t>41</t>
  </si>
  <si>
    <t>MAPAMO1702@GMAIL.COM</t>
  </si>
  <si>
    <t>TREJOS VERA DIANA MARIA</t>
  </si>
  <si>
    <t>CR 2 20 86 TER T L116</t>
  </si>
  <si>
    <t>65731589</t>
  </si>
  <si>
    <t>TREJOS</t>
  </si>
  <si>
    <t>VERA</t>
  </si>
  <si>
    <t>DIANA MARIA</t>
  </si>
  <si>
    <t>104</t>
  </si>
  <si>
    <t>OSORIO GUASCA ELUDIBIA</t>
  </si>
  <si>
    <t>CL 5 CR 25 LC 2</t>
  </si>
  <si>
    <t>3212690331</t>
  </si>
  <si>
    <t>Melgar</t>
  </si>
  <si>
    <t xml:space="preserve">65813754-0  </t>
  </si>
  <si>
    <t>GUASCA</t>
  </si>
  <si>
    <t>ELUDIBIA</t>
  </si>
  <si>
    <t>449</t>
  </si>
  <si>
    <t>HENAO CADAVID JOSE LEONISIO</t>
  </si>
  <si>
    <t>AV VEINTE DE JULIO 27 15</t>
  </si>
  <si>
    <t>3205602777</t>
  </si>
  <si>
    <t xml:space="preserve">70286549-3  </t>
  </si>
  <si>
    <t>CADAVID</t>
  </si>
  <si>
    <t>JOSE LEONISIO</t>
  </si>
  <si>
    <t>dionisiohena@gmail.com</t>
  </si>
  <si>
    <t>FRANCO ALZATE CARLOS ARTURO</t>
  </si>
  <si>
    <t>VIA HACIA EL PEÑOL KM 1.5 MARINILLA</t>
  </si>
  <si>
    <t>5482627</t>
  </si>
  <si>
    <t>Marinilla</t>
  </si>
  <si>
    <t>70286652</t>
  </si>
  <si>
    <t>CARLOS ARTURO</t>
  </si>
  <si>
    <t>440</t>
  </si>
  <si>
    <t>germiorientesembrandovida@gmail.com</t>
  </si>
  <si>
    <t>GIL CARDONA PEDRO MAURICIO</t>
  </si>
  <si>
    <t>SAN VICNETE- LA MAGDALENA</t>
  </si>
  <si>
    <t>70289252</t>
  </si>
  <si>
    <t>PEDRO MAURICIO</t>
  </si>
  <si>
    <t>CEBALLOS CASTAÑO FABIAN ANDRES</t>
  </si>
  <si>
    <t>CR 30 35 44 IN 202 URB LA CABAÑA</t>
  </si>
  <si>
    <t>3104093150</t>
  </si>
  <si>
    <t>70289552</t>
  </si>
  <si>
    <t>FABIAN ANDRES</t>
  </si>
  <si>
    <t>MARIN OCHOA URIEL DE JESUS</t>
  </si>
  <si>
    <t>VRD EL CORAL</t>
  </si>
  <si>
    <t>3217059872</t>
  </si>
  <si>
    <t>70289709</t>
  </si>
  <si>
    <t>URIEL DE JESUS</t>
  </si>
  <si>
    <t>ACEVEDO ARIAS JORGE URIEL</t>
  </si>
  <si>
    <t>3203794592</t>
  </si>
  <si>
    <t>70290733</t>
  </si>
  <si>
    <t>ACEVEDO</t>
  </si>
  <si>
    <t>JORGE URIEL</t>
  </si>
  <si>
    <t>cybernetcolombianet@gmail.com</t>
  </si>
  <si>
    <t>RIVERA ALZATE DIDIER ALEJANDRO</t>
  </si>
  <si>
    <t>3128009710</t>
  </si>
  <si>
    <t>70291006</t>
  </si>
  <si>
    <t>DIDIER ALEJANDRO</t>
  </si>
  <si>
    <t>SANCHEZ PARRA FERNANDO DE JESUS</t>
  </si>
  <si>
    <t>CL 18 28 105</t>
  </si>
  <si>
    <t>3117383101</t>
  </si>
  <si>
    <t>San Rafael</t>
  </si>
  <si>
    <t>70384429</t>
  </si>
  <si>
    <t>FERNANDO DE JESUS</t>
  </si>
  <si>
    <t>667</t>
  </si>
  <si>
    <t>fersanchezparra@hotmail.com</t>
  </si>
  <si>
    <t>PASTRANA LONDOÑO JUAN CARLOS</t>
  </si>
  <si>
    <t>CL 47 DG 50 B</t>
  </si>
  <si>
    <t>3148110868</t>
  </si>
  <si>
    <t>70567346</t>
  </si>
  <si>
    <t>PASTRANA</t>
  </si>
  <si>
    <t>JUAN CARLOS</t>
  </si>
  <si>
    <t>OCAMPO ANTONIO CESAR</t>
  </si>
  <si>
    <t>CL4 520</t>
  </si>
  <si>
    <t>8693690</t>
  </si>
  <si>
    <t>3113776839</t>
  </si>
  <si>
    <t xml:space="preserve">70726780-8  </t>
  </si>
  <si>
    <t>OCAMPO</t>
  </si>
  <si>
    <t>ANTONIO</t>
  </si>
  <si>
    <t>CESAR</t>
  </si>
  <si>
    <t>antoniowc2009@hotmail.com</t>
  </si>
  <si>
    <t>OROZCO OSPINA JUAN CARLOS</t>
  </si>
  <si>
    <t>CR 7 6 65</t>
  </si>
  <si>
    <t>8691217</t>
  </si>
  <si>
    <t>3134196400</t>
  </si>
  <si>
    <t xml:space="preserve">70731818-9  </t>
  </si>
  <si>
    <t>tradiciondelaabuelarestaurante@gmail.com</t>
  </si>
  <si>
    <t>LOPEZ MARTINEZ EDILBERTO</t>
  </si>
  <si>
    <t>VRD NORI</t>
  </si>
  <si>
    <t>3105484545</t>
  </si>
  <si>
    <t xml:space="preserve">70731973-2  </t>
  </si>
  <si>
    <t>EDILBERTO</t>
  </si>
  <si>
    <t>RIOS MONTOYA ELIAS</t>
  </si>
  <si>
    <t>DG 42 D 42 B 41</t>
  </si>
  <si>
    <t>5622505</t>
  </si>
  <si>
    <t>3116459444</t>
  </si>
  <si>
    <t>70757319</t>
  </si>
  <si>
    <t>ELIAS</t>
  </si>
  <si>
    <t>eliasriosmontoya@outlook.com</t>
  </si>
  <si>
    <t>QUINTERO CASTAÑO RAMON ANTONIO</t>
  </si>
  <si>
    <t>CR 52 45 11</t>
  </si>
  <si>
    <t>5718010</t>
  </si>
  <si>
    <t>3154760087</t>
  </si>
  <si>
    <t>70825657</t>
  </si>
  <si>
    <t>RAMON ANTONIO</t>
  </si>
  <si>
    <t>elrematerito@hotmail.com</t>
  </si>
  <si>
    <t>HERRERA OSORNO RAUL ELIAS</t>
  </si>
  <si>
    <t>VIA MED CISNERO</t>
  </si>
  <si>
    <t>3187834079</t>
  </si>
  <si>
    <t>3113848166</t>
  </si>
  <si>
    <t>71172609</t>
  </si>
  <si>
    <t>OSORNO</t>
  </si>
  <si>
    <t>RAUL ELIAS</t>
  </si>
  <si>
    <t>YEPES CANO JUAN GUILLERMO</t>
  </si>
  <si>
    <t>CR 82 44 B 22</t>
  </si>
  <si>
    <t>3104959583</t>
  </si>
  <si>
    <t>71372292</t>
  </si>
  <si>
    <t>JUAN GUILLERMO</t>
  </si>
  <si>
    <t>juan80.jgyc@gmail.com</t>
  </si>
  <si>
    <t>LOPEZ GONZALEZ DANILO ANTONIO</t>
  </si>
  <si>
    <t>71410698</t>
  </si>
  <si>
    <t>DANILO ANTONIO</t>
  </si>
  <si>
    <t>DUQUE GOMEZ WILLIAM DE JESUS</t>
  </si>
  <si>
    <t>CL 51 46 03</t>
  </si>
  <si>
    <t>5319484</t>
  </si>
  <si>
    <t>71641441</t>
  </si>
  <si>
    <t>DUQUE</t>
  </si>
  <si>
    <t>WILLIAM DE JESUS</t>
  </si>
  <si>
    <t>multirepuestoslasplayas@hotmail.com</t>
  </si>
  <si>
    <t>PUERTA BALLESTEROS SAUL ALEXANDER</t>
  </si>
  <si>
    <t>CR 47 N° 50 - 24 OF 312</t>
  </si>
  <si>
    <t>2518376</t>
  </si>
  <si>
    <t xml:space="preserve">71765562-9  </t>
  </si>
  <si>
    <t>BALLESTEROS</t>
  </si>
  <si>
    <t>SAUL ALEXANDER</t>
  </si>
  <si>
    <t>ARBOLEDA RUA JOHN JAIME</t>
  </si>
  <si>
    <t>VRD BELMIRA</t>
  </si>
  <si>
    <t>3103752809</t>
  </si>
  <si>
    <t>71850228</t>
  </si>
  <si>
    <t>RUA</t>
  </si>
  <si>
    <t>JOHN JAIME</t>
  </si>
  <si>
    <t>RUIZ ECHAVARRIA CARLOS IGNACIO</t>
  </si>
  <si>
    <t>VRD EL TESORO</t>
  </si>
  <si>
    <t>3148766945</t>
  </si>
  <si>
    <t>71905932</t>
  </si>
  <si>
    <t>ECHAVARRIA</t>
  </si>
  <si>
    <t>CARLOS IGNACIO</t>
  </si>
  <si>
    <t>ARIAS PAEZ OMAR HERNAN</t>
  </si>
  <si>
    <t>AV 9 8 11</t>
  </si>
  <si>
    <t>3214100271</t>
  </si>
  <si>
    <t>72326723</t>
  </si>
  <si>
    <t>PAEZ</t>
  </si>
  <si>
    <t>OMAR HERNAN</t>
  </si>
  <si>
    <t>OMARARIAS72@YAHOO.COM</t>
  </si>
  <si>
    <t>ESPITIA FUENTES DARIO ORLANDO</t>
  </si>
  <si>
    <t>CR 5 9 14</t>
  </si>
  <si>
    <t>3107866958</t>
  </si>
  <si>
    <t xml:space="preserve">74301660-2  </t>
  </si>
  <si>
    <t>ESPITIA</t>
  </si>
  <si>
    <t>FUENTES</t>
  </si>
  <si>
    <t>DARIO ORLANDO</t>
  </si>
  <si>
    <t>CELY GARCIA JOSE JOAQUIN</t>
  </si>
  <si>
    <t>VRDEGIPTO</t>
  </si>
  <si>
    <t>3208496700</t>
  </si>
  <si>
    <t>3208493987</t>
  </si>
  <si>
    <t>74344922</t>
  </si>
  <si>
    <t>CELY</t>
  </si>
  <si>
    <t>yanincardenas83@gmail.com</t>
  </si>
  <si>
    <t>RINCON PARRA WILMAN ARNOLDO</t>
  </si>
  <si>
    <t>TV 29 14 23</t>
  </si>
  <si>
    <t>7621528</t>
  </si>
  <si>
    <t>3124564701</t>
  </si>
  <si>
    <t xml:space="preserve">74374593-1  </t>
  </si>
  <si>
    <t>WILMAN ARNOLDO</t>
  </si>
  <si>
    <t>grandboyaca@gmail.com</t>
  </si>
  <si>
    <t>FERNANDEZ GORDILLO LUIS ANTONIO</t>
  </si>
  <si>
    <t>CL 22 3 A 57</t>
  </si>
  <si>
    <t>3107673046</t>
  </si>
  <si>
    <t>3002891251</t>
  </si>
  <si>
    <t>74376156</t>
  </si>
  <si>
    <t>GORDILLO</t>
  </si>
  <si>
    <t>LUIS ANTONIO</t>
  </si>
  <si>
    <t>luanfer1@hotmail.com</t>
  </si>
  <si>
    <t>GIRALDO ESCOBAR JOSE RUBEN</t>
  </si>
  <si>
    <t>CL 6 5 03</t>
  </si>
  <si>
    <t>3104122965</t>
  </si>
  <si>
    <t>75050322</t>
  </si>
  <si>
    <t>JOSE RUBEN</t>
  </si>
  <si>
    <t>osielariaslparqueaguadas@gmail.com</t>
  </si>
  <si>
    <t>VERA PARDO RODRIGO ALEJANDRO</t>
  </si>
  <si>
    <t>TERMINAL DE TRANSPORTE DE IBAGUE LC 101</t>
  </si>
  <si>
    <t>2623730</t>
  </si>
  <si>
    <t>Ibagué</t>
  </si>
  <si>
    <t>75094055</t>
  </si>
  <si>
    <t>PARDO</t>
  </si>
  <si>
    <t>RODRIGO ALEJANDRO</t>
  </si>
  <si>
    <t>MORALES GUTIERREZ HECTOR JULIO</t>
  </si>
  <si>
    <t>CL 1 3 41 BRR CENTRO</t>
  </si>
  <si>
    <t>3102790817</t>
  </si>
  <si>
    <t xml:space="preserve">79052547-7  </t>
  </si>
  <si>
    <t>HECTOR JULIO</t>
  </si>
  <si>
    <t>ZAMBRANO ROJAS WILLIAM ORLANDO</t>
  </si>
  <si>
    <t>CL 3 NO. 1-04</t>
  </si>
  <si>
    <t>8279526</t>
  </si>
  <si>
    <t>79113525</t>
  </si>
  <si>
    <t>ZAMBRANO</t>
  </si>
  <si>
    <t>WILLIAM ORLANDO</t>
  </si>
  <si>
    <t>SANTAMARIA  HECTOR</t>
  </si>
  <si>
    <t>CL 14 No. 10-67</t>
  </si>
  <si>
    <t>8260318</t>
  </si>
  <si>
    <t>Bolívar</t>
  </si>
  <si>
    <t>Cartagena De Indias</t>
  </si>
  <si>
    <t>79139796</t>
  </si>
  <si>
    <t>SANTAMARIA</t>
  </si>
  <si>
    <t>HECTOR</t>
  </si>
  <si>
    <t>13</t>
  </si>
  <si>
    <t>GARZON MEDINA EUGENIO</t>
  </si>
  <si>
    <t>CR 3 N 2 18</t>
  </si>
  <si>
    <t>3118301390</t>
  </si>
  <si>
    <t>79287062</t>
  </si>
  <si>
    <t>GARZON</t>
  </si>
  <si>
    <t>MEDINA</t>
  </si>
  <si>
    <t>EUGENIO</t>
  </si>
  <si>
    <t>BEJARANO GARCIA JOSE MIOSES</t>
  </si>
  <si>
    <t>CR 2 8 07 BRR CENTRO</t>
  </si>
  <si>
    <t>3114557989</t>
  </si>
  <si>
    <t>79400409</t>
  </si>
  <si>
    <t>BEJARANO</t>
  </si>
  <si>
    <t>JOSE MIOSES</t>
  </si>
  <si>
    <t>WILLIAMHASTA@HOTMAIL.COM</t>
  </si>
  <si>
    <t>RODRIGUEZ FAJARDO LUIS ANTONIO</t>
  </si>
  <si>
    <t>CR 78 148</t>
  </si>
  <si>
    <t>3107719461</t>
  </si>
  <si>
    <t>79472151</t>
  </si>
  <si>
    <t>FAJARDO</t>
  </si>
  <si>
    <t>luisantonior2022@hotmail.com</t>
  </si>
  <si>
    <t>GARZON SOLORZA EIMAR</t>
  </si>
  <si>
    <t>CR 36 4 80</t>
  </si>
  <si>
    <t>3167750034</t>
  </si>
  <si>
    <t>Zipaquirá</t>
  </si>
  <si>
    <t>79608202</t>
  </si>
  <si>
    <t>SOLORZA</t>
  </si>
  <si>
    <t>EIMAR</t>
  </si>
  <si>
    <t>899</t>
  </si>
  <si>
    <t>AJ@GMAIL.COM</t>
  </si>
  <si>
    <t>CASAS AVENDAÑO NELSON ENRIQUE</t>
  </si>
  <si>
    <t>CR 112 221 BRR FONTIBON</t>
  </si>
  <si>
    <t>3921041</t>
  </si>
  <si>
    <t>3143933413</t>
  </si>
  <si>
    <t>79799702</t>
  </si>
  <si>
    <t>AVENDAÑO</t>
  </si>
  <si>
    <t>NELSON ENRIQUE</t>
  </si>
  <si>
    <t>necasasa28@hotmail.com</t>
  </si>
  <si>
    <t>BAQUERO BELLO JAVIER ALONSO</t>
  </si>
  <si>
    <t>CR 90 B 40 15 SUR</t>
  </si>
  <si>
    <t>3115592181</t>
  </si>
  <si>
    <t>79831145</t>
  </si>
  <si>
    <t>BAQUERO</t>
  </si>
  <si>
    <t>BELLO</t>
  </si>
  <si>
    <t>JAVIER ALONSO</t>
  </si>
  <si>
    <t>SARMIENTO MUNZA WILSON ERNESTO</t>
  </si>
  <si>
    <t>AV 9 23 60</t>
  </si>
  <si>
    <t>3132805388</t>
  </si>
  <si>
    <t>79850686</t>
  </si>
  <si>
    <t>SARMIENTO</t>
  </si>
  <si>
    <t>MUNZA</t>
  </si>
  <si>
    <t>WILSON ERNESTO</t>
  </si>
  <si>
    <t>VALERO WILSON HERNANDO</t>
  </si>
  <si>
    <t>CLL 10 5 145</t>
  </si>
  <si>
    <t>3185711027</t>
  </si>
  <si>
    <t xml:space="preserve">79853136-0  </t>
  </si>
  <si>
    <t>VALERO</t>
  </si>
  <si>
    <t>WILSON</t>
  </si>
  <si>
    <t>HERNANDO</t>
  </si>
  <si>
    <t>whv270777@gmail.com</t>
  </si>
  <si>
    <t>RESTREPO CORREDOR GUILLERMO ANDRES</t>
  </si>
  <si>
    <t>AV CR 10 240</t>
  </si>
  <si>
    <t>3124129695</t>
  </si>
  <si>
    <t xml:space="preserve">79878352-3  </t>
  </si>
  <si>
    <t>CORREDOR</t>
  </si>
  <si>
    <t>GUILLERMO ANDRES</t>
  </si>
  <si>
    <t>MORA FARIAS YEISIÑO</t>
  </si>
  <si>
    <t>KM 4 VIA LA MESA</t>
  </si>
  <si>
    <t>6760070</t>
  </si>
  <si>
    <t>79971151</t>
  </si>
  <si>
    <t>FARIAS</t>
  </si>
  <si>
    <t>YEISIÑO</t>
  </si>
  <si>
    <t>yeisiño79151@gmail.com</t>
  </si>
  <si>
    <t>FERREIRA AGUILAR LUIS ALEJANDRO</t>
  </si>
  <si>
    <t>DG 3 0 78</t>
  </si>
  <si>
    <t>3155972432</t>
  </si>
  <si>
    <t>79986801</t>
  </si>
  <si>
    <t>FERREIRA</t>
  </si>
  <si>
    <t>LUIS ALEJANDRO</t>
  </si>
  <si>
    <t>GARZON VEGA LUIS MIGUEL</t>
  </si>
  <si>
    <t>VRD YARUMALITO PARTE ALTA</t>
  </si>
  <si>
    <t>3005293128</t>
  </si>
  <si>
    <t xml:space="preserve">80099437-1  </t>
  </si>
  <si>
    <t>LUIS MIGUEL</t>
  </si>
  <si>
    <t>SOSA PARRA EDISON</t>
  </si>
  <si>
    <t>CL 5 B ESTE  11 B 24</t>
  </si>
  <si>
    <t>3115346439</t>
  </si>
  <si>
    <t>80123808</t>
  </si>
  <si>
    <t>EDISON</t>
  </si>
  <si>
    <t>edisonsosa. 1@hotmail.com</t>
  </si>
  <si>
    <t>CRUZ VELASCO OMAR</t>
  </si>
  <si>
    <t>VRD SAN ISIDRO</t>
  </si>
  <si>
    <t>3138492339</t>
  </si>
  <si>
    <t xml:space="preserve">80260904-9  </t>
  </si>
  <si>
    <t>VELASCO</t>
  </si>
  <si>
    <t>OMAR</t>
  </si>
  <si>
    <t>GOMEZ PACHON EDILFONSO</t>
  </si>
  <si>
    <t>TV 11 12 78</t>
  </si>
  <si>
    <t>3213680426</t>
  </si>
  <si>
    <t xml:space="preserve">80279687-9  </t>
  </si>
  <si>
    <t>PACHON</t>
  </si>
  <si>
    <t>EDILFONSO</t>
  </si>
  <si>
    <t>MANCERA ABRIL JOSE ANTONIO</t>
  </si>
  <si>
    <t>CL 19 5A BRR VILLA MARIA ET 4</t>
  </si>
  <si>
    <t>3123838220</t>
  </si>
  <si>
    <t>80427179</t>
  </si>
  <si>
    <t>MANCERA</t>
  </si>
  <si>
    <t>JOSE ANTONIO</t>
  </si>
  <si>
    <t>josemariabril@gmail.com</t>
  </si>
  <si>
    <t>BUITRAGO ORTEGA RODRIGO</t>
  </si>
  <si>
    <t>CL 18 A 7 29</t>
  </si>
  <si>
    <t>3197388025</t>
  </si>
  <si>
    <t>80654401</t>
  </si>
  <si>
    <t>ORTEGA</t>
  </si>
  <si>
    <t>RODRIGO</t>
  </si>
  <si>
    <t>RBUITRAGOORTEGA401@GMAIL.COM</t>
  </si>
  <si>
    <t>MOYA MARTINEZ JOSE ALEXANDER</t>
  </si>
  <si>
    <t>CL 9 B 20 68 MZ 4 CA 45</t>
  </si>
  <si>
    <t>3209675357</t>
  </si>
  <si>
    <t>80654449</t>
  </si>
  <si>
    <t>MOYA</t>
  </si>
  <si>
    <t>ALMO20004@YAHOO.COM</t>
  </si>
  <si>
    <t>ROJAS HERNANDEZ CARLOS ARTURO</t>
  </si>
  <si>
    <t>VRDLA 22 FCA BELEN</t>
  </si>
  <si>
    <t>3115960001</t>
  </si>
  <si>
    <t xml:space="preserve">80731943-8  </t>
  </si>
  <si>
    <t>c.art_27@hotmail.com</t>
  </si>
  <si>
    <t>MORENO GONZALEZ NESTOR ANDRES</t>
  </si>
  <si>
    <t>CR 4 12 11</t>
  </si>
  <si>
    <t>3142051487</t>
  </si>
  <si>
    <t>80872869</t>
  </si>
  <si>
    <t>NESTOR ANDRES</t>
  </si>
  <si>
    <t>CRUZ HENAO NORBERTO</t>
  </si>
  <si>
    <t>SANTA ROSA</t>
  </si>
  <si>
    <t>3163450387</t>
  </si>
  <si>
    <t xml:space="preserve">81754819-5  </t>
  </si>
  <si>
    <t>NORBERTO</t>
  </si>
  <si>
    <t>norbertopelufo@hotmail.com</t>
  </si>
  <si>
    <t>TRUJILLO GONZALEZ YOHNI FERNANDO</t>
  </si>
  <si>
    <t>CR 4 5 07</t>
  </si>
  <si>
    <t>3212545943</t>
  </si>
  <si>
    <t>82390629</t>
  </si>
  <si>
    <t>YOHNI FERNANDO</t>
  </si>
  <si>
    <t>payocata@gmail.com</t>
  </si>
  <si>
    <t>TORRES RAMOS SANDRO</t>
  </si>
  <si>
    <t>CL 69 SUR 1 A ESTE 15 BRR SANTA MARTA</t>
  </si>
  <si>
    <t>3112569321</t>
  </si>
  <si>
    <t>83166383</t>
  </si>
  <si>
    <t>RAMOS</t>
  </si>
  <si>
    <t>SANDRO</t>
  </si>
  <si>
    <t>PINILLA  JORGE ELIECER</t>
  </si>
  <si>
    <t>CL 85 CR 48 1 BL 17 CL 4</t>
  </si>
  <si>
    <t>2554750</t>
  </si>
  <si>
    <t>Itagüí</t>
  </si>
  <si>
    <t>94251346</t>
  </si>
  <si>
    <t>PINILLA</t>
  </si>
  <si>
    <t>JORGE ELIECER</t>
  </si>
  <si>
    <t>360</t>
  </si>
  <si>
    <t>DUQUE HENAO JOSE ANTONIO</t>
  </si>
  <si>
    <t>VRD BARRO BLANCO</t>
  </si>
  <si>
    <t>3122547854</t>
  </si>
  <si>
    <t>98473536</t>
  </si>
  <si>
    <t>DAVILA GOMEZ GUSTAVO ALONSO</t>
  </si>
  <si>
    <t>SEC EL CRUCERO</t>
  </si>
  <si>
    <t>3128761998</t>
  </si>
  <si>
    <t>Nariño</t>
  </si>
  <si>
    <t xml:space="preserve">98676915-1  </t>
  </si>
  <si>
    <t>DAVILA</t>
  </si>
  <si>
    <t>GUSTAVO ALONSO</t>
  </si>
  <si>
    <t>483</t>
  </si>
  <si>
    <t>JARAMILLO AREIZA EGIDIO ALBERTO</t>
  </si>
  <si>
    <t>98701596</t>
  </si>
  <si>
    <t>AREIZA</t>
  </si>
  <si>
    <t>EGIDIO ALBERTO</t>
  </si>
  <si>
    <t>FLO-CERT Gmbh</t>
  </si>
  <si>
    <t>BONNER TALWED 177 D 53129</t>
  </si>
  <si>
    <t>BONN</t>
  </si>
  <si>
    <t>196070033</t>
  </si>
  <si>
    <t>CHAMPION AIR CARGO DE COLOMBIA INC</t>
  </si>
  <si>
    <t>1111 SW 1St AVE UNIT 1617</t>
  </si>
  <si>
    <t>3056773462</t>
  </si>
  <si>
    <t>371751806</t>
  </si>
  <si>
    <t>info@champion.com.co</t>
  </si>
  <si>
    <t>NALSANI S.A</t>
  </si>
  <si>
    <t>AV GALAN CL 43 54 139</t>
  </si>
  <si>
    <t xml:space="preserve">800020706-9  </t>
  </si>
  <si>
    <t>CI TECNOLOGIA ALIMENTARIA SAS</t>
  </si>
  <si>
    <t>CR 50 G G SUR 83</t>
  </si>
  <si>
    <t>2041313</t>
  </si>
  <si>
    <t xml:space="preserve">800027374-9  </t>
  </si>
  <si>
    <t>contabilidad@citalsa.com</t>
  </si>
  <si>
    <t>FUNDACION INFANTIL SANTIAGO CORAZON</t>
  </si>
  <si>
    <t>CR 43 A 6 SUR 15 OF 9954</t>
  </si>
  <si>
    <t>3117063</t>
  </si>
  <si>
    <t xml:space="preserve">800039776-8  </t>
  </si>
  <si>
    <t>CARGEX S.A.</t>
  </si>
  <si>
    <t>AV EL DORADO 97 51 OF 105</t>
  </si>
  <si>
    <t>7455117</t>
  </si>
  <si>
    <t xml:space="preserve">800107020-0  </t>
  </si>
  <si>
    <t>contabilidad@cargex.com.co</t>
  </si>
  <si>
    <t>PRODUCTOS 3 A LTDA</t>
  </si>
  <si>
    <t>CL2 18 93 PAR IND SAN JORGE BG 81</t>
  </si>
  <si>
    <t>8295535</t>
  </si>
  <si>
    <t xml:space="preserve">800158432-1  </t>
  </si>
  <si>
    <t>info@productos3a.com</t>
  </si>
  <si>
    <t>VELOGAS S A ESP</t>
  </si>
  <si>
    <t>AV 9 7 35</t>
  </si>
  <si>
    <t>8257676</t>
  </si>
  <si>
    <t xml:space="preserve">800166132-9  </t>
  </si>
  <si>
    <t>velogassaesp@hotmail.com</t>
  </si>
  <si>
    <t>ASOCIACIÓN DE MUNICIPIOS DEL ORIENTE ANTIOQUEÑO</t>
  </si>
  <si>
    <t>YARUMAL</t>
  </si>
  <si>
    <t>3053862293</t>
  </si>
  <si>
    <t xml:space="preserve">800183770-1  </t>
  </si>
  <si>
    <t>pqrszeryarumal@gmail.com</t>
  </si>
  <si>
    <t>SODEXO SERVICIOS DE BENEFICIOS E INCENTIVOS COLOMBIA SA</t>
  </si>
  <si>
    <t>CL 6 SUR N 43 A 96 ED TORRE 6 SUR OF 401</t>
  </si>
  <si>
    <t>6041591</t>
  </si>
  <si>
    <t xml:space="preserve">800219876-9  </t>
  </si>
  <si>
    <t>leidy.garcia@sodexo.com</t>
  </si>
  <si>
    <t>REPRESENTACIONES Y DISTRIBUCIONES NOSOTROS SAS</t>
  </si>
  <si>
    <t>KM 2 VIA FACATATIVA CARTAGEN VRD MOYANO</t>
  </si>
  <si>
    <t>8260928</t>
  </si>
  <si>
    <t>3176395007</t>
  </si>
  <si>
    <t xml:space="preserve">800235997-9  </t>
  </si>
  <si>
    <t>rdnltda@hotmail.com</t>
  </si>
  <si>
    <t>ALIANZZA LTDA</t>
  </si>
  <si>
    <t>CR 32 NO. 2 SUR 47 L 108</t>
  </si>
  <si>
    <t>3114676</t>
  </si>
  <si>
    <t xml:space="preserve">800241734-3  </t>
  </si>
  <si>
    <t>JARDICOL LTDA</t>
  </si>
  <si>
    <t>KM 1 VIA CHIQUINQUIRA BOGOTA</t>
  </si>
  <si>
    <t>7264660</t>
  </si>
  <si>
    <t xml:space="preserve">800242240-1  </t>
  </si>
  <si>
    <t>jardicol@yahoo.es</t>
  </si>
  <si>
    <t>ARCOS DORADOS COLOMBIA S.A.</t>
  </si>
  <si>
    <t>CL116 N° 7-15 OFIC. 1401</t>
  </si>
  <si>
    <t>6538000</t>
  </si>
  <si>
    <t xml:space="preserve">800244387-4  </t>
  </si>
  <si>
    <t>INTER RAPIDISIMO S.A</t>
  </si>
  <si>
    <t>CR 16  14 16</t>
  </si>
  <si>
    <t>5605000</t>
  </si>
  <si>
    <t xml:space="preserve">800251569-7  </t>
  </si>
  <si>
    <t>SUP.DEFCLIENTES@INTERRAPIDISIMO.COM</t>
  </si>
  <si>
    <t>REGENCY SERVICES DE COLOMBIA S A S</t>
  </si>
  <si>
    <t>CR 10 5 169 OF 315 B BRR OASIS DE UNICEN</t>
  </si>
  <si>
    <t>3332681</t>
  </si>
  <si>
    <t>3137372863</t>
  </si>
  <si>
    <t xml:space="preserve">805009908-3  </t>
  </si>
  <si>
    <t>joseguillermo.orozco@regencysa.net</t>
  </si>
  <si>
    <t>ANGEL DIAGNOSTICA SAS</t>
  </si>
  <si>
    <t>AV 2 N 22 N 19</t>
  </si>
  <si>
    <t>6080049</t>
  </si>
  <si>
    <t xml:space="preserve">805013591-8  </t>
  </si>
  <si>
    <t>contabilidad@angel.com.co</t>
  </si>
  <si>
    <t>COMERCIALIZADORA COLE SAS</t>
  </si>
  <si>
    <t>CR 52 32 50</t>
  </si>
  <si>
    <t>3227212</t>
  </si>
  <si>
    <t xml:space="preserve">811008142-6  </t>
  </si>
  <si>
    <t>notificaciones@comercializadoracole.com</t>
  </si>
  <si>
    <t>HOTEL CORTEJO IMPERIAL E.U</t>
  </si>
  <si>
    <t>CL30B NO 29-06</t>
  </si>
  <si>
    <t>8609573</t>
  </si>
  <si>
    <t xml:space="preserve">811010486-0  </t>
  </si>
  <si>
    <t>hotelcortejoimperial@gmail.com</t>
  </si>
  <si>
    <t>LACTEOS BETANIA S A</t>
  </si>
  <si>
    <t>KM 19 VIA YARUMAL</t>
  </si>
  <si>
    <t>4423381</t>
  </si>
  <si>
    <t xml:space="preserve">811037075-4  </t>
  </si>
  <si>
    <t>gerencia@lacteosbetania.com</t>
  </si>
  <si>
    <t>CONCESIONARIA DEL DESARROLLO VIAL DE LA SABANA</t>
  </si>
  <si>
    <t>VIA MOSQUERA SIBERIA KM 9</t>
  </si>
  <si>
    <t>5953535</t>
  </si>
  <si>
    <t xml:space="preserve">830026741-3  </t>
  </si>
  <si>
    <t>CODENSA S.A. ESP</t>
  </si>
  <si>
    <t>CR 13 A No. 93-66</t>
  </si>
  <si>
    <t xml:space="preserve">830037248-0  </t>
  </si>
  <si>
    <t>COL RET LTDA</t>
  </si>
  <si>
    <t>AV 9 17 45</t>
  </si>
  <si>
    <t>8257913</t>
  </si>
  <si>
    <t xml:space="preserve">830041038-6  </t>
  </si>
  <si>
    <t>colretltda@yahoo.es</t>
  </si>
  <si>
    <t>INVERSIONES Y ASESORIAS DE TRANSPORTES ANDINO S.A.</t>
  </si>
  <si>
    <t>AV CALI NO 13 C 51</t>
  </si>
  <si>
    <t>4123329</t>
  </si>
  <si>
    <t xml:space="preserve">830073087-4  </t>
  </si>
  <si>
    <t>CEVA FREIGHT MANAGEMENT DE COLOMBIA SAS</t>
  </si>
  <si>
    <t>AC 26 102 20 ED BURO 26 OF 203 O 204</t>
  </si>
  <si>
    <t>3906841</t>
  </si>
  <si>
    <t xml:space="preserve">830079716-6  </t>
  </si>
  <si>
    <t>paola.mejia2@cevalogistics.com</t>
  </si>
  <si>
    <t>TERPEL JOSE MARIA CORDOVA</t>
  </si>
  <si>
    <t>CR 7 75 51</t>
  </si>
  <si>
    <t>5360166</t>
  </si>
  <si>
    <t xml:space="preserve">830095213-0  </t>
  </si>
  <si>
    <t>SALON XX SAS</t>
  </si>
  <si>
    <t>CR 19 8 36</t>
  </si>
  <si>
    <t>2018800</t>
  </si>
  <si>
    <t>3125987143</t>
  </si>
  <si>
    <t xml:space="preserve">830123485-8  </t>
  </si>
  <si>
    <t>gerencia@salonxx.com.oc</t>
  </si>
  <si>
    <t>KIWA COLOMBIA</t>
  </si>
  <si>
    <t>CR 15 3 B 71</t>
  </si>
  <si>
    <t>8815963</t>
  </si>
  <si>
    <t>3134246997</t>
  </si>
  <si>
    <t xml:space="preserve">830136612-3  </t>
  </si>
  <si>
    <t>outsourcing.cont@kiwa.com</t>
  </si>
  <si>
    <t>MARLETTI COMPANY SAS</t>
  </si>
  <si>
    <t>AVD EL ESTANCO</t>
  </si>
  <si>
    <t>3214731117</t>
  </si>
  <si>
    <t xml:space="preserve">830139955-8  </t>
  </si>
  <si>
    <t>contabilidad@marletti.net</t>
  </si>
  <si>
    <t>EMPRESA DE ACUEDUCTO Y ALCANTARILLADO DE MOSQUERA</t>
  </si>
  <si>
    <t>CR 1 4 12</t>
  </si>
  <si>
    <t>8275457</t>
  </si>
  <si>
    <t xml:space="preserve">832000850-2  </t>
  </si>
  <si>
    <t>pqr@eamosesp-mosquera-cundinamarca.gov.co</t>
  </si>
  <si>
    <t>CUERPO DE BOMBEROS VOLUNTARIO DE MOSQUERA</t>
  </si>
  <si>
    <t>CL2 NO 5 E-36</t>
  </si>
  <si>
    <t>8278666</t>
  </si>
  <si>
    <t xml:space="preserve">832002738-4  </t>
  </si>
  <si>
    <t>FLOTA AGUILA S. A.</t>
  </si>
  <si>
    <t>TV 4 128 6</t>
  </si>
  <si>
    <t>3153429871</t>
  </si>
  <si>
    <t>Villeta</t>
  </si>
  <si>
    <t xml:space="preserve">860004763-1  </t>
  </si>
  <si>
    <t>875</t>
  </si>
  <si>
    <t>FLOTA RIONEGRO SAS</t>
  </si>
  <si>
    <t>DG 23 69 60</t>
  </si>
  <si>
    <t>6012957918</t>
  </si>
  <si>
    <t xml:space="preserve">860004766-1  </t>
  </si>
  <si>
    <t>TRANSPORTADORA COMERCIAL COLOMBIA SA</t>
  </si>
  <si>
    <t>KR 64 # 67 B 35</t>
  </si>
  <si>
    <t xml:space="preserve">860016640-4  </t>
  </si>
  <si>
    <t>CAMARA DE COMERCIO DE FACATATIVA</t>
  </si>
  <si>
    <t>CR 3 No 4-60</t>
  </si>
  <si>
    <t>8424957</t>
  </si>
  <si>
    <t xml:space="preserve">860522136-3  </t>
  </si>
  <si>
    <t>compromiso@ccfacatativa.org.co</t>
  </si>
  <si>
    <t>COOVERACRUZ LTDA</t>
  </si>
  <si>
    <t>DG 23  69  60 TERMINAL DEL SUR</t>
  </si>
  <si>
    <t>2636096</t>
  </si>
  <si>
    <t xml:space="preserve">890600056-6  </t>
  </si>
  <si>
    <t>MUMA SAS</t>
  </si>
  <si>
    <t>CLL 80 SUR 52 12</t>
  </si>
  <si>
    <t>3093535</t>
  </si>
  <si>
    <t>La Estrella</t>
  </si>
  <si>
    <t xml:space="preserve">890900297-1  </t>
  </si>
  <si>
    <t>380</t>
  </si>
  <si>
    <t>CAMARA DE COMERCIO DE MEDELLÍN</t>
  </si>
  <si>
    <t>CR 46 No. 52-82</t>
  </si>
  <si>
    <t xml:space="preserve">890905080-3  </t>
  </si>
  <si>
    <t>LABORATORIO CLINICO HEMATOLOGICO SA</t>
  </si>
  <si>
    <t>CR 43 C 5 33</t>
  </si>
  <si>
    <t>4444200</t>
  </si>
  <si>
    <t>3007323299</t>
  </si>
  <si>
    <t xml:space="preserve">890942832-2  </t>
  </si>
  <si>
    <t>contabilidad@hematologico.com</t>
  </si>
  <si>
    <t>MINISTERIO DE HACIENDA Y CREDITO PUBLICO</t>
  </si>
  <si>
    <t>CARRRERA 8 6C 38</t>
  </si>
  <si>
    <t xml:space="preserve">899999090-2  </t>
  </si>
  <si>
    <t>FERRETERIA ANDRES MARTINEZ LTDA</t>
  </si>
  <si>
    <t>CR 25 15 65</t>
  </si>
  <si>
    <t>7449666</t>
  </si>
  <si>
    <t xml:space="preserve">900034102-4  </t>
  </si>
  <si>
    <t>ivonne.martinez@amferreteria.com</t>
  </si>
  <si>
    <t>INVERSIONES POWERFUEL S.A.</t>
  </si>
  <si>
    <t>CR 91 A 72 28</t>
  </si>
  <si>
    <t>3176672049</t>
  </si>
  <si>
    <t xml:space="preserve">900040959-3  </t>
  </si>
  <si>
    <t>powerfuelsa@gmail.com</t>
  </si>
  <si>
    <t>INVERSIONES CORNEJO RUIZ LTDA</t>
  </si>
  <si>
    <t>KM 1 VIA CHINQUINQUIRA</t>
  </si>
  <si>
    <t>8553121</t>
  </si>
  <si>
    <t xml:space="preserve">900073355-7  </t>
  </si>
  <si>
    <t>ACETEC LTDA</t>
  </si>
  <si>
    <t>CL 8 B 81 B 15</t>
  </si>
  <si>
    <t>4022773</t>
  </si>
  <si>
    <t>3114496303</t>
  </si>
  <si>
    <t xml:space="preserve">900161191-3  </t>
  </si>
  <si>
    <t>acetecltda64@gmail.com</t>
  </si>
  <si>
    <t>UNIDAD ADMINISTRATIVA ESPECIAL JUNTA CENTRAL DE CONTADORES</t>
  </si>
  <si>
    <t>CL 96 Nº 9 A- 21</t>
  </si>
  <si>
    <t>6444450</t>
  </si>
  <si>
    <t xml:space="preserve">900180739-1  </t>
  </si>
  <si>
    <t>info@jcc.gov.co</t>
  </si>
  <si>
    <t>INICIATIVA GRAFICA SAS</t>
  </si>
  <si>
    <t>CL 7 SUR 42 70 OF 1107</t>
  </si>
  <si>
    <t>4448835</t>
  </si>
  <si>
    <t xml:space="preserve">900253313-0  </t>
  </si>
  <si>
    <t>info@iniciativagrafica.com</t>
  </si>
  <si>
    <t>INMUNIZADORA Y ASERRIO MADEINGENIAR S.A.S</t>
  </si>
  <si>
    <t>AUT MLLIN BOG KM 35 VRDLA LAJA</t>
  </si>
  <si>
    <t>5626510</t>
  </si>
  <si>
    <t>3136566728</t>
  </si>
  <si>
    <t xml:space="preserve">900256964-9  </t>
  </si>
  <si>
    <t>madeingeniar@hotmail.com</t>
  </si>
  <si>
    <t>INSTITUTO DE INFRAESTRUCTURA Y CONCESIONES DE CUNDINAMARCA</t>
  </si>
  <si>
    <t>CL 26 51 53 TO CENTRAL P 6</t>
  </si>
  <si>
    <t>7491624</t>
  </si>
  <si>
    <t xml:space="preserve">900258711-1  </t>
  </si>
  <si>
    <t>contactenosiccu@cundinamarca.gov.co</t>
  </si>
  <si>
    <t>INDUSTRIAS PLASTICAS DE MEDELLIN SAS</t>
  </si>
  <si>
    <t>CR 54 45A 08</t>
  </si>
  <si>
    <t>5119622</t>
  </si>
  <si>
    <t xml:space="preserve">900259734-5  </t>
  </si>
  <si>
    <t>SISTEMAS ADMINISTRATIVOS PROFESIONALES DE COLOMBIA SAS</t>
  </si>
  <si>
    <t>CL 12 25 90 CA 10</t>
  </si>
  <si>
    <t>9224508</t>
  </si>
  <si>
    <t>3144140887</t>
  </si>
  <si>
    <t xml:space="preserve">900338737-6  </t>
  </si>
  <si>
    <t>sapcolgerencia@gsempresarial.com</t>
  </si>
  <si>
    <t>LOGISTICA LABORAL S.A.S B.I.C</t>
  </si>
  <si>
    <t>CL 64 50 03</t>
  </si>
  <si>
    <t>3853362</t>
  </si>
  <si>
    <t>Atlántico</t>
  </si>
  <si>
    <t>Barranquilla</t>
  </si>
  <si>
    <t xml:space="preserve">900347449-8  </t>
  </si>
  <si>
    <t>08</t>
  </si>
  <si>
    <t>info@grupologis.co</t>
  </si>
  <si>
    <t>GAICA S A S</t>
  </si>
  <si>
    <t>CL 100 SUR 49 95 LC 40 PAR INDU DEL SUR</t>
  </si>
  <si>
    <t>4486889</t>
  </si>
  <si>
    <t>3206811878</t>
  </si>
  <si>
    <t xml:space="preserve">900383866-9  </t>
  </si>
  <si>
    <t>gaica.col@gmail.com</t>
  </si>
  <si>
    <t>POSADA SANIN Y CIA SAS</t>
  </si>
  <si>
    <t>CR 47 7 41</t>
  </si>
  <si>
    <t>4449727</t>
  </si>
  <si>
    <t xml:space="preserve">900393737-1  </t>
  </si>
  <si>
    <t>administrador@motowork.co</t>
  </si>
  <si>
    <t>SURAMERICANA DE MONTACARGAS S.A.S</t>
  </si>
  <si>
    <t>CL 19 B 4 ESTE 44</t>
  </si>
  <si>
    <t>8271482</t>
  </si>
  <si>
    <t>3106253997</t>
  </si>
  <si>
    <t xml:space="preserve">900441452-2  </t>
  </si>
  <si>
    <t>WWSUMONTACARGAS@HOTMAIL.COM</t>
  </si>
  <si>
    <t>CARTON Y ESTIBA SAS</t>
  </si>
  <si>
    <t>AV QUEBRADA SECA  14 44 CENTRO</t>
  </si>
  <si>
    <t>6700176</t>
  </si>
  <si>
    <t>3012656074</t>
  </si>
  <si>
    <t>Santander</t>
  </si>
  <si>
    <t>Bucaramanga</t>
  </si>
  <si>
    <t xml:space="preserve">900475406-1  </t>
  </si>
  <si>
    <t>68</t>
  </si>
  <si>
    <t>contabilidad@cartonyestiba.com</t>
  </si>
  <si>
    <t>MASSER S A S</t>
  </si>
  <si>
    <t>VIA 40 73 290 OF 802</t>
  </si>
  <si>
    <t>3669530</t>
  </si>
  <si>
    <t xml:space="preserve">900491889-0  </t>
  </si>
  <si>
    <t>infoterpel@terpel.com</t>
  </si>
  <si>
    <t>IMPORTADORA CENTRAL DE LUJOS SAS</t>
  </si>
  <si>
    <t>CR 52 57 40</t>
  </si>
  <si>
    <t>2316876</t>
  </si>
  <si>
    <t xml:space="preserve">900520234-2  </t>
  </si>
  <si>
    <t>centraldelujos@hotmail.es</t>
  </si>
  <si>
    <t>K-SAVAL ENERGY S.A.S.</t>
  </si>
  <si>
    <t>VRD CHAGUALA VTE GUALANDA</t>
  </si>
  <si>
    <t>2685458</t>
  </si>
  <si>
    <t>3208507246</t>
  </si>
  <si>
    <t xml:space="preserve">900568774-5  </t>
  </si>
  <si>
    <t>contadorksaval@hotmail.com</t>
  </si>
  <si>
    <t>BOOKING COM COLOMBIA S A S</t>
  </si>
  <si>
    <t>CL 90 12 28</t>
  </si>
  <si>
    <t>6326030</t>
  </si>
  <si>
    <t xml:space="preserve">900571635-0  </t>
  </si>
  <si>
    <t>DEPOSITO NEVADA S.A.S.</t>
  </si>
  <si>
    <t>CL 15 19 26</t>
  </si>
  <si>
    <t>8215165</t>
  </si>
  <si>
    <t>3102224082</t>
  </si>
  <si>
    <t xml:space="preserve">900602128-2  </t>
  </si>
  <si>
    <t>NEVASLE@HOTMAIL.COM</t>
  </si>
  <si>
    <t>DESPEGAR COLOMBIA SAS</t>
  </si>
  <si>
    <t>CR 106 15 A 25</t>
  </si>
  <si>
    <t>6346066</t>
  </si>
  <si>
    <t xml:space="preserve">900610518-5  </t>
  </si>
  <si>
    <t>TECNOHIGIENE DE COLOMBIA SAS</t>
  </si>
  <si>
    <t>CL 34 A 82 A 03</t>
  </si>
  <si>
    <t>4441657</t>
  </si>
  <si>
    <t>3122964214</t>
  </si>
  <si>
    <t xml:space="preserve">900651314-5  </t>
  </si>
  <si>
    <t>info.medellin@prohygiene.com</t>
  </si>
  <si>
    <t>INVERSIONES VALLEJUELO S.A.S</t>
  </si>
  <si>
    <t>KM 6 5 VIA LA UNION SONSON VRD MAZORCAL</t>
  </si>
  <si>
    <t>5686230</t>
  </si>
  <si>
    <t>3136399389</t>
  </si>
  <si>
    <t xml:space="preserve">900655932-5  </t>
  </si>
  <si>
    <t>info@picados.com.co</t>
  </si>
  <si>
    <t>CT DRYWALL SAS</t>
  </si>
  <si>
    <t>AK 9 6 A 24 VTE MOSQUERA</t>
  </si>
  <si>
    <t>8297755</t>
  </si>
  <si>
    <t>3214703743</t>
  </si>
  <si>
    <t xml:space="preserve">900732552-1  </t>
  </si>
  <si>
    <t>CT.DRYWALL.SAS@GMAIL.COM</t>
  </si>
  <si>
    <t>CONCESIONARIA VIAL DEL PACIFICO S A S</t>
  </si>
  <si>
    <t>CL 79 SUR 47 E 62</t>
  </si>
  <si>
    <t>5209300</t>
  </si>
  <si>
    <t>Sabaneta</t>
  </si>
  <si>
    <t xml:space="preserve">900744773-2  </t>
  </si>
  <si>
    <t>631</t>
  </si>
  <si>
    <t>atencionalusuario@convipacifico.co</t>
  </si>
  <si>
    <t>HIDROLAVADORS MAR SAS</t>
  </si>
  <si>
    <t>CR 54 15 85 BRR PUENTE ARANDA</t>
  </si>
  <si>
    <t>4201310</t>
  </si>
  <si>
    <t>3108116241</t>
  </si>
  <si>
    <t xml:space="preserve">900760175-5  </t>
  </si>
  <si>
    <t>contabilidad@hidrolavadorasmar.com.co</t>
  </si>
  <si>
    <t>PAPELERIA EL PINGÜINO S.A.S.</t>
  </si>
  <si>
    <t>CR 52 62 LC 240</t>
  </si>
  <si>
    <t>4481993</t>
  </si>
  <si>
    <t xml:space="preserve">900770336-7  </t>
  </si>
  <si>
    <t>ventas@papeleriaelpinguino.com</t>
  </si>
  <si>
    <t>LA SUPERTIENDA DEL BEBE JV SAS</t>
  </si>
  <si>
    <t>CR 21 18 26</t>
  </si>
  <si>
    <t>5533348</t>
  </si>
  <si>
    <t xml:space="preserve">900771129-3  </t>
  </si>
  <si>
    <t>lasupertiendadelbebe@hotmail.com</t>
  </si>
  <si>
    <t>VARGAS DECORACIONES S A S</t>
  </si>
  <si>
    <t>CR 77 P 54 A 24 SUR</t>
  </si>
  <si>
    <t>3153599362</t>
  </si>
  <si>
    <t xml:space="preserve">900775280-6  </t>
  </si>
  <si>
    <t>VARGASDECORACIONES@GMAIL.COM</t>
  </si>
  <si>
    <t>FUNDACION DULCE COMPAÑIA DULCOM</t>
  </si>
  <si>
    <t>CR 52 56 11</t>
  </si>
  <si>
    <t>4881345</t>
  </si>
  <si>
    <t>3122555612</t>
  </si>
  <si>
    <t xml:space="preserve">900787707-0  </t>
  </si>
  <si>
    <t>gerencia@fundaciondulcecompania.com</t>
  </si>
  <si>
    <t>BELPLÁSTICOS S.A.S.</t>
  </si>
  <si>
    <t>CL 44 A 89 42</t>
  </si>
  <si>
    <t>4489452</t>
  </si>
  <si>
    <t xml:space="preserve">900802993-5  </t>
  </si>
  <si>
    <t>contabilidad@belplasticos.com</t>
  </si>
  <si>
    <t>CONCESIONARIA VIAL DEL ORIENTE S A S</t>
  </si>
  <si>
    <t>VIA VILLAVICENCIO RESTREPO</t>
  </si>
  <si>
    <t>3168341260</t>
  </si>
  <si>
    <t xml:space="preserve">900862215-1  </t>
  </si>
  <si>
    <t>atencionalusuario@covioriente.co</t>
  </si>
  <si>
    <t>CONCESIONARIA ALTERNATIVAS VIALES S.A.S.</t>
  </si>
  <si>
    <t>CL 100 8 A 55 T C OF 215</t>
  </si>
  <si>
    <t>7446656</t>
  </si>
  <si>
    <t xml:space="preserve">900864150-9  </t>
  </si>
  <si>
    <t>servicios@alternativasviales.com</t>
  </si>
  <si>
    <t>FIX PHONE SAS</t>
  </si>
  <si>
    <t>CR 48 7 278</t>
  </si>
  <si>
    <t>2041682</t>
  </si>
  <si>
    <t xml:space="preserve">900868195-8  </t>
  </si>
  <si>
    <t>admin@fixphone.com.co</t>
  </si>
  <si>
    <t>DEPOSITO Y FERRETERIA LA MADRILEÑA S.A.S.</t>
  </si>
  <si>
    <t>CL 7 16 49 BRR LA HUERTA</t>
  </si>
  <si>
    <t>8284982</t>
  </si>
  <si>
    <t>3208050549</t>
  </si>
  <si>
    <t xml:space="preserve">900884252-7  </t>
  </si>
  <si>
    <t>DEYFEMADRILENA15@GMAIL.COM</t>
  </si>
  <si>
    <t>FERRETORNILLOS WF SAS</t>
  </si>
  <si>
    <t>CR 1 8 121</t>
  </si>
  <si>
    <t>8915105</t>
  </si>
  <si>
    <t>3102698626</t>
  </si>
  <si>
    <t xml:space="preserve">900931980-2  </t>
  </si>
  <si>
    <t>FERRETORNILLOSWF@GMAIL.COM</t>
  </si>
  <si>
    <t>HOMOTEC COLOMBIA SAS</t>
  </si>
  <si>
    <t>CR 43 A 18 SUR 135</t>
  </si>
  <si>
    <t>4441715</t>
  </si>
  <si>
    <t>3176666675</t>
  </si>
  <si>
    <t xml:space="preserve">900957963-1  </t>
  </si>
  <si>
    <t>administracion@homotec.com.co</t>
  </si>
  <si>
    <t>M SEIS PRODUCCIONES S.A.S.</t>
  </si>
  <si>
    <t>CR 5 14 56</t>
  </si>
  <si>
    <t>3138110134</t>
  </si>
  <si>
    <t xml:space="preserve">900961752-8  </t>
  </si>
  <si>
    <t>MSEISEVENTOS@GMAIL.COM</t>
  </si>
  <si>
    <t>VELASQUEZ  NICOLAS DE JESUS</t>
  </si>
  <si>
    <t>3113986342</t>
  </si>
  <si>
    <t>71825113</t>
  </si>
  <si>
    <t>VELASQUEZ</t>
  </si>
  <si>
    <t>NICOLAS DE JESUS</t>
  </si>
  <si>
    <t>PALENCIA TELLO ARGENIS JOSE</t>
  </si>
  <si>
    <t>CL 33 39 09</t>
  </si>
  <si>
    <t>3206496354</t>
  </si>
  <si>
    <t>M</t>
  </si>
  <si>
    <t>2849081</t>
  </si>
  <si>
    <t>PALENCIA</t>
  </si>
  <si>
    <t>TELLO</t>
  </si>
  <si>
    <t>ARGENIS JOSE</t>
  </si>
  <si>
    <t>Permiso por proteccion temporal</t>
  </si>
  <si>
    <t>PALENCIAARGENIS11@GMAIL.COM</t>
  </si>
  <si>
    <t>RESTREPO OSPINA VALENTINA</t>
  </si>
  <si>
    <t>CR 11 08  87</t>
  </si>
  <si>
    <t>3128573403</t>
  </si>
  <si>
    <t xml:space="preserve">1000399784-1  </t>
  </si>
  <si>
    <t>VALENTINA</t>
  </si>
  <si>
    <t>valentina.restrepoo2001@gmail.com</t>
  </si>
  <si>
    <t>GRISALES LOAIZA ESTEFANIA</t>
  </si>
  <si>
    <t>CL 5 2 17</t>
  </si>
  <si>
    <t>3104250861</t>
  </si>
  <si>
    <t>1001755994</t>
  </si>
  <si>
    <t>ESTEFANIA</t>
  </si>
  <si>
    <t>AGRODIVERSO SAS</t>
  </si>
  <si>
    <t>KM 4 AV VILLAVICENCIO ACACIAS</t>
  </si>
  <si>
    <t xml:space="preserve">901389613-3  </t>
  </si>
  <si>
    <t>NA</t>
  </si>
  <si>
    <t>GRANAGUL SAS</t>
  </si>
  <si>
    <t>CL 15 17 15 TO 3 AP 401</t>
  </si>
  <si>
    <t>8918354</t>
  </si>
  <si>
    <t xml:space="preserve">901464155-2  </t>
  </si>
  <si>
    <t>DISTRIBUIDORA DE FRUTAS CELESTE SAS</t>
  </si>
  <si>
    <t>CL 85 48 1 BL 15 LC 43</t>
  </si>
  <si>
    <t>901428738</t>
  </si>
  <si>
    <t>REDONDO RINCON ROBINSON ARLEY</t>
  </si>
  <si>
    <t>BUENA VISTA BOYACA</t>
  </si>
  <si>
    <t>3103176111</t>
  </si>
  <si>
    <t xml:space="preserve">1051184426-1  </t>
  </si>
  <si>
    <t>REDONDO</t>
  </si>
  <si>
    <t>ROBINSON ARLEY</t>
  </si>
  <si>
    <t>FEDERACION COLOMBIANA DE AGENTES LOGISTICOS EN COMERCIO INTERNACIONAL FITAC</t>
  </si>
  <si>
    <t>CR 103 25 50</t>
  </si>
  <si>
    <t>6014135082</t>
  </si>
  <si>
    <t>860502844</t>
  </si>
  <si>
    <t>info@fitac.net</t>
  </si>
  <si>
    <t>INDUSTRIAS ALIMENTICIAS GOSEN SAS</t>
  </si>
  <si>
    <t>CR 41 40 F SUR 18</t>
  </si>
  <si>
    <t>3217101397</t>
  </si>
  <si>
    <t>Envigado</t>
  </si>
  <si>
    <t>901555566</t>
  </si>
  <si>
    <t>266</t>
  </si>
  <si>
    <t>GASTRONOMIA ITALIANA EN COLOMBIA SAS</t>
  </si>
  <si>
    <t>AV BOYACA 80 94</t>
  </si>
  <si>
    <t>3143605786</t>
  </si>
  <si>
    <t xml:space="preserve">900934851-4  </t>
  </si>
  <si>
    <t>archies.titan@archies.co</t>
  </si>
  <si>
    <t>ELAURA SAS</t>
  </si>
  <si>
    <t>CR 33 7 21</t>
  </si>
  <si>
    <t>3034448820</t>
  </si>
  <si>
    <t xml:space="preserve">900589147-7  </t>
  </si>
  <si>
    <t>AGUDELO MONSALVE  JOSE ALBEIRO</t>
  </si>
  <si>
    <t>VRD SONADORA</t>
  </si>
  <si>
    <t>3197531190</t>
  </si>
  <si>
    <t>Concepción</t>
  </si>
  <si>
    <t xml:space="preserve">1038212148-0  </t>
  </si>
  <si>
    <t>AGUDELO MONSALVE</t>
  </si>
  <si>
    <t>JOSE ALBEIRO</t>
  </si>
  <si>
    <t>206</t>
  </si>
  <si>
    <t>PARQUE INDUSTRIAL SANTO DOMINGO PH</t>
  </si>
  <si>
    <t>AV TRONCAL DE OCCIDENTE 18 76</t>
  </si>
  <si>
    <t>3112328699</t>
  </si>
  <si>
    <t xml:space="preserve">900533842-7  </t>
  </si>
  <si>
    <t>admi.santodomingo@gmail.com</t>
  </si>
  <si>
    <t>CARDONA YEPES  ELMER HERNAN</t>
  </si>
  <si>
    <t>VRD GUAPANTE ARRIBA</t>
  </si>
  <si>
    <t>3153839249</t>
  </si>
  <si>
    <t xml:space="preserve">70757305-5  </t>
  </si>
  <si>
    <t>CARDONA YEPES</t>
  </si>
  <si>
    <t>ELMER HERNAN</t>
  </si>
  <si>
    <t>CUBILLOS VASQUEZ OLGA JULIETTE</t>
  </si>
  <si>
    <t>CR 1 A 20 100 AP 10 A ED TORRES DE COLON</t>
  </si>
  <si>
    <t>3132310118</t>
  </si>
  <si>
    <t>Magdalena</t>
  </si>
  <si>
    <t>Santa Marta</t>
  </si>
  <si>
    <t>52315344</t>
  </si>
  <si>
    <t>CUBILLOS</t>
  </si>
  <si>
    <t>VASQUEZ</t>
  </si>
  <si>
    <t>OLGA JULIETTE</t>
  </si>
  <si>
    <t>47</t>
  </si>
  <si>
    <t>juliettecubillos@gmail.com</t>
  </si>
  <si>
    <t>ESCOBAR OSSA JHON EDISON</t>
  </si>
  <si>
    <t>CL 34 N 54 A 30</t>
  </si>
  <si>
    <t>3005744112</t>
  </si>
  <si>
    <t>1017138907</t>
  </si>
  <si>
    <t>OSSA</t>
  </si>
  <si>
    <t>JHON EDISON</t>
  </si>
  <si>
    <t>districampoantioquia@gmail.com</t>
  </si>
  <si>
    <t>ARBELAEZ SEPULVEDA JUAN MARIO</t>
  </si>
  <si>
    <t>CRA 47 52 17</t>
  </si>
  <si>
    <t>5313646</t>
  </si>
  <si>
    <t>15428456</t>
  </si>
  <si>
    <t>JUAN MARIO</t>
  </si>
  <si>
    <t>ELECTRICOSYMAS@HOTMAIL.COM</t>
  </si>
  <si>
    <t>HURTADO GIRALDO NUBIA</t>
  </si>
  <si>
    <t>CRA 11 1249</t>
  </si>
  <si>
    <t>3117160818</t>
  </si>
  <si>
    <t xml:space="preserve">43458261-9  </t>
  </si>
  <si>
    <t>NUBIA</t>
  </si>
  <si>
    <t>GIL MONTOYA ALBA LUCIA</t>
  </si>
  <si>
    <t>SECTOR VILLA CONCHA</t>
  </si>
  <si>
    <t>3146075304</t>
  </si>
  <si>
    <t>1041325739</t>
  </si>
  <si>
    <t>ALBA LUCIA</t>
  </si>
  <si>
    <t>ARIAS GIRALDO HENRY DIOMEDES</t>
  </si>
  <si>
    <t>VRD MINITAS</t>
  </si>
  <si>
    <t>3106384661</t>
  </si>
  <si>
    <t xml:space="preserve">1041202216-1  </t>
  </si>
  <si>
    <t>HENRY DIOMEDES</t>
  </si>
  <si>
    <t>GOMEZ MENDOZA HERNANDO DE JESUS</t>
  </si>
  <si>
    <t>VRD FATIMA</t>
  </si>
  <si>
    <t>70577575</t>
  </si>
  <si>
    <t>MENDOZA</t>
  </si>
  <si>
    <t>HERNANDO DE JESUS</t>
  </si>
  <si>
    <t>ASOBRANGUS COMERCIAL SA</t>
  </si>
  <si>
    <t>CR 64 C 104 02</t>
  </si>
  <si>
    <t xml:space="preserve">811027733-1  </t>
  </si>
  <si>
    <t>MORALES ROBLES DELLANIRA</t>
  </si>
  <si>
    <t>CR 79 C BIS 2 55</t>
  </si>
  <si>
    <t>3213812704</t>
  </si>
  <si>
    <t>26527976</t>
  </si>
  <si>
    <t>ROBLES</t>
  </si>
  <si>
    <t>DELLANIRA</t>
  </si>
  <si>
    <t>valledelpenderisco@gmail.com</t>
  </si>
  <si>
    <t>SANCHEZ ZABALA IGNACIO</t>
  </si>
  <si>
    <t>CR TRONCAL KM 1</t>
  </si>
  <si>
    <t>8871571</t>
  </si>
  <si>
    <t>15318277</t>
  </si>
  <si>
    <t>ZABALA</t>
  </si>
  <si>
    <t>IGNACIO</t>
  </si>
  <si>
    <t>NUTIFINANZAS SA</t>
  </si>
  <si>
    <t>CL 52 47 42 LOCAL 203</t>
  </si>
  <si>
    <t>4448080</t>
  </si>
  <si>
    <t xml:space="preserve">811003775-5  </t>
  </si>
  <si>
    <t>EDIFICIO COLTEJER</t>
  </si>
  <si>
    <t>CORPORACION AUTONOMA REGIONAL</t>
  </si>
  <si>
    <t>CR 47 64 A 163</t>
  </si>
  <si>
    <t>6015801111</t>
  </si>
  <si>
    <t>890985138</t>
  </si>
  <si>
    <t>buzonjudicial@car.gov.co</t>
  </si>
  <si>
    <t>AMAYA GOMEZ RONNY ALEJANDRO</t>
  </si>
  <si>
    <t>CL 50 50 49</t>
  </si>
  <si>
    <t>(034)5514732</t>
  </si>
  <si>
    <t>15443091</t>
  </si>
  <si>
    <t>AMAYA</t>
  </si>
  <si>
    <t>RONNY ALEJANDRO</t>
  </si>
  <si>
    <t>anticuarioguarne@gmail.com</t>
  </si>
  <si>
    <t>ZEA GIRALDO  IVONNE JOHANA</t>
  </si>
  <si>
    <t>CL 11 C 73 52</t>
  </si>
  <si>
    <t xml:space="preserve">1016018464-2  </t>
  </si>
  <si>
    <t>ZEA GIRALDO</t>
  </si>
  <si>
    <t>IVONNE JOHANA</t>
  </si>
  <si>
    <t>MARIN MOSQUERA EDNA LIZETH</t>
  </si>
  <si>
    <t>CRA 64 A 40 52</t>
  </si>
  <si>
    <t>3222538288</t>
  </si>
  <si>
    <t xml:space="preserve">1055479687-7  </t>
  </si>
  <si>
    <t>MOSQUERA</t>
  </si>
  <si>
    <t>EDNA LIZETH</t>
  </si>
  <si>
    <t>marinednalizeth8@gmail.com</t>
  </si>
  <si>
    <t>ROSA SUROESTE SAS</t>
  </si>
  <si>
    <t>AV 30 CL 31 16</t>
  </si>
  <si>
    <t>3006290730</t>
  </si>
  <si>
    <t>La Pintada</t>
  </si>
  <si>
    <t>901570437</t>
  </si>
  <si>
    <t>390</t>
  </si>
  <si>
    <t>CONTABILIDAD@REGSAS.COM</t>
  </si>
  <si>
    <t>FLOTA GRANADA SAS</t>
  </si>
  <si>
    <t>CRA 64 C 78 580 OF 99</t>
  </si>
  <si>
    <t>2303646</t>
  </si>
  <si>
    <t>890911896</t>
  </si>
  <si>
    <t>TRANSPORTES YARUMAL MEDELLIN YARUMAL S.A</t>
  </si>
  <si>
    <t>CALLE 15 25 160 LOCAL 118</t>
  </si>
  <si>
    <t>3117496803</t>
  </si>
  <si>
    <t xml:space="preserve">800251627-6  </t>
  </si>
  <si>
    <t>administratico@yameya.co</t>
  </si>
  <si>
    <t>GALEANO TAPIAS YESENIA</t>
  </si>
  <si>
    <t>CL 21 14 389</t>
  </si>
  <si>
    <t>8675982</t>
  </si>
  <si>
    <t>3105239439</t>
  </si>
  <si>
    <t>Yalí</t>
  </si>
  <si>
    <t xml:space="preserve">1048044967-1  </t>
  </si>
  <si>
    <t>GALEANO</t>
  </si>
  <si>
    <t>TAPIAS</t>
  </si>
  <si>
    <t>885</t>
  </si>
  <si>
    <t>yesegaleano02@gmail.com</t>
  </si>
  <si>
    <t>HOSTAL TIERRA GRATA SAS</t>
  </si>
  <si>
    <t>CL 17 19 071</t>
  </si>
  <si>
    <t>3217397059</t>
  </si>
  <si>
    <t>Amalfi</t>
  </si>
  <si>
    <t>901384382</t>
  </si>
  <si>
    <t>031</t>
  </si>
  <si>
    <t>hostaltierragrata@hotmail.com</t>
  </si>
  <si>
    <t>AGRICOLA JC SAS</t>
  </si>
  <si>
    <t>CR 1 A 20 100 BRR RODADERO</t>
  </si>
  <si>
    <t xml:space="preserve">901581720-5  </t>
  </si>
  <si>
    <t>dir.agricolajc@gmail.com</t>
  </si>
  <si>
    <t>PERILLA PARRA RAFAEL</t>
  </si>
  <si>
    <t>Cra. 105f ## 70 b - 08 Bogotá</t>
  </si>
  <si>
    <t>3173412847</t>
  </si>
  <si>
    <t>80898019</t>
  </si>
  <si>
    <t>RAFAEL</t>
  </si>
  <si>
    <t>FLOTA SANTA FE LTDA</t>
  </si>
  <si>
    <t>DIAGONAL 23 69 11 OF 2 207 Bogotá</t>
  </si>
  <si>
    <t>4163838</t>
  </si>
  <si>
    <t>3107856084</t>
  </si>
  <si>
    <t>860001183</t>
  </si>
  <si>
    <t>ARENAS FRANCO CESAR AUGUSTO</t>
  </si>
  <si>
    <t>CR 46 A CL 87 42</t>
  </si>
  <si>
    <t>3003576384</t>
  </si>
  <si>
    <t>1039456424</t>
  </si>
  <si>
    <t>CESAR AUGUSTO</t>
  </si>
  <si>
    <t>cesar962_@hotmail.com</t>
  </si>
  <si>
    <t>AGRO PEREZ SAS</t>
  </si>
  <si>
    <t>CR 47 54 31</t>
  </si>
  <si>
    <t>5617021</t>
  </si>
  <si>
    <t>3105163277</t>
  </si>
  <si>
    <t>900128596</t>
  </si>
  <si>
    <t>AGROPEREZ5431@GMAIL.COM</t>
  </si>
  <si>
    <t>ALZATE CARDONA MARIA JUDITH</t>
  </si>
  <si>
    <t>VEREDA LA COMPAÑIA</t>
  </si>
  <si>
    <t>3176933686</t>
  </si>
  <si>
    <t>22050558</t>
  </si>
  <si>
    <t>MARIA JUDITH</t>
  </si>
  <si>
    <t>RAMIREZ GOMEZ GLADYS STELLA</t>
  </si>
  <si>
    <t>CR 48 51 80</t>
  </si>
  <si>
    <t>5320077</t>
  </si>
  <si>
    <t>3185357325</t>
  </si>
  <si>
    <t>43786638</t>
  </si>
  <si>
    <t>GLADYS STELLA</t>
  </si>
  <si>
    <t>jarago1975@gmail.com</t>
  </si>
  <si>
    <t>VILLA SALAZAR DEIVER FERNANDO</t>
  </si>
  <si>
    <t>GLORIETA AEROPUERTO JOSE MARIA CORDOBA</t>
  </si>
  <si>
    <t>3148611673</t>
  </si>
  <si>
    <t>6045631940</t>
  </si>
  <si>
    <t>98622285</t>
  </si>
  <si>
    <t>VILLA</t>
  </si>
  <si>
    <t>DEIVER FERNANDO</t>
  </si>
  <si>
    <t>COMERCIALIZADORA SERFE SAS</t>
  </si>
  <si>
    <t>CL 22A 132 72 BG 25</t>
  </si>
  <si>
    <t>3156129289</t>
  </si>
  <si>
    <t>901242036</t>
  </si>
  <si>
    <t>yadyherreno@hotmail.com</t>
  </si>
  <si>
    <t>ATEHORTUA HINCAPIE  CARLOS AREIZON</t>
  </si>
  <si>
    <t>VRD SANTA INES</t>
  </si>
  <si>
    <t>3106449693</t>
  </si>
  <si>
    <t>Peñol</t>
  </si>
  <si>
    <t xml:space="preserve">1041233623-9  </t>
  </si>
  <si>
    <t>ATEHORTUA HINCAPIE</t>
  </si>
  <si>
    <t>CARLOS AREIZON</t>
  </si>
  <si>
    <t>541</t>
  </si>
  <si>
    <t>2@2.COM</t>
  </si>
  <si>
    <t>RAMIREZ MONTES  DORA HERMILDA</t>
  </si>
  <si>
    <t>3235164175</t>
  </si>
  <si>
    <t xml:space="preserve">42840897-6  </t>
  </si>
  <si>
    <t>RAMIREZ MONTES</t>
  </si>
  <si>
    <t>DORA HERMILDA</t>
  </si>
  <si>
    <t>PEREZ MAHECHA BLANCA LUZ ELDA</t>
  </si>
  <si>
    <t>CL 9 B  20 59 MZ  3 CA 39</t>
  </si>
  <si>
    <t>3224250412</t>
  </si>
  <si>
    <t xml:space="preserve">51784438-1  </t>
  </si>
  <si>
    <t>MAHECHA</t>
  </si>
  <si>
    <t>BLANCA LUZ ELDA</t>
  </si>
  <si>
    <t>nathalyaballe.29@gmail.com</t>
  </si>
  <si>
    <t>VILLADA GRISALES NATALIA</t>
  </si>
  <si>
    <t>VEREDA CIMARRONAS</t>
  </si>
  <si>
    <t>3103991745</t>
  </si>
  <si>
    <t xml:space="preserve">1047972675-3  </t>
  </si>
  <si>
    <t>nataliavilladagrisales@gmail.com</t>
  </si>
  <si>
    <t>GRUPO SAN GERMAN EXPRESS</t>
  </si>
  <si>
    <t>CRA 65G 14 71 ZONA DE CARGA OLAYA HERRRE</t>
  </si>
  <si>
    <t>6043222769</t>
  </si>
  <si>
    <t>900828380</t>
  </si>
  <si>
    <t>pasajeros1@gruposangerman.com</t>
  </si>
  <si>
    <t>CASTILLO BORNACELLY LORENA JUDITH</t>
  </si>
  <si>
    <t>CRA 10 B  9 44</t>
  </si>
  <si>
    <t>6084103819</t>
  </si>
  <si>
    <t>3045517611</t>
  </si>
  <si>
    <t>1129576918</t>
  </si>
  <si>
    <t>BORNACELLY</t>
  </si>
  <si>
    <t>LORENA JUDITH</t>
  </si>
  <si>
    <t>ZULUAGA GIRALDO WIMAR ALEJANDRO</t>
  </si>
  <si>
    <t>CR 28 30 29  AP 202 BRR SAN JOSE</t>
  </si>
  <si>
    <t>3125015927</t>
  </si>
  <si>
    <t xml:space="preserve">1036422916-4  </t>
  </si>
  <si>
    <t>WIMAR ALEJANDRO</t>
  </si>
  <si>
    <t>zuluagaw1234@gmail.com</t>
  </si>
  <si>
    <t>LARA VALENCIA LUIS ESTEBAN</t>
  </si>
  <si>
    <t>CR 55 B 2440 AP 201 BRR SAN ANTONIO</t>
  </si>
  <si>
    <t>6145355</t>
  </si>
  <si>
    <t>3116007247</t>
  </si>
  <si>
    <t xml:space="preserve">1036925505-1  </t>
  </si>
  <si>
    <t>LARA</t>
  </si>
  <si>
    <t>LUIS ESTEBAN</t>
  </si>
  <si>
    <t>estebanlarafotografia@gmail.com</t>
  </si>
  <si>
    <t>TABORDA CHICA STEWAR</t>
  </si>
  <si>
    <t>CLL 22 44 102</t>
  </si>
  <si>
    <t>3135035098</t>
  </si>
  <si>
    <t xml:space="preserve">1035222831-5  </t>
  </si>
  <si>
    <t>TABORDA</t>
  </si>
  <si>
    <t>CHICA</t>
  </si>
  <si>
    <t>STEWAR</t>
  </si>
  <si>
    <t>tumentalmente@gmail.com</t>
  </si>
  <si>
    <t>SOLUCIONES EMPRESARIALES Y MONTAJES INDUSTRIALES S.A.S</t>
  </si>
  <si>
    <t>CR 50 96 A SUR 280 BG 17</t>
  </si>
  <si>
    <t>6103518</t>
  </si>
  <si>
    <t xml:space="preserve">900855177-9  </t>
  </si>
  <si>
    <t>2012seymi@gmail.com</t>
  </si>
  <si>
    <t>AL BAKRAWE GENERAL TRADING LLC</t>
  </si>
  <si>
    <t>RAS ALKHOR INDUSTRIAL AREA 03AL MANAMA</t>
  </si>
  <si>
    <t>043886611</t>
  </si>
  <si>
    <t>100277650600003</t>
  </si>
  <si>
    <t>uday@albakrawe.ae</t>
  </si>
  <si>
    <t>EURO ASIA FRUIT IMP EXP SL</t>
  </si>
  <si>
    <t>CALLE CORULLON 28 28947 FUENLABRADA</t>
  </si>
  <si>
    <t>916421635</t>
  </si>
  <si>
    <t>86380011</t>
  </si>
  <si>
    <t>FANDIÑO PEREZ JAIRO</t>
  </si>
  <si>
    <t>CLL 3RA A 11 28 BARRIO PLANADAS</t>
  </si>
  <si>
    <t>3208461819</t>
  </si>
  <si>
    <t>79105318</t>
  </si>
  <si>
    <t>FANDIÑO</t>
  </si>
  <si>
    <t>JAIRO</t>
  </si>
  <si>
    <t>FAND@GMAIL.COM</t>
  </si>
  <si>
    <t>ARIAS GIRALDO JUAN DAVID</t>
  </si>
  <si>
    <t>VRD LLANADAS ARRIBA SECTOR SANTA CLARA</t>
  </si>
  <si>
    <t>3146585921</t>
  </si>
  <si>
    <t>1001755967</t>
  </si>
  <si>
    <t>VALENCIA FRANCO NORA ELENA</t>
  </si>
  <si>
    <t>VRD ROBLALITO A</t>
  </si>
  <si>
    <t>3146252550</t>
  </si>
  <si>
    <t xml:space="preserve">43463447-1  </t>
  </si>
  <si>
    <t>NORA ELENA</t>
  </si>
  <si>
    <t>QUEVEDO GUEVARA ANDREI OCTAVIO</t>
  </si>
  <si>
    <t>CL 10  1A 18 EL TREBOL</t>
  </si>
  <si>
    <t>3212596521</t>
  </si>
  <si>
    <t>1073511857</t>
  </si>
  <si>
    <t>QUEVEDO</t>
  </si>
  <si>
    <t>ANDREI OCTAVIO</t>
  </si>
  <si>
    <t>andrei@gmail.com</t>
  </si>
  <si>
    <t>TURKISH AIRLINES INC SUCURSAL COLOMBIA</t>
  </si>
  <si>
    <t>CLL 77 7 44</t>
  </si>
  <si>
    <t>6017451194</t>
  </si>
  <si>
    <t xml:space="preserve">900958911-1  </t>
  </si>
  <si>
    <t>contacto@turkishairlines.com</t>
  </si>
  <si>
    <t>VERU SICACHA CARLOS JAVIER</t>
  </si>
  <si>
    <t>CL 5 14-56 MADRID</t>
  </si>
  <si>
    <t>3167505338</t>
  </si>
  <si>
    <t>1110508083</t>
  </si>
  <si>
    <t>VERU</t>
  </si>
  <si>
    <t>SICACHA</t>
  </si>
  <si>
    <t>GARCIA ENCISO DAYCLER</t>
  </si>
  <si>
    <t>CL 13 2-93 ALTO DE GUALI</t>
  </si>
  <si>
    <t>310479599</t>
  </si>
  <si>
    <t>1073514427</t>
  </si>
  <si>
    <t>ENCISO</t>
  </si>
  <si>
    <t>DAYCLER</t>
  </si>
  <si>
    <t>HERNANDEZ NAVARRO ORLANDO</t>
  </si>
  <si>
    <t>PUERTO ARAUJO-RUTA DEL SOL SECTOR VELEÑO</t>
  </si>
  <si>
    <t>3174285000</t>
  </si>
  <si>
    <t>5725468</t>
  </si>
  <si>
    <t>ORLANDO</t>
  </si>
  <si>
    <t>HERNANDEZORLANDO@HOTMAIL.COM</t>
  </si>
  <si>
    <t>TAMAYO SANCHEZ NEREIDA</t>
  </si>
  <si>
    <t>CL 21A CR 46B 45</t>
  </si>
  <si>
    <t>3104897363</t>
  </si>
  <si>
    <t xml:space="preserve">43795063-1  </t>
  </si>
  <si>
    <t>NEREIDA</t>
  </si>
  <si>
    <t>dulceamanecerhotel@gmial.com</t>
  </si>
  <si>
    <t>PAVA PAREJA ALEXANDER MANUEL</t>
  </si>
  <si>
    <t>CL 3RA A 11 28 BARRIO PLANADAS</t>
  </si>
  <si>
    <t>32024552606</t>
  </si>
  <si>
    <t>80160629</t>
  </si>
  <si>
    <t>PAVA</t>
  </si>
  <si>
    <t>PAREJA</t>
  </si>
  <si>
    <t>ALEXANDER MANUEL</t>
  </si>
  <si>
    <t>pava@gmail.com</t>
  </si>
  <si>
    <t>CUPAJITA DE DIOS INGRID LILIANA</t>
  </si>
  <si>
    <t>CRA 29 13 44</t>
  </si>
  <si>
    <t>6018233295</t>
  </si>
  <si>
    <t>1020742893</t>
  </si>
  <si>
    <t>CUPAJITA</t>
  </si>
  <si>
    <t>DE DIOS</t>
  </si>
  <si>
    <t>INGRID LILIANA</t>
  </si>
  <si>
    <t>VICENTE PICON FRANCISCO</t>
  </si>
  <si>
    <t>CR 74 A 24 D 47</t>
  </si>
  <si>
    <t>3183702591</t>
  </si>
  <si>
    <t xml:space="preserve">700161337-6  </t>
  </si>
  <si>
    <t>VICENTE</t>
  </si>
  <si>
    <t>PICON</t>
  </si>
  <si>
    <t>FRANCISCO</t>
  </si>
  <si>
    <t>fco.vicentesergipack@gmail.com</t>
  </si>
  <si>
    <t>ALZATE RAMIREZ SARA ISABEL</t>
  </si>
  <si>
    <t>CL 40 G SUR 41 28</t>
  </si>
  <si>
    <t>2762716</t>
  </si>
  <si>
    <t>1037635639</t>
  </si>
  <si>
    <t>SARA ISABEL</t>
  </si>
  <si>
    <t>salzate94@gmail.com</t>
  </si>
  <si>
    <t>REYES LOPEZ MONICA YULIETH</t>
  </si>
  <si>
    <t>CRA 102 154 31</t>
  </si>
  <si>
    <t>3195067763</t>
  </si>
  <si>
    <t xml:space="preserve">1020730946-8  </t>
  </si>
  <si>
    <t>MONICA YULIETH</t>
  </si>
  <si>
    <t>MONICA3485@GMAIL.COM</t>
  </si>
  <si>
    <t>F2X S.A.S</t>
  </si>
  <si>
    <t>DIAGONAL 43 28 41 INTERIOR 107</t>
  </si>
  <si>
    <t>4449329</t>
  </si>
  <si>
    <t xml:space="preserve">900219834-2  </t>
  </si>
  <si>
    <t>info@f2x.com.co</t>
  </si>
  <si>
    <t>CEBALLOS MARIN ELENA PATRICIA</t>
  </si>
  <si>
    <t>VEREDA LAS HIJAS</t>
  </si>
  <si>
    <t>3122803294</t>
  </si>
  <si>
    <t>43856901</t>
  </si>
  <si>
    <t>ELENA PATRICIA</t>
  </si>
  <si>
    <t>OCHOA MARIN ANDRES FELIPE</t>
  </si>
  <si>
    <t>VRD AL PALMAR</t>
  </si>
  <si>
    <t>3178511681</t>
  </si>
  <si>
    <t>1035920813</t>
  </si>
  <si>
    <t>ANDRES FELIPE</t>
  </si>
  <si>
    <t>ACERO MORA DIANA MILENA</t>
  </si>
  <si>
    <t>CRA 52 E 4117 Apto 906 To 3</t>
  </si>
  <si>
    <t>3203765146</t>
  </si>
  <si>
    <t>52952594</t>
  </si>
  <si>
    <t>DIANA MILENA</t>
  </si>
  <si>
    <t>milena_acero@hotmail.com</t>
  </si>
  <si>
    <t>AGRICOLA Y PECUARIA DEL RIO SA</t>
  </si>
  <si>
    <t>CL 39 33 06</t>
  </si>
  <si>
    <t>3136618017</t>
  </si>
  <si>
    <t>Quindío</t>
  </si>
  <si>
    <t>Armenia</t>
  </si>
  <si>
    <t xml:space="preserve">890001662-1  </t>
  </si>
  <si>
    <t>63</t>
  </si>
  <si>
    <t>lfjdian@gmail.com</t>
  </si>
  <si>
    <t>RAMIREZ TAMARA DIEGO ALEXANDER</t>
  </si>
  <si>
    <t>KM 4 VIA SANTA BARBARA</t>
  </si>
  <si>
    <t>3203576254</t>
  </si>
  <si>
    <t>Arbeláez</t>
  </si>
  <si>
    <t>1015426479</t>
  </si>
  <si>
    <t>TAMARA</t>
  </si>
  <si>
    <t>DIEGO ALEXANDER</t>
  </si>
  <si>
    <t>daramirezt@unal.edu.co</t>
  </si>
  <si>
    <t>SOCHA RINCON JAIRO HUMBERTO</t>
  </si>
  <si>
    <t>CL 66 72A 92 IN 3 AP 412</t>
  </si>
  <si>
    <t>8059558</t>
  </si>
  <si>
    <t>3208993176</t>
  </si>
  <si>
    <t xml:space="preserve">79467914-9  </t>
  </si>
  <si>
    <t>SOCHA</t>
  </si>
  <si>
    <t>JAIRO HUMBERTO</t>
  </si>
  <si>
    <t>jairohumberto1968@hotmail.com</t>
  </si>
  <si>
    <t>LOPEZ MORALES VANESA ALEXANDRA</t>
  </si>
  <si>
    <t>VRD LAS FRIAS</t>
  </si>
  <si>
    <t>3118734574</t>
  </si>
  <si>
    <t xml:space="preserve">1036930298-1  </t>
  </si>
  <si>
    <t>VANESA ALEXANDRA</t>
  </si>
  <si>
    <t>vanessalopezmorales5@gmail.com</t>
  </si>
  <si>
    <t>GARCIA ORTIZ JEYLER JOVANNY</t>
  </si>
  <si>
    <t>CR 99 42 80</t>
  </si>
  <si>
    <t>3104636300</t>
  </si>
  <si>
    <t xml:space="preserve">6911325-1  </t>
  </si>
  <si>
    <t>JEYLER JOVANNY</t>
  </si>
  <si>
    <t>GIOVANNY.GARCIA.ORTIZ@HOTMAIL.ES</t>
  </si>
  <si>
    <t>HD OPTICAS SAS</t>
  </si>
  <si>
    <t>CL 45 53 30 P 11 LC 1105</t>
  </si>
  <si>
    <t>3016387597</t>
  </si>
  <si>
    <t xml:space="preserve">901261777-1  </t>
  </si>
  <si>
    <t>info@hdopticas.co</t>
  </si>
  <si>
    <t>FILTECH LTDA</t>
  </si>
  <si>
    <t>CR 55 71 17</t>
  </si>
  <si>
    <t>3115672142</t>
  </si>
  <si>
    <t xml:space="preserve">900193932-1  </t>
  </si>
  <si>
    <t>filtrech.co@gmail.com</t>
  </si>
  <si>
    <t>CONCATENAR SAS</t>
  </si>
  <si>
    <t>CL 4 12 130 CA 6</t>
  </si>
  <si>
    <t>3176418838</t>
  </si>
  <si>
    <t xml:space="preserve">900585948-1  </t>
  </si>
  <si>
    <t>velasquezsanti@une.net.co</t>
  </si>
  <si>
    <t>SANCHEZ GOMEZ MARIA CRISTINA</t>
  </si>
  <si>
    <t>VRD CABECERAS</t>
  </si>
  <si>
    <t>3128282274</t>
  </si>
  <si>
    <t xml:space="preserve">39444301-1  </t>
  </si>
  <si>
    <t>MARIA CRISTINA</t>
  </si>
  <si>
    <t>cristinasanchez123@hotmail.com</t>
  </si>
  <si>
    <t>HENAO GONZALEZ  URIEL DE JESUS</t>
  </si>
  <si>
    <t>VRD LA PRIMAVERA</t>
  </si>
  <si>
    <t>3122502380</t>
  </si>
  <si>
    <t>70953727</t>
  </si>
  <si>
    <t>HENAO GONZALEZ</t>
  </si>
  <si>
    <t>BUDA Y LOLA SAS</t>
  </si>
  <si>
    <t>CR 40 10 A 02</t>
  </si>
  <si>
    <t>4312828</t>
  </si>
  <si>
    <t>901308380</t>
  </si>
  <si>
    <t>gerencia@ilcastello.com.co</t>
  </si>
  <si>
    <t>CINGULAR SORELLANZA SAS</t>
  </si>
  <si>
    <t>CR 37 A 8 A 38</t>
  </si>
  <si>
    <t>3002152706</t>
  </si>
  <si>
    <t xml:space="preserve">900983633-4  </t>
  </si>
  <si>
    <t>carolina@casacol.co</t>
  </si>
  <si>
    <t>THE DUBLINER</t>
  </si>
  <si>
    <t>444444185</t>
  </si>
  <si>
    <t>YOTEL WASHINGTON</t>
  </si>
  <si>
    <t>415 New Jersey Ave NW</t>
  </si>
  <si>
    <t xml:space="preserve">444444186-8  </t>
  </si>
  <si>
    <t>UBER TECHNOLOGIES INC</t>
  </si>
  <si>
    <t xml:space="preserve">444444187-5  </t>
  </si>
  <si>
    <t>PROPER 21</t>
  </si>
  <si>
    <t>444444188</t>
  </si>
  <si>
    <t>TATTE BAKERY Y CAFE</t>
  </si>
  <si>
    <t>444444189</t>
  </si>
  <si>
    <t>TRANSCO INC</t>
  </si>
  <si>
    <t>444444190</t>
  </si>
  <si>
    <t>ULTRA AIR S A S</t>
  </si>
  <si>
    <t>BODEGA 115 CENTRO CIUDAD KARGA FASE I VE</t>
  </si>
  <si>
    <t xml:space="preserve">901428193-1  </t>
  </si>
  <si>
    <t>GENCELL PHARMA SAS</t>
  </si>
  <si>
    <t>CL 82 18 12</t>
  </si>
  <si>
    <t xml:space="preserve">900407111-2  </t>
  </si>
  <si>
    <t>facturacion@labgencell.com</t>
  </si>
  <si>
    <t>GLOBAL OPERADORA HOTELERA SAS</t>
  </si>
  <si>
    <t>KM 26 VIA SAJONIA GLORIETA AEROPUERTO</t>
  </si>
  <si>
    <t xml:space="preserve">900521807-7  </t>
  </si>
  <si>
    <t>CASTRILLON CARDENAS ANDREA GINETH</t>
  </si>
  <si>
    <t>CL 12 C 71 B 40 AP 238 TO 10</t>
  </si>
  <si>
    <t>3184635505</t>
  </si>
  <si>
    <t xml:space="preserve">1019012340-1  </t>
  </si>
  <si>
    <t>ANDREA GINETH</t>
  </si>
  <si>
    <t>andrecastrillon87@gmail.com</t>
  </si>
  <si>
    <t>GONZALEZ GONZALEZ NATALIA DEL PILAR</t>
  </si>
  <si>
    <t>CL 5 A 87 40</t>
  </si>
  <si>
    <t>3147727794</t>
  </si>
  <si>
    <t xml:space="preserve">35393936-1  </t>
  </si>
  <si>
    <t>NATALIA DEL PILAR</t>
  </si>
  <si>
    <t>nataliag@carex.com.co</t>
  </si>
  <si>
    <t>DALI JOYERIA RELOJERIA SAS</t>
  </si>
  <si>
    <t>CR 43 A 6 S 15</t>
  </si>
  <si>
    <t>6046041880</t>
  </si>
  <si>
    <t xml:space="preserve">800089663-8  </t>
  </si>
  <si>
    <t>PRIMAVERAH SAS</t>
  </si>
  <si>
    <t>CR 37 8 A 60</t>
  </si>
  <si>
    <t xml:space="preserve">901038640-7  </t>
  </si>
  <si>
    <t>DE VILLAS S.A.S</t>
  </si>
  <si>
    <t>CRA 24 C OESTE 6 85 AP 205</t>
  </si>
  <si>
    <t>3206956928</t>
  </si>
  <si>
    <t xml:space="preserve">900557164-5  </t>
  </si>
  <si>
    <t>fevilla@hotmail.com</t>
  </si>
  <si>
    <t>INFARTO SAS</t>
  </si>
  <si>
    <t>CR 7 22 09</t>
  </si>
  <si>
    <t>2822589</t>
  </si>
  <si>
    <t xml:space="preserve">900957216-6  </t>
  </si>
  <si>
    <t>contabilidadinfarto@gmail.com</t>
  </si>
  <si>
    <t>MUÑOZ MUÑOZ ADRIANA MARIA</t>
  </si>
  <si>
    <t>CR 46A 29 52</t>
  </si>
  <si>
    <t>3113737306</t>
  </si>
  <si>
    <t>39446675</t>
  </si>
  <si>
    <t>adriana446675@outlook.es</t>
  </si>
  <si>
    <t>TORDECILLA HERNANDEZ VIVIANA GISELLA</t>
  </si>
  <si>
    <t>CRA 35B 32 18</t>
  </si>
  <si>
    <t>3215874770</t>
  </si>
  <si>
    <t>1020421369</t>
  </si>
  <si>
    <t>TORDECILLA</t>
  </si>
  <si>
    <t>VIVIANA GISELLA</t>
  </si>
  <si>
    <t>tordecillaviviana4@gmail.com</t>
  </si>
  <si>
    <t>ENEL COLOMBIA SA ESP</t>
  </si>
  <si>
    <t>Cra 11 82 76 piso 4</t>
  </si>
  <si>
    <t>5801000</t>
  </si>
  <si>
    <t xml:space="preserve">860063875-8  </t>
  </si>
  <si>
    <t>SUIMAGEN CREATIVA SAS</t>
  </si>
  <si>
    <t>CL 38 SUR 46 20 ENVIGADO</t>
  </si>
  <si>
    <t>3224018</t>
  </si>
  <si>
    <t>3135540032</t>
  </si>
  <si>
    <t xml:space="preserve">900511703-7  </t>
  </si>
  <si>
    <t>contabilidad@suimagen.com.co</t>
  </si>
  <si>
    <t>TOTAL WORLDFRESH LIMITED</t>
  </si>
  <si>
    <t>Conquest House wood street Kingston  KT1</t>
  </si>
  <si>
    <t>MAIDSTONE</t>
  </si>
  <si>
    <t>896567842</t>
  </si>
  <si>
    <t>traffic@totalworldfresh.com</t>
  </si>
  <si>
    <t>JIMENEZ MURILLO WILDER ALEXANDER</t>
  </si>
  <si>
    <t>3138990517</t>
  </si>
  <si>
    <t>1017202431</t>
  </si>
  <si>
    <t>WILDER ALEXANDER</t>
  </si>
  <si>
    <t>EL PORVENIR</t>
  </si>
  <si>
    <t>wildera@hotmail.com</t>
  </si>
  <si>
    <t>AMAYA REYES MARICELA</t>
  </si>
  <si>
    <t>CALLE 6 SUR 23 - 137</t>
  </si>
  <si>
    <t>52524695</t>
  </si>
  <si>
    <t>MARICELA</t>
  </si>
  <si>
    <t>maaricelaamayareyes1@gmail.com</t>
  </si>
  <si>
    <t>BALLEN PEREZ DIANA JISELL</t>
  </si>
  <si>
    <t>CALLE 9 B 20 - 59</t>
  </si>
  <si>
    <t>3244697070</t>
  </si>
  <si>
    <t>1073519134</t>
  </si>
  <si>
    <t>BALLEN</t>
  </si>
  <si>
    <t>DIANA JISELL</t>
  </si>
  <si>
    <t>dianajisellballenperez@gmail.com</t>
  </si>
  <si>
    <t>NIÑO TARQUINO MARITZA LORENA</t>
  </si>
  <si>
    <t>CALLE 21 13 ESTE 87</t>
  </si>
  <si>
    <t>3219726954</t>
  </si>
  <si>
    <t>1073504467</t>
  </si>
  <si>
    <t>TARQUINO</t>
  </si>
  <si>
    <t>MARITZA LORENA</t>
  </si>
  <si>
    <t>lorenanino26@gmail.com</t>
  </si>
  <si>
    <t>SANCHEZ SAAVEDRA SANDRA GIOVANNA</t>
  </si>
  <si>
    <t>CR 113 82 47 INT 9 APT 504</t>
  </si>
  <si>
    <t>4974236</t>
  </si>
  <si>
    <t xml:space="preserve">52998314-1  </t>
  </si>
  <si>
    <t>SAAVEDRA</t>
  </si>
  <si>
    <t>SANDRA GIOVANNA</t>
  </si>
  <si>
    <t>sandragiovana@yahoo.es</t>
  </si>
  <si>
    <t>PLANTULAS LA MARIA SAS</t>
  </si>
  <si>
    <t>CR 20 5 18 VEREDA EL TAMBO</t>
  </si>
  <si>
    <t>311730642</t>
  </si>
  <si>
    <t>901494325</t>
  </si>
  <si>
    <t>plantulaslam@gmail.com</t>
  </si>
  <si>
    <t>CASSAROLA SAS</t>
  </si>
  <si>
    <t>CR 3 2 33 MOSQUERA</t>
  </si>
  <si>
    <t>17942246</t>
  </si>
  <si>
    <t>900308759</t>
  </si>
  <si>
    <t>facturacion@cassarola.co</t>
  </si>
  <si>
    <t>INVERSIONES BRASILIA SAS</t>
  </si>
  <si>
    <t>CR 87 BIS 85 70</t>
  </si>
  <si>
    <t>3105637191</t>
  </si>
  <si>
    <t>830029357</t>
  </si>
  <si>
    <t>brasilia@gmail.com</t>
  </si>
  <si>
    <t>PRODUCTOS DEL CAMPO SAN GREGORIO SAS</t>
  </si>
  <si>
    <t>CL 64 G 89 A 79</t>
  </si>
  <si>
    <t>2237624</t>
  </si>
  <si>
    <t xml:space="preserve">830116873-3  </t>
  </si>
  <si>
    <t>factelectronica-prov@sangregorio.com.co</t>
  </si>
  <si>
    <t>GONZALEZ MARTINEZ  MAGALY ANDREA</t>
  </si>
  <si>
    <t xml:space="preserve">1007115193-4  </t>
  </si>
  <si>
    <t>GONZALEZ MARTINEZ</t>
  </si>
  <si>
    <t>MAGALY ANDREA</t>
  </si>
  <si>
    <t>MORALES MARIN SIMEON ALBERTO</t>
  </si>
  <si>
    <t>VEREDA EL POTRERO</t>
  </si>
  <si>
    <t>3128080485</t>
  </si>
  <si>
    <t>70287733</t>
  </si>
  <si>
    <t>SIMEON ALBERTO</t>
  </si>
  <si>
    <t>SAN VICENTE (ANTI.)</t>
  </si>
  <si>
    <t>info@info.com.co</t>
  </si>
  <si>
    <t>LOPEZ VALENCIA GLADIS TERESA</t>
  </si>
  <si>
    <t>BARRIO PALENQUE</t>
  </si>
  <si>
    <t>3206234050</t>
  </si>
  <si>
    <t>25248801</t>
  </si>
  <si>
    <t>GLADIS TERESA</t>
  </si>
  <si>
    <t>GARCIA BEDOYA DIANA ISABEL</t>
  </si>
  <si>
    <t>CARRERA 83 # 39D 14</t>
  </si>
  <si>
    <t>3128918345</t>
  </si>
  <si>
    <t xml:space="preserve">1036939268-1  </t>
  </si>
  <si>
    <t>DIANA ISABEL</t>
  </si>
  <si>
    <t>dianagarcia08121990@gmail.com</t>
  </si>
  <si>
    <t>ACEVEDO ACEVEDO CLAUDIA PATRICIA</t>
  </si>
  <si>
    <t>KILOMETRO 8 VIA LLANOGRANDE</t>
  </si>
  <si>
    <t>5621675</t>
  </si>
  <si>
    <t>42883556</t>
  </si>
  <si>
    <t>LOBO ROSO YULIETH</t>
  </si>
  <si>
    <t>CR 38 10 33</t>
  </si>
  <si>
    <t>2666484</t>
  </si>
  <si>
    <t>42897084</t>
  </si>
  <si>
    <t>LOBO</t>
  </si>
  <si>
    <t>ROSO</t>
  </si>
  <si>
    <t>YULIETH</t>
  </si>
  <si>
    <t>PEREZ ALVARADO MONICA</t>
  </si>
  <si>
    <t>CR 43 A N 17 S 35</t>
  </si>
  <si>
    <t>3136958</t>
  </si>
  <si>
    <t>42993438</t>
  </si>
  <si>
    <t>MONICA</t>
  </si>
  <si>
    <t>ARCILA PEREZ LUZ STELLA</t>
  </si>
  <si>
    <t>CR 51 D N 60 61</t>
  </si>
  <si>
    <t>5719020</t>
  </si>
  <si>
    <t>43019628</t>
  </si>
  <si>
    <t>ARCILA</t>
  </si>
  <si>
    <t>LUZ STELLA</t>
  </si>
  <si>
    <t>floristeriavidanueva@hotmail.com</t>
  </si>
  <si>
    <t>VELASQUEZ GUZMAN MARIA LILIANA</t>
  </si>
  <si>
    <t>GUARNE</t>
  </si>
  <si>
    <t>3005135254</t>
  </si>
  <si>
    <t>43035653</t>
  </si>
  <si>
    <t>MARIA LILIANA</t>
  </si>
  <si>
    <t>BARBARAN OQUENDO MARIA OFELIA</t>
  </si>
  <si>
    <t>LA PIÑUELA KM 82</t>
  </si>
  <si>
    <t>8514780</t>
  </si>
  <si>
    <t>3122876646</t>
  </si>
  <si>
    <t>Cocorná</t>
  </si>
  <si>
    <t>43036995</t>
  </si>
  <si>
    <t>BARBARAN</t>
  </si>
  <si>
    <t>OQUENDO</t>
  </si>
  <si>
    <t>MARIA OFELIA</t>
  </si>
  <si>
    <t>197</t>
  </si>
  <si>
    <t>TORO ARDILA BEATRIZ ELENA</t>
  </si>
  <si>
    <t>VRD LA PULGARINA</t>
  </si>
  <si>
    <t>43054246</t>
  </si>
  <si>
    <t>ARDILA</t>
  </si>
  <si>
    <t>BEATRIZ ELENA</t>
  </si>
  <si>
    <t>GIRALDO DE PELAEZ JULIA ROSA</t>
  </si>
  <si>
    <t>AUT MED BOG KM 89</t>
  </si>
  <si>
    <t>3148209758</t>
  </si>
  <si>
    <t xml:space="preserve">43130001-1  </t>
  </si>
  <si>
    <t>DE PELAEZ</t>
  </si>
  <si>
    <t>JULIA ROSA</t>
  </si>
  <si>
    <t>INOF6@GMAIL.COM</t>
  </si>
  <si>
    <t>RESTREPO OLANO ANA ISABEL</t>
  </si>
  <si>
    <t>MALL LLANOGRANDE LOCAL 17 18</t>
  </si>
  <si>
    <t>5371027</t>
  </si>
  <si>
    <t>43203616</t>
  </si>
  <si>
    <t>OLANO</t>
  </si>
  <si>
    <t>ANA ISABEL</t>
  </si>
  <si>
    <t>AGUDELO ACEVEDO JOHANDRA</t>
  </si>
  <si>
    <t>PLAZOLETA PRINCIPAL</t>
  </si>
  <si>
    <t>43211373</t>
  </si>
  <si>
    <t>JOHANDRA</t>
  </si>
  <si>
    <t>CASTRILLON DIAZ FRANCY ELENA</t>
  </si>
  <si>
    <t>43212016</t>
  </si>
  <si>
    <t>FRANCY ELENA</t>
  </si>
  <si>
    <t>GIRALDO SANCHEZ BERTA ROSA</t>
  </si>
  <si>
    <t>CL GIRALDO N 25 32</t>
  </si>
  <si>
    <t>3104124171</t>
  </si>
  <si>
    <t>43420062</t>
  </si>
  <si>
    <t>BERTA ROSA</t>
  </si>
  <si>
    <t>MUÑOZ RESTREPO OLGA ROCIO</t>
  </si>
  <si>
    <t>PARQUE PRINCIPAL</t>
  </si>
  <si>
    <t>3147851214</t>
  </si>
  <si>
    <t>43420773</t>
  </si>
  <si>
    <t>OLGA ROCIO</t>
  </si>
  <si>
    <t>GALLEGO GALLO CLAUDIA PATRICIA</t>
  </si>
  <si>
    <t>DG 34 24 06 AV BICENTENARIO</t>
  </si>
  <si>
    <t>8544594</t>
  </si>
  <si>
    <t>3116608102</t>
  </si>
  <si>
    <t>43421325</t>
  </si>
  <si>
    <t>claupagaga@hotmail.com</t>
  </si>
  <si>
    <t>ECHEVERRI MONSALVE FLOR ALBA</t>
  </si>
  <si>
    <t>VRD PEÑOLCITO</t>
  </si>
  <si>
    <t>3105418112</t>
  </si>
  <si>
    <t>43421361</t>
  </si>
  <si>
    <t>FLOR ALBA</t>
  </si>
  <si>
    <t>LOPEZ MORALES CLAUDIA YANETH</t>
  </si>
  <si>
    <t>VRD SANTA ISABEL</t>
  </si>
  <si>
    <t>3105300066</t>
  </si>
  <si>
    <t xml:space="preserve">43421868-9  </t>
  </si>
  <si>
    <t>CLAUDIA YANETH</t>
  </si>
  <si>
    <t>ATEHORTUA OSORNO MARTHA MARIA</t>
  </si>
  <si>
    <t>cr 12 10 39 lc 101</t>
  </si>
  <si>
    <t>8670105</t>
  </si>
  <si>
    <t>3137937931</t>
  </si>
  <si>
    <t>43422818</t>
  </si>
  <si>
    <t>ATEHORTUA</t>
  </si>
  <si>
    <t>MARTHA MARIA</t>
  </si>
  <si>
    <t>polk645@hotmail.com</t>
  </si>
  <si>
    <t>MARIN SANTA LUZ ESTELA</t>
  </si>
  <si>
    <t>AUT MEDELLÍN   BOGOTÁ KIL. 23</t>
  </si>
  <si>
    <t>5513860</t>
  </si>
  <si>
    <t>43423183</t>
  </si>
  <si>
    <t>LUZ ESTELA</t>
  </si>
  <si>
    <t>CEBALLOS DUQUE LUZ NELLY</t>
  </si>
  <si>
    <t>43423768</t>
  </si>
  <si>
    <t>LUZ NELLY</t>
  </si>
  <si>
    <t>ISAZA CARMONA DORA LUZ</t>
  </si>
  <si>
    <t>VRD EL PINAL</t>
  </si>
  <si>
    <t>3137099691</t>
  </si>
  <si>
    <t xml:space="preserve">43424702-9  </t>
  </si>
  <si>
    <t>DORA LUZ</t>
  </si>
  <si>
    <t>PATIÑO ALZATE LUZ MIRIAM</t>
  </si>
  <si>
    <t>CL 51 51 74</t>
  </si>
  <si>
    <t>5512303</t>
  </si>
  <si>
    <t>3504732954</t>
  </si>
  <si>
    <t>43424930</t>
  </si>
  <si>
    <t>PATIÑO</t>
  </si>
  <si>
    <t>LUZ MIRIAM</t>
  </si>
  <si>
    <t>johaa.630.98@hotmail.com</t>
  </si>
  <si>
    <t>VALENCIA GARCIA LUZ ELENA</t>
  </si>
  <si>
    <t>43466498</t>
  </si>
  <si>
    <t>LUZ ELENA</t>
  </si>
  <si>
    <t>HENAO MESA MARLENY DE JESUS</t>
  </si>
  <si>
    <t>3104413288</t>
  </si>
  <si>
    <t xml:space="preserve">43470624-8  </t>
  </si>
  <si>
    <t>MARLENY DE JESUS</t>
  </si>
  <si>
    <t>LOAIZA GIRALDO MIRIAM</t>
  </si>
  <si>
    <t>CR 46 N 49 70</t>
  </si>
  <si>
    <t>5320425</t>
  </si>
  <si>
    <t>3128713169</t>
  </si>
  <si>
    <t>43471661</t>
  </si>
  <si>
    <t>MIRIAM</t>
  </si>
  <si>
    <t>refrigasrionegro@hotmail.com</t>
  </si>
  <si>
    <t>TAMAYO GIRALDO MARTHA LILIANA</t>
  </si>
  <si>
    <t>CR 53 49 52 LC 120</t>
  </si>
  <si>
    <t>5134427</t>
  </si>
  <si>
    <t>43476375</t>
  </si>
  <si>
    <t>MARTHA LILIANA</t>
  </si>
  <si>
    <t>williames1922@hotmail.com</t>
  </si>
  <si>
    <t>DAVID SANCHEZ ELIZABETH</t>
  </si>
  <si>
    <t>CR 54 4 51</t>
  </si>
  <si>
    <t>3529591</t>
  </si>
  <si>
    <t>3016210351</t>
  </si>
  <si>
    <t>43533697</t>
  </si>
  <si>
    <t>DAVID</t>
  </si>
  <si>
    <t>deliciasasumesa@gmail.com</t>
  </si>
  <si>
    <t>FRANCO HINCAPIE PIEDAD</t>
  </si>
  <si>
    <t>CR 69 N 32 E 9 ED ORION AP 401</t>
  </si>
  <si>
    <t>5593520</t>
  </si>
  <si>
    <t>3122322997</t>
  </si>
  <si>
    <t>43571133</t>
  </si>
  <si>
    <t>PIEDAD</t>
  </si>
  <si>
    <t>manzana@une.net.co</t>
  </si>
  <si>
    <t>BEDOYA GARCIA YULI ELCY</t>
  </si>
  <si>
    <t>CR 53  53 60</t>
  </si>
  <si>
    <t>2931219</t>
  </si>
  <si>
    <t>43596835</t>
  </si>
  <si>
    <t>YULI ELCY</t>
  </si>
  <si>
    <t>PALACIO CANO MARIA DEL PILAR</t>
  </si>
  <si>
    <t>CL 61 N 128 A 43</t>
  </si>
  <si>
    <t>3052418998</t>
  </si>
  <si>
    <t>43643091</t>
  </si>
  <si>
    <t>PALACIO</t>
  </si>
  <si>
    <t>MARIA DEL PILAR</t>
  </si>
  <si>
    <t>YEPES GIRALDO CARMEN EMILCE</t>
  </si>
  <si>
    <t>CL 56  44 16    RIONEGRO</t>
  </si>
  <si>
    <t>5314919</t>
  </si>
  <si>
    <t>43643745</t>
  </si>
  <si>
    <t>CARMEN EMILCE</t>
  </si>
  <si>
    <t>plasticosdeoriente@hotmail.com</t>
  </si>
  <si>
    <t>HURTADO ALZATE MARILUZ</t>
  </si>
  <si>
    <t>CL 56 NO 46 04</t>
  </si>
  <si>
    <t>5318377</t>
  </si>
  <si>
    <t>3128608400</t>
  </si>
  <si>
    <t xml:space="preserve">43713966-6  </t>
  </si>
  <si>
    <t>MARILUZ</t>
  </si>
  <si>
    <t>HURTA@GMAIL.COM</t>
  </si>
  <si>
    <t>GOMEZ MARIN SANDRA CATALINA</t>
  </si>
  <si>
    <t>CR 40  10 A14</t>
  </si>
  <si>
    <t>3128287</t>
  </si>
  <si>
    <t>43732871</t>
  </si>
  <si>
    <t>SANDRA CATALINA</t>
  </si>
  <si>
    <t>OCHOA ECHAVARRIA MARIA ADELAIDA</t>
  </si>
  <si>
    <t>CR 23 36  A SUR 04 IN 119</t>
  </si>
  <si>
    <t>3360288</t>
  </si>
  <si>
    <t>3104088062</t>
  </si>
  <si>
    <t>43747978</t>
  </si>
  <si>
    <t>MARIA ADELAIDA</t>
  </si>
  <si>
    <t>ESCOBAR MEJIA ANDREA</t>
  </si>
  <si>
    <t>CR 27  7B 180</t>
  </si>
  <si>
    <t>3219301</t>
  </si>
  <si>
    <t xml:space="preserve">43748475-2  </t>
  </si>
  <si>
    <t>ANDREA</t>
  </si>
  <si>
    <t>aescobar0508@gmail.com</t>
  </si>
  <si>
    <t>GIRALDO OSPINA LUCERO</t>
  </si>
  <si>
    <t>MESOPOTAMIA</t>
  </si>
  <si>
    <t>5562000</t>
  </si>
  <si>
    <t>43765849</t>
  </si>
  <si>
    <t>LUCERO</t>
  </si>
  <si>
    <t>BOTERO CHICA LINA MARCELA</t>
  </si>
  <si>
    <t>VRD QUEBRADA NEGRA</t>
  </si>
  <si>
    <t>43766359</t>
  </si>
  <si>
    <t>RAMIREZ GOMEZ SANDRA MARIA</t>
  </si>
  <si>
    <t>CR 49 N 10 11</t>
  </si>
  <si>
    <t>5621200</t>
  </si>
  <si>
    <t>43786116</t>
  </si>
  <si>
    <t>SANDRA MARIA</t>
  </si>
  <si>
    <t>MUÑOZ CASTAÑO MARIA EDILMA</t>
  </si>
  <si>
    <t>VRD LA ESPERANZA</t>
  </si>
  <si>
    <t>43787015</t>
  </si>
  <si>
    <t>MARIA EDILMA</t>
  </si>
  <si>
    <t>ARISTIZABAL ARISTIZABAL MYRIAM FABIOLA</t>
  </si>
  <si>
    <t>CR 13 N 9 40</t>
  </si>
  <si>
    <t>43787079</t>
  </si>
  <si>
    <t>MYRIAM FABIOLA</t>
  </si>
  <si>
    <t>CARVAJAL HURTADO ELOISA DEL SOCORRO</t>
  </si>
  <si>
    <t>43793992</t>
  </si>
  <si>
    <t>ELOISA DEL SOCORRO</t>
  </si>
  <si>
    <t>DUQUE CASTAÑO MARIA LUCELLY</t>
  </si>
  <si>
    <t>CL 52 47 27</t>
  </si>
  <si>
    <t>3003053019</t>
  </si>
  <si>
    <t>43795403</t>
  </si>
  <si>
    <t>MARIA LUCELLY</t>
  </si>
  <si>
    <t>GOMEZ GOMEZ GLORIA EMILSE</t>
  </si>
  <si>
    <t>CL 17 22 73</t>
  </si>
  <si>
    <t>3112354054</t>
  </si>
  <si>
    <t>Pasto</t>
  </si>
  <si>
    <t>43796393</t>
  </si>
  <si>
    <t>GLORIA EMILSE</t>
  </si>
  <si>
    <t>52</t>
  </si>
  <si>
    <t>VELASQUEZ VASQUEZ LUZ MIRYAM</t>
  </si>
  <si>
    <t>CR LA ALEGRIA</t>
  </si>
  <si>
    <t>3005189939</t>
  </si>
  <si>
    <t>Bello</t>
  </si>
  <si>
    <t>43799320</t>
  </si>
  <si>
    <t>LUZ MIRYAM</t>
  </si>
  <si>
    <t>088</t>
  </si>
  <si>
    <t>PEREZ TORO CLAUDIA PATRICIA</t>
  </si>
  <si>
    <t>CL 49 N 46 41</t>
  </si>
  <si>
    <t>5622020</t>
  </si>
  <si>
    <t>43820827</t>
  </si>
  <si>
    <t>ESCOBAR SANCHEZ MARLENY</t>
  </si>
  <si>
    <t>VRD GUAPANTE ABAJO</t>
  </si>
  <si>
    <t>43851114</t>
  </si>
  <si>
    <t>MARLENY</t>
  </si>
  <si>
    <t>MARIN ARBELAEZ LILIANA PATRICIA</t>
  </si>
  <si>
    <t>CL 29  30 22</t>
  </si>
  <si>
    <t>8545295</t>
  </si>
  <si>
    <t>43855672</t>
  </si>
  <si>
    <t>LILIANA PATRICIA</t>
  </si>
  <si>
    <t>VANEGAS CASTAÑO MARGARITA MARIA</t>
  </si>
  <si>
    <t>CL ARBELAEX 32 45</t>
  </si>
  <si>
    <t>8544621</t>
  </si>
  <si>
    <t>43855676</t>
  </si>
  <si>
    <t>MARGARITA MARIA</t>
  </si>
  <si>
    <t>BOTERO SUAZA DIANA LUCIA</t>
  </si>
  <si>
    <t>CR 10 CL 11 53</t>
  </si>
  <si>
    <t>5561187</t>
  </si>
  <si>
    <t xml:space="preserve">43862155-8  </t>
  </si>
  <si>
    <t>SUAZA</t>
  </si>
  <si>
    <t>DIANA LUCIA</t>
  </si>
  <si>
    <t>papeleriarayuela@live.com</t>
  </si>
  <si>
    <t>LEGARDA GIRALDO GLADYS CECILIA</t>
  </si>
  <si>
    <t>3217555498</t>
  </si>
  <si>
    <t>43868500</t>
  </si>
  <si>
    <t>GLADYS CECILIA</t>
  </si>
  <si>
    <t>PEREZ ARANGO SAYRA YANETH</t>
  </si>
  <si>
    <t>CR 48  50 51</t>
  </si>
  <si>
    <t>5633094</t>
  </si>
  <si>
    <t>43874377</t>
  </si>
  <si>
    <t>SAYRA YANETH</t>
  </si>
  <si>
    <t>MARTINEZ CORREA LINA MARCELA</t>
  </si>
  <si>
    <t>CC SAN NICOLAS</t>
  </si>
  <si>
    <t>4645482</t>
  </si>
  <si>
    <t>3207685721</t>
  </si>
  <si>
    <t>43909623</t>
  </si>
  <si>
    <t>YEPES MEJIA CLARA CECILIA</t>
  </si>
  <si>
    <t>CL 32 50 74 BRR GRAN AV</t>
  </si>
  <si>
    <t>6127945</t>
  </si>
  <si>
    <t>3194876127</t>
  </si>
  <si>
    <t>43920543</t>
  </si>
  <si>
    <t>CLARA CECILIA</t>
  </si>
  <si>
    <t>clarayepes51@gmail.com</t>
  </si>
  <si>
    <t>MARTINEZ SANCHEZ DIANA MARIA</t>
  </si>
  <si>
    <t>VRD EL PORVENIR</t>
  </si>
  <si>
    <t>43924097</t>
  </si>
  <si>
    <t>COBOS RAMIREZ VIVIANA YADIRA</t>
  </si>
  <si>
    <t>FUNZA</t>
  </si>
  <si>
    <t>3105335607</t>
  </si>
  <si>
    <t>46648872</t>
  </si>
  <si>
    <t>COBOS</t>
  </si>
  <si>
    <t>VIVIANA YADIRA</t>
  </si>
  <si>
    <t>LOPEZ VELANDIA MARIA BLANCA FLOR</t>
  </si>
  <si>
    <t>CR 13  14 32</t>
  </si>
  <si>
    <t>8262607</t>
  </si>
  <si>
    <t>46671430</t>
  </si>
  <si>
    <t>VELANDIA</t>
  </si>
  <si>
    <t>MARIA BLANCA FLOR</t>
  </si>
  <si>
    <t>CARDENAS LEON FLORIZELDA</t>
  </si>
  <si>
    <t>SANTA ROSA DE VITERBO</t>
  </si>
  <si>
    <t>12345678</t>
  </si>
  <si>
    <t>46673162</t>
  </si>
  <si>
    <t>LEON</t>
  </si>
  <si>
    <t>FLORIZELDA</t>
  </si>
  <si>
    <t>VEGA HUERTAS MARYORY</t>
  </si>
  <si>
    <t>CL 39 H 68 I 41 SUR</t>
  </si>
  <si>
    <t>51703690</t>
  </si>
  <si>
    <t>MARYORY</t>
  </si>
  <si>
    <t>CHAVARRO JAIME MARIA BEATRIZ</t>
  </si>
  <si>
    <t>CL 15  13 57 FUNZA CENTRO</t>
  </si>
  <si>
    <t>8261336</t>
  </si>
  <si>
    <t>51740277</t>
  </si>
  <si>
    <t>CHAVARRO</t>
  </si>
  <si>
    <t>JAIME</t>
  </si>
  <si>
    <t>MARIA BEATRIZ</t>
  </si>
  <si>
    <t>recargassumisabana07@hotmail.com</t>
  </si>
  <si>
    <t>GACHANCIPA PEDRAZA MARTHA DIOSELINA</t>
  </si>
  <si>
    <t>CL 4 13 68</t>
  </si>
  <si>
    <t>2902182</t>
  </si>
  <si>
    <t>Guaduas</t>
  </si>
  <si>
    <t>51767466</t>
  </si>
  <si>
    <t>GACHANCIPA</t>
  </si>
  <si>
    <t>PEDRAZA</t>
  </si>
  <si>
    <t>MARTHA DIOSELINA</t>
  </si>
  <si>
    <t>320</t>
  </si>
  <si>
    <t>LOPEZ BAUTISTA ELSA</t>
  </si>
  <si>
    <t>CL 19 Nº 7A 99</t>
  </si>
  <si>
    <t>8266347</t>
  </si>
  <si>
    <t>51818254</t>
  </si>
  <si>
    <t>BAUTISTA</t>
  </si>
  <si>
    <t>ELSA</t>
  </si>
  <si>
    <t>RUBIO LOPEZ ELISA</t>
  </si>
  <si>
    <t>CL 6 11 75</t>
  </si>
  <si>
    <t>3132503032</t>
  </si>
  <si>
    <t>Miraflores</t>
  </si>
  <si>
    <t>51902080</t>
  </si>
  <si>
    <t>RUBIO</t>
  </si>
  <si>
    <t>ELISA</t>
  </si>
  <si>
    <t>455</t>
  </si>
  <si>
    <t>LOPEZ PINILLA ELSA CECILIA</t>
  </si>
  <si>
    <t>CL 15 5 10</t>
  </si>
  <si>
    <t>51913631</t>
  </si>
  <si>
    <t>ELSA CECILIA</t>
  </si>
  <si>
    <t>UCHUVO PRIETO AURORA</t>
  </si>
  <si>
    <t>TRV 4 2 54</t>
  </si>
  <si>
    <t>3133861426</t>
  </si>
  <si>
    <t xml:space="preserve">51958522-0  </t>
  </si>
  <si>
    <t>UCHUVO</t>
  </si>
  <si>
    <t>PRIETO</t>
  </si>
  <si>
    <t>AURORA</t>
  </si>
  <si>
    <t>coquito@gmail.com</t>
  </si>
  <si>
    <t>MORALES VERA BERENICE</t>
  </si>
  <si>
    <t>DG 3  14 40 BR CEMENTERIO</t>
  </si>
  <si>
    <t>5326161</t>
  </si>
  <si>
    <t>3138850365</t>
  </si>
  <si>
    <t xml:space="preserve">51975216-3  </t>
  </si>
  <si>
    <t>BERENICE</t>
  </si>
  <si>
    <t>RESTAURANTEGRANESTACION@GMAIL.COM</t>
  </si>
  <si>
    <t>CONTRERAS PERALTA LUZ MARINA</t>
  </si>
  <si>
    <t>CL 13 17A 73</t>
  </si>
  <si>
    <t>3214533092</t>
  </si>
  <si>
    <t>51977897</t>
  </si>
  <si>
    <t>PERALTA</t>
  </si>
  <si>
    <t>LUZ MARINA</t>
  </si>
  <si>
    <t>LUZMA@GMAIL.COM</t>
  </si>
  <si>
    <t>SIERRA VERGARA ANA PATRICIA</t>
  </si>
  <si>
    <t>CR 5 ESTE N 16 28</t>
  </si>
  <si>
    <t>8271201</t>
  </si>
  <si>
    <t>3102756469</t>
  </si>
  <si>
    <t>52020240</t>
  </si>
  <si>
    <t>ANA PATRICIA</t>
  </si>
  <si>
    <t>VILLAMIL LEITON OLGA CECILIA</t>
  </si>
  <si>
    <t>CL 17 10 08 BRR VILLA MARCELA</t>
  </si>
  <si>
    <t>8940099</t>
  </si>
  <si>
    <t>3163294307</t>
  </si>
  <si>
    <t>52040431</t>
  </si>
  <si>
    <t>LEITON</t>
  </si>
  <si>
    <t>OLGA CECILIA</t>
  </si>
  <si>
    <t>olgaceciliavillamil1971@gmail.com</t>
  </si>
  <si>
    <t>PARDO CASTILLO PAOLA ANDREA</t>
  </si>
  <si>
    <t>CR 12 16 43 LC 3</t>
  </si>
  <si>
    <t>3164647626</t>
  </si>
  <si>
    <t>52200759</t>
  </si>
  <si>
    <t>PANPAR8@OUTLOOK.COM</t>
  </si>
  <si>
    <t>SILVA ROJAS GRENAN ROCIO</t>
  </si>
  <si>
    <t>CL 15 10 68</t>
  </si>
  <si>
    <t>8257663</t>
  </si>
  <si>
    <t>52209888</t>
  </si>
  <si>
    <t>GRENAN ROCIO</t>
  </si>
  <si>
    <t>GALVIS OROZCO MARI LUZ</t>
  </si>
  <si>
    <t>CR 5 15 21  LA FORTUNA</t>
  </si>
  <si>
    <t>3022471226</t>
  </si>
  <si>
    <t>52323385</t>
  </si>
  <si>
    <t>CALDERON GALLON LINA</t>
  </si>
  <si>
    <t>CL 7 B 27 95 AP 801</t>
  </si>
  <si>
    <t>5396159</t>
  </si>
  <si>
    <t>3113411835</t>
  </si>
  <si>
    <t>52417510</t>
  </si>
  <si>
    <t>GALLON</t>
  </si>
  <si>
    <t>LINA</t>
  </si>
  <si>
    <t>linacalde@hotmail.com</t>
  </si>
  <si>
    <t>AVILA RIVERA MARTHA LUCIA</t>
  </si>
  <si>
    <t>3202675108</t>
  </si>
  <si>
    <t>52444394</t>
  </si>
  <si>
    <t>AVILA</t>
  </si>
  <si>
    <t>MARTHA LUCIA</t>
  </si>
  <si>
    <t>LAVERDE CASTRO BRIYIT ZORAIDA</t>
  </si>
  <si>
    <t>CR 12  45 60</t>
  </si>
  <si>
    <t>52617589</t>
  </si>
  <si>
    <t>LAVERDE</t>
  </si>
  <si>
    <t>CASTRO</t>
  </si>
  <si>
    <t>BRIYIT ZORAIDA</t>
  </si>
  <si>
    <t>LARA PENAGOS MARIA CRISTINA</t>
  </si>
  <si>
    <t>CL 15 N 3 03</t>
  </si>
  <si>
    <t>8265051</t>
  </si>
  <si>
    <t>3125232547</t>
  </si>
  <si>
    <t>52617663</t>
  </si>
  <si>
    <t>LUBRILLANTAS_15@HOTMAIL.COM</t>
  </si>
  <si>
    <t>OSORIO OLARTE JUDY VIVIANA</t>
  </si>
  <si>
    <t>CORREGIMIENTO PTO LIBRE</t>
  </si>
  <si>
    <t>Turbo</t>
  </si>
  <si>
    <t>52654635</t>
  </si>
  <si>
    <t>OLARTE</t>
  </si>
  <si>
    <t>JUDY VIVIANA</t>
  </si>
  <si>
    <t>837</t>
  </si>
  <si>
    <t>ALVAREZ CARDENAS LUISA FERNANDA</t>
  </si>
  <si>
    <t>KM 68 C PUERTO LIBRE</t>
  </si>
  <si>
    <t>3168322533</t>
  </si>
  <si>
    <t xml:space="preserve">52656913-4  </t>
  </si>
  <si>
    <t>PITS@GMAIL.COM</t>
  </si>
  <si>
    <t>PULIDO MELO JOHANA BEATRIZ</t>
  </si>
  <si>
    <t>CL 9 6 A 32           FUNZA</t>
  </si>
  <si>
    <t>8262811</t>
  </si>
  <si>
    <t>3115986509</t>
  </si>
  <si>
    <t>52662433</t>
  </si>
  <si>
    <t>PULIDO</t>
  </si>
  <si>
    <t>MELO</t>
  </si>
  <si>
    <t>JOHANA BEATRIZ</t>
  </si>
  <si>
    <t>pulido_johanna@hotmail.com</t>
  </si>
  <si>
    <t>GALLEGO  ADRIANA MARIA</t>
  </si>
  <si>
    <t>CL 15 5 91</t>
  </si>
  <si>
    <t>8266280</t>
  </si>
  <si>
    <t>52664269</t>
  </si>
  <si>
    <t>GUTIERREZ HERNANDEZ DIANA PILAR</t>
  </si>
  <si>
    <t>CL 11 17 04</t>
  </si>
  <si>
    <t>52664734</t>
  </si>
  <si>
    <t>DIANA PILAR</t>
  </si>
  <si>
    <t>dianagutierrez8108@gmail.com</t>
  </si>
  <si>
    <t>ORDOÑEZ SANCHEZ DIANA MARCELA</t>
  </si>
  <si>
    <t>CR 5 D 6 A 11 CA 2 MZ H</t>
  </si>
  <si>
    <t>8269381</t>
  </si>
  <si>
    <t>3209090973</t>
  </si>
  <si>
    <t>52756425</t>
  </si>
  <si>
    <t>ORDOÑEZ</t>
  </si>
  <si>
    <t>DIANA MARCELA</t>
  </si>
  <si>
    <t>TINOCO RAMIREZ DIANA ALEXANDRA</t>
  </si>
  <si>
    <t>CL 9 H N 14 10</t>
  </si>
  <si>
    <t>3166202224</t>
  </si>
  <si>
    <t>52784145</t>
  </si>
  <si>
    <t>TINOCO</t>
  </si>
  <si>
    <t>DIANA ALEXANDRA</t>
  </si>
  <si>
    <t>CRISTANCHO CARRERO EDILIA</t>
  </si>
  <si>
    <t>CR 4 14 31</t>
  </si>
  <si>
    <t>3164097454</t>
  </si>
  <si>
    <t>52797671</t>
  </si>
  <si>
    <t>CRISTANCHO</t>
  </si>
  <si>
    <t>CARRERO</t>
  </si>
  <si>
    <t>EDILIA</t>
  </si>
  <si>
    <t>GOMEZ GARAY BIBIANA ALEXANDRA</t>
  </si>
  <si>
    <t>CL 4 D 65 A 38</t>
  </si>
  <si>
    <t>4634291</t>
  </si>
  <si>
    <t>52817414</t>
  </si>
  <si>
    <t>GARAY</t>
  </si>
  <si>
    <t>BIBIANA ALEXANDRA</t>
  </si>
  <si>
    <t>bibianag83@hotmail.com</t>
  </si>
  <si>
    <t>VILLALOBOS MONROY LEIDY JOHANA</t>
  </si>
  <si>
    <t>KM 30 AUT BOGOTA GIRARDOT</t>
  </si>
  <si>
    <t>3102522863</t>
  </si>
  <si>
    <t>Girardota</t>
  </si>
  <si>
    <t>52822199</t>
  </si>
  <si>
    <t>VILLALOBOS</t>
  </si>
  <si>
    <t>MONROY</t>
  </si>
  <si>
    <t>LEIDY JOHANA</t>
  </si>
  <si>
    <t>308</t>
  </si>
  <si>
    <t>TALERO MENDOZA BLANCA EOLIDE</t>
  </si>
  <si>
    <t>CL 15 N 4 50</t>
  </si>
  <si>
    <t>8268983</t>
  </si>
  <si>
    <t>52822282</t>
  </si>
  <si>
    <t>TALERO</t>
  </si>
  <si>
    <t>BLANCA EOLIDE</t>
  </si>
  <si>
    <t>BELTRAN SIERRA ADRIANA MARCELA</t>
  </si>
  <si>
    <t>CR 5 N 19 05 BG 1</t>
  </si>
  <si>
    <t>3144319104</t>
  </si>
  <si>
    <t>3023243652</t>
  </si>
  <si>
    <t>52883345</t>
  </si>
  <si>
    <t>BELTRAN</t>
  </si>
  <si>
    <t>ADRIANA MARCELA</t>
  </si>
  <si>
    <t>biofreshcolombia@gmail.com</t>
  </si>
  <si>
    <t>NEGRET GONZALEZ BIBIANA MAERCELA</t>
  </si>
  <si>
    <t>AV 9 N 21 31</t>
  </si>
  <si>
    <t>6019224843</t>
  </si>
  <si>
    <t>3114965400</t>
  </si>
  <si>
    <t xml:space="preserve">52904192-5  </t>
  </si>
  <si>
    <t>NEGRET</t>
  </si>
  <si>
    <t>BIBIANA MAERCELA</t>
  </si>
  <si>
    <t>manguerasyrodamientos@gmail.com</t>
  </si>
  <si>
    <t>GALVIS VILLAMIL ROSA HELENA</t>
  </si>
  <si>
    <t>AV CL 80BOGOTA</t>
  </si>
  <si>
    <t>5476215</t>
  </si>
  <si>
    <t>52956272</t>
  </si>
  <si>
    <t>ROSA HELENA</t>
  </si>
  <si>
    <t>GUZMAN GUTIERREZ ADRIANA MARIA</t>
  </si>
  <si>
    <t>CR 9 20 48</t>
  </si>
  <si>
    <t>8219715</t>
  </si>
  <si>
    <t>3204573517</t>
  </si>
  <si>
    <t>52956522</t>
  </si>
  <si>
    <t>amgg1983@hotmail.com</t>
  </si>
  <si>
    <t>GODOY ZAPATA CAROL ALEXANDRA</t>
  </si>
  <si>
    <t>CR 5 26 80 ZUAME</t>
  </si>
  <si>
    <t>3134479458</t>
  </si>
  <si>
    <t>53032555</t>
  </si>
  <si>
    <t>GODOY</t>
  </si>
  <si>
    <t>CAROL ALEXANDRA</t>
  </si>
  <si>
    <t>FLOREZ ESQUIVEL MADELEINE MARIA</t>
  </si>
  <si>
    <t>VRD EL RESPALDO</t>
  </si>
  <si>
    <t>3233250853</t>
  </si>
  <si>
    <t>Briceño</t>
  </si>
  <si>
    <t>60333905</t>
  </si>
  <si>
    <t>ESQUIVEL</t>
  </si>
  <si>
    <t>MADELEINE MARIA</t>
  </si>
  <si>
    <t>107</t>
  </si>
  <si>
    <t>RIAÑO CARVAJAL ROSA HELENA</t>
  </si>
  <si>
    <t>CR 4 14 A 07 BRR LA FORTUNA</t>
  </si>
  <si>
    <t>3125375420</t>
  </si>
  <si>
    <t>63351761</t>
  </si>
  <si>
    <t>RIAÑO</t>
  </si>
  <si>
    <t>MORALES MANRIQUE MARIA DE JESUS</t>
  </si>
  <si>
    <t>CR 12  17 40</t>
  </si>
  <si>
    <t>8262630</t>
  </si>
  <si>
    <t>3186709290</t>
  </si>
  <si>
    <t>65585023</t>
  </si>
  <si>
    <t>CORTES MALAVER EGNA</t>
  </si>
  <si>
    <t>CL 15  4 04</t>
  </si>
  <si>
    <t>8237225</t>
  </si>
  <si>
    <t>65712728</t>
  </si>
  <si>
    <t>CORTES</t>
  </si>
  <si>
    <t>MALAVER</t>
  </si>
  <si>
    <t>EGNA</t>
  </si>
  <si>
    <t>RODRIGUEZ CUENCA SANDRA PATRICIA</t>
  </si>
  <si>
    <t>ARMENIA</t>
  </si>
  <si>
    <t>7475172</t>
  </si>
  <si>
    <t>66882927</t>
  </si>
  <si>
    <t>CUENCA</t>
  </si>
  <si>
    <t>SANDRA PATRICIA</t>
  </si>
  <si>
    <t>MESA GONZALEZ CARLOS MARIO</t>
  </si>
  <si>
    <t>CL 41 57 A 58 BRR LAS TORRES</t>
  </si>
  <si>
    <t>3208056320</t>
  </si>
  <si>
    <t>70031144</t>
  </si>
  <si>
    <t>pulpasalamesa@hotmail.com</t>
  </si>
  <si>
    <t>GARCIA DEL DUCCA JAIRO RENE</t>
  </si>
  <si>
    <t>CL 57 SUR 43 A 191</t>
  </si>
  <si>
    <t>2883288</t>
  </si>
  <si>
    <t>70055623</t>
  </si>
  <si>
    <t>DEL DUCCA</t>
  </si>
  <si>
    <t>JAIRO RENE</t>
  </si>
  <si>
    <t>GUTIERREZ GIRALDO SOEL ARGIRO</t>
  </si>
  <si>
    <t>CR 48 52 83</t>
  </si>
  <si>
    <t>5313420</t>
  </si>
  <si>
    <t>3137993679</t>
  </si>
  <si>
    <t xml:space="preserve">70060715-9  </t>
  </si>
  <si>
    <t>SOEL ARGIRO</t>
  </si>
  <si>
    <t>marleh28@yahoo.es</t>
  </si>
  <si>
    <t>AREIZA VASQUEZ GUILLERMO LEON</t>
  </si>
  <si>
    <t>CL 52 48 43</t>
  </si>
  <si>
    <t>5319900</t>
  </si>
  <si>
    <t>70075107</t>
  </si>
  <si>
    <t>GUILLERMO LEON</t>
  </si>
  <si>
    <t>asarilda@hotmail.com</t>
  </si>
  <si>
    <t>RESTREPO ARANGO JOSE NICOLAS</t>
  </si>
  <si>
    <t>3128818112</t>
  </si>
  <si>
    <t>70081562</t>
  </si>
  <si>
    <t>JOSE NICOLAS</t>
  </si>
  <si>
    <t>SALDARRIAGA SANIN GERARDO IGNACIO DE JESUS</t>
  </si>
  <si>
    <t>CR 32 2 SUR 37</t>
  </si>
  <si>
    <t>70086139</t>
  </si>
  <si>
    <t>SANIN</t>
  </si>
  <si>
    <t>GERARDO IGNACIO DE JESUS</t>
  </si>
  <si>
    <t>RESTREPO RESTREPO LUIS FERNANDO</t>
  </si>
  <si>
    <t>CL 48 50 48</t>
  </si>
  <si>
    <t>5621420</t>
  </si>
  <si>
    <t>70105843</t>
  </si>
  <si>
    <t>LUIS FERNANDO</t>
  </si>
  <si>
    <t>luferrest@msn.com</t>
  </si>
  <si>
    <t>RAMIREZ ARANGO JUAN GUILLERMO</t>
  </si>
  <si>
    <t>VRD MONTE OSCURO</t>
  </si>
  <si>
    <t>70109618</t>
  </si>
  <si>
    <t>RIOS LONDOÑO WILLIAM DE JESUS</t>
  </si>
  <si>
    <t>CR 48 53 55</t>
  </si>
  <si>
    <t>6145498</t>
  </si>
  <si>
    <t>3146481844</t>
  </si>
  <si>
    <t>70134977</t>
  </si>
  <si>
    <t>gloriasanchez97@hotmail.com</t>
  </si>
  <si>
    <t>HINCAPIE  EDGAR DE JESUS</t>
  </si>
  <si>
    <t>DG 34 26 C 08</t>
  </si>
  <si>
    <t>3136281620</t>
  </si>
  <si>
    <t>70161560</t>
  </si>
  <si>
    <t>EDGAR DE JESUS</t>
  </si>
  <si>
    <t>edgarhincapie28@gmail.com</t>
  </si>
  <si>
    <t>BERRIO RODRIGUEZ SAMUEL ANTONIO</t>
  </si>
  <si>
    <t>VRD CUARTAS</t>
  </si>
  <si>
    <t>70192190</t>
  </si>
  <si>
    <t>SAMUEL ANTONIO</t>
  </si>
  <si>
    <t>ZULUAGA TOBON JUAN CARLOS</t>
  </si>
  <si>
    <t>CR 48 12 SUR 161 BRR EL POBLADO</t>
  </si>
  <si>
    <t>70285208</t>
  </si>
  <si>
    <t>TOBON</t>
  </si>
  <si>
    <t>VALENCIA VERGARA ANCIZAR</t>
  </si>
  <si>
    <t>3146299441</t>
  </si>
  <si>
    <t>70285486</t>
  </si>
  <si>
    <t>ANCIZAR</t>
  </si>
  <si>
    <t>SANTA MONTOYA LUIS ALFONSO</t>
  </si>
  <si>
    <t>VRD LA ENEA</t>
  </si>
  <si>
    <t>3202172693</t>
  </si>
  <si>
    <t>3217388725</t>
  </si>
  <si>
    <t xml:space="preserve">70285685-2  </t>
  </si>
  <si>
    <t>LUIS ALFONSO</t>
  </si>
  <si>
    <t>alfonsosanta2025@gmail.com</t>
  </si>
  <si>
    <t>PULGARIN ALZATE MARIO DE JESUS</t>
  </si>
  <si>
    <t>CR 30 32 160</t>
  </si>
  <si>
    <t>3136455043</t>
  </si>
  <si>
    <t>3136155043</t>
  </si>
  <si>
    <t>70285750</t>
  </si>
  <si>
    <t>PULGARIN</t>
  </si>
  <si>
    <t>MARIO DE JESUS</t>
  </si>
  <si>
    <t>VERGARA MUÑOZ MARCO ANTONIO</t>
  </si>
  <si>
    <t>3148867014</t>
  </si>
  <si>
    <t xml:space="preserve">70286234-9  </t>
  </si>
  <si>
    <t>MARCO ANTONIO</t>
  </si>
  <si>
    <t>marco472@gmail.com</t>
  </si>
  <si>
    <t>SANTA ZAPATA JOSE ALVARO</t>
  </si>
  <si>
    <t>70286297</t>
  </si>
  <si>
    <t>JOSE ALVARO</t>
  </si>
  <si>
    <t>DUQUE MARIN JOSE ARCANGEL</t>
  </si>
  <si>
    <t>VRD DESPENSAS</t>
  </si>
  <si>
    <t>70286319</t>
  </si>
  <si>
    <t>JOSE ARCANGEL</t>
  </si>
  <si>
    <t>RIVERA CASTAÑO JOSE MARIA</t>
  </si>
  <si>
    <t>SAN VICENTE</t>
  </si>
  <si>
    <t>70286514</t>
  </si>
  <si>
    <t>JOSE MARIA</t>
  </si>
  <si>
    <t>JARAMILLO ARBELAEZ LEANDRO ENRIQUE</t>
  </si>
  <si>
    <t>VRD LA PORQUERA</t>
  </si>
  <si>
    <t>3146323537</t>
  </si>
  <si>
    <t>70286728</t>
  </si>
  <si>
    <t>LEANDRO ENRIQUE</t>
  </si>
  <si>
    <t>MORALES MORALES JOSE BENJAMIN</t>
  </si>
  <si>
    <t>AV CARVAJAL N 27 30</t>
  </si>
  <si>
    <t>3203323068</t>
  </si>
  <si>
    <t xml:space="preserve">70287281-1  </t>
  </si>
  <si>
    <t>JOSE BENJAMIN</t>
  </si>
  <si>
    <t>JOSE@GMAIL.COM</t>
  </si>
  <si>
    <t>MARTINEZ SANCHES ORLANDO DE JESUS</t>
  </si>
  <si>
    <t>CL CARVAJAL 25 46</t>
  </si>
  <si>
    <t>3116232699</t>
  </si>
  <si>
    <t>70287287</t>
  </si>
  <si>
    <t>SANCHES</t>
  </si>
  <si>
    <t>ORLANDO DE JESUS</t>
  </si>
  <si>
    <t>HENAO MARIN CARLOS AUGUSTO</t>
  </si>
  <si>
    <t>VRD SANTA RITA</t>
  </si>
  <si>
    <t>70287452</t>
  </si>
  <si>
    <t>GOMEZ OROZCO VIRGILIO</t>
  </si>
  <si>
    <t>AV VICENTENARIO 32 145</t>
  </si>
  <si>
    <t>8544602</t>
  </si>
  <si>
    <t xml:space="preserve">70287518-1  </t>
  </si>
  <si>
    <t>VIRGILIO</t>
  </si>
  <si>
    <t>ASOCOMUNALSANVICENTE@GMAIL.COM</t>
  </si>
  <si>
    <t>MARIN CARDONA CARLOS URIEL</t>
  </si>
  <si>
    <t>CR 51 N 51 75</t>
  </si>
  <si>
    <t>5513248</t>
  </si>
  <si>
    <t>70287541</t>
  </si>
  <si>
    <t>CARLOS URIEL</t>
  </si>
  <si>
    <t>CASTAÑO MARIN OMAR ANTONIO</t>
  </si>
  <si>
    <t>3117733730</t>
  </si>
  <si>
    <t xml:space="preserve">70287588-5  </t>
  </si>
  <si>
    <t>OMAR ANTONIO</t>
  </si>
  <si>
    <t>MARIN VARGAS ALVARO DE JESUS</t>
  </si>
  <si>
    <t>3192554987</t>
  </si>
  <si>
    <t xml:space="preserve">70287670-1  </t>
  </si>
  <si>
    <t>ALVARO DE JESUS</t>
  </si>
  <si>
    <t>alvaromarinv58@gmail.com</t>
  </si>
  <si>
    <t>CASTRILLÓN  GUILLERMO  DE JESUS</t>
  </si>
  <si>
    <t>3117615066</t>
  </si>
  <si>
    <t>70287675</t>
  </si>
  <si>
    <t>CASTRILLÓN</t>
  </si>
  <si>
    <t>GUILLERMO  DE JESUS</t>
  </si>
  <si>
    <t>LOPEZ BUSTAMANTE LUIS ISRAEL</t>
  </si>
  <si>
    <t>VRD GUACIRO</t>
  </si>
  <si>
    <t>70287691</t>
  </si>
  <si>
    <t>BUSTAMANTE</t>
  </si>
  <si>
    <t>LUIS ISRAEL</t>
  </si>
  <si>
    <t>GALEANO MORALES LUIS EDUARDO</t>
  </si>
  <si>
    <t>3136483430</t>
  </si>
  <si>
    <t>70287707</t>
  </si>
  <si>
    <t>CASTRILLON CASTAÑO DIEGO ALONSO</t>
  </si>
  <si>
    <t>SECTOR LA VIRGEN</t>
  </si>
  <si>
    <t>6048544137</t>
  </si>
  <si>
    <t>3105303530</t>
  </si>
  <si>
    <t xml:space="preserve">70288221-2  </t>
  </si>
  <si>
    <t>DIEGO ALONSO</t>
  </si>
  <si>
    <t>INF@GMAIL.COM</t>
  </si>
  <si>
    <t>LOPEZ VALENCIA LUIS EDUARDO</t>
  </si>
  <si>
    <t>3128567665</t>
  </si>
  <si>
    <t>70288797</t>
  </si>
  <si>
    <t>MARIN CARLOS MARIO</t>
  </si>
  <si>
    <t>CR 30 32 119</t>
  </si>
  <si>
    <t>8544415</t>
  </si>
  <si>
    <t xml:space="preserve">70288942-4  </t>
  </si>
  <si>
    <t>CARLOS</t>
  </si>
  <si>
    <t>MARIO</t>
  </si>
  <si>
    <t>jeopestsv@yahoo.com</t>
  </si>
  <si>
    <t>LOPEZ LOPEZ JHONSON DE JESUS</t>
  </si>
  <si>
    <t>VRD CRUCES</t>
  </si>
  <si>
    <t xml:space="preserve">70288961-4  </t>
  </si>
  <si>
    <t>JHONSON DE JESUS</t>
  </si>
  <si>
    <t>CARVAJAL ALZATE JULIO CESAR</t>
  </si>
  <si>
    <t xml:space="preserve">70289006-1  </t>
  </si>
  <si>
    <t>ALZATE OCHOA JESUS ALBERTO</t>
  </si>
  <si>
    <t>CR 47</t>
  </si>
  <si>
    <t>3667195</t>
  </si>
  <si>
    <t>70289097</t>
  </si>
  <si>
    <t>JESUS ALBERTO</t>
  </si>
  <si>
    <t>TORRES SANCHEZ OMAR DE JESUS</t>
  </si>
  <si>
    <t>3105442306</t>
  </si>
  <si>
    <t>70289120</t>
  </si>
  <si>
    <t>OMAR DE JESUS</t>
  </si>
  <si>
    <t>omarj75@hotmail.com</t>
  </si>
  <si>
    <t>MURILLO MARIN JOSE CONRADO</t>
  </si>
  <si>
    <t>VRD LA PEÑA</t>
  </si>
  <si>
    <t>70289165</t>
  </si>
  <si>
    <t>JOSE CONRADO</t>
  </si>
  <si>
    <t>QUINTERO ALZATE OLIVERIO ANTONIO</t>
  </si>
  <si>
    <t>VRD GUAMAL</t>
  </si>
  <si>
    <t>70289195</t>
  </si>
  <si>
    <t>OLIVERIO ANTONIO</t>
  </si>
  <si>
    <t>GIL OSORIO DAMALKER ANTONIO</t>
  </si>
  <si>
    <t>3185648156</t>
  </si>
  <si>
    <t>70289249</t>
  </si>
  <si>
    <t>DAMALKER ANTONIO</t>
  </si>
  <si>
    <t>CARVAJAL ALZATE JOSE RAMIRO</t>
  </si>
  <si>
    <t>70289317</t>
  </si>
  <si>
    <t>JOSE RAMIRO</t>
  </si>
  <si>
    <t>VANEGAS SANCHEZ LEONEL</t>
  </si>
  <si>
    <t>VRD EL POTRERO</t>
  </si>
  <si>
    <t xml:space="preserve">70289417-3  </t>
  </si>
  <si>
    <t>LEONEL</t>
  </si>
  <si>
    <t>HENAO BEDOYA PEDRO LUIS</t>
  </si>
  <si>
    <t>3134971369</t>
  </si>
  <si>
    <t>70289525</t>
  </si>
  <si>
    <t>PEDRO LUIS</t>
  </si>
  <si>
    <t>juands@carex.com.co</t>
  </si>
  <si>
    <t>VERGARA GALLEGO LUIS FERNANDO</t>
  </si>
  <si>
    <t>70289570</t>
  </si>
  <si>
    <t>AGUDELO MARIN JHON DE JESUS</t>
  </si>
  <si>
    <t>VRD CANTOR</t>
  </si>
  <si>
    <t xml:space="preserve">70289632-0  </t>
  </si>
  <si>
    <t>JHON DE JESUS</t>
  </si>
  <si>
    <t>VANEGAS SANCHEZ LUIS EDUARDO</t>
  </si>
  <si>
    <t>VRD SAN IGNACIO</t>
  </si>
  <si>
    <t>70290069</t>
  </si>
  <si>
    <t>ESCOBAR MARIN JUAN ALBERTO</t>
  </si>
  <si>
    <t>70290077</t>
  </si>
  <si>
    <t>JUAN ALBERTO</t>
  </si>
  <si>
    <t>AGUDELO ACEVEDO MILLER ORLEY</t>
  </si>
  <si>
    <t>SECTOR LA PLAZUELA</t>
  </si>
  <si>
    <t>3116321055</t>
  </si>
  <si>
    <t xml:space="preserve">70290107-7  </t>
  </si>
  <si>
    <t>MILLER ORLEY</t>
  </si>
  <si>
    <t>milleragudelo81@gmail.com</t>
  </si>
  <si>
    <t>SANCHEZ FRANCO JUAN ANTONIO</t>
  </si>
  <si>
    <t>VRD LA MAGDALENA</t>
  </si>
  <si>
    <t>70290122</t>
  </si>
  <si>
    <t>JUAN ANTONIO</t>
  </si>
  <si>
    <t>VANEGAS SANCHEZ JORGE ARLEY</t>
  </si>
  <si>
    <t>70290265</t>
  </si>
  <si>
    <t>JORGE ARLEY</t>
  </si>
  <si>
    <t>HENAO LOPEZ NESTOR FRANC</t>
  </si>
  <si>
    <t>VRD SAN NICOLAS</t>
  </si>
  <si>
    <t xml:space="preserve">70290303-4  </t>
  </si>
  <si>
    <t>NESTOR FRANC</t>
  </si>
  <si>
    <t>ARIAS MONSALVE GABRIEL ANGEL</t>
  </si>
  <si>
    <t xml:space="preserve">70290424-7  </t>
  </si>
  <si>
    <t>GABRIEL ANGEL</t>
  </si>
  <si>
    <t>CARVAJAL ALZATE JESUS URIEL</t>
  </si>
  <si>
    <t xml:space="preserve">70290574-3  </t>
  </si>
  <si>
    <t>JESUS URIEL</t>
  </si>
  <si>
    <t>JARAMILLO JARAMILLO CARLOS MARIO</t>
  </si>
  <si>
    <t>70290657</t>
  </si>
  <si>
    <t>MARIN CASTAÑO ANTONIO JOSE</t>
  </si>
  <si>
    <t>VRD SAN CRISTOBAL</t>
  </si>
  <si>
    <t>70290705</t>
  </si>
  <si>
    <t>ANTONIO JOSE</t>
  </si>
  <si>
    <t>MARIN AGUDELO FABIO NELSON</t>
  </si>
  <si>
    <t xml:space="preserve">70290903-3  </t>
  </si>
  <si>
    <t>FABIO NELSON</t>
  </si>
  <si>
    <t>SERNA CASTAÑO RUBEN DARIO</t>
  </si>
  <si>
    <t>VRD LA COMPAÑIA ABAJO</t>
  </si>
  <si>
    <t>70291017</t>
  </si>
  <si>
    <t>RUBEN DARIO</t>
  </si>
  <si>
    <t>AGUDELO CARDONA DIEGO ALEXANDER</t>
  </si>
  <si>
    <t>VRD AN NICOLAS</t>
  </si>
  <si>
    <t>70291105</t>
  </si>
  <si>
    <t>GALLEGO HENAO ALONSO</t>
  </si>
  <si>
    <t>CR 6 19 A 30</t>
  </si>
  <si>
    <t>3113747631</t>
  </si>
  <si>
    <t>70301988</t>
  </si>
  <si>
    <t>ALONSO</t>
  </si>
  <si>
    <t>SUAREZ ZULUAGA SIGIFREDO</t>
  </si>
  <si>
    <t>KM 100 AUT MEDELLIN</t>
  </si>
  <si>
    <t>3146040274</t>
  </si>
  <si>
    <t xml:space="preserve">70351874-0  </t>
  </si>
  <si>
    <t>SIGIFREDO</t>
  </si>
  <si>
    <t>ELVENT@GMAIL.COM</t>
  </si>
  <si>
    <t>MONTOYA  FABIO</t>
  </si>
  <si>
    <t>AUT MEDELLIN BGTA KM 47</t>
  </si>
  <si>
    <t>3103079403</t>
  </si>
  <si>
    <t>70353990</t>
  </si>
  <si>
    <t>FABIO</t>
  </si>
  <si>
    <t>RAMIREZ CIFUENTES LUIS JAVIER</t>
  </si>
  <si>
    <t>KM 78 VD LA JOSEFINA</t>
  </si>
  <si>
    <t>3212871046</t>
  </si>
  <si>
    <t>San Luis</t>
  </si>
  <si>
    <t>70382942</t>
  </si>
  <si>
    <t>CIFUENTES</t>
  </si>
  <si>
    <t>LUIS JAVIER</t>
  </si>
  <si>
    <t>660</t>
  </si>
  <si>
    <t>GONZALEZ MEJIA NELSON DE JESUS</t>
  </si>
  <si>
    <t>KM 76 COCORNA</t>
  </si>
  <si>
    <t>3117225229</t>
  </si>
  <si>
    <t xml:space="preserve">70383929-4  </t>
  </si>
  <si>
    <t>MEDIALUNA@GMAIL.COM</t>
  </si>
  <si>
    <t>RAMIREZ GOMEZ CESAR ANTONIO</t>
  </si>
  <si>
    <t>CL 45 AUT MEDELLIN BOGOTA</t>
  </si>
  <si>
    <t>5461299</t>
  </si>
  <si>
    <t>70384855</t>
  </si>
  <si>
    <t>CESAR ANTONIO</t>
  </si>
  <si>
    <t>VASQUEZ GONZALEZ LIBARDO DE JESUS</t>
  </si>
  <si>
    <t>AUT MED BOG KM 29</t>
  </si>
  <si>
    <t>3126297133</t>
  </si>
  <si>
    <t xml:space="preserve">70384926-7  </t>
  </si>
  <si>
    <t>LIBARDO DE JESUS</t>
  </si>
  <si>
    <t>RIKAPAISA@GMAIL.COM</t>
  </si>
  <si>
    <t>VASQUEZ ESCOBAR JAIRO DE JESUS</t>
  </si>
  <si>
    <t>KM 54 AUT MEDELLIN BGTA</t>
  </si>
  <si>
    <t>3137431371</t>
  </si>
  <si>
    <t>70385317</t>
  </si>
  <si>
    <t>JAIRO DE JESUS</t>
  </si>
  <si>
    <t>GALLEGO LORA JOSE ALEXANDER</t>
  </si>
  <si>
    <t>70385625</t>
  </si>
  <si>
    <t>LORA</t>
  </si>
  <si>
    <t>DE LA ROSA BURGOS CARLOS ALBERTO DE FRANCISCO DE PAULA</t>
  </si>
  <si>
    <t>CR 74 30 B 110 AP 502</t>
  </si>
  <si>
    <t>2654097</t>
  </si>
  <si>
    <t>3104629510</t>
  </si>
  <si>
    <t xml:space="preserve">70512897-1  </t>
  </si>
  <si>
    <t>DE LA ROSA</t>
  </si>
  <si>
    <t>BURGOS</t>
  </si>
  <si>
    <t>CARLOS ALBERTO DE FRANCISCO DE PAULA</t>
  </si>
  <si>
    <t>carlosdela_rosa@hotmail.com</t>
  </si>
  <si>
    <t>MONSALVE CADAVID ALVARO ALONSO</t>
  </si>
  <si>
    <t>CL 49 N 49 60</t>
  </si>
  <si>
    <t>2813941</t>
  </si>
  <si>
    <t>70517854</t>
  </si>
  <si>
    <t>ALVARO ALONSO</t>
  </si>
  <si>
    <t>HERNANDEZ PEREZ JAIRO</t>
  </si>
  <si>
    <t>MEDELLIN</t>
  </si>
  <si>
    <t>3108212301</t>
  </si>
  <si>
    <t>70545940</t>
  </si>
  <si>
    <t>LUJAN GOMEZ FABIO</t>
  </si>
  <si>
    <t>CR 43B  14 51</t>
  </si>
  <si>
    <t>3006123580</t>
  </si>
  <si>
    <t>70548519</t>
  </si>
  <si>
    <t>LUJAN</t>
  </si>
  <si>
    <t>GOMEZ GOMEZ JOSE LEONIDAS</t>
  </si>
  <si>
    <t>VRD CRISTO REY</t>
  </si>
  <si>
    <t>3002001630</t>
  </si>
  <si>
    <t>70564202</t>
  </si>
  <si>
    <t>JOSE LEONIDAS</t>
  </si>
  <si>
    <t>VELEZ ECHEVERRY JUAN GONZALO</t>
  </si>
  <si>
    <t>CL 34 82 26</t>
  </si>
  <si>
    <t>3137310291</t>
  </si>
  <si>
    <t>70564961</t>
  </si>
  <si>
    <t>VELEZ</t>
  </si>
  <si>
    <t>ECHEVERRY</t>
  </si>
  <si>
    <t>JUAN GONZALO</t>
  </si>
  <si>
    <t>gerencia@bioreguladores.com</t>
  </si>
  <si>
    <t>MESA CARDONA AUGUSTO ANTONIO</t>
  </si>
  <si>
    <t>LA COMPAÑIA</t>
  </si>
  <si>
    <t>70569841</t>
  </si>
  <si>
    <t>AUGUSTO ANTONIO</t>
  </si>
  <si>
    <t>CARDENAS BURITICA LUIS ALFONSO</t>
  </si>
  <si>
    <t>70630291</t>
  </si>
  <si>
    <t>BURITICA</t>
  </si>
  <si>
    <t>GIRALDO PARRA JOSE IVAN</t>
  </si>
  <si>
    <t>CR 46   53 25</t>
  </si>
  <si>
    <t>5611582</t>
  </si>
  <si>
    <t>70691489</t>
  </si>
  <si>
    <t>JOSE IVAN</t>
  </si>
  <si>
    <t>CASTAÑO GALLEGO CESAR AUGUSTO</t>
  </si>
  <si>
    <t>3114730524</t>
  </si>
  <si>
    <t>70698582</t>
  </si>
  <si>
    <t>ALVAREZ MANRIQUE HUMBERTO DE JESUS</t>
  </si>
  <si>
    <t>BG POPULAR MAYORISTA</t>
  </si>
  <si>
    <t>70720695</t>
  </si>
  <si>
    <t>HUMBERTO DE JESUS</t>
  </si>
  <si>
    <t>OSPINA ALZATE GERMAN DE JESUS</t>
  </si>
  <si>
    <t>VRD ROBLALITO</t>
  </si>
  <si>
    <t xml:space="preserve">70722732-6  </t>
  </si>
  <si>
    <t>GERMAN DE JESUS</t>
  </si>
  <si>
    <t>ospinapger@gmail.com</t>
  </si>
  <si>
    <t>MARTINEZ VALENCIA CRISTOBAL</t>
  </si>
  <si>
    <t>VRD LA QUIEBRA</t>
  </si>
  <si>
    <t>70724035</t>
  </si>
  <si>
    <t>CRISTOBAL</t>
  </si>
  <si>
    <t>MURILLO FLOREZ JOSE RODRIGO</t>
  </si>
  <si>
    <t>VRD GUAYABAL</t>
  </si>
  <si>
    <t>3117793324</t>
  </si>
  <si>
    <t>70724241</t>
  </si>
  <si>
    <t>JOSE RODRIGO</t>
  </si>
  <si>
    <t>MURILLOFLORES07@YAHOO.ES</t>
  </si>
  <si>
    <t>CUERVO TORO HERIBERTO</t>
  </si>
  <si>
    <t>SONSON</t>
  </si>
  <si>
    <t>70725137</t>
  </si>
  <si>
    <t>CUERVO</t>
  </si>
  <si>
    <t>OSPINA LOPEZ JUAN GUILLERMO</t>
  </si>
  <si>
    <t>VRD SAN FRANCISCO</t>
  </si>
  <si>
    <t>3128914315</t>
  </si>
  <si>
    <t>70725356</t>
  </si>
  <si>
    <t>GUILLEOSPINA2@GMAIL.COM</t>
  </si>
  <si>
    <t>HENAO OSPINA CARLOS ARTURO</t>
  </si>
  <si>
    <t>CR 39 45 42</t>
  </si>
  <si>
    <t>3136915827</t>
  </si>
  <si>
    <t xml:space="preserve">70726957-4  </t>
  </si>
  <si>
    <t>andreschenao296@gmail.com</t>
  </si>
  <si>
    <t>GOMEZ VALENCIA IVAN DE JESUS</t>
  </si>
  <si>
    <t>VRD MANZANARES</t>
  </si>
  <si>
    <t>3117330911</t>
  </si>
  <si>
    <t xml:space="preserve">70727333-3  </t>
  </si>
  <si>
    <t>IVAN DE JESUS</t>
  </si>
  <si>
    <t>GOMEZ VALENCIA LUIS FERNANDO</t>
  </si>
  <si>
    <t>70728197</t>
  </si>
  <si>
    <t>LUISFERNADOGOMEZVALE@GMAIL.COM</t>
  </si>
  <si>
    <t>CASTAÑEDA OROZCO RUBEN DARIO</t>
  </si>
  <si>
    <t>3136846548</t>
  </si>
  <si>
    <t>70728370</t>
  </si>
  <si>
    <t>RUIZ MANRIQUE DUVAN DE JESUS</t>
  </si>
  <si>
    <t>VRD SONSON</t>
  </si>
  <si>
    <t>70728669</t>
  </si>
  <si>
    <t>DUVAN DE JESUS</t>
  </si>
  <si>
    <t>VALENCIA LOAIZA ORLANDO DE JESUS</t>
  </si>
  <si>
    <t>LLANADAS</t>
  </si>
  <si>
    <t>70729795</t>
  </si>
  <si>
    <t>JIMENEZ OROZCO HECTOR FABIO</t>
  </si>
  <si>
    <t xml:space="preserve">70730069-4  </t>
  </si>
  <si>
    <t>HECTOR FABIO</t>
  </si>
  <si>
    <t>HOYOS NARANJO JOHN JAIRO</t>
  </si>
  <si>
    <t>VRD LA RAMADA</t>
  </si>
  <si>
    <t>70731038</t>
  </si>
  <si>
    <t>JOHN JAIRO</t>
  </si>
  <si>
    <t>OCAMPO PEREZ ALVARO</t>
  </si>
  <si>
    <t>70731703</t>
  </si>
  <si>
    <t>ROJAS LOAIZA HENRY HERNAN</t>
  </si>
  <si>
    <t>3138808356</t>
  </si>
  <si>
    <t xml:space="preserve">70731793-3  </t>
  </si>
  <si>
    <t>HENRY HERNAN</t>
  </si>
  <si>
    <t>RENDON VALENCIA CARLOS MARIO</t>
  </si>
  <si>
    <t>VRD ZACATIN</t>
  </si>
  <si>
    <t xml:space="preserve">70731970-0  </t>
  </si>
  <si>
    <t>OROZCO  JUAN CARLOS</t>
  </si>
  <si>
    <t>CR 5A N 10 73</t>
  </si>
  <si>
    <t>3113796963</t>
  </si>
  <si>
    <t xml:space="preserve">70732134-4  </t>
  </si>
  <si>
    <t>MUÑETON PANESO GUSTAVO ADOLFO</t>
  </si>
  <si>
    <t>CL 9 10 48</t>
  </si>
  <si>
    <t>70732340</t>
  </si>
  <si>
    <t>MUÑETON</t>
  </si>
  <si>
    <t>PANESO</t>
  </si>
  <si>
    <t>GUSTAVO ADOLFO</t>
  </si>
  <si>
    <t>OCAMPO HENAO NORBERTO</t>
  </si>
  <si>
    <t xml:space="preserve">70732442-8  </t>
  </si>
  <si>
    <t>CEBALLOS OCHOA GENARO DE JESUS</t>
  </si>
  <si>
    <t xml:space="preserve">70751223-2  </t>
  </si>
  <si>
    <t>GENARO DE JESUS</t>
  </si>
  <si>
    <t>YEPEZ ATEHORTUA LUIS CARLOS</t>
  </si>
  <si>
    <t>VRD MEJIA</t>
  </si>
  <si>
    <t>70751296</t>
  </si>
  <si>
    <t>YEPEZ</t>
  </si>
  <si>
    <t>LUIS CARLOS</t>
  </si>
  <si>
    <t>URIBE URIBE LUIS FERNANDO</t>
  </si>
  <si>
    <t>CR 48 52 54</t>
  </si>
  <si>
    <t>70751445</t>
  </si>
  <si>
    <t>MARIN LOPEZ BERNARDO ANTONIO</t>
  </si>
  <si>
    <t>3194477301</t>
  </si>
  <si>
    <t>3162378699</t>
  </si>
  <si>
    <t>70751747</t>
  </si>
  <si>
    <t>BERNARDO ANTONIO</t>
  </si>
  <si>
    <t>AYALA VILLA FREDY HERNAN</t>
  </si>
  <si>
    <t>VRD LA HENEA</t>
  </si>
  <si>
    <t xml:space="preserve">70751858-9  </t>
  </si>
  <si>
    <t>AYALA</t>
  </si>
  <si>
    <t>FREDY HERNAN</t>
  </si>
  <si>
    <t>MARIN LOPEZ CAMILO ANTONIO</t>
  </si>
  <si>
    <t>VRD EL GUAPANTE</t>
  </si>
  <si>
    <t>3184672195</t>
  </si>
  <si>
    <t>70751955</t>
  </si>
  <si>
    <t>CAMILO ANTONIO</t>
  </si>
  <si>
    <t>MONTOYA RAMIREZ HECTOR DE JESUS</t>
  </si>
  <si>
    <t>VDA LA LAJA SEC LA CALERA FINCA 7</t>
  </si>
  <si>
    <t>5615691</t>
  </si>
  <si>
    <t>3128527737</t>
  </si>
  <si>
    <t xml:space="preserve">70752111-0  </t>
  </si>
  <si>
    <t>HECTOR DE JESUS</t>
  </si>
  <si>
    <t>montoyaramirezhector@gmail.com</t>
  </si>
  <si>
    <t>CARDONA HERRERA CARLOS MARIO</t>
  </si>
  <si>
    <t>VRD GUAPANTE</t>
  </si>
  <si>
    <t>3148470426</t>
  </si>
  <si>
    <t>70752262</t>
  </si>
  <si>
    <t>CARDONA HERRERA JOHN JAIRO</t>
  </si>
  <si>
    <t xml:space="preserve">70752274-2  </t>
  </si>
  <si>
    <t>RIVERA CASTRILLON CESAR DE JESUS</t>
  </si>
  <si>
    <t>CR 30 34 206</t>
  </si>
  <si>
    <t xml:space="preserve">70752523-1  </t>
  </si>
  <si>
    <t>CESAR DE JESUS</t>
  </si>
  <si>
    <t>SALAZAR RIVERA JOHON FREDY</t>
  </si>
  <si>
    <t>3177712844</t>
  </si>
  <si>
    <t xml:space="preserve">70752704-8  </t>
  </si>
  <si>
    <t>JOHON FREDY</t>
  </si>
  <si>
    <t>OCHOA GALLEGO JESUS ALONSO</t>
  </si>
  <si>
    <t>CL 36 52B 71</t>
  </si>
  <si>
    <t>5512191</t>
  </si>
  <si>
    <t>70753390</t>
  </si>
  <si>
    <t>JESUS ALONSO</t>
  </si>
  <si>
    <t>SALAZAR RIVERA LUIS ALBERTO</t>
  </si>
  <si>
    <t>5640111</t>
  </si>
  <si>
    <t xml:space="preserve">70754022-2  </t>
  </si>
  <si>
    <t>LUIS ALBERTO</t>
  </si>
  <si>
    <t>GALLEGO CARDONA FABIO ALBERTO</t>
  </si>
  <si>
    <t>3106642658</t>
  </si>
  <si>
    <t>70754308</t>
  </si>
  <si>
    <t>FABIO ALBERTO</t>
  </si>
  <si>
    <t>HERRERA RIVERA JAIRO ALBERTO</t>
  </si>
  <si>
    <t>3155136934</t>
  </si>
  <si>
    <t>70754325</t>
  </si>
  <si>
    <t>JAIRO ALBERTO</t>
  </si>
  <si>
    <t>ALZATE LOPEZ LUIS EDUARDO</t>
  </si>
  <si>
    <t>SEC PLAZA MERCADO GUARNE</t>
  </si>
  <si>
    <t>3117806838</t>
  </si>
  <si>
    <t>70754894</t>
  </si>
  <si>
    <t>ATEHORTUA CAÑAS RUBEN DARIO</t>
  </si>
  <si>
    <t xml:space="preserve">70755079-6  </t>
  </si>
  <si>
    <t>CARVAJAL MARIN LUIS ANGEL</t>
  </si>
  <si>
    <t xml:space="preserve">70755121-8  </t>
  </si>
  <si>
    <t>LUIS ANGEL</t>
  </si>
  <si>
    <t>CARVAJAL MARIN JOSE GUILLERMO</t>
  </si>
  <si>
    <t>VRD EL GUAPANTE ABAJO</t>
  </si>
  <si>
    <t>5611493</t>
  </si>
  <si>
    <t xml:space="preserve">70755124-1  </t>
  </si>
  <si>
    <t>JOSE GUILLERMO</t>
  </si>
  <si>
    <t>OSPINA OSPINA SABINO ALEJANDRO</t>
  </si>
  <si>
    <t>VRD LA MOSQUITA</t>
  </si>
  <si>
    <t>3146064210</t>
  </si>
  <si>
    <t>70755769</t>
  </si>
  <si>
    <t>SABINO ALEJANDRO</t>
  </si>
  <si>
    <t>FLOREZ OCHOA WILSON ALIRIO</t>
  </si>
  <si>
    <t>3167904734</t>
  </si>
  <si>
    <t>70756123</t>
  </si>
  <si>
    <t>WILSON ALIRIO</t>
  </si>
  <si>
    <t>OCHOA HERRERA HERMIS ANDRES</t>
  </si>
  <si>
    <t>VRD EL PALMAR</t>
  </si>
  <si>
    <t>70756511</t>
  </si>
  <si>
    <t>HERMIS ANDRES</t>
  </si>
  <si>
    <t>ISAZA HERRERA CAMILO ANDRES</t>
  </si>
  <si>
    <t>VRD LA TRINIDAD</t>
  </si>
  <si>
    <t xml:space="preserve">70756691-9  </t>
  </si>
  <si>
    <t>CANO CARDONA JUAN PABLO</t>
  </si>
  <si>
    <t>CL 56 49 A 05</t>
  </si>
  <si>
    <t>70756968</t>
  </si>
  <si>
    <t>JUAN PABLO</t>
  </si>
  <si>
    <t>CARVAJAL CARMONA ALVARO DE JESUS</t>
  </si>
  <si>
    <t>3225886932</t>
  </si>
  <si>
    <t xml:space="preserve">70757283-1  </t>
  </si>
  <si>
    <t>ALVARODECARVAJAL4@GMAIL.COM</t>
  </si>
  <si>
    <t>SUAREZ CORREA OSCAR HUMBERTO</t>
  </si>
  <si>
    <t>VRD NARANJAL</t>
  </si>
  <si>
    <t>Abejorral</t>
  </si>
  <si>
    <t xml:space="preserve">70781924-5  </t>
  </si>
  <si>
    <t>OSCAR HUMBERTO</t>
  </si>
  <si>
    <t>RINCON BUITRAGO EDGAR DE JESUS</t>
  </si>
  <si>
    <t>QUEBRADA NEGRA</t>
  </si>
  <si>
    <t>70785072</t>
  </si>
  <si>
    <t>CHICA MONTOYA ELKIN EDISON</t>
  </si>
  <si>
    <t>70785357</t>
  </si>
  <si>
    <t>ELKIN EDISON</t>
  </si>
  <si>
    <t>GALEANO FLOREZ DUVAN</t>
  </si>
  <si>
    <t>70785370</t>
  </si>
  <si>
    <t>DUVAN</t>
  </si>
  <si>
    <t>GALEANO GONZALEZ WILDER ANDRES</t>
  </si>
  <si>
    <t>70787219</t>
  </si>
  <si>
    <t>WILDER ANDRES</t>
  </si>
  <si>
    <t>CUERVO  DARIO</t>
  </si>
  <si>
    <t>VRD PANTALIO</t>
  </si>
  <si>
    <t>70825631</t>
  </si>
  <si>
    <t>DARIO</t>
  </si>
  <si>
    <t>GIRALDO HOYOS MARCO TULIO</t>
  </si>
  <si>
    <t>VRD LA HONDA FCA EL VENTIADERO</t>
  </si>
  <si>
    <t>3137817590</t>
  </si>
  <si>
    <t>70825838</t>
  </si>
  <si>
    <t>MARCO TULIO</t>
  </si>
  <si>
    <t>GIRALDO GIRALDO FREDY</t>
  </si>
  <si>
    <t>CL 42 A 79 42</t>
  </si>
  <si>
    <t>5631887</t>
  </si>
  <si>
    <t>70829437</t>
  </si>
  <si>
    <t>FREDY</t>
  </si>
  <si>
    <t>fredygg@gmail.com</t>
  </si>
  <si>
    <t>GIRALDO GIRALDO GENARO DE JESUS</t>
  </si>
  <si>
    <t>CL 56 CON CR 44</t>
  </si>
  <si>
    <t>5617799</t>
  </si>
  <si>
    <t>3113925116</t>
  </si>
  <si>
    <t>70829837</t>
  </si>
  <si>
    <t>NOREÑA NOREÑA WILSON FERNEY</t>
  </si>
  <si>
    <t>3116056344</t>
  </si>
  <si>
    <t>70830472</t>
  </si>
  <si>
    <t>WILSON FERNEY</t>
  </si>
  <si>
    <t>RENDON COLORADO JESUS MARIA</t>
  </si>
  <si>
    <t>CR 46  51 89</t>
  </si>
  <si>
    <t>5610667</t>
  </si>
  <si>
    <t>70851861</t>
  </si>
  <si>
    <t>COLORADO</t>
  </si>
  <si>
    <t>JESUS MARIA</t>
  </si>
  <si>
    <t>GOMEZ DUQUE RAUL ALBERTO</t>
  </si>
  <si>
    <t>CL 27  36 08</t>
  </si>
  <si>
    <t>5484837</t>
  </si>
  <si>
    <t>70900362</t>
  </si>
  <si>
    <t>RAUL ALBERTO</t>
  </si>
  <si>
    <t>GOMEZ GIRALDO JOSE JOAQUIN</t>
  </si>
  <si>
    <t>CR 27 33 51</t>
  </si>
  <si>
    <t>5481468</t>
  </si>
  <si>
    <t>3006011042</t>
  </si>
  <si>
    <t>70900712</t>
  </si>
  <si>
    <t>transportes.nelly.g@gmail.com</t>
  </si>
  <si>
    <t>DUQUE BUITRAGO ORLANDO DE JESUS</t>
  </si>
  <si>
    <t>VRD LA ESMERALDA</t>
  </si>
  <si>
    <t>3126608645</t>
  </si>
  <si>
    <t>70903399</t>
  </si>
  <si>
    <t>BOTERO GIRALDO FABIO ARTURO</t>
  </si>
  <si>
    <t>CR 48 N 52 09</t>
  </si>
  <si>
    <t>4614165</t>
  </si>
  <si>
    <t>70903947</t>
  </si>
  <si>
    <t>FABIO ARTURO</t>
  </si>
  <si>
    <t>katich485209@gmail.com</t>
  </si>
  <si>
    <t>MEJIA BUITRAGO DARIO DE JESUS</t>
  </si>
  <si>
    <t>CR 30 B 25 24</t>
  </si>
  <si>
    <t>3207289429</t>
  </si>
  <si>
    <t>70904390</t>
  </si>
  <si>
    <t>DARIO DE JESUS</t>
  </si>
  <si>
    <t>ESCOBAR RESTREPO DIEGO FERNANDO</t>
  </si>
  <si>
    <t>GUAPANTE ARRIBA GUARNE</t>
  </si>
  <si>
    <t>70904469</t>
  </si>
  <si>
    <t>DIEGO FERNANDO</t>
  </si>
  <si>
    <t>GOMEZ GRISALES EFRAIN</t>
  </si>
  <si>
    <t>CR 36 N 18 18</t>
  </si>
  <si>
    <t>3122485915</t>
  </si>
  <si>
    <t>70906454</t>
  </si>
  <si>
    <t>efradeju12@hotmail.com</t>
  </si>
  <si>
    <t>GOMEZ GRISALES WILLIAM HERNAN</t>
  </si>
  <si>
    <t>CR 3 40 03 BRR NARIÑO</t>
  </si>
  <si>
    <t>3207481563</t>
  </si>
  <si>
    <t>Montería</t>
  </si>
  <si>
    <t xml:space="preserve">70907845-5  </t>
  </si>
  <si>
    <t>WILLIAM HERNAN</t>
  </si>
  <si>
    <t>lefc2007@hotmail.com</t>
  </si>
  <si>
    <t>CARDONA CARDONA ANDRES FERNEY</t>
  </si>
  <si>
    <t>CL 49 N 50 109</t>
  </si>
  <si>
    <t>5610785</t>
  </si>
  <si>
    <t>70909546</t>
  </si>
  <si>
    <t>ANDRES FERNEY</t>
  </si>
  <si>
    <t>CASTRO VALENCIA ELKIN AUGUSTO</t>
  </si>
  <si>
    <t>CR 31 29 39</t>
  </si>
  <si>
    <t>3206783882</t>
  </si>
  <si>
    <t>70909638</t>
  </si>
  <si>
    <t>ELKIN AUGUSTO</t>
  </si>
  <si>
    <t>IANA21814@HOTMAIL.COM</t>
  </si>
  <si>
    <t>MARTINEZ MARIN LUIS HERNANDO</t>
  </si>
  <si>
    <t>3128658520</t>
  </si>
  <si>
    <t>70952419</t>
  </si>
  <si>
    <t>LUIS HERNANDO</t>
  </si>
  <si>
    <t>QUINCHIA QUINCHIA EDGAR DE JESUS</t>
  </si>
  <si>
    <t>CR 48 47 36</t>
  </si>
  <si>
    <t>5310703</t>
  </si>
  <si>
    <t>3147269860</t>
  </si>
  <si>
    <t>70953546</t>
  </si>
  <si>
    <t>QUINCHIA</t>
  </si>
  <si>
    <t>MARIN ESTRADA JOSE RODRIGO</t>
  </si>
  <si>
    <t>3116109406</t>
  </si>
  <si>
    <t>70954512</t>
  </si>
  <si>
    <t>ESTRADA</t>
  </si>
  <si>
    <t>RAMIREZ BOTERO MANUEL SALVADOR</t>
  </si>
  <si>
    <t>CR 13 N 12 44 CENTRO</t>
  </si>
  <si>
    <t>9999999</t>
  </si>
  <si>
    <t>70954895</t>
  </si>
  <si>
    <t>MANUEL SALVADOR</t>
  </si>
  <si>
    <t>LOPERA LOPERA WILLIAM ALBERTO</t>
  </si>
  <si>
    <t>CL 10 CR 14 179</t>
  </si>
  <si>
    <t>8670115</t>
  </si>
  <si>
    <t>3148178603</t>
  </si>
  <si>
    <t xml:space="preserve">70976168-1  </t>
  </si>
  <si>
    <t>WILLIAM ALBERTO</t>
  </si>
  <si>
    <t>CAFETERIA@GMAIL.COM</t>
  </si>
  <si>
    <t>QUINTERO QUINTERO JUAN BAUTISTA</t>
  </si>
  <si>
    <t>5430826</t>
  </si>
  <si>
    <t>71110531</t>
  </si>
  <si>
    <t>JUAN BAUTISTA</t>
  </si>
  <si>
    <t>BETANCUR LOPEZ ISRAEL ANTONIO</t>
  </si>
  <si>
    <t>CL 19 A 34 120</t>
  </si>
  <si>
    <t>5431130</t>
  </si>
  <si>
    <t xml:space="preserve">71111348-2  </t>
  </si>
  <si>
    <t>BETANCUR</t>
  </si>
  <si>
    <t>ISRAEL ANTONIO</t>
  </si>
  <si>
    <t>lina-betancur@hotmail.com</t>
  </si>
  <si>
    <t>BETANCUR ZULUAGA JOSE RENET</t>
  </si>
  <si>
    <t>VRD LA CHAPA</t>
  </si>
  <si>
    <t>71111574</t>
  </si>
  <si>
    <t>JOSE RENET</t>
  </si>
  <si>
    <t>QUINTERO QUINTERO AGUSTIN ANTONIO</t>
  </si>
  <si>
    <t xml:space="preserve">71111623-3  </t>
  </si>
  <si>
    <t>AGUSTIN ANTONIO</t>
  </si>
  <si>
    <t>ALZATE LOPEZ FRANCISCO JAVIER</t>
  </si>
  <si>
    <t>CALLE 30 CR 31 32</t>
  </si>
  <si>
    <t>6044238619</t>
  </si>
  <si>
    <t>3744083728</t>
  </si>
  <si>
    <t>71111818</t>
  </si>
  <si>
    <t>FRANCISCO JAVIER</t>
  </si>
  <si>
    <t>franciscoalzate64@gmail.com</t>
  </si>
  <si>
    <t>GUTIERREZ CASTRILLON EDGAR ORLANDO</t>
  </si>
  <si>
    <t>CR 47 NO 53 33</t>
  </si>
  <si>
    <t>5617700</t>
  </si>
  <si>
    <t>71112193</t>
  </si>
  <si>
    <t>EDGAR ORLANDO</t>
  </si>
  <si>
    <t>ARBELAEZ LONDOÑO JOSE JOANI</t>
  </si>
  <si>
    <t>KM 48 AUT MEDELLIN BOGOTA</t>
  </si>
  <si>
    <t>5672131</t>
  </si>
  <si>
    <t xml:space="preserve">71114517-4  </t>
  </si>
  <si>
    <t>JOSE JOANI</t>
  </si>
  <si>
    <t>elrecreohotel@gmail.com</t>
  </si>
  <si>
    <t>ARBELAEZ VARGAS CESAR AUGUSTO</t>
  </si>
  <si>
    <t>3114174003</t>
  </si>
  <si>
    <t>71115395</t>
  </si>
  <si>
    <t>NARVAEZ JIMENEZ LUIS DARIO</t>
  </si>
  <si>
    <t>VRD VIBORAL</t>
  </si>
  <si>
    <t>71115662</t>
  </si>
  <si>
    <t>NARVAEZ</t>
  </si>
  <si>
    <t>LUIS DARIO</t>
  </si>
  <si>
    <t>GALLEGO QUINTERO NELSON DE JESUS</t>
  </si>
  <si>
    <t xml:space="preserve">71115723-1  </t>
  </si>
  <si>
    <t>GONZALEZ FRANCO ALDEMAR DE JESUS</t>
  </si>
  <si>
    <t>VRD RIVERA</t>
  </si>
  <si>
    <t>3136084666</t>
  </si>
  <si>
    <t>71116368</t>
  </si>
  <si>
    <t>ALDEMAR DE JESUS</t>
  </si>
  <si>
    <t>QUINTERO TRUJILLO JOHN JAIRO</t>
  </si>
  <si>
    <t>CL 42 25 C 04</t>
  </si>
  <si>
    <t>71117453</t>
  </si>
  <si>
    <t>GARCIA SALAZAR LUIS EMILIO</t>
  </si>
  <si>
    <t>CL 36 33 B 05</t>
  </si>
  <si>
    <t>5665779</t>
  </si>
  <si>
    <t>3116073044</t>
  </si>
  <si>
    <t>71117599</t>
  </si>
  <si>
    <t>LUIS EMILIO</t>
  </si>
  <si>
    <t>luis.juanes@hotmail.com</t>
  </si>
  <si>
    <t>VALENCIA GARCIA JOSE MISAEL</t>
  </si>
  <si>
    <t>VRD LA PALMACARMEN DE VIBORAL</t>
  </si>
  <si>
    <t>3147191861</t>
  </si>
  <si>
    <t>71117810</t>
  </si>
  <si>
    <t>JOSE MISAEL</t>
  </si>
  <si>
    <t>claudiam@carex.com.co</t>
  </si>
  <si>
    <t>GONZALEZ GONZALEZ DIONEL ALONSO</t>
  </si>
  <si>
    <t>CR 56 Nº 43 41</t>
  </si>
  <si>
    <t>3147497948</t>
  </si>
  <si>
    <t>71117939</t>
  </si>
  <si>
    <t>DIONEL ALONSO</t>
  </si>
  <si>
    <t>VALENCIA OSORIO LAZARO ORLAY</t>
  </si>
  <si>
    <t>CR 31 33 26</t>
  </si>
  <si>
    <t>5436973</t>
  </si>
  <si>
    <t>3128829298</t>
  </si>
  <si>
    <t>71118031</t>
  </si>
  <si>
    <t>LAZARO ORLAY</t>
  </si>
  <si>
    <t>orlay04@hotmail.com</t>
  </si>
  <si>
    <t>VELASQUEZ SUAREZ CARLOS ANDRES</t>
  </si>
  <si>
    <t>CL 52 CR 43 ESQUINA RIONEGRO</t>
  </si>
  <si>
    <t>3128492114</t>
  </si>
  <si>
    <t>71118812</t>
  </si>
  <si>
    <t>CARLOS ANDRES</t>
  </si>
  <si>
    <t>ZULUAGA NARVAEZ JUAN DIEGO</t>
  </si>
  <si>
    <t>VRD SAMARIA EL CARMEN VIBORAL</t>
  </si>
  <si>
    <t>3502318389</t>
  </si>
  <si>
    <t>71118921</t>
  </si>
  <si>
    <t>agrozoojuan@gmail.com</t>
  </si>
  <si>
    <t>RESTREPO TOBON SAUL DE JESUS</t>
  </si>
  <si>
    <t>VRD PLAYA LARGA</t>
  </si>
  <si>
    <t>71181641</t>
  </si>
  <si>
    <t>SAUL DE JESUS</t>
  </si>
  <si>
    <t>SAULRRESTREPOT@GMAIL.COM</t>
  </si>
  <si>
    <t>ZAPATA RAMIREZ JAVIER ALEXANDER</t>
  </si>
  <si>
    <t>CL 22 N 47 46</t>
  </si>
  <si>
    <t>3008384399</t>
  </si>
  <si>
    <t>71224498</t>
  </si>
  <si>
    <t>JAVIER ALEXANDER</t>
  </si>
  <si>
    <t>elfarodelcielo@hotmail.com</t>
  </si>
  <si>
    <t>ZULUAGA HERRERA LUIS JONATHAN</t>
  </si>
  <si>
    <t>CA 27 A 52 57</t>
  </si>
  <si>
    <t>3511866</t>
  </si>
  <si>
    <t>3105976249</t>
  </si>
  <si>
    <t>71266259</t>
  </si>
  <si>
    <t>LUIS JONATHAN</t>
  </si>
  <si>
    <t>canetamed@hotmail.com</t>
  </si>
  <si>
    <t>URIBE ARANGO DIEGO MAURICIO</t>
  </si>
  <si>
    <t>VRD COMBIA</t>
  </si>
  <si>
    <t>71270443</t>
  </si>
  <si>
    <t>DIEGO MAURICIO</t>
  </si>
  <si>
    <t>BEDOYA SANCHEZ JAVIER DE JESUS</t>
  </si>
  <si>
    <t>71270631</t>
  </si>
  <si>
    <t>JAVIER DE JESUS</t>
  </si>
  <si>
    <t>CASTAÑO AGUDELO EINAR ELADIO</t>
  </si>
  <si>
    <t>CR 65 40 C 11</t>
  </si>
  <si>
    <t>5616717</t>
  </si>
  <si>
    <t>71274124</t>
  </si>
  <si>
    <t>EINAR ELADIO</t>
  </si>
  <si>
    <t>papeleria65@hotmail.com</t>
  </si>
  <si>
    <t>LOPEZ RESTREPO WILLIAM DE JESUS</t>
  </si>
  <si>
    <t>CL 131 SUR N 48 53 LOCAL 102</t>
  </si>
  <si>
    <t>4447347</t>
  </si>
  <si>
    <t>71293535</t>
  </si>
  <si>
    <t>129</t>
  </si>
  <si>
    <t>info@latiendatecno.com</t>
  </si>
  <si>
    <t>JIMENEZ VALENCIA CARLOS AUGUSTO</t>
  </si>
  <si>
    <t>CL 54 N 46 25</t>
  </si>
  <si>
    <t>5611191</t>
  </si>
  <si>
    <t>3116985973</t>
  </si>
  <si>
    <t>71330487</t>
  </si>
  <si>
    <t>teknofincamedellin@gmail.com</t>
  </si>
  <si>
    <t>DARBY VILLEGAS JOHN PAUL</t>
  </si>
  <si>
    <t>MEDELLÍN</t>
  </si>
  <si>
    <t>3003022074</t>
  </si>
  <si>
    <t>71373045</t>
  </si>
  <si>
    <t>DARBY</t>
  </si>
  <si>
    <t>VILLEGAS</t>
  </si>
  <si>
    <t>JOHN PAUL</t>
  </si>
  <si>
    <t>johnpauldarby@gmail.com</t>
  </si>
  <si>
    <t>CASTRO HURTADO JORGE ALBERTO</t>
  </si>
  <si>
    <t>CR 30 32 82</t>
  </si>
  <si>
    <t>71381386</t>
  </si>
  <si>
    <t>JORGE ALBERTO</t>
  </si>
  <si>
    <t>QUIROS HENAO DIEGO ALEJANDRO</t>
  </si>
  <si>
    <t>CL 27 A   58 B B 70</t>
  </si>
  <si>
    <t>2751743</t>
  </si>
  <si>
    <t>71384699</t>
  </si>
  <si>
    <t>QUIROS</t>
  </si>
  <si>
    <t>DIEGO ALEJANDRO</t>
  </si>
  <si>
    <t>BERRIO MAZO FABIO DE JESUS</t>
  </si>
  <si>
    <t>3123747151</t>
  </si>
  <si>
    <t xml:space="preserve">71410127-4  </t>
  </si>
  <si>
    <t>MAZO</t>
  </si>
  <si>
    <t>FABIO DE JESUS</t>
  </si>
  <si>
    <t>FABIO@GMAIL.COM</t>
  </si>
  <si>
    <t>BERRIO MAZO ROMAN</t>
  </si>
  <si>
    <t>3148977552</t>
  </si>
  <si>
    <t xml:space="preserve">71410223-3  </t>
  </si>
  <si>
    <t>ROMAN</t>
  </si>
  <si>
    <t>BERRIO MAZO OSCAR DE JESUS</t>
  </si>
  <si>
    <t>3117356367</t>
  </si>
  <si>
    <t xml:space="preserve">71410614-1  </t>
  </si>
  <si>
    <t>OSCAR DE JESUS</t>
  </si>
  <si>
    <t>LOPEZ LEGARDA ALEX OSBAY</t>
  </si>
  <si>
    <t xml:space="preserve">71411247-4  </t>
  </si>
  <si>
    <t>ALEX OSBAY</t>
  </si>
  <si>
    <t>GONZALEZ MIRA DIOR BAIRO</t>
  </si>
  <si>
    <t>71411531</t>
  </si>
  <si>
    <t>MIRA</t>
  </si>
  <si>
    <t>DIOR BAIRO</t>
  </si>
  <si>
    <t>VAHOS CASTILLO RUBEN DE JESUS</t>
  </si>
  <si>
    <t>71411617</t>
  </si>
  <si>
    <t>RUBEN DE JESUS</t>
  </si>
  <si>
    <t>ZAPATA LOPERA FERNANDO</t>
  </si>
  <si>
    <t>VRD ALTO GRANDE</t>
  </si>
  <si>
    <t>71411621</t>
  </si>
  <si>
    <t>FERNANDO</t>
  </si>
  <si>
    <t>JARAMILLO LOPEZ JORGE IVAN</t>
  </si>
  <si>
    <t>VRD LA FLORESTA YARUMAL</t>
  </si>
  <si>
    <t>71411766</t>
  </si>
  <si>
    <t>JORGE IVAN</t>
  </si>
  <si>
    <t>MEJIA JARAMILLO EDGAR DE JESUS</t>
  </si>
  <si>
    <t>VRD ALTO DE LA VIRGEN</t>
  </si>
  <si>
    <t>71450120</t>
  </si>
  <si>
    <t>OCAMPO AGURRE JESUS AURELIO</t>
  </si>
  <si>
    <t>PTO LIBRE C/MARCA</t>
  </si>
  <si>
    <t>3165894644</t>
  </si>
  <si>
    <t>71480566</t>
  </si>
  <si>
    <t>AGURRE</t>
  </si>
  <si>
    <t>JESUS AURELIO</t>
  </si>
  <si>
    <t>GIRALDO CASTAÑO WILSON HUMBERTO</t>
  </si>
  <si>
    <t>MALL CARABANCHEL EL RETIRO</t>
  </si>
  <si>
    <t>5420557</t>
  </si>
  <si>
    <t>Retiro</t>
  </si>
  <si>
    <t>71556519</t>
  </si>
  <si>
    <t>WILSON HUMBERTO</t>
  </si>
  <si>
    <t>DUQUE GOMEZ CARLOS ALEJANDRO</t>
  </si>
  <si>
    <t>CR 47 61 21</t>
  </si>
  <si>
    <t>3126725493</t>
  </si>
  <si>
    <t>71556856</t>
  </si>
  <si>
    <t>CARLOS ALEJANDRO</t>
  </si>
  <si>
    <t>CONTRASOLUV@YAHOO.COM</t>
  </si>
  <si>
    <t>AGUDELO METAUTE RUBEN DARIO</t>
  </si>
  <si>
    <t>CL 22 CR 25 37</t>
  </si>
  <si>
    <t>5690752</t>
  </si>
  <si>
    <t>71605572</t>
  </si>
  <si>
    <t>METAUTE</t>
  </si>
  <si>
    <t>BEDOYA CARDONA JORGE HUMBERTO</t>
  </si>
  <si>
    <t>CR 16 22 A 23</t>
  </si>
  <si>
    <t>5530045</t>
  </si>
  <si>
    <t>71608902</t>
  </si>
  <si>
    <t>JORGE HUMBERTO</t>
  </si>
  <si>
    <t>nfbedoya2002@gmail.com</t>
  </si>
  <si>
    <t>PALACIO CANO ANGEL</t>
  </si>
  <si>
    <t>CR 118 66 147 MEDELLIN</t>
  </si>
  <si>
    <t>3207711300</t>
  </si>
  <si>
    <t>71628949</t>
  </si>
  <si>
    <t>NEIRA RESTREPO BENJAMIN ALONSO</t>
  </si>
  <si>
    <t>CR 28 37B SUR 46 CA 120</t>
  </si>
  <si>
    <t>3328689</t>
  </si>
  <si>
    <t>3117001420</t>
  </si>
  <si>
    <t>71635743</t>
  </si>
  <si>
    <t>NEIRA</t>
  </si>
  <si>
    <t>BENJAMIN ALONSO</t>
  </si>
  <si>
    <t>baloner@gmail.com</t>
  </si>
  <si>
    <t>ARANGO MONTOYA DANIEL</t>
  </si>
  <si>
    <t>CL 32 A CR 70 27</t>
  </si>
  <si>
    <t>2658323</t>
  </si>
  <si>
    <t>71641790</t>
  </si>
  <si>
    <t>DANIEL</t>
  </si>
  <si>
    <t>gerencia@equiposdealtorendimiento.com.co</t>
  </si>
  <si>
    <t>RAIGOSA TAMAYO JOHN JAIME</t>
  </si>
  <si>
    <t>CR 48 N 50 51</t>
  </si>
  <si>
    <t>71648402</t>
  </si>
  <si>
    <t>RAIGOSA</t>
  </si>
  <si>
    <t>admon.droguerias@hotmail.com</t>
  </si>
  <si>
    <t>MONTOYA TABARES ELKIN DE JESUS</t>
  </si>
  <si>
    <t>CL 34 44 A 47</t>
  </si>
  <si>
    <t>2621840</t>
  </si>
  <si>
    <t>71649656</t>
  </si>
  <si>
    <t>TABARES</t>
  </si>
  <si>
    <t>ELKIN DE JESUS</t>
  </si>
  <si>
    <t>MARTINEZ ARIAS LUIS RICARDO</t>
  </si>
  <si>
    <t>CR 51  50 30</t>
  </si>
  <si>
    <t>5313250</t>
  </si>
  <si>
    <t>71657039</t>
  </si>
  <si>
    <t>LUIS RICARDO</t>
  </si>
  <si>
    <t>papelgamma@gmail.com</t>
  </si>
  <si>
    <t>ACEVEDO RENDON CARLOS ALBERTO</t>
  </si>
  <si>
    <t>CR 33 7 41</t>
  </si>
  <si>
    <t>71662101</t>
  </si>
  <si>
    <t>CARLOS ALBERTO</t>
  </si>
  <si>
    <t>ROLDAN MONTOYA JORGE ENRIQUE</t>
  </si>
  <si>
    <t>CL 73 69 24 BRR LAS FERIAS</t>
  </si>
  <si>
    <t>5400068</t>
  </si>
  <si>
    <t xml:space="preserve">71662865-2  </t>
  </si>
  <si>
    <t>ROLDAN</t>
  </si>
  <si>
    <t>JORGE ENRIQUE</t>
  </si>
  <si>
    <t>MARIN CASTAÑO JAIRO ALBERTO</t>
  </si>
  <si>
    <t>CL 41 N 55 80 L 103</t>
  </si>
  <si>
    <t>2327889</t>
  </si>
  <si>
    <t>71673088</t>
  </si>
  <si>
    <t>ARANGO MUNERA JUAN CARLOS</t>
  </si>
  <si>
    <t>CL 37   66A   55 AP 602</t>
  </si>
  <si>
    <t>5703701</t>
  </si>
  <si>
    <t>3136431897</t>
  </si>
  <si>
    <t>71673128</t>
  </si>
  <si>
    <t>MUNERA</t>
  </si>
  <si>
    <t>sd_mejia@yahoo.es</t>
  </si>
  <si>
    <t>ARRIETA OSORIO DERYAN ALEJANDRO</t>
  </si>
  <si>
    <t>CL 43 N 54 139 L2233</t>
  </si>
  <si>
    <t>71676493</t>
  </si>
  <si>
    <t>ARRIETA</t>
  </si>
  <si>
    <t>DERYAN ALEJANDRO</t>
  </si>
  <si>
    <t>SANCHEZ GOMEZ JORGE HUMBERTO</t>
  </si>
  <si>
    <t>CL 40 66 22 BRR EL PORVENIR</t>
  </si>
  <si>
    <t>5316124</t>
  </si>
  <si>
    <t>3127272868</t>
  </si>
  <si>
    <t>71684611</t>
  </si>
  <si>
    <t>HINCAPIE YEPES MELQUICEDEC</t>
  </si>
  <si>
    <t>3204320331</t>
  </si>
  <si>
    <t>71706787</t>
  </si>
  <si>
    <t>MELQUICEDEC</t>
  </si>
  <si>
    <t>RESTREPO ECHEVERY ALEJANDRO DAVID</t>
  </si>
  <si>
    <t>FCA LA BENDICION</t>
  </si>
  <si>
    <t>71746312</t>
  </si>
  <si>
    <t>ECHEVERY</t>
  </si>
  <si>
    <t>ALEJANDRO DAVID</t>
  </si>
  <si>
    <t>LOPEZ DURANGO ORLANDO DE JESUS</t>
  </si>
  <si>
    <t xml:space="preserve">71754438-6  </t>
  </si>
  <si>
    <t>DURANGO</t>
  </si>
  <si>
    <t>MARULANDA ORTIZ CAMILO ANDRES</t>
  </si>
  <si>
    <t>VRD GUAYAGUIL</t>
  </si>
  <si>
    <t>3148363555</t>
  </si>
  <si>
    <t>71779038</t>
  </si>
  <si>
    <t>MARULANDA</t>
  </si>
  <si>
    <t>BEDOYA BEDOYA DIEGO ALEJANDRO</t>
  </si>
  <si>
    <t>CL 10 N 38 10</t>
  </si>
  <si>
    <t>3114013</t>
  </si>
  <si>
    <t>71784809</t>
  </si>
  <si>
    <t>OSORIO MONTOYA ROBERTO ABELARDO</t>
  </si>
  <si>
    <t>VRD SANTA ANA FCA EL ROBLE</t>
  </si>
  <si>
    <t>3116379587</t>
  </si>
  <si>
    <t>71905559</t>
  </si>
  <si>
    <t>ROBERTO ABELARDO</t>
  </si>
  <si>
    <t>VILLA VASQUEZ JHON JAIRO</t>
  </si>
  <si>
    <t>3103629864</t>
  </si>
  <si>
    <t>71905592</t>
  </si>
  <si>
    <t>JHON JAIRO</t>
  </si>
  <si>
    <t>LOPERA LOPERA JHON FREDY</t>
  </si>
  <si>
    <t>VRD RIO GRANDO</t>
  </si>
  <si>
    <t>71906208</t>
  </si>
  <si>
    <t>JHON FREDY</t>
  </si>
  <si>
    <t>SEPULVEDA GARCES VICTOR HUGO</t>
  </si>
  <si>
    <t>URB JARDINES DE CIMARRONAS TO 2 AP 99 02</t>
  </si>
  <si>
    <t>3226693139</t>
  </si>
  <si>
    <t>72009498</t>
  </si>
  <si>
    <t>GARCES</t>
  </si>
  <si>
    <t>VICTOR HUGO</t>
  </si>
  <si>
    <t>PEREZ MONSALVE RULLARDY</t>
  </si>
  <si>
    <t>KM 25 AUT MED BOG</t>
  </si>
  <si>
    <t>3137360135</t>
  </si>
  <si>
    <t>3235667172</t>
  </si>
  <si>
    <t>72014840</t>
  </si>
  <si>
    <t>RULLARDY</t>
  </si>
  <si>
    <t>QUINTERO GALLEGO REINEL DE JESUS</t>
  </si>
  <si>
    <t>AUT MEDELLIN BOGOTA</t>
  </si>
  <si>
    <t>3192687096</t>
  </si>
  <si>
    <t>73207200</t>
  </si>
  <si>
    <t>REINEL DE JESUS</t>
  </si>
  <si>
    <t>LAVADEROLAMILAGROSA@GMAIL.COM</t>
  </si>
  <si>
    <t>RINCON AVELLA RICARDO</t>
  </si>
  <si>
    <t>CR 2 N 10A 56</t>
  </si>
  <si>
    <t>3142762731</t>
  </si>
  <si>
    <t>74188732</t>
  </si>
  <si>
    <t>AVELLA</t>
  </si>
  <si>
    <t>RICARDO</t>
  </si>
  <si>
    <t>RICHARTUNING81@HOTMAIL.COM</t>
  </si>
  <si>
    <t>GUERRERO RUIZ JOSE REINOLD</t>
  </si>
  <si>
    <t>CR 12 Nº 25 30 LA FORTUNA</t>
  </si>
  <si>
    <t>3138531264</t>
  </si>
  <si>
    <t>74242100</t>
  </si>
  <si>
    <t>JOSE REINOLD</t>
  </si>
  <si>
    <t>MARTINEZ TORRES PEDRO ADBERTO</t>
  </si>
  <si>
    <t>CL 6 11 B44</t>
  </si>
  <si>
    <t>74346280</t>
  </si>
  <si>
    <t>PEDRO ADBERTO</t>
  </si>
  <si>
    <t>RAMIREZ TORRES HELMER ANDREI</t>
  </si>
  <si>
    <t>CR 8 3 35</t>
  </si>
  <si>
    <t>3115767846</t>
  </si>
  <si>
    <t>74346988</t>
  </si>
  <si>
    <t>HELMER ANDREI</t>
  </si>
  <si>
    <t>PARRA GALINDO JEISSON JOSE</t>
  </si>
  <si>
    <t>CL 7 13 15 MIRAFLOR BOYACA</t>
  </si>
  <si>
    <t>3202736996</t>
  </si>
  <si>
    <t>74347088</t>
  </si>
  <si>
    <t>GALINDO</t>
  </si>
  <si>
    <t>JEISSON JOSE</t>
  </si>
  <si>
    <t>LANCHEROS YEPES HEINER ENRIQUE</t>
  </si>
  <si>
    <t>CL 3 11 82 MIRAFLORES</t>
  </si>
  <si>
    <t>3102892105</t>
  </si>
  <si>
    <t>74347474</t>
  </si>
  <si>
    <t>LANCHEROS</t>
  </si>
  <si>
    <t>HEINER ENRIQUE</t>
  </si>
  <si>
    <t>HEINER@GMAIL.COM</t>
  </si>
  <si>
    <t>CARVAJAL ARIAS GUSTAVO</t>
  </si>
  <si>
    <t>74348305</t>
  </si>
  <si>
    <t>GUSTAVO</t>
  </si>
  <si>
    <t>LONDOÑO SUAREZ JOSE FERNANDO</t>
  </si>
  <si>
    <t>Urrao</t>
  </si>
  <si>
    <t>75051502</t>
  </si>
  <si>
    <t>JOSE FERNANDO</t>
  </si>
  <si>
    <t>847</t>
  </si>
  <si>
    <t>JARAMILLO PARRA RUBEN DARIO</t>
  </si>
  <si>
    <t>CL 15 4A 14</t>
  </si>
  <si>
    <t>8237271</t>
  </si>
  <si>
    <t>75079639</t>
  </si>
  <si>
    <t>MUÑOZ GALLEGO ARGIRO DE JESUS</t>
  </si>
  <si>
    <t>3103806505</t>
  </si>
  <si>
    <t xml:space="preserve">75158837-1  </t>
  </si>
  <si>
    <t>ARGIRO DE JESUS</t>
  </si>
  <si>
    <t>ARGIRO2207@GMAIL.COM</t>
  </si>
  <si>
    <t>PARRA HERNANDEZ JOSE NEREO</t>
  </si>
  <si>
    <t>ALTO DEL TRIGO</t>
  </si>
  <si>
    <t>3106097617</t>
  </si>
  <si>
    <t>77100747</t>
  </si>
  <si>
    <t>JOSE NEREO</t>
  </si>
  <si>
    <t>VALBUENA LUIS ENRIQUE</t>
  </si>
  <si>
    <t>AV PPAL GUADUAS</t>
  </si>
  <si>
    <t>3112212969</t>
  </si>
  <si>
    <t>79000156</t>
  </si>
  <si>
    <t>VALBUENA</t>
  </si>
  <si>
    <t>LUIS</t>
  </si>
  <si>
    <t>ENRIQUE</t>
  </si>
  <si>
    <t>GUTIERREZ RODRIGUEZ CRISTIAN MILCIADES</t>
  </si>
  <si>
    <t>3118573527</t>
  </si>
  <si>
    <t xml:space="preserve">79004992-7  </t>
  </si>
  <si>
    <t>CRISTIAN MILCIADES</t>
  </si>
  <si>
    <t>ELREY@GMAIL.COM</t>
  </si>
  <si>
    <t>VARGAS CAMACHO JUAN CARLOS</t>
  </si>
  <si>
    <t>KM 55 VIA VILLETA GUADUAS</t>
  </si>
  <si>
    <t>3144192679</t>
  </si>
  <si>
    <t>79006127</t>
  </si>
  <si>
    <t>SANCHEZ IBAGUE IVAN ANTONIO</t>
  </si>
  <si>
    <t>CL 3A 1 56</t>
  </si>
  <si>
    <t>8279333</t>
  </si>
  <si>
    <t>79044591</t>
  </si>
  <si>
    <t>IBAGUE</t>
  </si>
  <si>
    <t>IVAN ANTONIO</t>
  </si>
  <si>
    <t>VANEGAS BOHORQUEZ KIRK EDDY</t>
  </si>
  <si>
    <t>CR 3  13 12</t>
  </si>
  <si>
    <t>3123605400</t>
  </si>
  <si>
    <t>79047000</t>
  </si>
  <si>
    <t>KIRK EDDY</t>
  </si>
  <si>
    <t>COMPUKIRK2007@HOTMAIL.COM</t>
  </si>
  <si>
    <t>RODRIGUEZ FAJARDO ALFONSO</t>
  </si>
  <si>
    <t>CR 92 8 A 76</t>
  </si>
  <si>
    <t>79102583</t>
  </si>
  <si>
    <t>ALFONSO</t>
  </si>
  <si>
    <t>VILLARRAGA SUAREZ JAIME</t>
  </si>
  <si>
    <t>CL 15  4 57</t>
  </si>
  <si>
    <t>8261360</t>
  </si>
  <si>
    <t>79112196</t>
  </si>
  <si>
    <t>VILLARRAGA</t>
  </si>
  <si>
    <t>ALARCON BLANCO MIGUEL</t>
  </si>
  <si>
    <t>CL 64 89 42 INT 2 AP 609</t>
  </si>
  <si>
    <t>2650618</t>
  </si>
  <si>
    <t>79128681</t>
  </si>
  <si>
    <t>ALARCON</t>
  </si>
  <si>
    <t>BLANCO</t>
  </si>
  <si>
    <t>MIGUEL</t>
  </si>
  <si>
    <t>pitahayasalarcon@hotmail.com</t>
  </si>
  <si>
    <t>JARA AYA WILSON LIBARDO</t>
  </si>
  <si>
    <t>UNE CUNDINAMARCA</t>
  </si>
  <si>
    <t>3166872047</t>
  </si>
  <si>
    <t>Une</t>
  </si>
  <si>
    <t>79184211</t>
  </si>
  <si>
    <t>JARA</t>
  </si>
  <si>
    <t>AYA</t>
  </si>
  <si>
    <t>WILSON LIBARDO</t>
  </si>
  <si>
    <t>845</t>
  </si>
  <si>
    <t>MORA BERNAL FREDY HERNAN</t>
  </si>
  <si>
    <t>CL 3  5 28</t>
  </si>
  <si>
    <t>3166363199</t>
  </si>
  <si>
    <t>79185435</t>
  </si>
  <si>
    <t>BERNAL</t>
  </si>
  <si>
    <t>ALFARO  LEONARDO</t>
  </si>
  <si>
    <t>CL 3  N 6 60</t>
  </si>
  <si>
    <t>3194612931</t>
  </si>
  <si>
    <t>79188467</t>
  </si>
  <si>
    <t>ALFARO</t>
  </si>
  <si>
    <t>LEONARDO</t>
  </si>
  <si>
    <t>BOADA BECERRA JOSE IGNACIO</t>
  </si>
  <si>
    <t>AV CR 9 8 25</t>
  </si>
  <si>
    <t>8276459</t>
  </si>
  <si>
    <t>3103396080</t>
  </si>
  <si>
    <t>79189962</t>
  </si>
  <si>
    <t>BOADA</t>
  </si>
  <si>
    <t>BECERRA</t>
  </si>
  <si>
    <t>JOSE IGNACIO</t>
  </si>
  <si>
    <t>USCATEGUI MONROY OMAR</t>
  </si>
  <si>
    <t>CL 10 4 50 ESTE</t>
  </si>
  <si>
    <t>4521361</t>
  </si>
  <si>
    <t>3134848493</t>
  </si>
  <si>
    <t>79206735</t>
  </si>
  <si>
    <t>USCATEGUI</t>
  </si>
  <si>
    <t>omar.diamante2018@gmail.com</t>
  </si>
  <si>
    <t>BARRERIRO CABEZAS CARLOS ALBERTO</t>
  </si>
  <si>
    <t>CL 24 F N 102 25</t>
  </si>
  <si>
    <t>3138887731</t>
  </si>
  <si>
    <t>79207633</t>
  </si>
  <si>
    <t>BARRERIRO</t>
  </si>
  <si>
    <t>CABEZAS</t>
  </si>
  <si>
    <t>GARAVITO GARCIA JULIO NEIL</t>
  </si>
  <si>
    <t>CR 6 A 23 91 CA 15 MZ 3</t>
  </si>
  <si>
    <t>6876697</t>
  </si>
  <si>
    <t>3103134808</t>
  </si>
  <si>
    <t>79245440</t>
  </si>
  <si>
    <t>JULIO NEIL</t>
  </si>
  <si>
    <t>mypcnet.com@hotmail.com</t>
  </si>
  <si>
    <t>ZEA MARTINEZ SALVADOR</t>
  </si>
  <si>
    <t>CR 52 54 47 BRR GALAN CAMELIA</t>
  </si>
  <si>
    <t>3194141076</t>
  </si>
  <si>
    <t xml:space="preserve">79261353-1  </t>
  </si>
  <si>
    <t>ZEA</t>
  </si>
  <si>
    <t>SALVADOR</t>
  </si>
  <si>
    <t>salvadorzea715@gmail.com</t>
  </si>
  <si>
    <t>RIOS BAUTISTA JAIRO ALFONSO</t>
  </si>
  <si>
    <t>CR 4 12 60 LC 102     LC 102</t>
  </si>
  <si>
    <t>3143502271</t>
  </si>
  <si>
    <t>79293322</t>
  </si>
  <si>
    <t>JAIRO ALFONSO</t>
  </si>
  <si>
    <t>VERANO  JUAN OMAR</t>
  </si>
  <si>
    <t>AEROPUERTO ANTONIO NARIÑO</t>
  </si>
  <si>
    <t>79308344</t>
  </si>
  <si>
    <t>VERANO</t>
  </si>
  <si>
    <t>JUAN OMAR</t>
  </si>
  <si>
    <t>PINZON ESPITIA OLEGARIO</t>
  </si>
  <si>
    <t>CL 13 11 46</t>
  </si>
  <si>
    <t>5368464</t>
  </si>
  <si>
    <t>3144467562</t>
  </si>
  <si>
    <t>79324495</t>
  </si>
  <si>
    <t>OLEGARIO</t>
  </si>
  <si>
    <t>ole-pin@hotmail.com</t>
  </si>
  <si>
    <t>CUERVO JIMENEZ LUIS ENRIQUE</t>
  </si>
  <si>
    <t>CR 73 66A 08 SUR</t>
  </si>
  <si>
    <t>3103289341</t>
  </si>
  <si>
    <t>79425117</t>
  </si>
  <si>
    <t>LUIS ENRIQUE</t>
  </si>
  <si>
    <t>GUTIERREZ RUIZ MIGUEL ANTONIO</t>
  </si>
  <si>
    <t>TV 81 D N 34 A 88 SUR</t>
  </si>
  <si>
    <t>3123966476</t>
  </si>
  <si>
    <t>79458856</t>
  </si>
  <si>
    <t>MIGUEL ANTONIO</t>
  </si>
  <si>
    <t>ACOSTA SANCHEZ JUAN GUILLERMO</t>
  </si>
  <si>
    <t>CL 71 C 93 96 PF 3 AP 108</t>
  </si>
  <si>
    <t>2242428</t>
  </si>
  <si>
    <t>79484094</t>
  </si>
  <si>
    <t>ACOSTA</t>
  </si>
  <si>
    <t>juan.acosta.oilgas@gmail.com</t>
  </si>
  <si>
    <t>CRUZ CASTELLANOS WILSON</t>
  </si>
  <si>
    <t>KM 36 VIA BOG GIR SUBIA</t>
  </si>
  <si>
    <t>3138521817</t>
  </si>
  <si>
    <t>3204647681</t>
  </si>
  <si>
    <t xml:space="preserve">79502122-2  </t>
  </si>
  <si>
    <t>wilsoncrux@hotmail.com</t>
  </si>
  <si>
    <t>MARTINEZ CORTES MIGUEL IGNACIO</t>
  </si>
  <si>
    <t>CR 15  14 08</t>
  </si>
  <si>
    <t>9223921</t>
  </si>
  <si>
    <t>3153516012</t>
  </si>
  <si>
    <t>79503703</t>
  </si>
  <si>
    <t>MIGUEL IGNACIO</t>
  </si>
  <si>
    <t>MMSUMINISTROSEU@HOTMAIL.COM</t>
  </si>
  <si>
    <t>RESTRERPO BOTERO NORMAN ALEJANDRO</t>
  </si>
  <si>
    <t>CR 13 N 49 16 APT 202</t>
  </si>
  <si>
    <t>3155335508</t>
  </si>
  <si>
    <t>79508204</t>
  </si>
  <si>
    <t>RESTRERPO</t>
  </si>
  <si>
    <t>NORMAN ALEJANDRO</t>
  </si>
  <si>
    <t>alejandrorestrepobotero@hotmail.com</t>
  </si>
  <si>
    <t>CAMARGO VARGAS CARLOS ANDRES</t>
  </si>
  <si>
    <t>BOGOTA</t>
  </si>
  <si>
    <t>79538215</t>
  </si>
  <si>
    <t>CAMARGO</t>
  </si>
  <si>
    <t>MANOSALVA AGUDELO RICARDO ALBERTO</t>
  </si>
  <si>
    <t>CR 16  186D 15</t>
  </si>
  <si>
    <t>6716053</t>
  </si>
  <si>
    <t>79555929</t>
  </si>
  <si>
    <t>MANOSALVA</t>
  </si>
  <si>
    <t>RICARDO ALBERTO</t>
  </si>
  <si>
    <t>RUIZ BAQUERO RAUL RODRIGO</t>
  </si>
  <si>
    <t>CL 50A 80 H 54SUR</t>
  </si>
  <si>
    <t>3102151812</t>
  </si>
  <si>
    <t>79594349</t>
  </si>
  <si>
    <t>RAUL RODRIGO</t>
  </si>
  <si>
    <t>POSADA ALMANZA CESAR ARIEL</t>
  </si>
  <si>
    <t>CL 7 C 5 A 03 MZ A CA 11</t>
  </si>
  <si>
    <t>8218375</t>
  </si>
  <si>
    <t>3006139753</t>
  </si>
  <si>
    <t>79598467</t>
  </si>
  <si>
    <t>POSADA</t>
  </si>
  <si>
    <t>ALMANZA</t>
  </si>
  <si>
    <t>CESAR ARIEL</t>
  </si>
  <si>
    <t>ocapa.so@gmail.com</t>
  </si>
  <si>
    <t>BUITRAGO BETANCOURTH CLEVES</t>
  </si>
  <si>
    <t>VENECIA</t>
  </si>
  <si>
    <t>79615976</t>
  </si>
  <si>
    <t>BETANCOURTH</t>
  </si>
  <si>
    <t>CLEVES</t>
  </si>
  <si>
    <t>clevesbuitrago72@hotmail.com</t>
  </si>
  <si>
    <t>ESCOBAR BETANCOURT LUIS ALBERTO</t>
  </si>
  <si>
    <t>CR 12 A 9 70</t>
  </si>
  <si>
    <t>3014656672</t>
  </si>
  <si>
    <t>79616612</t>
  </si>
  <si>
    <t>BETANCOURT</t>
  </si>
  <si>
    <t>ARCTECHNOLOGY777@GMAIL.COM</t>
  </si>
  <si>
    <t>CARDONA  JOSE IVAN</t>
  </si>
  <si>
    <t>AV 68 N 18 44</t>
  </si>
  <si>
    <t>2901133</t>
  </si>
  <si>
    <t>3103355016</t>
  </si>
  <si>
    <t>79636849</t>
  </si>
  <si>
    <t>RODRIGUEZ SALGUERO MAURICIO ALEXANDER</t>
  </si>
  <si>
    <t>AV PRINCIPAL HIGINIO PATIÑO</t>
  </si>
  <si>
    <t xml:space="preserve">79687229-5  </t>
  </si>
  <si>
    <t>SALGUERO</t>
  </si>
  <si>
    <t>MAURICIO ALEXANDER</t>
  </si>
  <si>
    <t>maceod555@hotmail.com</t>
  </si>
  <si>
    <t>VILLALBA GARCIA ALEXANDER</t>
  </si>
  <si>
    <t>CR 11 14 79</t>
  </si>
  <si>
    <t>8237496</t>
  </si>
  <si>
    <t>3194243387</t>
  </si>
  <si>
    <t>79687622</t>
  </si>
  <si>
    <t>VILLALBA</t>
  </si>
  <si>
    <t>ALEXANDER</t>
  </si>
  <si>
    <t>impresalex@hotmail.com.co</t>
  </si>
  <si>
    <t>MONTOYA MESA LUIS ERNESTO</t>
  </si>
  <si>
    <t>79716980</t>
  </si>
  <si>
    <t>LUIS ERNESTO</t>
  </si>
  <si>
    <t>CASTELLANOS BOHORQUEZ CIRO ANDRES</t>
  </si>
  <si>
    <t>CORABASTOS</t>
  </si>
  <si>
    <t>3138619617</t>
  </si>
  <si>
    <t>79727617</t>
  </si>
  <si>
    <t>CIRO ANDRES</t>
  </si>
  <si>
    <t>PACHON  MIGUEL ANTONIO</t>
  </si>
  <si>
    <t>CR 50 N 80 D 20 SUR</t>
  </si>
  <si>
    <t>3174015044</t>
  </si>
  <si>
    <t>79735454</t>
  </si>
  <si>
    <t>VILLAMIL GONZALEZ GABRIEL PLUTARCO</t>
  </si>
  <si>
    <t>CR 5 17 45</t>
  </si>
  <si>
    <t>3124002581</t>
  </si>
  <si>
    <t>79752419</t>
  </si>
  <si>
    <t>GABRIEL PLUTARCO</t>
  </si>
  <si>
    <t>GAMEZ RODRIGUEZ JORGE ARMANDO</t>
  </si>
  <si>
    <t>CL 2 N 3 05</t>
  </si>
  <si>
    <t>3105752514</t>
  </si>
  <si>
    <t>79759759</t>
  </si>
  <si>
    <t>GAMEZ</t>
  </si>
  <si>
    <t>JORGE ARMANDO</t>
  </si>
  <si>
    <t>GONZALEZ MOLINA HERNAN</t>
  </si>
  <si>
    <t>CR 15 CON CL 80</t>
  </si>
  <si>
    <t>3143859073</t>
  </si>
  <si>
    <t>79807889</t>
  </si>
  <si>
    <t>HERNAN</t>
  </si>
  <si>
    <t>GONZALEZ SANCHEZ JAVIER</t>
  </si>
  <si>
    <t>VRD BUENA VISTA</t>
  </si>
  <si>
    <t>79824166</t>
  </si>
  <si>
    <t>JAVIER</t>
  </si>
  <si>
    <t>BAQUERO BAQUERO JOHN JAIRO</t>
  </si>
  <si>
    <t>CR 88 H BIS 74 A SAN JOSE</t>
  </si>
  <si>
    <t>5756077</t>
  </si>
  <si>
    <t>79831769</t>
  </si>
  <si>
    <t>PEÑALOZA HERNÁNDEZ HENRY MAURICIO</t>
  </si>
  <si>
    <t>VRD 7 TROJES FCA SANTA TERESITA LT 3</t>
  </si>
  <si>
    <t>8222659</t>
  </si>
  <si>
    <t>3103302169</t>
  </si>
  <si>
    <t>79848955</t>
  </si>
  <si>
    <t>PEÑALOZA</t>
  </si>
  <si>
    <t>HERNÁNDEZ</t>
  </si>
  <si>
    <t>HENRY MAURICIO</t>
  </si>
  <si>
    <t>proimaventas@gmail.com</t>
  </si>
  <si>
    <t>GARCIA ROMERO EDWIN ANTONIO</t>
  </si>
  <si>
    <t>VRD SAN CAYETANO</t>
  </si>
  <si>
    <t>3202329287</t>
  </si>
  <si>
    <t>La Belleza</t>
  </si>
  <si>
    <t xml:space="preserve">79849031-0  </t>
  </si>
  <si>
    <t>EDWIN ANTONIO</t>
  </si>
  <si>
    <t>377</t>
  </si>
  <si>
    <t>SANTAMARIA SUAREZ CARLOS CESAR</t>
  </si>
  <si>
    <t>CL 14   10 84</t>
  </si>
  <si>
    <t>8620318</t>
  </si>
  <si>
    <t>79854685</t>
  </si>
  <si>
    <t>CARLOS CESAR</t>
  </si>
  <si>
    <t>FRANCO MEJIA JORGE ENRIQUE</t>
  </si>
  <si>
    <t>CR 13 N 40 C 10 20</t>
  </si>
  <si>
    <t>3133468438</t>
  </si>
  <si>
    <t xml:space="preserve">79868631-0  </t>
  </si>
  <si>
    <t>info@gmail.com</t>
  </si>
  <si>
    <t>UBAQUE CANO ALEXANDER</t>
  </si>
  <si>
    <t>TV 78 D 10 27 IN 2 AP 103</t>
  </si>
  <si>
    <t>2852582</t>
  </si>
  <si>
    <t>3107832341</t>
  </si>
  <si>
    <t>79914005</t>
  </si>
  <si>
    <t>UBAQUE</t>
  </si>
  <si>
    <t>alexanderubaq20@hotmail.com</t>
  </si>
  <si>
    <t>MENDEZ SEGURA JULIAN DARIO</t>
  </si>
  <si>
    <t>CR 9 nO 9 F 09 SUR</t>
  </si>
  <si>
    <t>314319845</t>
  </si>
  <si>
    <t>79916126</t>
  </si>
  <si>
    <t>MENDEZ</t>
  </si>
  <si>
    <t>SEGURA</t>
  </si>
  <si>
    <t>JULIAN DARIO</t>
  </si>
  <si>
    <t>LOPEZ PEREZ ALEXANDER</t>
  </si>
  <si>
    <t>VIA PPAL KM 1</t>
  </si>
  <si>
    <t>5561380</t>
  </si>
  <si>
    <t>79966497</t>
  </si>
  <si>
    <t>NOMESQUE MORENO JOSE EDILBERTO</t>
  </si>
  <si>
    <t>CR 82 N 5 B 25 SUR</t>
  </si>
  <si>
    <t>3192861258</t>
  </si>
  <si>
    <t>80008257</t>
  </si>
  <si>
    <t>NOMESQUE</t>
  </si>
  <si>
    <t>JOSE EDILBERTO</t>
  </si>
  <si>
    <t>SANTAMARIA SANTAMARIA NESTOR ALFONSO</t>
  </si>
  <si>
    <t>CL 14  11 15</t>
  </si>
  <si>
    <t>80013930</t>
  </si>
  <si>
    <t>NESTOR ALFONSO</t>
  </si>
  <si>
    <t>TORRES MERCHAN WILSON NAZARIO</t>
  </si>
  <si>
    <t>CR 3 15 31</t>
  </si>
  <si>
    <t>3187828951</t>
  </si>
  <si>
    <t>80015007</t>
  </si>
  <si>
    <t>MERCHAN</t>
  </si>
  <si>
    <t>WILSON NAZARIO</t>
  </si>
  <si>
    <t>FERRO ORTIZ EDWIN ARTURO</t>
  </si>
  <si>
    <t>CL 24 F N 123</t>
  </si>
  <si>
    <t>3138887730</t>
  </si>
  <si>
    <t>80068921</t>
  </si>
  <si>
    <t>FERRO</t>
  </si>
  <si>
    <t>EDWIN ARTURO</t>
  </si>
  <si>
    <t>QUINTERO MONROY OMAR CAMILO</t>
  </si>
  <si>
    <t>KM 2 VIA SIBERIA B3 LC 106</t>
  </si>
  <si>
    <t>8643139</t>
  </si>
  <si>
    <t>80082171</t>
  </si>
  <si>
    <t>OMAR CAMILO</t>
  </si>
  <si>
    <t>contabilidad.disfeijoas@gmail.com</t>
  </si>
  <si>
    <t>ACOSTA ANGEL OSCAR ENRIQUE</t>
  </si>
  <si>
    <t>VRD MIRA FLORES</t>
  </si>
  <si>
    <t>3143913193</t>
  </si>
  <si>
    <t xml:space="preserve">80093501-8  </t>
  </si>
  <si>
    <t>OSCAR ENRIQUE</t>
  </si>
  <si>
    <t>oscaracosta012@gmail.com</t>
  </si>
  <si>
    <t>LOPEZ PENAGOS JUAN MAURICIO</t>
  </si>
  <si>
    <t>CR 5 E 18 11</t>
  </si>
  <si>
    <t>3002004618</t>
  </si>
  <si>
    <t>80093923</t>
  </si>
  <si>
    <t>JUAN MAURICIO</t>
  </si>
  <si>
    <t>JUANMLOPEZ@GMAIL.COM</t>
  </si>
  <si>
    <t>ROJAS CASTRO ERICCSON JAVIER</t>
  </si>
  <si>
    <t>CL 17 B 17 B 18</t>
  </si>
  <si>
    <t>3125560860</t>
  </si>
  <si>
    <t>80202923</t>
  </si>
  <si>
    <t>ERICCSON JAVIER</t>
  </si>
  <si>
    <t>RAMIREZ CELY EDER GUIOVANNY</t>
  </si>
  <si>
    <t>CR 32 17 215</t>
  </si>
  <si>
    <t>3508091451</t>
  </si>
  <si>
    <t>80213691</t>
  </si>
  <si>
    <t>EDER GUIOVANNY</t>
  </si>
  <si>
    <t>VARGAS CASTAÑEDA JUAN CARLOS</t>
  </si>
  <si>
    <t>CL 7 17 85            BOGOTA</t>
  </si>
  <si>
    <t>2849491</t>
  </si>
  <si>
    <t>80226708</t>
  </si>
  <si>
    <t>servitruck01@gmail.com</t>
  </si>
  <si>
    <t>ALVAREZ TINOCO JOSE RAFAEL</t>
  </si>
  <si>
    <t>CR 8 12 56</t>
  </si>
  <si>
    <t>8444224</t>
  </si>
  <si>
    <t>3173312759</t>
  </si>
  <si>
    <t>Puerto Salgar</t>
  </si>
  <si>
    <t>80275610</t>
  </si>
  <si>
    <t>JOSE RAFAEL</t>
  </si>
  <si>
    <t>572</t>
  </si>
  <si>
    <t>contador@estacionesjrat.com</t>
  </si>
  <si>
    <t>VARGAS NIETO NELSON IGNACIO</t>
  </si>
  <si>
    <t>GUADUAS</t>
  </si>
  <si>
    <t>3202575400</t>
  </si>
  <si>
    <t>80282278</t>
  </si>
  <si>
    <t>NIETO</t>
  </si>
  <si>
    <t>NELSON IGNACIO</t>
  </si>
  <si>
    <t>SEGURA CASILIMAS LUIS ERNESTO</t>
  </si>
  <si>
    <t>CL 26 106 39</t>
  </si>
  <si>
    <t>3118939948</t>
  </si>
  <si>
    <t>80310386</t>
  </si>
  <si>
    <t>CASILIMAS</t>
  </si>
  <si>
    <t>OVALLE CAVIEDES JHON FREDY</t>
  </si>
  <si>
    <t>80312699</t>
  </si>
  <si>
    <t>OVALLE</t>
  </si>
  <si>
    <t>CAVIEDES</t>
  </si>
  <si>
    <t>DIMATE ANGEL EDGAR ALFONSO</t>
  </si>
  <si>
    <t>DG 89 B 118-45</t>
  </si>
  <si>
    <t>80351457</t>
  </si>
  <si>
    <t>DIMATE</t>
  </si>
  <si>
    <t>EDGAR ALFONSO</t>
  </si>
  <si>
    <t>edgaralfonsodimate@gmail.com</t>
  </si>
  <si>
    <t>PALACIO JARAMILLO OVER</t>
  </si>
  <si>
    <t>CR 12 11 22</t>
  </si>
  <si>
    <t>3228499971</t>
  </si>
  <si>
    <t>80370502</t>
  </si>
  <si>
    <t>OVER</t>
  </si>
  <si>
    <t>PEÑA ROJAS AQUILINO</t>
  </si>
  <si>
    <t>AV 9 N 13 07 CENTRO</t>
  </si>
  <si>
    <t>8264519</t>
  </si>
  <si>
    <t>3204099652</t>
  </si>
  <si>
    <t>80383393</t>
  </si>
  <si>
    <t>PEÑA</t>
  </si>
  <si>
    <t>AQUILINO</t>
  </si>
  <si>
    <t>ARERO SALAZAR FRANKLIN NESS</t>
  </si>
  <si>
    <t>CR 72 80 81</t>
  </si>
  <si>
    <t>3115896394</t>
  </si>
  <si>
    <t>80422687</t>
  </si>
  <si>
    <t>ARERO</t>
  </si>
  <si>
    <t>FRANKLIN NESS</t>
  </si>
  <si>
    <t>BENAVIDES MARTIN DANIEL</t>
  </si>
  <si>
    <t>AK 7 107 A 13 AP 401</t>
  </si>
  <si>
    <t>2148423</t>
  </si>
  <si>
    <t>80425582</t>
  </si>
  <si>
    <t>MARTIN</t>
  </si>
  <si>
    <t>daniel@danbm.com</t>
  </si>
  <si>
    <t>ACUÑA SASTOQUE ERNEY</t>
  </si>
  <si>
    <t>CL 13 8 40 LC 109</t>
  </si>
  <si>
    <t>3107510760</t>
  </si>
  <si>
    <t>80430176</t>
  </si>
  <si>
    <t>ACUÑA</t>
  </si>
  <si>
    <t>SASTOQUE</t>
  </si>
  <si>
    <t>ERNEY</t>
  </si>
  <si>
    <t>ROMERO HUERTAS GERMAN</t>
  </si>
  <si>
    <t>SEC LA CASCADA MZ B LT 7</t>
  </si>
  <si>
    <t>80499977</t>
  </si>
  <si>
    <t>GERMAN</t>
  </si>
  <si>
    <t>romerogerman052@gmail.com</t>
  </si>
  <si>
    <t>DAZA CHACON JOHN FREY</t>
  </si>
  <si>
    <t>CL 14 9 77</t>
  </si>
  <si>
    <t>3228358802</t>
  </si>
  <si>
    <t>80577888</t>
  </si>
  <si>
    <t>DAZA</t>
  </si>
  <si>
    <t>CHACON</t>
  </si>
  <si>
    <t>JOHN FREY</t>
  </si>
  <si>
    <t>TAVERA ARAQUE JOHN BAYRO</t>
  </si>
  <si>
    <t>CR 20 N 9 A 13</t>
  </si>
  <si>
    <t>3103200268</t>
  </si>
  <si>
    <t>80654526</t>
  </si>
  <si>
    <t>TAVERA</t>
  </si>
  <si>
    <t>ARAQUE</t>
  </si>
  <si>
    <t>JOHN BAYRO</t>
  </si>
  <si>
    <t>MENDEZ CANO JAVIER ANDRES</t>
  </si>
  <si>
    <t>CL 15 N 2 B 12</t>
  </si>
  <si>
    <t>3143969113</t>
  </si>
  <si>
    <t>3228843122</t>
  </si>
  <si>
    <t>80656828</t>
  </si>
  <si>
    <t>JAVIER ANDRES</t>
  </si>
  <si>
    <t>mandezandres@gmail.com</t>
  </si>
  <si>
    <t>ZAMUDIO LOPEZ ANDRES URIEL</t>
  </si>
  <si>
    <t>CR N 14 15 EL PROBLADO</t>
  </si>
  <si>
    <t>3146705669</t>
  </si>
  <si>
    <t>80657428</t>
  </si>
  <si>
    <t>ZAMUDIO</t>
  </si>
  <si>
    <t>ANDRES URIEL</t>
  </si>
  <si>
    <t>DIAZ MUÑOZ LUIS ALEJANDRO</t>
  </si>
  <si>
    <t>CR 96B 42 20 SUR</t>
  </si>
  <si>
    <t>3102678489</t>
  </si>
  <si>
    <t xml:space="preserve">80829636-4  </t>
  </si>
  <si>
    <t>luis@gmail.com</t>
  </si>
  <si>
    <t>MORENO ROMERO EDGAR EDUARDO</t>
  </si>
  <si>
    <t>3134235012</t>
  </si>
  <si>
    <t>81741027</t>
  </si>
  <si>
    <t>EDGAR EDUARDO</t>
  </si>
  <si>
    <t>RODRIGUEZ RODRIGUEZ OSCAR FERNANDO</t>
  </si>
  <si>
    <t>LA UNION</t>
  </si>
  <si>
    <t>82390816</t>
  </si>
  <si>
    <t>OSCAR FERNANDO</t>
  </si>
  <si>
    <t>FREDYTRACTORES@HOTMAIL.COM</t>
  </si>
  <si>
    <t>MALAGON RAMIREZ JOSE FERNANDO</t>
  </si>
  <si>
    <t>CL 13 C 5 83 SUR SOACHA</t>
  </si>
  <si>
    <t>317846835</t>
  </si>
  <si>
    <t>82393621</t>
  </si>
  <si>
    <t>MALAGON</t>
  </si>
  <si>
    <t>TORRES CRUZ HEBERTO</t>
  </si>
  <si>
    <t>CR 6  13 70</t>
  </si>
  <si>
    <t>3138897515</t>
  </si>
  <si>
    <t>83042363</t>
  </si>
  <si>
    <t>HEBERTO</t>
  </si>
  <si>
    <t>VALENCIA CORTEZ SIMON</t>
  </si>
  <si>
    <t>Palestina</t>
  </si>
  <si>
    <t xml:space="preserve">83160872-3  </t>
  </si>
  <si>
    <t>CORTEZ</t>
  </si>
  <si>
    <t>SIMON</t>
  </si>
  <si>
    <t>530</t>
  </si>
  <si>
    <t>simonvc26@gmail.com</t>
  </si>
  <si>
    <t>SUSATAMA ORDOÑEZ APARICIO</t>
  </si>
  <si>
    <t>VRD MONTAÑITA</t>
  </si>
  <si>
    <t>83161174</t>
  </si>
  <si>
    <t>SUSATAMA</t>
  </si>
  <si>
    <t>APARICIO</t>
  </si>
  <si>
    <t>HOYOS  JUAN CARLOS</t>
  </si>
  <si>
    <t>BOGOTÁ</t>
  </si>
  <si>
    <t>3214096679</t>
  </si>
  <si>
    <t>83161345</t>
  </si>
  <si>
    <t>ZAPATA SALINAS ROBERT WILSON</t>
  </si>
  <si>
    <t>CL  25B  35 22</t>
  </si>
  <si>
    <t>3102066015</t>
  </si>
  <si>
    <t>85457482</t>
  </si>
  <si>
    <t>SALINAS</t>
  </si>
  <si>
    <t>ROBERT WILSON</t>
  </si>
  <si>
    <t>liliana_zapatasalinas@hotmail.com</t>
  </si>
  <si>
    <t>PEÑA RIVERA PABLO EMILIO</t>
  </si>
  <si>
    <t>AV CR 9  13 95</t>
  </si>
  <si>
    <t>3213363688</t>
  </si>
  <si>
    <t>86013907</t>
  </si>
  <si>
    <t>PABLO EMILIO</t>
  </si>
  <si>
    <t>MUÑOZ ÑAÑEZ ANTONIO</t>
  </si>
  <si>
    <t>VRD EL MOTILON</t>
  </si>
  <si>
    <t>San Pablo</t>
  </si>
  <si>
    <t>87010093</t>
  </si>
  <si>
    <t>ÑAÑEZ</t>
  </si>
  <si>
    <t>COMPRASBOG@2CODE.COM</t>
  </si>
  <si>
    <t>CARRILLO DUQUE SALOMON</t>
  </si>
  <si>
    <t>CR 88   42 32 SUR</t>
  </si>
  <si>
    <t>3163099074</t>
  </si>
  <si>
    <t>91210546</t>
  </si>
  <si>
    <t>CARRILLO</t>
  </si>
  <si>
    <t>SALOMON</t>
  </si>
  <si>
    <t>RUIZ NARANJO SAUL</t>
  </si>
  <si>
    <t>CL 7   12 65</t>
  </si>
  <si>
    <t>8633525</t>
  </si>
  <si>
    <t>91221648</t>
  </si>
  <si>
    <t>SAUL</t>
  </si>
  <si>
    <t>saulruiz1ya@hotmail.com</t>
  </si>
  <si>
    <t>CABALLERO VILLAMIL SABINO ALFONSO</t>
  </si>
  <si>
    <t>CR 49 50 49</t>
  </si>
  <si>
    <t>5317000</t>
  </si>
  <si>
    <t>91257742</t>
  </si>
  <si>
    <t>CABALLERO</t>
  </si>
  <si>
    <t>SABINO ALFONSO</t>
  </si>
  <si>
    <t>CARANTON FORERO WILLIAM</t>
  </si>
  <si>
    <t>AV ROJAS 64 56</t>
  </si>
  <si>
    <t>2678793</t>
  </si>
  <si>
    <t>91301050</t>
  </si>
  <si>
    <t>CARANTON</t>
  </si>
  <si>
    <t>WILLIAM</t>
  </si>
  <si>
    <t>ARANGO DIAZ JORGE</t>
  </si>
  <si>
    <t>CORABASTOS BG 29 PT 183</t>
  </si>
  <si>
    <t>3123793442</t>
  </si>
  <si>
    <t>91442298</t>
  </si>
  <si>
    <t>JORGE</t>
  </si>
  <si>
    <t>jorge.arango.d.jad@gmail.com</t>
  </si>
  <si>
    <t>GALLEGO MARIN LUIS ANGEL</t>
  </si>
  <si>
    <t>AUT MEDELLIN BOGOTA KM 80</t>
  </si>
  <si>
    <t>92642543</t>
  </si>
  <si>
    <t>MACHADO SOTO JORGE HUMBERTO</t>
  </si>
  <si>
    <t>CR 4 14A 41</t>
  </si>
  <si>
    <t>93180225</t>
  </si>
  <si>
    <t>MACHADO</t>
  </si>
  <si>
    <t>SOTO</t>
  </si>
  <si>
    <t>SALSAMENTARIAYDISTJM@GMAIL.COM</t>
  </si>
  <si>
    <t>MONGUI CORTES FABIO</t>
  </si>
  <si>
    <t>VRD VARSOVIA FCA VILLA PAOLA</t>
  </si>
  <si>
    <t>Cunday</t>
  </si>
  <si>
    <t>93346714</t>
  </si>
  <si>
    <t>MONGUI</t>
  </si>
  <si>
    <t>226</t>
  </si>
  <si>
    <t>BARRERA GOMEZ EDGAR ALBERTO</t>
  </si>
  <si>
    <t>KM 5 AUT MED BOG</t>
  </si>
  <si>
    <t>5461146</t>
  </si>
  <si>
    <t>3232345595</t>
  </si>
  <si>
    <t>93383161</t>
  </si>
  <si>
    <t>BARRERA</t>
  </si>
  <si>
    <t>EDGAR ALBERTO</t>
  </si>
  <si>
    <t>edsaltobonito@hotmail.com</t>
  </si>
  <si>
    <t>YATE RIVAS ALEXANDER</t>
  </si>
  <si>
    <t>CR 44 19A 20 AP 1306</t>
  </si>
  <si>
    <t>5873504</t>
  </si>
  <si>
    <t>93409082</t>
  </si>
  <si>
    <t>YATE</t>
  </si>
  <si>
    <t>RIVAS</t>
  </si>
  <si>
    <t>ayaterivas@yahoo.com</t>
  </si>
  <si>
    <t>MENDEZ POLANCO ROBINSON</t>
  </si>
  <si>
    <t>CR 36 LA PAZ VIA BRICEÑO</t>
  </si>
  <si>
    <t>3201562992</t>
  </si>
  <si>
    <t>93448155</t>
  </si>
  <si>
    <t>POLANCO</t>
  </si>
  <si>
    <t>ROBINSON</t>
  </si>
  <si>
    <t>MORENO JIMENEZ JOSE ARMANDO</t>
  </si>
  <si>
    <t>CL 34 SUR 97F 41 INT 2</t>
  </si>
  <si>
    <t>3115583848</t>
  </si>
  <si>
    <t>93449441</t>
  </si>
  <si>
    <t>JOSE ARMANDO</t>
  </si>
  <si>
    <t>JOSEARMO@GMAIL.COM</t>
  </si>
  <si>
    <t>HENAO SERNA JHAN JEIVER</t>
  </si>
  <si>
    <t>TV 28 N 44 8</t>
  </si>
  <si>
    <t>3206649479</t>
  </si>
  <si>
    <t>94150141</t>
  </si>
  <si>
    <t>JHAN JEIVER</t>
  </si>
  <si>
    <t>AREIZA ZAPATA GABRIEL ARGIDIO</t>
  </si>
  <si>
    <t>94152993</t>
  </si>
  <si>
    <t>GABRIEL ARGIDIO</t>
  </si>
  <si>
    <t>GAVIRIA CASTAÑO JOHN HENRY</t>
  </si>
  <si>
    <t>CL 101 23 46 BRR LOS CEREZOS</t>
  </si>
  <si>
    <t>4024879</t>
  </si>
  <si>
    <t>3117028464</t>
  </si>
  <si>
    <t xml:space="preserve">94413345-0  </t>
  </si>
  <si>
    <t>JOHN HENRY</t>
  </si>
  <si>
    <t>johnhge@gmail.com</t>
  </si>
  <si>
    <t>MORAN DELGADO JHON ROBERT</t>
  </si>
  <si>
    <t>CL 8 689</t>
  </si>
  <si>
    <t>3128898710</t>
  </si>
  <si>
    <t>Pupiales</t>
  </si>
  <si>
    <t>98363446</t>
  </si>
  <si>
    <t>MORAN</t>
  </si>
  <si>
    <t>DELGADO</t>
  </si>
  <si>
    <t>JHON ROBERT</t>
  </si>
  <si>
    <t>585</t>
  </si>
  <si>
    <t>PANTOJA ROSERO CARLOS AMABLE</t>
  </si>
  <si>
    <t>CL 3 15 60</t>
  </si>
  <si>
    <t>3183885022</t>
  </si>
  <si>
    <t>Ipiales</t>
  </si>
  <si>
    <t>98371006</t>
  </si>
  <si>
    <t>PANTOJA</t>
  </si>
  <si>
    <t>ROSERO</t>
  </si>
  <si>
    <t>CARLOS AMABLE</t>
  </si>
  <si>
    <t>356</t>
  </si>
  <si>
    <t>CARLOSPANTOJA@GMAIL.COM</t>
  </si>
  <si>
    <t>CABRERA MONTILLA WILLIAM ROLANDO</t>
  </si>
  <si>
    <t>CR 48 CL 47 31</t>
  </si>
  <si>
    <t>5318594</t>
  </si>
  <si>
    <t>98383294</t>
  </si>
  <si>
    <t>CABRERA</t>
  </si>
  <si>
    <t>MONTILLA</t>
  </si>
  <si>
    <t>WILLIAM ROLANDO</t>
  </si>
  <si>
    <t>papeloriente1@gmail.com</t>
  </si>
  <si>
    <t>ARIAS MARIN HUMBERTO</t>
  </si>
  <si>
    <t>CR 47 NO 49 02 RIONEGRO</t>
  </si>
  <si>
    <t>5615995</t>
  </si>
  <si>
    <t>98454356</t>
  </si>
  <si>
    <t>HUMBERTO</t>
  </si>
  <si>
    <t>CANO PULGARIN ALVARO DE JESUS</t>
  </si>
  <si>
    <t>98458728</t>
  </si>
  <si>
    <t>VILLEGAS TABARES WILLIAM DE JESUS</t>
  </si>
  <si>
    <t>CL 34 30 52</t>
  </si>
  <si>
    <t>3104819146</t>
  </si>
  <si>
    <t>3104619146</t>
  </si>
  <si>
    <t>98468610</t>
  </si>
  <si>
    <t>b2801maga@hotmail.com</t>
  </si>
  <si>
    <t>CARDONA VERGARA RODRIGO DE JESUS</t>
  </si>
  <si>
    <t xml:space="preserve">98473070-1  </t>
  </si>
  <si>
    <t>RODRIGO DE JESUS</t>
  </si>
  <si>
    <t>HENAO VERGARA HECTOR ALONSO</t>
  </si>
  <si>
    <t>3107204555</t>
  </si>
  <si>
    <t>98473366</t>
  </si>
  <si>
    <t>HECTOR ALONSO</t>
  </si>
  <si>
    <t>HENAO CARDONA JOSE EUSEBIO</t>
  </si>
  <si>
    <t>3128275726</t>
  </si>
  <si>
    <t>98473377</t>
  </si>
  <si>
    <t>JOSE EUSEBIO</t>
  </si>
  <si>
    <t>CASTAÑO BAHOS NELSON ENRIQUE</t>
  </si>
  <si>
    <t>98473855</t>
  </si>
  <si>
    <t>BAHOS</t>
  </si>
  <si>
    <t>HENAO GALLEGO MOISES MARIA</t>
  </si>
  <si>
    <t>CR 54   45 08 P2</t>
  </si>
  <si>
    <t>44422028</t>
  </si>
  <si>
    <t>3105359751</t>
  </si>
  <si>
    <t>98474244</t>
  </si>
  <si>
    <t>MOISES MARIA</t>
  </si>
  <si>
    <t>moises_henao@hotmail.com</t>
  </si>
  <si>
    <t>FLOREZ  OSCAR ANDRES</t>
  </si>
  <si>
    <t>VRD CAMPO ALEGRE</t>
  </si>
  <si>
    <t>98482491</t>
  </si>
  <si>
    <t>OSCAR ANDRES</t>
  </si>
  <si>
    <t>LOPEZ VELASQUEZ MARTIN EMILIO</t>
  </si>
  <si>
    <t>CR 51 A 3 SUR 27</t>
  </si>
  <si>
    <t>2559603</t>
  </si>
  <si>
    <t>98520079</t>
  </si>
  <si>
    <t>MARTIN EMILIO</t>
  </si>
  <si>
    <t>BOTERO GONZALEZ ALEXANDER</t>
  </si>
  <si>
    <t>CL 46 C 16 E 93</t>
  </si>
  <si>
    <t>2260592</t>
  </si>
  <si>
    <t>98627248</t>
  </si>
  <si>
    <t>aboteromed@yahoo.es</t>
  </si>
  <si>
    <t>DOMINGUEZ MUÑOZ EDWIN CAMILO</t>
  </si>
  <si>
    <t>3167583367</t>
  </si>
  <si>
    <t>98630503</t>
  </si>
  <si>
    <t>DOMINGUEZ</t>
  </si>
  <si>
    <t>EDWIN CAMILO</t>
  </si>
  <si>
    <t>CARMONA SIERRA JUAN PABLO</t>
  </si>
  <si>
    <t>CL 9 N 5 65</t>
  </si>
  <si>
    <t>8449023</t>
  </si>
  <si>
    <t>Venecia</t>
  </si>
  <si>
    <t>98636025</t>
  </si>
  <si>
    <t>RENDON SANCHEZ CARLOS ANDRES</t>
  </si>
  <si>
    <t>CL 29 43 G 10 LC 3488</t>
  </si>
  <si>
    <t>2284590</t>
  </si>
  <si>
    <t>3167448095</t>
  </si>
  <si>
    <t>98670362</t>
  </si>
  <si>
    <t>juniorrendon@hotmail.com</t>
  </si>
  <si>
    <t>444444099</t>
  </si>
  <si>
    <t>444444103</t>
  </si>
  <si>
    <t>LOPEZ ORTEGA MANUEL</t>
  </si>
  <si>
    <t>CL 30 CR 44 108</t>
  </si>
  <si>
    <t>4480021</t>
  </si>
  <si>
    <t>682490569</t>
  </si>
  <si>
    <t>MANUEL</t>
  </si>
  <si>
    <t>botesfirpol@une.net.co</t>
  </si>
  <si>
    <t>CASTIBLANCO ALARCON LUIS ALFREDO</t>
  </si>
  <si>
    <t>VRD EL RETIRO FCA VILLA HERMOSA</t>
  </si>
  <si>
    <t>Pasca</t>
  </si>
  <si>
    <t>700029448</t>
  </si>
  <si>
    <t>CASTIBLANCO</t>
  </si>
  <si>
    <t>LUIS ALFREDO</t>
  </si>
  <si>
    <t>535</t>
  </si>
  <si>
    <t>luisalfredocastiblanco@gmail.com</t>
  </si>
  <si>
    <t>NARANJO POLO JOSE MANUEL</t>
  </si>
  <si>
    <t>CR 37 8 A 29</t>
  </si>
  <si>
    <t>5898195</t>
  </si>
  <si>
    <t>700118916</t>
  </si>
  <si>
    <t>JOSE MANUEL</t>
  </si>
  <si>
    <t>ALZATE VELASQUEZ JESICA MELISA</t>
  </si>
  <si>
    <t>CL 56 43 93</t>
  </si>
  <si>
    <t>5632569</t>
  </si>
  <si>
    <t>3113744700</t>
  </si>
  <si>
    <t>700167749</t>
  </si>
  <si>
    <t>JESICA MELISA</t>
  </si>
  <si>
    <t>ferreteriasu.pin@hotmail.com</t>
  </si>
  <si>
    <t>REVOREDO ALVAN ALBERTO FRANCISCO</t>
  </si>
  <si>
    <t>CL 10 35 27</t>
  </si>
  <si>
    <t>5899579</t>
  </si>
  <si>
    <t>700214385</t>
  </si>
  <si>
    <t>REVOREDO</t>
  </si>
  <si>
    <t>ALVAN</t>
  </si>
  <si>
    <t>ALBERTO FRANCISCO</t>
  </si>
  <si>
    <t>EXPERTOS SEGURIDAD LTDA</t>
  </si>
  <si>
    <t>CIRCULAR 4  69 18</t>
  </si>
  <si>
    <t>4303000</t>
  </si>
  <si>
    <t xml:space="preserve">800010866-6  </t>
  </si>
  <si>
    <t>TECNAS S.A</t>
  </si>
  <si>
    <t>CR 50 G 12 SUR 29</t>
  </si>
  <si>
    <t>2854290</t>
  </si>
  <si>
    <t xml:space="preserve">800011002-4  </t>
  </si>
  <si>
    <t>CAMARA DE COMERCIO DEL ORIENTE ANTIOQUEÑO</t>
  </si>
  <si>
    <t>CR 47 64 A 263 VIA BELEN KM 2</t>
  </si>
  <si>
    <t>5312514</t>
  </si>
  <si>
    <t>3043399181</t>
  </si>
  <si>
    <t xml:space="preserve">800015551-4  </t>
  </si>
  <si>
    <t>ccoa@ccoa.org.co</t>
  </si>
  <si>
    <t>OCATI S.A.</t>
  </si>
  <si>
    <t>CR 15 90 48</t>
  </si>
  <si>
    <t>8623709</t>
  </si>
  <si>
    <t xml:space="preserve">800026845-1  </t>
  </si>
  <si>
    <t>BANCO AGRARIO DE COLOMBIA S A</t>
  </si>
  <si>
    <t>CR 52 50 37</t>
  </si>
  <si>
    <t xml:space="preserve">800037800-8  </t>
  </si>
  <si>
    <t>IVAN.TEJADA@BANCOAGRARIO.GOV.CO</t>
  </si>
  <si>
    <t>KUEHNE + NAGEL S A S</t>
  </si>
  <si>
    <t>AV EL DORADO 97 51 OF 206</t>
  </si>
  <si>
    <t>4227660</t>
  </si>
  <si>
    <t xml:space="preserve">800039996-1  </t>
  </si>
  <si>
    <t>info.colombia@kuehne-nagel.com</t>
  </si>
  <si>
    <t>SIMONA RIONEGRO SUPERORIENTE S.A</t>
  </si>
  <si>
    <t>CR 50 47 13</t>
  </si>
  <si>
    <t>5612801</t>
  </si>
  <si>
    <t xml:space="preserve">800045218-4  </t>
  </si>
  <si>
    <t>LOGYCA /ASOCIACION</t>
  </si>
  <si>
    <t>AV EL DORADO 70 16</t>
  </si>
  <si>
    <t>4270999</t>
  </si>
  <si>
    <t xml:space="preserve">800047326-0  </t>
  </si>
  <si>
    <t>SANCHEZ SARMIENTO Y CIA LTDA</t>
  </si>
  <si>
    <t>CL 7 17 56            BOGOTA</t>
  </si>
  <si>
    <t>2826900</t>
  </si>
  <si>
    <t xml:space="preserve">800048482-6  </t>
  </si>
  <si>
    <t>distrisanchez@hotmail.com</t>
  </si>
  <si>
    <t>INTERTEK COLOMBIA S.A</t>
  </si>
  <si>
    <t>CL 127 A 53 A 45 TO II OF 103</t>
  </si>
  <si>
    <t>7450840</t>
  </si>
  <si>
    <t xml:space="preserve">800069554-8  </t>
  </si>
  <si>
    <t>carlos.velasco@intertek.com</t>
  </si>
  <si>
    <t>COOPERATIVA DE TRANSPORTES DE CAQUEZA COOTRANSCAQUEZA LTDA</t>
  </si>
  <si>
    <t>CLL 3 5 78</t>
  </si>
  <si>
    <t>8480438</t>
  </si>
  <si>
    <t>3125236511</t>
  </si>
  <si>
    <t>Cáqueza</t>
  </si>
  <si>
    <t xml:space="preserve">800073687-4  </t>
  </si>
  <si>
    <t>151</t>
  </si>
  <si>
    <t>COOTRANSCAQUEZA@GMAIL.COM</t>
  </si>
  <si>
    <t>HOTEL LOS ALPES</t>
  </si>
  <si>
    <t>LOS ALPES CUND</t>
  </si>
  <si>
    <t xml:space="preserve">800080813-5  </t>
  </si>
  <si>
    <t>HLOSALPES@GMAIL.COM</t>
  </si>
  <si>
    <t>EPS SURAMERICANA S A</t>
  </si>
  <si>
    <t>CR 64 B 49 A 30</t>
  </si>
  <si>
    <t>2602100</t>
  </si>
  <si>
    <t xml:space="preserve">800088702-2  </t>
  </si>
  <si>
    <t>dehenao@sura.com.co</t>
  </si>
  <si>
    <t>CHAMPION AIR CARGO DE COLOMBIA LTDA</t>
  </si>
  <si>
    <t>TV 93 51 98 UN 50</t>
  </si>
  <si>
    <t>4135230</t>
  </si>
  <si>
    <t xml:space="preserve">800103826-1  </t>
  </si>
  <si>
    <t>amparob@champion.com.co</t>
  </si>
  <si>
    <t>MERCADO ZAPATOCA S A</t>
  </si>
  <si>
    <t>CR 60 4 24 BRR TRINIDAD</t>
  </si>
  <si>
    <t>2629610</t>
  </si>
  <si>
    <t xml:space="preserve">800106774-0  </t>
  </si>
  <si>
    <t>m_zapatoca@hotmail.com</t>
  </si>
  <si>
    <t>TECNIEMPAQUES S.A.S.</t>
  </si>
  <si>
    <t>CR 51 41 37</t>
  </si>
  <si>
    <t>2620517</t>
  </si>
  <si>
    <t xml:space="preserve">800121327-4  </t>
  </si>
  <si>
    <t>AGROPECUARIA LUIS E RENDON B Y CIA LTDA</t>
  </si>
  <si>
    <t>CL 55  44 05</t>
  </si>
  <si>
    <t>5613028</t>
  </si>
  <si>
    <t xml:space="preserve">800126242-1  </t>
  </si>
  <si>
    <t>SALUD TOTAL ENTIDAD PROMOTORA DE SALUD DEL REGIMEN CONTRIBUT</t>
  </si>
  <si>
    <t>CL 100 NO 49C 08 PISO 1</t>
  </si>
  <si>
    <t>6296660</t>
  </si>
  <si>
    <t xml:space="preserve">800130907-4  </t>
  </si>
  <si>
    <t>TECNICOS AEROPORTUARIOS DE COLOMBIA LTDA TAESCOL LTDA</t>
  </si>
  <si>
    <t>AV EL DORADO 111 51 T C 1 BG 2</t>
  </si>
  <si>
    <t>5190777</t>
  </si>
  <si>
    <t xml:space="preserve">800136926-1  </t>
  </si>
  <si>
    <t>aherrera@taescol.com.co</t>
  </si>
  <si>
    <t>SERVICIOS GEIJE LTDA</t>
  </si>
  <si>
    <t>CR 43A  24 30</t>
  </si>
  <si>
    <t>2628980</t>
  </si>
  <si>
    <t xml:space="preserve">800137042-0  </t>
  </si>
  <si>
    <t>CAFESALUD MEDICINA PREPAGADA S.A.</t>
  </si>
  <si>
    <t>CR 14  93B 15</t>
  </si>
  <si>
    <t xml:space="preserve">800140949-6  </t>
  </si>
  <si>
    <t>MAS TALENTO S.A.S</t>
  </si>
  <si>
    <t>CR 46 52 36 P3</t>
  </si>
  <si>
    <t>5766900</t>
  </si>
  <si>
    <t>3122852836</t>
  </si>
  <si>
    <t xml:space="preserve">800143844-5  </t>
  </si>
  <si>
    <t>aura.gil@tiempos.com.co</t>
  </si>
  <si>
    <t>SOC ADM DE FONDOS DE PENSIONES Y CESANTIAS PORVENIR S A</t>
  </si>
  <si>
    <t>CR 13 N 26 A 65</t>
  </si>
  <si>
    <t>3393000</t>
  </si>
  <si>
    <t xml:space="preserve">800144331-3  </t>
  </si>
  <si>
    <t>PORVENIR@EN-CONTACTO.CO</t>
  </si>
  <si>
    <t>ESTACION DE SERVICIO TERMINAL DE HONDA</t>
  </si>
  <si>
    <t>CLL 23 CR 14 16</t>
  </si>
  <si>
    <t>2512983</t>
  </si>
  <si>
    <t>3157884434</t>
  </si>
  <si>
    <t xml:space="preserve">800149152-4  </t>
  </si>
  <si>
    <t>EDSTERMINALHONDA@GMAIL.COM</t>
  </si>
  <si>
    <t>COMUNICACION CELULAR S A COMCEL S A</t>
  </si>
  <si>
    <t>CL 90  14 37</t>
  </si>
  <si>
    <t>6181818</t>
  </si>
  <si>
    <t xml:space="preserve">800153993-7  </t>
  </si>
  <si>
    <t>CAMARA DE COMERCIO ABURRA SUR</t>
  </si>
  <si>
    <t>CL 69 SUR  45 47 LOCAL 31</t>
  </si>
  <si>
    <t>3014044</t>
  </si>
  <si>
    <t xml:space="preserve">800157427-8  </t>
  </si>
  <si>
    <t>COOPERATIVA DE TRANSPORTADORES DE VILLA DE LEYVA</t>
  </si>
  <si>
    <t>VILLA DE LEYVA</t>
  </si>
  <si>
    <t>7320622</t>
  </si>
  <si>
    <t xml:space="preserve">800158523-1  </t>
  </si>
  <si>
    <t>SANFERRA SAS</t>
  </si>
  <si>
    <t>AC 26 113 85 LOCAL 82</t>
  </si>
  <si>
    <t>3172693986</t>
  </si>
  <si>
    <t>3172693896</t>
  </si>
  <si>
    <t xml:space="preserve">800167161-7  </t>
  </si>
  <si>
    <t>NUEVA FLOTA BOYACA S.A</t>
  </si>
  <si>
    <t>CL 56 A 73 97</t>
  </si>
  <si>
    <t>2637459</t>
  </si>
  <si>
    <t xml:space="preserve">800168382-2  </t>
  </si>
  <si>
    <t>NUEVA@GMAIL.COM</t>
  </si>
  <si>
    <t>FRUTAS COMERCIALES S.A</t>
  </si>
  <si>
    <t>CL 24 F 102 23 BG 101</t>
  </si>
  <si>
    <t>4132823</t>
  </si>
  <si>
    <t xml:space="preserve">800173004-3  </t>
  </si>
  <si>
    <t>facturas@frutascomerciales.com</t>
  </si>
  <si>
    <t>IMPORTADORA ROTAMOS S A</t>
  </si>
  <si>
    <t>CR 51 43 30</t>
  </si>
  <si>
    <t>2622121</t>
  </si>
  <si>
    <t xml:space="preserve">800173805-6  </t>
  </si>
  <si>
    <t>rotamos@une.net.co</t>
  </si>
  <si>
    <t>COOPERATIVA MULTIACTIVA DE TRANSPORTADORES DE SIMIJACA</t>
  </si>
  <si>
    <t>CR 8 9 32</t>
  </si>
  <si>
    <t>8555522</t>
  </si>
  <si>
    <t>Simijaca</t>
  </si>
  <si>
    <t xml:space="preserve">800174206-9  </t>
  </si>
  <si>
    <t>745</t>
  </si>
  <si>
    <t>COMPAÑIA DE ALIMENTOS COLOMBIANOS CALCO S.A.</t>
  </si>
  <si>
    <t>KM 8 VIA DON DIEGO  RIONEGRO</t>
  </si>
  <si>
    <t>5371611</t>
  </si>
  <si>
    <t xml:space="preserve">800180330-9  </t>
  </si>
  <si>
    <t>COLVANES S A S</t>
  </si>
  <si>
    <t>CRA 49 57 SUR 18</t>
  </si>
  <si>
    <t>6044310098</t>
  </si>
  <si>
    <t xml:space="preserve">800185306-4  </t>
  </si>
  <si>
    <t>oficialdecumplimiento@envia.co</t>
  </si>
  <si>
    <t>DOCUPRINT S A S</t>
  </si>
  <si>
    <t>CR 43B 9 45</t>
  </si>
  <si>
    <t>3115861</t>
  </si>
  <si>
    <t xml:space="preserve">800194997-1  </t>
  </si>
  <si>
    <t>TAO QUIMICA SOCIEDAD POR ACCIONES SIMPLIFICADA</t>
  </si>
  <si>
    <t>CL 35 A 80 A 14</t>
  </si>
  <si>
    <t>4111110</t>
  </si>
  <si>
    <t xml:space="preserve">800197010-1  </t>
  </si>
  <si>
    <t>TAOQUIMICA@EPM.NET.CO</t>
  </si>
  <si>
    <t>U.A.E DIAN ADMON LOCAL DE IMPUESTOS Y ADUANAS NACIONALES DE</t>
  </si>
  <si>
    <t>43, Av. Carabobo #42</t>
  </si>
  <si>
    <t xml:space="preserve">800197384-0  </t>
  </si>
  <si>
    <t>COOPERATIVA MULTIACTIVA DE TRANSPORTADORES DE MADRID CUNDINA</t>
  </si>
  <si>
    <t>CR 9 6 27 BRR SAN LUIS</t>
  </si>
  <si>
    <t>8254252</t>
  </si>
  <si>
    <t xml:space="preserve">800201715-2  </t>
  </si>
  <si>
    <t>COOPERATIVA DE AHORRO Y CREDITO CREAFAM COOCREAFAM</t>
  </si>
  <si>
    <t>CR 18  2 38</t>
  </si>
  <si>
    <t>8515161</t>
  </si>
  <si>
    <t xml:space="preserve">800201989-3  </t>
  </si>
  <si>
    <t>SUPER MERCADO MERCADIARIO LTDA</t>
  </si>
  <si>
    <t>CLL 38 CR 54 39</t>
  </si>
  <si>
    <t>5370789</t>
  </si>
  <si>
    <t>3152173637</t>
  </si>
  <si>
    <t xml:space="preserve">800206291-4  </t>
  </si>
  <si>
    <t>COMERCIALIZADORA INTERNACIONAL JEANS S A S</t>
  </si>
  <si>
    <t>CR 53 77 SUR 120</t>
  </si>
  <si>
    <t xml:space="preserve">800206584-7  </t>
  </si>
  <si>
    <t>TRANSPORTE INTERNACIONAL ESPECIAL SOCIEDAD ANONIMA TRAINES S</t>
  </si>
  <si>
    <t>BIOMAX ZARAGOSA</t>
  </si>
  <si>
    <t>8253664</t>
  </si>
  <si>
    <t xml:space="preserve">800207188-8  </t>
  </si>
  <si>
    <t>RESTCAFE S.A.S</t>
  </si>
  <si>
    <t>BARRA AEROPEREIRA</t>
  </si>
  <si>
    <t xml:space="preserve">800213075-9  </t>
  </si>
  <si>
    <t>TRANSPORTES REINA S.A</t>
  </si>
  <si>
    <t>CLL 22 C 68 F 37</t>
  </si>
  <si>
    <t>82345202</t>
  </si>
  <si>
    <t>3176612767</t>
  </si>
  <si>
    <t xml:space="preserve">800214444-8  </t>
  </si>
  <si>
    <t>REINA@GMAIL.COM</t>
  </si>
  <si>
    <t>INSTITUTO NACIONAL DE VIAS</t>
  </si>
  <si>
    <t>CLL 51 79 51</t>
  </si>
  <si>
    <t>6044372323</t>
  </si>
  <si>
    <t xml:space="preserve">800215807-2  </t>
  </si>
  <si>
    <t>mhoyos@invias.gov.co</t>
  </si>
  <si>
    <t>ENERYA S A S</t>
  </si>
  <si>
    <t>VIA MOSQUERA LA MESA KM 1</t>
  </si>
  <si>
    <t>3184559244</t>
  </si>
  <si>
    <t xml:space="preserve">800215920-7  </t>
  </si>
  <si>
    <t>cmayorquin@adispetrol.com.co</t>
  </si>
  <si>
    <t>FONDO DE PENSIONES OBLIGATORIAS PORVENIR MODERADO</t>
  </si>
  <si>
    <t xml:space="preserve">800224808-8  </t>
  </si>
  <si>
    <t>FONDO DE PENSIONES OBLIGATORIAS COLFONDOS MODERADO</t>
  </si>
  <si>
    <t>CL 67 N 7 94</t>
  </si>
  <si>
    <t xml:space="preserve">800227940-6  </t>
  </si>
  <si>
    <t>FONDO DE PENSIONES OBLIGATORIAS PROTECCION MODERADO</t>
  </si>
  <si>
    <t>CL 49 N 63 100</t>
  </si>
  <si>
    <t xml:space="preserve">800229739-0  </t>
  </si>
  <si>
    <t>PARQUE AGROINDUSTRIAL DE OCCIDENTE P.H PAO</t>
  </si>
  <si>
    <t>CL 80 KM 1.5 VIA SIBERIA</t>
  </si>
  <si>
    <t xml:space="preserve">800230444-5  </t>
  </si>
  <si>
    <t>MAERSK COLOMBIA S.A.</t>
  </si>
  <si>
    <t>CL 127 A 53 A 45 TO 2 OF 401 B</t>
  </si>
  <si>
    <t>40650000</t>
  </si>
  <si>
    <t xml:space="preserve">800235053-1  </t>
  </si>
  <si>
    <t>colfinacc@maersk.com</t>
  </si>
  <si>
    <t>CONCESION SABANA DE OCCIDENTE S.A.S</t>
  </si>
  <si>
    <t>BOGOTA VIA SIBERIA VILLETA</t>
  </si>
  <si>
    <t>2489339</t>
  </si>
  <si>
    <t xml:space="preserve">800235280-7  </t>
  </si>
  <si>
    <t>ACUMULADORES DUNCAN S.A.S.</t>
  </si>
  <si>
    <t>AUTOPISTA MEDELLIN 5 TERRAPUERTO BG 59</t>
  </si>
  <si>
    <t>3814210</t>
  </si>
  <si>
    <t>3182735811</t>
  </si>
  <si>
    <t xml:space="preserve">800236772-3  </t>
  </si>
  <si>
    <t>guillermo.bateriasduncan@gmail.com</t>
  </si>
  <si>
    <t>FERRETERIA LA REBAJA S.A.</t>
  </si>
  <si>
    <t>CR 45 5212</t>
  </si>
  <si>
    <t>5614020</t>
  </si>
  <si>
    <t xml:space="preserve">800239610-2  </t>
  </si>
  <si>
    <t>SODIMAC COLOMBIA S.A</t>
  </si>
  <si>
    <t>CR 68 D 80 70</t>
  </si>
  <si>
    <t>5460000</t>
  </si>
  <si>
    <t xml:space="preserve">800242106-2  </t>
  </si>
  <si>
    <t>jbautista@homecenter.com.co</t>
  </si>
  <si>
    <t>PROMOTORA EMPRESARIAL S.A.</t>
  </si>
  <si>
    <t>CLL 18 52 15</t>
  </si>
  <si>
    <t>6045945875</t>
  </si>
  <si>
    <t xml:space="preserve">800249353-7  </t>
  </si>
  <si>
    <t>contacto@pronur.com</t>
  </si>
  <si>
    <t>NATIONAL PARKING OF COLOMBIA LTDA</t>
  </si>
  <si>
    <t>CRA 43  A 34 155</t>
  </si>
  <si>
    <t>6042322029</t>
  </si>
  <si>
    <t xml:space="preserve">800250950-6  </t>
  </si>
  <si>
    <t>ENTIDAD PROMOTORA DE SALUD SANITAS S A S</t>
  </si>
  <si>
    <t>CL 53 N 46 47</t>
  </si>
  <si>
    <t xml:space="preserve">800251440-6  </t>
  </si>
  <si>
    <t>SEGUROS DE RIESGOS LABORALES SURAMERICANA S A</t>
  </si>
  <si>
    <t>CL 43 AV GALAN N 54 139</t>
  </si>
  <si>
    <t xml:space="preserve">800256161-9  </t>
  </si>
  <si>
    <t>PATRIMONIOS AUTONOMOS FIDUCIARIA CORFICOLOMBIANA S A</t>
  </si>
  <si>
    <t>CRA 13 26 45</t>
  </si>
  <si>
    <t>6013538840</t>
  </si>
  <si>
    <t xml:space="preserve">800256769-6  </t>
  </si>
  <si>
    <t>servicioalclientefiduciaria@fiduciariacorficolimbiana.com</t>
  </si>
  <si>
    <t>HOTEL DANN CARLTON BARRANQUILLA S A</t>
  </si>
  <si>
    <t>CL 98 52 B 10</t>
  </si>
  <si>
    <t>3677777</t>
  </si>
  <si>
    <t xml:space="preserve">802019166-7  </t>
  </si>
  <si>
    <t>101</t>
  </si>
  <si>
    <t>financiera@danncarltonbaq.co</t>
  </si>
  <si>
    <t>COOMEVA ENTIDAD PROMOTORA DE SALUD S.A.</t>
  </si>
  <si>
    <t xml:space="preserve">DG 75C N 32 E 37 </t>
  </si>
  <si>
    <t xml:space="preserve">805000427-1  </t>
  </si>
  <si>
    <t>PROFORMAS SAS</t>
  </si>
  <si>
    <t>CL 30 2 40</t>
  </si>
  <si>
    <t>4419007</t>
  </si>
  <si>
    <t>3155567565</t>
  </si>
  <si>
    <t xml:space="preserve">805003599-3  </t>
  </si>
  <si>
    <t>PROFORMAS@PROFORMAS.COM</t>
  </si>
  <si>
    <t>TERPEL PASADENA</t>
  </si>
  <si>
    <t>CLL 100 50 38</t>
  </si>
  <si>
    <t>6109008</t>
  </si>
  <si>
    <t xml:space="preserve">805017576-5  </t>
  </si>
  <si>
    <t>INVERSIONESJUDITERPELPASADENA@GMAIL.COM</t>
  </si>
  <si>
    <t>LAS MIGAS SAS</t>
  </si>
  <si>
    <t>CLL 62 24 B 62</t>
  </si>
  <si>
    <t>8742818</t>
  </si>
  <si>
    <t>3007169962</t>
  </si>
  <si>
    <t xml:space="preserve">810006540-1  </t>
  </si>
  <si>
    <t>LASMIGASSAS@GMAIL.COM</t>
  </si>
  <si>
    <t>FINTER S.A.S</t>
  </si>
  <si>
    <t>TRONCAL NORTE KM 72</t>
  </si>
  <si>
    <t>8608485</t>
  </si>
  <si>
    <t xml:space="preserve">811003954-7  </t>
  </si>
  <si>
    <t>MERKAFACIL SAS</t>
  </si>
  <si>
    <t>CR 51   48 85</t>
  </si>
  <si>
    <t>5610360</t>
  </si>
  <si>
    <t xml:space="preserve">811004135-6  </t>
  </si>
  <si>
    <t>EDIFICIO DANZAS PH</t>
  </si>
  <si>
    <t>CR 43 A 16 A SUR 38</t>
  </si>
  <si>
    <t>3130643</t>
  </si>
  <si>
    <t xml:space="preserve">811005065-3  </t>
  </si>
  <si>
    <t>ESTILO EJECUTIVO SUITES SA</t>
  </si>
  <si>
    <t>CR 42 A 1 SUR 125</t>
  </si>
  <si>
    <t>3121669</t>
  </si>
  <si>
    <t xml:space="preserve">811005803-2  </t>
  </si>
  <si>
    <t>LITOGRAFIA BERNA S.A</t>
  </si>
  <si>
    <t>CR 50 12 SUR 141</t>
  </si>
  <si>
    <t>3601010</t>
  </si>
  <si>
    <t xml:space="preserve">811006043-6  </t>
  </si>
  <si>
    <t>berna@berna.com.co</t>
  </si>
  <si>
    <t>RIO ASEO TOTAL S.A E.S.P</t>
  </si>
  <si>
    <t>TRANSVERSAL 49 NO 33 200</t>
  </si>
  <si>
    <t>5314464</t>
  </si>
  <si>
    <t xml:space="preserve">811007125-6  </t>
  </si>
  <si>
    <t>gerencia@rioaseototal.com</t>
  </si>
  <si>
    <t>ALIMENTOS FRUTASA SAS</t>
  </si>
  <si>
    <t>CR 63 40C78</t>
  </si>
  <si>
    <t>5695024</t>
  </si>
  <si>
    <t xml:space="preserve">811007580-4  </t>
  </si>
  <si>
    <t>alimentosfrutasa@yahii.es</t>
  </si>
  <si>
    <t>EMPRESAS PUBLICAS DE LA CEJA E.S.P</t>
  </si>
  <si>
    <t>CL 20 NO 22 05</t>
  </si>
  <si>
    <t>5537788</t>
  </si>
  <si>
    <t xml:space="preserve">811009329-0  </t>
  </si>
  <si>
    <t>DYVAL S.A</t>
  </si>
  <si>
    <t>CLL 17 43 265</t>
  </si>
  <si>
    <t>6042663711</t>
  </si>
  <si>
    <t xml:space="preserve">811009359-1  </t>
  </si>
  <si>
    <t>sebastian.barreto@deli.com.co</t>
  </si>
  <si>
    <t>DISTRACOM S A</t>
  </si>
  <si>
    <t>CR 81 47 42</t>
  </si>
  <si>
    <t>2504411</t>
  </si>
  <si>
    <t xml:space="preserve">811009788-8  </t>
  </si>
  <si>
    <t>direccioncontable@distracom.com.co</t>
  </si>
  <si>
    <t>LAS NEGRAS ENVINADAS DE BUENOS AIRES</t>
  </si>
  <si>
    <t>CR 50 46 70</t>
  </si>
  <si>
    <t>5613895</t>
  </si>
  <si>
    <t xml:space="preserve">811012769-9  </t>
  </si>
  <si>
    <t>BAZAR DE LA CONSTRUCCION S.A.S</t>
  </si>
  <si>
    <t>OFC PRINCIPAL CR 46 57 10</t>
  </si>
  <si>
    <t>5684746</t>
  </si>
  <si>
    <t xml:space="preserve">811013231-3  </t>
  </si>
  <si>
    <t>COMPAÑIA ANTIOQUEÑA DE TECNOLOGIA Y TELECOMUNICACIONES S.A.S</t>
  </si>
  <si>
    <t>CL 41 CR 80 B 60 IN 201</t>
  </si>
  <si>
    <t>4485005</t>
  </si>
  <si>
    <t>3006104355</t>
  </si>
  <si>
    <t xml:space="preserve">811013719-5  </t>
  </si>
  <si>
    <t>manuel.adarve@canttel.com</t>
  </si>
  <si>
    <t>ASOCIACION DE CONDUCTORES DEL ORIENTE ANTIOQUEÑO</t>
  </si>
  <si>
    <t>CL 40  45 32</t>
  </si>
  <si>
    <t>2611616</t>
  </si>
  <si>
    <t>3007864357</t>
  </si>
  <si>
    <t xml:space="preserve">811013778-1  </t>
  </si>
  <si>
    <t>DISTRIFER S.A.</t>
  </si>
  <si>
    <t>CR 45 51A 12</t>
  </si>
  <si>
    <t>5312131</t>
  </si>
  <si>
    <t xml:space="preserve">811013831-2  </t>
  </si>
  <si>
    <t>distrifersa@hotmail.com</t>
  </si>
  <si>
    <t>DOLPHINS PLUS S A</t>
  </si>
  <si>
    <t>KM 14 VARIANTE LAS PALMAS</t>
  </si>
  <si>
    <t>3538803</t>
  </si>
  <si>
    <t xml:space="preserve">811014733-3  </t>
  </si>
  <si>
    <t>COOPERATIVA MULTIACTIVA COOTAAR</t>
  </si>
  <si>
    <t>CR 53 59 126</t>
  </si>
  <si>
    <t>5510445</t>
  </si>
  <si>
    <t xml:space="preserve">811014871-1  </t>
  </si>
  <si>
    <t>proveedorescootaar@gmail.com</t>
  </si>
  <si>
    <t>IMPORCOM SOCIEDAD POR ACCIONES SIMPLIFICADA</t>
  </si>
  <si>
    <t>CL 34   66 B   141</t>
  </si>
  <si>
    <t>3516575</t>
  </si>
  <si>
    <t xml:space="preserve">811015058-4  </t>
  </si>
  <si>
    <t>imporcom@une.net.co</t>
  </si>
  <si>
    <t>SHIRLEY ZULUAGA SALAZAR Y CIA S A S</t>
  </si>
  <si>
    <t>VRD ROMERAL RETORNO 5</t>
  </si>
  <si>
    <t>4561621</t>
  </si>
  <si>
    <t xml:space="preserve">811015158-2  </t>
  </si>
  <si>
    <t>EL HORNO DE MIKAELA SAS</t>
  </si>
  <si>
    <t>CLL 10 SUR 50</t>
  </si>
  <si>
    <t>6044480402</t>
  </si>
  <si>
    <t xml:space="preserve">811016449-5  </t>
  </si>
  <si>
    <t>FUNDACION SACIAR</t>
  </si>
  <si>
    <t>CR 50 25 261</t>
  </si>
  <si>
    <t>2351088</t>
  </si>
  <si>
    <t>3146172809</t>
  </si>
  <si>
    <t xml:space="preserve">811018073-9  </t>
  </si>
  <si>
    <t>INFO@SACIAR.ORG.CO</t>
  </si>
  <si>
    <t>ASOCIACION ACUEDUCTO Y ALCANTARILLADO CUATRO ESQUINAS</t>
  </si>
  <si>
    <t>CL 38 A 40 54</t>
  </si>
  <si>
    <t>5616282</t>
  </si>
  <si>
    <t xml:space="preserve">811018505-9  </t>
  </si>
  <si>
    <t>czapata1602@hotmail.com</t>
  </si>
  <si>
    <t>SOLUNION COLOMBIA SEGUROS DE CREDITO S.A.</t>
  </si>
  <si>
    <t>CL 7 SUR 42 70 P 8 FORUM II</t>
  </si>
  <si>
    <t>4440145</t>
  </si>
  <si>
    <t xml:space="preserve">811019190-7  </t>
  </si>
  <si>
    <t>crediseguro@crediseguro.com</t>
  </si>
  <si>
    <t>ASOCIACION DE FIQUEROS Y ARTESANOS DE LA CABUYA DEL MUNICIP</t>
  </si>
  <si>
    <t>CRA 34 32 13</t>
  </si>
  <si>
    <t>6048544561</t>
  </si>
  <si>
    <t xml:space="preserve">811022353-1  </t>
  </si>
  <si>
    <t>asociacionfiqueros@gmail.com</t>
  </si>
  <si>
    <t>PUNTO CALIENTE SA</t>
  </si>
  <si>
    <t>CL 14 43 B 135</t>
  </si>
  <si>
    <t xml:space="preserve">811023238-7  </t>
  </si>
  <si>
    <t>RODAMAY EU</t>
  </si>
  <si>
    <t>CR 45 NO 51 07</t>
  </si>
  <si>
    <t>5319554</t>
  </si>
  <si>
    <t xml:space="preserve">811023476-3  </t>
  </si>
  <si>
    <t>RESTAURANTE N M S.A.S</t>
  </si>
  <si>
    <t>AUT MEDELLIN BOGOTA K.30</t>
  </si>
  <si>
    <t>5656563</t>
  </si>
  <si>
    <t xml:space="preserve">811024845-2  </t>
  </si>
  <si>
    <t>COMERCIALIZADORA DE PAN REPOSTERIA Y CONFITERIA SANTA CLARA</t>
  </si>
  <si>
    <t>CRA 48 56 72</t>
  </si>
  <si>
    <t>6045132800</t>
  </si>
  <si>
    <t xml:space="preserve">811025199-7  </t>
  </si>
  <si>
    <t>contabilidad@reposteriasantaclara.com</t>
  </si>
  <si>
    <t>COOPERATIVA DE TRABAJO ASOCIADO PLANETA VERDE</t>
  </si>
  <si>
    <t>TR 49 N 33 100 VIA ANTIGUO TRANVIA</t>
  </si>
  <si>
    <t>5321817</t>
  </si>
  <si>
    <t xml:space="preserve">811026010-9  </t>
  </si>
  <si>
    <t>servicioalcliente@cooperativaplanetaverde.org</t>
  </si>
  <si>
    <t>VSDC S.A.S</t>
  </si>
  <si>
    <t>CR 43 D D 8 42</t>
  </si>
  <si>
    <t>3121370</t>
  </si>
  <si>
    <t>3108364536</t>
  </si>
  <si>
    <t xml:space="preserve">811026198-4  </t>
  </si>
  <si>
    <t>cardenasd@numrot.com</t>
  </si>
  <si>
    <t>LAMINAS Y EMPAQUES S.A.S</t>
  </si>
  <si>
    <t>CL 51 40 180</t>
  </si>
  <si>
    <t>3777080</t>
  </si>
  <si>
    <t xml:space="preserve">811027425-6  </t>
  </si>
  <si>
    <t>contabilidad@lamiempaques.com</t>
  </si>
  <si>
    <t>MADECENTRO COLOMBIA S.A.S</t>
  </si>
  <si>
    <t>CL 7 SUR 42 70 OF 505 ED FORUM</t>
  </si>
  <si>
    <t>3252280</t>
  </si>
  <si>
    <t xml:space="preserve">811028650-1  </t>
  </si>
  <si>
    <t>adrian.quintero@madecentro.co</t>
  </si>
  <si>
    <t>GASOL S.A.</t>
  </si>
  <si>
    <t>KM 2 + 200 METROS ENVIGADO</t>
  </si>
  <si>
    <t xml:space="preserve">811028656-5  </t>
  </si>
  <si>
    <t>OMNIAMBIENTE S.A.S</t>
  </si>
  <si>
    <t>CR 48 60 12</t>
  </si>
  <si>
    <t>6147207</t>
  </si>
  <si>
    <t xml:space="preserve">811028757-0  </t>
  </si>
  <si>
    <t>omniambientesas@gmail.com</t>
  </si>
  <si>
    <t>INVERSIONES RIORIENTE S A</t>
  </si>
  <si>
    <t>5630008</t>
  </si>
  <si>
    <t xml:space="preserve">811029533-2  </t>
  </si>
  <si>
    <t>JUNTA DE ACCION COMUNALVEREDA YERBABUENA</t>
  </si>
  <si>
    <t>VRD YERBABUENAL</t>
  </si>
  <si>
    <t xml:space="preserve">811030984-2  </t>
  </si>
  <si>
    <t>QUIMICOS JM S.A.S EN REORGANIZACION EMPRESARIAL</t>
  </si>
  <si>
    <t>CR 56B NO 49 63</t>
  </si>
  <si>
    <t>5129238</t>
  </si>
  <si>
    <t xml:space="preserve">811031411-9  </t>
  </si>
  <si>
    <t>SAFER AGROBIOLOGICOS LTDA.</t>
  </si>
  <si>
    <t>CR 79  49A 99</t>
  </si>
  <si>
    <t>4220655</t>
  </si>
  <si>
    <t xml:space="preserve">811031456-1  </t>
  </si>
  <si>
    <t>NATURAL CONTROL S A</t>
  </si>
  <si>
    <t>KM 3 PARAJE SAN NICOLAS</t>
  </si>
  <si>
    <t>5536232</t>
  </si>
  <si>
    <t xml:space="preserve">811032634-9  </t>
  </si>
  <si>
    <t>MISION EMPRESARIAL S.A.</t>
  </si>
  <si>
    <t>CR 52 CL 7 SUR 100 IN 103</t>
  </si>
  <si>
    <t>3546633</t>
  </si>
  <si>
    <t xml:space="preserve">811033557-4  </t>
  </si>
  <si>
    <t>pgallego@misionempresarial.com</t>
  </si>
  <si>
    <t>CLOJOMA S A S</t>
  </si>
  <si>
    <t>4182824</t>
  </si>
  <si>
    <t xml:space="preserve">811036659-0  </t>
  </si>
  <si>
    <t>SERVICIOS INTEGRALES EN SISTEMAS SERVIASYS S.A.</t>
  </si>
  <si>
    <t>CR 51  52 56</t>
  </si>
  <si>
    <t>5650240</t>
  </si>
  <si>
    <t xml:space="preserve">811039048-4  </t>
  </si>
  <si>
    <t>diracademica@asys.edu.co</t>
  </si>
  <si>
    <t>MARCAME S.A.</t>
  </si>
  <si>
    <t>CL 12 43 B 42</t>
  </si>
  <si>
    <t>2650657</t>
  </si>
  <si>
    <t xml:space="preserve">811040787-0  </t>
  </si>
  <si>
    <t>PLASTICOS UNION S.A.S</t>
  </si>
  <si>
    <t>CR 46 48 C SUR 92</t>
  </si>
  <si>
    <t>4444664</t>
  </si>
  <si>
    <t xml:space="preserve">811040799-9  </t>
  </si>
  <si>
    <t>PLASTICOSUNION@EPM.NET.CO</t>
  </si>
  <si>
    <t>BIOFLORA SOCIEDAD POR ACCIONES SIMPLIFICADA</t>
  </si>
  <si>
    <t>CEN CD KARGA FASE 1 BG 109</t>
  </si>
  <si>
    <t>4484991</t>
  </si>
  <si>
    <t xml:space="preserve">811040844-2  </t>
  </si>
  <si>
    <t>gerencia@cibioflora.com</t>
  </si>
  <si>
    <t>DOTACIONES BLUE MARLIN S.A.S.</t>
  </si>
  <si>
    <t>CR 67 A 42 117</t>
  </si>
  <si>
    <t>4481736</t>
  </si>
  <si>
    <t>3122863833</t>
  </si>
  <si>
    <t xml:space="preserve">811041877-1  </t>
  </si>
  <si>
    <t>gerencia@bluemarlin.com.co</t>
  </si>
  <si>
    <t>FIESTAS Y EVENTOS CATERING S.A.S.</t>
  </si>
  <si>
    <t>CL 16 43 B 04</t>
  </si>
  <si>
    <t>3123969</t>
  </si>
  <si>
    <t xml:space="preserve">811042319-6  </t>
  </si>
  <si>
    <t>contabilidad@celebracionescastropol.com</t>
  </si>
  <si>
    <t>ARANGO ESCOBAR LTDA</t>
  </si>
  <si>
    <t>CR 30 C 10 C 228 LOCAL 162</t>
  </si>
  <si>
    <t>2701515</t>
  </si>
  <si>
    <t xml:space="preserve">811042888-5  </t>
  </si>
  <si>
    <t>ASOCIACION DE SUSCRIPTORES DEL ACUEDUCTO MULTIVEREDAL SAN AN</t>
  </si>
  <si>
    <t>CR 3232 48 ED OF101</t>
  </si>
  <si>
    <t>8545075</t>
  </si>
  <si>
    <t>3135296189</t>
  </si>
  <si>
    <t xml:space="preserve">811043600-6  </t>
  </si>
  <si>
    <t>acueductomsa@hotmail.com</t>
  </si>
  <si>
    <t>INVERSIONES EURO S.A</t>
  </si>
  <si>
    <t>CRA 47 83 A 40</t>
  </si>
  <si>
    <t>6043623366</t>
  </si>
  <si>
    <t xml:space="preserve">811045607-6  </t>
  </si>
  <si>
    <t>cjaramillo@eurosupermercados.com</t>
  </si>
  <si>
    <t>TUERCAS Y TORNILLOS T Y T DE ORIENTE LIMITADA</t>
  </si>
  <si>
    <t>CR 46  49 39</t>
  </si>
  <si>
    <t>5320043</t>
  </si>
  <si>
    <t xml:space="preserve">811046589-6  </t>
  </si>
  <si>
    <t>EXPRESO VALLE DE ATRIZ S.A.</t>
  </si>
  <si>
    <t>CR 6 N 16D 50</t>
  </si>
  <si>
    <t>18007300178</t>
  </si>
  <si>
    <t xml:space="preserve">814000009-9  </t>
  </si>
  <si>
    <t>ASOCIACION INTEREMPRESARIAL DE TAXISTAS AL AEROPUERTO ANTONI</t>
  </si>
  <si>
    <t>CLL 10 14 89</t>
  </si>
  <si>
    <t>7225559</t>
  </si>
  <si>
    <t>3147100241</t>
  </si>
  <si>
    <t>Chachagüí</t>
  </si>
  <si>
    <t xml:space="preserve">814003905-7  </t>
  </si>
  <si>
    <t>240</t>
  </si>
  <si>
    <t>DISTRIBUIDORA Y COMERCIALZADORA DE ENERGIA ELECTRICA SA ESP</t>
  </si>
  <si>
    <t>CL 26 69 63</t>
  </si>
  <si>
    <t>4926974</t>
  </si>
  <si>
    <t xml:space="preserve">815000896-9  </t>
  </si>
  <si>
    <t>ASOCIACION DE TAXISTAS DEL AEROPUESTO INTERNACIONAL MATECAÑA</t>
  </si>
  <si>
    <t>KM 4 VIA CERRITOS</t>
  </si>
  <si>
    <t>3154888660</t>
  </si>
  <si>
    <t>Pereira</t>
  </si>
  <si>
    <t xml:space="preserve">816004403-3  </t>
  </si>
  <si>
    <t>ASOTAMAAEROPUERTOPEREIRA@HOTMAIL.COM</t>
  </si>
  <si>
    <t>BIOQUILAB LTDA</t>
  </si>
  <si>
    <t>CR 47A 91 85</t>
  </si>
  <si>
    <t>2570722</t>
  </si>
  <si>
    <t xml:space="preserve">830000817-1  </t>
  </si>
  <si>
    <t>CONTABILIDAD@BIOQUILAB.COM</t>
  </si>
  <si>
    <t>ENTIDAD PROMOTORA DE SALUD FAMISANAR S A S</t>
  </si>
  <si>
    <t>CL 78 N 13 A 7</t>
  </si>
  <si>
    <t xml:space="preserve">830003564-7  </t>
  </si>
  <si>
    <t>INDUSTRIAS PLASTICAS HERBEPLAST SAS</t>
  </si>
  <si>
    <t>CR 72 K 34 83 SUR</t>
  </si>
  <si>
    <t>4518156</t>
  </si>
  <si>
    <t xml:space="preserve">830004408-0  </t>
  </si>
  <si>
    <t>HERBEPLAST@YAHOO.ES</t>
  </si>
  <si>
    <t>BAR ESCOCES E INVERSIONES S.A.S</t>
  </si>
  <si>
    <t>AEROPUERTO INTNAL EL DORADO</t>
  </si>
  <si>
    <t xml:space="preserve">830005452-1  </t>
  </si>
  <si>
    <t>SILVERAGRO SAS</t>
  </si>
  <si>
    <t>CL 162 21 51</t>
  </si>
  <si>
    <t>8611061</t>
  </si>
  <si>
    <t xml:space="preserve">830006716-3  </t>
  </si>
  <si>
    <t>SILVERAGRO@GMAIL.COM</t>
  </si>
  <si>
    <t>PARQUE CENTRAL BAVARIA PROPIEDAD HORIZONTAL</t>
  </si>
  <si>
    <t>CR 13A  28 38 PISO 2</t>
  </si>
  <si>
    <t>3368924</t>
  </si>
  <si>
    <t xml:space="preserve">830010367-1  </t>
  </si>
  <si>
    <t>SUITES ROSALES S.A.</t>
  </si>
  <si>
    <t>CL 70 N 6 22</t>
  </si>
  <si>
    <t>3171313</t>
  </si>
  <si>
    <t xml:space="preserve">830011089-3  </t>
  </si>
  <si>
    <t>ASOHOFRUCOL</t>
  </si>
  <si>
    <t>CR 10 N 1945</t>
  </si>
  <si>
    <t xml:space="preserve">830011509-5  </t>
  </si>
  <si>
    <t>C.I. DORADO LTDA</t>
  </si>
  <si>
    <t>CL 73 B 94 91</t>
  </si>
  <si>
    <t>3204604505</t>
  </si>
  <si>
    <t xml:space="preserve">830014118-2  </t>
  </si>
  <si>
    <t>orofruitz@hotmail.com</t>
  </si>
  <si>
    <t>PETROCOMERCIALIZADORA S.A</t>
  </si>
  <si>
    <t>VRD SAN JOSE KM 12</t>
  </si>
  <si>
    <t>3002763</t>
  </si>
  <si>
    <t xml:space="preserve">830017822-3  </t>
  </si>
  <si>
    <t>LATAM AIRLINES GROUP S .A. SUCURSAL COLOMBIA</t>
  </si>
  <si>
    <t>CR 11 B 99 25 PISO 14</t>
  </si>
  <si>
    <t>7470909</t>
  </si>
  <si>
    <t xml:space="preserve">830019189-8  </t>
  </si>
  <si>
    <t>ITALCUCINA SAS</t>
  </si>
  <si>
    <t>CL 25B  68B 10</t>
  </si>
  <si>
    <t>4270605</t>
  </si>
  <si>
    <t xml:space="preserve">830033734-0  </t>
  </si>
  <si>
    <t>PANAMERICANA LIBRERIA Y PAPELERIA S.A.</t>
  </si>
  <si>
    <t>CLL 12 34 20</t>
  </si>
  <si>
    <t>6013649000</t>
  </si>
  <si>
    <t xml:space="preserve">830037946-3  </t>
  </si>
  <si>
    <t>tiendavirtual@panamericana.com.co</t>
  </si>
  <si>
    <t>RED ESPECIALIZADA EN TRANSPORTE REDETRANS S.A - REDETRANS S.</t>
  </si>
  <si>
    <t>TRANSVERSAL 18   12A 57 INT 1</t>
  </si>
  <si>
    <t>5781919</t>
  </si>
  <si>
    <t xml:space="preserve">830038007-7  </t>
  </si>
  <si>
    <t>INVERSIONES MIL LONDOÑO S.A.S</t>
  </si>
  <si>
    <t>AEROPUERTO EL DORADO LOCAL 95</t>
  </si>
  <si>
    <t>5478757</t>
  </si>
  <si>
    <t xml:space="preserve">830045156-5  </t>
  </si>
  <si>
    <t>GAS NATURAL CUNDIBOYACENSE S. A  E.S.P</t>
  </si>
  <si>
    <t>CL 71 A  5 38</t>
  </si>
  <si>
    <t>3485500</t>
  </si>
  <si>
    <t xml:space="preserve">830045472-8  </t>
  </si>
  <si>
    <t>BAGATELLE S A S</t>
  </si>
  <si>
    <t>DIAGONAL 70A Nº 4 99</t>
  </si>
  <si>
    <t>3492217</t>
  </si>
  <si>
    <t xml:space="preserve">830047105-9  </t>
  </si>
  <si>
    <t>LAO KAO S.A</t>
  </si>
  <si>
    <t>CRA 65 80 07</t>
  </si>
  <si>
    <t>6016307924</t>
  </si>
  <si>
    <t xml:space="preserve">830047537-7  </t>
  </si>
  <si>
    <t>jgutierrez@wok.com.co</t>
  </si>
  <si>
    <t>COCA-COLA BEBIDAS DE COLOMBIA S.A</t>
  </si>
  <si>
    <t>DG 64 E N 67 180</t>
  </si>
  <si>
    <t>6048000</t>
  </si>
  <si>
    <t xml:space="preserve">830047819-9  </t>
  </si>
  <si>
    <t>SIIGO S A S</t>
  </si>
  <si>
    <t>CR 48A  10 SUR 32</t>
  </si>
  <si>
    <t>4441913</t>
  </si>
  <si>
    <t xml:space="preserve">830048145-8  </t>
  </si>
  <si>
    <t>CITY PARKING S.A.</t>
  </si>
  <si>
    <t>CL 93B  13 55</t>
  </si>
  <si>
    <t>6171117</t>
  </si>
  <si>
    <t xml:space="preserve">830050619-3  </t>
  </si>
  <si>
    <t>FIDEICOMISOS BBVA ASSET MANAGEMENT S A SOCIEDAD FIDUCIARIA P</t>
  </si>
  <si>
    <t>CRA 9 72 21</t>
  </si>
  <si>
    <t>6013123711</t>
  </si>
  <si>
    <t xml:space="preserve">830052998-9  </t>
  </si>
  <si>
    <t>comercial.am@bbva.com</t>
  </si>
  <si>
    <t>PATRIMONIOS AUTONOMOS ADMINISTRADOS POR LA SOC FIDUCIARIA DA</t>
  </si>
  <si>
    <t>AVDA EL DORADO 68 B 85</t>
  </si>
  <si>
    <t>6013300000</t>
  </si>
  <si>
    <t xml:space="preserve">830053700-6  </t>
  </si>
  <si>
    <t>ALIANZA FIDUCIARIA S A FIDEICOMISOS</t>
  </si>
  <si>
    <t>CRA 43 A 14 57</t>
  </si>
  <si>
    <t>6045402000</t>
  </si>
  <si>
    <t>Puerto Triunfo</t>
  </si>
  <si>
    <t xml:space="preserve">830053812-2  </t>
  </si>
  <si>
    <t>591</t>
  </si>
  <si>
    <t>atencionpqr1@alianza.com.co</t>
  </si>
  <si>
    <t>PATRIMONIOS AUTONOMOS FIDUCIARIA COLPATRIA</t>
  </si>
  <si>
    <t>CRA 76 34 16</t>
  </si>
  <si>
    <t>6044139505</t>
  </si>
  <si>
    <t xml:space="preserve">830053994-4  </t>
  </si>
  <si>
    <t>sac_ccfiducolpatria@scotiabankcolpatria.com</t>
  </si>
  <si>
    <t>FIDEICOMISOS SOCIEDAD FIDUCIARIA FIDUCOLDEX</t>
  </si>
  <si>
    <t>CL 28 13 A 24 P 6 TO B</t>
  </si>
  <si>
    <t xml:space="preserve">830054060-5  </t>
  </si>
  <si>
    <t>factura.electronica@fiducoldex.com.co</t>
  </si>
  <si>
    <t>FIDEICOMISOS SOCIEDAD FIDUCIARIA DE OCCIDENTE S A</t>
  </si>
  <si>
    <t>CLL 3 S 41 65</t>
  </si>
  <si>
    <t>6046053777</t>
  </si>
  <si>
    <t xml:space="preserve">830054076-2  </t>
  </si>
  <si>
    <t>correspondenciafdocad@fiduoccidente.com.co</t>
  </si>
  <si>
    <t>FIDEICOMISOS ITAU SECURITIES SERVICES COLOMBIA S A</t>
  </si>
  <si>
    <t>CRA 7 99 53</t>
  </si>
  <si>
    <t>6046448003</t>
  </si>
  <si>
    <t>3133940963</t>
  </si>
  <si>
    <t xml:space="preserve">830054265-8  </t>
  </si>
  <si>
    <t>PATRIMONIOS AUTONOMOS FIDUCIARIA BANCOLOMBIA S A SOCIEDAD FI</t>
  </si>
  <si>
    <t>CRA 48 26 85</t>
  </si>
  <si>
    <t>6043860085</t>
  </si>
  <si>
    <t xml:space="preserve">830054539-0  </t>
  </si>
  <si>
    <t>TEJIDOS PLASTICOS S A S</t>
  </si>
  <si>
    <t>CL 82 D 81 A 11</t>
  </si>
  <si>
    <t>4343027</t>
  </si>
  <si>
    <t xml:space="preserve">830055653-7  </t>
  </si>
  <si>
    <t>ventas@tejiplast.com</t>
  </si>
  <si>
    <t>PATRIMONIOS AUTONOMOS FIDUCIARIA BOGOTA S A</t>
  </si>
  <si>
    <t>VARIANTE LAS PALMAS</t>
  </si>
  <si>
    <t xml:space="preserve">830055897-7  </t>
  </si>
  <si>
    <t>MUNDIAL DE TORNILLOS SA</t>
  </si>
  <si>
    <t>CR 9 13 76</t>
  </si>
  <si>
    <t>3608066</t>
  </si>
  <si>
    <t xml:space="preserve">830057186-8  </t>
  </si>
  <si>
    <t>FUNZA@MUNDIALDETORNILLOS.COM</t>
  </si>
  <si>
    <t>SATRACK INC DE COLOMBIA SERVISAT SAS</t>
  </si>
  <si>
    <t>CR 35 A 15 B OF 9808</t>
  </si>
  <si>
    <t>4445544</t>
  </si>
  <si>
    <t xml:space="preserve">830059699-3  </t>
  </si>
  <si>
    <t>LEGAL@SATRACK.COM</t>
  </si>
  <si>
    <t>POLIEXPANDIDOS S.A.S</t>
  </si>
  <si>
    <t>CR 2 16 42</t>
  </si>
  <si>
    <t>8265910</t>
  </si>
  <si>
    <t xml:space="preserve">830060525-2  </t>
  </si>
  <si>
    <t>M &amp; M SUMINISTROS S A S</t>
  </si>
  <si>
    <t>CR 2 17 36</t>
  </si>
  <si>
    <t>8258032</t>
  </si>
  <si>
    <t xml:space="preserve">830066384-8  </t>
  </si>
  <si>
    <t>gerencia@mymsuministros.com</t>
  </si>
  <si>
    <t>AYP DE COLOMBIA SAS</t>
  </si>
  <si>
    <t>AUT BOGOTA MEDELLIN KM 11 100 M</t>
  </si>
  <si>
    <t>5718657657</t>
  </si>
  <si>
    <t>3002667421</t>
  </si>
  <si>
    <t xml:space="preserve">830066860-2  </t>
  </si>
  <si>
    <t>REVFISCAL@AYPDECOLOMBIA.COM</t>
  </si>
  <si>
    <t>M N R COMUNICACIONES Y EDICIONES S A S</t>
  </si>
  <si>
    <t>CL 74 2 13 BRR ROSALES</t>
  </si>
  <si>
    <t>2175985</t>
  </si>
  <si>
    <t xml:space="preserve">830069622-1  </t>
  </si>
  <si>
    <t>secretaria@mnrediciones.com</t>
  </si>
  <si>
    <t>INDUSTRIAS ALIMENTICIAS EL PAISA S A S</t>
  </si>
  <si>
    <t>AEROPUERTO EL DORADO LC 96</t>
  </si>
  <si>
    <t xml:space="preserve">830072313-1  </t>
  </si>
  <si>
    <t>AGENCIA DE ADUANAS KN COLOMBIA S.A.S NIVEL 2</t>
  </si>
  <si>
    <t>AV EL DORADO 106 39</t>
  </si>
  <si>
    <t>7423274</t>
  </si>
  <si>
    <t xml:space="preserve">830074208-3  </t>
  </si>
  <si>
    <t>edgar.quecan@kuehne-nagel.com</t>
  </si>
  <si>
    <t>HAMBURG SUD COLOMBIA LTDA</t>
  </si>
  <si>
    <t>CR 10 N 28 49 P 13</t>
  </si>
  <si>
    <t>5936593</t>
  </si>
  <si>
    <t xml:space="preserve">830075489-0  </t>
  </si>
  <si>
    <t>facturacionelectronica@hamburgsud.com</t>
  </si>
  <si>
    <t>TAKAMI SA</t>
  </si>
  <si>
    <t>CR 11A NO 93A 46</t>
  </si>
  <si>
    <t>6171208</t>
  </si>
  <si>
    <t xml:space="preserve">830081427-9  </t>
  </si>
  <si>
    <t>SOCIEDAD CAMERAL DE CERTIFICACION DIGITAL CERTICAMARAS S.A.</t>
  </si>
  <si>
    <t>AV CL 26 68D 35 PISO 5</t>
  </si>
  <si>
    <t>3830671</t>
  </si>
  <si>
    <t xml:space="preserve">830084433-7  </t>
  </si>
  <si>
    <t>FUNDACION BANCO ARQUIDIOCESANO DE ALIMENTOS</t>
  </si>
  <si>
    <t>CL 19 A 32 50</t>
  </si>
  <si>
    <t>7470828</t>
  </si>
  <si>
    <t xml:space="preserve">830086601-7  </t>
  </si>
  <si>
    <t>CENTRAL PARKING SYSTEM COLOMBIA S.A.S</t>
  </si>
  <si>
    <t>CR 19A  61 11</t>
  </si>
  <si>
    <t>2113611</t>
  </si>
  <si>
    <t xml:space="preserve">830087099-3  </t>
  </si>
  <si>
    <t>VIAJES IMPERIAL SAS</t>
  </si>
  <si>
    <t>CRA 102 A 25 H 45</t>
  </si>
  <si>
    <t>6017482223</t>
  </si>
  <si>
    <t xml:space="preserve">830087404-7  </t>
  </si>
  <si>
    <t>viajesimperialsas@gmail.com</t>
  </si>
  <si>
    <t>PROPLANTAS S.A</t>
  </si>
  <si>
    <t>KM 3.5 VIA BOGOTA SIBERIA</t>
  </si>
  <si>
    <t>8966496</t>
  </si>
  <si>
    <t xml:space="preserve">830099077-3  </t>
  </si>
  <si>
    <t>FRANQUICIAS Y CONCESIONES S.A.S</t>
  </si>
  <si>
    <t>CRA 57 94 10</t>
  </si>
  <si>
    <t>6015933700</t>
  </si>
  <si>
    <t xml:space="preserve">830101778-6  </t>
  </si>
  <si>
    <t>impuestos@frayco.com.co</t>
  </si>
  <si>
    <t>AIR EUROPA LINEAS AEREAS SOCIEDAD ANONIMA</t>
  </si>
  <si>
    <t>CL 92 11 51 OF 201</t>
  </si>
  <si>
    <t xml:space="preserve">830111124-2  </t>
  </si>
  <si>
    <t>APUESTAS EN LINEA</t>
  </si>
  <si>
    <t>CR 10  24 22</t>
  </si>
  <si>
    <t>3363568</t>
  </si>
  <si>
    <t xml:space="preserve">830111257-3  </t>
  </si>
  <si>
    <t>PROMOTORA DE CAFE COLOMBIA S A</t>
  </si>
  <si>
    <t>CL 14 ENTRE 2 Y 3 AL LADO</t>
  </si>
  <si>
    <t>2139129</t>
  </si>
  <si>
    <t xml:space="preserve">830112317-1  </t>
  </si>
  <si>
    <t>ALIANSALUD ENTIDAD PROMOTORA DE SALUD S A</t>
  </si>
  <si>
    <t>AV C 63 28 76</t>
  </si>
  <si>
    <t xml:space="preserve">830113831-0  </t>
  </si>
  <si>
    <t>CODIFICACION &amp; ETIQUETADO S.A</t>
  </si>
  <si>
    <t>CL 23  116 31 BG 5</t>
  </si>
  <si>
    <t>4283100</t>
  </si>
  <si>
    <t xml:space="preserve">830116638-9  </t>
  </si>
  <si>
    <t>paola.soto@coditeq.com</t>
  </si>
  <si>
    <t>INVERSIONES MATIZ ALDANA S A S</t>
  </si>
  <si>
    <t>ESTACION ESSO FUNZA</t>
  </si>
  <si>
    <t>8257340</t>
  </si>
  <si>
    <t xml:space="preserve">830116939-0  </t>
  </si>
  <si>
    <t>ESTACIONAMIENTOS B Y G SAS</t>
  </si>
  <si>
    <t>CL 93B 19 44</t>
  </si>
  <si>
    <t>6338613</t>
  </si>
  <si>
    <t xml:space="preserve">830122607-5  </t>
  </si>
  <si>
    <t>TECNOEMBALAJES S.A.S</t>
  </si>
  <si>
    <t>CL 16 65 B 02</t>
  </si>
  <si>
    <t>7454637</t>
  </si>
  <si>
    <t xml:space="preserve">830125152-1  </t>
  </si>
  <si>
    <t>ventas@tecnoembalaje.com</t>
  </si>
  <si>
    <t>AGENCIA NACIONAL DE INFRAESTRUCTURA</t>
  </si>
  <si>
    <t>CRA 14 13 05</t>
  </si>
  <si>
    <t>3105603441</t>
  </si>
  <si>
    <t xml:space="preserve">830125996-9  </t>
  </si>
  <si>
    <t>atencionusuario@convicol.com</t>
  </si>
  <si>
    <t>FRUTAS DANY LTDA</t>
  </si>
  <si>
    <t>CL 33 A SUR 78 L 69</t>
  </si>
  <si>
    <t xml:space="preserve">830133864-9  </t>
  </si>
  <si>
    <t>frutasdanny@hotmail.com</t>
  </si>
  <si>
    <t>AIR CANADA SUCURSAL COLOMBIA</t>
  </si>
  <si>
    <t>CL 100 8A 49 PISO 8 TRR B</t>
  </si>
  <si>
    <t xml:space="preserve">830141412-7  </t>
  </si>
  <si>
    <t>HARRYSA  SOCIEDAD POR ACCIONES SIMPLIFICADA HARRYSA S.A.S</t>
  </si>
  <si>
    <t>CR 9 75 70</t>
  </si>
  <si>
    <t xml:space="preserve">830144557-1  </t>
  </si>
  <si>
    <t>COMBUSTIBLES DE COLOMBIA S A</t>
  </si>
  <si>
    <t>KM. 1 VIA AREOPUERTO</t>
  </si>
  <si>
    <t>5362593</t>
  </si>
  <si>
    <t xml:space="preserve">830513729-3  </t>
  </si>
  <si>
    <t>NAC COMUNICACIONES LTDA</t>
  </si>
  <si>
    <t>CLL 78 24 50</t>
  </si>
  <si>
    <t>6014771261</t>
  </si>
  <si>
    <t>3227293660</t>
  </si>
  <si>
    <t xml:space="preserve">830514462-7  </t>
  </si>
  <si>
    <t>servicioalcliente@nac.com.co</t>
  </si>
  <si>
    <t>MARE LTDA</t>
  </si>
  <si>
    <t>AUT MDLL KM 4 SIBERIA</t>
  </si>
  <si>
    <t>8966304</t>
  </si>
  <si>
    <t xml:space="preserve">832000525-3  </t>
  </si>
  <si>
    <t>MARE@MARELTDA.COM</t>
  </si>
  <si>
    <t>EMPRESA MUNICIPAL DE ACUEDUCTO ALCANTARILLADO Y ASEO DE FUNZ</t>
  </si>
  <si>
    <t>CL 16 16 04</t>
  </si>
  <si>
    <t>8221450</t>
  </si>
  <si>
    <t xml:space="preserve">832000776-5  </t>
  </si>
  <si>
    <t>infro@emaafsp.gov.co</t>
  </si>
  <si>
    <t>COOPERATIVA DE TRANSPORTADORES DE UNE COOTRANSUNE</t>
  </si>
  <si>
    <t>AV 5 3 23</t>
  </si>
  <si>
    <t>8488345</t>
  </si>
  <si>
    <t xml:space="preserve">832001896-5  </t>
  </si>
  <si>
    <t>cootransune.ltda@gmail.com</t>
  </si>
  <si>
    <t>CUERPO DE BOMBEROS VOLUNTARIOS DE FUNZA</t>
  </si>
  <si>
    <t>AV 9  17A 79</t>
  </si>
  <si>
    <t>8261863</t>
  </si>
  <si>
    <t xml:space="preserve">832003972-6  </t>
  </si>
  <si>
    <t>CORREPUESTO LIMITADA</t>
  </si>
  <si>
    <t>CR 2 11 10</t>
  </si>
  <si>
    <t>8915041</t>
  </si>
  <si>
    <t>3134951638</t>
  </si>
  <si>
    <t xml:space="preserve">832006706-7  </t>
  </si>
  <si>
    <t>CORREPUESTOLTDA@HOTMAIL.COM</t>
  </si>
  <si>
    <t>PERFILES DE LA SABANA SAS</t>
  </si>
  <si>
    <t>AV 9 7 50</t>
  </si>
  <si>
    <t>8259465</t>
  </si>
  <si>
    <t xml:space="preserve">832011034-6  </t>
  </si>
  <si>
    <t>PERFILESDELASABANA@HOTMAIL.COM</t>
  </si>
  <si>
    <t>AGENCIA DE VIAJES Y TURISMO AVIATUR S A S</t>
  </si>
  <si>
    <t>AV 19  108 56</t>
  </si>
  <si>
    <t>3821616</t>
  </si>
  <si>
    <t xml:space="preserve">860000018-2  </t>
  </si>
  <si>
    <t>soportepagoelctronico@aviatur.com.co</t>
  </si>
  <si>
    <t>SEGUROS COMERCIALES BOLIVAR S.A</t>
  </si>
  <si>
    <t>AV EL DORADO 68 B 31 P 10</t>
  </si>
  <si>
    <t>3410077</t>
  </si>
  <si>
    <t xml:space="preserve">860002180-7  </t>
  </si>
  <si>
    <t>notificaciones@segurosbolivar.com</t>
  </si>
  <si>
    <t>CORPORACION DE FERIAS Y EXPOSICIONES S A USUARIO OPERADOR DE</t>
  </si>
  <si>
    <t>CR 37 Nº 24 67</t>
  </si>
  <si>
    <t>3810000</t>
  </si>
  <si>
    <t xml:space="preserve">860002464-3  </t>
  </si>
  <si>
    <t>COMPAÑIA DE SEGUROS BOLIVAR S.A.</t>
  </si>
  <si>
    <t>AV EL DORADO N 68B 31 PISO 10</t>
  </si>
  <si>
    <t xml:space="preserve">860002503-2  </t>
  </si>
  <si>
    <t>SKANDIA COMPAÑIA DE SEGUROS DE VIDA S.A</t>
  </si>
  <si>
    <t>AV 19 109 A 30</t>
  </si>
  <si>
    <t>6584000</t>
  </si>
  <si>
    <t xml:space="preserve">860002504-1  </t>
  </si>
  <si>
    <t>BANCO BILBAO VIZCAYA ARGENTARIA COLOMBIA S A</t>
  </si>
  <si>
    <t>CL 49 N 50 58</t>
  </si>
  <si>
    <t>5617171</t>
  </si>
  <si>
    <t xml:space="preserve">860003020-1  </t>
  </si>
  <si>
    <t>EXPRESO BOLIVARIANO S.A EN EJECUCION DEL ACUERDO DE REESTRUC</t>
  </si>
  <si>
    <t>AV BOYACA 15 69</t>
  </si>
  <si>
    <t>6014249340</t>
  </si>
  <si>
    <t xml:space="preserve">860005108-1  </t>
  </si>
  <si>
    <t>notificaciones@bolivariano.com.co</t>
  </si>
  <si>
    <t>BANCO DE LA REPUBLICA</t>
  </si>
  <si>
    <t>CL 50 50 21</t>
  </si>
  <si>
    <t xml:space="preserve">860005216-7  </t>
  </si>
  <si>
    <t>DEUTSCHE LUFTHANSA AKTIENGESELLSCHAFT</t>
  </si>
  <si>
    <t>CL 100  8A 44</t>
  </si>
  <si>
    <t>2966333</t>
  </si>
  <si>
    <t xml:space="preserve">860005309-3  </t>
  </si>
  <si>
    <t>IBERIA LINEAS AEREAS DE ESPAÑA SA OPERADORA SUCURSAL COLOMBI</t>
  </si>
  <si>
    <t>CL 90 19 A 49</t>
  </si>
  <si>
    <t>2911161</t>
  </si>
  <si>
    <t xml:space="preserve">860005330-9  </t>
  </si>
  <si>
    <t>EXPRESO GOMEZ VILLA S.A.S</t>
  </si>
  <si>
    <t xml:space="preserve">860006151-1  </t>
  </si>
  <si>
    <t>colombuses@gmail.com</t>
  </si>
  <si>
    <t>UNIMAQ S A</t>
  </si>
  <si>
    <t>CL 84 SUR N 37 10 BOD 104</t>
  </si>
  <si>
    <t>3792293</t>
  </si>
  <si>
    <t xml:space="preserve">860007229-1  </t>
  </si>
  <si>
    <t>informacion@unimaq.com</t>
  </si>
  <si>
    <t>CAJA COLOMBIANA DE SUBSIDIO FAMILIAR COLSUBSIDIO</t>
  </si>
  <si>
    <t>CL 26 25 50</t>
  </si>
  <si>
    <t>3431899</t>
  </si>
  <si>
    <t xml:space="preserve">860007336-1  </t>
  </si>
  <si>
    <t>FLOTA VALLE DE TENZA SA</t>
  </si>
  <si>
    <t>DIAG 23 69 60</t>
  </si>
  <si>
    <t>4282424</t>
  </si>
  <si>
    <t>3108277440</t>
  </si>
  <si>
    <t xml:space="preserve">860009143-6  </t>
  </si>
  <si>
    <t>contacto@flotavalledetenza.com</t>
  </si>
  <si>
    <t>QUINTERO HERMANOS LTDA</t>
  </si>
  <si>
    <t>CR 29  39 A 22</t>
  </si>
  <si>
    <t>3693390</t>
  </si>
  <si>
    <t xml:space="preserve">860009323-5  </t>
  </si>
  <si>
    <t>salex@sicex.com</t>
  </si>
  <si>
    <t>TELEFERICO A MONSERRATE S.A.</t>
  </si>
  <si>
    <t>CRA 2 Este 21 48</t>
  </si>
  <si>
    <t>6017470189</t>
  </si>
  <si>
    <t xml:space="preserve">860010614-5  </t>
  </si>
  <si>
    <t>info@monserrate.co</t>
  </si>
  <si>
    <t>AJOVER S.A.</t>
  </si>
  <si>
    <t>CL 65 B 91 82</t>
  </si>
  <si>
    <t>5949999</t>
  </si>
  <si>
    <t xml:space="preserve">860013771-7  </t>
  </si>
  <si>
    <t>contabilidadexternos@ajover.com</t>
  </si>
  <si>
    <t>RAPIDO EL CARMEN S.A</t>
  </si>
  <si>
    <t>DG 23 N 69 60</t>
  </si>
  <si>
    <t>4163637</t>
  </si>
  <si>
    <t xml:space="preserve">860013797-8  </t>
  </si>
  <si>
    <t>info@rapidocarmen.com.co</t>
  </si>
  <si>
    <t>ALDEAS INFANTILES SOS COLOMBIA</t>
  </si>
  <si>
    <t>CR 45 A 94 87</t>
  </si>
  <si>
    <t xml:space="preserve">860024041-6  </t>
  </si>
  <si>
    <t>COMAPAÑIA COMERCIAL E INDUSTRIAL LA SABANA AVESCO S.A.S</t>
  </si>
  <si>
    <t>CLL 24 F 94 51</t>
  </si>
  <si>
    <t>6054100099</t>
  </si>
  <si>
    <t xml:space="preserve">860025461-0  </t>
  </si>
  <si>
    <t>servicioalcliente@grupoiga.co</t>
  </si>
  <si>
    <t>INSTITUTO INTERAMERICANO DE COOPERACION PARA LA AGRICULTURA</t>
  </si>
  <si>
    <t>CR 30 45 03</t>
  </si>
  <si>
    <t>5190595</t>
  </si>
  <si>
    <t>3174231180</t>
  </si>
  <si>
    <t xml:space="preserve">860025519-9  </t>
  </si>
  <si>
    <t>iica.colombia@iica.int</t>
  </si>
  <si>
    <t>ALLIANZ SEGUROS SA</t>
  </si>
  <si>
    <t>CR 13A 29 24 P 13</t>
  </si>
  <si>
    <t>5600600</t>
  </si>
  <si>
    <t xml:space="preserve">860026182-5  </t>
  </si>
  <si>
    <t>AGIL CARGO SAS</t>
  </si>
  <si>
    <t>AV CENTENARIO CL 17 N 81 A 07</t>
  </si>
  <si>
    <t>4221300</t>
  </si>
  <si>
    <t xml:space="preserve">860026744-4  </t>
  </si>
  <si>
    <t>ORDEN DE LOS CLERIGOS REGULARES SOMASCOS</t>
  </si>
  <si>
    <t>CL 167 62 31</t>
  </si>
  <si>
    <t>3132954483</t>
  </si>
  <si>
    <t xml:space="preserve">860027139-2  </t>
  </si>
  <si>
    <t>DISPAPELES S.A.</t>
  </si>
  <si>
    <t>CL 80 SUR NO 47F 105</t>
  </si>
  <si>
    <t>4446011</t>
  </si>
  <si>
    <t xml:space="preserve">860028580-2  </t>
  </si>
  <si>
    <t>PARQUEADEROS YA S.A.S</t>
  </si>
  <si>
    <t>CR 13   26 85</t>
  </si>
  <si>
    <t>3411055</t>
  </si>
  <si>
    <t xml:space="preserve">860032095-7  </t>
  </si>
  <si>
    <t>CENTRO AUTOMOTOR DIESEL S.A CENTRODIESEL</t>
  </si>
  <si>
    <t>CL 13 68B</t>
  </si>
  <si>
    <t>4136797</t>
  </si>
  <si>
    <t xml:space="preserve">860032115-6  </t>
  </si>
  <si>
    <t>LICORES DE COLOMBIA LTDA</t>
  </si>
  <si>
    <t>AEROPUERTO EL DORADO</t>
  </si>
  <si>
    <t>5472500</t>
  </si>
  <si>
    <t xml:space="preserve">860034208-1  </t>
  </si>
  <si>
    <t>BANCO DAVIVIENDA S.A.</t>
  </si>
  <si>
    <t>CL 43 54 139          RIONEGRO</t>
  </si>
  <si>
    <t>5611159</t>
  </si>
  <si>
    <t xml:space="preserve">860034313-7  </t>
  </si>
  <si>
    <t>libranzasdavivienda@reval.com.co</t>
  </si>
  <si>
    <t>BANCO COMERCIAL AV VILLAS</t>
  </si>
  <si>
    <t>CR 13 NO 27 47 P 24</t>
  </si>
  <si>
    <t xml:space="preserve">860035827-5  </t>
  </si>
  <si>
    <t>COMPAÑIA MUNDIAL DE SEGUROS S.A.</t>
  </si>
  <si>
    <t>CL 33 6 B 24</t>
  </si>
  <si>
    <t>3274712</t>
  </si>
  <si>
    <t xml:space="preserve">860037013-6  </t>
  </si>
  <si>
    <t>SBS SEGUROS COLOMBIA SA</t>
  </si>
  <si>
    <t>CL 78 9 57 P 5</t>
  </si>
  <si>
    <t>2663311</t>
  </si>
  <si>
    <t xml:space="preserve">860037707-9  </t>
  </si>
  <si>
    <t>LIBERTY SEGUROS S.A</t>
  </si>
  <si>
    <t>CR 25   3 SUR 45</t>
  </si>
  <si>
    <t>4489141</t>
  </si>
  <si>
    <t xml:space="preserve">860039988-0  </t>
  </si>
  <si>
    <t>ALMACENES MAXIMO S.A.S</t>
  </si>
  <si>
    <t>c.c. oviedo l. 5250</t>
  </si>
  <si>
    <t xml:space="preserve">860045854-7  </t>
  </si>
  <si>
    <t>ASOCIACION COLOMBIANA DE AVIADORES JUBILADOS CAXDAC</t>
  </si>
  <si>
    <t>CL 100 8 A 55 OF 506 507 TO C</t>
  </si>
  <si>
    <t>6108807</t>
  </si>
  <si>
    <t xml:space="preserve">860052409-1  </t>
  </si>
  <si>
    <t>INTERMODAL S.A</t>
  </si>
  <si>
    <t>CL 100 8 A 49 P 8</t>
  </si>
  <si>
    <t>3966309</t>
  </si>
  <si>
    <t xml:space="preserve">860053047-3  </t>
  </si>
  <si>
    <t>EBC INGENIERIA S A S</t>
  </si>
  <si>
    <t>CR 25 A 1 31</t>
  </si>
  <si>
    <t>7040040</t>
  </si>
  <si>
    <t xml:space="preserve">860058706-1  </t>
  </si>
  <si>
    <t>EXPRESO GAVIOTA S.A</t>
  </si>
  <si>
    <t>6015702680</t>
  </si>
  <si>
    <t xml:space="preserve">860062440-3  </t>
  </si>
  <si>
    <t>info@expresogaviota.com.co</t>
  </si>
  <si>
    <t>GRUPO GAVIRIA S.A</t>
  </si>
  <si>
    <t>AV CR 45 118 30 OF 604</t>
  </si>
  <si>
    <t>6052700</t>
  </si>
  <si>
    <t xml:space="preserve">860067786-9  </t>
  </si>
  <si>
    <t>MAELECTRICOS SAS</t>
  </si>
  <si>
    <t>CL 17 28 A 74</t>
  </si>
  <si>
    <t>3647360</t>
  </si>
  <si>
    <t xml:space="preserve">860069333-5  </t>
  </si>
  <si>
    <t>gerenciafinanciera@maelectricos.co</t>
  </si>
  <si>
    <t>CRUZ ROJA COLOMBIANA</t>
  </si>
  <si>
    <t>CR 23 73 19</t>
  </si>
  <si>
    <t>7260909</t>
  </si>
  <si>
    <t xml:space="preserve">860070301-1  </t>
  </si>
  <si>
    <t>cruzrojabgta@gmail.com</t>
  </si>
  <si>
    <t>COMPAÑIA ASEGURADORA DE FIANZAS S.A-CONFIANZA</t>
  </si>
  <si>
    <t>CL 82  11 37 PISO 7</t>
  </si>
  <si>
    <t>6444690</t>
  </si>
  <si>
    <t xml:space="preserve">860070374-9  </t>
  </si>
  <si>
    <t>COMERCIALIZADORA CALYPSO S.A.S</t>
  </si>
  <si>
    <t>CL 11A  35 36</t>
  </si>
  <si>
    <t>5116390</t>
  </si>
  <si>
    <t xml:space="preserve">860075208-7  </t>
  </si>
  <si>
    <t>contab.dalase@orgcalypso.com</t>
  </si>
  <si>
    <t>CREPES &amp; WAFFLES S.A</t>
  </si>
  <si>
    <t>AV 19 CIIIU 5521</t>
  </si>
  <si>
    <t xml:space="preserve">860076919-1  </t>
  </si>
  <si>
    <t>A ESCOBAR Y CIA S A S</t>
  </si>
  <si>
    <t>TRANSV. 26 B 41 51</t>
  </si>
  <si>
    <t>2443897</t>
  </si>
  <si>
    <t xml:space="preserve">860079913-1  </t>
  </si>
  <si>
    <t>INMACULADA GUADALUPE Y AMIGOS S.A.S</t>
  </si>
  <si>
    <t>CL 3 Nº 11A  56</t>
  </si>
  <si>
    <t>8637880</t>
  </si>
  <si>
    <t xml:space="preserve">860350253-8  </t>
  </si>
  <si>
    <t>DHL EXPRESS COLOMBIA LTDA</t>
  </si>
  <si>
    <t>CR 85D  46A 38</t>
  </si>
  <si>
    <t>5958146</t>
  </si>
  <si>
    <t xml:space="preserve">860502609-1  </t>
  </si>
  <si>
    <t>INSTITUCIONAL.CO@DHL.COM</t>
  </si>
  <si>
    <t>PREFLEX SA</t>
  </si>
  <si>
    <t>CL 1 SUR N 65 A 161</t>
  </si>
  <si>
    <t>7799222</t>
  </si>
  <si>
    <t xml:space="preserve">860508470-0  </t>
  </si>
  <si>
    <t>ventas@preflex.com.co</t>
  </si>
  <si>
    <t>SERVIENTREGA S.A.</t>
  </si>
  <si>
    <t>AV CL 6  34 A 11</t>
  </si>
  <si>
    <t>7700380</t>
  </si>
  <si>
    <t xml:space="preserve">860512330-3  </t>
  </si>
  <si>
    <t>german.chavez@servientrega.com</t>
  </si>
  <si>
    <t>DEPOSITO PRINCIPAL DE DROGAS LTDA</t>
  </si>
  <si>
    <t>CRA 12 17 67</t>
  </si>
  <si>
    <t>6013348660</t>
  </si>
  <si>
    <t xml:space="preserve">860514592-5  </t>
  </si>
  <si>
    <t>dpdfel@gmail.com</t>
  </si>
  <si>
    <t>COOPERATIVA DE MOTORISTAS DE MOSQUERA Y FUNZA COOMOFU LTDA</t>
  </si>
  <si>
    <t>CR 14 14 31</t>
  </si>
  <si>
    <t>8260319</t>
  </si>
  <si>
    <t xml:space="preserve">860517391-5  </t>
  </si>
  <si>
    <t>comercial@coomofu.com</t>
  </si>
  <si>
    <t>INDES SAS</t>
  </si>
  <si>
    <t>CL 65 A 93 28</t>
  </si>
  <si>
    <t>2230612</t>
  </si>
  <si>
    <t xml:space="preserve">860518994-0  </t>
  </si>
  <si>
    <t>EL MUNDO DEL AMORTIGUADOR LTDA</t>
  </si>
  <si>
    <t>CL 64  26 14</t>
  </si>
  <si>
    <t>2506316</t>
  </si>
  <si>
    <t xml:space="preserve">860519081-6  </t>
  </si>
  <si>
    <t>INFO@ELMUNDODELAMORTIGUADOR.COM</t>
  </si>
  <si>
    <t>AEROCENTRO COMERCIAL EL DORADO PLAZA PROPIEDAD HORIZONTAL</t>
  </si>
  <si>
    <t>AC 26 N N ° 85 D 55</t>
  </si>
  <si>
    <t xml:space="preserve">860530704-0  </t>
  </si>
  <si>
    <t>I.R.C.C. S.A.S INDUSTRIA DE RESTAURANTES CASUALES S.A.S</t>
  </si>
  <si>
    <t>CR 45 232 35</t>
  </si>
  <si>
    <t xml:space="preserve">860533413-6  </t>
  </si>
  <si>
    <t>TRANSPORTES ARMENIA SA</t>
  </si>
  <si>
    <t>CRA 19 45 19</t>
  </si>
  <si>
    <t>6067478040</t>
  </si>
  <si>
    <t>3206902482</t>
  </si>
  <si>
    <t xml:space="preserve">890000213-1  </t>
  </si>
  <si>
    <t>transportesarmenia@transarmenia.com</t>
  </si>
  <si>
    <t>AEROVIAS DEL CONTINENTE AMERICANO S.A. AVIANCA</t>
  </si>
  <si>
    <t>CL 64A  94 49 DEPRISA ALAMOS</t>
  </si>
  <si>
    <t>2916850</t>
  </si>
  <si>
    <t xml:space="preserve">890100577-6  </t>
  </si>
  <si>
    <t>FEDERACION NACIONAL DE COMERCIANTES SECCIONAL ATLANTICO</t>
  </si>
  <si>
    <t>CR 52 69 96 ED CONCASA P 5</t>
  </si>
  <si>
    <t>3692277</t>
  </si>
  <si>
    <t xml:space="preserve">890100985-8  </t>
  </si>
  <si>
    <t>direjecutiva@fenalcoatlantico.com.co</t>
  </si>
  <si>
    <t>SUPERTIENDAS Y DROGUERIAS OLIMPICA S.A</t>
  </si>
  <si>
    <t>CHICO BOG  CL 97 NBo. 10 45</t>
  </si>
  <si>
    <t>2573450</t>
  </si>
  <si>
    <t xml:space="preserve">890107487-3  </t>
  </si>
  <si>
    <t>AVIDESA MAC POLLO SA</t>
  </si>
  <si>
    <t>AV 13 9 53</t>
  </si>
  <si>
    <t>8263032</t>
  </si>
  <si>
    <t xml:space="preserve">890201881-4  </t>
  </si>
  <si>
    <t>SERVICLIENTE@MACPOLLO.COM</t>
  </si>
  <si>
    <t>ORLANDO RIASCOS F. DISMACOR S.A.S</t>
  </si>
  <si>
    <t>CL 13 62 54</t>
  </si>
  <si>
    <t>2616138</t>
  </si>
  <si>
    <t xml:space="preserve">890206592-3  </t>
  </si>
  <si>
    <t>UNION DE DROGUISTAS S.A. UNIDROGAS S.A.</t>
  </si>
  <si>
    <t>CL 51 N 49 07</t>
  </si>
  <si>
    <t>4442941</t>
  </si>
  <si>
    <t xml:space="preserve">890208788-9  </t>
  </si>
  <si>
    <t>BANCO DE OCCIDENTE</t>
  </si>
  <si>
    <t>CR 4 7 61</t>
  </si>
  <si>
    <t>4850707</t>
  </si>
  <si>
    <t xml:space="preserve">890300279-4  </t>
  </si>
  <si>
    <t>fatehortua@bancodeoccidente.com.co</t>
  </si>
  <si>
    <t>HOTELES ESTELAR S.A</t>
  </si>
  <si>
    <t>CL 76   56 29</t>
  </si>
  <si>
    <t>6088080</t>
  </si>
  <si>
    <t xml:space="preserve">890304099-3  </t>
  </si>
  <si>
    <t>reservas@hotelesestelar.com</t>
  </si>
  <si>
    <t>INGENIEROS AGRONOMOS ASOCIADOS S.A.S</t>
  </si>
  <si>
    <t>AV 5 B 49 05</t>
  </si>
  <si>
    <t>6640967</t>
  </si>
  <si>
    <t xml:space="preserve">890305480-1  </t>
  </si>
  <si>
    <t>ingenierosagronomos@emcali.net.co</t>
  </si>
  <si>
    <t>SISTEMAS DE INFORMACION EMPRESARIAL SA</t>
  </si>
  <si>
    <t>AV 3 A N 26 N 83</t>
  </si>
  <si>
    <t>4865888</t>
  </si>
  <si>
    <t xml:space="preserve">890319193-3  </t>
  </si>
  <si>
    <t>notificaciones@siesa.com</t>
  </si>
  <si>
    <t>ARQUIDIOCESIS DE CARTAGENA</t>
  </si>
  <si>
    <t>BRR CENTRO CR 5 A 34 55</t>
  </si>
  <si>
    <t>6644002</t>
  </si>
  <si>
    <t xml:space="preserve">890480104-5  </t>
  </si>
  <si>
    <t>NELSONJOSE.SERRANO@GMAIL.COM</t>
  </si>
  <si>
    <t>COOPERATIVA DE TRANSPORTADORES DE FUSAGASUGA</t>
  </si>
  <si>
    <t>CR 9 N 8 23</t>
  </si>
  <si>
    <t>8739999</t>
  </si>
  <si>
    <t xml:space="preserve">890600323-8  </t>
  </si>
  <si>
    <t>info@cootransfusa.com.co</t>
  </si>
  <si>
    <t>TRANSPORTES RAPIDO TOLIMA S.A</t>
  </si>
  <si>
    <t>CR 64 A N 78 580 L 9930</t>
  </si>
  <si>
    <t>2309391</t>
  </si>
  <si>
    <t xml:space="preserve">890700476-5  </t>
  </si>
  <si>
    <t>AEROVIAS DE INTEGRACION REGIONAL S A</t>
  </si>
  <si>
    <t>CL 100   8A 49</t>
  </si>
  <si>
    <t>5113000</t>
  </si>
  <si>
    <t xml:space="preserve">890704196-6  </t>
  </si>
  <si>
    <t>AUTOLEGAL SA</t>
  </si>
  <si>
    <t>CLL 23 19 45</t>
  </si>
  <si>
    <t>8847144</t>
  </si>
  <si>
    <t>3148875426</t>
  </si>
  <si>
    <t xml:space="preserve">890800062-9  </t>
  </si>
  <si>
    <t>AUTOLEGAL@GMAIL.COM</t>
  </si>
  <si>
    <t>EXPRESO SIDERAL</t>
  </si>
  <si>
    <t>ARANZAZU MANIZALEZ</t>
  </si>
  <si>
    <t xml:space="preserve">890800272-9  </t>
  </si>
  <si>
    <t>EXPRESOSDERA@GMAIL.COM</t>
  </si>
  <si>
    <t>GROUPE SEB COLOMBIA S.A</t>
  </si>
  <si>
    <t>LUGAR KM 40 AUTOPISTA MEDELLIN BOGOTA</t>
  </si>
  <si>
    <t>6045698888</t>
  </si>
  <si>
    <t xml:space="preserve">890900307-7  </t>
  </si>
  <si>
    <t>atencionalcliente@groupeseb.com</t>
  </si>
  <si>
    <t>LIBRERIA  PAPELERIA MARIN S.A.</t>
  </si>
  <si>
    <t>CL 5O  49 38</t>
  </si>
  <si>
    <t>5127460</t>
  </si>
  <si>
    <t xml:space="preserve">890900515-2  </t>
  </si>
  <si>
    <t>ALMACENES EXITO S.A.</t>
  </si>
  <si>
    <t>CR 48 34 SUR 29</t>
  </si>
  <si>
    <t>3395252</t>
  </si>
  <si>
    <t xml:space="preserve">890900608-9  </t>
  </si>
  <si>
    <t>grupo_exito_co@einvoicing.signature-cloud.com</t>
  </si>
  <si>
    <t>CAJA DE COMPENSACION FAMILIAR DE ANTIOQUIA COMFAMA</t>
  </si>
  <si>
    <t>CR 45 N 49 A 16</t>
  </si>
  <si>
    <t xml:space="preserve">890900841-9  </t>
  </si>
  <si>
    <t>COLOMBIANA DE COMERCIO S.A.</t>
  </si>
  <si>
    <t>AV 68  72 43</t>
  </si>
  <si>
    <t>4376868</t>
  </si>
  <si>
    <t xml:space="preserve">890900943-1  </t>
  </si>
  <si>
    <t>UNIVERSIDAD EAFIT</t>
  </si>
  <si>
    <t>CR 49  7 SUR 50</t>
  </si>
  <si>
    <t>2688392</t>
  </si>
  <si>
    <t xml:space="preserve">890901389-5  </t>
  </si>
  <si>
    <t>TRANSPORTES UNIDOS LA CEJA S A</t>
  </si>
  <si>
    <t>CR 20 19 20      LA CEJA</t>
  </si>
  <si>
    <t>3610946</t>
  </si>
  <si>
    <t xml:space="preserve">890901430-1  </t>
  </si>
  <si>
    <t>REPOSTERIA ASTOR S A S</t>
  </si>
  <si>
    <t>AEROPUERTO JOSE MARIA CORDOVA</t>
  </si>
  <si>
    <t>5360294</t>
  </si>
  <si>
    <t xml:space="preserve">890902566-7  </t>
  </si>
  <si>
    <t>TRANSPORTES RAPIDO OCHOA S.A</t>
  </si>
  <si>
    <t>TRANSV 78 Nº 65 218</t>
  </si>
  <si>
    <t>4417017</t>
  </si>
  <si>
    <t xml:space="preserve">890902875-8  </t>
  </si>
  <si>
    <t>SEGUROS DE VIDA SURAMERICANA S.A</t>
  </si>
  <si>
    <t xml:space="preserve">890903790-5  </t>
  </si>
  <si>
    <t>frios@sura.com.co</t>
  </si>
  <si>
    <t>INDUSTRIA NACIONAL DE GASEOSAS S A</t>
  </si>
  <si>
    <t>DIAGONAL 64 E  67 180</t>
  </si>
  <si>
    <t>4308000</t>
  </si>
  <si>
    <t xml:space="preserve">890903858-7  </t>
  </si>
  <si>
    <t>BANCOLOMBIA S.A</t>
  </si>
  <si>
    <t>CR 48 26 85</t>
  </si>
  <si>
    <t xml:space="preserve">890903938-8  </t>
  </si>
  <si>
    <t>PCORREA@BANCOLOMBIA.COM.CO</t>
  </si>
  <si>
    <t>AGENCIAS NACIONALES SAS</t>
  </si>
  <si>
    <t>CR 47 20 SUR 7 SEC BOSQUES DE ZUÑIGA</t>
  </si>
  <si>
    <t>3324322</t>
  </si>
  <si>
    <t xml:space="preserve">890903993-3  </t>
  </si>
  <si>
    <t>ventas2@agenciasnacionales.</t>
  </si>
  <si>
    <t>RAPIDO MEDELLIN RIONEGRO SA</t>
  </si>
  <si>
    <t>CR 50 N 45 48 PISO 3</t>
  </si>
  <si>
    <t>5619625</t>
  </si>
  <si>
    <t xml:space="preserve">890904082-3  </t>
  </si>
  <si>
    <t>comercial@rapidomedellin.com</t>
  </si>
  <si>
    <t>COOPERATIVA COLANTA</t>
  </si>
  <si>
    <t>CL 74 64 A 51</t>
  </si>
  <si>
    <t>445 5555</t>
  </si>
  <si>
    <t xml:space="preserve">890904478-6  </t>
  </si>
  <si>
    <t>bibianaca@colanta.com.co</t>
  </si>
  <si>
    <t>EMPRESAS PUBLICAS DE MEDELLIN E.S.P</t>
  </si>
  <si>
    <t>CR 58 42 125          MEDELLIN</t>
  </si>
  <si>
    <t>3808080</t>
  </si>
  <si>
    <t xml:space="preserve">890904996-1  </t>
  </si>
  <si>
    <t>COOPERATIVA NORTEÑA DE TRANSPORTADORES LTDA</t>
  </si>
  <si>
    <t>TV 78 65 376</t>
  </si>
  <si>
    <t>6044801580</t>
  </si>
  <si>
    <t xml:space="preserve">890905680-2  </t>
  </si>
  <si>
    <t>info@coonorte.com.co</t>
  </si>
  <si>
    <t>MUNICIPIO DE ENVIGADO</t>
  </si>
  <si>
    <t>CR 43 38 SUR 35</t>
  </si>
  <si>
    <t>6043394000</t>
  </si>
  <si>
    <t xml:space="preserve">890907106-5  </t>
  </si>
  <si>
    <t>ciudadano@envigado.gov.co</t>
  </si>
  <si>
    <t>FLOTA EL CARMEN S.A</t>
  </si>
  <si>
    <t>CR 31   30   35</t>
  </si>
  <si>
    <t>5434941</t>
  </si>
  <si>
    <t xml:space="preserve">890907194-3  </t>
  </si>
  <si>
    <t>MUNICIPIO DE RIONEGRO ANTIOQUIA</t>
  </si>
  <si>
    <t>Cl 49 50 05</t>
  </si>
  <si>
    <t xml:space="preserve">890907317-2  </t>
  </si>
  <si>
    <t>CORPORACION COUNTRY CLUB EJECUTIVOS</t>
  </si>
  <si>
    <t>DG 28 KM 5 AV LAS PALMAS 16 1</t>
  </si>
  <si>
    <t>6043197300</t>
  </si>
  <si>
    <t xml:space="preserve">890910933-0  </t>
  </si>
  <si>
    <t>recepcion@countryclub.com.co</t>
  </si>
  <si>
    <t>PEREZ Y CARDONA LTDA</t>
  </si>
  <si>
    <t>CL 12 8 76</t>
  </si>
  <si>
    <t>5563335</t>
  </si>
  <si>
    <t xml:space="preserve">890912426-7  </t>
  </si>
  <si>
    <t>EMPAQUETADURAS Y EMPAQUES SA</t>
  </si>
  <si>
    <t>CR 52 23 54</t>
  </si>
  <si>
    <t>3505000</t>
  </si>
  <si>
    <t xml:space="preserve">890915475-1  </t>
  </si>
  <si>
    <t>eyesa@eyesa.com.co</t>
  </si>
  <si>
    <t>ISADEM S.A.S EN LIQUIDACION</t>
  </si>
  <si>
    <t>CR 52 85 42</t>
  </si>
  <si>
    <t>3620055</t>
  </si>
  <si>
    <t xml:space="preserve">890916412-2  </t>
  </si>
  <si>
    <t>contabilidad@pcmejia.com.co</t>
  </si>
  <si>
    <t>TRANSPORTES URBANO RIONEGRO S.A</t>
  </si>
  <si>
    <t>CR 70 42 09</t>
  </si>
  <si>
    <t>5612788</t>
  </si>
  <si>
    <t xml:space="preserve">890916933-8  </t>
  </si>
  <si>
    <t>PLENITUD PROTECCION S.A</t>
  </si>
  <si>
    <t>CR 45 D  57 64</t>
  </si>
  <si>
    <t>2845500</t>
  </si>
  <si>
    <t xml:space="preserve">890919160-5  </t>
  </si>
  <si>
    <t>funermed@epm.net.co</t>
  </si>
  <si>
    <t>TERMINALES DE TRANSPORTE DE MEDELLIN S.A</t>
  </si>
  <si>
    <t>CRA 64 C 78</t>
  </si>
  <si>
    <t>6044457777</t>
  </si>
  <si>
    <t xml:space="preserve">890919291-1  </t>
  </si>
  <si>
    <t>habeasdata@terminalesmedellin.com</t>
  </si>
  <si>
    <t>AGENCIA DE ADUANAS CARLOS E CAMPUZANO SAS NIVEL 1</t>
  </si>
  <si>
    <t>CR 37 8 A 138</t>
  </si>
  <si>
    <t>5149160</t>
  </si>
  <si>
    <t xml:space="preserve">890920609-1  </t>
  </si>
  <si>
    <t>OXICORTES SAS</t>
  </si>
  <si>
    <t>CR 45 39 69</t>
  </si>
  <si>
    <t>2620323</t>
  </si>
  <si>
    <t xml:space="preserve">890920738-3  </t>
  </si>
  <si>
    <t>oxicortes@une.net.co</t>
  </si>
  <si>
    <t>A ESCOBAR RESTREPO &amp; CIA S.C.A EN LIQUIDACION</t>
  </si>
  <si>
    <t>CL 33 43 18</t>
  </si>
  <si>
    <t>2320899</t>
  </si>
  <si>
    <t xml:space="preserve">890920965-9  </t>
  </si>
  <si>
    <t>TRANSPORTES SAFERBO S A</t>
  </si>
  <si>
    <t>AV CENTENARIO Nº 116 97</t>
  </si>
  <si>
    <t>4188202</t>
  </si>
  <si>
    <t xml:space="preserve">890920990-3  </t>
  </si>
  <si>
    <t>TIPALMA SAS</t>
  </si>
  <si>
    <t>CL 30 80 58</t>
  </si>
  <si>
    <t>3474746</t>
  </si>
  <si>
    <t xml:space="preserve">890922036-0  </t>
  </si>
  <si>
    <t>EQUIPETROL S.A.S.</t>
  </si>
  <si>
    <t>CR 66 43 47</t>
  </si>
  <si>
    <t>2301188</t>
  </si>
  <si>
    <t xml:space="preserve">890922191-4  </t>
  </si>
  <si>
    <t>ELECTROPARTES S.A.S</t>
  </si>
  <si>
    <t>CL 7 SUR 51 A 21 LOCAL 170</t>
  </si>
  <si>
    <t>3616565</t>
  </si>
  <si>
    <t>3006150069</t>
  </si>
  <si>
    <t xml:space="preserve">890923389-1  </t>
  </si>
  <si>
    <t>gerencia@electropartes.com.co</t>
  </si>
  <si>
    <t>INVERSIONES CHUSCALITO SAS</t>
  </si>
  <si>
    <t>CL 18 23 39</t>
  </si>
  <si>
    <t>2685625</t>
  </si>
  <si>
    <t xml:space="preserve">890923614-2  </t>
  </si>
  <si>
    <t>INVERSIONES PRIMAVERAL S.A.S.</t>
  </si>
  <si>
    <t>VRD PLATANILLAL</t>
  </si>
  <si>
    <t>Concordia</t>
  </si>
  <si>
    <t xml:space="preserve">890927535-7  </t>
  </si>
  <si>
    <t>209</t>
  </si>
  <si>
    <t>ALICO S.A</t>
  </si>
  <si>
    <t>CL 10 SUR 50 FF 63</t>
  </si>
  <si>
    <t>2854413</t>
  </si>
  <si>
    <t xml:space="preserve">890928257-9  </t>
  </si>
  <si>
    <t>alico@alico-sa.com</t>
  </si>
  <si>
    <t>RONELLY S.A.</t>
  </si>
  <si>
    <t>CR 49 46 A SUR 25 P 1 Y P 2</t>
  </si>
  <si>
    <t>4445590</t>
  </si>
  <si>
    <t xml:space="preserve">890929073-5  </t>
  </si>
  <si>
    <t>recepcion@ronelly.com</t>
  </si>
  <si>
    <t>CADENA S.A.</t>
  </si>
  <si>
    <t>CR 50  97A SUR  150</t>
  </si>
  <si>
    <t>3786666</t>
  </si>
  <si>
    <t xml:space="preserve">890930534-0  </t>
  </si>
  <si>
    <t>GISENCO S.A.S</t>
  </si>
  <si>
    <t>CR 50  44B 15</t>
  </si>
  <si>
    <t>5612403</t>
  </si>
  <si>
    <t xml:space="preserve">890933266-5  </t>
  </si>
  <si>
    <t>TRUJILLO RESTREPO E HIJOS LIMITADA</t>
  </si>
  <si>
    <t>CR 22 20 80</t>
  </si>
  <si>
    <t>8536742</t>
  </si>
  <si>
    <t xml:space="preserve">890933950-5  </t>
  </si>
  <si>
    <t>CASA FERRETERA S.A.</t>
  </si>
  <si>
    <t>CL 48  50 34 ITAGUI</t>
  </si>
  <si>
    <t>3774959</t>
  </si>
  <si>
    <t xml:space="preserve">890937010-5  </t>
  </si>
  <si>
    <t>BANCOLOMBIA PANAMA S.A</t>
  </si>
  <si>
    <t>PANAMA</t>
  </si>
  <si>
    <t xml:space="preserve">890937393-0  </t>
  </si>
  <si>
    <t>580</t>
  </si>
  <si>
    <t>ELJARAMI@BANCOLOMBIA.COM.CO</t>
  </si>
  <si>
    <t>MARQUETERIA Y CACHARRERIA LA SIRENA LTDA</t>
  </si>
  <si>
    <t>CR 50 44 91</t>
  </si>
  <si>
    <t>5116860</t>
  </si>
  <si>
    <t xml:space="preserve">890941547-3  </t>
  </si>
  <si>
    <t>DISTRIBUIDORA PASTEUR S.A</t>
  </si>
  <si>
    <t>CR 30  7A  381</t>
  </si>
  <si>
    <t>4441400</t>
  </si>
  <si>
    <t xml:space="preserve">890941663-1  </t>
  </si>
  <si>
    <t>TORTAS Y TORTAS S.A</t>
  </si>
  <si>
    <t>CL 64C 78 620 LC 358C</t>
  </si>
  <si>
    <t>2308323</t>
  </si>
  <si>
    <t xml:space="preserve">890942360-8  </t>
  </si>
  <si>
    <t>BENEMERITO CUERPO DE BOMBEROS VOLUNTARIOS DEL MUNICIPIO DE R</t>
  </si>
  <si>
    <t>CL 43  52 65</t>
  </si>
  <si>
    <t>5615839</t>
  </si>
  <si>
    <t xml:space="preserve">890981301-1  </t>
  </si>
  <si>
    <t>CONFIAR COOPERATIVA FINANCIERA</t>
  </si>
  <si>
    <t>CR 50 N 4659</t>
  </si>
  <si>
    <t>4441020</t>
  </si>
  <si>
    <t xml:space="preserve">890981395-1  </t>
  </si>
  <si>
    <t>COOPERATIVA DE AHORRO Y CREDITO CREAR LTDA</t>
  </si>
  <si>
    <t>CL 113 64D 119</t>
  </si>
  <si>
    <t>4613030</t>
  </si>
  <si>
    <t xml:space="preserve">890981459-4  </t>
  </si>
  <si>
    <t>auxcontabilidad@crearcoop.com</t>
  </si>
  <si>
    <t>CORPORACION DE FOMENTO ASISTENCIAL DEL HOSPITAL UNIVERSITARI</t>
  </si>
  <si>
    <t>CL 16A  48 165</t>
  </si>
  <si>
    <t>3137973</t>
  </si>
  <si>
    <t xml:space="preserve">890981683-8  </t>
  </si>
  <si>
    <t>CORPORACION CLUB CAMPESTRE</t>
  </si>
  <si>
    <t>CL 16A SUR  34 950</t>
  </si>
  <si>
    <t>3259000</t>
  </si>
  <si>
    <t xml:space="preserve">890981947-7  </t>
  </si>
  <si>
    <t>MUNICIPIO SAN VICENTE FERRER</t>
  </si>
  <si>
    <t>CR 28 29 04</t>
  </si>
  <si>
    <t>6048544938</t>
  </si>
  <si>
    <t xml:space="preserve">890982506-7  </t>
  </si>
  <si>
    <t>alcaldia@sanvicente-antioquia.gov.co</t>
  </si>
  <si>
    <t>COOPERATIVA AGROPECUARIA DE ENTRERRIOS LTDA</t>
  </si>
  <si>
    <t>CL 10 12 58</t>
  </si>
  <si>
    <t>8670170</t>
  </si>
  <si>
    <t xml:space="preserve">890982515-3  </t>
  </si>
  <si>
    <t>facturaelectronica@cooagropecuaria.coop</t>
  </si>
  <si>
    <t>UNIVERSIDAD CATOLICA DE ORIENTE</t>
  </si>
  <si>
    <t>SECTOR 3 CR 46  40B 50</t>
  </si>
  <si>
    <t>5316666</t>
  </si>
  <si>
    <t xml:space="preserve">890984746-7  </t>
  </si>
  <si>
    <t>ALCANOS DE COLOMBIA S A ESP</t>
  </si>
  <si>
    <t>CR 9  7 25</t>
  </si>
  <si>
    <t>8714416</t>
  </si>
  <si>
    <t xml:space="preserve">891101577-4  </t>
  </si>
  <si>
    <t>TRANSPORTE SANDONA S.A</t>
  </si>
  <si>
    <t>CLL 17 35 52</t>
  </si>
  <si>
    <t>6027300997</t>
  </si>
  <si>
    <t>3147996920</t>
  </si>
  <si>
    <t xml:space="preserve">891200297-1  </t>
  </si>
  <si>
    <t>contacto@transsandona.co</t>
  </si>
  <si>
    <t>EXPRESO LAS LAJAS S.A.</t>
  </si>
  <si>
    <t>CR 6 N 3 118</t>
  </si>
  <si>
    <t>7733953</t>
  </si>
  <si>
    <t xml:space="preserve">891201691-5  </t>
  </si>
  <si>
    <t>CHAMORRO PORTILLA S.A.S</t>
  </si>
  <si>
    <t>CL 17 N 20 108</t>
  </si>
  <si>
    <t>7374100</t>
  </si>
  <si>
    <t xml:space="preserve">891224005-1  </t>
  </si>
  <si>
    <t>AFILIADOS PALMIRA SA</t>
  </si>
  <si>
    <t>CR 340 10 229</t>
  </si>
  <si>
    <t>6644689</t>
  </si>
  <si>
    <t xml:space="preserve">891303834-1  </t>
  </si>
  <si>
    <t>afiliadospalmirasa@gmail.com</t>
  </si>
  <si>
    <t>FLOTA  OCCIDENTAL S.A</t>
  </si>
  <si>
    <t>CALLE 11 TERMINAL DE TRANSPORTES</t>
  </si>
  <si>
    <t>6063211651</t>
  </si>
  <si>
    <t>3104494444</t>
  </si>
  <si>
    <t>Riosucio</t>
  </si>
  <si>
    <t xml:space="preserve">891400148-0  </t>
  </si>
  <si>
    <t>614</t>
  </si>
  <si>
    <t>servicioalcliente@flotaoccidental.com</t>
  </si>
  <si>
    <t>AVINCO S.A.S</t>
  </si>
  <si>
    <t>CL31A  75 64</t>
  </si>
  <si>
    <t>3321088</t>
  </si>
  <si>
    <t xml:space="preserve">891401781-8  </t>
  </si>
  <si>
    <t>TERMINAL DE TRANSPORTES PEREIRA</t>
  </si>
  <si>
    <t>CLL 17 23 157</t>
  </si>
  <si>
    <t>6063152323</t>
  </si>
  <si>
    <t xml:space="preserve">891407901-2  </t>
  </si>
  <si>
    <t>info@terminalpereira.com</t>
  </si>
  <si>
    <t>FRISBY S.A.</t>
  </si>
  <si>
    <t>ALMACEN G83 MATECAÑA</t>
  </si>
  <si>
    <t>3143034</t>
  </si>
  <si>
    <t>3108973183</t>
  </si>
  <si>
    <t xml:space="preserve">891408584-5  </t>
  </si>
  <si>
    <t>EL RAPIDO DUITAMA LTDA</t>
  </si>
  <si>
    <t>DIAGONAL 23 69 60 OF 410</t>
  </si>
  <si>
    <t>4168648</t>
  </si>
  <si>
    <t xml:space="preserve">891800062-2  </t>
  </si>
  <si>
    <t>SUPERINTENDENCIA DE NOTARIADO Y REGISTRO</t>
  </si>
  <si>
    <t>CL 26 13 49 INTE 20L</t>
  </si>
  <si>
    <t>3282121</t>
  </si>
  <si>
    <t xml:space="preserve">899999007-0  </t>
  </si>
  <si>
    <t>SERVICIO NACIONAL DE APRENDIZAJE</t>
  </si>
  <si>
    <t>CL 51 57 70</t>
  </si>
  <si>
    <t xml:space="preserve">899999034-1  </t>
  </si>
  <si>
    <t>UNIVERSIDAD NACIONAL DE COLOMBIA</t>
  </si>
  <si>
    <t>CRA 45 26 85 OF 481 ED URIEL GUTIERREZ</t>
  </si>
  <si>
    <t>3165598</t>
  </si>
  <si>
    <t>3165000</t>
  </si>
  <si>
    <t xml:space="preserve">899999063-3  </t>
  </si>
  <si>
    <t>gestcontable_nal@unal.edu.co</t>
  </si>
  <si>
    <t>INSTITUTO COLOMBIANO AGROPECUARIO</t>
  </si>
  <si>
    <t>CRA 45 3 13</t>
  </si>
  <si>
    <t>6044669400</t>
  </si>
  <si>
    <t xml:space="preserve">899999069-7  </t>
  </si>
  <si>
    <t>martha.restrepo@ica.gov.co</t>
  </si>
  <si>
    <t>SUPERINTENDENCIA DE SOCIEDADES</t>
  </si>
  <si>
    <t>AV EL DORADO 51 80</t>
  </si>
  <si>
    <t>3245777</t>
  </si>
  <si>
    <t xml:space="preserve">899999086-2  </t>
  </si>
  <si>
    <t>SERVICIO AEREO A TERRITORIOS NACIONALES S.A</t>
  </si>
  <si>
    <t>AV EL DORADO 103 08</t>
  </si>
  <si>
    <t>514292300</t>
  </si>
  <si>
    <t xml:space="preserve">899999143-4  </t>
  </si>
  <si>
    <t>INSTITUTO COLOMBIANO DE BIENESTAR FAMILIAR</t>
  </si>
  <si>
    <t>CL 45 79 141</t>
  </si>
  <si>
    <t xml:space="preserve">899999239-2  </t>
  </si>
  <si>
    <t>MUNICIPIO DE MOSQUERA</t>
  </si>
  <si>
    <t>CR 2 2 68</t>
  </si>
  <si>
    <t>8276356</t>
  </si>
  <si>
    <t xml:space="preserve">899999342-3  </t>
  </si>
  <si>
    <t>ALCALDIA POPULAR DE FUNZA</t>
  </si>
  <si>
    <t>CR 14  13 05</t>
  </si>
  <si>
    <t>8263211</t>
  </si>
  <si>
    <t xml:space="preserve">899999433-5  </t>
  </si>
  <si>
    <t>ALMACEN AGRICOLA CAMPESINO S.A.S</t>
  </si>
  <si>
    <t>DG 34 30 50</t>
  </si>
  <si>
    <t>8544406</t>
  </si>
  <si>
    <t>3104121148</t>
  </si>
  <si>
    <t xml:space="preserve">900010429-3  </t>
  </si>
  <si>
    <t>elimgm18@hotmail.com</t>
  </si>
  <si>
    <t>DISTRIBUCIONES MUNDO AGRO ANTIOQUIA SAS</t>
  </si>
  <si>
    <t>AV 26 B 34 50</t>
  </si>
  <si>
    <t>8544384</t>
  </si>
  <si>
    <t xml:space="preserve">900010430-1  </t>
  </si>
  <si>
    <t>trivera@mundo-agro.com</t>
  </si>
  <si>
    <t>CONALCAR COMPAÑIA NACIONAL DE CARROCERIAS Y FURGONES S A S</t>
  </si>
  <si>
    <t>CR 24 N 16 67</t>
  </si>
  <si>
    <t>4088847</t>
  </si>
  <si>
    <t xml:space="preserve">900020050-9  </t>
  </si>
  <si>
    <t>basculasysoluciones@hotmail.com</t>
  </si>
  <si>
    <t>TOCAR S.A</t>
  </si>
  <si>
    <t>AUT MED BOG KM 43</t>
  </si>
  <si>
    <t>5481100</t>
  </si>
  <si>
    <t xml:space="preserve">900021259-5  </t>
  </si>
  <si>
    <t>LEAL CONSULTING &amp; CIA SAS</t>
  </si>
  <si>
    <t>CR 43A N 19 17 OF 9715</t>
  </si>
  <si>
    <t>2683728</t>
  </si>
  <si>
    <t>3007874649</t>
  </si>
  <si>
    <t xml:space="preserve">900021933-1  </t>
  </si>
  <si>
    <t>leal@lealconsulting.biz</t>
  </si>
  <si>
    <t>MUNDOS RIBS CARNES Y VINOS S.A.</t>
  </si>
  <si>
    <t>VIA RIONEGRO PALMAS KM7</t>
  </si>
  <si>
    <t>5371835</t>
  </si>
  <si>
    <t xml:space="preserve">900022763-0  </t>
  </si>
  <si>
    <t>OD COLOMBIA  SAS</t>
  </si>
  <si>
    <t>CR 25 CL 3 VIA DEL TESORO</t>
  </si>
  <si>
    <t>6042590</t>
  </si>
  <si>
    <t xml:space="preserve">900023386-1  </t>
  </si>
  <si>
    <t>ALVASAR E HIJOS S. EN C. S.</t>
  </si>
  <si>
    <t xml:space="preserve">900024148-1  </t>
  </si>
  <si>
    <t>INFODATA86@LATINMAIL.COM</t>
  </si>
  <si>
    <t>ECOMETRIC S.A.S</t>
  </si>
  <si>
    <t>CL 41 CR 80B 55</t>
  </si>
  <si>
    <t>4444376</t>
  </si>
  <si>
    <t xml:space="preserve">900033863-6  </t>
  </si>
  <si>
    <t>CERES COLOMBIA CERT S.A.S. BIC</t>
  </si>
  <si>
    <t>CL 15 56 155 OF D 113</t>
  </si>
  <si>
    <t>8935295</t>
  </si>
  <si>
    <t xml:space="preserve">900045094-0  </t>
  </si>
  <si>
    <t>AGROCONSTRUCCIONES SERVIMAT SANDOVAL Y CIA S EN C</t>
  </si>
  <si>
    <t>CR 5A NO 19B 12</t>
  </si>
  <si>
    <t>8932613</t>
  </si>
  <si>
    <t xml:space="preserve">900046067-6  </t>
  </si>
  <si>
    <t>SHALOM PLASTIC LIMITADA</t>
  </si>
  <si>
    <t>CR 16 N 185 16</t>
  </si>
  <si>
    <t>6796673</t>
  </si>
  <si>
    <t xml:space="preserve">900049392-9  </t>
  </si>
  <si>
    <t>SOCIEDAD INMOBILIARIA ORANGE SUITES LIMITADA  ORANGE SUITES</t>
  </si>
  <si>
    <t>CL 8 43 C 37</t>
  </si>
  <si>
    <t>2689516</t>
  </si>
  <si>
    <t xml:space="preserve">900050933-5  </t>
  </si>
  <si>
    <t>RESERVASMED@TRAVELERS.COM.CO</t>
  </si>
  <si>
    <t>LUBRICANTES Y COMBUSTIBLES EL TRIANGULO S.A.S</t>
  </si>
  <si>
    <t>ALBAN CUNDINAMARCA</t>
  </si>
  <si>
    <t>8469193</t>
  </si>
  <si>
    <t xml:space="preserve">900061021-0  </t>
  </si>
  <si>
    <t>PARKING OLE S.A.S</t>
  </si>
  <si>
    <t>CL 24  48   28</t>
  </si>
  <si>
    <t>3112155990</t>
  </si>
  <si>
    <t xml:space="preserve">900070645-4  </t>
  </si>
  <si>
    <t>GNE SOLUCIONES S.A.</t>
  </si>
  <si>
    <t>KM 13+300 VIA FONTIBON   FACA</t>
  </si>
  <si>
    <t xml:space="preserve">900072847-4  </t>
  </si>
  <si>
    <t>DRYCOL SAS</t>
  </si>
  <si>
    <t>CL 2 18 93 PARQUE IND SAN JORGE BD 71</t>
  </si>
  <si>
    <t>8928032</t>
  </si>
  <si>
    <t xml:space="preserve">900075225-7  </t>
  </si>
  <si>
    <t>info@drycol.co</t>
  </si>
  <si>
    <t>INVERSIONES GIGAR SAS</t>
  </si>
  <si>
    <t>CR 32 1 S 13</t>
  </si>
  <si>
    <t>4445099</t>
  </si>
  <si>
    <t xml:space="preserve">900078057-1  </t>
  </si>
  <si>
    <t>COMBUSTIBLES H &amp; R LTDA</t>
  </si>
  <si>
    <t>VRD BOBASE</t>
  </si>
  <si>
    <t>2131786</t>
  </si>
  <si>
    <t xml:space="preserve">900078103-0  </t>
  </si>
  <si>
    <t>EASYFLY- EMPRESA AEREA DE SERVICIOS Y FACILITACION LOGISTICA</t>
  </si>
  <si>
    <t>AV dorado Entrada 1 Hangar 14</t>
  </si>
  <si>
    <t>4148111</t>
  </si>
  <si>
    <t xml:space="preserve">900088915-7  </t>
  </si>
  <si>
    <t>contabilidad@carex.com.co</t>
  </si>
  <si>
    <t>CEDIAUTO S.A</t>
  </si>
  <si>
    <t>CR 5 ESTE 15 81</t>
  </si>
  <si>
    <t>8937830</t>
  </si>
  <si>
    <t xml:space="preserve">900091293-5  </t>
  </si>
  <si>
    <t>COMERCIALCEDIAUTO@GMAIL.COM</t>
  </si>
  <si>
    <t>UNE EPM TELECOMUNICACIONES S.A.</t>
  </si>
  <si>
    <t>CR 58 42 125</t>
  </si>
  <si>
    <t xml:space="preserve">900092385-9  </t>
  </si>
  <si>
    <t>EDS OCTANO GRANADA LA 22</t>
  </si>
  <si>
    <t>KM 22 AUT BGTA SILVANIA</t>
  </si>
  <si>
    <t>3209840861</t>
  </si>
  <si>
    <t xml:space="preserve">900092477-8  </t>
  </si>
  <si>
    <t>EDSOCTANOLA22@GMAIL.COM</t>
  </si>
  <si>
    <t>ELECTRONICA Y SUMINISTROS INGENIERIA S.A.S</t>
  </si>
  <si>
    <t>CR 51 A  37 59 SUR</t>
  </si>
  <si>
    <t>7245651</t>
  </si>
  <si>
    <t xml:space="preserve">900094721-1  </t>
  </si>
  <si>
    <t>electronicaysuministros@gmail.com</t>
  </si>
  <si>
    <t xml:space="preserve"> TECHNOLOGY STORE 2006 S A S</t>
  </si>
  <si>
    <t>CR 15  77 05 LC 1   113</t>
  </si>
  <si>
    <t>6407215</t>
  </si>
  <si>
    <t xml:space="preserve">900098340-5  </t>
  </si>
  <si>
    <t>EMPRESA PARA LA PREVENCION Y ATENCION DE EMERGENCIAS LTDA</t>
  </si>
  <si>
    <t>CE 5 ESTE 16 93 BRR IREGUI</t>
  </si>
  <si>
    <t>8296923</t>
  </si>
  <si>
    <t>3102222224</t>
  </si>
  <si>
    <t xml:space="preserve">900121744-5  </t>
  </si>
  <si>
    <t>epaeltda@hotmail.com</t>
  </si>
  <si>
    <t>CONJUNTO INMOBILIARIO SAN FERNANDO PLAZA P.H.</t>
  </si>
  <si>
    <t>CR 43A  1 50</t>
  </si>
  <si>
    <t>4442580</t>
  </si>
  <si>
    <t xml:space="preserve">900125852-0  </t>
  </si>
  <si>
    <t>SECRETARIA@SANFERNANDOPLAZAMEDELLIN.COM</t>
  </si>
  <si>
    <t>INVERSIONES CALO S.A.</t>
  </si>
  <si>
    <t>CR 42  72 81</t>
  </si>
  <si>
    <t>3727080</t>
  </si>
  <si>
    <t xml:space="preserve">900126847-8  </t>
  </si>
  <si>
    <t>SECURITY SEAL LTDA</t>
  </si>
  <si>
    <t>CR 35 17 B 12 SUR</t>
  </si>
  <si>
    <t>7529096</t>
  </si>
  <si>
    <t>3014077582</t>
  </si>
  <si>
    <t xml:space="preserve">900131126-6  </t>
  </si>
  <si>
    <t>EVOLUSIE S A S</t>
  </si>
  <si>
    <t>CL 33 82 21 OF 401</t>
  </si>
  <si>
    <t>3223500</t>
  </si>
  <si>
    <t>3168741070</t>
  </si>
  <si>
    <t xml:space="preserve">900133678-9  </t>
  </si>
  <si>
    <t>elsa.berrio@evolusie.com</t>
  </si>
  <si>
    <t>CMA CGM COLOMBIA S.A.S</t>
  </si>
  <si>
    <t>CLL 93 B 17 25 OF 501</t>
  </si>
  <si>
    <t>6017458222</t>
  </si>
  <si>
    <t>6017460495</t>
  </si>
  <si>
    <t xml:space="preserve">900146342-6  </t>
  </si>
  <si>
    <t>bgt.taxes@cma-cgm.com</t>
  </si>
  <si>
    <t>CENCOSUD COLOMBIA S A</t>
  </si>
  <si>
    <t>CL 78 B Nº 11  4A   62</t>
  </si>
  <si>
    <t xml:space="preserve">900155107-1  </t>
  </si>
  <si>
    <t>NUEVA EMPRESA PROMOTORA DE SALUD NUEVA EPS</t>
  </si>
  <si>
    <t>CL 52 45 70</t>
  </si>
  <si>
    <t>5610600</t>
  </si>
  <si>
    <t xml:space="preserve">900156264-2  </t>
  </si>
  <si>
    <t>CORPORACION CENTRO DE DESARROLLO TECNOLOGICO DE LAS PASIFLOR</t>
  </si>
  <si>
    <t>CL 24  5 BIS 37 B/SEVILLA</t>
  </si>
  <si>
    <t>8715664</t>
  </si>
  <si>
    <t xml:space="preserve">900158270-6  </t>
  </si>
  <si>
    <t>O.R. GABRY S.A.</t>
  </si>
  <si>
    <t>CL 48 49 05</t>
  </si>
  <si>
    <t>5318333</t>
  </si>
  <si>
    <t xml:space="preserve">900159519-9  </t>
  </si>
  <si>
    <t>gabry@une.net.co</t>
  </si>
  <si>
    <t>TEJIDOS AGRICOLAS S A S</t>
  </si>
  <si>
    <t>CR 49 NO. 61 SUR 540 BODEGA 130</t>
  </si>
  <si>
    <t>3782069</t>
  </si>
  <si>
    <t xml:space="preserve">900163799-1  </t>
  </si>
  <si>
    <t>LONDCAR S.A</t>
  </si>
  <si>
    <t>CRA 49 50 22</t>
  </si>
  <si>
    <t>6045113194</t>
  </si>
  <si>
    <t xml:space="preserve">900165319-7  </t>
  </si>
  <si>
    <t>MMMESAU@GMAIL.COM</t>
  </si>
  <si>
    <t>SANTA ELENA EL DORADO S.A.</t>
  </si>
  <si>
    <t>AEROPUERTO EL DORADO LOCAL 92A</t>
  </si>
  <si>
    <t>7956010</t>
  </si>
  <si>
    <t xml:space="preserve">900167656-3  </t>
  </si>
  <si>
    <t>TRANSPARENCIA DUO S.A.S</t>
  </si>
  <si>
    <t>CL 12 43 B 55</t>
  </si>
  <si>
    <t>3124401</t>
  </si>
  <si>
    <t xml:space="preserve">900173585-3  </t>
  </si>
  <si>
    <t>transparenciaduo@une.net.co</t>
  </si>
  <si>
    <t>PLANTA DE EXTINTORES EL BOMBERO LTDA</t>
  </si>
  <si>
    <t>AV 9 Nº 15 24</t>
  </si>
  <si>
    <t>8260246</t>
  </si>
  <si>
    <t xml:space="preserve">900175392-8  </t>
  </si>
  <si>
    <t>gerencia@plantaelbombero.com</t>
  </si>
  <si>
    <t>PLANT TECH S.A.S</t>
  </si>
  <si>
    <t>KM 5 VIA MALL LLANOGRANDE</t>
  </si>
  <si>
    <t>5630001</t>
  </si>
  <si>
    <t xml:space="preserve">900186840-3  </t>
  </si>
  <si>
    <t>msustratos@hotmail.com</t>
  </si>
  <si>
    <t>HOTEL MEDELLIN ROYAL LTDA</t>
  </si>
  <si>
    <t>CR 42 5 SUR 130</t>
  </si>
  <si>
    <t>4485700</t>
  </si>
  <si>
    <t xml:space="preserve">900189085-2  </t>
  </si>
  <si>
    <t>NHCOLLECTIONROYALMEDELLIN@NH-HOTELS.COM</t>
  </si>
  <si>
    <t>PLASTIAGRO SOLUCIONES S.A.S.</t>
  </si>
  <si>
    <t>CR 55 A 26 18</t>
  </si>
  <si>
    <t>5921298</t>
  </si>
  <si>
    <t>3116441345</t>
  </si>
  <si>
    <t xml:space="preserve">900192878-7  </t>
  </si>
  <si>
    <t>COMERCIAL@PLASTIAGROSAS.COM</t>
  </si>
  <si>
    <t>JUNGLEBOX S.A.S</t>
  </si>
  <si>
    <t>CL 15 35 1 ED C 34 OF 502</t>
  </si>
  <si>
    <t>4441357</t>
  </si>
  <si>
    <t>3146175980</t>
  </si>
  <si>
    <t xml:space="preserve">900195718-0  </t>
  </si>
  <si>
    <t>info@especialistascyt.com</t>
  </si>
  <si>
    <t>DEPOSITO DE MATERIALES Y FERRETERIA CENTRAL E.U.</t>
  </si>
  <si>
    <t>AV 9 N 5A 62</t>
  </si>
  <si>
    <t>8257023</t>
  </si>
  <si>
    <t xml:space="preserve">900198338-9  </t>
  </si>
  <si>
    <t>depositocentraleu@hotmail.com</t>
  </si>
  <si>
    <t>SOCIEDAD OPERADORA DE AEROPUERTOS CENTRO NORTE S.A.S</t>
  </si>
  <si>
    <t>CR 65 A 13  157</t>
  </si>
  <si>
    <t>4442818</t>
  </si>
  <si>
    <t xml:space="preserve">900205407-1  </t>
  </si>
  <si>
    <t>H L COMBUSTIBLES S.A.S</t>
  </si>
  <si>
    <t>KM 27 AUT  MEDELLIN BOGOTA</t>
  </si>
  <si>
    <t>5620802</t>
  </si>
  <si>
    <t xml:space="preserve">900207854-8  </t>
  </si>
  <si>
    <t>IMPORTADORA DE QUIMICOS DUNAMIS S.A.S</t>
  </si>
  <si>
    <t>CL 25 A A SUR 48 135</t>
  </si>
  <si>
    <t>4483003</t>
  </si>
  <si>
    <t xml:space="preserve">900209513-0  </t>
  </si>
  <si>
    <t>compras.dunamis@une.net.co</t>
  </si>
  <si>
    <t>OPERADORA ALSEA EN COLOMBIA S A</t>
  </si>
  <si>
    <t>AEROPUERTO JMC</t>
  </si>
  <si>
    <t xml:space="preserve">900211120-6  </t>
  </si>
  <si>
    <t>FERRETERIA INDUSTRIAL DE ORIENTE LTDA</t>
  </si>
  <si>
    <t>CL 56  47 20</t>
  </si>
  <si>
    <t>5317038</t>
  </si>
  <si>
    <t xml:space="preserve">900216494-8  </t>
  </si>
  <si>
    <t>AGROJAR S A S</t>
  </si>
  <si>
    <t>CR 41 A 22 SUR 87</t>
  </si>
  <si>
    <t>8455190</t>
  </si>
  <si>
    <t>Jardín</t>
  </si>
  <si>
    <t xml:space="preserve">900224099-5  </t>
  </si>
  <si>
    <t>364</t>
  </si>
  <si>
    <t>agrojarsat@hotmail.com</t>
  </si>
  <si>
    <t>EDIFICIO PLAZA 39 - PROPIEDAD HORIZONTAL</t>
  </si>
  <si>
    <t>DG 40A N 7 84</t>
  </si>
  <si>
    <t>2872902</t>
  </si>
  <si>
    <t xml:space="preserve">900231936-4  </t>
  </si>
  <si>
    <t>FERRETERIA Y EQUIPOS DEL ORIENTE S.A.S</t>
  </si>
  <si>
    <t>CL 52  45 09</t>
  </si>
  <si>
    <t>5312424</t>
  </si>
  <si>
    <t xml:space="preserve">900232624-6  </t>
  </si>
  <si>
    <t>envio@ferrequipos.com.co</t>
  </si>
  <si>
    <t>INSPIRACION GASTRONOMICA SOCIEDAD POR ACCIONES SIMPLIFICADA</t>
  </si>
  <si>
    <t>CR 36  10 A 27  POBLADO</t>
  </si>
  <si>
    <t>3118442</t>
  </si>
  <si>
    <t xml:space="preserve">900241152-1  </t>
  </si>
  <si>
    <t>INVERSORA GALAXIA S.A.S</t>
  </si>
  <si>
    <t>CR 48   52 02</t>
  </si>
  <si>
    <t>5610651</t>
  </si>
  <si>
    <t xml:space="preserve">900244469-2  </t>
  </si>
  <si>
    <t>ARDILLANTAS Y SERVICIOS SAS</t>
  </si>
  <si>
    <t>CR 52 29 29 SUR</t>
  </si>
  <si>
    <t>4071209</t>
  </si>
  <si>
    <t xml:space="preserve">900245102-1  </t>
  </si>
  <si>
    <t>luiscarlosardilla@ardillantas.com</t>
  </si>
  <si>
    <t>INVERSIONES INMOBILIARIAS CUATRO ESQUINAS S.A</t>
  </si>
  <si>
    <t>DIAG 43  45/275</t>
  </si>
  <si>
    <t>5322003</t>
  </si>
  <si>
    <t xml:space="preserve">900247772-3  </t>
  </si>
  <si>
    <t>INVERSIONES MANAYE S A S SOCIEDAD POR ACCIONES SIMPLIFICADA</t>
  </si>
  <si>
    <t>VRD YAYATA LAS VILLAS</t>
  </si>
  <si>
    <t>3144420718</t>
  </si>
  <si>
    <t xml:space="preserve">900248048-3  </t>
  </si>
  <si>
    <t>VALE -T- ZONE S A S</t>
  </si>
  <si>
    <t>CR 6 N 83 37</t>
  </si>
  <si>
    <t>7125472</t>
  </si>
  <si>
    <t xml:space="preserve">900250850-0  </t>
  </si>
  <si>
    <t>TODO EN ARTES S.A.S</t>
  </si>
  <si>
    <t>CL 43 A   54 139</t>
  </si>
  <si>
    <t xml:space="preserve">900252156-6  </t>
  </si>
  <si>
    <t>ESTACION DE SERVICIO EDS BARRO BLANCO</t>
  </si>
  <si>
    <t>KM 4 VIA AEROPUERTO J M C</t>
  </si>
  <si>
    <t>5621647</t>
  </si>
  <si>
    <t xml:space="preserve">900256240-5  </t>
  </si>
  <si>
    <t>ASOCIACION AGROINDUSTRIAL DE FRUTICULTORES LA FLORESTA</t>
  </si>
  <si>
    <t>VRD BARRANCAS</t>
  </si>
  <si>
    <t>Floresta</t>
  </si>
  <si>
    <t xml:space="preserve">900257401-9  </t>
  </si>
  <si>
    <t>276</t>
  </si>
  <si>
    <t>alianzafloresta@gmail.com</t>
  </si>
  <si>
    <t>INVERSIONES ALIMENTICIAS LA PALMA S A</t>
  </si>
  <si>
    <t>CL 14 30 10</t>
  </si>
  <si>
    <t>4447602</t>
  </si>
  <si>
    <t xml:space="preserve">900258258-6  </t>
  </si>
  <si>
    <t>SMART P Y L S A S</t>
  </si>
  <si>
    <t>VRD MAMONAL KM 1 BL PORT PISO 1 LC 42</t>
  </si>
  <si>
    <t>6931950</t>
  </si>
  <si>
    <t xml:space="preserve">900258442-5  </t>
  </si>
  <si>
    <t>administracion@smartpyl.com</t>
  </si>
  <si>
    <t>POLYMAS + SAS</t>
  </si>
  <si>
    <t>CR 1 A 32 29</t>
  </si>
  <si>
    <t>4837590</t>
  </si>
  <si>
    <t xml:space="preserve">900261478-0  </t>
  </si>
  <si>
    <t>ventas@polymas.co</t>
  </si>
  <si>
    <t>ESSO  INDUSTRIALES</t>
  </si>
  <si>
    <t>CR 48  16A35</t>
  </si>
  <si>
    <t>3118011</t>
  </si>
  <si>
    <t xml:space="preserve">900266776-3  </t>
  </si>
  <si>
    <t>EQUIPOS Y SISTEMAS DE PARKING S.A.S.</t>
  </si>
  <si>
    <t>CR 48 N 25 85</t>
  </si>
  <si>
    <t>2615525</t>
  </si>
  <si>
    <t xml:space="preserve">900271114-8  </t>
  </si>
  <si>
    <t>COMERCIALIZADORA DE POLLOS SANTA MONICA GUACANEME S.A.S</t>
  </si>
  <si>
    <t>CL 19 6 44</t>
  </si>
  <si>
    <t>82581717</t>
  </si>
  <si>
    <t xml:space="preserve">900276255-0  </t>
  </si>
  <si>
    <t>D1 SAS</t>
  </si>
  <si>
    <t>CR 7 CL 155 C 30 ED NORTE</t>
  </si>
  <si>
    <t>2541050</t>
  </si>
  <si>
    <t>3164709142</t>
  </si>
  <si>
    <t xml:space="preserve">900276962-1  </t>
  </si>
  <si>
    <t>VRD CANAVITA</t>
  </si>
  <si>
    <t>notificaciones.koba@koba-group.com</t>
  </si>
  <si>
    <t>RED COMERCIAL COLOMBIA S.A.S</t>
  </si>
  <si>
    <t>KM 6.8 VIA LA CEJA RIONEGRO</t>
  </si>
  <si>
    <t>3223932</t>
  </si>
  <si>
    <t xml:space="preserve">900280406-1  </t>
  </si>
  <si>
    <t>INVERSIONES HGH SA</t>
  </si>
  <si>
    <t>CRA 20 6 86</t>
  </si>
  <si>
    <t>3112268531</t>
  </si>
  <si>
    <t xml:space="preserve">900283421-6  </t>
  </si>
  <si>
    <t>INVERSIONES HGH@HOTMAIL.COM</t>
  </si>
  <si>
    <t>COLE&amp;CO S A S</t>
  </si>
  <si>
    <t>CR 43 A 1 SUR OF 708</t>
  </si>
  <si>
    <t>4486990</t>
  </si>
  <si>
    <t xml:space="preserve">900292749-4  </t>
  </si>
  <si>
    <t>bpinto@cole-coabogados.com</t>
  </si>
  <si>
    <t>CENTRAL COMERCIALIZADORA DE INTERNET S A S</t>
  </si>
  <si>
    <t>CR 6 77 42 Bogota</t>
  </si>
  <si>
    <t>3792500</t>
  </si>
  <si>
    <t xml:space="preserve">900293637-2  </t>
  </si>
  <si>
    <t>contabilidad@mi.com.co</t>
  </si>
  <si>
    <t>JASAM LTDA</t>
  </si>
  <si>
    <t>CL 56 3 45</t>
  </si>
  <si>
    <t>7754922</t>
  </si>
  <si>
    <t xml:space="preserve">900297002-4  </t>
  </si>
  <si>
    <t>jasamltda@hotmail.com</t>
  </si>
  <si>
    <t>FRUTA SECA VERONA SAS</t>
  </si>
  <si>
    <t>CL 25 A 43B 272</t>
  </si>
  <si>
    <t>3818280</t>
  </si>
  <si>
    <t xml:space="preserve">900307931-6  </t>
  </si>
  <si>
    <t>asistente@frutasecaderevona.com</t>
  </si>
  <si>
    <t>FAST COLOMBIA S.A.S</t>
  </si>
  <si>
    <t>4449489</t>
  </si>
  <si>
    <t xml:space="preserve">900313349-3  </t>
  </si>
  <si>
    <t>cuentanos@vivacolombia.com.co</t>
  </si>
  <si>
    <t>PRICESMART COLOMBIA S A S</t>
  </si>
  <si>
    <t>CL 94 A 11 A 53 P 2</t>
  </si>
  <si>
    <t>7424114</t>
  </si>
  <si>
    <t xml:space="preserve">900319753-3  </t>
  </si>
  <si>
    <t>610facturaelectronica@pricesmart.com</t>
  </si>
  <si>
    <t>CASAL ASOCIADOS S.A.S</t>
  </si>
  <si>
    <t>CR 50 45 48 P2 P4</t>
  </si>
  <si>
    <t>4440655</t>
  </si>
  <si>
    <t>3016016254</t>
  </si>
  <si>
    <t xml:space="preserve">900321758-6  </t>
  </si>
  <si>
    <t>jefeadministrativo@colmedicos.com</t>
  </si>
  <si>
    <t>ASOCIACION DE BANCOS DE ALIMENTOS DE COLOMBIA ABACO</t>
  </si>
  <si>
    <t>CL 19 B 32 87</t>
  </si>
  <si>
    <t>4029305</t>
  </si>
  <si>
    <t>3132457978</t>
  </si>
  <si>
    <t xml:space="preserve">900326456-1  </t>
  </si>
  <si>
    <t>direccion@abaco.org.co</t>
  </si>
  <si>
    <t>P J COL S A S</t>
  </si>
  <si>
    <t>VRD 3 PUERTAS LC 001</t>
  </si>
  <si>
    <t xml:space="preserve">900328834-1  </t>
  </si>
  <si>
    <t>SANTA MARTA EDS S.A.S</t>
  </si>
  <si>
    <t>KM 30 VIA BOGOTA  GIRARDOT</t>
  </si>
  <si>
    <t>3175334442</t>
  </si>
  <si>
    <t xml:space="preserve">900330073-8  </t>
  </si>
  <si>
    <t>DESPEGAR.COM</t>
  </si>
  <si>
    <t>CR 13   93 68 OFICINA 504</t>
  </si>
  <si>
    <t>6461590</t>
  </si>
  <si>
    <t xml:space="preserve">900330500-1  </t>
  </si>
  <si>
    <t>MORIANI@DESPEGAR.COM</t>
  </si>
  <si>
    <t>ADMINISTRADORA COLOMBIANA DE PENSIONES COLPENSIONES</t>
  </si>
  <si>
    <t>CR 10 72 33 TO B PISO 11</t>
  </si>
  <si>
    <t>2170100</t>
  </si>
  <si>
    <t xml:space="preserve">900336004-7  </t>
  </si>
  <si>
    <t>SOCIEDAD GOMEZ LOPEZ S.A.S</t>
  </si>
  <si>
    <t>CL 9 31 41</t>
  </si>
  <si>
    <t>5560471</t>
  </si>
  <si>
    <t xml:space="preserve">900338862-9  </t>
  </si>
  <si>
    <t>COMERCIALIZADORA ARTURO CALLE SAS</t>
  </si>
  <si>
    <t>CL 122 18 B 44</t>
  </si>
  <si>
    <t xml:space="preserve">900342297-2  </t>
  </si>
  <si>
    <t>ALIMENTOS RIE S A S</t>
  </si>
  <si>
    <t>CRA 12 25 40</t>
  </si>
  <si>
    <t>3002152061</t>
  </si>
  <si>
    <t xml:space="preserve">900343005-3  </t>
  </si>
  <si>
    <t>gestion@alimentosrie.co</t>
  </si>
  <si>
    <t>SUPPORT INGENIERIA S.A.S.</t>
  </si>
  <si>
    <t>CL 98 BIS 71A 55</t>
  </si>
  <si>
    <t>3106782126</t>
  </si>
  <si>
    <t xml:space="preserve">900345886-4  </t>
  </si>
  <si>
    <t>INVERJENOS S.A.S.</t>
  </si>
  <si>
    <t>CR 37 10 15 LC 343</t>
  </si>
  <si>
    <t xml:space="preserve">900346046-9  </t>
  </si>
  <si>
    <t>ADISEÑAR Y ACONSTRUIR SOCIEDAD POR ACCIONES SIMPLIFICADA</t>
  </si>
  <si>
    <t>AV 9 8 80</t>
  </si>
  <si>
    <t>8261377</t>
  </si>
  <si>
    <t xml:space="preserve">900347967-1  </t>
  </si>
  <si>
    <t>adiaco2009@hotmail.com</t>
  </si>
  <si>
    <t>CREAMOS ESTRATEGIAS SOCIEDAD POR ACCIONES SIMPLIFICADA</t>
  </si>
  <si>
    <t>CL 15 C SUR 29 C 147</t>
  </si>
  <si>
    <t>3139928</t>
  </si>
  <si>
    <t xml:space="preserve">900349152-5  </t>
  </si>
  <si>
    <t>administrativa@creamosagencia.com</t>
  </si>
  <si>
    <t>INDUSTRIAS IMPACTO S.A.S</t>
  </si>
  <si>
    <t>CL 49  47 29</t>
  </si>
  <si>
    <t>5316311</t>
  </si>
  <si>
    <t xml:space="preserve">900350091-6  </t>
  </si>
  <si>
    <t>HANNA INSTRUMENTS S.A.S</t>
  </si>
  <si>
    <t>CR 98   25 G   10 BG   9</t>
  </si>
  <si>
    <t>7430243</t>
  </si>
  <si>
    <t xml:space="preserve">900352772-2  </t>
  </si>
  <si>
    <t>administracion@hannacolombia.com</t>
  </si>
  <si>
    <t>ISEIN S A S</t>
  </si>
  <si>
    <t>CL 56 44 70</t>
  </si>
  <si>
    <t>4445964</t>
  </si>
  <si>
    <t xml:space="preserve">900354553-5  </t>
  </si>
  <si>
    <t>JUAN MATAS SAS</t>
  </si>
  <si>
    <t>CL 41 A 32 45</t>
  </si>
  <si>
    <t xml:space="preserve">900356160-3  </t>
  </si>
  <si>
    <t>reservas@juanmatas.com.co</t>
  </si>
  <si>
    <t>DIEZ MEDELLIN SAS</t>
  </si>
  <si>
    <t>cl 10 a 34 11</t>
  </si>
  <si>
    <t>4481034</t>
  </si>
  <si>
    <t xml:space="preserve">900360649-8  </t>
  </si>
  <si>
    <t>HOTEL Y RESTAURANTE YAHAYA S.A.S</t>
  </si>
  <si>
    <t>AUT MEDELLIN BOGOTA 21 25</t>
  </si>
  <si>
    <t>8342177</t>
  </si>
  <si>
    <t xml:space="preserve">900362230-5  </t>
  </si>
  <si>
    <t>yahayahotel@gmail.com</t>
  </si>
  <si>
    <t>INVERSIONES EL CIENTIFICO S.A.S.</t>
  </si>
  <si>
    <t>KM 12 VIA LAS PALMAS</t>
  </si>
  <si>
    <t>3216101</t>
  </si>
  <si>
    <t xml:space="preserve">900366935-7  </t>
  </si>
  <si>
    <t>PERFICARTON S A S</t>
  </si>
  <si>
    <t>CL 55 56 20</t>
  </si>
  <si>
    <t>4482518</t>
  </si>
  <si>
    <t xml:space="preserve">900369901-0  </t>
  </si>
  <si>
    <t>perficarton@hotmail.com</t>
  </si>
  <si>
    <t>CRISERCO S.A.S</t>
  </si>
  <si>
    <t>AV 19  114    06</t>
  </si>
  <si>
    <t>3788300</t>
  </si>
  <si>
    <t xml:space="preserve">900375188-1  </t>
  </si>
  <si>
    <t>ASOCIACION DE CAFICULTORES DE EL RETIRO</t>
  </si>
  <si>
    <t>CR 21 22 06</t>
  </si>
  <si>
    <t>5411091</t>
  </si>
  <si>
    <t xml:space="preserve">900382028-9  </t>
  </si>
  <si>
    <t>TERMINAL METROPOLITANO DE CARGA Y PARQUE INDUSTRIAL SAN JORG</t>
  </si>
  <si>
    <t>ETAPA 1 LOTES</t>
  </si>
  <si>
    <t>8933208</t>
  </si>
  <si>
    <t xml:space="preserve">900382152-4  </t>
  </si>
  <si>
    <t>CTP IMPRESOS S.A.S</t>
  </si>
  <si>
    <t>CR 47  49  84</t>
  </si>
  <si>
    <t>5312528</t>
  </si>
  <si>
    <t xml:space="preserve">900384222-0  </t>
  </si>
  <si>
    <t>ctpimpresosg@hotmail.com</t>
  </si>
  <si>
    <t>MAKRO ALIMENTOS SAS</t>
  </si>
  <si>
    <t>CR 45   54 30</t>
  </si>
  <si>
    <t>5315331</t>
  </si>
  <si>
    <t xml:space="preserve">900384953-6  </t>
  </si>
  <si>
    <t>makroalimentos2012@hotmail.com</t>
  </si>
  <si>
    <t>CAFE DE SANTA BARBARA SAS</t>
  </si>
  <si>
    <t>CR 37 N 8 A 37</t>
  </si>
  <si>
    <t>2686444</t>
  </si>
  <si>
    <t xml:space="preserve">900392211-3  </t>
  </si>
  <si>
    <t>paula@pergamino.co</t>
  </si>
  <si>
    <t>L&amp;C SAS</t>
  </si>
  <si>
    <t>CR 25 A N 1 A SUR 45</t>
  </si>
  <si>
    <t xml:space="preserve">900407432-1  </t>
  </si>
  <si>
    <t>MATERIALES FERRER SAS</t>
  </si>
  <si>
    <t>CR 34 A 27 41</t>
  </si>
  <si>
    <t>8544221</t>
  </si>
  <si>
    <t xml:space="preserve">900414652-4  </t>
  </si>
  <si>
    <t>materialesferrer@gmail.com</t>
  </si>
  <si>
    <t>MYSTIC FOODS S.A.S</t>
  </si>
  <si>
    <t>CR 32  NO 2 SUR 47</t>
  </si>
  <si>
    <t>2687487</t>
  </si>
  <si>
    <t xml:space="preserve">900415358-8  </t>
  </si>
  <si>
    <t>IMPORTADORA Y COMERCIALIZADORA PAGAMENOS S.A.S</t>
  </si>
  <si>
    <t>CL 15  13 06</t>
  </si>
  <si>
    <t xml:space="preserve">900421127-8  </t>
  </si>
  <si>
    <t>QUIRAMA ASOCIADOS S.A.S</t>
  </si>
  <si>
    <t>KM 11 VIA LA CEJA RIONEGRO</t>
  </si>
  <si>
    <t>5391009</t>
  </si>
  <si>
    <t xml:space="preserve">900424941-0  </t>
  </si>
  <si>
    <t>CODEMARK COLOMBIA SAS</t>
  </si>
  <si>
    <t>CR 22 164 29</t>
  </si>
  <si>
    <t>3003592</t>
  </si>
  <si>
    <t xml:space="preserve">900427201-2  </t>
  </si>
  <si>
    <t>gerencia@codemark.com</t>
  </si>
  <si>
    <t>INVERSIONES ARGOMEZ SAS</t>
  </si>
  <si>
    <t>KM 30 AUT MED BOG</t>
  </si>
  <si>
    <t>5303845</t>
  </si>
  <si>
    <t xml:space="preserve">900428311-9  </t>
  </si>
  <si>
    <t>EDSELGRANCHAPARRAL@GMAIL.COM</t>
  </si>
  <si>
    <t>IMC AIRPORT SHOPPES S.A.S</t>
  </si>
  <si>
    <t>4441323</t>
  </si>
  <si>
    <t xml:space="preserve">900430148-0  </t>
  </si>
  <si>
    <t>PROMOTORA BELLATRIX S.A.S</t>
  </si>
  <si>
    <t>CL 26 N 106 28 L 127</t>
  </si>
  <si>
    <t>8637850</t>
  </si>
  <si>
    <t xml:space="preserve">900434057-7  </t>
  </si>
  <si>
    <t>TRANSPORTES DE CARGA MASIVA Y OTROS S.A.S</t>
  </si>
  <si>
    <t>CL 86 5113</t>
  </si>
  <si>
    <t>3224049</t>
  </si>
  <si>
    <t>3113729484</t>
  </si>
  <si>
    <t xml:space="preserve">900435377-3  </t>
  </si>
  <si>
    <t>contabilidad@tacmosas.com</t>
  </si>
  <si>
    <t>VFS COLOMBIA SAS</t>
  </si>
  <si>
    <t>CR 11 A 93 52 OF 303</t>
  </si>
  <si>
    <t xml:space="preserve">900435537-5  </t>
  </si>
  <si>
    <t>INVERSIONES INT COLOMBIA SOCIEDAD POR ACCIONES SIMPLIFICADA</t>
  </si>
  <si>
    <t>CL 71 65 150 LOC 2171 2173</t>
  </si>
  <si>
    <t xml:space="preserve">900439301-2  </t>
  </si>
  <si>
    <t>PAJAROLIMON SAS</t>
  </si>
  <si>
    <t>C.C EL TESORO LOCAL 3060</t>
  </si>
  <si>
    <t xml:space="preserve">900439594-3  </t>
  </si>
  <si>
    <t>ATTON HOTELES COLOMBIA SAS</t>
  </si>
  <si>
    <t>TRANS. 23 98 27</t>
  </si>
  <si>
    <t>7477776</t>
  </si>
  <si>
    <t xml:space="preserve">900442741-0  </t>
  </si>
  <si>
    <t>SLIVA@ATTON.COM</t>
  </si>
  <si>
    <t>ORGANICOS SAN SEBASTIAN S.A.S</t>
  </si>
  <si>
    <t>VRD CABECERAS DE LLANOGRANDE</t>
  </si>
  <si>
    <t>5625901</t>
  </si>
  <si>
    <t>3136150268</t>
  </si>
  <si>
    <t xml:space="preserve">900445048-8  </t>
  </si>
  <si>
    <t>info@orgaenik.com</t>
  </si>
  <si>
    <t>HOTEL SANTA ROSA DE OSOS S A S</t>
  </si>
  <si>
    <t>AV 38 28A 36</t>
  </si>
  <si>
    <t>8608021</t>
  </si>
  <si>
    <t xml:space="preserve">900454509-1  </t>
  </si>
  <si>
    <t>LEAF TOUCH SAS.</t>
  </si>
  <si>
    <t>CL 5A 33 6</t>
  </si>
  <si>
    <t>3121016</t>
  </si>
  <si>
    <t xml:space="preserve">900454972-7  </t>
  </si>
  <si>
    <t>ALIMENTOS LICHE S A S</t>
  </si>
  <si>
    <t>CR 25  03 45</t>
  </si>
  <si>
    <t>4440218</t>
  </si>
  <si>
    <t xml:space="preserve">900455408-9  </t>
  </si>
  <si>
    <t>lilime40@hotmail.com</t>
  </si>
  <si>
    <t>GRUPO EDS AUTOGAS SAS</t>
  </si>
  <si>
    <t>CLL 48 SUR 75</t>
  </si>
  <si>
    <t>6042888484</t>
  </si>
  <si>
    <t xml:space="preserve">900459737-5  </t>
  </si>
  <si>
    <t>facturaelectronica@autogas.com.co</t>
  </si>
  <si>
    <t>ESTACION DE SERVICIO LA RUTA AL SOL S A S</t>
  </si>
  <si>
    <t>AV TR DE OCCIDENTE 25 94</t>
  </si>
  <si>
    <t>3212554540</t>
  </si>
  <si>
    <t xml:space="preserve">900465389-1  </t>
  </si>
  <si>
    <t>PROMOTORA COMERCIAL DE LA SABANA SAS</t>
  </si>
  <si>
    <t>CR 3 15 A 57 MOSQUERA CUND</t>
  </si>
  <si>
    <t>8935996</t>
  </si>
  <si>
    <t xml:space="preserve">900465934-4  </t>
  </si>
  <si>
    <t>CORPORACION SAN MIGUEL ARCANGEL ANTIOQUIA  CSMA</t>
  </si>
  <si>
    <t>VRD CHAPARRAL</t>
  </si>
  <si>
    <t>5301887</t>
  </si>
  <si>
    <t>3206980046</t>
  </si>
  <si>
    <t xml:space="preserve">900468564-6  </t>
  </si>
  <si>
    <t>csanmiguelarcangel@hotmail.com</t>
  </si>
  <si>
    <t>HEAVEN"S FRUITS SAS</t>
  </si>
  <si>
    <t>CL 23 103 A 47</t>
  </si>
  <si>
    <t>5412571</t>
  </si>
  <si>
    <t xml:space="preserve">900468802-4  </t>
  </si>
  <si>
    <t>mabdime@hotmail.com</t>
  </si>
  <si>
    <t>INVERBETANCUR S.A.S</t>
  </si>
  <si>
    <t>KM 2 ENTRERRIOS</t>
  </si>
  <si>
    <t>8514062</t>
  </si>
  <si>
    <t xml:space="preserve">900470626-0  </t>
  </si>
  <si>
    <t>ASOCIACION DE PRODUCTORES Y COMERCIALIZADORES DE FRUTA DE BU</t>
  </si>
  <si>
    <t>CL 4 4 44 CA DE INTEGRACION</t>
  </si>
  <si>
    <t>7265884</t>
  </si>
  <si>
    <t xml:space="preserve">900471837-2  </t>
  </si>
  <si>
    <t>AGROINSUMOS SAN MIGUEL S A S</t>
  </si>
  <si>
    <t>CR 1  8 52</t>
  </si>
  <si>
    <t>8921011</t>
  </si>
  <si>
    <t xml:space="preserve">900477132-6  </t>
  </si>
  <si>
    <t>agroinsumossm@latinmail.com</t>
  </si>
  <si>
    <t>OPERADOR ALIA S.A.S.</t>
  </si>
  <si>
    <t>VRD SAN RAFAEL LOTE 2</t>
  </si>
  <si>
    <t>3148672322</t>
  </si>
  <si>
    <t xml:space="preserve">900480172-1  </t>
  </si>
  <si>
    <t>JERONIMO MARTINS COLOMBIA SAS</t>
  </si>
  <si>
    <t>CL 100 7 33 P 11</t>
  </si>
  <si>
    <t>7965170</t>
  </si>
  <si>
    <t>3107965024</t>
  </si>
  <si>
    <t xml:space="preserve">900480569-1  </t>
  </si>
  <si>
    <t>javier.prada@jeronimo-martins.co</t>
  </si>
  <si>
    <t>INSMAQ SAS</t>
  </si>
  <si>
    <t>CL 47 65 14 IN 127</t>
  </si>
  <si>
    <t>3206781959</t>
  </si>
  <si>
    <t xml:space="preserve">900481906-5  </t>
  </si>
  <si>
    <t>insmaq@hotmail.com</t>
  </si>
  <si>
    <t>VELZAGRO S.A.S</t>
  </si>
  <si>
    <t>CR 36 12 251 BG 4</t>
  </si>
  <si>
    <t>6959221</t>
  </si>
  <si>
    <t>3138319749</t>
  </si>
  <si>
    <t xml:space="preserve">900483840-7  </t>
  </si>
  <si>
    <t>lvelasquez@velzagro.com</t>
  </si>
  <si>
    <t>IMPORTADORA REPUESTOS TORNILLOS Y MANGUERAS SAS</t>
  </si>
  <si>
    <t>CR 9 21 04</t>
  </si>
  <si>
    <t>8233250</t>
  </si>
  <si>
    <t xml:space="preserve">900485642-4  </t>
  </si>
  <si>
    <t>IMPORTADORATRNILL@GMAIL.COM</t>
  </si>
  <si>
    <t>TECNOMEDICA MD SAS</t>
  </si>
  <si>
    <t>CL 50 COLOMBIA NO 45 61</t>
  </si>
  <si>
    <t>4489870</t>
  </si>
  <si>
    <t xml:space="preserve">900494362-5  </t>
  </si>
  <si>
    <t>EL FARO DE LA MARINILLA SAS</t>
  </si>
  <si>
    <t>CL 22  47 46</t>
  </si>
  <si>
    <t>5484887</t>
  </si>
  <si>
    <t xml:space="preserve">900501293-6  </t>
  </si>
  <si>
    <t>RH ASOCIADOS CONTADORES PUBLICOS SAS</t>
  </si>
  <si>
    <t>CR 42  18 B 100</t>
  </si>
  <si>
    <t>3110207</t>
  </si>
  <si>
    <t xml:space="preserve">900503302-3  </t>
  </si>
  <si>
    <t>rhasociados@une.net.co</t>
  </si>
  <si>
    <t>ASERNET S.A.S</t>
  </si>
  <si>
    <t>CL 51   52 56 LOCAL 103</t>
  </si>
  <si>
    <t>5316722</t>
  </si>
  <si>
    <t xml:space="preserve">900511146-4  </t>
  </si>
  <si>
    <t>asernettg@gmail.com</t>
  </si>
  <si>
    <t>724 BC CONSULTING S.A.S.</t>
  </si>
  <si>
    <t>CR 43 A 27 A SUR 86 LC 152</t>
  </si>
  <si>
    <t>3008108392</t>
  </si>
  <si>
    <t xml:space="preserve">900518513-6  </t>
  </si>
  <si>
    <t>miguel.artigas@724bc.com.co</t>
  </si>
  <si>
    <t>IPS CORRIENTE VITAL CONSULTORES SAS</t>
  </si>
  <si>
    <t>CL 18 18 69</t>
  </si>
  <si>
    <t>5532334</t>
  </si>
  <si>
    <t>3136600858</t>
  </si>
  <si>
    <t xml:space="preserve">900520548-1  </t>
  </si>
  <si>
    <t>contabilidad@ipscorrientevital.com</t>
  </si>
  <si>
    <t>HIDRAULICOS J R S.A.S.</t>
  </si>
  <si>
    <t>CL 54 A SUR   34 44</t>
  </si>
  <si>
    <t>2383238</t>
  </si>
  <si>
    <t xml:space="preserve">900521080-1  </t>
  </si>
  <si>
    <t>ventas4@hidraulicos.com</t>
  </si>
  <si>
    <t>TONER COLORS S.A.S</t>
  </si>
  <si>
    <t>CR 81 A  48A 105</t>
  </si>
  <si>
    <t>4227423</t>
  </si>
  <si>
    <t>3127018080</t>
  </si>
  <si>
    <t xml:space="preserve">900522246-1  </t>
  </si>
  <si>
    <t>color-toner@hotmail.com</t>
  </si>
  <si>
    <t>CORFERIAS INVERSIONES S A S</t>
  </si>
  <si>
    <t>CR 37  24 67</t>
  </si>
  <si>
    <t xml:space="preserve">900525906-6  </t>
  </si>
  <si>
    <t>GANSO &amp; CASTOR SAS</t>
  </si>
  <si>
    <t>CR 44 19 A 100</t>
  </si>
  <si>
    <t>3222012</t>
  </si>
  <si>
    <t xml:space="preserve">900528916-3  </t>
  </si>
  <si>
    <t>INVERSIONES Y PROYECTOS C3 S.A.S.</t>
  </si>
  <si>
    <t>CL 15 N 5 61 C</t>
  </si>
  <si>
    <t>8669956</t>
  </si>
  <si>
    <t xml:space="preserve">900529607-7  </t>
  </si>
  <si>
    <t>reservas@lacabrerahotel.com</t>
  </si>
  <si>
    <t>AGRICOLAS LA SERRANIA S.A.S</t>
  </si>
  <si>
    <t>CR 43 A SUR 38 AP 1606</t>
  </si>
  <si>
    <t xml:space="preserve">900536433-1  </t>
  </si>
  <si>
    <t>AGRICOLASLASSERRANIA@HOTMAIL.COM</t>
  </si>
  <si>
    <t>OXXOPLAST S.A.S</t>
  </si>
  <si>
    <t>CR 67 3 42</t>
  </si>
  <si>
    <t>2619044</t>
  </si>
  <si>
    <t xml:space="preserve">900540216-5  </t>
  </si>
  <si>
    <t>oxxoplast@hotmail.com</t>
  </si>
  <si>
    <t>NP MAQUINAGRO SAS</t>
  </si>
  <si>
    <t>CL 30 CR 24 60</t>
  </si>
  <si>
    <t>5450869</t>
  </si>
  <si>
    <t xml:space="preserve">900542773-5  </t>
  </si>
  <si>
    <t>IDEALES PLASTICOS S A S</t>
  </si>
  <si>
    <t>CR 83 A 75 50 CA 50</t>
  </si>
  <si>
    <t xml:space="preserve">900547211-0  </t>
  </si>
  <si>
    <t>gerencia@idealesplasticos.com</t>
  </si>
  <si>
    <t>ESTACIONES DE SERVICIO LOS OSOS S.A.S.</t>
  </si>
  <si>
    <t>AV 38 N 27 449</t>
  </si>
  <si>
    <t>8605269</t>
  </si>
  <si>
    <t xml:space="preserve">900562919-9  </t>
  </si>
  <si>
    <t>AVENIR INVERSIONES S.A.S</t>
  </si>
  <si>
    <t>CL 7   18 115 IN 1401</t>
  </si>
  <si>
    <t>2667026</t>
  </si>
  <si>
    <t xml:space="preserve">900565169-5  </t>
  </si>
  <si>
    <t>manuamesa@gmail.com</t>
  </si>
  <si>
    <t>PARADOR DE SANTA ROSA DE OSOS SAS</t>
  </si>
  <si>
    <t>AV 38 CR 28 A 38</t>
  </si>
  <si>
    <t xml:space="preserve">900567005-5  </t>
  </si>
  <si>
    <t>INVERSIONES GEBARA KARAMEDDIN S.A.S.</t>
  </si>
  <si>
    <t>CR 49 49 50</t>
  </si>
  <si>
    <t>3668647</t>
  </si>
  <si>
    <t xml:space="preserve">900569358-9  </t>
  </si>
  <si>
    <t>tierrasantaitagui@hotrmail.com</t>
  </si>
  <si>
    <t>FEDASA APLICACIONES S.A.S</t>
  </si>
  <si>
    <t>CR 25 B 16 B SUR 51 CA 126</t>
  </si>
  <si>
    <t>3175795</t>
  </si>
  <si>
    <t>3108215375</t>
  </si>
  <si>
    <t xml:space="preserve">900570843-1  </t>
  </si>
  <si>
    <t>administrativo@fedasaaplicaciones.com</t>
  </si>
  <si>
    <t>SEMILLEROS DEL TEQUENDAMA SEMITEQ SAS</t>
  </si>
  <si>
    <t>CL 8 17 42 LC 2</t>
  </si>
  <si>
    <t>8471335</t>
  </si>
  <si>
    <t>318210974</t>
  </si>
  <si>
    <t>La Mesa</t>
  </si>
  <si>
    <t xml:space="preserve">900589292-7  </t>
  </si>
  <si>
    <t>cpmoreno1976@hotmaill.com</t>
  </si>
  <si>
    <t>SAN PIETRI S A S</t>
  </si>
  <si>
    <t>AEROPUERTO EL DORADO LC 2374 A</t>
  </si>
  <si>
    <t xml:space="preserve">900591373-1  </t>
  </si>
  <si>
    <t>ALIANZA MEDELLIN ANTIOQUIA EPS S.A.S</t>
  </si>
  <si>
    <t>Cl 44 A 55 44</t>
  </si>
  <si>
    <t>4601674</t>
  </si>
  <si>
    <t xml:space="preserve">900604350-0  </t>
  </si>
  <si>
    <t>MONTANA ENERGY GROUP S.A.S</t>
  </si>
  <si>
    <t>KM 1 + 400 METROS DON DIEGO</t>
  </si>
  <si>
    <t>5422415</t>
  </si>
  <si>
    <t xml:space="preserve">900605429-8  </t>
  </si>
  <si>
    <t>FINCA LA AUXILIADORA SAS</t>
  </si>
  <si>
    <t>5432317</t>
  </si>
  <si>
    <t xml:space="preserve">900608544-0  </t>
  </si>
  <si>
    <t>fincaauxiliadora@gmail.com</t>
  </si>
  <si>
    <t>INVERSIONES MERCLADEMO S.A</t>
  </si>
  <si>
    <t>TRONCAL NORTE KM 47</t>
  </si>
  <si>
    <t>8423951</t>
  </si>
  <si>
    <t>3006190537</t>
  </si>
  <si>
    <t xml:space="preserve">900612115-1  </t>
  </si>
  <si>
    <t>merclademo2013@gmail.com</t>
  </si>
  <si>
    <t>V &amp; V CAMPS FRUITS S.A.S</t>
  </si>
  <si>
    <t>CL 23 21 52</t>
  </si>
  <si>
    <t>2797205</t>
  </si>
  <si>
    <t xml:space="preserve">900621243-2  </t>
  </si>
  <si>
    <t>campsfruits@gmail.com</t>
  </si>
  <si>
    <t>CENTRO DE ESTUDIOS TRIBUTARIOS Y COMERCIO EXTERIOR SAS</t>
  </si>
  <si>
    <t>CR 75 A 551 08 P 2</t>
  </si>
  <si>
    <t>3004011</t>
  </si>
  <si>
    <t>3142511033</t>
  </si>
  <si>
    <t xml:space="preserve">900626419-4  </t>
  </si>
  <si>
    <t>infocetex@yahoo.es</t>
  </si>
  <si>
    <t>VM LEGAL SAS</t>
  </si>
  <si>
    <t>CR 43 A CL 16 A SUR 38 IN 1205</t>
  </si>
  <si>
    <t>4442346</t>
  </si>
  <si>
    <t xml:space="preserve">900626715-1  </t>
  </si>
  <si>
    <t>beatriz@vmlegal.com.co</t>
  </si>
  <si>
    <t>SUIZA PLAST S A S</t>
  </si>
  <si>
    <t>CR 69 A 31 A SUR 42</t>
  </si>
  <si>
    <t>7102131</t>
  </si>
  <si>
    <t xml:space="preserve">900629547-2  </t>
  </si>
  <si>
    <t>mypp81@gmail.com</t>
  </si>
  <si>
    <t>PARAISO GROUP S.A.S.</t>
  </si>
  <si>
    <t>KM 36 VIA SILVANIA BOG</t>
  </si>
  <si>
    <t>3209029104</t>
  </si>
  <si>
    <t xml:space="preserve">900632550-6  </t>
  </si>
  <si>
    <t>ESTRELLA ANDINA S A S</t>
  </si>
  <si>
    <t>KM 8 VA DON DIEGO CC JARDINES LLANOGRAND</t>
  </si>
  <si>
    <t xml:space="preserve">900632938-1  </t>
  </si>
  <si>
    <t>NEW FOOD SAS</t>
  </si>
  <si>
    <t>CR 13  16 85</t>
  </si>
  <si>
    <t>8237269</t>
  </si>
  <si>
    <t xml:space="preserve">900634935-7  </t>
  </si>
  <si>
    <t>INVERSIONES COMERCIALES B&amp;O S.A.S.</t>
  </si>
  <si>
    <t>CR 6 A 9 15</t>
  </si>
  <si>
    <t>8449493</t>
  </si>
  <si>
    <t xml:space="preserve">900635616-7  </t>
  </si>
  <si>
    <t>DESHIDRATADOS D´LARA S.A.S.</t>
  </si>
  <si>
    <t>CR 46 CL 59 46</t>
  </si>
  <si>
    <t>2744795</t>
  </si>
  <si>
    <t xml:space="preserve">900639499-1  </t>
  </si>
  <si>
    <t>facturaciondlara1@gmail.com</t>
  </si>
  <si>
    <t>DOTACIONES DEL FUTURO SAS</t>
  </si>
  <si>
    <t>CL 18 2 14</t>
  </si>
  <si>
    <t xml:space="preserve">900650730-1  </t>
  </si>
  <si>
    <t>dotafuturo@hotmail.com</t>
  </si>
  <si>
    <t>ESCADA FINANCIAL CORP SUCURSAL COLOMBIA</t>
  </si>
  <si>
    <t>CR 1 A N 43 A 80</t>
  </si>
  <si>
    <t>4443636</t>
  </si>
  <si>
    <t xml:space="preserve">900655583-8  </t>
  </si>
  <si>
    <t>WIKAN BPO S.A.S</t>
  </si>
  <si>
    <t>CL 7 SUR 51 A 112</t>
  </si>
  <si>
    <t>4444013</t>
  </si>
  <si>
    <t>3208359765</t>
  </si>
  <si>
    <t xml:space="preserve">900665403-3  </t>
  </si>
  <si>
    <t>FBETANCUR@MISIONEMPRESARIAL.COM</t>
  </si>
  <si>
    <t>BLUSS ESTUDIO VISUAL S.A.S.</t>
  </si>
  <si>
    <t>CR 84 F 3D 150 IN 7 824</t>
  </si>
  <si>
    <t>3113424981</t>
  </si>
  <si>
    <t xml:space="preserve">900674209-9  </t>
  </si>
  <si>
    <t>info@angenciabluss.com</t>
  </si>
  <si>
    <t>TRADUCTORES ACADEMICOS S.A.S.</t>
  </si>
  <si>
    <t>CR 49 C 79 101 OF 503</t>
  </si>
  <si>
    <t>6632226</t>
  </si>
  <si>
    <t>3017851921</t>
  </si>
  <si>
    <t xml:space="preserve">900674901-8  </t>
  </si>
  <si>
    <t>gerencia@traductoresacademicos.co</t>
  </si>
  <si>
    <t>ESTACION DE SERVICIO PUERTO DORADO I</t>
  </si>
  <si>
    <t>LOTE 5 VRD YERBABUENA</t>
  </si>
  <si>
    <t>3157690480</t>
  </si>
  <si>
    <t xml:space="preserve">900675169-7  </t>
  </si>
  <si>
    <t>EDS1@GMAIL.COM</t>
  </si>
  <si>
    <t>ASOCIACION PITAYAS Y FRUTAS DE COLOMBIA</t>
  </si>
  <si>
    <t>CL 6 11 A 119</t>
  </si>
  <si>
    <t xml:space="preserve">900676160-6  </t>
  </si>
  <si>
    <t>pitacolsas@yahoo.es</t>
  </si>
  <si>
    <t>KOSMELAB SAS</t>
  </si>
  <si>
    <t>CR 48 A 64 63</t>
  </si>
  <si>
    <t>3412302</t>
  </si>
  <si>
    <t>3105192944</t>
  </si>
  <si>
    <t xml:space="preserve">900684434-2  </t>
  </si>
  <si>
    <t>kosmelab@une.net.co</t>
  </si>
  <si>
    <t>THE PARKING SAS</t>
  </si>
  <si>
    <t>CL 7   39 215</t>
  </si>
  <si>
    <t>4185112</t>
  </si>
  <si>
    <t xml:space="preserve">900698570-7  </t>
  </si>
  <si>
    <t>ASOCIACION DE PRODUCTORES SEMBRANDO FUTURO</t>
  </si>
  <si>
    <t xml:space="preserve">900702246-2  </t>
  </si>
  <si>
    <t>RINCARD SAS EDS LA PALOMA</t>
  </si>
  <si>
    <t>DIAGONAL 52 10 269</t>
  </si>
  <si>
    <t>4532325</t>
  </si>
  <si>
    <t xml:space="preserve">900704090-1  </t>
  </si>
  <si>
    <t>INVERSIONES PIZARRO LAVERDE SAS</t>
  </si>
  <si>
    <t>TRANSV. 49 CL 61 34 148</t>
  </si>
  <si>
    <t>5311521</t>
  </si>
  <si>
    <t xml:space="preserve">900707198-1  </t>
  </si>
  <si>
    <t>VISION &amp; FRANQUICIA S A S</t>
  </si>
  <si>
    <t>CR 3 N 15 A 57</t>
  </si>
  <si>
    <t>8941037</t>
  </si>
  <si>
    <t xml:space="preserve">900708722-4  </t>
  </si>
  <si>
    <t>ANDRES.CARRILLO@VALORYVISION.COM</t>
  </si>
  <si>
    <t>TR3SDETR3S CONSULTING S.A.S.</t>
  </si>
  <si>
    <t>CR 45 A 80 SUR 127 AP 1009</t>
  </si>
  <si>
    <t>3008754060</t>
  </si>
  <si>
    <t xml:space="preserve">900709283-7  </t>
  </si>
  <si>
    <t>marilinepalacio@tresdetres.co</t>
  </si>
  <si>
    <t>A Y D MOBIGRAL S.A.S.</t>
  </si>
  <si>
    <t>CR 51 A 3 SUR 27      MEDELLIN</t>
  </si>
  <si>
    <t>2856618</t>
  </si>
  <si>
    <t>3016853189</t>
  </si>
  <si>
    <t xml:space="preserve">900715098-5  </t>
  </si>
  <si>
    <t>aydmobigralsas@hotmail.com</t>
  </si>
  <si>
    <t>FV INGENIERIA ELECTRICA Y COMUNICACIONES S.A.S</t>
  </si>
  <si>
    <t>CRA 56 61 34</t>
  </si>
  <si>
    <t>6044446582</t>
  </si>
  <si>
    <t xml:space="preserve">900720554-2  </t>
  </si>
  <si>
    <t>gerente.infv@gmail.com</t>
  </si>
  <si>
    <t>COMERCIALIZADORA LOS ALBAÑILES SAS</t>
  </si>
  <si>
    <t>CR 20 21 31</t>
  </si>
  <si>
    <t>8536300</t>
  </si>
  <si>
    <t xml:space="preserve">900727436-3  </t>
  </si>
  <si>
    <t>contabilidadalbaniles@hotmail.com</t>
  </si>
  <si>
    <t>SOCIEDAD OPERADORA DE HOTELES SAS</t>
  </si>
  <si>
    <t>DIAGONAL 50B 46 16</t>
  </si>
  <si>
    <t>5615060</t>
  </si>
  <si>
    <t xml:space="preserve">900729867-3  </t>
  </si>
  <si>
    <t>administracion@hotelvalledesannicolas.com</t>
  </si>
  <si>
    <t>ALIMENTOS SANTAFRUTA S.A.S</t>
  </si>
  <si>
    <t>CR 51 12 B SUR 55         1</t>
  </si>
  <si>
    <t>4483331</t>
  </si>
  <si>
    <t xml:space="preserve">900733198-1  </t>
  </si>
  <si>
    <t>gerencia@santafruta.com</t>
  </si>
  <si>
    <t>DEPOSITO Y ASERRIO MADELISTAS S.A.S</t>
  </si>
  <si>
    <t>CL 22 25 85</t>
  </si>
  <si>
    <t>5488005</t>
  </si>
  <si>
    <t>3113709990</t>
  </si>
  <si>
    <t xml:space="preserve">900736019-3  </t>
  </si>
  <si>
    <t>orozco.wilson@hotmail.com</t>
  </si>
  <si>
    <t>FRESH WORLD S.A.S</t>
  </si>
  <si>
    <t>DG 38 C SUR 80 H 90 CAJONES LC 4 BOGOTA</t>
  </si>
  <si>
    <t>2939629</t>
  </si>
  <si>
    <t xml:space="preserve">900743668-2  </t>
  </si>
  <si>
    <t>rcastillo@freshworld.com.co</t>
  </si>
  <si>
    <t>OOH IMPRESION DIGITAL SAS</t>
  </si>
  <si>
    <t>CL 32 C 67 69</t>
  </si>
  <si>
    <t>2654685</t>
  </si>
  <si>
    <t>3145860383</t>
  </si>
  <si>
    <t xml:space="preserve">900748923-9  </t>
  </si>
  <si>
    <t>leidichalarca30@gmail.com</t>
  </si>
  <si>
    <t>COMBUEXPRESS SAS</t>
  </si>
  <si>
    <t>VIA SILVANIA BOGOTA</t>
  </si>
  <si>
    <t>3222202214</t>
  </si>
  <si>
    <t xml:space="preserve">900749161-8  </t>
  </si>
  <si>
    <t>COMBUEXPRESS@GMAIL.COM</t>
  </si>
  <si>
    <t>FERRETERIA LA LUNETA SAS</t>
  </si>
  <si>
    <t>CL 45 50 87</t>
  </si>
  <si>
    <t>5116822</t>
  </si>
  <si>
    <t xml:space="preserve">900755906-2  </t>
  </si>
  <si>
    <t>laluneta@une.net.co</t>
  </si>
  <si>
    <t>LOGA LOGISTICA Y TRANSPORTES S A S</t>
  </si>
  <si>
    <t>CL 9 32 A 96</t>
  </si>
  <si>
    <t>4050879</t>
  </si>
  <si>
    <t>3103295787</t>
  </si>
  <si>
    <t xml:space="preserve">900762801-7  </t>
  </si>
  <si>
    <t>logistica20117@live.com</t>
  </si>
  <si>
    <t>INVESTMENT &amp; BUSINESS A.C S.A.S</t>
  </si>
  <si>
    <t>CR 47 N 50 24 OF 1201</t>
  </si>
  <si>
    <t>3225464</t>
  </si>
  <si>
    <t xml:space="preserve">900764182-5  </t>
  </si>
  <si>
    <t>PMSOLUTIONS S.A.S.</t>
  </si>
  <si>
    <t>CL 173 58 31</t>
  </si>
  <si>
    <t>4634790</t>
  </si>
  <si>
    <t xml:space="preserve">900765653-7  </t>
  </si>
  <si>
    <t>gerenciaadministrativa@pmscompania.com</t>
  </si>
  <si>
    <t>HASS GOURMET SAS</t>
  </si>
  <si>
    <t>CL 6 A 89 42 IN 2 AP 604</t>
  </si>
  <si>
    <t xml:space="preserve">900769095-5  </t>
  </si>
  <si>
    <t>hass_gourmet.sas@hotmail.com</t>
  </si>
  <si>
    <t>PRODUCTORA SAN BASILIO SAS</t>
  </si>
  <si>
    <t>CR 5 7 17</t>
  </si>
  <si>
    <t>8523340</t>
  </si>
  <si>
    <t>Jericó</t>
  </si>
  <si>
    <t xml:space="preserve">900772192-2  </t>
  </si>
  <si>
    <t>368</t>
  </si>
  <si>
    <t>PLASTICOS EL BUEN PRECIO S.A.S</t>
  </si>
  <si>
    <t>CL 49  54 38</t>
  </si>
  <si>
    <t>5123005</t>
  </si>
  <si>
    <t xml:space="preserve">900774872-1  </t>
  </si>
  <si>
    <t>AUTOPISTA RIO MAGDALENA SAS</t>
  </si>
  <si>
    <t>CRA 30 33 18</t>
  </si>
  <si>
    <t>6048326778</t>
  </si>
  <si>
    <t>3173830601</t>
  </si>
  <si>
    <t xml:space="preserve">900788548-0  </t>
  </si>
  <si>
    <t>comunicaciones@autopistamagdalena.com.co</t>
  </si>
  <si>
    <t>INVERSIONES MEDINA RIVAS SAS</t>
  </si>
  <si>
    <t>AV 68 14 21 SUR</t>
  </si>
  <si>
    <t>2615534</t>
  </si>
  <si>
    <t xml:space="preserve">900794651-6  </t>
  </si>
  <si>
    <t>TERPELVILLACLAUDIA@GMAIL.COM</t>
  </si>
  <si>
    <t>ESPAGRAF SAS</t>
  </si>
  <si>
    <t>CL 45 45 A 13</t>
  </si>
  <si>
    <t>2317733</t>
  </si>
  <si>
    <t>3013274654</t>
  </si>
  <si>
    <t xml:space="preserve">900799624-1  </t>
  </si>
  <si>
    <t>info@espagraf.com.co</t>
  </si>
  <si>
    <t>INDUSTRIA ALIMENTICIA LAS MARGARITAS S A S</t>
  </si>
  <si>
    <t>CL 14  13 58</t>
  </si>
  <si>
    <t xml:space="preserve">900801855-2  </t>
  </si>
  <si>
    <t>PETROGREEN GROUP SAS</t>
  </si>
  <si>
    <t>KM 0 + 40 MTS DON DIEGO</t>
  </si>
  <si>
    <t>5420926</t>
  </si>
  <si>
    <t xml:space="preserve">900803892-4  </t>
  </si>
  <si>
    <t>AGRICOLA LAS NIEVES S A S</t>
  </si>
  <si>
    <t>CL 83 22 A 24 OF 403</t>
  </si>
  <si>
    <t xml:space="preserve">900804613-0  </t>
  </si>
  <si>
    <t>marcos_gimenez@yahoo.com</t>
  </si>
  <si>
    <t>INVERISIONES Y DISTRIBUCIONES DIAMOND SAS</t>
  </si>
  <si>
    <t>CL 15 11 28</t>
  </si>
  <si>
    <t>3125165427</t>
  </si>
  <si>
    <t>3124795638</t>
  </si>
  <si>
    <t xml:space="preserve">900805908-2  </t>
  </si>
  <si>
    <t>COMIDAS VARPEL SAS</t>
  </si>
  <si>
    <t>CR 37 10 A 12</t>
  </si>
  <si>
    <t>5554390</t>
  </si>
  <si>
    <t xml:space="preserve">900808926-9  </t>
  </si>
  <si>
    <t>DISFRUTA GERALIA  S.A.S</t>
  </si>
  <si>
    <t>CR 88 A 21 42 IN 3 AP 146</t>
  </si>
  <si>
    <t xml:space="preserve">900810328-0  </t>
  </si>
  <si>
    <t>frutos_geralia@hotamail.com</t>
  </si>
  <si>
    <t>BIGPLANET COLOMBIA S.A.S</t>
  </si>
  <si>
    <t>AV 23 52 50 IN 616</t>
  </si>
  <si>
    <t xml:space="preserve">900810735-5  </t>
  </si>
  <si>
    <t>juancamilorb89@gmail.com</t>
  </si>
  <si>
    <t>PODADORAS DEL ORIENTE SAS</t>
  </si>
  <si>
    <t>CL 54 48 15</t>
  </si>
  <si>
    <t>5615516</t>
  </si>
  <si>
    <t xml:space="preserve">900812664-1  </t>
  </si>
  <si>
    <t>ICOMEC SAS</t>
  </si>
  <si>
    <t>CL 12 SUR 51 C 23</t>
  </si>
  <si>
    <t>3619480</t>
  </si>
  <si>
    <t>3003163954</t>
  </si>
  <si>
    <t xml:space="preserve">900813769-9  </t>
  </si>
  <si>
    <t>ingenieria@icomec.co</t>
  </si>
  <si>
    <t>PINTURAS MATIZ SAS</t>
  </si>
  <si>
    <t>CR 9 N 14 81</t>
  </si>
  <si>
    <t>8262495</t>
  </si>
  <si>
    <t>3124351878</t>
  </si>
  <si>
    <t xml:space="preserve">900818788-1  </t>
  </si>
  <si>
    <t>ESTACION DE SERVICIO LA PALMERA S.A.S</t>
  </si>
  <si>
    <t>KM 1 5 VIA CHIA COTA</t>
  </si>
  <si>
    <t>Chía</t>
  </si>
  <si>
    <t xml:space="preserve">900824601-8  </t>
  </si>
  <si>
    <t>175</t>
  </si>
  <si>
    <t>CAFE DEL PARQUE NARIÑO SAS</t>
  </si>
  <si>
    <t>CR 24 N 18 56</t>
  </si>
  <si>
    <t>7237856</t>
  </si>
  <si>
    <t>3148343572</t>
  </si>
  <si>
    <t xml:space="preserve">900833597-4  </t>
  </si>
  <si>
    <t>LEGIS INFORMACION PROFESIONAL SA</t>
  </si>
  <si>
    <t>AV CL 26 82 70</t>
  </si>
  <si>
    <t>4255255</t>
  </si>
  <si>
    <t xml:space="preserve">900850150-8  </t>
  </si>
  <si>
    <t>COMERCIALIZADORA DE MERCADO JUSTO Y SOLIDARIO S A S</t>
  </si>
  <si>
    <t>CL 15 35 07 BR SAN IGNACIO</t>
  </si>
  <si>
    <t xml:space="preserve">900850502-7  </t>
  </si>
  <si>
    <t>mercajusto@gmail.com</t>
  </si>
  <si>
    <t>HMO SERVICIO TECNICO S.A.S</t>
  </si>
  <si>
    <t>CL 52 44 51</t>
  </si>
  <si>
    <t>5623133</t>
  </si>
  <si>
    <t>3105224035</t>
  </si>
  <si>
    <t xml:space="preserve">900855084-2  </t>
  </si>
  <si>
    <t>HMOSERVICIOTECNICO@GMAIL.COM</t>
  </si>
  <si>
    <t>GRUPO DE INVERSIONES TRINIDAD S A S</t>
  </si>
  <si>
    <t>VRD RANCHERIA</t>
  </si>
  <si>
    <t>5362340</t>
  </si>
  <si>
    <t xml:space="preserve">900877201-2  </t>
  </si>
  <si>
    <t>MERCADERIA SAS</t>
  </si>
  <si>
    <t>KM 19 AUT NORTE</t>
  </si>
  <si>
    <t>6766292</t>
  </si>
  <si>
    <t>3103398883</t>
  </si>
  <si>
    <t xml:space="preserve">900882422-3  </t>
  </si>
  <si>
    <t>marthaguilar@hotmail.com</t>
  </si>
  <si>
    <t>AGREGADOS Y CONSTRUCCIONES LA SIERRA S.A.S</t>
  </si>
  <si>
    <t>CR 61D D 40 A 03</t>
  </si>
  <si>
    <t>4442978</t>
  </si>
  <si>
    <t xml:space="preserve">900889930-5  </t>
  </si>
  <si>
    <t>lasierra.cantera@gmail.com</t>
  </si>
  <si>
    <t>RESTAURANTES DE LAS VACAS FELICES S.A.S.</t>
  </si>
  <si>
    <t>AUT SUR N 66 78 OF 132</t>
  </si>
  <si>
    <t>3137673997</t>
  </si>
  <si>
    <t xml:space="preserve">900890426-6  </t>
  </si>
  <si>
    <t>TORNILLOS 7777777 S.A.S</t>
  </si>
  <si>
    <t>BRRIO BELLISCA  AK 9  22 02</t>
  </si>
  <si>
    <t>8237345</t>
  </si>
  <si>
    <t xml:space="preserve">900912012-7  </t>
  </si>
  <si>
    <t>INFO@TORNILLOS7777777.COM</t>
  </si>
  <si>
    <t>AGROTIENDA RIONEGRO HERMANOS SAS</t>
  </si>
  <si>
    <t>CR 47 53 30</t>
  </si>
  <si>
    <t>5313044</t>
  </si>
  <si>
    <t xml:space="preserve">900921157-4  </t>
  </si>
  <si>
    <t>agro.tienda@hotmail.com</t>
  </si>
  <si>
    <t>RED LOGISTICA DEL ORIENTE ANTIOQUEÑO S.A.S.</t>
  </si>
  <si>
    <t>CR 52 D 35 40 LC 4</t>
  </si>
  <si>
    <t>5514662</t>
  </si>
  <si>
    <t>3194915588</t>
  </si>
  <si>
    <t xml:space="preserve">900930652-7  </t>
  </si>
  <si>
    <t>redlogisticsas@hotmail.com</t>
  </si>
  <si>
    <t>GESTION ENERGETICA EMPRESARIAL S.A.S</t>
  </si>
  <si>
    <t>AV CR 9 14 97</t>
  </si>
  <si>
    <t>8374646</t>
  </si>
  <si>
    <t>3222221808</t>
  </si>
  <si>
    <t xml:space="preserve">900939537-9  </t>
  </si>
  <si>
    <t>SURAMERICA COMERCIAL S.A.S.</t>
  </si>
  <si>
    <t>CR 3 A N 15 A 57 LC 165 Y 166</t>
  </si>
  <si>
    <t xml:space="preserve">900943243-4  </t>
  </si>
  <si>
    <t>HOTEL BELLO HORIZONTE S.A.S</t>
  </si>
  <si>
    <t>ALTO DEL TRIGO AUT DEL SOL</t>
  </si>
  <si>
    <t>311546857</t>
  </si>
  <si>
    <t xml:space="preserve">900943724-5  </t>
  </si>
  <si>
    <t>MAQUITEC DE COLOMBIA SAS</t>
  </si>
  <si>
    <t>CR 22 68 68</t>
  </si>
  <si>
    <t>5405094</t>
  </si>
  <si>
    <t>3213594574</t>
  </si>
  <si>
    <t xml:space="preserve">900944793-8  </t>
  </si>
  <si>
    <t>sotobustos8@gmail.com</t>
  </si>
  <si>
    <t>TECNIOROZCO S.A.S</t>
  </si>
  <si>
    <t>DG 50 B 44 80 AV GALAN</t>
  </si>
  <si>
    <t>6150937</t>
  </si>
  <si>
    <t>3127424270</t>
  </si>
  <si>
    <t xml:space="preserve">900948042-3  </t>
  </si>
  <si>
    <t>tecniorozco17@gmail.com</t>
  </si>
  <si>
    <t>HERROCA S.A.S</t>
  </si>
  <si>
    <t>CR 46 49 75</t>
  </si>
  <si>
    <t>5610035</t>
  </si>
  <si>
    <t>3218594276</t>
  </si>
  <si>
    <t xml:space="preserve">900952432-8  </t>
  </si>
  <si>
    <t>ferrocasas@gmail.com</t>
  </si>
  <si>
    <t>INVERSIONES JNS S.A.S</t>
  </si>
  <si>
    <t>CR 47 N 55 02</t>
  </si>
  <si>
    <t>5610262</t>
  </si>
  <si>
    <t xml:space="preserve">900953259-4  </t>
  </si>
  <si>
    <t>COMERCIAL AVANADE SAS</t>
  </si>
  <si>
    <t>KM 2 AUTO BOG MED</t>
  </si>
  <si>
    <t>8398491</t>
  </si>
  <si>
    <t>Salgar</t>
  </si>
  <si>
    <t xml:space="preserve">900962785-5  </t>
  </si>
  <si>
    <t>642</t>
  </si>
  <si>
    <t>BIGPLAST S . A . S .</t>
  </si>
  <si>
    <t>CL 8 SUR 50 E 56</t>
  </si>
  <si>
    <t>3613535</t>
  </si>
  <si>
    <t xml:space="preserve">900964010-5  </t>
  </si>
  <si>
    <t>produccion@alumcor.com</t>
  </si>
  <si>
    <t>MAVIN COLOMBIA SAS CAMRY</t>
  </si>
  <si>
    <t>CL 13 30 67</t>
  </si>
  <si>
    <t>3751574</t>
  </si>
  <si>
    <t>3194506206</t>
  </si>
  <si>
    <t xml:space="preserve">900970770-9  </t>
  </si>
  <si>
    <t>admin@mavincolombia.com</t>
  </si>
  <si>
    <t>FOODIE SAS</t>
  </si>
  <si>
    <t>AV CL 24 N 124 A 80</t>
  </si>
  <si>
    <t>7024019</t>
  </si>
  <si>
    <t xml:space="preserve">900973779-8  </t>
  </si>
  <si>
    <t>AGROBOLIVAR SAS</t>
  </si>
  <si>
    <t>CL 29 NO 31 66</t>
  </si>
  <si>
    <t>5436274</t>
  </si>
  <si>
    <t xml:space="preserve">900974078-8  </t>
  </si>
  <si>
    <t>HOTELS &amp; SUITES   OPERADORA DE HOTELES SAS</t>
  </si>
  <si>
    <t>KM 7 VRD GUAYABITO</t>
  </si>
  <si>
    <t>4800800</t>
  </si>
  <si>
    <t xml:space="preserve">900974502-1  </t>
  </si>
  <si>
    <t>ISASHII SAS</t>
  </si>
  <si>
    <t>CL 145 58 C 80 IN 2 AP 102</t>
  </si>
  <si>
    <t>7313526</t>
  </si>
  <si>
    <t xml:space="preserve">900982707-6  </t>
  </si>
  <si>
    <t>infoisashii@gmail.com</t>
  </si>
  <si>
    <t>SAN BASILIO FRUITS SAS</t>
  </si>
  <si>
    <t>CR 21 18 25</t>
  </si>
  <si>
    <t xml:space="preserve">900983260-0  </t>
  </si>
  <si>
    <t>sanbasiliofruits@gmail.com</t>
  </si>
  <si>
    <t>ASOCIACION AGROPECUARIA FRUTICOLA Y SABILA ORGANICA</t>
  </si>
  <si>
    <t>VRD EL MESON</t>
  </si>
  <si>
    <t>7286009</t>
  </si>
  <si>
    <t xml:space="preserve">900984069-4  </t>
  </si>
  <si>
    <t>ASOSABILA@GMAIL.COM</t>
  </si>
  <si>
    <t>MAC PLAST DE COLOMBIA SAS</t>
  </si>
  <si>
    <t>CR 124 17 68</t>
  </si>
  <si>
    <t>9371760</t>
  </si>
  <si>
    <t>3164723827</t>
  </si>
  <si>
    <t xml:space="preserve">900986380-1  </t>
  </si>
  <si>
    <t>info@macplastdecolombia.com</t>
  </si>
  <si>
    <t>CAJAS YA SAS</t>
  </si>
  <si>
    <t>CR 45 38 53</t>
  </si>
  <si>
    <t>4448521</t>
  </si>
  <si>
    <t>3137499842</t>
  </si>
  <si>
    <t xml:space="preserve">900990900-5  </t>
  </si>
  <si>
    <t>cajasya@hotmail.com</t>
  </si>
  <si>
    <t>COMERCIALIZADORA SABANA DE OCCIDENTE SAS</t>
  </si>
  <si>
    <t>CR 4 6 75 LC 2 CENTRO</t>
  </si>
  <si>
    <t>3103027409</t>
  </si>
  <si>
    <t xml:space="preserve">900991328-6  </t>
  </si>
  <si>
    <t>COMERCIALIZADORASABANAOCCI@GMAIL.COM</t>
  </si>
  <si>
    <t>GUANTES TERRY SAS</t>
  </si>
  <si>
    <t>CR 81 43 19 LC 107</t>
  </si>
  <si>
    <t>5713113</t>
  </si>
  <si>
    <t xml:space="preserve">900996769-3  </t>
  </si>
  <si>
    <t>HOTEL PARADOR EL MOLINO SAS</t>
  </si>
  <si>
    <t>VRD LA TEBAIDA</t>
  </si>
  <si>
    <t>4480031</t>
  </si>
  <si>
    <t xml:space="preserve">901026010-5  </t>
  </si>
  <si>
    <t>678</t>
  </si>
  <si>
    <t>LLERAS GREEN SAS</t>
  </si>
  <si>
    <t>CL 9 40 30</t>
  </si>
  <si>
    <t>5602000</t>
  </si>
  <si>
    <t xml:space="preserve">901026959-9  </t>
  </si>
  <si>
    <t>PAPAYIMI S.A.S.</t>
  </si>
  <si>
    <t>CR 64  C N 78 580 LOCAL 9954</t>
  </si>
  <si>
    <t>2309854</t>
  </si>
  <si>
    <t xml:space="preserve">901027795-2  </t>
  </si>
  <si>
    <t>IGT JUEGOS SAS</t>
  </si>
  <si>
    <t>CR 45 108 A 50</t>
  </si>
  <si>
    <t>5923430</t>
  </si>
  <si>
    <t xml:space="preserve">901028527-1  </t>
  </si>
  <si>
    <t>PARADOR DE PASO DORALDAL S.A.S</t>
  </si>
  <si>
    <t>CL 20 21 29</t>
  </si>
  <si>
    <t xml:space="preserve">901031404-3  </t>
  </si>
  <si>
    <t>JIPER S A S</t>
  </si>
  <si>
    <t>KM 17 VIA LAS PALMAS</t>
  </si>
  <si>
    <t>3861958</t>
  </si>
  <si>
    <t xml:space="preserve">901038325-1  </t>
  </si>
  <si>
    <t>AGROZAM FACATATIVA SAS</t>
  </si>
  <si>
    <t>CR 1 7 62</t>
  </si>
  <si>
    <t>8914149</t>
  </si>
  <si>
    <t xml:space="preserve">901042166-2  </t>
  </si>
  <si>
    <t>DISTRISURTIPACK SAS</t>
  </si>
  <si>
    <t>CL 15 12 65</t>
  </si>
  <si>
    <t>3214690617</t>
  </si>
  <si>
    <t xml:space="preserve">901048724-1  </t>
  </si>
  <si>
    <t>INDUSTRIAS CRUZ CENTRO SAS</t>
  </si>
  <si>
    <t>av caracas 4 54  local 59</t>
  </si>
  <si>
    <t>2339556</t>
  </si>
  <si>
    <t xml:space="preserve">901051270-9  </t>
  </si>
  <si>
    <t>contabilidad@industriascruzcentro.com</t>
  </si>
  <si>
    <t>ALLIE &amp; COD S.A.S</t>
  </si>
  <si>
    <t>CL 53 46 29</t>
  </si>
  <si>
    <t>5366249</t>
  </si>
  <si>
    <t>3024672648</t>
  </si>
  <si>
    <t xml:space="preserve">901055542-5  </t>
  </si>
  <si>
    <t>SIN BICHOS S.A.S</t>
  </si>
  <si>
    <t>CC LA FE LC 22</t>
  </si>
  <si>
    <t>5414805</t>
  </si>
  <si>
    <t>3165550078</t>
  </si>
  <si>
    <t xml:space="preserve">901057862-6  </t>
  </si>
  <si>
    <t>sinbichoscp@gmail.com</t>
  </si>
  <si>
    <t>EURO PUERTAS AJ SAS</t>
  </si>
  <si>
    <t>CL 46 A SUR 40 A</t>
  </si>
  <si>
    <t>3155753838</t>
  </si>
  <si>
    <t xml:space="preserve">901059086-6  </t>
  </si>
  <si>
    <t>alejogra23@gmail.com</t>
  </si>
  <si>
    <t>@UDISERVICIOS SAS</t>
  </si>
  <si>
    <t>CL 59 4 A AP 1 BRR LA FLORESTA</t>
  </si>
  <si>
    <t>2789571</t>
  </si>
  <si>
    <t xml:space="preserve">901060979-1  </t>
  </si>
  <si>
    <t>FORTUNA FRUITS SAS</t>
  </si>
  <si>
    <t>VRD SAN RAIMUNDO</t>
  </si>
  <si>
    <t xml:space="preserve">901066271-1  </t>
  </si>
  <si>
    <t>fortunafruitsas@gmail.com</t>
  </si>
  <si>
    <t>BERNAL LOPEZ SAS</t>
  </si>
  <si>
    <t>CL 40 N 61 E 92</t>
  </si>
  <si>
    <t>5371810</t>
  </si>
  <si>
    <t xml:space="preserve">901066361-6  </t>
  </si>
  <si>
    <t>EQUIPOS LOGISTICOS S.A.S</t>
  </si>
  <si>
    <t>CL 12 SUR 18 210 IN 128</t>
  </si>
  <si>
    <t>3104772480</t>
  </si>
  <si>
    <t xml:space="preserve">901066783-0  </t>
  </si>
  <si>
    <t>equiposlogisticoscolombia@gmail.co</t>
  </si>
  <si>
    <t>PROVIPLAST SAS</t>
  </si>
  <si>
    <t>CL 15 13 86 LC 3</t>
  </si>
  <si>
    <t>8262373</t>
  </si>
  <si>
    <t xml:space="preserve">901068267-0  </t>
  </si>
  <si>
    <t>VERDE ARREBOL SAS</t>
  </si>
  <si>
    <t>CL 6 N 6 67</t>
  </si>
  <si>
    <t>8691131</t>
  </si>
  <si>
    <t xml:space="preserve">901071581-1  </t>
  </si>
  <si>
    <t>AGROTECNICO JO SAS</t>
  </si>
  <si>
    <t>CR 47 54 29</t>
  </si>
  <si>
    <t>4484020</t>
  </si>
  <si>
    <t xml:space="preserve">901073241-1  </t>
  </si>
  <si>
    <t>SUR TROPIKA SAS</t>
  </si>
  <si>
    <t>CL 8 6 89</t>
  </si>
  <si>
    <t xml:space="preserve">901075905-0  </t>
  </si>
  <si>
    <t>jhonesmas@hotmail.com</t>
  </si>
  <si>
    <t xml:space="preserve"> NEOINVERCALO S.A.S.</t>
  </si>
  <si>
    <t>KM 25 VIA MEDELLIN BARBOSA</t>
  </si>
  <si>
    <t xml:space="preserve">901076394-1  </t>
  </si>
  <si>
    <t>QUICK PARK SAS</t>
  </si>
  <si>
    <t>CR 59 26 50</t>
  </si>
  <si>
    <t>3208895102</t>
  </si>
  <si>
    <t xml:space="preserve">901077989-8  </t>
  </si>
  <si>
    <t>BISELARTE EXPERTOS EN DISEÑO E INNOVACION S.A.S</t>
  </si>
  <si>
    <t>CR 65 41 B 85</t>
  </si>
  <si>
    <t>4972300</t>
  </si>
  <si>
    <t>3155305350</t>
  </si>
  <si>
    <t xml:space="preserve">901084952-5  </t>
  </si>
  <si>
    <t>ventasbiselarte@gmail.com</t>
  </si>
  <si>
    <t>SIGRAFIL LTDA</t>
  </si>
  <si>
    <t>CL 69 70 61</t>
  </si>
  <si>
    <t>2213596</t>
  </si>
  <si>
    <t xml:space="preserve">901090992-4  </t>
  </si>
  <si>
    <t>sigrafil10@gmail.com</t>
  </si>
  <si>
    <t>UNION TEMPORAL PEAJES 2017</t>
  </si>
  <si>
    <t>COCORNA</t>
  </si>
  <si>
    <t xml:space="preserve">901091579-1  </t>
  </si>
  <si>
    <t>BKCOL S.A.S</t>
  </si>
  <si>
    <t>CL 43 N 54 139 LOCAL 2235</t>
  </si>
  <si>
    <t>4444876</t>
  </si>
  <si>
    <t xml:space="preserve">901095278-6  </t>
  </si>
  <si>
    <t>AGROEXPORT SABANA S.A.S</t>
  </si>
  <si>
    <t>CLL 1 D 26 33</t>
  </si>
  <si>
    <t>3125532456</t>
  </si>
  <si>
    <t xml:space="preserve">901097291-1  </t>
  </si>
  <si>
    <t>david.lopez@agroexport.com.co</t>
  </si>
  <si>
    <t>MEDIMÁS EPS S.A.S</t>
  </si>
  <si>
    <t>CLL 44 72 61</t>
  </si>
  <si>
    <t>6044090019</t>
  </si>
  <si>
    <t xml:space="preserve">901097473-5  </t>
  </si>
  <si>
    <t>notificacionesjudiciales@medimas.com.co</t>
  </si>
  <si>
    <t>DOTACIONES OCCIDENTE S.A.S</t>
  </si>
  <si>
    <t>CL 14 N 18 33</t>
  </si>
  <si>
    <t>9223321</t>
  </si>
  <si>
    <t>3123228395</t>
  </si>
  <si>
    <t xml:space="preserve">901102581-4  </t>
  </si>
  <si>
    <t>dotaocciende@hotmail.com</t>
  </si>
  <si>
    <t>JUMAVAMA SAS</t>
  </si>
  <si>
    <t>AUT MED BOG KM 19</t>
  </si>
  <si>
    <t>5510459</t>
  </si>
  <si>
    <t xml:space="preserve">901107860-7  </t>
  </si>
  <si>
    <t>EXOTIC FRUIT WORLD SAS</t>
  </si>
  <si>
    <t>CR 105 H 268 D 47</t>
  </si>
  <si>
    <t>2851655</t>
  </si>
  <si>
    <t xml:space="preserve">901109389-8  </t>
  </si>
  <si>
    <t>INVERSIONES CELESTES S.A.S.</t>
  </si>
  <si>
    <t>CR 68 A 43 13 OF 308</t>
  </si>
  <si>
    <t>4340909</t>
  </si>
  <si>
    <t>3176354936</t>
  </si>
  <si>
    <t xml:space="preserve">901113618-5  </t>
  </si>
  <si>
    <t>directoroperativo@asiscomex.co</t>
  </si>
  <si>
    <t>PITS SAS</t>
  </si>
  <si>
    <t>CL 3 BRR VALENCIA</t>
  </si>
  <si>
    <t>5361098</t>
  </si>
  <si>
    <t xml:space="preserve">901121607-8  </t>
  </si>
  <si>
    <t>DISTRIBUCIONES FARGORIENTE S.A.S.</t>
  </si>
  <si>
    <t>CL 47 52 25</t>
  </si>
  <si>
    <t>5621100</t>
  </si>
  <si>
    <t>3216451438</t>
  </si>
  <si>
    <t xml:space="preserve">901123242-2  </t>
  </si>
  <si>
    <t>fargoriente@hotmail.com</t>
  </si>
  <si>
    <t>INDUSTRIAS SKY SAS</t>
  </si>
  <si>
    <t>AV CL 72 70 G 70</t>
  </si>
  <si>
    <t>3000309</t>
  </si>
  <si>
    <t xml:space="preserve">901127750-0  </t>
  </si>
  <si>
    <t>HOTEL MEDELLIN EL TESORO S.A.S</t>
  </si>
  <si>
    <t>CR 25 A 1 A SUR 45</t>
  </si>
  <si>
    <t>6044858</t>
  </si>
  <si>
    <t xml:space="preserve">901138593-8  </t>
  </si>
  <si>
    <t>COMPAÑIA DE TRANSPORTE DE BEBIDAS S.A.S.</t>
  </si>
  <si>
    <t>AV CR 96 PORTERIA 2 24 C 94</t>
  </si>
  <si>
    <t>4011400</t>
  </si>
  <si>
    <t xml:space="preserve">901144165-3  </t>
  </si>
  <si>
    <t>ESTIBAS Y CAJONES ESPECIALES S.A.S.</t>
  </si>
  <si>
    <t>KM 5 AV LAS PALMAS</t>
  </si>
  <si>
    <t xml:space="preserve">901147399-3  </t>
  </si>
  <si>
    <t>aserriomedellin@gmail.com</t>
  </si>
  <si>
    <t>ARMANDO ZAPATA Y FAMILIA S.A.S</t>
  </si>
  <si>
    <t>CR 35 N 35 120</t>
  </si>
  <si>
    <t>8544021</t>
  </si>
  <si>
    <t xml:space="preserve">901148788-1  </t>
  </si>
  <si>
    <t>INVERSIONES OCHOA AGUDELO S.A.S.</t>
  </si>
  <si>
    <t>CR 47 N 55 42</t>
  </si>
  <si>
    <t>5615021</t>
  </si>
  <si>
    <t xml:space="preserve">901151070-1  </t>
  </si>
  <si>
    <t>ferreteriayelectricosjm@hotmail.com</t>
  </si>
  <si>
    <t>SOLCAS SAS</t>
  </si>
  <si>
    <t>CR 65 4G 89</t>
  </si>
  <si>
    <t>4145559</t>
  </si>
  <si>
    <t xml:space="preserve">901151388-8  </t>
  </si>
  <si>
    <t>MANTENIMIENTO@SOLCAS.NET</t>
  </si>
  <si>
    <t>C.M.S. EMPAQUES S.A.S</t>
  </si>
  <si>
    <t>AV CL 22 105 16</t>
  </si>
  <si>
    <t>8115812</t>
  </si>
  <si>
    <t xml:space="preserve">901152526-2  </t>
  </si>
  <si>
    <t>COMBUSTIBLES AVA SAS</t>
  </si>
  <si>
    <t>CR 7 108 B 23</t>
  </si>
  <si>
    <t xml:space="preserve">901153455-2  </t>
  </si>
  <si>
    <t>FRUTONICA ORGANICS S.A.S</t>
  </si>
  <si>
    <t>CR 16 22 A 33</t>
  </si>
  <si>
    <t xml:space="preserve">901155759-5  </t>
  </si>
  <si>
    <t>frutonicaorganics@gmail.com</t>
  </si>
  <si>
    <t>CONCESION TRANSVERSAL DEL SISGA S.A.S</t>
  </si>
  <si>
    <t>CL 4  5 21</t>
  </si>
  <si>
    <t>3202984913</t>
  </si>
  <si>
    <t xml:space="preserve">901161505-6  </t>
  </si>
  <si>
    <t>AGRO POTENCIA SOLAR SAS</t>
  </si>
  <si>
    <t>CL 26 C 34 83</t>
  </si>
  <si>
    <t>3058752462</t>
  </si>
  <si>
    <t xml:space="preserve">901162440-0  </t>
  </si>
  <si>
    <t>agropotenciasolar@gmail.com</t>
  </si>
  <si>
    <t>DISTRIBUIDORA LA PERLA DE RIONEGRO S.A.S</t>
  </si>
  <si>
    <t>CR 46 N 54 35</t>
  </si>
  <si>
    <t>5623501</t>
  </si>
  <si>
    <t xml:space="preserve">901163846-1  </t>
  </si>
  <si>
    <t>LA PROVEEDORA INSTITUCIONAL S.A.S</t>
  </si>
  <si>
    <t>CL 54 52 49</t>
  </si>
  <si>
    <t>5632772</t>
  </si>
  <si>
    <t>312891707</t>
  </si>
  <si>
    <t xml:space="preserve">901165856-4  </t>
  </si>
  <si>
    <t>gerencialaproveedora@hotmail.com</t>
  </si>
  <si>
    <t>HOTEL ANDINOS PLAZA</t>
  </si>
  <si>
    <t>CR 6 5 46</t>
  </si>
  <si>
    <t>8367967</t>
  </si>
  <si>
    <t>Pitalito</t>
  </si>
  <si>
    <t xml:space="preserve">901173916-1  </t>
  </si>
  <si>
    <t>551</t>
  </si>
  <si>
    <t>HOTELANDINOSPLAZA@GMAIL.COM</t>
  </si>
  <si>
    <t>SERVICIO DE INTERNET RURAL DEL ORIENTE SAS</t>
  </si>
  <si>
    <t>CL 30 31 03</t>
  </si>
  <si>
    <t>8544359</t>
  </si>
  <si>
    <t xml:space="preserve">901176184-0  </t>
  </si>
  <si>
    <t>atencionsiro@gmail.com</t>
  </si>
  <si>
    <t>D-MAX FERRETERIA SAS</t>
  </si>
  <si>
    <t>CR 9 13 44</t>
  </si>
  <si>
    <t>3176563888</t>
  </si>
  <si>
    <t xml:space="preserve">901179632-2  </t>
  </si>
  <si>
    <t>F&amp;B SOLUCIONES INTEGRALES SEGURIDAD SAS</t>
  </si>
  <si>
    <t>CR 115 16 34</t>
  </si>
  <si>
    <t>3132702548</t>
  </si>
  <si>
    <t>3212349413</t>
  </si>
  <si>
    <t xml:space="preserve">901188141-6  </t>
  </si>
  <si>
    <t>mireya.cristiano@f-b.com.co</t>
  </si>
  <si>
    <t>AGROPECUARIA TIERRA VIVA SAS</t>
  </si>
  <si>
    <t>CR 19 30 95 KM 1 VIAL AL PEÑOL</t>
  </si>
  <si>
    <t>5690913</t>
  </si>
  <si>
    <t>3117194767</t>
  </si>
  <si>
    <t xml:space="preserve">901189474-8  </t>
  </si>
  <si>
    <t>SOCIEDAD DE COMERCIALIZACION INTERNACIONAL FRUITANDES SAS</t>
  </si>
  <si>
    <t>CL 25 NORTE 5 57 OF 335</t>
  </si>
  <si>
    <t>3431170</t>
  </si>
  <si>
    <t xml:space="preserve">901194075-2  </t>
  </si>
  <si>
    <t>akuratomi@fruitandes.com</t>
  </si>
  <si>
    <t>PAPELERIA ORIENTE A&amp;G S.A.S</t>
  </si>
  <si>
    <t>CR 47 N 53 46</t>
  </si>
  <si>
    <t>5315938</t>
  </si>
  <si>
    <t xml:space="preserve">901198265-3  </t>
  </si>
  <si>
    <t>papeleriaoriente@hotmail.com</t>
  </si>
  <si>
    <t>AREPA DE LA TERCERA NEGRA SAS</t>
  </si>
  <si>
    <t>PD 59 VD ALTO DE LA VIRGEN</t>
  </si>
  <si>
    <t>3116603133</t>
  </si>
  <si>
    <t xml:space="preserve">901201379-7  </t>
  </si>
  <si>
    <t>perea.perea@hotmail.es</t>
  </si>
  <si>
    <t>FERRETERIA GARZON HNS SAS</t>
  </si>
  <si>
    <t>AV 1 DE MAYO CR 69  26 02 SUR</t>
  </si>
  <si>
    <t>3103218855</t>
  </si>
  <si>
    <t xml:space="preserve">901201871-1  </t>
  </si>
  <si>
    <t>VENTASLIZ@HOTMAIL.COM</t>
  </si>
  <si>
    <t>HACKU BIC SAS</t>
  </si>
  <si>
    <t>CL 15 35 133</t>
  </si>
  <si>
    <t>3193089124</t>
  </si>
  <si>
    <t xml:space="preserve">901212542-9  </t>
  </si>
  <si>
    <t>iwill@hacku.co</t>
  </si>
  <si>
    <t>COMERCIALIZADORA PAZ Y FLORA SAS</t>
  </si>
  <si>
    <t>KM 4 CRR VIA EL EDEN</t>
  </si>
  <si>
    <t>7324464</t>
  </si>
  <si>
    <t xml:space="preserve">901212657-7  </t>
  </si>
  <si>
    <t>CONTABILIDAD@PAZYFLORA.COM.CO</t>
  </si>
  <si>
    <t>INVERSIONES 1YA S.A.S</t>
  </si>
  <si>
    <t>CL 15 4 17</t>
  </si>
  <si>
    <t>8259750</t>
  </si>
  <si>
    <t xml:space="preserve">901226698-1  </t>
  </si>
  <si>
    <t>ECOL FRESH SAS</t>
  </si>
  <si>
    <t>VRD EL RETIRO FCA LAS LOMAS</t>
  </si>
  <si>
    <t xml:space="preserve">901229673-1  </t>
  </si>
  <si>
    <t>fresheco7@gmail.com</t>
  </si>
  <si>
    <t>MERA MEDELLIN SAS</t>
  </si>
  <si>
    <t>AEROPUERTO JMC LC 58</t>
  </si>
  <si>
    <t xml:space="preserve">901230769-1  </t>
  </si>
  <si>
    <t>INVERSIONES DICO SAS</t>
  </si>
  <si>
    <t>CL 11 B 31 A 172</t>
  </si>
  <si>
    <t>4801010</t>
  </si>
  <si>
    <t xml:space="preserve">901233457-0  </t>
  </si>
  <si>
    <t>PLASTICOS Y PAPELES RIONEGRO SAS</t>
  </si>
  <si>
    <t>CL 54 N 46 06</t>
  </si>
  <si>
    <t>5610585</t>
  </si>
  <si>
    <t xml:space="preserve">901235650-5  </t>
  </si>
  <si>
    <t>plasticosypapelesrionegro@hotmail.com</t>
  </si>
  <si>
    <t>SERVILLANOGRANDE S.A.S</t>
  </si>
  <si>
    <t>KM 8 VIA LLANOGRANDE</t>
  </si>
  <si>
    <t xml:space="preserve">901236541-5  </t>
  </si>
  <si>
    <t>AGROBOLIVAR  FLOWERS S.A.S.</t>
  </si>
  <si>
    <t>CR 13 N 19 29  BG 111 Y 112</t>
  </si>
  <si>
    <t>4798133</t>
  </si>
  <si>
    <t>3182616286</t>
  </si>
  <si>
    <t xml:space="preserve">901242099-5  </t>
  </si>
  <si>
    <t>agrobolivarflowersadmonlaceja@gmail.com</t>
  </si>
  <si>
    <t>EDSOL ESTACIÓN DE SERVICIO OLIVARES S.A.S.</t>
  </si>
  <si>
    <t>CR 6 N 16 29</t>
  </si>
  <si>
    <t>8514265</t>
  </si>
  <si>
    <t xml:space="preserve">901242361-0  </t>
  </si>
  <si>
    <t>HERLIMA S.A.S</t>
  </si>
  <si>
    <t>KM 1 VIA TRONCAL DEL CAFE</t>
  </si>
  <si>
    <t>8414496</t>
  </si>
  <si>
    <t>Andes</t>
  </si>
  <si>
    <t xml:space="preserve">901245257-6  </t>
  </si>
  <si>
    <t>034</t>
  </si>
  <si>
    <t>ARANGO JIMENEZ GROUP TR S.A.S.</t>
  </si>
  <si>
    <t>CL 11 SUR 29 D 220 INT 1102</t>
  </si>
  <si>
    <t>2611104</t>
  </si>
  <si>
    <t xml:space="preserve">901245711-9  </t>
  </si>
  <si>
    <t>HOTEL EL OASIS S.A.S.</t>
  </si>
  <si>
    <t>CR 50 N 46 23 BRR CENTRO</t>
  </si>
  <si>
    <t>5611624</t>
  </si>
  <si>
    <t>3108485322</t>
  </si>
  <si>
    <t xml:space="preserve">901247105-4  </t>
  </si>
  <si>
    <t>reservas@hoteloasisrionegro.com</t>
  </si>
  <si>
    <t>CAMPO EN EQUILIBRIO S.A.S.</t>
  </si>
  <si>
    <t>CL 2 SUR 35 16</t>
  </si>
  <si>
    <t>2686441</t>
  </si>
  <si>
    <t>3183515357</t>
  </si>
  <si>
    <t xml:space="preserve">901250834-6  </t>
  </si>
  <si>
    <t>gabriel.velasquez@terrasi.com</t>
  </si>
  <si>
    <t>MINIMERCADO OLIMPICA SAN VICENTE S.A.S</t>
  </si>
  <si>
    <t>AV 20 33 18</t>
  </si>
  <si>
    <t>8544217</t>
  </si>
  <si>
    <t>3143442691</t>
  </si>
  <si>
    <t xml:space="preserve">901251637-6  </t>
  </si>
  <si>
    <t>fabian.olimpica@hotmail.com</t>
  </si>
  <si>
    <t>AERTECH REPRESENTACIONES S A S</t>
  </si>
  <si>
    <t>CL 64 B SUR 46 A 06</t>
  </si>
  <si>
    <t xml:space="preserve">901256681-3  </t>
  </si>
  <si>
    <t>info@aertech.com.co</t>
  </si>
  <si>
    <t>MIL NOVEDADES RIONEGRO S.A.S.</t>
  </si>
  <si>
    <t>CR 50 51 44</t>
  </si>
  <si>
    <t>3217297745</t>
  </si>
  <si>
    <t xml:space="preserve">901256924-8  </t>
  </si>
  <si>
    <t>ccardona72@gmail.com</t>
  </si>
  <si>
    <t>COLOMBIANA DE FUMIGACIONES Y ASEOS</t>
  </si>
  <si>
    <t>CR 32 A 23 32</t>
  </si>
  <si>
    <t>8231629</t>
  </si>
  <si>
    <t xml:space="preserve">901257055-7  </t>
  </si>
  <si>
    <t>INFO@COLOMBIANADEFUMIGACIONES.COM</t>
  </si>
  <si>
    <t>SABORES GANADORES SAS</t>
  </si>
  <si>
    <t>CR 43A 1 SUR 150</t>
  </si>
  <si>
    <t>3118622</t>
  </si>
  <si>
    <t xml:space="preserve">901268641-0  </t>
  </si>
  <si>
    <t>DISNERY DISTRIBUIDOR MAYORISTA S.A.S</t>
  </si>
  <si>
    <t>CL 11 17 88</t>
  </si>
  <si>
    <t>3413420</t>
  </si>
  <si>
    <t xml:space="preserve">901278334-7  </t>
  </si>
  <si>
    <t>GRUPO TERRA ZAN S.A.S E.S.P</t>
  </si>
  <si>
    <t>CL 106 69 B 42 BRR MORATO</t>
  </si>
  <si>
    <t>3138934526</t>
  </si>
  <si>
    <t xml:space="preserve">901280148-1  </t>
  </si>
  <si>
    <t>gerencia@ekobojaca.co</t>
  </si>
  <si>
    <t>LUPA PASION DE EXPORTACION S A S</t>
  </si>
  <si>
    <t>CL 7 B 27 95 ED SANTOS IN 601</t>
  </si>
  <si>
    <t xml:space="preserve">901280469-9  </t>
  </si>
  <si>
    <t>gerencoa@lupasas.com</t>
  </si>
  <si>
    <t>DANUTA FARMS SAS</t>
  </si>
  <si>
    <t>CR 45 A 80 S 75</t>
  </si>
  <si>
    <t>3175038298</t>
  </si>
  <si>
    <t>3183560106</t>
  </si>
  <si>
    <t xml:space="preserve">901287518-3  </t>
  </si>
  <si>
    <t>info@danutafarms.com</t>
  </si>
  <si>
    <t>BIZARGORRI SAS</t>
  </si>
  <si>
    <t>CL 93 B 19 35 OFI 201</t>
  </si>
  <si>
    <t>6359186</t>
  </si>
  <si>
    <t xml:space="preserve">901291399-9  </t>
  </si>
  <si>
    <t>PLASTICOS IDEALES S.A.S</t>
  </si>
  <si>
    <t>CL 63 B 121 A 26</t>
  </si>
  <si>
    <t xml:space="preserve">901296627-6  </t>
  </si>
  <si>
    <t>comercial@plasticosideales.com</t>
  </si>
  <si>
    <t>GRUPO OVG S.A.S.</t>
  </si>
  <si>
    <t>CL 22 44 216</t>
  </si>
  <si>
    <t>5480784</t>
  </si>
  <si>
    <t xml:space="preserve">901301752-0  </t>
  </si>
  <si>
    <t>elpalaciodelosfrijoles@gmail.com</t>
  </si>
  <si>
    <t>ROJAS JIMENEZ SAS</t>
  </si>
  <si>
    <t>CL 17 21 A 12</t>
  </si>
  <si>
    <t xml:space="preserve">901309771-7  </t>
  </si>
  <si>
    <t>FRUTIGER EXOTIC SAS</t>
  </si>
  <si>
    <t>VRD SUBIA CENTRAL LT 1</t>
  </si>
  <si>
    <t xml:space="preserve">901325667-6  </t>
  </si>
  <si>
    <t>frutigerexotic@gmail.com</t>
  </si>
  <si>
    <t>SOLUCIONES 20 Y 21 SAS</t>
  </si>
  <si>
    <t>CL 12 3 56</t>
  </si>
  <si>
    <t>3166148987</t>
  </si>
  <si>
    <t>La Dorada</t>
  </si>
  <si>
    <t xml:space="preserve">901342957-9  </t>
  </si>
  <si>
    <t>SOLUCIONES20Y21@GMAIL.COM</t>
  </si>
  <si>
    <t>HOTEL FACTORY GREEN SAS</t>
  </si>
  <si>
    <t>CAL 80 KM 3.5 VIA SIBERIA</t>
  </si>
  <si>
    <t>6000902</t>
  </si>
  <si>
    <t xml:space="preserve">901346157-1  </t>
  </si>
  <si>
    <t>contabilidad@3chotels.com</t>
  </si>
  <si>
    <t>AGS DISTRIBUCIONES S.A.S</t>
  </si>
  <si>
    <t>VRD SAN ANTONIO</t>
  </si>
  <si>
    <t>3122530539</t>
  </si>
  <si>
    <t xml:space="preserve">901353990-1  </t>
  </si>
  <si>
    <t>facturacion.agsdistribuciones@gmail.com</t>
  </si>
  <si>
    <t>GRUPO NORDIKO S.A.S</t>
  </si>
  <si>
    <t>CR 44 N 59 A 139</t>
  </si>
  <si>
    <t>5616787</t>
  </si>
  <si>
    <t>3128114373</t>
  </si>
  <si>
    <t xml:space="preserve">901376585-9  </t>
  </si>
  <si>
    <t>auxiliar@nordikodotacion.com</t>
  </si>
  <si>
    <t>LLANTAS Y LUBRICANTES MW SAS</t>
  </si>
  <si>
    <t>CL 15 3 03</t>
  </si>
  <si>
    <t xml:space="preserve">901390059-4  </t>
  </si>
  <si>
    <t>LLANTASLUBRICAN.MW@GMAIL.COM</t>
  </si>
  <si>
    <t>HERRERA RIVERA SEBASTIAN</t>
  </si>
  <si>
    <t>GUAPANTE</t>
  </si>
  <si>
    <t>3215025209</t>
  </si>
  <si>
    <t>1000446054</t>
  </si>
  <si>
    <t>RUIZ IBARRA EDUARDO ANIVAL</t>
  </si>
  <si>
    <t>1000570887</t>
  </si>
  <si>
    <t>IBARRA</t>
  </si>
  <si>
    <t>EDUARDO ANIVAL</t>
  </si>
  <si>
    <t>GONZALEZ CORREA SERGIO ESNEIDER</t>
  </si>
  <si>
    <t>1000768873</t>
  </si>
  <si>
    <t>SERGIO ESNEIDER</t>
  </si>
  <si>
    <t>MONTOYA SALAZAR SEBASTIAN</t>
  </si>
  <si>
    <t xml:space="preserve">1001416217-2  </t>
  </si>
  <si>
    <t>AGUDELO MAZO FERNEY DE JESUS</t>
  </si>
  <si>
    <t>CL 20 CR 2 ESQ DORADALDORADAL</t>
  </si>
  <si>
    <t>3127946702</t>
  </si>
  <si>
    <t>1001443948</t>
  </si>
  <si>
    <t>FERNEY DE JESUS</t>
  </si>
  <si>
    <t>TORRES SANCHEZ JHOAN ESTIVEN</t>
  </si>
  <si>
    <t>1001446638</t>
  </si>
  <si>
    <t>JHOAN ESTIVEN</t>
  </si>
  <si>
    <t>MUÑOZ PAVAS BAIRO ALBERTO</t>
  </si>
  <si>
    <t>1001470806</t>
  </si>
  <si>
    <t>PAVAS</t>
  </si>
  <si>
    <t>BAIRO ALBERTO</t>
  </si>
  <si>
    <t>PEREZ RINCON MAURICIO</t>
  </si>
  <si>
    <t>3133482270</t>
  </si>
  <si>
    <t>1001471815</t>
  </si>
  <si>
    <t>MAURICIO</t>
  </si>
  <si>
    <t>FRANCO GALLO JHON ANDERSON</t>
  </si>
  <si>
    <t>3113110998</t>
  </si>
  <si>
    <t>1001639745</t>
  </si>
  <si>
    <t>JHON ANDERSON</t>
  </si>
  <si>
    <t>LOPEZ FRANCO EVER ESNEIDER</t>
  </si>
  <si>
    <t>1001748106</t>
  </si>
  <si>
    <t>EVER ESNEIDER</t>
  </si>
  <si>
    <t>RIVERA MUÑOZ YANCELI ANDREA</t>
  </si>
  <si>
    <t>AV GUILLERMO GAVIRIA</t>
  </si>
  <si>
    <t xml:space="preserve">1001748130-5  </t>
  </si>
  <si>
    <t>YANCELI ANDREA</t>
  </si>
  <si>
    <t>ORREGO CORREA VALENTINA</t>
  </si>
  <si>
    <t>1001812067</t>
  </si>
  <si>
    <t>RODRIGUEZ ESPINEL JUAN CAMILO</t>
  </si>
  <si>
    <t>CR 12 N 22 02</t>
  </si>
  <si>
    <t>8261067</t>
  </si>
  <si>
    <t>3058777869</t>
  </si>
  <si>
    <t>1003741675</t>
  </si>
  <si>
    <t>ESPINEL</t>
  </si>
  <si>
    <t>CERQUERA VARGAS DIOMAR</t>
  </si>
  <si>
    <t>PALESTINA</t>
  </si>
  <si>
    <t>1004266024</t>
  </si>
  <si>
    <t>CERQUERA</t>
  </si>
  <si>
    <t>DIOMAR</t>
  </si>
  <si>
    <t>diomarcerquera@hotmail.com</t>
  </si>
  <si>
    <t>GONZALEZ RAMOS YARITZA</t>
  </si>
  <si>
    <t>CR 4 6 11</t>
  </si>
  <si>
    <t>3112377611</t>
  </si>
  <si>
    <t>Icononzo</t>
  </si>
  <si>
    <t>1005823118</t>
  </si>
  <si>
    <t>YARITZA</t>
  </si>
  <si>
    <t>352</t>
  </si>
  <si>
    <t>yari_111996@hotmail.com</t>
  </si>
  <si>
    <t>SERNA DUQUE PAOLA ANDREA</t>
  </si>
  <si>
    <t>CR 31 N 25 76</t>
  </si>
  <si>
    <t>3142964522</t>
  </si>
  <si>
    <t>1005975916</t>
  </si>
  <si>
    <t>paol411010@gmail.com</t>
  </si>
  <si>
    <t>MONTOYA CABRERA MAYERLY</t>
  </si>
  <si>
    <t>CR 80 2 51</t>
  </si>
  <si>
    <t xml:space="preserve">1006087329-4  </t>
  </si>
  <si>
    <t>MAYERLY</t>
  </si>
  <si>
    <t>TABARES MONTOYA JOSE EDUARDO</t>
  </si>
  <si>
    <t>1007121020</t>
  </si>
  <si>
    <t>JOSE EDUARDO</t>
  </si>
  <si>
    <t>DUQUE DUQUE YUBER NORBEY</t>
  </si>
  <si>
    <t>CR 13 N 10 63</t>
  </si>
  <si>
    <t>1007271521</t>
  </si>
  <si>
    <t>YUBER NORBEY</t>
  </si>
  <si>
    <t>BETANCUR CARDONA YONIERE</t>
  </si>
  <si>
    <t>VRD HONDA</t>
  </si>
  <si>
    <t>3107473898</t>
  </si>
  <si>
    <t xml:space="preserve">1007324591-9  </t>
  </si>
  <si>
    <t>YONIERE</t>
  </si>
  <si>
    <t>YONIER@GMAIL.COM</t>
  </si>
  <si>
    <t>CASTAÑO JARAMILLO ADRIANA PATRICIA</t>
  </si>
  <si>
    <t>CL 42 40 33 BRR CUATRO ESQUINAS</t>
  </si>
  <si>
    <t>3106440114</t>
  </si>
  <si>
    <t>1007652688</t>
  </si>
  <si>
    <t>ADRIANA PATRICIA</t>
  </si>
  <si>
    <t>GUTIERREZ VAQUIRO LIDY YIRLEY</t>
  </si>
  <si>
    <t>CL 2 93 D 30</t>
  </si>
  <si>
    <t>1007660010</t>
  </si>
  <si>
    <t>LIDY YIRLEY</t>
  </si>
  <si>
    <t>TORRES SIMBAQUEBA DIEGO FERNANDO</t>
  </si>
  <si>
    <t>CL 7 1 E 03 BRR PEKIN</t>
  </si>
  <si>
    <t>3133298054</t>
  </si>
  <si>
    <t>1010182597</t>
  </si>
  <si>
    <t>SIMBAQUEBA</t>
  </si>
  <si>
    <t>diegofertorres_777@hotmail.com</t>
  </si>
  <si>
    <t>TRIANA ZARATE DIEGO FERNANDO</t>
  </si>
  <si>
    <t>CR 105F 70D 19</t>
  </si>
  <si>
    <t>3118712824</t>
  </si>
  <si>
    <t>1010188142</t>
  </si>
  <si>
    <t>TRIANA</t>
  </si>
  <si>
    <t>ZARATE</t>
  </si>
  <si>
    <t>PRIETO SALGADO CRISTIAN CAMILO</t>
  </si>
  <si>
    <t>CL 17 13 06</t>
  </si>
  <si>
    <t>3144441321</t>
  </si>
  <si>
    <t>1010189090</t>
  </si>
  <si>
    <t>SALGADO</t>
  </si>
  <si>
    <t>LOPEZ RAMIREZ DEISON ORLANDO</t>
  </si>
  <si>
    <t>CR 13 N 12 91</t>
  </si>
  <si>
    <t>3023250576</t>
  </si>
  <si>
    <t>1010212443</t>
  </si>
  <si>
    <t>DEISON ORLANDO</t>
  </si>
  <si>
    <t>PEREZ RODRIGUEZ CAROL STEFAN</t>
  </si>
  <si>
    <t>CL 31 N 43 63</t>
  </si>
  <si>
    <t>3186499929</t>
  </si>
  <si>
    <t>1010218701</t>
  </si>
  <si>
    <t>CAROL STEFAN</t>
  </si>
  <si>
    <t>carito.perez207@gmail.com</t>
  </si>
  <si>
    <t>CHAVEZ BLANDON SANTIAGO</t>
  </si>
  <si>
    <t>CR 10A 12 A 36</t>
  </si>
  <si>
    <t>1014270870</t>
  </si>
  <si>
    <t>CHAVEZ</t>
  </si>
  <si>
    <t>BLANDON</t>
  </si>
  <si>
    <t>RIAÑO ACEVEDO PABLO ANDRES</t>
  </si>
  <si>
    <t>CR 16 N 182 17</t>
  </si>
  <si>
    <t>3016086465</t>
  </si>
  <si>
    <t>1015402021</t>
  </si>
  <si>
    <t>PABLO ANDRES</t>
  </si>
  <si>
    <t>SANCHEZ VELOZA ANGELA GISELL</t>
  </si>
  <si>
    <t>1015459801</t>
  </si>
  <si>
    <t>VELOZA</t>
  </si>
  <si>
    <t>ANGELA GISELL</t>
  </si>
  <si>
    <t>RIAÑO QUIROGA JOSE RAUL</t>
  </si>
  <si>
    <t>CL 21 88 A 49 CA 145</t>
  </si>
  <si>
    <t>4043923</t>
  </si>
  <si>
    <t>1016005292</t>
  </si>
  <si>
    <t>QUIROGA</t>
  </si>
  <si>
    <t>JOSE RAUL</t>
  </si>
  <si>
    <t>raulito982@hotmail.com</t>
  </si>
  <si>
    <t>FLOREZ OSPINA CARLOS MARIO</t>
  </si>
  <si>
    <t>CL 11 5 26</t>
  </si>
  <si>
    <t>3148308185</t>
  </si>
  <si>
    <t xml:space="preserve">1016036461-7  </t>
  </si>
  <si>
    <t>higosynopalesospina@gmail.com</t>
  </si>
  <si>
    <t>VASQUEZ GONZALEZ MAYCOL FERNANDO</t>
  </si>
  <si>
    <t>CL 24 2B 14</t>
  </si>
  <si>
    <t>3204760836</t>
  </si>
  <si>
    <t>1016053722</t>
  </si>
  <si>
    <t>MAYCOL FERNANDO</t>
  </si>
  <si>
    <t>ALDANA SANTANA NICOLAS FABIAN</t>
  </si>
  <si>
    <t>CR 106 23B 35</t>
  </si>
  <si>
    <t>3144229894</t>
  </si>
  <si>
    <t>1016089954</t>
  </si>
  <si>
    <t>ALDANA</t>
  </si>
  <si>
    <t>SANTANA</t>
  </si>
  <si>
    <t>NICOLAS FABIAN</t>
  </si>
  <si>
    <t>MONTENEGRO RINCON VIVIANA MILENA</t>
  </si>
  <si>
    <t>CL 25 B 72 80 BL 11 AP 107</t>
  </si>
  <si>
    <t>3112263056</t>
  </si>
  <si>
    <t>1016113495</t>
  </si>
  <si>
    <t>MONTENEGRO</t>
  </si>
  <si>
    <t>VIVIANA MILENA</t>
  </si>
  <si>
    <t>vivianarincon64@hotmail.com</t>
  </si>
  <si>
    <t>ECHEVERRI ECHAVARRIA FELIPE</t>
  </si>
  <si>
    <t>VRD SABANA LARGA</t>
  </si>
  <si>
    <t>3174268421</t>
  </si>
  <si>
    <t>1017122579</t>
  </si>
  <si>
    <t>FELIPE</t>
  </si>
  <si>
    <t>QUINTERO MONTOYA LUZ ADRIANA</t>
  </si>
  <si>
    <t>CL 55 43 75 SEC LA GALERIA</t>
  </si>
  <si>
    <t>5622416</t>
  </si>
  <si>
    <t>3235816443</t>
  </si>
  <si>
    <t>1017129715</t>
  </si>
  <si>
    <t>acerosyvidrosantioquia@gmail.com</t>
  </si>
  <si>
    <t>GOMEZ MARTINEZ JULIAN</t>
  </si>
  <si>
    <t>CR 37 N 8 53</t>
  </si>
  <si>
    <t>3116233</t>
  </si>
  <si>
    <t>1017130251</t>
  </si>
  <si>
    <t>JULIAN</t>
  </si>
  <si>
    <t>LOPERA ROJAS MELISSA</t>
  </si>
  <si>
    <t>CR 49 41 05</t>
  </si>
  <si>
    <t>5311823</t>
  </si>
  <si>
    <t>3113568624</t>
  </si>
  <si>
    <t>1017148529</t>
  </si>
  <si>
    <t>MELISSA</t>
  </si>
  <si>
    <t>publilaseringeniocreativo@gmail.com</t>
  </si>
  <si>
    <t>ANGEL CERPA MARCELA ISABEL</t>
  </si>
  <si>
    <t>CL 80 CR 72 A 187 IN 203</t>
  </si>
  <si>
    <t>5863674</t>
  </si>
  <si>
    <t>3006870352</t>
  </si>
  <si>
    <t>1017174561</t>
  </si>
  <si>
    <t>CERPA</t>
  </si>
  <si>
    <t>MARCELA ISABEL</t>
  </si>
  <si>
    <t>miangel@unal.edu.co</t>
  </si>
  <si>
    <t>CEBALLOS GOMEZ YEISON ANDRES</t>
  </si>
  <si>
    <t>CR 13 N 11 55</t>
  </si>
  <si>
    <t>1017205008</t>
  </si>
  <si>
    <t>YEISON ANDRES</t>
  </si>
  <si>
    <t>ARIAS QUINTERO ROBINSON ALBEY</t>
  </si>
  <si>
    <t>VRD CORRIENTES</t>
  </si>
  <si>
    <t xml:space="preserve">1017206853-4  </t>
  </si>
  <si>
    <t>ROBINSON ALBEY</t>
  </si>
  <si>
    <t>LOPEZ ECHEVERRI ANA ELIZABETH</t>
  </si>
  <si>
    <t>VRD PARAMO</t>
  </si>
  <si>
    <t>3122669666</t>
  </si>
  <si>
    <t>1017226523</t>
  </si>
  <si>
    <t>ANA ELIZABETH</t>
  </si>
  <si>
    <t>BOLIVAR RAMIREZ JUAN SEBASTIAN</t>
  </si>
  <si>
    <t>CL 76 B BIS 94 33 AP 501</t>
  </si>
  <si>
    <t>1018513387</t>
  </si>
  <si>
    <t>BOLIVAR</t>
  </si>
  <si>
    <t>MONTAÑO RODRIGUEZ JULIETH PATRICIA</t>
  </si>
  <si>
    <t>CORREGIMIENTO SANTIAGO BERRIO</t>
  </si>
  <si>
    <t>3137248234</t>
  </si>
  <si>
    <t>1019005983</t>
  </si>
  <si>
    <t>JULIETH PATRICIA</t>
  </si>
  <si>
    <t>NOREÑA CARDONA CRISTIAN DUVAN</t>
  </si>
  <si>
    <t>1020429929</t>
  </si>
  <si>
    <t>CRISTIAN DUVAN</t>
  </si>
  <si>
    <t>PARRA USTATE ANDRES ALFONSO</t>
  </si>
  <si>
    <t>CL 19 N 8 16 STA HELENA</t>
  </si>
  <si>
    <t>3118898451</t>
  </si>
  <si>
    <t>1020755375</t>
  </si>
  <si>
    <t>USTATE</t>
  </si>
  <si>
    <t>ANDRES ALFONSO</t>
  </si>
  <si>
    <t>GUERRERO GONZALEZ CARLOS ARBEY</t>
  </si>
  <si>
    <t>3234725309</t>
  </si>
  <si>
    <t>1020790070</t>
  </si>
  <si>
    <t>CARLOS ARBEY</t>
  </si>
  <si>
    <t>PACHON MENDOZA FABIAN CAMILO</t>
  </si>
  <si>
    <t>CR 9 15 94</t>
  </si>
  <si>
    <t>8266543</t>
  </si>
  <si>
    <t>3134735230</t>
  </si>
  <si>
    <t>1022323512</t>
  </si>
  <si>
    <t>FABIAN CAMILO</t>
  </si>
  <si>
    <t>ventasdotaindustriales@gmail.com</t>
  </si>
  <si>
    <t>MUZA CADENA LADY JOHANA</t>
  </si>
  <si>
    <t>CR 67 46 76</t>
  </si>
  <si>
    <t>1022325209</t>
  </si>
  <si>
    <t>MUZA</t>
  </si>
  <si>
    <t>CADENA</t>
  </si>
  <si>
    <t>LADY JOHANA</t>
  </si>
  <si>
    <t>TRIANA MORENO DUVIER DALLAN</t>
  </si>
  <si>
    <t>CR 13 5A 20</t>
  </si>
  <si>
    <t>3187243534</t>
  </si>
  <si>
    <t>1022366839</t>
  </si>
  <si>
    <t>DUVIER DALLAN</t>
  </si>
  <si>
    <t>ROJAS MORENO HERNAN DARIO</t>
  </si>
  <si>
    <t>CLL 6 11 44</t>
  </si>
  <si>
    <t>3105757454</t>
  </si>
  <si>
    <t xml:space="preserve">1022375351-0  </t>
  </si>
  <si>
    <t>hoteldannamiraflores@gmail.com</t>
  </si>
  <si>
    <t>CIFUENTES VARCOS YENNY TATIANA</t>
  </si>
  <si>
    <t>FACATATIVA KM 8 LA TRBUNA</t>
  </si>
  <si>
    <t>3118453534</t>
  </si>
  <si>
    <t>1022418898</t>
  </si>
  <si>
    <t>VARCOS</t>
  </si>
  <si>
    <t>YENNY TATIANA</t>
  </si>
  <si>
    <t>RINCON MARTINEZ MARLENY</t>
  </si>
  <si>
    <t>CR 19 6 A 80</t>
  </si>
  <si>
    <t>3115826058</t>
  </si>
  <si>
    <t>1022923308</t>
  </si>
  <si>
    <t>MORENO ZAPATA SERGIO</t>
  </si>
  <si>
    <t>VRD YARUMAL</t>
  </si>
  <si>
    <t>3215484455</t>
  </si>
  <si>
    <t>1023492806</t>
  </si>
  <si>
    <t>SERGIO</t>
  </si>
  <si>
    <t>GONZALEZ CORREA JOEL</t>
  </si>
  <si>
    <t>VRD SAN</t>
  </si>
  <si>
    <t>3206846541</t>
  </si>
  <si>
    <t>1023800426</t>
  </si>
  <si>
    <t>JOEL</t>
  </si>
  <si>
    <t>QUINTANA BLANDO YOJAN ESTIBEN</t>
  </si>
  <si>
    <t xml:space="preserve">1023800492-8  </t>
  </si>
  <si>
    <t>QUINTANA</t>
  </si>
  <si>
    <t>BLANDO</t>
  </si>
  <si>
    <t>YOJAN ESTIBEN</t>
  </si>
  <si>
    <t>MONSALVE MUNERA LEANY ANDREA</t>
  </si>
  <si>
    <t>3508924236</t>
  </si>
  <si>
    <t>1023800552</t>
  </si>
  <si>
    <t>LEANY ANDREA</t>
  </si>
  <si>
    <t>POSADA CHAVARRIA CATARIN ALEJANDRA</t>
  </si>
  <si>
    <t>VRD EL ROBRAL</t>
  </si>
  <si>
    <t>3504170475</t>
  </si>
  <si>
    <t>1023800654</t>
  </si>
  <si>
    <t>CATARIN ALEJANDRA</t>
  </si>
  <si>
    <t>106</t>
  </si>
  <si>
    <t>JARAMILLO BERRIO CARLOS ARTURO</t>
  </si>
  <si>
    <t>VRD LA ROYA</t>
  </si>
  <si>
    <t xml:space="preserve">1023801187-0  </t>
  </si>
  <si>
    <t>RUIZ SOSA WILMAR ANDREY</t>
  </si>
  <si>
    <t>1023801421</t>
  </si>
  <si>
    <t>WILMAR ANDREY</t>
  </si>
  <si>
    <t>MORENO ZAPATA DUVAN</t>
  </si>
  <si>
    <t>1023801968</t>
  </si>
  <si>
    <t>VALLE AGUDELO LISED DIRENA</t>
  </si>
  <si>
    <t>1023802274</t>
  </si>
  <si>
    <t>VALLE</t>
  </si>
  <si>
    <t>LISED DIRENA</t>
  </si>
  <si>
    <t>CRUZ PEÑA MARCOS ALBERTO</t>
  </si>
  <si>
    <t>CR 24 N 53 73  CC PLAZA 54</t>
  </si>
  <si>
    <t>3212618800</t>
  </si>
  <si>
    <t>1024494438</t>
  </si>
  <si>
    <t>MARCOS ALBERTO</t>
  </si>
  <si>
    <t>RIOS BEDOYA MARIA CAMILA</t>
  </si>
  <si>
    <t>CR 52 51 55</t>
  </si>
  <si>
    <t>3233611516</t>
  </si>
  <si>
    <t>1028036298</t>
  </si>
  <si>
    <t>MARIA CAMILA</t>
  </si>
  <si>
    <t>MARIACRIOS_6@HOTMAIL.COM</t>
  </si>
  <si>
    <t>FAJARDO MORENO FREDY JAIR</t>
  </si>
  <si>
    <t>CR 10 14 69</t>
  </si>
  <si>
    <t>3023320663</t>
  </si>
  <si>
    <t>1032375736</t>
  </si>
  <si>
    <t>FREDY JAIR</t>
  </si>
  <si>
    <t>CASTILLO RODRIGUEZ YUDI ADRIANA</t>
  </si>
  <si>
    <t>CARTAGENA</t>
  </si>
  <si>
    <t>8265423</t>
  </si>
  <si>
    <t>1032382449</t>
  </si>
  <si>
    <t>YUDI ADRIANA</t>
  </si>
  <si>
    <t>BURGOS MENJURA CESAR HERIBERTO</t>
  </si>
  <si>
    <t>KR 2 18B 18</t>
  </si>
  <si>
    <t>3219409142</t>
  </si>
  <si>
    <t>1032395541</t>
  </si>
  <si>
    <t>MENJURA</t>
  </si>
  <si>
    <t>CESAR HERIBERTO</t>
  </si>
  <si>
    <t>PEÑA HIGUERA YENNI PAOLA</t>
  </si>
  <si>
    <t>CL 14 6 16</t>
  </si>
  <si>
    <t>3102379227</t>
  </si>
  <si>
    <t>1032426002</t>
  </si>
  <si>
    <t>HIGUERA</t>
  </si>
  <si>
    <t>YENNI PAOLA</t>
  </si>
  <si>
    <t>HERI3815@HOTMAIL.COM</t>
  </si>
  <si>
    <t>ROJAS CELY INGRID TATIANA</t>
  </si>
  <si>
    <t>CR 12 17 98</t>
  </si>
  <si>
    <t>3125967127</t>
  </si>
  <si>
    <t>1032469656</t>
  </si>
  <si>
    <t>INGRID TATIANA</t>
  </si>
  <si>
    <t>MRSKLEAN@GMAIL.COM</t>
  </si>
  <si>
    <t>CASTELLANOS BOHORQUEZ ABED NEGO</t>
  </si>
  <si>
    <t>TRANSVERSAL 83 34B 45 SUR</t>
  </si>
  <si>
    <t>3138054267</t>
  </si>
  <si>
    <t>1033786020</t>
  </si>
  <si>
    <t>ABED NEGO</t>
  </si>
  <si>
    <t>PARRA HENAO DIEGO ARBEY</t>
  </si>
  <si>
    <t>BRR SANTA ANA</t>
  </si>
  <si>
    <t>3118935874</t>
  </si>
  <si>
    <t>1035388530</t>
  </si>
  <si>
    <t>DIEGO ARBEY</t>
  </si>
  <si>
    <t>RAMIREZ SANCHEZ JOHNATAN MILAGROS</t>
  </si>
  <si>
    <t>CR 53 53 60</t>
  </si>
  <si>
    <t>5126336</t>
  </si>
  <si>
    <t>1035417121</t>
  </si>
  <si>
    <t>JOHNATAN MILAGROS</t>
  </si>
  <si>
    <t>litocondor@gmail.com</t>
  </si>
  <si>
    <t>TOBON PEREZ RUBEN ARLEY</t>
  </si>
  <si>
    <t>VRD TESORERO</t>
  </si>
  <si>
    <t xml:space="preserve">1035830818-7  </t>
  </si>
  <si>
    <t>RUBEN ARLEY</t>
  </si>
  <si>
    <t>GIL JUAN ESTEBAN</t>
  </si>
  <si>
    <t>VRD BUENOS AIRES</t>
  </si>
  <si>
    <t>1035831174</t>
  </si>
  <si>
    <t>JUAN</t>
  </si>
  <si>
    <t>ESTEBAN</t>
  </si>
  <si>
    <t>PEREZ URIBE GERARDO ANTONIO</t>
  </si>
  <si>
    <t>EL ZANCUDO</t>
  </si>
  <si>
    <t>3197649984</t>
  </si>
  <si>
    <t xml:space="preserve">1035832906-6  </t>
  </si>
  <si>
    <t>jcmoscoso@yahoo.com</t>
  </si>
  <si>
    <t>BARRIENTOS QUINTERO JUAN MANUEL</t>
  </si>
  <si>
    <t>AUT NORTE KM 18 BRR ANCON 2</t>
  </si>
  <si>
    <t>3012427193</t>
  </si>
  <si>
    <t>Copacabana</t>
  </si>
  <si>
    <t>1035852430</t>
  </si>
  <si>
    <t>BARRIENTOS</t>
  </si>
  <si>
    <t>JUAN MANUEL</t>
  </si>
  <si>
    <t>212</t>
  </si>
  <si>
    <t>maquinas.empaques@gmail.com</t>
  </si>
  <si>
    <t>BEDOYA CARVAJAL SARA CAMILA</t>
  </si>
  <si>
    <t>CR 25 3 45</t>
  </si>
  <si>
    <t>1035868811</t>
  </si>
  <si>
    <t>SARA CAMILA</t>
  </si>
  <si>
    <t>GALVIS RINCON FRANCY ELENA</t>
  </si>
  <si>
    <t>KM 15+300 AUT MEDELLIN BOGOTA</t>
  </si>
  <si>
    <t>4080132</t>
  </si>
  <si>
    <t>3207265057</t>
  </si>
  <si>
    <t>1035910083</t>
  </si>
  <si>
    <t>HERRERA HERRERA WILSON ALBEIRO</t>
  </si>
  <si>
    <t>1035911051</t>
  </si>
  <si>
    <t>WILSON ALBEIRO</t>
  </si>
  <si>
    <t>RIVERA  CAMILO</t>
  </si>
  <si>
    <t>VRD GUAMITO</t>
  </si>
  <si>
    <t>1035914570</t>
  </si>
  <si>
    <t>CAMILO</t>
  </si>
  <si>
    <t>CARVAJAL HURTADO JESUS EFREN</t>
  </si>
  <si>
    <t>3137464545</t>
  </si>
  <si>
    <t>1035915498</t>
  </si>
  <si>
    <t>JESUS EFREN</t>
  </si>
  <si>
    <t>CARDONA NARANJO LUIS JAVIER</t>
  </si>
  <si>
    <t>CR 48 A N 35 D 68</t>
  </si>
  <si>
    <t>3104116577</t>
  </si>
  <si>
    <t>1035915726</t>
  </si>
  <si>
    <t>luis.n.co@gmail.com</t>
  </si>
  <si>
    <t>MARIN ESCOBAR JOHN SEBASTIAN</t>
  </si>
  <si>
    <t>1035916707</t>
  </si>
  <si>
    <t>JOHN SEBASTIAN</t>
  </si>
  <si>
    <t>MARIN CEBALLOS LUIS ESTEBAN</t>
  </si>
  <si>
    <t>1035917950</t>
  </si>
  <si>
    <t>HINCAPIE OCHOA JOHAN SEBASTIAN</t>
  </si>
  <si>
    <t>1035918800</t>
  </si>
  <si>
    <t>JOHAN SEBASTIAN</t>
  </si>
  <si>
    <t>ATEHORTUA CARDONA MARCELA</t>
  </si>
  <si>
    <t>1035919912</t>
  </si>
  <si>
    <t>CASTRILLON CEBALLOS VIVIANA MARCELA</t>
  </si>
  <si>
    <t>3225860336</t>
  </si>
  <si>
    <t>1035920012</t>
  </si>
  <si>
    <t>VIVIANA MARCELA</t>
  </si>
  <si>
    <t>HERNANDEZ MARTINEZ YUDY NATALIA</t>
  </si>
  <si>
    <t>5434258</t>
  </si>
  <si>
    <t>1036393639</t>
  </si>
  <si>
    <t>YUDY NATALIA</t>
  </si>
  <si>
    <t>nataliahm334@gmail.com</t>
  </si>
  <si>
    <t>RIOS VALDERRAMA LADY JOHANA</t>
  </si>
  <si>
    <t>CL 41 64 B 17</t>
  </si>
  <si>
    <t>5612707</t>
  </si>
  <si>
    <t>3127084887</t>
  </si>
  <si>
    <t>1036393729</t>
  </si>
  <si>
    <t>BETANCUR MORENO JUAN GABRIEL</t>
  </si>
  <si>
    <t>3197591850</t>
  </si>
  <si>
    <t>1036393941</t>
  </si>
  <si>
    <t>JUAN GABRIEL</t>
  </si>
  <si>
    <t>VILLEGAS ZULUAGA SEBASTIAN</t>
  </si>
  <si>
    <t>CL 52 50 69</t>
  </si>
  <si>
    <t>3017180969</t>
  </si>
  <si>
    <t>1036396717</t>
  </si>
  <si>
    <t>BETANCUR CARVAJAL CYNDY KATHERINE</t>
  </si>
  <si>
    <t>1036397164</t>
  </si>
  <si>
    <t>CYNDY KATHERINE</t>
  </si>
  <si>
    <t>LOPEZ ALZATE CATHERINE</t>
  </si>
  <si>
    <t>CR 31 B 18 23</t>
  </si>
  <si>
    <t>1036398927</t>
  </si>
  <si>
    <t>CATHERINE</t>
  </si>
  <si>
    <t>ZULUAGA VELEZ DIDIER ULISES</t>
  </si>
  <si>
    <t>1036399647</t>
  </si>
  <si>
    <t>DIDIER ULISES</t>
  </si>
  <si>
    <t>VALENCIA PUERTA YULY ANDREA</t>
  </si>
  <si>
    <t>3135022826</t>
  </si>
  <si>
    <t>1036401089</t>
  </si>
  <si>
    <t>YULY ANDREA</t>
  </si>
  <si>
    <t>yuyeandre13@gmail.com</t>
  </si>
  <si>
    <t>SANCHEZ ZULUAGA DAVID</t>
  </si>
  <si>
    <t>3127027931</t>
  </si>
  <si>
    <t>1036401170</t>
  </si>
  <si>
    <t>VALENCIA QUINTERO JESUS ANTONIO</t>
  </si>
  <si>
    <t>3235021991</t>
  </si>
  <si>
    <t>1036401695</t>
  </si>
  <si>
    <t>JESUS ANTONIO</t>
  </si>
  <si>
    <t>valencia.jesus2014@gmail.com</t>
  </si>
  <si>
    <t>BEDOYA GARCIA GENARO</t>
  </si>
  <si>
    <t>CL 14 5 A 7 SEC PROLECHE</t>
  </si>
  <si>
    <t>3206990861</t>
  </si>
  <si>
    <t>1036779244</t>
  </si>
  <si>
    <t>GENARO</t>
  </si>
  <si>
    <t>genarobedoya@gmail.com</t>
  </si>
  <si>
    <t>QUINTERO CASTRO CLAUDIA LISETH</t>
  </si>
  <si>
    <t>BR EL PORVENIR</t>
  </si>
  <si>
    <t>3116381499</t>
  </si>
  <si>
    <t>1036780764</t>
  </si>
  <si>
    <t>CLAUDIA LISETH</t>
  </si>
  <si>
    <t>aliz1030@hotmail.com</t>
  </si>
  <si>
    <t>PEREZ BEDOYA YEISON FABIAN</t>
  </si>
  <si>
    <t>1036783277</t>
  </si>
  <si>
    <t>YEISON FABIAN</t>
  </si>
  <si>
    <t>RIOS PAVAS CARLOS ANDRES</t>
  </si>
  <si>
    <t>VRD SAN JUAN</t>
  </si>
  <si>
    <t>1036783795</t>
  </si>
  <si>
    <t>RUEDA DUQUE JUAN FELIPE</t>
  </si>
  <si>
    <t>CR 34 33 145</t>
  </si>
  <si>
    <t>3115144800</t>
  </si>
  <si>
    <t>1036924429</t>
  </si>
  <si>
    <t>RUEDA</t>
  </si>
  <si>
    <t>JUAN FELIPE</t>
  </si>
  <si>
    <t>MORALES AGUDELO BIVIANA</t>
  </si>
  <si>
    <t>CL 55 47 31</t>
  </si>
  <si>
    <t>3146517119</t>
  </si>
  <si>
    <t>1036925563</t>
  </si>
  <si>
    <t>BIVIANA</t>
  </si>
  <si>
    <t>biv1986@hotmail.com</t>
  </si>
  <si>
    <t>ARISTIZABAL PEREZ ALEIDA</t>
  </si>
  <si>
    <t>CL 59 52 A 80</t>
  </si>
  <si>
    <t>5614190</t>
  </si>
  <si>
    <t>3144673605</t>
  </si>
  <si>
    <t>1036930448</t>
  </si>
  <si>
    <t>ALEIDA</t>
  </si>
  <si>
    <t>alearistizabalperez@gmail.com</t>
  </si>
  <si>
    <t>GOMEZ GALLEGO JAMER YOVANY</t>
  </si>
  <si>
    <t>CR 60   52 76 IN 104</t>
  </si>
  <si>
    <t>3206731538</t>
  </si>
  <si>
    <t>1036933787</t>
  </si>
  <si>
    <t>JAMER YOVANY</t>
  </si>
  <si>
    <t>jameryh2@gmail.com</t>
  </si>
  <si>
    <t>GIRALDO CARVAJAL GUSTAVO ADOLFO</t>
  </si>
  <si>
    <t>CR 25 40C 2</t>
  </si>
  <si>
    <t>3107129436</t>
  </si>
  <si>
    <t xml:space="preserve">1036936217-0  </t>
  </si>
  <si>
    <t>concepto1989@gmail.com</t>
  </si>
  <si>
    <t>ZAPATA RENDON JUAN ESTEBAN</t>
  </si>
  <si>
    <t>AUT MED BOG KM 30</t>
  </si>
  <si>
    <t>3146236841</t>
  </si>
  <si>
    <t>1036939114</t>
  </si>
  <si>
    <t>JUAN ESTEBAN</t>
  </si>
  <si>
    <t>viveroprojardin@hotmail.com</t>
  </si>
  <si>
    <t>PANESO OSORIO DANIELA</t>
  </si>
  <si>
    <t>CL 52 70 37</t>
  </si>
  <si>
    <t>6146116</t>
  </si>
  <si>
    <t>3103988373</t>
  </si>
  <si>
    <t>1036939461</t>
  </si>
  <si>
    <t>DANIELA</t>
  </si>
  <si>
    <t>danielapaneso@hotmail.com</t>
  </si>
  <si>
    <t>SUAREZ FRANCO SERGIO ESTEBAN</t>
  </si>
  <si>
    <t>CLE 51 A N 57 55</t>
  </si>
  <si>
    <t>3122087608</t>
  </si>
  <si>
    <t>1036940323</t>
  </si>
  <si>
    <t>SERGIO ESTEBAN</t>
  </si>
  <si>
    <t>GIRALDO SANTA JULIANA</t>
  </si>
  <si>
    <t>CC PARQUE PLAZA</t>
  </si>
  <si>
    <t>3148561789</t>
  </si>
  <si>
    <t>1036940882</t>
  </si>
  <si>
    <t>JULIANA</t>
  </si>
  <si>
    <t>HENAO HENAO LEIDY YANETH</t>
  </si>
  <si>
    <t>CL 42 A 26 20</t>
  </si>
  <si>
    <t>1036943869</t>
  </si>
  <si>
    <t>LEIDY YANETH</t>
  </si>
  <si>
    <t>leidyhenao914@gmail.com</t>
  </si>
  <si>
    <t>ESCOBAR CASTRO DAVID ESTEBAN</t>
  </si>
  <si>
    <t>CR 46 29 B 22 BRR BARILOCHE</t>
  </si>
  <si>
    <t>5619313</t>
  </si>
  <si>
    <t>3105356335</t>
  </si>
  <si>
    <t>1036944403</t>
  </si>
  <si>
    <t>DAVID ESTEBAN</t>
  </si>
  <si>
    <t>davids_8899@hotmail.com</t>
  </si>
  <si>
    <t>OSPINA RAMIREZ LUISA FERNANDA</t>
  </si>
  <si>
    <t>1036944775</t>
  </si>
  <si>
    <t>luisa.ospina1408@gmail.com</t>
  </si>
  <si>
    <t>SUAREZ GARCIA ANDRES FELIPE</t>
  </si>
  <si>
    <t>5317472</t>
  </si>
  <si>
    <t>1036947650</t>
  </si>
  <si>
    <t>andresfelipesuarez@hotmail.com</t>
  </si>
  <si>
    <t>SEPULVEDA VALLEJO ELIZABETH</t>
  </si>
  <si>
    <t>CL 52 45 70 LC 1262</t>
  </si>
  <si>
    <t>5322981</t>
  </si>
  <si>
    <t>3005463036</t>
  </si>
  <si>
    <t>1036949622</t>
  </si>
  <si>
    <t>VALLEJO</t>
  </si>
  <si>
    <t>elizabese@hotmail.es</t>
  </si>
  <si>
    <t>VALDERRAMA SOTO LUISA FERNANDA</t>
  </si>
  <si>
    <t>CL 63 54 38 URB LOS CEREZOS</t>
  </si>
  <si>
    <t>3007717692</t>
  </si>
  <si>
    <t>1036950326</t>
  </si>
  <si>
    <t>fundafloramoryvida@gmail.com</t>
  </si>
  <si>
    <t>ATEHORTUA ATEHORTUA JUAN FELIPE</t>
  </si>
  <si>
    <t>VRD LA CULEBRA</t>
  </si>
  <si>
    <t>1036952725</t>
  </si>
  <si>
    <t>GOMEZ SOLARTE LAURA TATIANA</t>
  </si>
  <si>
    <t>KM 37 AUTOP MED BOG</t>
  </si>
  <si>
    <t>5627471</t>
  </si>
  <si>
    <t>3207273766</t>
  </si>
  <si>
    <t>1036953549</t>
  </si>
  <si>
    <t>SOLARTE</t>
  </si>
  <si>
    <t>LAURA TATIANA</t>
  </si>
  <si>
    <t>GALLEGO BUITRAGO ELIANA</t>
  </si>
  <si>
    <t>CR 65 41 29</t>
  </si>
  <si>
    <t>5614959</t>
  </si>
  <si>
    <t>3148669695</t>
  </si>
  <si>
    <t>1036953762</t>
  </si>
  <si>
    <t>ELIANA</t>
  </si>
  <si>
    <t>alily730@hotmail.com</t>
  </si>
  <si>
    <t>HENAO JIMENEZ WILLIAM ANDRES</t>
  </si>
  <si>
    <t>1036956033</t>
  </si>
  <si>
    <t>WILLIAM ANDRES</t>
  </si>
  <si>
    <t>TORRES SANCHEZ JOHIMAR ESTEBAN</t>
  </si>
  <si>
    <t>3502386213</t>
  </si>
  <si>
    <t>1036964224</t>
  </si>
  <si>
    <t>JOHIMAR ESTEBAN</t>
  </si>
  <si>
    <t>VANEGAS RESTREPO JUAN SEBASTIAN</t>
  </si>
  <si>
    <t>MALL LANOGRANDE</t>
  </si>
  <si>
    <t>1037612655</t>
  </si>
  <si>
    <t>SANCHEZ ACEVEDO MELISSA</t>
  </si>
  <si>
    <t>1037619023</t>
  </si>
  <si>
    <t>RESTREPO ARANGO ESTEBAN</t>
  </si>
  <si>
    <t>CL 13 3 61 P</t>
  </si>
  <si>
    <t>8456091</t>
  </si>
  <si>
    <t>1037624419</t>
  </si>
  <si>
    <t>estebanrestrepo1109@hotmail.com</t>
  </si>
  <si>
    <t>PEREZ GOMEZ NICOLAS</t>
  </si>
  <si>
    <t>5360962</t>
  </si>
  <si>
    <t>3222320157</t>
  </si>
  <si>
    <t>1037634642</t>
  </si>
  <si>
    <t>NICOLAS</t>
  </si>
  <si>
    <t>GIRALDO ZULUAGA SUSANA</t>
  </si>
  <si>
    <t>CR 48 52 58</t>
  </si>
  <si>
    <t>5315857</t>
  </si>
  <si>
    <t>3113435612</t>
  </si>
  <si>
    <t>1037638206</t>
  </si>
  <si>
    <t>SUSANA</t>
  </si>
  <si>
    <t>susanita1194@hotmail.com</t>
  </si>
  <si>
    <t>VILLA ACEVEDO CRISTYAN</t>
  </si>
  <si>
    <t>1037661392</t>
  </si>
  <si>
    <t>CRISTYAN</t>
  </si>
  <si>
    <t>ALLIEANDCOD@GMAIL.COM</t>
  </si>
  <si>
    <t>VALENCIA GONZALEZ WILMAR</t>
  </si>
  <si>
    <t>SEC ALTO DE LA CAPILLA</t>
  </si>
  <si>
    <t>3116272782</t>
  </si>
  <si>
    <t>1037946711</t>
  </si>
  <si>
    <t>WILMAR</t>
  </si>
  <si>
    <t>wilmarvalencia52@gmail.com</t>
  </si>
  <si>
    <t>VERONA RUIZ JAIRO ANDRES</t>
  </si>
  <si>
    <t>CL 29 27 29 IN 301</t>
  </si>
  <si>
    <t>3205625272</t>
  </si>
  <si>
    <t xml:space="preserve">1038119556-5  </t>
  </si>
  <si>
    <t>VERONA</t>
  </si>
  <si>
    <t>JAIRO ANDRES</t>
  </si>
  <si>
    <t>jaanveru@gmail.com</t>
  </si>
  <si>
    <t>LOPEZ FRANCO JOHN JAIRO</t>
  </si>
  <si>
    <t>3192231433</t>
  </si>
  <si>
    <t xml:space="preserve">1038212478-6  </t>
  </si>
  <si>
    <t>AGUDELO SALAZAR HENRY ALEXANDER</t>
  </si>
  <si>
    <t>VRD SAN PEDRO      .</t>
  </si>
  <si>
    <t>3136727427</t>
  </si>
  <si>
    <t>1038212714</t>
  </si>
  <si>
    <t>HENRY ALEXANDER</t>
  </si>
  <si>
    <t>URREGO QUIROZ LUZ ELIANA</t>
  </si>
  <si>
    <t>VRD MONTE REDONDO</t>
  </si>
  <si>
    <t>3197871401</t>
  </si>
  <si>
    <t xml:space="preserve">1038336078-6  </t>
  </si>
  <si>
    <t>URREGO</t>
  </si>
  <si>
    <t>QUIROZ</t>
  </si>
  <si>
    <t>LUZ ELIANA</t>
  </si>
  <si>
    <t>MUÑOZ RODRIGUEZ DIDIER ANDRES</t>
  </si>
  <si>
    <t>CL 34 CR 20 88 INT 114</t>
  </si>
  <si>
    <t>3116076962</t>
  </si>
  <si>
    <t>1038405525</t>
  </si>
  <si>
    <t>DIDIER ANDRES</t>
  </si>
  <si>
    <t>plantulasbelen0@gmail.com</t>
  </si>
  <si>
    <t>MONTOYA JIMENEZ LUIS ALBERTO</t>
  </si>
  <si>
    <t>VRD LA PLAYA</t>
  </si>
  <si>
    <t>3195494438</t>
  </si>
  <si>
    <t>1038410648</t>
  </si>
  <si>
    <t>carexm@carex.com.co</t>
  </si>
  <si>
    <t>GALLEGO VERGARA YISEL</t>
  </si>
  <si>
    <t>CR 26 34 128</t>
  </si>
  <si>
    <t>5483054</t>
  </si>
  <si>
    <t>1038412548</t>
  </si>
  <si>
    <t>YISEL</t>
  </si>
  <si>
    <t>yisegave52@gmail.com</t>
  </si>
  <si>
    <t>GIRALDO ARBELAEZ JENIFFER</t>
  </si>
  <si>
    <t>CR 48 51 58 LC 101</t>
  </si>
  <si>
    <t>3214400731</t>
  </si>
  <si>
    <t>3116932653</t>
  </si>
  <si>
    <t>1038413195</t>
  </si>
  <si>
    <t>JENIFFER</t>
  </si>
  <si>
    <t>arbelaez01@hotmail.com</t>
  </si>
  <si>
    <t>HENAO BOLIVAR DANNY JOHAN</t>
  </si>
  <si>
    <t>5360493</t>
  </si>
  <si>
    <t xml:space="preserve">1039452682-5  </t>
  </si>
  <si>
    <t>DANNY JOHAN</t>
  </si>
  <si>
    <t>ROJAS PAVAS ELVER ROMAN</t>
  </si>
  <si>
    <t>1040036742</t>
  </si>
  <si>
    <t>ELVER ROMAN</t>
  </si>
  <si>
    <t>RESTREPO LONDOÑO ASTRID ANDREA</t>
  </si>
  <si>
    <t>CL 24 N 22 62</t>
  </si>
  <si>
    <t>3122135111</t>
  </si>
  <si>
    <t>1040039343</t>
  </si>
  <si>
    <t>ASTRID ANDREA</t>
  </si>
  <si>
    <t>astridrestrepo@hotmail.es</t>
  </si>
  <si>
    <t>MAZO GUTIERREZ EDUAR ESTIVEN</t>
  </si>
  <si>
    <t>3014319182</t>
  </si>
  <si>
    <t xml:space="preserve">1040048960-1  </t>
  </si>
  <si>
    <t>EDUAR ESTIVEN</t>
  </si>
  <si>
    <t>mazogutierrezeduarestiven@gmail.com</t>
  </si>
  <si>
    <t>MUNERA PEÑA ANA MARIA</t>
  </si>
  <si>
    <t>SANTA ROSA DE OSOS</t>
  </si>
  <si>
    <t>3207540947</t>
  </si>
  <si>
    <t>1040320517</t>
  </si>
  <si>
    <t>alextecnico@carex.com.co</t>
  </si>
  <si>
    <t>ARANGO MONSALVE JULIAN</t>
  </si>
  <si>
    <t>San Jerónimo</t>
  </si>
  <si>
    <t>1040322323</t>
  </si>
  <si>
    <t>656</t>
  </si>
  <si>
    <t>GONZALEZ  ROBINSON</t>
  </si>
  <si>
    <t>VRD MONTERREDONDO</t>
  </si>
  <si>
    <t>3197871410</t>
  </si>
  <si>
    <t>1040323120</t>
  </si>
  <si>
    <t>ARIAS ALZATE DIANA MARCELA</t>
  </si>
  <si>
    <t xml:space="preserve">1041202819-2  </t>
  </si>
  <si>
    <t>GIRALDO GARCIA JUAN PABLO</t>
  </si>
  <si>
    <t>CR 49  48 51</t>
  </si>
  <si>
    <t>6045615966</t>
  </si>
  <si>
    <t xml:space="preserve">1041203326-8  </t>
  </si>
  <si>
    <t>juancho@gmail.com</t>
  </si>
  <si>
    <t>ARIAS ALZATE CRISTIAN DAVID</t>
  </si>
  <si>
    <t xml:space="preserve">1041203902-0  </t>
  </si>
  <si>
    <t>CRISTIAN DAVID</t>
  </si>
  <si>
    <t>VERGARA GALLEGO OMAR ALBEIRO</t>
  </si>
  <si>
    <t>1041228540</t>
  </si>
  <si>
    <t>OMAR ALBEIRO</t>
  </si>
  <si>
    <t>SANCHEZ JARAMILLO JAIME ALBERTO</t>
  </si>
  <si>
    <t>1041324006</t>
  </si>
  <si>
    <t>JAIME ALBERTO</t>
  </si>
  <si>
    <t>GALLEGO VERGARA FERNEY DAVID</t>
  </si>
  <si>
    <t>3113345285</t>
  </si>
  <si>
    <t>1041324070</t>
  </si>
  <si>
    <t>FERNEY DAVID</t>
  </si>
  <si>
    <t>HENAO CARDONA HERNAN ALONSO</t>
  </si>
  <si>
    <t>1041324210</t>
  </si>
  <si>
    <t>HERNAN ALONSO</t>
  </si>
  <si>
    <t>HENAO AGUDELO JORGE IVAN</t>
  </si>
  <si>
    <t>3117386173</t>
  </si>
  <si>
    <t>1041324233</t>
  </si>
  <si>
    <t>AGUDELO ORREGO MONICA PATRICIA</t>
  </si>
  <si>
    <t>AV 20 DE JULIO</t>
  </si>
  <si>
    <t>1041324286</t>
  </si>
  <si>
    <t>GALLO VALENCIA WILIAM ARMANDO</t>
  </si>
  <si>
    <t>1041324318</t>
  </si>
  <si>
    <t>WILIAM ARMANDO</t>
  </si>
  <si>
    <t>MURILLO LOPEZ JESUS MARIA</t>
  </si>
  <si>
    <t>1041324396</t>
  </si>
  <si>
    <t>MARIN ALZATE NATALIA ANDREA</t>
  </si>
  <si>
    <t>CL 48 N 49 02</t>
  </si>
  <si>
    <t>5316640</t>
  </si>
  <si>
    <t>1041324478</t>
  </si>
  <si>
    <t>AGUDELO ACEVEDO YEDIS ELEIDY</t>
  </si>
  <si>
    <t>1041324576</t>
  </si>
  <si>
    <t>YEDIS ELEIDY</t>
  </si>
  <si>
    <t>CARVAJAL ALZATE HENRY ALONSO</t>
  </si>
  <si>
    <t xml:space="preserve">1041324620-8  </t>
  </si>
  <si>
    <t>HENRY ALONSO</t>
  </si>
  <si>
    <t>ALZATE VANEGAS MARICELA</t>
  </si>
  <si>
    <t>VRD BELEN</t>
  </si>
  <si>
    <t>1041324663</t>
  </si>
  <si>
    <t>auxconta2@caribbeanexotics.com.co</t>
  </si>
  <si>
    <t>MUÑOZ ECHEVERRY SEBASTIAN</t>
  </si>
  <si>
    <t>VRD LA PINTA YARUMAL</t>
  </si>
  <si>
    <t>3203145487</t>
  </si>
  <si>
    <t>1041324902</t>
  </si>
  <si>
    <t>ROJAS HENAO GUSTAVO ANDRES</t>
  </si>
  <si>
    <t>VRD EL PERPETUO SOCORRO</t>
  </si>
  <si>
    <t>1041325181</t>
  </si>
  <si>
    <t>GUSTAVO ANDRES</t>
  </si>
  <si>
    <t>VALENCIA VALENCIA JUAN GUILLERMO</t>
  </si>
  <si>
    <t>3192268346</t>
  </si>
  <si>
    <t>1041325953</t>
  </si>
  <si>
    <t>AGUDELO MARIN DIANA MARCELA</t>
  </si>
  <si>
    <t>AVN 26 33 53</t>
  </si>
  <si>
    <t>8544133</t>
  </si>
  <si>
    <t>1041326432</t>
  </si>
  <si>
    <t>GIRALDO MARIN CRISTIAN ANDRES</t>
  </si>
  <si>
    <t>1041326609</t>
  </si>
  <si>
    <t>CRISTIAN ANDRES</t>
  </si>
  <si>
    <t>MONSALVE FRANCO EFRAIN ALONSO</t>
  </si>
  <si>
    <t>1041326881</t>
  </si>
  <si>
    <t>EFRAIN ALONSO</t>
  </si>
  <si>
    <t>CASTRILLON MARIN JOHN EDUARD</t>
  </si>
  <si>
    <t xml:space="preserve">1041327163-7  </t>
  </si>
  <si>
    <t>JOHN EDUARD</t>
  </si>
  <si>
    <t>MARIN ORTIZ NAUD EDUARDO</t>
  </si>
  <si>
    <t>VRD EL CALVARIO</t>
  </si>
  <si>
    <t>1041327282</t>
  </si>
  <si>
    <t>NAUD EDUARDO</t>
  </si>
  <si>
    <t>GALLO HOLGUIN MANOLO</t>
  </si>
  <si>
    <t>CR 39 E 73 09</t>
  </si>
  <si>
    <t>5311622</t>
  </si>
  <si>
    <t>3147894788</t>
  </si>
  <si>
    <t xml:space="preserve">1041327359-3  </t>
  </si>
  <si>
    <t>MANOLO</t>
  </si>
  <si>
    <t>manologallo12@gmail.com</t>
  </si>
  <si>
    <t>LOPEZ ACEVEDO RUBER SANTIAGO</t>
  </si>
  <si>
    <t>1041327688</t>
  </si>
  <si>
    <t>RUBER SANTIAGO</t>
  </si>
  <si>
    <t>RIVERA HERRERA DUVAN STIVEN</t>
  </si>
  <si>
    <t>VRD SAN VICENTE</t>
  </si>
  <si>
    <t>1041327883</t>
  </si>
  <si>
    <t>DUVAN STIVEN</t>
  </si>
  <si>
    <t>CEBALLOS LOPEZ YENY ALEJANDRA</t>
  </si>
  <si>
    <t>3126441051</t>
  </si>
  <si>
    <t>1041328084</t>
  </si>
  <si>
    <t>YENY ALEJANDRA</t>
  </si>
  <si>
    <t>GARCIA SERNA JUAN GUILLERMO</t>
  </si>
  <si>
    <t>VRD ALTO DE LA COMPAÑIA</t>
  </si>
  <si>
    <t>1041328541</t>
  </si>
  <si>
    <t>ZAPATA VANEGAS CESAR AUGUSTO</t>
  </si>
  <si>
    <t>VRD LA  COMPAÑIA ABAJO</t>
  </si>
  <si>
    <t>1041328885</t>
  </si>
  <si>
    <t>CASTAÑO LOPEZ VICTOR ALFONSO</t>
  </si>
  <si>
    <t>1041329941</t>
  </si>
  <si>
    <t>VICTOR ALFONSO</t>
  </si>
  <si>
    <t>SANCHEZ MORALES SEBASTIAN</t>
  </si>
  <si>
    <t>1041329959</t>
  </si>
  <si>
    <t>PINILLOS ROLDAN JAVIER ARTURO</t>
  </si>
  <si>
    <t>1042763072</t>
  </si>
  <si>
    <t>PINILLOS</t>
  </si>
  <si>
    <t>JAVIER ARTURO</t>
  </si>
  <si>
    <t>VALLE AGUDELO ELKIN ALBERTO</t>
  </si>
  <si>
    <t>1042767821</t>
  </si>
  <si>
    <t>ELKIN ALBERTO</t>
  </si>
  <si>
    <t>BERRIO ROJAS WEIMAR</t>
  </si>
  <si>
    <t xml:space="preserve">1042770022-9  </t>
  </si>
  <si>
    <t>WEIMAR</t>
  </si>
  <si>
    <t>MUÑOZ MENESES LEISON DE JESUS</t>
  </si>
  <si>
    <t>3225794435</t>
  </si>
  <si>
    <t>1042770756</t>
  </si>
  <si>
    <t>MENESES</t>
  </si>
  <si>
    <t>LEISON DE JESUS</t>
  </si>
  <si>
    <t>MAZO GUTIERREZ MARIA EFIGENIA</t>
  </si>
  <si>
    <t>3245975295</t>
  </si>
  <si>
    <t xml:space="preserve">1042772495-8  </t>
  </si>
  <si>
    <t>MARIA EFIGENIA</t>
  </si>
  <si>
    <t>MAZOGUTIERREZE@GMAIL.COM</t>
  </si>
  <si>
    <t>BERRIO DAVID DAVID</t>
  </si>
  <si>
    <t xml:space="preserve">1042774107-4  </t>
  </si>
  <si>
    <t>BERRIO DAVID JULIAN</t>
  </si>
  <si>
    <t>1042775617</t>
  </si>
  <si>
    <t>AVENDAÑO ROJAS EDILSON DE JESUS</t>
  </si>
  <si>
    <t>ENTRE RIOS</t>
  </si>
  <si>
    <t>1044506112</t>
  </si>
  <si>
    <t>EDILSON DE JESUS</t>
  </si>
  <si>
    <t>MUÑOZ GALLEGO EDWIN NORBEY</t>
  </si>
  <si>
    <t>1045016626</t>
  </si>
  <si>
    <t>EDWIN NORBEY</t>
  </si>
  <si>
    <t>CARDONA CARDONA YOR MARTI</t>
  </si>
  <si>
    <t>1045023296</t>
  </si>
  <si>
    <t>YOR MARTI</t>
  </si>
  <si>
    <t>MAZO  ALIRIO DE JESUS</t>
  </si>
  <si>
    <t>1045076280</t>
  </si>
  <si>
    <t>ALIRIO DE JESUS</t>
  </si>
  <si>
    <t>OROZCO LOPEZ SERGIO</t>
  </si>
  <si>
    <t xml:space="preserve">1047966540-3  </t>
  </si>
  <si>
    <t>sergiorozco@gmail.com</t>
  </si>
  <si>
    <t>HENAO LOPEZ EDISON</t>
  </si>
  <si>
    <t>1047967179</t>
  </si>
  <si>
    <t>OSPINA ALVARAN FERNANDO DE JESUS</t>
  </si>
  <si>
    <t xml:space="preserve">1047967218-0  </t>
  </si>
  <si>
    <t>ALVARAN</t>
  </si>
  <si>
    <t>OSPINA OSPINA SERGIO ANDRES</t>
  </si>
  <si>
    <t>3117994251</t>
  </si>
  <si>
    <t>1047968272</t>
  </si>
  <si>
    <t>SERGIO ANDRES</t>
  </si>
  <si>
    <t>SANCHEZ OSORIO JULIAN NORBEY</t>
  </si>
  <si>
    <t>VRD EL ZARZAL 2</t>
  </si>
  <si>
    <t>1047968338</t>
  </si>
  <si>
    <t>JULIAN NORBEY</t>
  </si>
  <si>
    <t>OCAMPO OSORIO VICTOR ALFONSO</t>
  </si>
  <si>
    <t>1047971031</t>
  </si>
  <si>
    <t>CASTAÑEDA OROZCO VICTOR MANUEL</t>
  </si>
  <si>
    <t>1047971900</t>
  </si>
  <si>
    <t>VICTOR MANUEL</t>
  </si>
  <si>
    <t>MATALLANA DIAZ YONATHAN ALEXANDER</t>
  </si>
  <si>
    <t>CR 96 74 17</t>
  </si>
  <si>
    <t>1049627052</t>
  </si>
  <si>
    <t>MATALLANA</t>
  </si>
  <si>
    <t>YONATHAN ALEXANDER</t>
  </si>
  <si>
    <t>yonathan.ing@gmail.com</t>
  </si>
  <si>
    <t>PALACIOS PINEDA LEIDY JOHANA</t>
  </si>
  <si>
    <t>CR 7 16 17</t>
  </si>
  <si>
    <t>3202373308</t>
  </si>
  <si>
    <t>1049641132</t>
  </si>
  <si>
    <t>PINEDA</t>
  </si>
  <si>
    <t>AVILA CRUZ DUVAN ESTEBAN</t>
  </si>
  <si>
    <t>VRD PATILO FCA LA MESITA</t>
  </si>
  <si>
    <t>3118630619</t>
  </si>
  <si>
    <t xml:space="preserve">1051185565-1  </t>
  </si>
  <si>
    <t>DUVAN ESTEBAN</t>
  </si>
  <si>
    <t>avilaesteban01.ea@gmail.com</t>
  </si>
  <si>
    <t>ROJAS PEDRAZA YUDY ALEJANDRA</t>
  </si>
  <si>
    <t>CR 110 N 78 C 10 14</t>
  </si>
  <si>
    <t>3184153359</t>
  </si>
  <si>
    <t>1051522422</t>
  </si>
  <si>
    <t>YUDY ALEJANDRA</t>
  </si>
  <si>
    <t>RINCON PAREDES NELCY MABEL</t>
  </si>
  <si>
    <t>CL 5 3 78</t>
  </si>
  <si>
    <t>3187884899</t>
  </si>
  <si>
    <t>1052020693</t>
  </si>
  <si>
    <t>PAREDES</t>
  </si>
  <si>
    <t>NELCY MABEL</t>
  </si>
  <si>
    <t>DAZA PEREZ MONICA</t>
  </si>
  <si>
    <t>KM 0 VIA AL LLANO</t>
  </si>
  <si>
    <t>1052380702</t>
  </si>
  <si>
    <t>MORALES RAMIREZ LEIDY DANIELA</t>
  </si>
  <si>
    <t>CL 131 A 100 58</t>
  </si>
  <si>
    <t>1053340192</t>
  </si>
  <si>
    <t>LEIDY DANIELA</t>
  </si>
  <si>
    <t>danielamorales_15@outlook.com</t>
  </si>
  <si>
    <t>SERRATO  SANDRA VIVIANA</t>
  </si>
  <si>
    <t>CR 9 3 72</t>
  </si>
  <si>
    <t>3137769890</t>
  </si>
  <si>
    <t>1054540373</t>
  </si>
  <si>
    <t>SERRATO</t>
  </si>
  <si>
    <t>SANDRA VIVIANA</t>
  </si>
  <si>
    <t>MEKATOSCOMIDASRAPIDAS@GMAIL.COM</t>
  </si>
  <si>
    <t>ZUÑIGA TIQUE MAICOL ALEXANDER</t>
  </si>
  <si>
    <t>CL 18 14C 18 NUEVA CASTILLA</t>
  </si>
  <si>
    <t>3124231514</t>
  </si>
  <si>
    <t>1054562755</t>
  </si>
  <si>
    <t>ZUÑIGA</t>
  </si>
  <si>
    <t>TIQUE</t>
  </si>
  <si>
    <t>MAICOL ALEXANDER</t>
  </si>
  <si>
    <t>MAICOLZÑG@GMAIL.COM</t>
  </si>
  <si>
    <t>GONZALEZ OCAMPO YULIANA MARCELA</t>
  </si>
  <si>
    <t>CL 6 2 47</t>
  </si>
  <si>
    <t>3217110216</t>
  </si>
  <si>
    <t>1055831655</t>
  </si>
  <si>
    <t>YULIANA MARCELA</t>
  </si>
  <si>
    <t>gusgada444@hotmail.com</t>
  </si>
  <si>
    <t>QUINTERO SERNA JOSE</t>
  </si>
  <si>
    <t>CR 9  8 62</t>
  </si>
  <si>
    <t>1055832992</t>
  </si>
  <si>
    <t>JOSE</t>
  </si>
  <si>
    <t>131</t>
  </si>
  <si>
    <t>arnulfoqs78@gmail.com</t>
  </si>
  <si>
    <t>CASTAÑEDA VARGAS WALTHER MAURICIO</t>
  </si>
  <si>
    <t>CL 3 3 130</t>
  </si>
  <si>
    <t>3115344035</t>
  </si>
  <si>
    <t>1057410984</t>
  </si>
  <si>
    <t>WALTHER MAURICIO</t>
  </si>
  <si>
    <t>LOPEZ CUBIDES LEIDY LORENA</t>
  </si>
  <si>
    <t>AV ROMERO HERNANDEZ CL 6B 11</t>
  </si>
  <si>
    <t>3154416285</t>
  </si>
  <si>
    <t>1057411608</t>
  </si>
  <si>
    <t>CUBIDES</t>
  </si>
  <si>
    <t>LEIDY LORENA</t>
  </si>
  <si>
    <t>CUBIDES  JHOHAN MAURICIO</t>
  </si>
  <si>
    <t>LA PLAZA</t>
  </si>
  <si>
    <t>1057412216</t>
  </si>
  <si>
    <t>JHOHAN MAURICIO</t>
  </si>
  <si>
    <t>ALFONSO PLAZAS JHAIR LEANDRO</t>
  </si>
  <si>
    <t>VRD ROSA</t>
  </si>
  <si>
    <t>3104844304</t>
  </si>
  <si>
    <t>1057412392</t>
  </si>
  <si>
    <t>PLAZAS</t>
  </si>
  <si>
    <t>JHAIR LEANDRO</t>
  </si>
  <si>
    <t>AVELLA ALFONSO DANIEL FELIPE</t>
  </si>
  <si>
    <t>CL 9 N 21 28 BRR MIRAFLORES</t>
  </si>
  <si>
    <t>3123088643</t>
  </si>
  <si>
    <t>1057412640</t>
  </si>
  <si>
    <t>CARVAJAL MOSCOSO YEIMY ALEJANDRA</t>
  </si>
  <si>
    <t>CL 23 14B 10 RECODOS MOSQUERA</t>
  </si>
  <si>
    <t>3224336875</t>
  </si>
  <si>
    <t>1057592612</t>
  </si>
  <si>
    <t>MOSCOSO</t>
  </si>
  <si>
    <t>YEIMY ALEJANDRA</t>
  </si>
  <si>
    <t>CATAÑO ARICAPA CARLOS ALBERTO</t>
  </si>
  <si>
    <t>CR 5  8 28 SAN SEBASTIAN</t>
  </si>
  <si>
    <t>1059698692</t>
  </si>
  <si>
    <t>CATAÑO</t>
  </si>
  <si>
    <t>ARICAPA</t>
  </si>
  <si>
    <t>RAMIREZ NOREÑA JULIANA MARITZA</t>
  </si>
  <si>
    <t>FINCA LA PALMA ALTO MEDINA</t>
  </si>
  <si>
    <t>3153049337</t>
  </si>
  <si>
    <t>3128903528</t>
  </si>
  <si>
    <t xml:space="preserve">1059704595-8  </t>
  </si>
  <si>
    <t>JULIANA MARITZA</t>
  </si>
  <si>
    <t>lajuli.ramirez@gmail.com</t>
  </si>
  <si>
    <t>BENAVIDES NAVIA UBEIMAR</t>
  </si>
  <si>
    <t>CL 3 B DIAG VALENCIA</t>
  </si>
  <si>
    <t>3105953416</t>
  </si>
  <si>
    <t>1061016224</t>
  </si>
  <si>
    <t>NAVIA</t>
  </si>
  <si>
    <t>UBEIMAR</t>
  </si>
  <si>
    <t>MEJIA PEREZ JORGE IVAN</t>
  </si>
  <si>
    <t>VRD MAZORCAL</t>
  </si>
  <si>
    <t>1064989801</t>
  </si>
  <si>
    <t>BERMUDEZ PINEDA YOHANA PATRICIA</t>
  </si>
  <si>
    <t>CR 2 C 6 02</t>
  </si>
  <si>
    <t>3153496786</t>
  </si>
  <si>
    <t>1069256702</t>
  </si>
  <si>
    <t>BERMUDEZ</t>
  </si>
  <si>
    <t>YOHANA PATRICIA</t>
  </si>
  <si>
    <t>patricia14081@hotmail.com</t>
  </si>
  <si>
    <t>HORTUA MORA NELLY YOLANDA</t>
  </si>
  <si>
    <t>CL 23 A 45 132</t>
  </si>
  <si>
    <t>1069717894</t>
  </si>
  <si>
    <t>HORTUA</t>
  </si>
  <si>
    <t>NELLY YOLANDA</t>
  </si>
  <si>
    <t>MORENO RODRIGUEZ LUIS FERNANDO</t>
  </si>
  <si>
    <t>CR 10 N 10 34</t>
  </si>
  <si>
    <t>3202207679</t>
  </si>
  <si>
    <t>1069718522</t>
  </si>
  <si>
    <t>LOPEZ VASQUEZ WILLIAM</t>
  </si>
  <si>
    <t>SUBIA CENTRAL</t>
  </si>
  <si>
    <t>3102084415</t>
  </si>
  <si>
    <t xml:space="preserve">1069718737-4  </t>
  </si>
  <si>
    <t>PEREZ RODRIGUEZ CRISTIAN ALFONSO</t>
  </si>
  <si>
    <t>1069735859</t>
  </si>
  <si>
    <t>CRISTIAN ALFONSO</t>
  </si>
  <si>
    <t>PIRAGUA DIAZ LICED CAROLINA</t>
  </si>
  <si>
    <t>KL 52 ADL             CHINAUTA</t>
  </si>
  <si>
    <t>3204140897</t>
  </si>
  <si>
    <t>1069740338</t>
  </si>
  <si>
    <t>PIRAGUA</t>
  </si>
  <si>
    <t>LICED CAROLINA</t>
  </si>
  <si>
    <t>BALLESTEROS AVILA JOSE ALEJANDRO</t>
  </si>
  <si>
    <t>FUSAGASUGA</t>
  </si>
  <si>
    <t>3103177022</t>
  </si>
  <si>
    <t>1069753382</t>
  </si>
  <si>
    <t>JOSE ALEJANDRO</t>
  </si>
  <si>
    <t>SOTELO MUÑOZ KEVIN SANTIAGO</t>
  </si>
  <si>
    <t>CL 17 A N 14 30</t>
  </si>
  <si>
    <t>8234109</t>
  </si>
  <si>
    <t>1070972441</t>
  </si>
  <si>
    <t>KEVIN SANTIAGO</t>
  </si>
  <si>
    <t>ALVAREZ JIMENEZ INGRID JULIETH</t>
  </si>
  <si>
    <t>TV 02 252</t>
  </si>
  <si>
    <t>3046357130</t>
  </si>
  <si>
    <t>1070973067</t>
  </si>
  <si>
    <t>INGRID JULIETH</t>
  </si>
  <si>
    <t>ingridjuliethalvarezjimenez@gmail.com</t>
  </si>
  <si>
    <t>PINILLA BOBADILLA EVER HARLEY</t>
  </si>
  <si>
    <t>CL 11 10 68 BRR SUBIA</t>
  </si>
  <si>
    <t>3125602183</t>
  </si>
  <si>
    <t>1072492054</t>
  </si>
  <si>
    <t>BOBADILLA</t>
  </si>
  <si>
    <t>EVER HARLEY</t>
  </si>
  <si>
    <t>BELTRAN CORDOBA DIEGO ALEXANDER</t>
  </si>
  <si>
    <t>FUNZA   D</t>
  </si>
  <si>
    <t>3157083664</t>
  </si>
  <si>
    <t>1072592942</t>
  </si>
  <si>
    <t>CORDOBA</t>
  </si>
  <si>
    <t>RAMIREZ GONZALEZ WILMAN DAVID</t>
  </si>
  <si>
    <t>CL 1SUR N 5 42</t>
  </si>
  <si>
    <t>3173302165</t>
  </si>
  <si>
    <t>1072748441</t>
  </si>
  <si>
    <t>WILMAN DAVID</t>
  </si>
  <si>
    <t>ALGECIRA  LINA FERNANDA</t>
  </si>
  <si>
    <t>1072751803</t>
  </si>
  <si>
    <t>ALGECIRA</t>
  </si>
  <si>
    <t>LINA FERNANDA</t>
  </si>
  <si>
    <t>ROMERO ORTIZ JONATHAN</t>
  </si>
  <si>
    <t>CR 110 79A 10</t>
  </si>
  <si>
    <t>3138379285</t>
  </si>
  <si>
    <t>1072922418</t>
  </si>
  <si>
    <t>JONATHAN</t>
  </si>
  <si>
    <t>ROMEROJONATHAN@GMAIL.COM</t>
  </si>
  <si>
    <t>QUIROGA BEJARANO LORENA</t>
  </si>
  <si>
    <t>CL 4 13 90</t>
  </si>
  <si>
    <t>1072979882</t>
  </si>
  <si>
    <t>LORENA</t>
  </si>
  <si>
    <t>BUSTOS RUBIANO YINETH KATHERINE</t>
  </si>
  <si>
    <t>CL 10 A N 12 28</t>
  </si>
  <si>
    <t>8264919</t>
  </si>
  <si>
    <t>3123264927</t>
  </si>
  <si>
    <t>1073154416</t>
  </si>
  <si>
    <t>BUSTOS</t>
  </si>
  <si>
    <t>YINETH KATHERINE</t>
  </si>
  <si>
    <t>LOPEZ RIVERA CESAR MAGUIVER</t>
  </si>
  <si>
    <t>CR 13 9 45 BRR CENTRO</t>
  </si>
  <si>
    <t>3229445088</t>
  </si>
  <si>
    <t>1073156680</t>
  </si>
  <si>
    <t>CESAR MAGUIVER</t>
  </si>
  <si>
    <t>lopezcesar02@hotmail.com</t>
  </si>
  <si>
    <t>VELASQUEZ HERNANDEZ OSCAR HUMBERTO</t>
  </si>
  <si>
    <t>CL 13 N 6A 4</t>
  </si>
  <si>
    <t>3118327101</t>
  </si>
  <si>
    <t>1073160021</t>
  </si>
  <si>
    <t>oscar.velashernan@hotmail.com</t>
  </si>
  <si>
    <t>TORRES CALDERON FERNANDO</t>
  </si>
  <si>
    <t>CR 12 A N 14 74</t>
  </si>
  <si>
    <t>3206331711</t>
  </si>
  <si>
    <t>1073230699</t>
  </si>
  <si>
    <t>RODRIGUEZ SOPO CARLOS JULIO</t>
  </si>
  <si>
    <t>CL 19 79 86</t>
  </si>
  <si>
    <t>3115958357</t>
  </si>
  <si>
    <t>1073231218</t>
  </si>
  <si>
    <t>SOPO</t>
  </si>
  <si>
    <t>CARLOS JULIO</t>
  </si>
  <si>
    <t>CARDENAS ARCHILA OSCAR JAVIER</t>
  </si>
  <si>
    <t>CL 15 3  89</t>
  </si>
  <si>
    <t>3187908110</t>
  </si>
  <si>
    <t>1073232040</t>
  </si>
  <si>
    <t>ARCHILA</t>
  </si>
  <si>
    <t>OSCAR JAVIER</t>
  </si>
  <si>
    <t>FORERO SUAREZ MARIA JOSE</t>
  </si>
  <si>
    <t>CL 15 5 16</t>
  </si>
  <si>
    <t>1073239736</t>
  </si>
  <si>
    <t>MARIA JOSE</t>
  </si>
  <si>
    <t>CABRERA  JONATHAN</t>
  </si>
  <si>
    <t>CL 19 N 7 A 86</t>
  </si>
  <si>
    <t>1073239895</t>
  </si>
  <si>
    <t>RUIZ RIOS JHON EDUARDO</t>
  </si>
  <si>
    <t>CR 129 N 44 14</t>
  </si>
  <si>
    <t>3222279810</t>
  </si>
  <si>
    <t>1073249759</t>
  </si>
  <si>
    <t>JHON EDUARDO</t>
  </si>
  <si>
    <t>VIRVIESCAS BARAJAS JUAN SEBASTIAN</t>
  </si>
  <si>
    <t>CR 11 B 6 55 LA CUMBRE 2</t>
  </si>
  <si>
    <t>3123010277</t>
  </si>
  <si>
    <t xml:space="preserve">1073252994-3  </t>
  </si>
  <si>
    <t>BARAJAS</t>
  </si>
  <si>
    <t>MUNDITROQUELES@GMAIL.COM</t>
  </si>
  <si>
    <t>MOLINA TORRES DIANA ESPERANZA</t>
  </si>
  <si>
    <t>CL 9 7 50</t>
  </si>
  <si>
    <t>3213186854</t>
  </si>
  <si>
    <t>1073380183</t>
  </si>
  <si>
    <t>DIANA ESPERANZA</t>
  </si>
  <si>
    <t>TORRES  YOVAN</t>
  </si>
  <si>
    <t>CL 13 N 12 57</t>
  </si>
  <si>
    <t>3118694606</t>
  </si>
  <si>
    <t>1073426091</t>
  </si>
  <si>
    <t>YOVAN</t>
  </si>
  <si>
    <t>OBREGOSO SUAREZ ARLEY FELIPE</t>
  </si>
  <si>
    <t>CL 7 N 7 35 CENTRO</t>
  </si>
  <si>
    <t>3017128172</t>
  </si>
  <si>
    <t xml:space="preserve">1073426314-3  </t>
  </si>
  <si>
    <t>ARLEY FELIPE</t>
  </si>
  <si>
    <t>arleycfd@gmail.com</t>
  </si>
  <si>
    <t>SANABRIA POVEDA URIEL FERNANDO</t>
  </si>
  <si>
    <t>CR 7 3 32</t>
  </si>
  <si>
    <t>3023485089</t>
  </si>
  <si>
    <t>1073427392</t>
  </si>
  <si>
    <t>POVEDA</t>
  </si>
  <si>
    <t>URIEL FERNANDO</t>
  </si>
  <si>
    <t>URIELF@GMAIL.COM</t>
  </si>
  <si>
    <t>RAYO ALAPE JULIAN MATEO</t>
  </si>
  <si>
    <t>CL 5 7 A 25 BRR SANTA RITA</t>
  </si>
  <si>
    <t>1073427764</t>
  </si>
  <si>
    <t>JULIAN MATEO</t>
  </si>
  <si>
    <t>CORONADO HERREÑO ORLI JAVIER</t>
  </si>
  <si>
    <t>CL 15 13 46</t>
  </si>
  <si>
    <t>3125375125</t>
  </si>
  <si>
    <t>1073502300</t>
  </si>
  <si>
    <t>CORONADO</t>
  </si>
  <si>
    <t>HERREÑO</t>
  </si>
  <si>
    <t>ORLI JAVIER</t>
  </si>
  <si>
    <t>FERRELECTRICOSLA15@GMAIL.COM</t>
  </si>
  <si>
    <t>MACIAS QUINTERO DUBAN RICARDO</t>
  </si>
  <si>
    <t>1073503476</t>
  </si>
  <si>
    <t>DUBAN RICARDO</t>
  </si>
  <si>
    <t>PEREZ SUAREZ FABIAN ANDRES</t>
  </si>
  <si>
    <t>CL 21A 6 86</t>
  </si>
  <si>
    <t>3153739529</t>
  </si>
  <si>
    <t>1073508228</t>
  </si>
  <si>
    <t>MILLOSFABIAN@GMAIL.COM</t>
  </si>
  <si>
    <t>GOMEZ  JEISSON</t>
  </si>
  <si>
    <t>FUNZA CENTRO</t>
  </si>
  <si>
    <t>3103093073</t>
  </si>
  <si>
    <t>1073510731</t>
  </si>
  <si>
    <t>JEISSON</t>
  </si>
  <si>
    <t>MESA PARRA LEIDY ALEJANDRA</t>
  </si>
  <si>
    <t>CR 11 A N 17 B 23</t>
  </si>
  <si>
    <t>3133806044</t>
  </si>
  <si>
    <t>1073510781</t>
  </si>
  <si>
    <t>LEIDY ALEJANDRA</t>
  </si>
  <si>
    <t>alejamesa14@gmail.com</t>
  </si>
  <si>
    <t>PINEDA SARMIENTO WILMER STEVEN</t>
  </si>
  <si>
    <t>CL 10 13 76</t>
  </si>
  <si>
    <t>3136249207</t>
  </si>
  <si>
    <t>1073511664</t>
  </si>
  <si>
    <t>WILMER STEVEN</t>
  </si>
  <si>
    <t>CORTÉS PALACIO MARIA HELENA</t>
  </si>
  <si>
    <t>CL 7 7 A 15</t>
  </si>
  <si>
    <t>3045213293</t>
  </si>
  <si>
    <t>1073512454</t>
  </si>
  <si>
    <t>CORTÉS</t>
  </si>
  <si>
    <t>MARIA HELENA</t>
  </si>
  <si>
    <t>helenitacortes@hotmail.com.ar</t>
  </si>
  <si>
    <t>PEÑA LEMUS ANDRES MAURICIO</t>
  </si>
  <si>
    <t>CR 13 N 9 08</t>
  </si>
  <si>
    <t>8237394</t>
  </si>
  <si>
    <t>3202058981</t>
  </si>
  <si>
    <t>1073513566</t>
  </si>
  <si>
    <t>LEMUS</t>
  </si>
  <si>
    <t>ANDRES MAURICIO</t>
  </si>
  <si>
    <t>MENDEZ GONZALEZ DIANA CAMILA</t>
  </si>
  <si>
    <t>AV 9 N 13 47</t>
  </si>
  <si>
    <t>8263643</t>
  </si>
  <si>
    <t>1073514450</t>
  </si>
  <si>
    <t>DIANA CAMILA</t>
  </si>
  <si>
    <t>TUTA RAMOS DUBER EDUARDO</t>
  </si>
  <si>
    <t>CL 21  2B 25</t>
  </si>
  <si>
    <t>3024268525</t>
  </si>
  <si>
    <t>1073514550</t>
  </si>
  <si>
    <t>TUTA</t>
  </si>
  <si>
    <t>DUBER EDUARDO</t>
  </si>
  <si>
    <t>CARVAJAL GARCIA JHON STEVEN</t>
  </si>
  <si>
    <t>CR 6 13 70</t>
  </si>
  <si>
    <t>3144615497</t>
  </si>
  <si>
    <t>1073514892</t>
  </si>
  <si>
    <t>JHON STEVEN</t>
  </si>
  <si>
    <t>RAMIREZ  FABIAN</t>
  </si>
  <si>
    <t>AV 9 10 61</t>
  </si>
  <si>
    <t>3164983390</t>
  </si>
  <si>
    <t>1073518148</t>
  </si>
  <si>
    <t>FABIAN</t>
  </si>
  <si>
    <t>FABIANR@GMAIL.COM</t>
  </si>
  <si>
    <t>VILLAQUIRAN SANCHO WILLIAM ANDRES</t>
  </si>
  <si>
    <t>CR 17 A N 10 A 35 PALMAR</t>
  </si>
  <si>
    <t>3143002566</t>
  </si>
  <si>
    <t>1073519264</t>
  </si>
  <si>
    <t>VILLAQUIRAN</t>
  </si>
  <si>
    <t>SANCHO</t>
  </si>
  <si>
    <t>RODRIGUEZ ROMERO JHONN WILSON</t>
  </si>
  <si>
    <t>CL 9 N 7 A 20</t>
  </si>
  <si>
    <t>3202724994</t>
  </si>
  <si>
    <t>1073520474</t>
  </si>
  <si>
    <t>JHONN WILSON</t>
  </si>
  <si>
    <t>RODRIGUEZ  KEVIN</t>
  </si>
  <si>
    <t>CR 5 17 39 45</t>
  </si>
  <si>
    <t>1073522420</t>
  </si>
  <si>
    <t>KEVIN</t>
  </si>
  <si>
    <t>BUITRAGO MARTINEZ JHON FREDDY</t>
  </si>
  <si>
    <t>3118329805</t>
  </si>
  <si>
    <t>1073525089</t>
  </si>
  <si>
    <t>JHON FREDDY</t>
  </si>
  <si>
    <t>ARROYO VELASQUEZ JAMER JOSE</t>
  </si>
  <si>
    <t>1073969489</t>
  </si>
  <si>
    <t>ARROYO</t>
  </si>
  <si>
    <t>JAMER JOSE</t>
  </si>
  <si>
    <t>PACHON ORTIZ ANDREA PATRICIA</t>
  </si>
  <si>
    <t>CL 20 2 07</t>
  </si>
  <si>
    <t>3005305818</t>
  </si>
  <si>
    <t>3004444907</t>
  </si>
  <si>
    <t>1075655554</t>
  </si>
  <si>
    <t>ANDREA PATRICIA</t>
  </si>
  <si>
    <t>ANDERKA3@HOTMAIL.COM</t>
  </si>
  <si>
    <t>BENITEZ CARLOS ERNESTO</t>
  </si>
  <si>
    <t>KM 5 VIA UBATE CHIQUINQUIRA</t>
  </si>
  <si>
    <t>3125010750</t>
  </si>
  <si>
    <t>1076651612</t>
  </si>
  <si>
    <t>BENITEZ</t>
  </si>
  <si>
    <t>ERNESTO</t>
  </si>
  <si>
    <t>AMAYA GARCIA LUZ EMERITA</t>
  </si>
  <si>
    <t>3155417965</t>
  </si>
  <si>
    <t>1076986711</t>
  </si>
  <si>
    <t>LUZ EMERITA</t>
  </si>
  <si>
    <t>VERA BELTRAN WILSON ANDRES</t>
  </si>
  <si>
    <t>3107762145</t>
  </si>
  <si>
    <t>1077967015</t>
  </si>
  <si>
    <t>WILSON ANDRES</t>
  </si>
  <si>
    <t>CORTES ORTEGA JUAN GABRIEL</t>
  </si>
  <si>
    <t>CR 2 19 40 B LAS QUINTAS</t>
  </si>
  <si>
    <t>8913753</t>
  </si>
  <si>
    <t>1077969684</t>
  </si>
  <si>
    <t>RAPIMERCARFACA@GMAIL.COM</t>
  </si>
  <si>
    <t>ROJAS SUAREZ MIGUEL ANGELO</t>
  </si>
  <si>
    <t>TRANS 9  3 29</t>
  </si>
  <si>
    <t>3115229471</t>
  </si>
  <si>
    <t>1077970431</t>
  </si>
  <si>
    <t>MIGUEL ANGELO</t>
  </si>
  <si>
    <t>FACUNDO FACUNDO RAFAEL AUGUSTO</t>
  </si>
  <si>
    <t>CL 38 SUR 48 27</t>
  </si>
  <si>
    <t>1080361465</t>
  </si>
  <si>
    <t>FACUNDO</t>
  </si>
  <si>
    <t>RAFAEL AUGUSTO</t>
  </si>
  <si>
    <t>PERDOMO HOYOS CAMILO ALFONSO</t>
  </si>
  <si>
    <t>CR 4 4 35 BRR EL CENTRO</t>
  </si>
  <si>
    <t>3105509370</t>
  </si>
  <si>
    <t>Suaza</t>
  </si>
  <si>
    <t xml:space="preserve">1080363560-2  </t>
  </si>
  <si>
    <t>CAMILO ALFONSO</t>
  </si>
  <si>
    <t>770</t>
  </si>
  <si>
    <t>camiloperdomo93@gmail.com</t>
  </si>
  <si>
    <t>ROMERO SANCHEZ JARINSON</t>
  </si>
  <si>
    <t>ALGECIRAS</t>
  </si>
  <si>
    <t>1081152529</t>
  </si>
  <si>
    <t>JARINSON</t>
  </si>
  <si>
    <t>GRANJA ROMERO MARIA CAMILA</t>
  </si>
  <si>
    <t>TERMINAL DE TRANSPORTES LC 150</t>
  </si>
  <si>
    <t>7237333</t>
  </si>
  <si>
    <t>1085316080</t>
  </si>
  <si>
    <t>GRANJA</t>
  </si>
  <si>
    <t>OSSA ARROYAVE OLGA LORENA</t>
  </si>
  <si>
    <t>1088277762</t>
  </si>
  <si>
    <t>ARROYAVE</t>
  </si>
  <si>
    <t>OLGA LORENA</t>
  </si>
  <si>
    <t>SOLARTE CALDERON AURA JENNY</t>
  </si>
  <si>
    <t>1088729854</t>
  </si>
  <si>
    <t>AURA JENNY</t>
  </si>
  <si>
    <t>CRUZ GUZMAN IVAN SANTIAGO</t>
  </si>
  <si>
    <t>CL 70 F 105 21 ALAMOS NORTE</t>
  </si>
  <si>
    <t>3228634468</t>
  </si>
  <si>
    <t xml:space="preserve">1099213848-4  </t>
  </si>
  <si>
    <t>IVAN SANTIAGO</t>
  </si>
  <si>
    <t>santicruzguzman96@gmail.com</t>
  </si>
  <si>
    <t>MENDEZ HERNANDEZ DIANA PATRICIA</t>
  </si>
  <si>
    <t>CL 13 2 42</t>
  </si>
  <si>
    <t>1108453274</t>
  </si>
  <si>
    <t>DIANA PATRICIA</t>
  </si>
  <si>
    <t>CASTRO LOMBANA MONICA</t>
  </si>
  <si>
    <t>CR 5 17 33</t>
  </si>
  <si>
    <t>1110475629</t>
  </si>
  <si>
    <t>LOMBANA</t>
  </si>
  <si>
    <t>CASTRO LOMBANIA ANGELICA</t>
  </si>
  <si>
    <t>CL 13 N 6 1</t>
  </si>
  <si>
    <t>3143604736</t>
  </si>
  <si>
    <t>1111202422</t>
  </si>
  <si>
    <t>LOMBANIA</t>
  </si>
  <si>
    <t>ANGELICA</t>
  </si>
  <si>
    <t>CADAVID JARAMILLO TOMAS</t>
  </si>
  <si>
    <t>VRD EL TABLACITO</t>
  </si>
  <si>
    <t>3104405852</t>
  </si>
  <si>
    <t>1125277843</t>
  </si>
  <si>
    <t>TOMAS</t>
  </si>
  <si>
    <t>OSORNO MARTINEZ CAROLINA</t>
  </si>
  <si>
    <t>AUT NORTE ENTRADA A DON MATIAS</t>
  </si>
  <si>
    <t>8663677</t>
  </si>
  <si>
    <t>Donmatías</t>
  </si>
  <si>
    <t>1125638654</t>
  </si>
  <si>
    <t>237</t>
  </si>
  <si>
    <t>ROSERO HERNANDEZ CRUZ ELENA</t>
  </si>
  <si>
    <t>CL 2 6 67</t>
  </si>
  <si>
    <t>7730724</t>
  </si>
  <si>
    <t>1127812329</t>
  </si>
  <si>
    <t>CRUZ ELENA</t>
  </si>
  <si>
    <t>AGUDELO RESTREPO ALINA MARIA</t>
  </si>
  <si>
    <t>CR 15 9 A 31 AP 405</t>
  </si>
  <si>
    <t>3023373076</t>
  </si>
  <si>
    <t xml:space="preserve">1128264600-8  </t>
  </si>
  <si>
    <t>ALINA MARIA</t>
  </si>
  <si>
    <t>aliagudelo@gmail.com</t>
  </si>
  <si>
    <t>MORENO AGUDELO SINDY MARCELA</t>
  </si>
  <si>
    <t>VRD LOS NARANJOS</t>
  </si>
  <si>
    <t>1128266700</t>
  </si>
  <si>
    <t>SINDY MARCELA</t>
  </si>
  <si>
    <t>MARTINEZ BARRIENTOS SANDRA CATALINA</t>
  </si>
  <si>
    <t>CL 39 A 42 54 IN 300</t>
  </si>
  <si>
    <t>3812520</t>
  </si>
  <si>
    <t>3168138090</t>
  </si>
  <si>
    <t>1128271478</t>
  </si>
  <si>
    <t>catica212@gmail.com</t>
  </si>
  <si>
    <t>NAVARRO RAMIREZ VALENTINA</t>
  </si>
  <si>
    <t>CR 50 G G 12 SUR 141</t>
  </si>
  <si>
    <t>1128271792</t>
  </si>
  <si>
    <t>valentina.navarro12@gmail.com</t>
  </si>
  <si>
    <t>CARDENAS RAMIREZ LUISA FERNANDA</t>
  </si>
  <si>
    <t>CL 50 CR 71 40 IN 209</t>
  </si>
  <si>
    <t>2308747</t>
  </si>
  <si>
    <t>3007715195</t>
  </si>
  <si>
    <t>1128278596</t>
  </si>
  <si>
    <t>identimed@yahoo.com</t>
  </si>
  <si>
    <t>PANESSO FRANCO JUAN ESTEBAN</t>
  </si>
  <si>
    <t>1128422796</t>
  </si>
  <si>
    <t>PANESSO</t>
  </si>
  <si>
    <t>PUERTA PEREZ LEIDY YULIANA</t>
  </si>
  <si>
    <t>CR 50 46 09</t>
  </si>
  <si>
    <t>3016941541</t>
  </si>
  <si>
    <t>1128438574</t>
  </si>
  <si>
    <t>LEIDY YULIANA</t>
  </si>
  <si>
    <t>ARANGO ABAD PEDRO</t>
  </si>
  <si>
    <t>CL 16 A SUR 32B BRR POBLADO</t>
  </si>
  <si>
    <t>1128459984</t>
  </si>
  <si>
    <t>ABAD</t>
  </si>
  <si>
    <t>PEDRO</t>
  </si>
  <si>
    <t>URIBE GAVIRIA GUILLERMO LEON</t>
  </si>
  <si>
    <t>1152200511</t>
  </si>
  <si>
    <t>GOMEZ CORREA JUAN ESTEBAN</t>
  </si>
  <si>
    <t>1152215047</t>
  </si>
  <si>
    <t>CASTRO CASTRO WILDER ARBEY</t>
  </si>
  <si>
    <t>CL 41 80 B 55</t>
  </si>
  <si>
    <t>1152684104</t>
  </si>
  <si>
    <t>WILDER ARBEY</t>
  </si>
  <si>
    <t>wilderc.91@hotmail.com</t>
  </si>
  <si>
    <t>CASTILLO TRIANA EDWARD NICOLAS</t>
  </si>
  <si>
    <t>CR 17 21 37 BELLISCA</t>
  </si>
  <si>
    <t>3143098785</t>
  </si>
  <si>
    <t>1192806242</t>
  </si>
  <si>
    <t>EDWARD NICOLAS</t>
  </si>
  <si>
    <t>E@GMAIL.COM</t>
  </si>
  <si>
    <t>POLOCHE AGUJA JOSE EDGARDO</t>
  </si>
  <si>
    <t>CL 9 8 71 CA 39 PATIO BONITO</t>
  </si>
  <si>
    <t>3132581325</t>
  </si>
  <si>
    <t>1233490649</t>
  </si>
  <si>
    <t>POLOCHE</t>
  </si>
  <si>
    <t>AGUJA</t>
  </si>
  <si>
    <t>JOSE EDGARDO</t>
  </si>
  <si>
    <t>DAVID OPPENHEIMER &amp; ASOCIATES</t>
  </si>
  <si>
    <t>Suit 101 11 Burbidge Street</t>
  </si>
  <si>
    <t>VANCOUVER</t>
  </si>
  <si>
    <t>444444023</t>
  </si>
  <si>
    <t>Coquitlam BC V3K 7B</t>
  </si>
  <si>
    <t>Pamela.Au@oppy.com</t>
  </si>
  <si>
    <t>BONDI PRODUCE</t>
  </si>
  <si>
    <t>879 ISLINGTON AVENUE TORONTO-ONTARIO</t>
  </si>
  <si>
    <t>1480525981</t>
  </si>
  <si>
    <t>444444024</t>
  </si>
  <si>
    <t>M8Z 4I9</t>
  </si>
  <si>
    <t>WESTERN ONION SALES  INC</t>
  </si>
  <si>
    <t>295 Willis Ave Suite D Camarillo</t>
  </si>
  <si>
    <t>LOS ANGELES</t>
  </si>
  <si>
    <t>444444043</t>
  </si>
  <si>
    <t>Ca 93010</t>
  </si>
  <si>
    <t>pedro@westernonion.com</t>
  </si>
  <si>
    <t>SER.MAC S.R.L</t>
  </si>
  <si>
    <t>Via Zabaglia 415 z.i. Pievesestina</t>
  </si>
  <si>
    <t>CESENA</t>
  </si>
  <si>
    <t>02147280404</t>
  </si>
  <si>
    <t>OGL FOODTRADE GMBH</t>
  </si>
  <si>
    <t>LOHSTRESSE 25/B DE85445 OBERDING/SCHWAIG</t>
  </si>
  <si>
    <t>444444067</t>
  </si>
  <si>
    <t>FRATELLI SANTINI SRL</t>
  </si>
  <si>
    <t>VIA FOLZONI 6/8 24052-AZZANO SAN PAOLO</t>
  </si>
  <si>
    <t>AZZANO SAN PAOLO</t>
  </si>
  <si>
    <t>444444076</t>
  </si>
  <si>
    <t>GREENYARD FRESH NETHERLANDS BV</t>
  </si>
  <si>
    <t>Nijverheidsweg 4 2742 RG</t>
  </si>
  <si>
    <t>444444083</t>
  </si>
  <si>
    <t>Waddinxveen / Netherlands</t>
  </si>
  <si>
    <t>DEL MONTE SAUDI ARABIA FOOD CO LTD</t>
  </si>
  <si>
    <t>Al Khomra Warehouse Area</t>
  </si>
  <si>
    <t>JEDDAH</t>
  </si>
  <si>
    <t>444444092</t>
  </si>
  <si>
    <t>Opposite to Abdullateef J</t>
  </si>
  <si>
    <t>FERMAC CARGO ESPAÑA S.A.</t>
  </si>
  <si>
    <t>AERO MADRID BARAJAS OF 501</t>
  </si>
  <si>
    <t>444444102</t>
  </si>
  <si>
    <t>ED SERVICIOS GENERALES</t>
  </si>
  <si>
    <t>NORTHRIDGE INTERNATIONAL SDN BHD</t>
  </si>
  <si>
    <t>202 JALAN 23A BANDAR UTARA SELAYANG</t>
  </si>
  <si>
    <t>MALAYSIA</t>
  </si>
  <si>
    <t>BATU CAVES</t>
  </si>
  <si>
    <t>444444095</t>
  </si>
  <si>
    <t>BARU KM 12</t>
  </si>
  <si>
    <t>MILCHAKOV HRISTO YANEV</t>
  </si>
  <si>
    <t>CL 63 URB LOS CEREZOS</t>
  </si>
  <si>
    <t>3222545729</t>
  </si>
  <si>
    <t>322545729</t>
  </si>
  <si>
    <t>1006159</t>
  </si>
  <si>
    <t>MILCHAKOV</t>
  </si>
  <si>
    <t>HRISTO</t>
  </si>
  <si>
    <t>YANEV</t>
  </si>
  <si>
    <t>hristo.milchakov@gmail.com</t>
  </si>
  <si>
    <t>BENAVIDES MORALES MARCO TULIO</t>
  </si>
  <si>
    <t>AER ANTONIO NARIÑO LC 100</t>
  </si>
  <si>
    <t>7328159</t>
  </si>
  <si>
    <t xml:space="preserve">2590988-9  </t>
  </si>
  <si>
    <t>MONCADA BOJACA RODRIGO</t>
  </si>
  <si>
    <t>VRD LA MOYA FINCA LA ESPERANZA</t>
  </si>
  <si>
    <t>3138537099</t>
  </si>
  <si>
    <t>2994522</t>
  </si>
  <si>
    <t>RODRIGOBOJACA@GMAIL.COM</t>
  </si>
  <si>
    <t>CUADROS VARGAS JOSE LEONARDO</t>
  </si>
  <si>
    <t>VRD PUEBLO Y CAJON FCA LA FLORIDA</t>
  </si>
  <si>
    <t>3112631743</t>
  </si>
  <si>
    <t>4166428</t>
  </si>
  <si>
    <t>CUADROS</t>
  </si>
  <si>
    <t>JOSE LEONARDO</t>
  </si>
  <si>
    <t>leonardo428@hotmail.com</t>
  </si>
  <si>
    <t>JIMENEZ MUÑOZ OSCAR EDUARDO</t>
  </si>
  <si>
    <t>ANZOATEGUI TOLIMA BARRIO ALAMOS CASA 6</t>
  </si>
  <si>
    <t>5844040</t>
  </si>
  <si>
    <t>OSCAR EDUARDO</t>
  </si>
  <si>
    <t>GONZALEZ  OCTAVIANO</t>
  </si>
  <si>
    <t>VRD HOYA GRANDE FCA EL RECUERDO</t>
  </si>
  <si>
    <t>3118406623</t>
  </si>
  <si>
    <t>5933659</t>
  </si>
  <si>
    <t>OCTAVIANO</t>
  </si>
  <si>
    <t>CALVO CARDONA SAMIR JULIAN</t>
  </si>
  <si>
    <t>CL 66 A 55 A UR CIUDADELA SEVILLA</t>
  </si>
  <si>
    <t>5719228</t>
  </si>
  <si>
    <t>3043792018</t>
  </si>
  <si>
    <t>9911925</t>
  </si>
  <si>
    <t>CALVO</t>
  </si>
  <si>
    <t>SAMIR JULIAN</t>
  </si>
  <si>
    <t>samirjulian@gmail.com</t>
  </si>
  <si>
    <t>PINZON MARTINEZ JOSE ROBERTO</t>
  </si>
  <si>
    <t>CR 2 SUR 6 101 BRR VILLA ROSITA</t>
  </si>
  <si>
    <t>8427707</t>
  </si>
  <si>
    <t>3146512914</t>
  </si>
  <si>
    <t>11435805</t>
  </si>
  <si>
    <t>JOSE ROBERTO</t>
  </si>
  <si>
    <t>ROBERTO-PIN@HOTMAIL.ES</t>
  </si>
  <si>
    <t>MORENO PEÑA JHON FREDY</t>
  </si>
  <si>
    <t>KM 8 VIA FACA VILLETA VRD LA TRIBUNA</t>
  </si>
  <si>
    <t>3217245241</t>
  </si>
  <si>
    <t>11449612</t>
  </si>
  <si>
    <t>MONTALLANTASJF@GMAIL.COM</t>
  </si>
  <si>
    <t>ARAQUE PEREZ JUAN DE JESUS</t>
  </si>
  <si>
    <t>VRD PALMAR BAJO FCA EL PORVENIR</t>
  </si>
  <si>
    <t>13452868</t>
  </si>
  <si>
    <t>JUAN DE JESUS</t>
  </si>
  <si>
    <t>GOMEZ OSPINA HERNAN DE JESUS</t>
  </si>
  <si>
    <t>CL 40 C 65 50 AP 201 BRR EL PORVENIR</t>
  </si>
  <si>
    <t>5310755</t>
  </si>
  <si>
    <t>15420387</t>
  </si>
  <si>
    <t>HERNAN DE JESUS</t>
  </si>
  <si>
    <t>multivariedadesla65@gmail.com</t>
  </si>
  <si>
    <t>CARDONA QUINTERO JESUS ARNOLDO</t>
  </si>
  <si>
    <t>CL 22 36 E 32 BR SANTA ANA</t>
  </si>
  <si>
    <t>5483910</t>
  </si>
  <si>
    <t>3206659544</t>
  </si>
  <si>
    <t>15422594</t>
  </si>
  <si>
    <t>JESUS ARNOLDO</t>
  </si>
  <si>
    <t>ORTIZ MONTOYA RAUL EDUARDO</t>
  </si>
  <si>
    <t>AUT MED BOG KM 30 ENTRADA CHAPARRAL</t>
  </si>
  <si>
    <t>3217577257</t>
  </si>
  <si>
    <t>15433469</t>
  </si>
  <si>
    <t>RAUL EDUARDO</t>
  </si>
  <si>
    <t>SIERRA  EDWIN DAVID</t>
  </si>
  <si>
    <t>KM 7 VIA LAS PALMAS CC CARABANCHAL LC 10</t>
  </si>
  <si>
    <t>5420704</t>
  </si>
  <si>
    <t>15438986</t>
  </si>
  <si>
    <t>EDWIN DAVID</t>
  </si>
  <si>
    <t>MARTINEZ GUARIN LEONARDO ALBERTO</t>
  </si>
  <si>
    <t>CR 51 49 A  09 PASAJE GARCES LC 105</t>
  </si>
  <si>
    <t>5616554</t>
  </si>
  <si>
    <t>15441517</t>
  </si>
  <si>
    <t>GUARIN</t>
  </si>
  <si>
    <t>LEONARDO ALBERTO</t>
  </si>
  <si>
    <t>CANDIA DE QUINTERO JUDITH</t>
  </si>
  <si>
    <t>ALTO GUALANDAY VIA PANAMERICANA KM 10.3</t>
  </si>
  <si>
    <t>3002096470</t>
  </si>
  <si>
    <t>20614400</t>
  </si>
  <si>
    <t>CANDIA</t>
  </si>
  <si>
    <t>DE QUINTERO</t>
  </si>
  <si>
    <t>JUDITH</t>
  </si>
  <si>
    <t>MURILLO  DORIAN ENITH</t>
  </si>
  <si>
    <t>VRD ALTO DEL TRIGO AUT MED  BOG</t>
  </si>
  <si>
    <t>3145967785</t>
  </si>
  <si>
    <t>20634139</t>
  </si>
  <si>
    <t>DORIAN ENITH</t>
  </si>
  <si>
    <t>CASTIBLANCO BERMUDEZ MARLEN</t>
  </si>
  <si>
    <t>AUT MED BOG KM 40 + 450 VRD EL PEÑON</t>
  </si>
  <si>
    <t>3133063395</t>
  </si>
  <si>
    <t>3132450716</t>
  </si>
  <si>
    <t>20715093</t>
  </si>
  <si>
    <t>MARLEN</t>
  </si>
  <si>
    <t>hoteldelacumbre@hotmail.com</t>
  </si>
  <si>
    <t>RODRIGUEZ VARGAS ELSA MARLENE</t>
  </si>
  <si>
    <t>AUT MED BOG C SANTIAGO BERRIO</t>
  </si>
  <si>
    <t>20828015</t>
  </si>
  <si>
    <t>ELSA MARLENE</t>
  </si>
  <si>
    <t>CUARTAS RAMIREZ MARIA TERESA</t>
  </si>
  <si>
    <t>CR 46 A 29 SUR 15 URB SERRANO TO2 AP1905</t>
  </si>
  <si>
    <t>5363542</t>
  </si>
  <si>
    <t>21873954</t>
  </si>
  <si>
    <t>yinedcuartas@gmaill.com</t>
  </si>
  <si>
    <t>RODAS MOLINA SANDRA JUANITA</t>
  </si>
  <si>
    <t>CL 20 21 74</t>
  </si>
  <si>
    <t>22029577</t>
  </si>
  <si>
    <t>SANDRA JUANITA</t>
  </si>
  <si>
    <t>ALVAREZ ZUBIETA MARIA YOLANDA</t>
  </si>
  <si>
    <t>CLL 3 3 13</t>
  </si>
  <si>
    <t>3118968135</t>
  </si>
  <si>
    <t xml:space="preserve">23754578-4  </t>
  </si>
  <si>
    <t>ZUBIETA</t>
  </si>
  <si>
    <t>MARIA YOLANDA</t>
  </si>
  <si>
    <t>yolanda271972@gmail.com</t>
  </si>
  <si>
    <t>ARCOS LASSO BERNARDA</t>
  </si>
  <si>
    <t>CR 4 364 B VALENCIA</t>
  </si>
  <si>
    <t>7285423</t>
  </si>
  <si>
    <t>3105300539</t>
  </si>
  <si>
    <t xml:space="preserve">27450988-1  </t>
  </si>
  <si>
    <t>ARCOS</t>
  </si>
  <si>
    <t>LASSO</t>
  </si>
  <si>
    <t>BERNARDA</t>
  </si>
  <si>
    <t>RAMIREZ  LEYDI JOHANA</t>
  </si>
  <si>
    <t>CL 12 A 52 60 AP1202 UN BALCON GUADALUPE</t>
  </si>
  <si>
    <t>3743560</t>
  </si>
  <si>
    <t>29775903</t>
  </si>
  <si>
    <t>LEYDI JOHANA</t>
  </si>
  <si>
    <t>ljohana-ramirez@hotmail.com</t>
  </si>
  <si>
    <t>TABORDA BUENO NORA CRISTINA</t>
  </si>
  <si>
    <t>CL 9 N 5 57 PARQUE SAN SEBASTIAN</t>
  </si>
  <si>
    <t>8592854</t>
  </si>
  <si>
    <t>3504422160</t>
  </si>
  <si>
    <t xml:space="preserve">31972872-9  </t>
  </si>
  <si>
    <t>BUENO</t>
  </si>
  <si>
    <t>NORA CRISTINA</t>
  </si>
  <si>
    <t>plazahotelreal@gmail.com</t>
  </si>
  <si>
    <t>MORALES IBARRA LINA MARIA</t>
  </si>
  <si>
    <t>CR 24 C N 41 SUR 60 TORRE 1 APT 404</t>
  </si>
  <si>
    <t>6007516</t>
  </si>
  <si>
    <t>3168593080</t>
  </si>
  <si>
    <t>32184008</t>
  </si>
  <si>
    <t>LINA MARIA</t>
  </si>
  <si>
    <t>linismmorales2012@hotmail.com</t>
  </si>
  <si>
    <t>MEJIA BOTERO MARIA CLARA</t>
  </si>
  <si>
    <t>VRD LOS SALADOS URB MONTERREY CASA 15</t>
  </si>
  <si>
    <t>5584032</t>
  </si>
  <si>
    <t>32492713</t>
  </si>
  <si>
    <t>MARIA CLARA</t>
  </si>
  <si>
    <t>MEJIA BOTERO ANA GABRIELA</t>
  </si>
  <si>
    <t>VRD LOS SALADOS CON MONTEREY CASA 16</t>
  </si>
  <si>
    <t>5420549</t>
  </si>
  <si>
    <t>32539838</t>
  </si>
  <si>
    <t>ANA GABRIELA</t>
  </si>
  <si>
    <t>anagabrielamejia@gmail.com</t>
  </si>
  <si>
    <t>BEJARANO GONZALES MARIA NANCY</t>
  </si>
  <si>
    <t>CL 7 4 82</t>
  </si>
  <si>
    <t>3132480655</t>
  </si>
  <si>
    <t>35529625</t>
  </si>
  <si>
    <t>GONZALES</t>
  </si>
  <si>
    <t>MARIA NANCY</t>
  </si>
  <si>
    <t>LEON HUESO DORIS</t>
  </si>
  <si>
    <t>CR 1 9 10</t>
  </si>
  <si>
    <t>3115445390</t>
  </si>
  <si>
    <t>35531623</t>
  </si>
  <si>
    <t>HUESO</t>
  </si>
  <si>
    <t>DORIS</t>
  </si>
  <si>
    <t>CASTRO CASTAÑEDA FLOR ANGELA</t>
  </si>
  <si>
    <t>CL 49 48 63 C.C LA CONVENCION LOC 226</t>
  </si>
  <si>
    <t>5311145</t>
  </si>
  <si>
    <t>39443726</t>
  </si>
  <si>
    <t>FLOR ANGELA</t>
  </si>
  <si>
    <t>MONTOYA VELASQUEZ BLANCA HIDALI</t>
  </si>
  <si>
    <t>CR 82 40 61 URB LOS LLANOS BRR PORVENIR</t>
  </si>
  <si>
    <t>39453475</t>
  </si>
  <si>
    <t>BLANCA HIDALI</t>
  </si>
  <si>
    <t>hidalimv@gmail.com</t>
  </si>
  <si>
    <t>ARROYAVE OSPINA DIVANELI</t>
  </si>
  <si>
    <t>CR 2 9 116</t>
  </si>
  <si>
    <t>3148408289</t>
  </si>
  <si>
    <t>41907560</t>
  </si>
  <si>
    <t>DIVANELI</t>
  </si>
  <si>
    <t>USME CLAVIJO MARIA DE LOS ANGELES</t>
  </si>
  <si>
    <t>VRD MONTELORO SAN LUIS ANT AUT MEDELLIN</t>
  </si>
  <si>
    <t>319625414</t>
  </si>
  <si>
    <t>43084432</t>
  </si>
  <si>
    <t>USME</t>
  </si>
  <si>
    <t>MARIA DE LOS ANGELES</t>
  </si>
  <si>
    <t>SOTO MARTINEZ BLANCA MARGARITA</t>
  </si>
  <si>
    <t>AUT MEDELLIN BOGOTÁ KM 79 RUTA 60  05</t>
  </si>
  <si>
    <t>3117711107</t>
  </si>
  <si>
    <t xml:space="preserve">43449133-6  </t>
  </si>
  <si>
    <t>BLANCA MARGARITA</t>
  </si>
  <si>
    <t>RESTAURANTELAJOSEFINA@GMAIL.COM</t>
  </si>
  <si>
    <t>RAMIREZ RAMOS ALBA LUCIA</t>
  </si>
  <si>
    <t>VRD SAN FRANCISCO FINCA LA LAGUNA</t>
  </si>
  <si>
    <t>3218871213</t>
  </si>
  <si>
    <t>43463067</t>
  </si>
  <si>
    <t>VILLA CORDOBA CLAUDIA MARCELA</t>
  </si>
  <si>
    <t>TV 5 A 45 140  BRR PATIO BONITO</t>
  </si>
  <si>
    <t>3128154</t>
  </si>
  <si>
    <t>3121496</t>
  </si>
  <si>
    <t>43626059</t>
  </si>
  <si>
    <t>CLAUDIA MARCELA</t>
  </si>
  <si>
    <t>CIA2@UNE.NET.CO</t>
  </si>
  <si>
    <t>PEREZ GUZMAN RUTH ESTELA</t>
  </si>
  <si>
    <t>CL 11 N  09 28 PARQUE PRINCIPAL</t>
  </si>
  <si>
    <t>8570034</t>
  </si>
  <si>
    <t>3137972136</t>
  </si>
  <si>
    <t>43676922</t>
  </si>
  <si>
    <t>RUTH ESTELA</t>
  </si>
  <si>
    <t>QUINTERO BAENA MARY LUZ</t>
  </si>
  <si>
    <t>CR 31 13 A 22 JARDINES DE CAMPO ALEGRE</t>
  </si>
  <si>
    <t>5433275</t>
  </si>
  <si>
    <t xml:space="preserve">43714907-6  </t>
  </si>
  <si>
    <t>RAMIREZ SERNA LUZ DEICY</t>
  </si>
  <si>
    <t>CL 92 B 72 B 37 BRR ALFONSO LOPEZ</t>
  </si>
  <si>
    <t>5831372</t>
  </si>
  <si>
    <t>3015438696</t>
  </si>
  <si>
    <t xml:space="preserve">43927789-8  </t>
  </si>
  <si>
    <t>LUZ DEICY</t>
  </si>
  <si>
    <t>dra.psico@gmail.com</t>
  </si>
  <si>
    <t>QUICENO ROJAS BLANCA JAZMIN</t>
  </si>
  <si>
    <t>CL 25 7 32 BRR FRANCISCO MARTINEZ RICO</t>
  </si>
  <si>
    <t>3115860623</t>
  </si>
  <si>
    <t>52064122</t>
  </si>
  <si>
    <t>QUICENO</t>
  </si>
  <si>
    <t>BLANCA JAZMIN</t>
  </si>
  <si>
    <t>BLANCAJAZMINQUICENOROJAS@HOTMAIL.COM</t>
  </si>
  <si>
    <t>BONILLA MORENO MARIA ISABEL</t>
  </si>
  <si>
    <t>CL 71 A SUR 80 28 BRR ROSA NARANJOS</t>
  </si>
  <si>
    <t>3192216739</t>
  </si>
  <si>
    <t>53088766</t>
  </si>
  <si>
    <t>MARIA ISABEL</t>
  </si>
  <si>
    <t>anjhisa@gmail.com</t>
  </si>
  <si>
    <t>VAQUIRO ORTIZ NAIME</t>
  </si>
  <si>
    <t>CL 42 D SUR 81 G 23 BRR VILLA LA TORRE</t>
  </si>
  <si>
    <t>55200984</t>
  </si>
  <si>
    <t>NAIME</t>
  </si>
  <si>
    <t>naimevaquiro@gmail.com</t>
  </si>
  <si>
    <t>CORREA RESTREPO JUAN FERNANDO</t>
  </si>
  <si>
    <t>CC EL ANTOJO GUALANDAY BLOQUE 2  OF 106</t>
  </si>
  <si>
    <t>5370119</t>
  </si>
  <si>
    <t>70066881</t>
  </si>
  <si>
    <t>JUAN FERNANDO</t>
  </si>
  <si>
    <t>jfcorrearpo@gmail.com</t>
  </si>
  <si>
    <t>PATIÑO ZAPATA ELKIN DE JESUS</t>
  </si>
  <si>
    <t>5669692</t>
  </si>
  <si>
    <t>70105636</t>
  </si>
  <si>
    <t>CARMONA GARCIA JAIVER ARMANDO</t>
  </si>
  <si>
    <t>KM 17 TRONCAL NORDESTE SANTODOMINGO</t>
  </si>
  <si>
    <t>3104556211</t>
  </si>
  <si>
    <t>70138876</t>
  </si>
  <si>
    <t>JAIVER ARMANDO</t>
  </si>
  <si>
    <t>RAMIREZ GOMEZ IVAN DE JESUS</t>
  </si>
  <si>
    <t>CL 31 25 77  BRR SAN JOSE DE MARINILLA</t>
  </si>
  <si>
    <t>5690938</t>
  </si>
  <si>
    <t>70903706</t>
  </si>
  <si>
    <t>yanethgom@yahoo.es</t>
  </si>
  <si>
    <t>GARCIA VALENCIA JOAQUIN EMILIO</t>
  </si>
  <si>
    <t>CARMEN VIBORAL</t>
  </si>
  <si>
    <t>3147440380</t>
  </si>
  <si>
    <t>71110006</t>
  </si>
  <si>
    <t>JOAQUIN EMILIO</t>
  </si>
  <si>
    <t>GOMEZ CARDONA AVELINO DE JESUS</t>
  </si>
  <si>
    <t>CL 20 20 54</t>
  </si>
  <si>
    <t>8342012</t>
  </si>
  <si>
    <t>3128428526</t>
  </si>
  <si>
    <t xml:space="preserve">71480504-7  </t>
  </si>
  <si>
    <t>AVELINO DE JESUS</t>
  </si>
  <si>
    <t>HOTELSARALI@GMAIL.COM</t>
  </si>
  <si>
    <t>ACOSTA RESTREPO JORGE LUIS</t>
  </si>
  <si>
    <t>DETRAS DE LA CATEDRAL DE RIONEGRO</t>
  </si>
  <si>
    <t>5614132</t>
  </si>
  <si>
    <t>3104601474</t>
  </si>
  <si>
    <t xml:space="preserve">71603781-0  </t>
  </si>
  <si>
    <t>JORGE LUIS</t>
  </si>
  <si>
    <t>JDANIELAG@GMAIL.COM</t>
  </si>
  <si>
    <t>HERRERA VALLEJO LEONARDO</t>
  </si>
  <si>
    <t>CL 38 SUR 83 47 PATIO BONITO BOGOTA</t>
  </si>
  <si>
    <t>3125779980</t>
  </si>
  <si>
    <t>75097907</t>
  </si>
  <si>
    <t>TORRES MUÑOZ WILMAR ORLANDO</t>
  </si>
  <si>
    <t>CR 5 6 52 VIA CEMENTERIO GUADUAS</t>
  </si>
  <si>
    <t>3123606097</t>
  </si>
  <si>
    <t>79006172</t>
  </si>
  <si>
    <t>WILMAR ORLANDO</t>
  </si>
  <si>
    <t>REY CASTELLANOS ERMAN</t>
  </si>
  <si>
    <t>TR 6 A 30 69 ETAPA 3 CASA A 3</t>
  </si>
  <si>
    <t>3138286323</t>
  </si>
  <si>
    <t>79205466</t>
  </si>
  <si>
    <t>REY</t>
  </si>
  <si>
    <t>ERMAN</t>
  </si>
  <si>
    <t>DUCUARA ALAPE JOSE MARTIN</t>
  </si>
  <si>
    <t>CL 49 89 03 SUR</t>
  </si>
  <si>
    <t>3005529128</t>
  </si>
  <si>
    <t>79629962</t>
  </si>
  <si>
    <t>DUCUARA</t>
  </si>
  <si>
    <t>JOSE MARTIN</t>
  </si>
  <si>
    <t>ALGARRA VILLALOBOS JAVIER ALEXANDER</t>
  </si>
  <si>
    <t>CR 14 21B 46 IN 2 BRR LA ARBOLEDA</t>
  </si>
  <si>
    <t>8079856</t>
  </si>
  <si>
    <t>3102351591</t>
  </si>
  <si>
    <t>79969816</t>
  </si>
  <si>
    <t>ALGARRA</t>
  </si>
  <si>
    <t>GARZON MENDEZ HARVEY ENRIQUE</t>
  </si>
  <si>
    <t>CL 15 19 15 CON GERANIOS TO 16 AP 403</t>
  </si>
  <si>
    <t>80221815</t>
  </si>
  <si>
    <t>HARVEY ENRIQUE</t>
  </si>
  <si>
    <t>hegarzonm@unal.edu.co</t>
  </si>
  <si>
    <t>CUBIDES CASTILLO REYNEL</t>
  </si>
  <si>
    <t>VRD LA 22 CARMELO FCA EL REPOSO</t>
  </si>
  <si>
    <t>7780140</t>
  </si>
  <si>
    <t>80440428</t>
  </si>
  <si>
    <t>REYNEL</t>
  </si>
  <si>
    <t>312</t>
  </si>
  <si>
    <t>HURTADO BUITRAGO EDWIN HERNAN</t>
  </si>
  <si>
    <t>VRD CERC DE PIEDRA VIA CHIA COTA</t>
  </si>
  <si>
    <t>3162418574</t>
  </si>
  <si>
    <t>80497035</t>
  </si>
  <si>
    <t>EDWIN HERNAN</t>
  </si>
  <si>
    <t>QUEDELICIAPOSTRES@GMAIL.COM</t>
  </si>
  <si>
    <t>PEÑA MELO RAFAEL ARCADIO</t>
  </si>
  <si>
    <t>FCA SAN CRSMO IPM SUBIA CASERIO</t>
  </si>
  <si>
    <t>80499821</t>
  </si>
  <si>
    <t>RAFAEL ARCADIO</t>
  </si>
  <si>
    <t>FCA EL REPOSO VRD LA 22 CARMELO</t>
  </si>
  <si>
    <t>3125825984</t>
  </si>
  <si>
    <t>80840428</t>
  </si>
  <si>
    <t>ramirezsandrap@gmail.com</t>
  </si>
  <si>
    <t>BRAVO RUSSI ORLANDO</t>
  </si>
  <si>
    <t>CL 9 11 60  LA CRUZ NARIÑO</t>
  </si>
  <si>
    <t>3206892591</t>
  </si>
  <si>
    <t>87245184</t>
  </si>
  <si>
    <t>BRAVO</t>
  </si>
  <si>
    <t>RUSSI</t>
  </si>
  <si>
    <t>GONZALEZ LAUTERO NELSON OCTAVIANO</t>
  </si>
  <si>
    <t>93461581</t>
  </si>
  <si>
    <t>LAUTERO</t>
  </si>
  <si>
    <t>NELSON OCTAVIANO</t>
  </si>
  <si>
    <t>PIZARRO CUARTAS MARTIN ANTONIO</t>
  </si>
  <si>
    <t>VRD LOS ALTICOS SAN ANTONIO DE PEREIRA</t>
  </si>
  <si>
    <t>313556101</t>
  </si>
  <si>
    <t>98521795</t>
  </si>
  <si>
    <t>PIZARRO</t>
  </si>
  <si>
    <t>MARTIN ANTONIO</t>
  </si>
  <si>
    <t>ALZATE AGUDELO GUSTAVO ALBERTO</t>
  </si>
  <si>
    <t>CR 10 9 25 CORREGIMIENTO VERSALLES</t>
  </si>
  <si>
    <t>8439019</t>
  </si>
  <si>
    <t>3232270984</t>
  </si>
  <si>
    <t>Versalles</t>
  </si>
  <si>
    <t xml:space="preserve">98545974-4  </t>
  </si>
  <si>
    <t>GUSTAVO ALBERTO</t>
  </si>
  <si>
    <t>863</t>
  </si>
  <si>
    <t>sanantonioversalles@hotmail.com</t>
  </si>
  <si>
    <t>MONROY SANCHEZ JULIO CESAR</t>
  </si>
  <si>
    <t>CRA 50 48 54</t>
  </si>
  <si>
    <t>6045319191</t>
  </si>
  <si>
    <t>301758914</t>
  </si>
  <si>
    <t xml:space="preserve">98566662-1  </t>
  </si>
  <si>
    <t>juliocolmena@hotmail.com</t>
  </si>
  <si>
    <t>MONTOYA MONTALVO LUIS GABRIEL</t>
  </si>
  <si>
    <t>CR 41 G 21 B 06 BRR ZAMORA  BELLO</t>
  </si>
  <si>
    <t>4649661</t>
  </si>
  <si>
    <t>3206650716</t>
  </si>
  <si>
    <t>98708830</t>
  </si>
  <si>
    <t>MONTALVO</t>
  </si>
  <si>
    <t>LUIS GABRIEL</t>
  </si>
  <si>
    <t>akbadosmontoya@gmail.com</t>
  </si>
  <si>
    <t>ARIZA ALCALDE MARCELA PATRICIA</t>
  </si>
  <si>
    <t>CC CORABASTOS BODEGA REINA PT 78</t>
  </si>
  <si>
    <t>700032289</t>
  </si>
  <si>
    <t>ARIZA</t>
  </si>
  <si>
    <t>ALCALDE</t>
  </si>
  <si>
    <t>MARCELA PATRICIA</t>
  </si>
  <si>
    <t>frutaliadelvalle@hotmail.com</t>
  </si>
  <si>
    <t>RIMOPLASTICAS S.A</t>
  </si>
  <si>
    <t>CR 50 98 A SUR 202 BRR LA TABLAZA</t>
  </si>
  <si>
    <t>4487466</t>
  </si>
  <si>
    <t xml:space="preserve">800011170-3  </t>
  </si>
  <si>
    <t>RIMOPLASTICAS@EPM.NET.CO</t>
  </si>
  <si>
    <t>HORTITEC COLOMBIA S A S</t>
  </si>
  <si>
    <t>PARQUE IND PORTO 80 BG 88 AUT MED 2 5KM</t>
  </si>
  <si>
    <t>8262377</t>
  </si>
  <si>
    <t xml:space="preserve">800042671-4  </t>
  </si>
  <si>
    <t>macancelado@hortitec-colombia.com</t>
  </si>
  <si>
    <t>DATECSA S.A</t>
  </si>
  <si>
    <t>CL 15 29 A 11 MD C PAR SERVICOMEX</t>
  </si>
  <si>
    <t>6957070</t>
  </si>
  <si>
    <t xml:space="preserve">800136505-4  </t>
  </si>
  <si>
    <t>KM 5 AUT CALI YUMBO</t>
  </si>
  <si>
    <t>datecsa@datecsa.com</t>
  </si>
  <si>
    <t>COMERCIALIZADORA INTERNACIONAL CARIBBEAN EXOTICS S A</t>
  </si>
  <si>
    <t xml:space="preserve">800176428-6  </t>
  </si>
  <si>
    <t>VIA RIONEGRO MARINILLA</t>
  </si>
  <si>
    <t>INVERKLIMA S A S</t>
  </si>
  <si>
    <t>CLL 5 A 14 A 11</t>
  </si>
  <si>
    <t>6044447217</t>
  </si>
  <si>
    <t xml:space="preserve">800197546-7  </t>
  </si>
  <si>
    <t>administracion@aireambiente.com</t>
  </si>
  <si>
    <t>SERVIJOB S.A.</t>
  </si>
  <si>
    <t>CL 48 SUR 75 IN 122 CEN LAS VEGAS</t>
  </si>
  <si>
    <t>4442221</t>
  </si>
  <si>
    <t xml:space="preserve">800218534-0  </t>
  </si>
  <si>
    <t>msegura@servijobsa.com</t>
  </si>
  <si>
    <t>BELL CHEM INTERNACIONAL S.A.S.</t>
  </si>
  <si>
    <t>GT AER JOSE MARIA CORDOBA</t>
  </si>
  <si>
    <t>3229040</t>
  </si>
  <si>
    <t xml:space="preserve">811027326-5  </t>
  </si>
  <si>
    <t>bellchem@bellchem.com.co</t>
  </si>
  <si>
    <t>ASOCIACION AGROPECUARIA NUEVA ALIANZA DEL MUNICIPIO DE SAN V</t>
  </si>
  <si>
    <t>CR 26 32 129 PLAZA DE MERCADO</t>
  </si>
  <si>
    <t>3106212819</t>
  </si>
  <si>
    <t xml:space="preserve">811031902-3  </t>
  </si>
  <si>
    <t>vdianita17@hotmail.com</t>
  </si>
  <si>
    <t>DISTRIBUIDORA MATEC S.A.S</t>
  </si>
  <si>
    <t>CR 48 N 32 B SUR 139</t>
  </si>
  <si>
    <t>3185780814</t>
  </si>
  <si>
    <t xml:space="preserve">811037682-5  </t>
  </si>
  <si>
    <t>CC VIVA ENVIGADO LC 112B</t>
  </si>
  <si>
    <t>C.I SUSTRATOS S.A.S</t>
  </si>
  <si>
    <t>SEC EL GAULA FINCA SANTA ANITA</t>
  </si>
  <si>
    <t>5371110</t>
  </si>
  <si>
    <t xml:space="preserve">811039649-0  </t>
  </si>
  <si>
    <t>cisustratos@hotmail.com</t>
  </si>
  <si>
    <t>CONCESIONARIA PANAMERICANA S A S</t>
  </si>
  <si>
    <t>KM  89  250 VRD LA MARIA</t>
  </si>
  <si>
    <t>Albán</t>
  </si>
  <si>
    <t xml:space="preserve">830036556-1  </t>
  </si>
  <si>
    <t>019</t>
  </si>
  <si>
    <t>contacto@cpanamericana.com.co</t>
  </si>
  <si>
    <t>ITAU FIDUCIARIA PATRIMONIOS AUTONOMOS</t>
  </si>
  <si>
    <t>LOS ALPES VILLETA CHUGUACAL Y CAMBAO</t>
  </si>
  <si>
    <t>3102576509</t>
  </si>
  <si>
    <t xml:space="preserve">830053963-6  </t>
  </si>
  <si>
    <t>contacto@conpanamericana.com.co</t>
  </si>
  <si>
    <t>COLOMBIAN AIR CARGO S.A.</t>
  </si>
  <si>
    <t>AV EL DORADO 103 09 ED CISA BG 2</t>
  </si>
  <si>
    <t>4135208</t>
  </si>
  <si>
    <t xml:space="preserve">830069259-9  </t>
  </si>
  <si>
    <t>BOGOTA  BG 140</t>
  </si>
  <si>
    <t>gerencia@colombian-air.com</t>
  </si>
  <si>
    <t>MEGAMARCAS SAS</t>
  </si>
  <si>
    <t>CORABASTOS AK 80 2 51 BG 45 LC 9</t>
  </si>
  <si>
    <t>4517762</t>
  </si>
  <si>
    <t xml:space="preserve">830075238-9  </t>
  </si>
  <si>
    <t>megamarcas@msn.com</t>
  </si>
  <si>
    <t>CENTRAL DE MADERAS G&amp;S SAS</t>
  </si>
  <si>
    <t>VRD EL LIMON KM 3 CARR YALI YOLOMBO</t>
  </si>
  <si>
    <t>8931258</t>
  </si>
  <si>
    <t xml:space="preserve">830094679-4  </t>
  </si>
  <si>
    <t>ventas@centraldemaderas.com</t>
  </si>
  <si>
    <t>NOVACAMPO S.A.S SOCIEDAD DE COMERCIALIZACION INTERNACIONAL</t>
  </si>
  <si>
    <t>KM 18 AV PERIMETRAL VIA TUNJA</t>
  </si>
  <si>
    <t>3108304219</t>
  </si>
  <si>
    <t xml:space="preserve">830117784-0  </t>
  </si>
  <si>
    <t>gerencia@novacampo.com</t>
  </si>
  <si>
    <t>COLOMBIA TELECOMUNICACIONES S.A. ESP</t>
  </si>
  <si>
    <t>CL 49  49 73 PISO 4 SUCURSAL DE MED</t>
  </si>
  <si>
    <t>5769999</t>
  </si>
  <si>
    <t xml:space="preserve">830122566-1  </t>
  </si>
  <si>
    <t>ASOCIACION NACIONAL DE COMERCIO EXTERIOR</t>
  </si>
  <si>
    <t>CL 40 13 09 PISO 10 EDIFICIO UGY</t>
  </si>
  <si>
    <t>5700600</t>
  </si>
  <si>
    <t xml:space="preserve">860029846-0  </t>
  </si>
  <si>
    <t>ANALDEX@CABLE.NET.CO</t>
  </si>
  <si>
    <t>AGENCIA DE ADUANAS CEVA LOGISTICS SAS</t>
  </si>
  <si>
    <t>AC 26 102 20 ED BURO 26 OF 203 204</t>
  </si>
  <si>
    <t xml:space="preserve">860506204-9  </t>
  </si>
  <si>
    <t>ESTIBOL S.A.S</t>
  </si>
  <si>
    <t>CRA 12 89 28</t>
  </si>
  <si>
    <t>6015802305</t>
  </si>
  <si>
    <t xml:space="preserve">860508382-0  </t>
  </si>
  <si>
    <t>protecciondedatos@estibol.com</t>
  </si>
  <si>
    <t>CARTON DE COLOMBIA S.A.</t>
  </si>
  <si>
    <t>CL 15 18 109 ZN INDUSTRIAL PUERTO ISAACS</t>
  </si>
  <si>
    <t>6914000</t>
  </si>
  <si>
    <t xml:space="preserve">890300406-3  </t>
  </si>
  <si>
    <t>saturia.trujillo@smurfitkappa.com.co</t>
  </si>
  <si>
    <t>IVAN Y JAIRO LOPEZ S.A.S</t>
  </si>
  <si>
    <t>CR 50  25 113 AUT SUR      AUT SUR</t>
  </si>
  <si>
    <t>2658888</t>
  </si>
  <si>
    <t xml:space="preserve">890902061-1  </t>
  </si>
  <si>
    <t>almgrulla@une.net.co</t>
  </si>
  <si>
    <t>COLTEFINANCIERA S.A. COMPAÑIA DE FINANCIAMIENTO</t>
  </si>
  <si>
    <t>CL 52 47 42 ED COLTEJER PISO 09</t>
  </si>
  <si>
    <t>5148090</t>
  </si>
  <si>
    <t xml:space="preserve">890927034-9  </t>
  </si>
  <si>
    <t>RPIEDRAHITA AUDITORES &amp; ASOCIADOS S.A.S.</t>
  </si>
  <si>
    <t>CR 50 N 52 22 OF 501 ED BERMORA</t>
  </si>
  <si>
    <t>4489390</t>
  </si>
  <si>
    <t xml:space="preserve">890936772-4  </t>
  </si>
  <si>
    <t>AYURA MOTOR S.A</t>
  </si>
  <si>
    <t>AV LAS VEGAS  26SUR 27   3321100</t>
  </si>
  <si>
    <t>3321100</t>
  </si>
  <si>
    <t xml:space="preserve">890942310-1  </t>
  </si>
  <si>
    <t>ESTAC SERV TUR S.A.</t>
  </si>
  <si>
    <t>VRD BARRO BLANCO VIA AEROP J.M.C.</t>
  </si>
  <si>
    <t>5660284</t>
  </si>
  <si>
    <t xml:space="preserve">900011591-3  </t>
  </si>
  <si>
    <t>CENTRO DE ABASTOS AGROPECUARIOS</t>
  </si>
  <si>
    <t>AV CARACAS 72 A 47</t>
  </si>
  <si>
    <t>6012352936</t>
  </si>
  <si>
    <t>3185215685</t>
  </si>
  <si>
    <t xml:space="preserve">900024852-7  </t>
  </si>
  <si>
    <t>JUAN.COBOS@CEBA.COM.CO</t>
  </si>
  <si>
    <t>POLYFIQUE MEDELLIN LTDA</t>
  </si>
  <si>
    <t>KM 26 AUTOPISTA MEDELLIN BOGOTA</t>
  </si>
  <si>
    <t>6045575742</t>
  </si>
  <si>
    <t>3175002073</t>
  </si>
  <si>
    <t xml:space="preserve">900064376-3  </t>
  </si>
  <si>
    <t>polyfiquemedellin@gmail.com</t>
  </si>
  <si>
    <t>S.I. SEGURIDAD INDUSTRIAL S.A.</t>
  </si>
  <si>
    <t>CR 52 D 7763 IN 9909 CC LA TORRE</t>
  </si>
  <si>
    <t>4486002</t>
  </si>
  <si>
    <t>3162876055</t>
  </si>
  <si>
    <t xml:space="preserve">900081607-1  </t>
  </si>
  <si>
    <t>administracion@siseguridad.com.co</t>
  </si>
  <si>
    <t>NAVAMOR S.A.S</t>
  </si>
  <si>
    <t>SEC LOS BALSOS MALL DEL ESTE OF 329</t>
  </si>
  <si>
    <t xml:space="preserve">900140538-5  </t>
  </si>
  <si>
    <t>PRIMORIS COLOMBIA SAS</t>
  </si>
  <si>
    <t>AUT MED BOG KM 2.5 PARCELAS OF 322</t>
  </si>
  <si>
    <t>8767226</t>
  </si>
  <si>
    <t xml:space="preserve">900357604-6  </t>
  </si>
  <si>
    <t>nelly.gonzalez@fytolab.com</t>
  </si>
  <si>
    <t>SOCIEDAD SANCHEZ &amp; CORREA S.A.S.</t>
  </si>
  <si>
    <t>LL 43 N 54 139 LC 2401 CC SAN NICOLAS</t>
  </si>
  <si>
    <t xml:space="preserve">900387375-2  </t>
  </si>
  <si>
    <t>sannicolasmedellin@sandwichcubano.com</t>
  </si>
  <si>
    <t>COLOMBIA PARADISE S A S</t>
  </si>
  <si>
    <t>CR 10 10 26 INSPECCION SUBIA CAS</t>
  </si>
  <si>
    <t>3112124404</t>
  </si>
  <si>
    <t xml:space="preserve">900390141-7  </t>
  </si>
  <si>
    <t>COOPSIBATE</t>
  </si>
  <si>
    <t>colombia.paradise.sas@gmail.com</t>
  </si>
  <si>
    <t>PAULANA  SOCIEDAD POR ACCIONES SIMPLIFICADA EN LIQUIDACION</t>
  </si>
  <si>
    <t>CLA 9 A SUR 25 319 CA 105</t>
  </si>
  <si>
    <t>2662210</t>
  </si>
  <si>
    <t xml:space="preserve">900401094-8  </t>
  </si>
  <si>
    <t>URB CLAROS DEL BOSQUE</t>
  </si>
  <si>
    <t>FINCA VISTA ALEGRE S.A.S</t>
  </si>
  <si>
    <t>FCA VISTA ALEGRA VRD LEJOS DEL NIDO</t>
  </si>
  <si>
    <t>3112022577</t>
  </si>
  <si>
    <t xml:space="preserve">900418268-7  </t>
  </si>
  <si>
    <t>PEDRO@SOLNAC.COM</t>
  </si>
  <si>
    <t>PITS EXPRESS S.A.S</t>
  </si>
  <si>
    <t>VIA AER GT JOSE MARIA CORDOVA</t>
  </si>
  <si>
    <t>5361678</t>
  </si>
  <si>
    <t xml:space="preserve">900441667-9  </t>
  </si>
  <si>
    <t>FRUTOS COLOMBIANOS S.A.S</t>
  </si>
  <si>
    <t>VRD SAN RAIMUNDO KM 32 VIA SILVANIA</t>
  </si>
  <si>
    <t xml:space="preserve">900469446-1  </t>
  </si>
  <si>
    <t>ADELUQUE S.A.S</t>
  </si>
  <si>
    <t>AEROPUERTO RAFAEL NUÑEZ CARTAGENA</t>
  </si>
  <si>
    <t>6569200</t>
  </si>
  <si>
    <t xml:space="preserve">900493578-4  </t>
  </si>
  <si>
    <t>ESCUDERO ECHEVERRI S.A.S</t>
  </si>
  <si>
    <t>PARQUE BOSQUES DE LUISINES CA 6</t>
  </si>
  <si>
    <t xml:space="preserve">900496679-3  </t>
  </si>
  <si>
    <t>luisignacioposada@gmail.com</t>
  </si>
  <si>
    <t>HOTELES SJ S.A.S</t>
  </si>
  <si>
    <t>TRONCAL OCCID KM 19 VIA MOSQUERA MADRID</t>
  </si>
  <si>
    <t>7470757</t>
  </si>
  <si>
    <t xml:space="preserve">900576401-7  </t>
  </si>
  <si>
    <t>HOTELSJMOSQUERA@GMAIL.COM</t>
  </si>
  <si>
    <t>AEROPARK RIONEGRO S.A.S</t>
  </si>
  <si>
    <t>VRD LA CONVENCION  SECTOR AER JOSE MARIA</t>
  </si>
  <si>
    <t>5360003</t>
  </si>
  <si>
    <t>3113707193</t>
  </si>
  <si>
    <t xml:space="preserve">900591689-3  </t>
  </si>
  <si>
    <t>LA MAGA S A S</t>
  </si>
  <si>
    <t>KM 17 VIA LAS PALMAS MALL INDIANA</t>
  </si>
  <si>
    <t xml:space="preserve">900603026-4  </t>
  </si>
  <si>
    <t>EQUISOP SAS</t>
  </si>
  <si>
    <t>CR 100 11 60 OF 711 TO FARALLONES</t>
  </si>
  <si>
    <t>6822758</t>
  </si>
  <si>
    <t xml:space="preserve">900605720-7  </t>
  </si>
  <si>
    <t>carola.robles@equisop.com</t>
  </si>
  <si>
    <t>CEDRO FRUIT S.A.S.</t>
  </si>
  <si>
    <t>CR 6 65 24 OF 333 ED PLACES MALL</t>
  </si>
  <si>
    <t>7847170</t>
  </si>
  <si>
    <t xml:space="preserve">900634677-1  </t>
  </si>
  <si>
    <t>gerencia@cedrofruit.com</t>
  </si>
  <si>
    <t>JARDIN EXOTICS S.A.S</t>
  </si>
  <si>
    <t>VRD QUEBRADA BONITA KM 3 VIA JARDIN RIOS</t>
  </si>
  <si>
    <t>8455812</t>
  </si>
  <si>
    <t xml:space="preserve">900653229-6  </t>
  </si>
  <si>
    <t>info@jardinexotics.com.co</t>
  </si>
  <si>
    <t>AEROPUERTOS DG S.A.S.</t>
  </si>
  <si>
    <t>AEROP INTNAL JOSE MARIA CORDOVA</t>
  </si>
  <si>
    <t xml:space="preserve">900664871-2  </t>
  </si>
  <si>
    <t>HELITOURS SAS OPERADOR LOGISTICO HELICOPORTADO</t>
  </si>
  <si>
    <t>KM 10 VIA EL PEÑOL GUATAPE  EL PEÑOL</t>
  </si>
  <si>
    <t>3138916098</t>
  </si>
  <si>
    <t xml:space="preserve">900675551-8  </t>
  </si>
  <si>
    <t>gerencia@helitours.com.co</t>
  </si>
  <si>
    <t>ACERTAR CONSULTORIA S.A.S</t>
  </si>
  <si>
    <t>CR 40 N 10 A 29 EDF TWO HOUSE OF 302</t>
  </si>
  <si>
    <t>3220503</t>
  </si>
  <si>
    <t xml:space="preserve">900726901-2  </t>
  </si>
  <si>
    <t>seleccion@acertarconsultoria.com</t>
  </si>
  <si>
    <t>EL VERGEL DE SAN BERNARDO S.A.S</t>
  </si>
  <si>
    <t>CR 64C 48 56 INT 1201 MEDELLIN ANT</t>
  </si>
  <si>
    <t>2301952</t>
  </si>
  <si>
    <t xml:space="preserve">900727559-0  </t>
  </si>
  <si>
    <t>CENTRO DE SERVICIOS ALTO BONITO S.A.S</t>
  </si>
  <si>
    <t>KM 25 AUT MED BOG PUERTO BOYA</t>
  </si>
  <si>
    <t xml:space="preserve">900739274-9  </t>
  </si>
  <si>
    <t>MB DIMCO SAS</t>
  </si>
  <si>
    <t>KM 21 VIA FONTIBON FACATATIVA LOS ALPES</t>
  </si>
  <si>
    <t>3175353</t>
  </si>
  <si>
    <t xml:space="preserve">900792299-7  </t>
  </si>
  <si>
    <t>EDSCORZO2@GMAIL.COM</t>
  </si>
  <si>
    <t>ANA CARVAJAL SAS</t>
  </si>
  <si>
    <t>KM 3 DOBLE CALZADA GIRADOT IBAGUE</t>
  </si>
  <si>
    <t>3123509877</t>
  </si>
  <si>
    <t xml:space="preserve">900805957-3  </t>
  </si>
  <si>
    <t>ANAC@GMAIL.COM</t>
  </si>
  <si>
    <t>INVERSIONES GRAND S.A.S</t>
  </si>
  <si>
    <t>CLL 12 30 126</t>
  </si>
  <si>
    <t>6044807850</t>
  </si>
  <si>
    <t xml:space="preserve">900810415-3  </t>
  </si>
  <si>
    <t>inversionesgrand@gmail.com</t>
  </si>
  <si>
    <t>EMPRESA EL PORVENIR SAS</t>
  </si>
  <si>
    <t>VRD EL KIOSKO FCA LOS RECUERDOS</t>
  </si>
  <si>
    <t>Algeciras</t>
  </si>
  <si>
    <t xml:space="preserve">900824090-4  </t>
  </si>
  <si>
    <t>020</t>
  </si>
  <si>
    <t>2TIGRES S.A.S</t>
  </si>
  <si>
    <t>KM 1 VIA SIBERIA FUNZA ZONA FRANCA INTEX</t>
  </si>
  <si>
    <t>3213849268</t>
  </si>
  <si>
    <t xml:space="preserve">900824397-1  </t>
  </si>
  <si>
    <t>ORGANIZACION BJ S.A.S</t>
  </si>
  <si>
    <t>GLORIETA  AERO JOSE MARIA CORDOBA</t>
  </si>
  <si>
    <t>5360916</t>
  </si>
  <si>
    <t xml:space="preserve">900836948-1  </t>
  </si>
  <si>
    <t>BIOFERTILIZAR S.A.S.</t>
  </si>
  <si>
    <t>CR 65 34 120 IN 102 BRR CONQUISTADORES</t>
  </si>
  <si>
    <t>3207303983</t>
  </si>
  <si>
    <t>3014217253</t>
  </si>
  <si>
    <t xml:space="preserve">900837243-0  </t>
  </si>
  <si>
    <t>biofertilizar@gmail.com</t>
  </si>
  <si>
    <t>ORIGEN FRUITS SAS</t>
  </si>
  <si>
    <t>KM 1 VIA COTA CHIA VDA MOYA SEC MANZANOS</t>
  </si>
  <si>
    <t>3124506635</t>
  </si>
  <si>
    <t xml:space="preserve">900850670-6  </t>
  </si>
  <si>
    <t>gerencia@origenfruits.com</t>
  </si>
  <si>
    <t>MALLA CONSTRUCCIONES SAS</t>
  </si>
  <si>
    <t>KM 3 VIA LLANOGRANDE SECTOR AMALITA</t>
  </si>
  <si>
    <t>4442324</t>
  </si>
  <si>
    <t xml:space="preserve">900932343-5  </t>
  </si>
  <si>
    <t>MERA EL DORADO SAS</t>
  </si>
  <si>
    <t>AER EL DORADO SALIDA INTERNACIONAL</t>
  </si>
  <si>
    <t>3819923</t>
  </si>
  <si>
    <t xml:space="preserve">901009488-1  </t>
  </si>
  <si>
    <t>AREAS COLOMBIA S.A.S EN LIQUIDACION</t>
  </si>
  <si>
    <t>AER EL DORADO AV DORADO 113 90 LOC 225</t>
  </si>
  <si>
    <t xml:space="preserve">901055116-0  </t>
  </si>
  <si>
    <t>RAPIENTREGAS ORIENTE SAS</t>
  </si>
  <si>
    <t>VRD CHACHAFRUTO ZF RIONEGRO LC C 1 A</t>
  </si>
  <si>
    <t>3114345337</t>
  </si>
  <si>
    <t xml:space="preserve">901075024-7  </t>
  </si>
  <si>
    <t>BKAL S.A.S</t>
  </si>
  <si>
    <t>AEROPUERTO EL DORADO LC 6HT 130</t>
  </si>
  <si>
    <t>7425941</t>
  </si>
  <si>
    <t xml:space="preserve">901095468-9  </t>
  </si>
  <si>
    <t>EDS PUERTA BLANCA</t>
  </si>
  <si>
    <t>VRD PUERTA BLANCA VIA IBAGUE BGTA</t>
  </si>
  <si>
    <t>3142939808</t>
  </si>
  <si>
    <t xml:space="preserve">901116446-9  </t>
  </si>
  <si>
    <t>EDSPUERTABLANCA@GMAIL.COM</t>
  </si>
  <si>
    <t>COCOROLLO EL LIMONAR S.A.S</t>
  </si>
  <si>
    <t>VRD PORTACHUELO AUT NORTE KM 20</t>
  </si>
  <si>
    <t>2744228</t>
  </si>
  <si>
    <t xml:space="preserve">901118257-2  </t>
  </si>
  <si>
    <t>GRUPO EMPRESARIAL R&amp;M SU COMBUSTIBLE SAS</t>
  </si>
  <si>
    <t>VRD CAMALA    FLANDES TOLIMA</t>
  </si>
  <si>
    <t>3102458287</t>
  </si>
  <si>
    <t xml:space="preserve">901134403-9  </t>
  </si>
  <si>
    <t>RESTAURANTE PARRILLA DEL CAMPO S.A.S</t>
  </si>
  <si>
    <t>AUT MED BOG KM 111 CORR DORADAL</t>
  </si>
  <si>
    <t>8342155</t>
  </si>
  <si>
    <t xml:space="preserve">901198689-2  </t>
  </si>
  <si>
    <t>hcampoverde@gmail.com</t>
  </si>
  <si>
    <t>INVERSIONES SEDICLA SAS</t>
  </si>
  <si>
    <t>VIA DON DIEGO EL RETIRO ANTIOQUIA</t>
  </si>
  <si>
    <t>3227440</t>
  </si>
  <si>
    <t xml:space="preserve">901203761-7  </t>
  </si>
  <si>
    <t>MONTANA FRUITS S.A.S.</t>
  </si>
  <si>
    <t>KM 23 800 METROS AUT MED BOG</t>
  </si>
  <si>
    <t>3107368903</t>
  </si>
  <si>
    <t xml:space="preserve">901206533-8  </t>
  </si>
  <si>
    <t>PARQUE INDUSTRIAL  ROSENDAL BG 3 Y 4</t>
  </si>
  <si>
    <t>admin@montanafruits.com.co</t>
  </si>
  <si>
    <t>QUALITY HASS SAS</t>
  </si>
  <si>
    <t>VRD AURES EL SILENCIO FCAANDALUCIA</t>
  </si>
  <si>
    <t>2061113</t>
  </si>
  <si>
    <t xml:space="preserve">901228342-2  </t>
  </si>
  <si>
    <t>elizabeth3266@hotmail.com</t>
  </si>
  <si>
    <t>INVERSIONES VELASQUEZ MESA S.A.S</t>
  </si>
  <si>
    <t>5362036</t>
  </si>
  <si>
    <t>3113331619</t>
  </si>
  <si>
    <t xml:space="preserve">901246008-3  </t>
  </si>
  <si>
    <t>DISEÑOS Y COPIAS C.P. S.A.S</t>
  </si>
  <si>
    <t>CL 48 N 49 05 LC 103 CC EL DIAMANTE</t>
  </si>
  <si>
    <t>5318331</t>
  </si>
  <si>
    <t xml:space="preserve">901246931-7  </t>
  </si>
  <si>
    <t>disenosycopias@hotmail.com</t>
  </si>
  <si>
    <t>BIOINSUMOS Y PASSIFLORAS DEL MACIZO</t>
  </si>
  <si>
    <t>KM 1 VIA PARQUE ARQUEOLOGICO SAN AGUSTIN</t>
  </si>
  <si>
    <t>3182803353</t>
  </si>
  <si>
    <t>3166244091</t>
  </si>
  <si>
    <t>San Agustín</t>
  </si>
  <si>
    <t xml:space="preserve">901275992-1  </t>
  </si>
  <si>
    <t>668</t>
  </si>
  <si>
    <t>biopass@gmail.com</t>
  </si>
  <si>
    <t>LOPEZ GIRALDO FABER ALONSO</t>
  </si>
  <si>
    <t>VDA TAFETANES</t>
  </si>
  <si>
    <t>1041202782</t>
  </si>
  <si>
    <t>FABER ALONSO</t>
  </si>
  <si>
    <t>ROJAS ZAPATA JAVIER ANTONIO</t>
  </si>
  <si>
    <t>31143007057</t>
  </si>
  <si>
    <t>1045419704</t>
  </si>
  <si>
    <t>JAVIER ANTONIO</t>
  </si>
  <si>
    <t>VIUCHE GIRON ANGELA DAHIAN</t>
  </si>
  <si>
    <t>CR 75 F 62</t>
  </si>
  <si>
    <t>Agua De Dios</t>
  </si>
  <si>
    <t>1135924036</t>
  </si>
  <si>
    <t>VIUCHE</t>
  </si>
  <si>
    <t>GIRON</t>
  </si>
  <si>
    <t>ANGELA DAHIAN</t>
  </si>
  <si>
    <t>TROPIGOLD SAS</t>
  </si>
  <si>
    <t>TV 93 65 70</t>
  </si>
  <si>
    <t>6017810783</t>
  </si>
  <si>
    <t>3106071396</t>
  </si>
  <si>
    <t xml:space="preserve">901201401-1  </t>
  </si>
  <si>
    <t>facturacion@tropi-gold.com</t>
  </si>
  <si>
    <t>DE LOS ANDES FRUITS SAS</t>
  </si>
  <si>
    <t>CL 14 2A 27</t>
  </si>
  <si>
    <t>8455654</t>
  </si>
  <si>
    <t xml:space="preserve">901286642-4  </t>
  </si>
  <si>
    <t>MORENO ZAPATA ANGELICA</t>
  </si>
  <si>
    <t>VDA LA SIRIA</t>
  </si>
  <si>
    <t xml:space="preserve">1023724904-5  </t>
  </si>
  <si>
    <t>GIRALDO RAMIREZ SEBASTIAN</t>
  </si>
  <si>
    <t>VEREDA LA HONDA</t>
  </si>
  <si>
    <t xml:space="preserve">1041205002-6  </t>
  </si>
  <si>
    <t>SANCHEZ LOPEZ OSCAR ANDRES</t>
  </si>
  <si>
    <t>VRD  EL CORAL</t>
  </si>
  <si>
    <t xml:space="preserve">1041327911-1  </t>
  </si>
  <si>
    <t>RIVERA TORRES HECTOR DARIO</t>
  </si>
  <si>
    <t>VDA ROSARITO</t>
  </si>
  <si>
    <t>1042767194</t>
  </si>
  <si>
    <t>HECTOR DARIO</t>
  </si>
  <si>
    <t>CUARTAS CHAVARRIA DUVAN</t>
  </si>
  <si>
    <t>1042773800</t>
  </si>
  <si>
    <t>OSPINA OROZCO SANDRA MILENA</t>
  </si>
  <si>
    <t xml:space="preserve">1047969946-3  </t>
  </si>
  <si>
    <t>BERRIO MARTINEZ YULIANA</t>
  </si>
  <si>
    <t>VRD</t>
  </si>
  <si>
    <t>3217128511</t>
  </si>
  <si>
    <t>1112967070</t>
  </si>
  <si>
    <t>YULIANA</t>
  </si>
  <si>
    <t>BERRIO MAZO REINALDO</t>
  </si>
  <si>
    <t xml:space="preserve">15317522-1  </t>
  </si>
  <si>
    <t>REINALDO</t>
  </si>
  <si>
    <t>GIRALDO CHAVARRIA ALVARO DE JESUS</t>
  </si>
  <si>
    <t>VDA SANTA MATILDE</t>
  </si>
  <si>
    <t>15325280</t>
  </si>
  <si>
    <t>MONTOYA VELASQUEZ MARICELLA</t>
  </si>
  <si>
    <t>VRD BLANCOS</t>
  </si>
  <si>
    <t>32299829</t>
  </si>
  <si>
    <t>MARICELLA</t>
  </si>
  <si>
    <t>OCAMPO PEREZ HUGO ENRIQUE</t>
  </si>
  <si>
    <t>VRDA MANZANARES</t>
  </si>
  <si>
    <t>3137132965</t>
  </si>
  <si>
    <t xml:space="preserve">70731981-1  </t>
  </si>
  <si>
    <t>HUGO ENRIQUE</t>
  </si>
  <si>
    <t>HUGO@GMAIL.COM</t>
  </si>
  <si>
    <t>OSPINA OSPINA JOHN ALEXANDER</t>
  </si>
  <si>
    <t>BRR BUENOS AIRES</t>
  </si>
  <si>
    <t xml:space="preserve">70732010-1  </t>
  </si>
  <si>
    <t>INVERSIONES PEÑA S A S</t>
  </si>
  <si>
    <t>CR 10 10 26</t>
  </si>
  <si>
    <t xml:space="preserve">901196280-5  </t>
  </si>
  <si>
    <t>QUINTANA MEDINA DAHIANA MARCELA</t>
  </si>
  <si>
    <t>LOS LLANOS</t>
  </si>
  <si>
    <t>3006909176</t>
  </si>
  <si>
    <t>Angostura</t>
  </si>
  <si>
    <t>1001811663</t>
  </si>
  <si>
    <t>DAHIANA MARCELA</t>
  </si>
  <si>
    <t>038</t>
  </si>
  <si>
    <t>SILVA CARDENAS JOHAN AUGUSTO</t>
  </si>
  <si>
    <t>VDA EGIPTO</t>
  </si>
  <si>
    <t>1002438375</t>
  </si>
  <si>
    <t>JOHAN AUGUSTO</t>
  </si>
  <si>
    <t>OCHOA CARDONA DIANA MILEIDY</t>
  </si>
  <si>
    <t>VRD CRUCES SAN VICENTE</t>
  </si>
  <si>
    <t>3137067691</t>
  </si>
  <si>
    <t xml:space="preserve">1007338304-2  </t>
  </si>
  <si>
    <t>DIANA MILEIDY</t>
  </si>
  <si>
    <t>dianaochoa@gmail.com</t>
  </si>
  <si>
    <t>AREIZA TAMAYO KENNY YARLEY</t>
  </si>
  <si>
    <t>VRD ROSARITO</t>
  </si>
  <si>
    <t>1007585729</t>
  </si>
  <si>
    <t>KENNY YARLEY</t>
  </si>
  <si>
    <t>ORTEGA CASTRO SANDRA PATRICIA</t>
  </si>
  <si>
    <t>CR 49 D D 99 SUR 169 IN 201</t>
  </si>
  <si>
    <t>1017236302</t>
  </si>
  <si>
    <t>GALLO VERGARA FRANCISCO JAVIER</t>
  </si>
  <si>
    <t>1041325740</t>
  </si>
  <si>
    <t>VANEGAS SUAREZ ALEXANDER DE JESUS</t>
  </si>
  <si>
    <t>VRDA EL POTRERO</t>
  </si>
  <si>
    <t>3505495373</t>
  </si>
  <si>
    <t xml:space="preserve">1041327601-1  </t>
  </si>
  <si>
    <t>ALEXANDER DE JESUS</t>
  </si>
  <si>
    <t>vanegasalexander073@gmail.com</t>
  </si>
  <si>
    <t>GUZMAN MONTOYA FEIDER YOVANY</t>
  </si>
  <si>
    <t>VRDA YARUMAL</t>
  </si>
  <si>
    <t>5221645</t>
  </si>
  <si>
    <t>1045432128</t>
  </si>
  <si>
    <t>FEIDER YOVANY</t>
  </si>
  <si>
    <t>OROZCO CASTAÑEDA VIVIANA</t>
  </si>
  <si>
    <t>CR 11 776 BARRIO TAPETE</t>
  </si>
  <si>
    <t>1047964283</t>
  </si>
  <si>
    <t>OSPINA OSPINA JUAN CARLOS</t>
  </si>
  <si>
    <t xml:space="preserve">1047967122-2  </t>
  </si>
  <si>
    <t>OSPINA ALVARAN JHONNY ALBERTO</t>
  </si>
  <si>
    <t>CL 17 9A 89</t>
  </si>
  <si>
    <t>1047967851</t>
  </si>
  <si>
    <t>JHONNY ALBERTO</t>
  </si>
  <si>
    <t>ALVAREZ SANCHEZ ANDRES FELIPE</t>
  </si>
  <si>
    <t>VRD PIO 12</t>
  </si>
  <si>
    <t>3146394171</t>
  </si>
  <si>
    <t>1047970987</t>
  </si>
  <si>
    <t>SANABRIA PEÑA JUAN MANUEL</t>
  </si>
  <si>
    <t>CR 15 13 23 AP 402</t>
  </si>
  <si>
    <t>3007753702</t>
  </si>
  <si>
    <t xml:space="preserve">1052388937-1  </t>
  </si>
  <si>
    <t>GOMEZ MONSALVE LUZ AIDE</t>
  </si>
  <si>
    <t>VRD CUCUBO</t>
  </si>
  <si>
    <t>1055272481</t>
  </si>
  <si>
    <t>LUZ AIDE</t>
  </si>
  <si>
    <t>GOMEZ MORA DIANA CAROLINA</t>
  </si>
  <si>
    <t>CR 4 100</t>
  </si>
  <si>
    <t>3185937284</t>
  </si>
  <si>
    <t xml:space="preserve">1070969235-9  </t>
  </si>
  <si>
    <t>SANTAMARIA SANCHEZ NICOLAS</t>
  </si>
  <si>
    <t>CR 5 7 11</t>
  </si>
  <si>
    <t>3123480632</t>
  </si>
  <si>
    <t>Zipacón</t>
  </si>
  <si>
    <t>1096483272</t>
  </si>
  <si>
    <t>898</t>
  </si>
  <si>
    <t>CANO CASAS SEBASTIAN</t>
  </si>
  <si>
    <t>BARRIO SAN VICENTE</t>
  </si>
  <si>
    <t>3214941656</t>
  </si>
  <si>
    <t>1193155072</t>
  </si>
  <si>
    <t>HERNANDEZ VELEZ ROBINSON DE JESUS</t>
  </si>
  <si>
    <t>CR 66 B CIR 4 11</t>
  </si>
  <si>
    <t>4019414</t>
  </si>
  <si>
    <t>18611279</t>
  </si>
  <si>
    <t>ROBINSON DE JESUS</t>
  </si>
  <si>
    <t>ALUMINIOS Y CORTINEROS SAS</t>
  </si>
  <si>
    <t>3128505742</t>
  </si>
  <si>
    <t xml:space="preserve">800189105-9  </t>
  </si>
  <si>
    <t>IMPRESOS JC SAS</t>
  </si>
  <si>
    <t>CR 62 4 D 27 BRR GALAN</t>
  </si>
  <si>
    <t>2602761</t>
  </si>
  <si>
    <t xml:space="preserve">830041905-7  </t>
  </si>
  <si>
    <t>EYE EMPAQUES Y EMBALAJES SAS</t>
  </si>
  <si>
    <t>CL 127 D BIS 58 74 IN 15</t>
  </si>
  <si>
    <t>4974507</t>
  </si>
  <si>
    <t xml:space="preserve">900148483-5  </t>
  </si>
  <si>
    <t>DELIMA PACK SAS</t>
  </si>
  <si>
    <t>KM 1 VIA ALBAN</t>
  </si>
  <si>
    <t>3174421259</t>
  </si>
  <si>
    <t xml:space="preserve">900217368-2  </t>
  </si>
  <si>
    <t>GREEN KEEPER COLOMBIA SAS</t>
  </si>
  <si>
    <t>CR 97 22 L 50 BRR FONTIBON</t>
  </si>
  <si>
    <t>7035743</t>
  </si>
  <si>
    <t xml:space="preserve">900608436-3  </t>
  </si>
  <si>
    <t>ESTIBAS Y HUACALES JF SAS</t>
  </si>
  <si>
    <t>CR 120 18 A 25</t>
  </si>
  <si>
    <t>7061734</t>
  </si>
  <si>
    <t xml:space="preserve">901271801-3  </t>
  </si>
  <si>
    <t>BERDUGO CRISTANCHO ADRIANA LIZETH</t>
  </si>
  <si>
    <t>CR 2 12A 66</t>
  </si>
  <si>
    <t>3133217964</t>
  </si>
  <si>
    <t>1016066817</t>
  </si>
  <si>
    <t>BERDUGO</t>
  </si>
  <si>
    <t>ADRIANA LIZETH</t>
  </si>
  <si>
    <t>BETANCUR JARAMILLO JENNIFER</t>
  </si>
  <si>
    <t>CL 5 A 7 C 89</t>
  </si>
  <si>
    <t>3107531007</t>
  </si>
  <si>
    <t>1073236633</t>
  </si>
  <si>
    <t>JENNIFER</t>
  </si>
  <si>
    <t>FAJARDO ALBARRACIN LIGIA</t>
  </si>
  <si>
    <t>CL 11 A 12 40</t>
  </si>
  <si>
    <t>3204343750</t>
  </si>
  <si>
    <t>1099202498</t>
  </si>
  <si>
    <t>ALBARRACIN</t>
  </si>
  <si>
    <t>ligiafa85@gmail.com</t>
  </si>
  <si>
    <t>GOMEZ  ISLENDI MICHELSA</t>
  </si>
  <si>
    <t>CLL 14 5 25</t>
  </si>
  <si>
    <t>3209582248</t>
  </si>
  <si>
    <t>52661172</t>
  </si>
  <si>
    <t>ISLENDI MICHELSA</t>
  </si>
  <si>
    <t>islendygomez2@gmail.com</t>
  </si>
  <si>
    <t>GUTIERREZ GUTIERREZ DIANA PILAR</t>
  </si>
  <si>
    <t>CL 2  18 A  70</t>
  </si>
  <si>
    <t>3204135734</t>
  </si>
  <si>
    <t>39732587</t>
  </si>
  <si>
    <t>dianagu85@hotmail.com</t>
  </si>
  <si>
    <t>GUZMAN SANDOVAL SANDRA LILIANA</t>
  </si>
  <si>
    <t>CL 15 17 11</t>
  </si>
  <si>
    <t>3102461300</t>
  </si>
  <si>
    <t>65718993</t>
  </si>
  <si>
    <t>SANDOVAL</t>
  </si>
  <si>
    <t>SANDRA LILIANA</t>
  </si>
  <si>
    <t>MARMOL GUERRERO MARIA EFER</t>
  </si>
  <si>
    <t>CL 86A  04</t>
  </si>
  <si>
    <t>3105892446</t>
  </si>
  <si>
    <t>55231919</t>
  </si>
  <si>
    <t>MARMOL</t>
  </si>
  <si>
    <t>MARIA EFER</t>
  </si>
  <si>
    <t>OJEDA GRANADOS ARAMINTA ISABEL</t>
  </si>
  <si>
    <t>CR 11 13 08</t>
  </si>
  <si>
    <t>3014495890</t>
  </si>
  <si>
    <t>1082403929</t>
  </si>
  <si>
    <t>OJEDA</t>
  </si>
  <si>
    <t>GRANADOS</t>
  </si>
  <si>
    <t>ARAMINTA ISABEL</t>
  </si>
  <si>
    <t>PARRA VERGARA NORMA CENAIDA</t>
  </si>
  <si>
    <t>EL CHARQUITO</t>
  </si>
  <si>
    <t>3213289948</t>
  </si>
  <si>
    <t>1071914139</t>
  </si>
  <si>
    <t>NORMA CENAIDA</t>
  </si>
  <si>
    <t>SALAZAR CORRALES SARA</t>
  </si>
  <si>
    <t>CL 21 21 25</t>
  </si>
  <si>
    <t>3002373820</t>
  </si>
  <si>
    <t>1007271462</t>
  </si>
  <si>
    <t>CORRALES</t>
  </si>
  <si>
    <t>SARA</t>
  </si>
  <si>
    <t>GAMA RAMIREZ WILLIAM</t>
  </si>
  <si>
    <t>BRR GAVIOTAS LOTE 2 MANZANA F</t>
  </si>
  <si>
    <t>3054617011</t>
  </si>
  <si>
    <t>193038</t>
  </si>
  <si>
    <t>GAMA</t>
  </si>
  <si>
    <t>DIAZ PARDO LUIS</t>
  </si>
  <si>
    <t>PASCA CUNDINAMARCA -B FLANDES</t>
  </si>
  <si>
    <t>3128572</t>
  </si>
  <si>
    <t>CHAVARRO MUÑOZ FERNANDO</t>
  </si>
  <si>
    <t>PASCA CUNDINAMARCA</t>
  </si>
  <si>
    <t>3129867</t>
  </si>
  <si>
    <t>AREVALO  RICARDO</t>
  </si>
  <si>
    <t>CR 3 10 17</t>
  </si>
  <si>
    <t>3157704</t>
  </si>
  <si>
    <t>AREVALO</t>
  </si>
  <si>
    <t>HERRERA PULIDO JULIO</t>
  </si>
  <si>
    <t>CRA 15 11 39 SAN PEDRO CUNDINAMARCA</t>
  </si>
  <si>
    <t>3123660145</t>
  </si>
  <si>
    <t>3179841</t>
  </si>
  <si>
    <t>ROMERO GOMEZ HECTOR</t>
  </si>
  <si>
    <t>3226290</t>
  </si>
  <si>
    <t>CORREA CELIS LUIS</t>
  </si>
  <si>
    <t>CR 43 A 6 SUR 15 LC 157</t>
  </si>
  <si>
    <t>3117062</t>
  </si>
  <si>
    <t>3512563</t>
  </si>
  <si>
    <t>PLAZAS  BENEDICTO</t>
  </si>
  <si>
    <t>CALLE 8B-51</t>
  </si>
  <si>
    <t>4080336</t>
  </si>
  <si>
    <t>BENEDICTO</t>
  </si>
  <si>
    <t>MORENO  BERNARDO</t>
  </si>
  <si>
    <t>GRANADA VEREDA LA 22</t>
  </si>
  <si>
    <t>3125664249</t>
  </si>
  <si>
    <t>5952515</t>
  </si>
  <si>
    <t>BERNARDO</t>
  </si>
  <si>
    <t>AGUIRRE RAMIREZ NORMAN</t>
  </si>
  <si>
    <t>KM 24 AUT NORTE</t>
  </si>
  <si>
    <t>4544300</t>
  </si>
  <si>
    <t>8276984</t>
  </si>
  <si>
    <t>NORMAN</t>
  </si>
  <si>
    <t>HERNANDEZ SANTOS JOSE</t>
  </si>
  <si>
    <t>11206199</t>
  </si>
  <si>
    <t>SANTOS</t>
  </si>
  <si>
    <t>NIETO CALDERON ALBEIRO</t>
  </si>
  <si>
    <t>CL 2 CR 8 ESQ</t>
  </si>
  <si>
    <t>12236221</t>
  </si>
  <si>
    <t>ALBEIRO</t>
  </si>
  <si>
    <t>GONZALEZ VALDERRAMA OSCAR</t>
  </si>
  <si>
    <t>CHAPARRAL TOLIMA</t>
  </si>
  <si>
    <t>4586999</t>
  </si>
  <si>
    <t>14012230</t>
  </si>
  <si>
    <t>OSCAR</t>
  </si>
  <si>
    <t>CORREA HERNAN DARIO</t>
  </si>
  <si>
    <t>VRD CHORROS BLANCOS</t>
  </si>
  <si>
    <t>3234494747</t>
  </si>
  <si>
    <t xml:space="preserve">15321571-6  </t>
  </si>
  <si>
    <t>LUIS COSME HENAO</t>
  </si>
  <si>
    <t>CRA. 20 NO. 26-45</t>
  </si>
  <si>
    <t>5531517</t>
  </si>
  <si>
    <t>15375297</t>
  </si>
  <si>
    <t>COSME</t>
  </si>
  <si>
    <t>CESAR AUGUSTO VIANA</t>
  </si>
  <si>
    <t>CL 26 N 55B 64</t>
  </si>
  <si>
    <t>3116085545</t>
  </si>
  <si>
    <t>15382692</t>
  </si>
  <si>
    <t>AUGUSTO</t>
  </si>
  <si>
    <t>VIANA</t>
  </si>
  <si>
    <t>GARCIA ALZATE NICOLAS</t>
  </si>
  <si>
    <t>DG 47 28 78</t>
  </si>
  <si>
    <t>5486987</t>
  </si>
  <si>
    <t>15424540</t>
  </si>
  <si>
    <t>CASTRO TABARES JOSE</t>
  </si>
  <si>
    <t>CARRERA 21B N° 25 - 43 BARRIO TAHAMIES</t>
  </si>
  <si>
    <t>5537400</t>
  </si>
  <si>
    <t>15431100</t>
  </si>
  <si>
    <t>RIVERA GARCIA ANIBAL</t>
  </si>
  <si>
    <t>CL43 N 50 B 65</t>
  </si>
  <si>
    <t>3103772188</t>
  </si>
  <si>
    <t>15436896</t>
  </si>
  <si>
    <t>ANIBAL</t>
  </si>
  <si>
    <t>GALLO ARBELAEZ ALEXANDER</t>
  </si>
  <si>
    <t>VDA LAS HOJAS</t>
  </si>
  <si>
    <t>15437572</t>
  </si>
  <si>
    <t>LOZANO MORENO JHON</t>
  </si>
  <si>
    <t>CR 65 G 23 52 BRR TRINIDAD</t>
  </si>
  <si>
    <t>3137993239</t>
  </si>
  <si>
    <t>18497641</t>
  </si>
  <si>
    <t>LOZANO</t>
  </si>
  <si>
    <t>JHON</t>
  </si>
  <si>
    <t>GOMEZ PALACIOS JOSE</t>
  </si>
  <si>
    <t>CL 76 A SUR 12 05</t>
  </si>
  <si>
    <t>3838505</t>
  </si>
  <si>
    <t>19126512</t>
  </si>
  <si>
    <t>BOBINADOS J LOPEZ</t>
  </si>
  <si>
    <t>CRA 5E 18 13</t>
  </si>
  <si>
    <t>8079350</t>
  </si>
  <si>
    <t>19146377</t>
  </si>
  <si>
    <t>BOBINADOS</t>
  </si>
  <si>
    <t>J</t>
  </si>
  <si>
    <t>TAVERA VILLALBA ALVARO</t>
  </si>
  <si>
    <t>19244983</t>
  </si>
  <si>
    <t>MORALES RUBIO ANA</t>
  </si>
  <si>
    <t>TORRE 2 APTO 202 VILLANBA FACATATIVA</t>
  </si>
  <si>
    <t>82410195</t>
  </si>
  <si>
    <t>35535326</t>
  </si>
  <si>
    <t>ANA</t>
  </si>
  <si>
    <t>ANGEL YEPES ANGIE PAOLA</t>
  </si>
  <si>
    <t>CL 49 50 85 P 2</t>
  </si>
  <si>
    <t>5610891</t>
  </si>
  <si>
    <t xml:space="preserve">39453205-9  </t>
  </si>
  <si>
    <t>ANGIE PAOLA</t>
  </si>
  <si>
    <t>TOBON GOMEZ JENNY</t>
  </si>
  <si>
    <t>CL 7 18 115 IN 501</t>
  </si>
  <si>
    <t>3216837</t>
  </si>
  <si>
    <t>43060179</t>
  </si>
  <si>
    <t>JENNY</t>
  </si>
  <si>
    <t>ZAPATA OSSA SANDRA</t>
  </si>
  <si>
    <t>CR 55 19 95</t>
  </si>
  <si>
    <t>3117948261</t>
  </si>
  <si>
    <t>43461993</t>
  </si>
  <si>
    <t>SANDRA</t>
  </si>
  <si>
    <t>LOPEZ MARIN HERNAN</t>
  </si>
  <si>
    <t>SECTOR EL CAMPAMENTO</t>
  </si>
  <si>
    <t>70288542</t>
  </si>
  <si>
    <t>GALLO CEBALLOS WILLIAN</t>
  </si>
  <si>
    <t>CRA 30 No 28-13</t>
  </si>
  <si>
    <t>70288809</t>
  </si>
  <si>
    <t>WILLIAN</t>
  </si>
  <si>
    <t>ANDRES ELIAS CARVAJAL</t>
  </si>
  <si>
    <t>CRA 64 NO 42 65 INT 101</t>
  </si>
  <si>
    <t>4480794</t>
  </si>
  <si>
    <t>70500183</t>
  </si>
  <si>
    <t>ANDRES</t>
  </si>
  <si>
    <t>DUQUE OCHOA LUIS</t>
  </si>
  <si>
    <t>CL 25 C 40 12 URB ALTOS DE SAN FERRER</t>
  </si>
  <si>
    <t>8544794</t>
  </si>
  <si>
    <t>70753121</t>
  </si>
  <si>
    <t>JHOHN FREDY TAMAYO</t>
  </si>
  <si>
    <t>CRA 21 N° 18-25 BG 12 BELLO</t>
  </si>
  <si>
    <t>71879390</t>
  </si>
  <si>
    <t>JHOHN</t>
  </si>
  <si>
    <t>JOSE FRANCISCO MORENO</t>
  </si>
  <si>
    <t>CRA 72 A 65 A 37</t>
  </si>
  <si>
    <t>4341959</t>
  </si>
  <si>
    <t>79046639</t>
  </si>
  <si>
    <t>VARGAS VARGAS ORLANDO</t>
  </si>
  <si>
    <t>CL 9 11 73</t>
  </si>
  <si>
    <t>79103341</t>
  </si>
  <si>
    <t>HECTOR MANUEL RUBIANO</t>
  </si>
  <si>
    <t>CR 6 A 21 A 60 BRR BELLISCA</t>
  </si>
  <si>
    <t>79126155</t>
  </si>
  <si>
    <t>AVENDAÑO CARLOS JULIO</t>
  </si>
  <si>
    <t>BRR VILLA NATALIA</t>
  </si>
  <si>
    <t>79184221</t>
  </si>
  <si>
    <t>MEDINA PARDO HERMES</t>
  </si>
  <si>
    <t>UNE CUNDINAMARCA  LA FORTUNA</t>
  </si>
  <si>
    <t>79184930</t>
  </si>
  <si>
    <t>RAYO AGUILERA ALCIDES</t>
  </si>
  <si>
    <t>DG 32 D 34 S 15</t>
  </si>
  <si>
    <t>2760070</t>
  </si>
  <si>
    <t>79240327</t>
  </si>
  <si>
    <t>AGUILERA</t>
  </si>
  <si>
    <t>ALCIDES</t>
  </si>
  <si>
    <t>MESA VASQUEZ FELIPE</t>
  </si>
  <si>
    <t>CL 5 SUR 22 290</t>
  </si>
  <si>
    <t>2688931</t>
  </si>
  <si>
    <t>98570651</t>
  </si>
  <si>
    <t>INMOCENTE SAS</t>
  </si>
  <si>
    <t>AUT MED BOGOTA KM 38 SEC BELEN GALICIA</t>
  </si>
  <si>
    <t>3223902</t>
  </si>
  <si>
    <t xml:space="preserve">800237463-7  </t>
  </si>
  <si>
    <t>INFORMACION@INMOCENTE</t>
  </si>
  <si>
    <t>GRIVAN INGENIERIA S A</t>
  </si>
  <si>
    <t>CL 18 36B 38 BRR CRISTOBAL COLON</t>
  </si>
  <si>
    <t>3877570</t>
  </si>
  <si>
    <t xml:space="preserve">805017818-2  </t>
  </si>
  <si>
    <t>PINTURAS Y YESOS S.A.</t>
  </si>
  <si>
    <t>CR 48 43 46</t>
  </si>
  <si>
    <t>4481802</t>
  </si>
  <si>
    <t xml:space="preserve">811008778-1  </t>
  </si>
  <si>
    <t>MADERAS TS S A S</t>
  </si>
  <si>
    <t>CL 75 B SUR 40 275</t>
  </si>
  <si>
    <t>4483232</t>
  </si>
  <si>
    <t xml:space="preserve">811011137-1  </t>
  </si>
  <si>
    <t>SETEIN SAS</t>
  </si>
  <si>
    <t>VEREDA BARRO BLANCO</t>
  </si>
  <si>
    <t>4484122</t>
  </si>
  <si>
    <t xml:space="preserve">811036126-7  </t>
  </si>
  <si>
    <t>FYLCO S.A.S</t>
  </si>
  <si>
    <t>CARRERA 44 NO. 26-40</t>
  </si>
  <si>
    <t>2322827</t>
  </si>
  <si>
    <t xml:space="preserve">811043479-0  </t>
  </si>
  <si>
    <t>TRULY NOLEN BOGOTA S. A.</t>
  </si>
  <si>
    <t>CL 74 A 29 B 18</t>
  </si>
  <si>
    <t>6066655</t>
  </si>
  <si>
    <t xml:space="preserve">830077133-3  </t>
  </si>
  <si>
    <t>COMBUSTIBLES UNIGAS SAS</t>
  </si>
  <si>
    <t>CR 56 19 49</t>
  </si>
  <si>
    <t>6477000</t>
  </si>
  <si>
    <t xml:space="preserve">830085008-4  </t>
  </si>
  <si>
    <t>MUÑOZ MONTILLA JAIRO</t>
  </si>
  <si>
    <t>CR 12 A 9 36</t>
  </si>
  <si>
    <t>12263445</t>
  </si>
  <si>
    <t>TRES TRIGOS SAS</t>
  </si>
  <si>
    <t>CR 50 79 SUR 101 LA ESTRELLA</t>
  </si>
  <si>
    <t>5578464</t>
  </si>
  <si>
    <t>901002505</t>
  </si>
  <si>
    <t>BARAJAS PORTILLA GLADYS</t>
  </si>
  <si>
    <t>CL 51 50 54 INT 102</t>
  </si>
  <si>
    <t>5616470</t>
  </si>
  <si>
    <t>37828644</t>
  </si>
  <si>
    <t>PORTILLA</t>
  </si>
  <si>
    <t>GLADYS</t>
  </si>
  <si>
    <t>papeleriatania@gmail.com</t>
  </si>
  <si>
    <t>SIGMAPLASTICOS ALPUJARRA SAS</t>
  </si>
  <si>
    <t>CR 51 41 23 MEDELLIN</t>
  </si>
  <si>
    <t>648586</t>
  </si>
  <si>
    <t>900777844</t>
  </si>
  <si>
    <t>sigmaplasticoscentral@gmail.com</t>
  </si>
  <si>
    <t>CORONADO  CARLOS ARMANDO CORONADO</t>
  </si>
  <si>
    <t>CLL 25 11 17</t>
  </si>
  <si>
    <t>3103364875</t>
  </si>
  <si>
    <t>4191911</t>
  </si>
  <si>
    <t>CARLOS ARMANDO CORONADO</t>
  </si>
  <si>
    <t>CORONADOCARLOS@GMAIL.COM</t>
  </si>
  <si>
    <t>DEL PRIMO FOODS SAS</t>
  </si>
  <si>
    <t>TV 32 A SUR 31 D 42</t>
  </si>
  <si>
    <t>3664242</t>
  </si>
  <si>
    <t xml:space="preserve">900742535-7  </t>
  </si>
  <si>
    <t>CORPORACION DE EXPORTADORES DE PASIFLORAS DE COLOMBIA</t>
  </si>
  <si>
    <t>CL 19 45S 41 CA 5</t>
  </si>
  <si>
    <t xml:space="preserve">901591142-0  </t>
  </si>
  <si>
    <t>avancepasifloras@gmai.com</t>
  </si>
  <si>
    <t>RAMIREZ MEJIA JUAN FERNANDO</t>
  </si>
  <si>
    <t>CL 33B 81 70 AP 301</t>
  </si>
  <si>
    <t>4951611</t>
  </si>
  <si>
    <t>3002431003</t>
  </si>
  <si>
    <t xml:space="preserve">1017171264-3  </t>
  </si>
  <si>
    <t>juanfdoramirez@gmail.com</t>
  </si>
  <si>
    <t>CORREA DUQUE LUIS FELIPE</t>
  </si>
  <si>
    <t>VRD CHAGUALO FINCA 147</t>
  </si>
  <si>
    <t>3104556900</t>
  </si>
  <si>
    <t>15448748</t>
  </si>
  <si>
    <t>LUIS FELIPE</t>
  </si>
  <si>
    <t>correaduquefelipe@gmail.com</t>
  </si>
  <si>
    <t>MONTOYA GOMEZ CARLOS ALBERTO</t>
  </si>
  <si>
    <t>CRA 27 29 - 53</t>
  </si>
  <si>
    <t>3233056031</t>
  </si>
  <si>
    <t xml:space="preserve">1038411512-2  </t>
  </si>
  <si>
    <t>TIERRAQUERIDA@GMAIL.COM</t>
  </si>
  <si>
    <t>ASOCIACION DE FRUTICULTORES VILLA REPUBLICANA</t>
  </si>
  <si>
    <t>CR 3 7 68</t>
  </si>
  <si>
    <t xml:space="preserve">901463482-1  </t>
  </si>
  <si>
    <t>juanma_0723@hotmail.com</t>
  </si>
  <si>
    <t>DURAN MONTOYA DIEGO FERNANDO</t>
  </si>
  <si>
    <t>VEREDA CHORRO BLANCO</t>
  </si>
  <si>
    <t>3013418176</t>
  </si>
  <si>
    <t xml:space="preserve">1128390976-0  </t>
  </si>
  <si>
    <t>DURAN</t>
  </si>
  <si>
    <t>AVILA CRUZ MAYERLY ROCIO</t>
  </si>
  <si>
    <t>CL 46 B SUR 78 H 58</t>
  </si>
  <si>
    <t>3232006052</t>
  </si>
  <si>
    <t xml:space="preserve">1076647230-2  </t>
  </si>
  <si>
    <t>MAYERLY ROCIO</t>
  </si>
  <si>
    <t>mayeavila1808@gmail.com</t>
  </si>
  <si>
    <t>VELASQUEZ HERNANDEZ ARMANDO DE JESUS</t>
  </si>
  <si>
    <t>VEREDA LAS GARZONAS</t>
  </si>
  <si>
    <t>3146345054</t>
  </si>
  <si>
    <t>1023831851</t>
  </si>
  <si>
    <t>ARMANDO DE JESUS</t>
  </si>
  <si>
    <t>EL CARMEN DE VIBORAL</t>
  </si>
  <si>
    <t>armandohernandezvelasquez@gmail.com</t>
  </si>
  <si>
    <t>SANCHEZ HERNANDEZ ADRIANA CRISTINA</t>
  </si>
  <si>
    <t>CALLE 26A #28A 10</t>
  </si>
  <si>
    <t>3107358938</t>
  </si>
  <si>
    <t>1027966473</t>
  </si>
  <si>
    <t>ADRIANA CRISTINA</t>
  </si>
  <si>
    <t>adrianacrisssanchez@gmail.com</t>
  </si>
  <si>
    <t>MARIN SERNA MARY LUZ</t>
  </si>
  <si>
    <t>3195372492</t>
  </si>
  <si>
    <t>1001639965</t>
  </si>
  <si>
    <t>SAN VICENTE (ANT.)</t>
  </si>
  <si>
    <t>INFO@INFO.COM.CO</t>
  </si>
  <si>
    <t>SEPULVEDA GARCIA TATIANA CATALINA</t>
  </si>
  <si>
    <t>VEREDA CRITO REY</t>
  </si>
  <si>
    <t>3172821370</t>
  </si>
  <si>
    <t xml:space="preserve">1036395778-8  </t>
  </si>
  <si>
    <t>TATIANA CATALINA</t>
  </si>
  <si>
    <t>sepulvedatatiana460@gmail.com</t>
  </si>
  <si>
    <t>OSORIO HENAO JUAN ANGEL</t>
  </si>
  <si>
    <t>SECTOR LA FONDA</t>
  </si>
  <si>
    <t>3146154772</t>
  </si>
  <si>
    <t>70287806</t>
  </si>
  <si>
    <t>JUAN ANGEL</t>
  </si>
  <si>
    <t>TOVAR GARCIA WILXANDY RAFAEL</t>
  </si>
  <si>
    <t>CARRERA 25 CLL 30 32 PISO 3</t>
  </si>
  <si>
    <t>3137218980</t>
  </si>
  <si>
    <t>1411045</t>
  </si>
  <si>
    <t>TOVAR</t>
  </si>
  <si>
    <t>WILXANDY RAFAEL</t>
  </si>
  <si>
    <t>loswil0715@gmail.com</t>
  </si>
  <si>
    <t>CABRERA RIOS LINA JOHANA</t>
  </si>
  <si>
    <t>CL 46A CR 5436</t>
  </si>
  <si>
    <t>318504835</t>
  </si>
  <si>
    <t xml:space="preserve">43114782-8  </t>
  </si>
  <si>
    <t>LINA JOHANA</t>
  </si>
  <si>
    <t>PSIC.LINA.CABRERA@GMAIL.COM</t>
  </si>
  <si>
    <t>MARQUEZ ROBLEDO ABOGADOS SAS</t>
  </si>
  <si>
    <t>CR 9A 98 37 P 4</t>
  </si>
  <si>
    <t>3162410</t>
  </si>
  <si>
    <t xml:space="preserve">900315071-0  </t>
  </si>
  <si>
    <t>info@marquezrobledo.com</t>
  </si>
  <si>
    <t>HOTELES AVENIDA 82 SAS</t>
  </si>
  <si>
    <t>CALLE 83 N 9 48</t>
  </si>
  <si>
    <t>7442800</t>
  </si>
  <si>
    <t>900593098</t>
  </si>
  <si>
    <t>creditos.bioxury@ghlhoteles.com</t>
  </si>
  <si>
    <t>CALIDAD INTEGRADA DE ALIMENTOS SAS</t>
  </si>
  <si>
    <t>CL 49 47 87 LC 207 L</t>
  </si>
  <si>
    <t>3223396</t>
  </si>
  <si>
    <t xml:space="preserve">900825268-2  </t>
  </si>
  <si>
    <t>alincalidad@gmail.com</t>
  </si>
  <si>
    <t>HENAO ANGEL PAULA ANDREA</t>
  </si>
  <si>
    <t>CALLE 27 # 38 19</t>
  </si>
  <si>
    <t>3147177848</t>
  </si>
  <si>
    <t>43708360</t>
  </si>
  <si>
    <t>PAULA ANDREA</t>
  </si>
  <si>
    <t>MARINILLA</t>
  </si>
  <si>
    <t>dianahenao0407@gmail.com</t>
  </si>
  <si>
    <t>GARCIA SABARIEGO KATIUSKA YULIBETH</t>
  </si>
  <si>
    <t>CALLE 27 CARRERA 33 # 41</t>
  </si>
  <si>
    <t>3017284823</t>
  </si>
  <si>
    <t>5125390</t>
  </si>
  <si>
    <t>SABARIEGO</t>
  </si>
  <si>
    <t>KATIUSKA YULIBETH</t>
  </si>
  <si>
    <t>katiuska@gmail.com</t>
  </si>
  <si>
    <t>ESPINOSA RODRIGUEZ DIANA TERESA</t>
  </si>
  <si>
    <t>CALLE 47 # 51 10</t>
  </si>
  <si>
    <t>3205673155</t>
  </si>
  <si>
    <t>55237142</t>
  </si>
  <si>
    <t>dianaespinosa789.c@gmail.com</t>
  </si>
  <si>
    <t>MEJIA PAZ DOMICILENA</t>
  </si>
  <si>
    <t>CALLE 20A #30 31</t>
  </si>
  <si>
    <t>3127824451</t>
  </si>
  <si>
    <t>25366066</t>
  </si>
  <si>
    <t>PAZ</t>
  </si>
  <si>
    <t>DOMICILENA</t>
  </si>
  <si>
    <t>domicilenam7@gmail.com</t>
  </si>
  <si>
    <t>MURILLO CASTAÑO  JORGE HUMBERTO</t>
  </si>
  <si>
    <t>VRD SALTO ARRIBA</t>
  </si>
  <si>
    <t>3206470454</t>
  </si>
  <si>
    <t xml:space="preserve">15436990-3  </t>
  </si>
  <si>
    <t>MURILLO CASTAÑO</t>
  </si>
  <si>
    <t>MEZA ROYERO LEIGLER</t>
  </si>
  <si>
    <t>28 A 50</t>
  </si>
  <si>
    <t>3105069694</t>
  </si>
  <si>
    <t>39306933</t>
  </si>
  <si>
    <t>MEZA</t>
  </si>
  <si>
    <t>ROYERO</t>
  </si>
  <si>
    <t>LEIGLER</t>
  </si>
  <si>
    <t>leiglermezaroyero@gmail.com</t>
  </si>
  <si>
    <t>CONTRERAS BAUTISTA JOHAN JOSE</t>
  </si>
  <si>
    <t>CRA 21 A # 1-22</t>
  </si>
  <si>
    <t>3123335903</t>
  </si>
  <si>
    <t xml:space="preserve">1005582773-0  </t>
  </si>
  <si>
    <t>JOHAN JOSE</t>
  </si>
  <si>
    <t>mqdgjcontreras@hotmail.com</t>
  </si>
  <si>
    <t>RIVEROS CASTAÑEDA ERIKA YOJANNA</t>
  </si>
  <si>
    <t>CR 21 B 6 B 18</t>
  </si>
  <si>
    <t>3212413381</t>
  </si>
  <si>
    <t>1073171953</t>
  </si>
  <si>
    <t>RIVEROS</t>
  </si>
  <si>
    <t>ERIKA YOJANNA</t>
  </si>
  <si>
    <t>SAN CARLOS</t>
  </si>
  <si>
    <t>yohanariveros369@gmail.com</t>
  </si>
  <si>
    <t>VERGARA VARGAS JHON DEIBY</t>
  </si>
  <si>
    <t>CALLE 34 #64A 22</t>
  </si>
  <si>
    <t>3126186536</t>
  </si>
  <si>
    <t>1036945443</t>
  </si>
  <si>
    <t>JHON DEIBY</t>
  </si>
  <si>
    <t>davidrxn182@hotmail.com</t>
  </si>
  <si>
    <t>VILLA ECHEVERRY CATALINA</t>
  </si>
  <si>
    <t>TRANSVERSAL 26B #55B 19</t>
  </si>
  <si>
    <t>3234636744</t>
  </si>
  <si>
    <t>1036943837</t>
  </si>
  <si>
    <t>CATALINA</t>
  </si>
  <si>
    <t>villaecheverricatalina@gmail.com</t>
  </si>
  <si>
    <t>PEREZ MAURELLO MALKA ROSA</t>
  </si>
  <si>
    <t>CLL 59 27 D 45</t>
  </si>
  <si>
    <t>3215490874</t>
  </si>
  <si>
    <t>1045768744</t>
  </si>
  <si>
    <t>MAURELLO</t>
  </si>
  <si>
    <t>MALKA ROSA</t>
  </si>
  <si>
    <t>LOS MANANTIALES</t>
  </si>
  <si>
    <t>perezmalka874@hotmail.com</t>
  </si>
  <si>
    <t>CARDENAS HERNANDEZ FEDERICO</t>
  </si>
  <si>
    <t>BARRIO LOS GIRALDO</t>
  </si>
  <si>
    <t>3234542047</t>
  </si>
  <si>
    <t>1007664539</t>
  </si>
  <si>
    <t>FEDERICO</t>
  </si>
  <si>
    <t>RAMIREZ REYES HUGO ALONSO</t>
  </si>
  <si>
    <t>VEREDA ABREITO FINCA 122</t>
  </si>
  <si>
    <t>3012190820</t>
  </si>
  <si>
    <t>98628919</t>
  </si>
  <si>
    <t>HUGO ALONSO</t>
  </si>
  <si>
    <t>hugo1028r@gmail.com</t>
  </si>
  <si>
    <t>CARDONA SUAREZ  HECTOR ALONSO</t>
  </si>
  <si>
    <t>3165042518</t>
  </si>
  <si>
    <t xml:space="preserve">70732308-9  </t>
  </si>
  <si>
    <t>CARDONA SUAREZ</t>
  </si>
  <si>
    <t>VELASQUEZ SIMANCA MARIA DEL PILAR</t>
  </si>
  <si>
    <t>VRD ALTO BONITO</t>
  </si>
  <si>
    <t>3006231670</t>
  </si>
  <si>
    <t>1003397087</t>
  </si>
  <si>
    <t>SIMANCA</t>
  </si>
  <si>
    <t>velasquezsimancamariadelpilar@gmail.com</t>
  </si>
  <si>
    <t>CORDOBA HENAO JUAN RAUL</t>
  </si>
  <si>
    <t>RIO ABAJO</t>
  </si>
  <si>
    <t>3136945838</t>
  </si>
  <si>
    <t>15442115</t>
  </si>
  <si>
    <t>JUAN RAUL</t>
  </si>
  <si>
    <t>juan.dexteram@gmail.com</t>
  </si>
  <si>
    <t>SANCHEZ HERNANDEZ MARTA MILENA</t>
  </si>
  <si>
    <t>CL 26 A 28A 19</t>
  </si>
  <si>
    <t>3207519959</t>
  </si>
  <si>
    <t>1027949842</t>
  </si>
  <si>
    <t>MARTA MILENA</t>
  </si>
  <si>
    <t>milesanchezh061@gmail.com</t>
  </si>
  <si>
    <t>PATERNINA VERBEL YESENIA</t>
  </si>
  <si>
    <t>CL 52B 58 17</t>
  </si>
  <si>
    <t>3146060974</t>
  </si>
  <si>
    <t>1007801079</t>
  </si>
  <si>
    <t>PATERNINA</t>
  </si>
  <si>
    <t>VERBEL</t>
  </si>
  <si>
    <t>yese2493@gmail.com</t>
  </si>
  <si>
    <t>TORO SALAZAR DARIO DE JESUS</t>
  </si>
  <si>
    <t>VEREDA LAS HOJAS</t>
  </si>
  <si>
    <t>3125114065</t>
  </si>
  <si>
    <t>18604361</t>
  </si>
  <si>
    <t>GOMEZ GOMEZ OSCAR DAVID</t>
  </si>
  <si>
    <t>CALLE 37 #27 31</t>
  </si>
  <si>
    <t>3195076601</t>
  </si>
  <si>
    <t>71116818</t>
  </si>
  <si>
    <t>OSCAR DAVID</t>
  </si>
  <si>
    <t>oscar.gomezg@hotmail.com</t>
  </si>
  <si>
    <t>GONZALEZ MARQUEZ DAYANA MARGARITA</t>
  </si>
  <si>
    <t>3177171979</t>
  </si>
  <si>
    <t xml:space="preserve">1083050721-9  </t>
  </si>
  <si>
    <t>MARQUEZ</t>
  </si>
  <si>
    <t>DAYANA MARGARITA</t>
  </si>
  <si>
    <t>GEMAS CAC SAS</t>
  </si>
  <si>
    <t>CR 24 19 72</t>
  </si>
  <si>
    <t>3116159727</t>
  </si>
  <si>
    <t xml:space="preserve">900894997-8  </t>
  </si>
  <si>
    <t>gemassas1@gmail.com</t>
  </si>
  <si>
    <t>ORTIZ RODRIGUEZ JUAN SEBASTIAN</t>
  </si>
  <si>
    <t>CRA 75 D A 1 SUR 140 AP 1006</t>
  </si>
  <si>
    <t>3421666</t>
  </si>
  <si>
    <t>71334713</t>
  </si>
  <si>
    <t>sebasortiz1978@gmail.com</t>
  </si>
  <si>
    <t>MENDEZ BELTRAN REDSON BEDWIN</t>
  </si>
  <si>
    <t>CRA 9 #14-63</t>
  </si>
  <si>
    <t>80233432</t>
  </si>
  <si>
    <t>REDSON BEDWIN</t>
  </si>
  <si>
    <t>BERMUDEZ MART CARLOS CRISANTO</t>
  </si>
  <si>
    <t>CRA 5 #3-42</t>
  </si>
  <si>
    <t>3133448297</t>
  </si>
  <si>
    <t>Gachancipá</t>
  </si>
  <si>
    <t>4131916</t>
  </si>
  <si>
    <t>MART</t>
  </si>
  <si>
    <t>CARLOS CRISANTO</t>
  </si>
  <si>
    <t>295</t>
  </si>
  <si>
    <t>ROJAS SUAREZ MARIA CAMILA</t>
  </si>
  <si>
    <t>TV 9  3 29</t>
  </si>
  <si>
    <t>1002547489</t>
  </si>
  <si>
    <t>CARO MUÑOZ ALBA MIREYA</t>
  </si>
  <si>
    <t>VIA VENTA QUEMADA - PUENTE BOYACA</t>
  </si>
  <si>
    <t>3229057199</t>
  </si>
  <si>
    <t xml:space="preserve">33379104-5  </t>
  </si>
  <si>
    <t>CARO</t>
  </si>
  <si>
    <t>ALBA MIREYA</t>
  </si>
  <si>
    <t>LOZADA PARACO EVER</t>
  </si>
  <si>
    <t>CRA 55A #49 101</t>
  </si>
  <si>
    <t>3218394602</t>
  </si>
  <si>
    <t>1670449</t>
  </si>
  <si>
    <t>LOZADA</t>
  </si>
  <si>
    <t>PARACO</t>
  </si>
  <si>
    <t>EVER</t>
  </si>
  <si>
    <t>everlozada8@gmail.com</t>
  </si>
  <si>
    <t>ZION FRUITS S.A.S</t>
  </si>
  <si>
    <t>CL 68 89 53</t>
  </si>
  <si>
    <t>3118898623</t>
  </si>
  <si>
    <t xml:space="preserve">901540848-3  </t>
  </si>
  <si>
    <t>zzionfruits@gmail.com</t>
  </si>
  <si>
    <t>ARIAS DUITAMA LUIS ALBERTO</t>
  </si>
  <si>
    <t>KM 2 VIA PUENTE CAMACHO - JENESANO</t>
  </si>
  <si>
    <t>3124352842</t>
  </si>
  <si>
    <t xml:space="preserve">4137340-3  </t>
  </si>
  <si>
    <t>DUITAMA</t>
  </si>
  <si>
    <t>PRIMAFRUIT LTD</t>
  </si>
  <si>
    <t>Enterprise Way Vale Business Park Evesha</t>
  </si>
  <si>
    <t>29067756801</t>
  </si>
  <si>
    <t>accounts@primafruit.co.uk</t>
  </si>
  <si>
    <t>AGENCIA DE ADUANAS COMEX CJC SAS NIVEL 2</t>
  </si>
  <si>
    <t>CRA 40 A 11 B 15</t>
  </si>
  <si>
    <t>6043474</t>
  </si>
  <si>
    <t>3006080000</t>
  </si>
  <si>
    <t xml:space="preserve">901491519-4  </t>
  </si>
  <si>
    <t>JURIDICOCJCSAS@MAIL.COM</t>
  </si>
  <si>
    <t>PATIÑO CARDONA KATHERIN YURLEY</t>
  </si>
  <si>
    <t>CLL 38 28 A 12</t>
  </si>
  <si>
    <t>3128114214</t>
  </si>
  <si>
    <t>1036394720</t>
  </si>
  <si>
    <t>KATHERIN YURLEY</t>
  </si>
  <si>
    <t>patinoyurley24@gmail.com</t>
  </si>
  <si>
    <t>GOLDENBERRY FARMS SAS ZOMAC</t>
  </si>
  <si>
    <t>KM 10 VIA SANTUARIO COCORNA FINCA LA CUL</t>
  </si>
  <si>
    <t>310426956</t>
  </si>
  <si>
    <t xml:space="preserve">901393134-2  </t>
  </si>
  <si>
    <t>santiago@goldenberryfarms.com</t>
  </si>
  <si>
    <t>REPRESENTACIONES OSCAR JARAMILLO PLASTICOS OJARA S.A.</t>
  </si>
  <si>
    <t>CR 42 54 A 155 IN 1050</t>
  </si>
  <si>
    <t>2818786</t>
  </si>
  <si>
    <t>3152664566</t>
  </si>
  <si>
    <t xml:space="preserve">890920025-0  </t>
  </si>
  <si>
    <t>contabilidad@ojara.com</t>
  </si>
  <si>
    <t>GAVIRIA ROJAS  LEYDER FERNEY</t>
  </si>
  <si>
    <t>CRA 12 # 8 30</t>
  </si>
  <si>
    <t>3207212147</t>
  </si>
  <si>
    <t xml:space="preserve">1047972902-0  </t>
  </si>
  <si>
    <t>GAVIRIA ROJAS</t>
  </si>
  <si>
    <t>LEYDER FERNEY</t>
  </si>
  <si>
    <t>VEGA  RODRIGO</t>
  </si>
  <si>
    <t>CRA 82D # 81A - 11</t>
  </si>
  <si>
    <t>3204161920</t>
  </si>
  <si>
    <t>91457620</t>
  </si>
  <si>
    <t>ARISMENDI CANTOR MARCO ANTONIO</t>
  </si>
  <si>
    <t>AV TRONCAL DE OCCIDENTE #18-76</t>
  </si>
  <si>
    <t>3114867722</t>
  </si>
  <si>
    <t>3115007351</t>
  </si>
  <si>
    <t>1121856728</t>
  </si>
  <si>
    <t>ARISMENDI</t>
  </si>
  <si>
    <t>CANTOR</t>
  </si>
  <si>
    <t>PARQUE EMPRESARIAL SANTO DOMINGO</t>
  </si>
  <si>
    <t>AGUDELO BEDOYA FABIO NELSON</t>
  </si>
  <si>
    <t>MANZANARES ABAJO</t>
  </si>
  <si>
    <t>3146949597</t>
  </si>
  <si>
    <t xml:space="preserve">70730688-3  </t>
  </si>
  <si>
    <t>SANCHEZ CARDONA OMAIRA CECILIA</t>
  </si>
  <si>
    <t>3215094510</t>
  </si>
  <si>
    <t xml:space="preserve">32563960-8  </t>
  </si>
  <si>
    <t>OMAIRA CECILIA</t>
  </si>
  <si>
    <t>CASTRILLON ACEVEDO  URIEL ALONSO</t>
  </si>
  <si>
    <t>3137185215</t>
  </si>
  <si>
    <t xml:space="preserve">70290621-1  </t>
  </si>
  <si>
    <t>CASTRILLON ACEVEDO</t>
  </si>
  <si>
    <t>URIEL ALONSO</t>
  </si>
  <si>
    <t>OSPINA FLOREZ  JAIRO ANDRES</t>
  </si>
  <si>
    <t>VDA YARUMAL</t>
  </si>
  <si>
    <t>3116199866</t>
  </si>
  <si>
    <t xml:space="preserve">1047967001-1  </t>
  </si>
  <si>
    <t>OSPINA FLOREZ</t>
  </si>
  <si>
    <t>ASESORIASSFC@GMAIL.COM</t>
  </si>
  <si>
    <t>OSPINA GUARIN JUAN FELIPE</t>
  </si>
  <si>
    <t>3127713445</t>
  </si>
  <si>
    <t>1036952806</t>
  </si>
  <si>
    <t>ospinajuanfelipe91@gmail.com</t>
  </si>
  <si>
    <t>VIGOYA QUIJANO ANA MARIA</t>
  </si>
  <si>
    <t>CR 13 10 66</t>
  </si>
  <si>
    <t>3003253172</t>
  </si>
  <si>
    <t>1122139635</t>
  </si>
  <si>
    <t>VIGOYA</t>
  </si>
  <si>
    <t>QUIJANO</t>
  </si>
  <si>
    <t>quijanoana@hotmail.com</t>
  </si>
  <si>
    <t>GUTIERREZ TAPIE LUZ ADELAIDA</t>
  </si>
  <si>
    <t>3137345286</t>
  </si>
  <si>
    <t>25600030</t>
  </si>
  <si>
    <t>TAPIE</t>
  </si>
  <si>
    <t>LUZ ADELAIDA</t>
  </si>
  <si>
    <t>gutierrezlina216@gmail.com</t>
  </si>
  <si>
    <t>DIAZ JOYA TITO RAFAEL</t>
  </si>
  <si>
    <t>CR 2 3 51</t>
  </si>
  <si>
    <t>3115899370</t>
  </si>
  <si>
    <t>Jenesano</t>
  </si>
  <si>
    <t xml:space="preserve">79283320-3  </t>
  </si>
  <si>
    <t>JOYA</t>
  </si>
  <si>
    <t>TITO RAFAEL</t>
  </si>
  <si>
    <t>367</t>
  </si>
  <si>
    <t>BBI COLOMBIA SAS</t>
  </si>
  <si>
    <t>PARQUE INDUSTRIAL BUENOS AIRES ETAPA 1</t>
  </si>
  <si>
    <t>6014864737</t>
  </si>
  <si>
    <t>3152089647</t>
  </si>
  <si>
    <t>Tocancipá</t>
  </si>
  <si>
    <t xml:space="preserve">900860284-9  </t>
  </si>
  <si>
    <t>817</t>
  </si>
  <si>
    <t>bbicolombia@gmail.com</t>
  </si>
  <si>
    <t>MATEUS DIAZ ERIKA PAOLA</t>
  </si>
  <si>
    <t>CLL 6 SUR 23 137</t>
  </si>
  <si>
    <t>3138788554</t>
  </si>
  <si>
    <t xml:space="preserve">1101757953-0  </t>
  </si>
  <si>
    <t>MATEUS</t>
  </si>
  <si>
    <t>ERIKA PAOLA</t>
  </si>
  <si>
    <t>psic.erikamateus@gmail.com</t>
  </si>
  <si>
    <t>MELO FLOREZ CIRO ANTONIO</t>
  </si>
  <si>
    <t>VARIANTE NUEVA DE RESTREPO</t>
  </si>
  <si>
    <t>3142645403</t>
  </si>
  <si>
    <t>Restrepo</t>
  </si>
  <si>
    <t xml:space="preserve">3277046-9  </t>
  </si>
  <si>
    <t>CIRO ANTONIO</t>
  </si>
  <si>
    <t>606</t>
  </si>
  <si>
    <t>cirome@gmail.com</t>
  </si>
  <si>
    <t>HOTEL ALHAMBRA</t>
  </si>
  <si>
    <t>CRA 14 15 75</t>
  </si>
  <si>
    <t>6500050</t>
  </si>
  <si>
    <t>3125836239</t>
  </si>
  <si>
    <t xml:space="preserve">860403441-5  </t>
  </si>
  <si>
    <t>reservas@hotelalhambra.com.co</t>
  </si>
  <si>
    <t>INVERSIONES MORENO HERNANDEZ SAS</t>
  </si>
  <si>
    <t>CRA 13 17 05</t>
  </si>
  <si>
    <t xml:space="preserve">900750587-3  </t>
  </si>
  <si>
    <t>estacionavenida@gmail.com</t>
  </si>
  <si>
    <t>MARIN  MAYERLIN LEANDRA</t>
  </si>
  <si>
    <t>CRA 39A CALLE 45A 155</t>
  </si>
  <si>
    <t>3114314428</t>
  </si>
  <si>
    <t>1036951139</t>
  </si>
  <si>
    <t>MAYERLIN LEANDRA</t>
  </si>
  <si>
    <t>GARCIA SABARIEGO YULIANNY YULICETH</t>
  </si>
  <si>
    <t>CRA 26 #41 43</t>
  </si>
  <si>
    <t>3043945469</t>
  </si>
  <si>
    <t>4995921</t>
  </si>
  <si>
    <t>YULIANNY YULICETH</t>
  </si>
  <si>
    <t>garciasabariegoy@gmail.com</t>
  </si>
  <si>
    <t>SUAREZ AGUDELO SARA ISABEL</t>
  </si>
  <si>
    <t>AVENIDA BELCHITE</t>
  </si>
  <si>
    <t>3204023818</t>
  </si>
  <si>
    <t>1022415453</t>
  </si>
  <si>
    <t>saragudelo2018@gmail.com</t>
  </si>
  <si>
    <t>RIOS BOTERO DANIELA</t>
  </si>
  <si>
    <t>CARRERA 36 # 17 06</t>
  </si>
  <si>
    <t>3108203996</t>
  </si>
  <si>
    <t>1007346612</t>
  </si>
  <si>
    <t>danielariosbotero2920@gmail.com</t>
  </si>
  <si>
    <t>GALLEGO CASTAÑO MARIA LILIANA</t>
  </si>
  <si>
    <t>VEREDA LA CHAPA</t>
  </si>
  <si>
    <t>3205526916</t>
  </si>
  <si>
    <t>1036393066</t>
  </si>
  <si>
    <t>gallegolili08@gmail.com</t>
  </si>
  <si>
    <t>GARCIA ARISTIZABAL MARIA ANGELICA</t>
  </si>
  <si>
    <t>CALLE 22 #33 14</t>
  </si>
  <si>
    <t>3135354420</t>
  </si>
  <si>
    <t>1040051621</t>
  </si>
  <si>
    <t>MARIA ANGELICA</t>
  </si>
  <si>
    <t>garciaaristizaval2704@gmail.com</t>
  </si>
  <si>
    <t>PIMENTEL MURCIA JULIETH DANIELA</t>
  </si>
  <si>
    <t>CALLE 9 # 15A 16</t>
  </si>
  <si>
    <t>3213315993</t>
  </si>
  <si>
    <t xml:space="preserve">1007703401-4  </t>
  </si>
  <si>
    <t>PIMENTEL</t>
  </si>
  <si>
    <t>JULIETH DANIELA</t>
  </si>
  <si>
    <t>danielajf076@gmail.com</t>
  </si>
  <si>
    <t>GAITAN  JAIRO ARMANDO</t>
  </si>
  <si>
    <t>CL 13 A N 11 48</t>
  </si>
  <si>
    <t>3118807926</t>
  </si>
  <si>
    <t xml:space="preserve">193278-8  </t>
  </si>
  <si>
    <t>GAITAN</t>
  </si>
  <si>
    <t>JAIRO ARMANDO</t>
  </si>
  <si>
    <t>SANABRIA  JOSE URIEL</t>
  </si>
  <si>
    <t>CL 6   5 25</t>
  </si>
  <si>
    <t>3116871616</t>
  </si>
  <si>
    <t>193399</t>
  </si>
  <si>
    <t>JOSE URIEL</t>
  </si>
  <si>
    <t>VASQUEZ  YOLANDA SUSANA</t>
  </si>
  <si>
    <t>CL 57 SUR 43 A 30</t>
  </si>
  <si>
    <t xml:space="preserve">199721-7  </t>
  </si>
  <si>
    <t>YOLANDA SUSANA</t>
  </si>
  <si>
    <t>VERIPACK</t>
  </si>
  <si>
    <t>08210 BARBERA DEL VALLES</t>
  </si>
  <si>
    <t>BARCELONA</t>
  </si>
  <si>
    <t>444444010</t>
  </si>
  <si>
    <t>DON LIMON GMBH</t>
  </si>
  <si>
    <t>BANKSSTRASSE 28 20097 HAMBURG</t>
  </si>
  <si>
    <t>444444018</t>
  </si>
  <si>
    <t>STAR PRODUCE</t>
  </si>
  <si>
    <t>4956 52ND Street S.E Calgary AB T2B 3R2</t>
  </si>
  <si>
    <t>CALGARY ALBERTA</t>
  </si>
  <si>
    <t>444444044</t>
  </si>
  <si>
    <t>paul@starproduce.com</t>
  </si>
  <si>
    <t>MENELAOS FRUIT LTD</t>
  </si>
  <si>
    <t>KAA B-30 AG.I RENTIS</t>
  </si>
  <si>
    <t>GRECIA</t>
  </si>
  <si>
    <t>ATENAS</t>
  </si>
  <si>
    <t>444444062</t>
  </si>
  <si>
    <t>301</t>
  </si>
  <si>
    <t>joanna.tsalapati@menelaos.gr</t>
  </si>
  <si>
    <t>PSS ENVASES SPA</t>
  </si>
  <si>
    <t>LOS DURAZNOS 0683 LA PINTANA</t>
  </si>
  <si>
    <t>CHILE</t>
  </si>
  <si>
    <t>SANTIAGO DE CHILE</t>
  </si>
  <si>
    <t>Chile</t>
  </si>
  <si>
    <t>444444069</t>
  </si>
  <si>
    <t>211</t>
  </si>
  <si>
    <t>PETR PANAK -fresh concept-</t>
  </si>
  <si>
    <t>Am Gries 6a D-85119 Ernsgaden</t>
  </si>
  <si>
    <t>ERNSGADEN</t>
  </si>
  <si>
    <t>444444075</t>
  </si>
  <si>
    <t>ABRA FRSH FRUIT COMPANY EXPORT IMPORT SL</t>
  </si>
  <si>
    <t>CL IBAIONDO 13 4° B - 48930 GETXO SPAIN</t>
  </si>
  <si>
    <t>GETXO</t>
  </si>
  <si>
    <t>444444079</t>
  </si>
  <si>
    <t>mikel@abrafruit.com</t>
  </si>
  <si>
    <t>FESA (UK) LTD</t>
  </si>
  <si>
    <t>CLAY LAKE</t>
  </si>
  <si>
    <t>SPALDING</t>
  </si>
  <si>
    <t>444444082</t>
  </si>
  <si>
    <t>GLAMOUR FRESH S.L</t>
  </si>
  <si>
    <t>CL Sierra de las Nieves 811</t>
  </si>
  <si>
    <t>MALAGA</t>
  </si>
  <si>
    <t>444444084</t>
  </si>
  <si>
    <t>daniel@glamour-fresh.com</t>
  </si>
  <si>
    <t>TORRES TROPICAL BV</t>
  </si>
  <si>
    <t>KOOPLIEDENWEG 3</t>
  </si>
  <si>
    <t>AMSTERDAM</t>
  </si>
  <si>
    <t>444444094</t>
  </si>
  <si>
    <t>SEDIFEL SARL</t>
  </si>
  <si>
    <t>3 RUE DE LA CORDERIE</t>
  </si>
  <si>
    <t>444444097</t>
  </si>
  <si>
    <t>brackamichael@sedifel.fr</t>
  </si>
  <si>
    <t>BUTLER  ROBERT</t>
  </si>
  <si>
    <t xml:space="preserve">228651-5  </t>
  </si>
  <si>
    <t>BUTLER</t>
  </si>
  <si>
    <t>ROBERT</t>
  </si>
  <si>
    <t>mfranco@acassa.co</t>
  </si>
  <si>
    <t>ROA PEREZ ALEXANDER</t>
  </si>
  <si>
    <t>CR 5 N 17 45</t>
  </si>
  <si>
    <t>3115282326</t>
  </si>
  <si>
    <t>294820</t>
  </si>
  <si>
    <t>ROA</t>
  </si>
  <si>
    <t>COMBA BERNAL ALADINO</t>
  </si>
  <si>
    <t>CR 2 SUR NRO 6 13</t>
  </si>
  <si>
    <t>8423239</t>
  </si>
  <si>
    <t>298060</t>
  </si>
  <si>
    <t>COMBA</t>
  </si>
  <si>
    <t>ALADINO</t>
  </si>
  <si>
    <t>DAZA BUSTOS JOSE HERNAN</t>
  </si>
  <si>
    <t>CR 18 6A 30</t>
  </si>
  <si>
    <t>7504119</t>
  </si>
  <si>
    <t>3102663364</t>
  </si>
  <si>
    <t>349463</t>
  </si>
  <si>
    <t>JOSE HERNAN</t>
  </si>
  <si>
    <t>GOMEZ GOMEZ LIBARDO</t>
  </si>
  <si>
    <t>CR 14 12 11 P 2</t>
  </si>
  <si>
    <t>3202328782</t>
  </si>
  <si>
    <t>393674</t>
  </si>
  <si>
    <t>LIBARDO</t>
  </si>
  <si>
    <t>libardogomezg@gmail.com</t>
  </si>
  <si>
    <t>SEDEX INFORMATION EXCHANGE LTD</t>
  </si>
  <si>
    <t>24 SOUTHWARK BRIDGE ROAD</t>
  </si>
  <si>
    <t>79022320</t>
  </si>
  <si>
    <t>444444098</t>
  </si>
  <si>
    <t>CARDOZO ANGULO ROGER HUMBERTO</t>
  </si>
  <si>
    <t>CL 27 D SUR N 27 C 51</t>
  </si>
  <si>
    <t>4176902</t>
  </si>
  <si>
    <t>684418</t>
  </si>
  <si>
    <t>CARDOZO</t>
  </si>
  <si>
    <t>ANGULO</t>
  </si>
  <si>
    <t>ROGER HUMBERTO</t>
  </si>
  <si>
    <t>rhca110184@gmail.com</t>
  </si>
  <si>
    <t>LEMUS  ALFREDO</t>
  </si>
  <si>
    <t>CR 8 18 27 AP 202</t>
  </si>
  <si>
    <t>8257385</t>
  </si>
  <si>
    <t>3105838555</t>
  </si>
  <si>
    <t>2867324</t>
  </si>
  <si>
    <t>ALFREDO</t>
  </si>
  <si>
    <t>mantemot@hotmail.com</t>
  </si>
  <si>
    <t>VARGAS SANTOS PABLO ENRIQUE</t>
  </si>
  <si>
    <t>CR 6 19 B 10</t>
  </si>
  <si>
    <t>2960963</t>
  </si>
  <si>
    <t>PABLO ENRIQUE</t>
  </si>
  <si>
    <t>CUBILLOS CUBILLOS RICARDO</t>
  </si>
  <si>
    <t>CL 7 7 23</t>
  </si>
  <si>
    <t>8243120</t>
  </si>
  <si>
    <t>3108138180</t>
  </si>
  <si>
    <t>2969515</t>
  </si>
  <si>
    <t>depositobojaca@hotmail.com</t>
  </si>
  <si>
    <t>RICO PACHECO HAROL JAVIER</t>
  </si>
  <si>
    <t>TV 8 9 04</t>
  </si>
  <si>
    <t>3112023735</t>
  </si>
  <si>
    <t>2969637</t>
  </si>
  <si>
    <t>PACHECO</t>
  </si>
  <si>
    <t>HAROL JAVIER</t>
  </si>
  <si>
    <t>VELASQUEZ ALAPE RICARDO ALEXANDER</t>
  </si>
  <si>
    <t>CR 10 13 25</t>
  </si>
  <si>
    <t>3112567681</t>
  </si>
  <si>
    <t>2969989</t>
  </si>
  <si>
    <t>RICARDO ALEXANDER</t>
  </si>
  <si>
    <t>LEON CHIMBI REINERIO ANANIAS</t>
  </si>
  <si>
    <t>CL 4 8 18</t>
  </si>
  <si>
    <t>3122708966</t>
  </si>
  <si>
    <t>2979129</t>
  </si>
  <si>
    <t>CHIMBI</t>
  </si>
  <si>
    <t>REINERIO ANANIAS</t>
  </si>
  <si>
    <t>LEONCHIMBI56@GMAIL.COM</t>
  </si>
  <si>
    <t>VELASQUES CABRERA CARLOS MAURICIO</t>
  </si>
  <si>
    <t>FUNZA CUNDI</t>
  </si>
  <si>
    <t>3223811544</t>
  </si>
  <si>
    <t>2988344</t>
  </si>
  <si>
    <t>VELASQUES</t>
  </si>
  <si>
    <t>CARLOS MAURICIO</t>
  </si>
  <si>
    <t>VRD CERCA DE PIEDRA</t>
  </si>
  <si>
    <t>2994743</t>
  </si>
  <si>
    <t>HEREDIA PEÑA DIOSELIN</t>
  </si>
  <si>
    <t>CR 5 16 07</t>
  </si>
  <si>
    <t>3102799338</t>
  </si>
  <si>
    <t>3024737</t>
  </si>
  <si>
    <t>HEREDIA</t>
  </si>
  <si>
    <t>DIOSELIN</t>
  </si>
  <si>
    <t>RIAÑO GAITAN PEDROANTONIO</t>
  </si>
  <si>
    <t>PEAJE JALISCO</t>
  </si>
  <si>
    <t>3081031</t>
  </si>
  <si>
    <t>PEDROANTONIO</t>
  </si>
  <si>
    <t>CASTILLO MOSQUERA EDUARDO ALDEMAR</t>
  </si>
  <si>
    <t>BG 01 LOCAL 1053</t>
  </si>
  <si>
    <t>8643087</t>
  </si>
  <si>
    <t>3101235</t>
  </si>
  <si>
    <t>EDUARDO ALDEMAR</t>
  </si>
  <si>
    <t>WILCHES  EZEQUIEL</t>
  </si>
  <si>
    <t>KM 25 AUTO MED BOG</t>
  </si>
  <si>
    <t>3117141268</t>
  </si>
  <si>
    <t>3507010169</t>
  </si>
  <si>
    <t>3115681</t>
  </si>
  <si>
    <t>WILCHES</t>
  </si>
  <si>
    <t>EZEQUIEL</t>
  </si>
  <si>
    <t>GONZALEZ RODRIGUEZ ANGEL LEONEL</t>
  </si>
  <si>
    <t>3155947</t>
  </si>
  <si>
    <t>ANGEL LEONEL</t>
  </si>
  <si>
    <t>RUBIO SANCHEZ CARLOS JULIO</t>
  </si>
  <si>
    <t>CR 2 6 93</t>
  </si>
  <si>
    <t>8427713</t>
  </si>
  <si>
    <t>3163012</t>
  </si>
  <si>
    <t>DIAZ CORDOBA JUAN GABRIEL</t>
  </si>
  <si>
    <t>VRD SAN RAIMUNDO KM 31</t>
  </si>
  <si>
    <t>3143275187</t>
  </si>
  <si>
    <t>3143275184</t>
  </si>
  <si>
    <t>3171854</t>
  </si>
  <si>
    <t>angelmiro.alvarezh@gmail.com</t>
  </si>
  <si>
    <t>BOLIVAR SABOGAL LUIS GERMAN</t>
  </si>
  <si>
    <t>CL 10  15 50/54</t>
  </si>
  <si>
    <t>3181855</t>
  </si>
  <si>
    <t>SABOGAL</t>
  </si>
  <si>
    <t>LUIS GERMAN</t>
  </si>
  <si>
    <t>MORA GOMEZ MANUEL DARIO</t>
  </si>
  <si>
    <t>CR 4 12 17</t>
  </si>
  <si>
    <t>3173826199</t>
  </si>
  <si>
    <t>El Rosal</t>
  </si>
  <si>
    <t xml:space="preserve">3184457-2  </t>
  </si>
  <si>
    <t>MANUEL DARIO</t>
  </si>
  <si>
    <t>260</t>
  </si>
  <si>
    <t>CUBIDES CADENA SOIL CLAUDIO</t>
  </si>
  <si>
    <t>TOCANCIPA</t>
  </si>
  <si>
    <t>8575564</t>
  </si>
  <si>
    <t>3102133624</t>
  </si>
  <si>
    <t>3210183</t>
  </si>
  <si>
    <t>SOIL CLAUDIO</t>
  </si>
  <si>
    <t>SEGURA RIOS MIGUEL</t>
  </si>
  <si>
    <t>KM 54 VIA ALBAN</t>
  </si>
  <si>
    <t>3144771840</t>
  </si>
  <si>
    <t>3244179</t>
  </si>
  <si>
    <t>CLAVIJO CASTIBLANCO CARLOS ALBERTO</t>
  </si>
  <si>
    <t>VRD RINCON SANTO</t>
  </si>
  <si>
    <t>3202203150</t>
  </si>
  <si>
    <t>3262253</t>
  </si>
  <si>
    <t>GIL ARISTIZABAL SIGIFREDO</t>
  </si>
  <si>
    <t>CL 32 SUR 47 46 AP 317</t>
  </si>
  <si>
    <t>3310638</t>
  </si>
  <si>
    <t>3182000005</t>
  </si>
  <si>
    <t>3351337</t>
  </si>
  <si>
    <t>sigilcol@hotmail.com</t>
  </si>
  <si>
    <t>GIRALDO MARTINEZ LEONEL</t>
  </si>
  <si>
    <t>AV 30 N  28 123</t>
  </si>
  <si>
    <t>3107274156</t>
  </si>
  <si>
    <t>3361904</t>
  </si>
  <si>
    <t>BUILES SANCHEZ ANDRES ESTEBAN</t>
  </si>
  <si>
    <t>3383444</t>
  </si>
  <si>
    <t>BUILES</t>
  </si>
  <si>
    <t>ANDRES ESTEBAN</t>
  </si>
  <si>
    <t>ARBELAEZ TRUJILLO PEDRO CLAVER</t>
  </si>
  <si>
    <t>CR 31  41 25</t>
  </si>
  <si>
    <t>5434311</t>
  </si>
  <si>
    <t>3435900</t>
  </si>
  <si>
    <t>PEDRO CLAVER</t>
  </si>
  <si>
    <t>BOTERO  JOSE OMAR</t>
  </si>
  <si>
    <t>VRD EL ROSARIO</t>
  </si>
  <si>
    <t>3436893</t>
  </si>
  <si>
    <t>JOSE OMAR</t>
  </si>
  <si>
    <t>ROJAS LOPEZ CANDIDO DE JESUS</t>
  </si>
  <si>
    <t>VRD MANZANARES ABAJO</t>
  </si>
  <si>
    <t>3438116</t>
  </si>
  <si>
    <t>CANDIDO DE JESUS</t>
  </si>
  <si>
    <t>MUÑOZ CASTAÑO JOSE TRINIDAD</t>
  </si>
  <si>
    <t>VRD LAS MERCEDES</t>
  </si>
  <si>
    <t>3449229</t>
  </si>
  <si>
    <t>JOSE TRINIDAD</t>
  </si>
  <si>
    <t>GIL CEBALLOS LUIS HERNAN</t>
  </si>
  <si>
    <t>CL 46 N 45 18</t>
  </si>
  <si>
    <t>5517765</t>
  </si>
  <si>
    <t>3495786</t>
  </si>
  <si>
    <t>LUIS HERNAN</t>
  </si>
  <si>
    <t>ROJAS GARCES LUIS FERNANDO</t>
  </si>
  <si>
    <t>CL 47 N 50 A 06</t>
  </si>
  <si>
    <t>5116526</t>
  </si>
  <si>
    <t>3514175</t>
  </si>
  <si>
    <t>CASTRO BEDOYA LUIS FERNANDO</t>
  </si>
  <si>
    <t>5640980</t>
  </si>
  <si>
    <t>3520437</t>
  </si>
  <si>
    <t>RIOS HOYOS JESUS ERNESTO</t>
  </si>
  <si>
    <t>TRONCAL DEL NORTE DON MATIAS</t>
  </si>
  <si>
    <t>8664436</t>
  </si>
  <si>
    <t>3525456</t>
  </si>
  <si>
    <t>JESUS ERNESTO</t>
  </si>
  <si>
    <t>ZAPATA CASTAÑO LUIS HERNAN</t>
  </si>
  <si>
    <t>3527757</t>
  </si>
  <si>
    <t>OSORIO ALZATE JESUS MARIA</t>
  </si>
  <si>
    <t>VRD YERBABUENA</t>
  </si>
  <si>
    <t>3530723</t>
  </si>
  <si>
    <t>ARBOLEDA NOREÑA ALVARO DE JESUS</t>
  </si>
  <si>
    <t>CL 56 NO 46 14</t>
  </si>
  <si>
    <t>5610146</t>
  </si>
  <si>
    <t>3561827</t>
  </si>
  <si>
    <t>JIMENEZ SOSA CARLOS ALBERTO</t>
  </si>
  <si>
    <t>CL 79 A SUR CR 46 C 53 IN 18</t>
  </si>
  <si>
    <t>3014971</t>
  </si>
  <si>
    <t>3002777627</t>
  </si>
  <si>
    <t>3563452</t>
  </si>
  <si>
    <t>sspriesgos@gmail.com</t>
  </si>
  <si>
    <t>MONTOYA MONTOYA JAIRO ANTONIO</t>
  </si>
  <si>
    <t>3117300563</t>
  </si>
  <si>
    <t xml:space="preserve">3595193-7  </t>
  </si>
  <si>
    <t>JAIRO ANTONIO</t>
  </si>
  <si>
    <t>jairomont@gmail.com</t>
  </si>
  <si>
    <t>MEJIA GARCIA ANDRES</t>
  </si>
  <si>
    <t>CR 44 CL 17C SUR 40 IN 1703</t>
  </si>
  <si>
    <t>5118565</t>
  </si>
  <si>
    <t xml:space="preserve">3603366-1  </t>
  </si>
  <si>
    <t>amega27@hotmail.com</t>
  </si>
  <si>
    <t>GAVIRIA HENAO NOE DE JESUS</t>
  </si>
  <si>
    <t>3615054</t>
  </si>
  <si>
    <t>NOE DE JESUS</t>
  </si>
  <si>
    <t>HINCAPIE MARTINEZ JOSE LUIS</t>
  </si>
  <si>
    <t>VRD RIO ARRIBA</t>
  </si>
  <si>
    <t>3616449</t>
  </si>
  <si>
    <t>JOSE LUIS</t>
  </si>
  <si>
    <t>CARDONA TORO HERNANDO DE JESUS</t>
  </si>
  <si>
    <t>CR 9 6 35 37</t>
  </si>
  <si>
    <t>8691663</t>
  </si>
  <si>
    <t>3617490</t>
  </si>
  <si>
    <t>CORREA  JOSE ABELARDO</t>
  </si>
  <si>
    <t xml:space="preserve">3661681-2  </t>
  </si>
  <si>
    <t>JOSE ABELARDO</t>
  </si>
  <si>
    <t>MUÑOZ GONZALEZ OCTAVIO DE JESUS</t>
  </si>
  <si>
    <t xml:space="preserve">3661819-1  </t>
  </si>
  <si>
    <t>OCTAVIO DE JESUS</t>
  </si>
  <si>
    <t>BERRIO MAZO RAMIRO DE JESUS</t>
  </si>
  <si>
    <t>3206675829</t>
  </si>
  <si>
    <t xml:space="preserve">3661864-3  </t>
  </si>
  <si>
    <t>RAMIRO DE JESUS</t>
  </si>
  <si>
    <t>RAMIRO@GMAIL.COM</t>
  </si>
  <si>
    <t>QUINTERO CORREA GUILLERMO ANTONIO</t>
  </si>
  <si>
    <t>5451215</t>
  </si>
  <si>
    <t>3664334</t>
  </si>
  <si>
    <t>GUILLERMO ANTONIO</t>
  </si>
  <si>
    <t>HEREDIA PEÑA HECTOR HERNAN</t>
  </si>
  <si>
    <t>CR 5 16 22 BRR LA FORTUNA</t>
  </si>
  <si>
    <t>3133125348</t>
  </si>
  <si>
    <t>4064071</t>
  </si>
  <si>
    <t>HECTOR HERNAN</t>
  </si>
  <si>
    <t>ALARCON SUAREZ PEDRO PABLO</t>
  </si>
  <si>
    <t>VRD CAMPO HERMOSO</t>
  </si>
  <si>
    <t>3115238620</t>
  </si>
  <si>
    <t>4066732</t>
  </si>
  <si>
    <t>PEDRO PABLO</t>
  </si>
  <si>
    <t>gusurdinola@hotmail.com</t>
  </si>
  <si>
    <t>AVILA MORATO OSCAR FERNANDO</t>
  </si>
  <si>
    <t>BG POPULAR MAYORISTA CORABASTOS PT 114</t>
  </si>
  <si>
    <t>3103349739</t>
  </si>
  <si>
    <t>4069234</t>
  </si>
  <si>
    <t>MORATO</t>
  </si>
  <si>
    <t>PLAZAS JIMENEZ BENEDICTO</t>
  </si>
  <si>
    <t>CL 8 B No 81 D 15</t>
  </si>
  <si>
    <t>4120579</t>
  </si>
  <si>
    <t>3132072860</t>
  </si>
  <si>
    <t>4080365</t>
  </si>
  <si>
    <t>CARDENAS MARTINEZ AGUSTIN</t>
  </si>
  <si>
    <t>3138186694</t>
  </si>
  <si>
    <t>4120462</t>
  </si>
  <si>
    <t>AGUSTIN</t>
  </si>
  <si>
    <t>agustincar32@gmail.com</t>
  </si>
  <si>
    <t>LEGUIZAMON HERNANDEZ SERVULO</t>
  </si>
  <si>
    <t>CL 15  5 22</t>
  </si>
  <si>
    <t>8257980</t>
  </si>
  <si>
    <t>4124201</t>
  </si>
  <si>
    <t>LEGUIZAMON</t>
  </si>
  <si>
    <t>SERVULO</t>
  </si>
  <si>
    <t>BELTRAN BELTRAN JAIRO HERNAN</t>
  </si>
  <si>
    <t>CR 3 15 75</t>
  </si>
  <si>
    <t>312897887</t>
  </si>
  <si>
    <t>4124633</t>
  </si>
  <si>
    <t>JAIRO HERNAN</t>
  </si>
  <si>
    <t>PARRA GOMEZ BERNANDINO</t>
  </si>
  <si>
    <t>JENESANO BOYACA</t>
  </si>
  <si>
    <t>4137021</t>
  </si>
  <si>
    <t>BERNANDINO</t>
  </si>
  <si>
    <t>PULIDO PAEZ JUAN EMIGDIO</t>
  </si>
  <si>
    <t>TV 8 12 84 BRR SAN LAUREANO</t>
  </si>
  <si>
    <t>3112277684</t>
  </si>
  <si>
    <t>4182882</t>
  </si>
  <si>
    <t>JUAN EMIGDIO</t>
  </si>
  <si>
    <t>hilda.barajas2015@gmail.com</t>
  </si>
  <si>
    <t>CASTEBLANCO GONZALEZ PEDRO JACINTO</t>
  </si>
  <si>
    <t>VRD SANTA TERESA FCA ARENERA</t>
  </si>
  <si>
    <t>4183045</t>
  </si>
  <si>
    <t>CASTEBLANCO</t>
  </si>
  <si>
    <t>PEDRO JACINTO</t>
  </si>
  <si>
    <t>PEDROJACINTO1968@HOTMAIL.COM</t>
  </si>
  <si>
    <t>PARRA VELANDIA JOSE ADELMO</t>
  </si>
  <si>
    <t>CR 78N  6 05</t>
  </si>
  <si>
    <t>2652181</t>
  </si>
  <si>
    <t>4237180</t>
  </si>
  <si>
    <t>JOSE ADELMO</t>
  </si>
  <si>
    <t>RODRIGUEZ VELANDIA JOSE DEL CARMEN</t>
  </si>
  <si>
    <t>CR 28 38 C 34</t>
  </si>
  <si>
    <t>3138959084</t>
  </si>
  <si>
    <t xml:space="preserve">4268434-9  </t>
  </si>
  <si>
    <t>JOSE DEL CARMEN</t>
  </si>
  <si>
    <t>MEJIA RESTREPO JOSE MISAEL</t>
  </si>
  <si>
    <t>CR 86 2 A 59</t>
  </si>
  <si>
    <t>4587396</t>
  </si>
  <si>
    <t>TRILLOS CHINCHILLA YULMER</t>
  </si>
  <si>
    <t>CR 1A N 19 74</t>
  </si>
  <si>
    <t>3165333460</t>
  </si>
  <si>
    <t>5472285</t>
  </si>
  <si>
    <t>TRILLOS</t>
  </si>
  <si>
    <t>CHINCHILLA</t>
  </si>
  <si>
    <t>YULMER</t>
  </si>
  <si>
    <t>GARCIA VALENZUELA ALFONSO</t>
  </si>
  <si>
    <t>CR 6 Nº 19 A 24</t>
  </si>
  <si>
    <t>5609396</t>
  </si>
  <si>
    <t>VALENZUELA</t>
  </si>
  <si>
    <t>ARGUELLO JIMENEZ MANUEL</t>
  </si>
  <si>
    <t>CL 13 02 42</t>
  </si>
  <si>
    <t>3006899055</t>
  </si>
  <si>
    <t>5622426</t>
  </si>
  <si>
    <t>ARGUELLO</t>
  </si>
  <si>
    <t>GAONA  OMAR</t>
  </si>
  <si>
    <t>CL 9 32A 96</t>
  </si>
  <si>
    <t>5640902</t>
  </si>
  <si>
    <t>GAONA</t>
  </si>
  <si>
    <t>ZAMORA CASTRO LEONEL</t>
  </si>
  <si>
    <t>CR 3 11 43 P 2 BRR CENTRO</t>
  </si>
  <si>
    <t>31423664173</t>
  </si>
  <si>
    <t xml:space="preserve">5843004-5  </t>
  </si>
  <si>
    <t>ZAMORA</t>
  </si>
  <si>
    <t>anzuaghi@gmail.com</t>
  </si>
  <si>
    <t>TOVAR BERNAL OSCAR FERNANDO</t>
  </si>
  <si>
    <t>CR 3 11 60 CENTRO</t>
  </si>
  <si>
    <t>2810034</t>
  </si>
  <si>
    <t>5843159</t>
  </si>
  <si>
    <t>otovarbernal@gmail.com</t>
  </si>
  <si>
    <t>TOVAR BERNAL JULIAN ANDRES</t>
  </si>
  <si>
    <t>CR 3 11 50</t>
  </si>
  <si>
    <t xml:space="preserve">5844447-9  </t>
  </si>
  <si>
    <t>JULIAN ANDRES</t>
  </si>
  <si>
    <t>ORTIZ  HEBERT</t>
  </si>
  <si>
    <t>CORABASTOS BG POPULAR MAYORISTA</t>
  </si>
  <si>
    <t>6019165</t>
  </si>
  <si>
    <t>HEBERT</t>
  </si>
  <si>
    <t>MONTOYA VILLEGAS JORGE LEON</t>
  </si>
  <si>
    <t>LA FE</t>
  </si>
  <si>
    <t>6784111</t>
  </si>
  <si>
    <t>JORGE LEON</t>
  </si>
  <si>
    <t>RODRIGUEZ SOTELO JAMES</t>
  </si>
  <si>
    <t>CL 13  10A 28</t>
  </si>
  <si>
    <t>7121291</t>
  </si>
  <si>
    <t>JAMES</t>
  </si>
  <si>
    <t>HERNANDEZ SILVA HECTOR JULIO</t>
  </si>
  <si>
    <t>CL 3 5 65</t>
  </si>
  <si>
    <t>Ciénega</t>
  </si>
  <si>
    <t>7161242</t>
  </si>
  <si>
    <t>189</t>
  </si>
  <si>
    <t>leidyyohanahernandez24@gmail.com</t>
  </si>
  <si>
    <t>NIÑO GUARIN JUAN ENRIQUE</t>
  </si>
  <si>
    <t>CL 109 N 19 36</t>
  </si>
  <si>
    <t>7432343</t>
  </si>
  <si>
    <t>7212130</t>
  </si>
  <si>
    <t>JUAN ENRIQUE</t>
  </si>
  <si>
    <t>BETANCUR MARULANDA ANDRES FABIAN</t>
  </si>
  <si>
    <t>3105078995</t>
  </si>
  <si>
    <t>8026986</t>
  </si>
  <si>
    <t>ANDRES FABIAN</t>
  </si>
  <si>
    <t>tecnicoalex33@gmail.com</t>
  </si>
  <si>
    <t>SANCHEZ ACEVEDO RODRIGO ALONSO</t>
  </si>
  <si>
    <t>CL 31 SUR 45 A 3 IN 148</t>
  </si>
  <si>
    <t>3312009</t>
  </si>
  <si>
    <t>3206896661</t>
  </si>
  <si>
    <t>8031722</t>
  </si>
  <si>
    <t>RODRIGO ALONSO</t>
  </si>
  <si>
    <t>rigo00000@hotmail.com</t>
  </si>
  <si>
    <t>HERRERA HINCAPIE HUGO ALBEIRO</t>
  </si>
  <si>
    <t>VRD PONTEZUELA</t>
  </si>
  <si>
    <t>3148561922</t>
  </si>
  <si>
    <t>8151886</t>
  </si>
  <si>
    <t>HUGO ALBEIRO</t>
  </si>
  <si>
    <t>ORREGO JARAMILLO WILLIAM DE JESUS</t>
  </si>
  <si>
    <t>VRD LAS GUAYABAS</t>
  </si>
  <si>
    <t>8152106</t>
  </si>
  <si>
    <t>LOPEZ TORRES JHONY ASDRUBAL</t>
  </si>
  <si>
    <t>CL 34 31 A 96 IN 301</t>
  </si>
  <si>
    <t>3136713582</t>
  </si>
  <si>
    <t>8152711</t>
  </si>
  <si>
    <t>JHONY ASDRUBAL</t>
  </si>
  <si>
    <t>OSORIO RUIZ DAIRO ALBERTO</t>
  </si>
  <si>
    <t>3113553104</t>
  </si>
  <si>
    <t>8154595</t>
  </si>
  <si>
    <t>DAIRO ALBERTO</t>
  </si>
  <si>
    <t>ECHAVARRIA HINCAPIE FRANKLIN ELEAZAR</t>
  </si>
  <si>
    <t>8157295</t>
  </si>
  <si>
    <t>FRANKLIN ELEAZAR</t>
  </si>
  <si>
    <t>LONDOÑO HINCAPIE ESTEBAN</t>
  </si>
  <si>
    <t>CR 27 D 27 SUR 164</t>
  </si>
  <si>
    <t>3124930842</t>
  </si>
  <si>
    <t>8164382</t>
  </si>
  <si>
    <t>NAVARRO DUQUE JOSE VICENTE</t>
  </si>
  <si>
    <t>CL 10 30 50</t>
  </si>
  <si>
    <t>8247181</t>
  </si>
  <si>
    <t>JOSE VICENTE</t>
  </si>
  <si>
    <t>PUERTA HERRERA PEDRO PABLO</t>
  </si>
  <si>
    <t>AV 20 DE JULIO 32 35</t>
  </si>
  <si>
    <t>3206585695</t>
  </si>
  <si>
    <t>8281587</t>
  </si>
  <si>
    <t>ESPINOSA ARTEAGA VICTOR MANUEL</t>
  </si>
  <si>
    <t>CR 43 A 1 SUR 150</t>
  </si>
  <si>
    <t>4798066</t>
  </si>
  <si>
    <t>8358478</t>
  </si>
  <si>
    <t>ARTEAGA</t>
  </si>
  <si>
    <t>BEDOYA ARTEAGA JUAN MAURICIO</t>
  </si>
  <si>
    <t>CR 47 52 09</t>
  </si>
  <si>
    <t>5319076</t>
  </si>
  <si>
    <t>8408335</t>
  </si>
  <si>
    <t>yanethfb@hotmail.com</t>
  </si>
  <si>
    <t>ROJAS TUBERQUIA ERNESTO ANTONIO</t>
  </si>
  <si>
    <t>3215845452</t>
  </si>
  <si>
    <t>8418899</t>
  </si>
  <si>
    <t>TUBERQUIA</t>
  </si>
  <si>
    <t>ERNESTO ANTONIO</t>
  </si>
  <si>
    <t>YEPES LLANO GABRIEL JAIME</t>
  </si>
  <si>
    <t>VRD EL CHAPARRAL</t>
  </si>
  <si>
    <t>3017602752</t>
  </si>
  <si>
    <t>8431654</t>
  </si>
  <si>
    <t>LLANO</t>
  </si>
  <si>
    <t>GABRIEL JAIME</t>
  </si>
  <si>
    <t>GARCES HURTADO IVAN LEONARDO</t>
  </si>
  <si>
    <t>CR 55 A 38 C 43</t>
  </si>
  <si>
    <t>8675491</t>
  </si>
  <si>
    <t>IVAN LEONARDO</t>
  </si>
  <si>
    <t>floristeriajardin.d@hotmail.com</t>
  </si>
  <si>
    <t>SANCHEZ MARTINEZ ARCADIO SEGUNDO</t>
  </si>
  <si>
    <t>CL 28   30 68</t>
  </si>
  <si>
    <t>8502029</t>
  </si>
  <si>
    <t>8759979</t>
  </si>
  <si>
    <t>ARCADIO SEGUNDO</t>
  </si>
  <si>
    <t>HERNANDEZ JUAN DE DIOS VICTOR MANUEL</t>
  </si>
  <si>
    <t>CR 4 N 14 51</t>
  </si>
  <si>
    <t>9535754</t>
  </si>
  <si>
    <t>JUAN DE DIOS</t>
  </si>
  <si>
    <t>PALACIO BEDOYA NORBERTO</t>
  </si>
  <si>
    <t>9802222</t>
  </si>
  <si>
    <t>GOMEZ RAMIREZ DIEGO FERNANDO</t>
  </si>
  <si>
    <t>CR 28 I 72 O 01</t>
  </si>
  <si>
    <t>5529164</t>
  </si>
  <si>
    <t>10019927</t>
  </si>
  <si>
    <t>mdtovar@hotmail.com</t>
  </si>
  <si>
    <t>ROOSEVELT HERRERA TOVAR</t>
  </si>
  <si>
    <t>CORREGIMIENTO DE PUERTO LIBRE</t>
  </si>
  <si>
    <t>3207749604</t>
  </si>
  <si>
    <t>10171839</t>
  </si>
  <si>
    <t>ROOSEVELT</t>
  </si>
  <si>
    <t>SANCHEZ MURILLO JOSE NILSON</t>
  </si>
  <si>
    <t>PTO LIBRE</t>
  </si>
  <si>
    <t>3125233284</t>
  </si>
  <si>
    <t>10178795</t>
  </si>
  <si>
    <t>JOSE NILSON</t>
  </si>
  <si>
    <t>RIOS RESTREPO ORLANDO</t>
  </si>
  <si>
    <t>CR 41 71 SUR 15</t>
  </si>
  <si>
    <t>3103834330</t>
  </si>
  <si>
    <t>10235561</t>
  </si>
  <si>
    <t>orlandorestreporios1@gmail.com</t>
  </si>
  <si>
    <t>GOMEZ RAMIREZ LUIS GUILLERMO</t>
  </si>
  <si>
    <t>CL 34 66 B 147</t>
  </si>
  <si>
    <t>10236683</t>
  </si>
  <si>
    <t>LUIS GUILLERMO</t>
  </si>
  <si>
    <t>CASTAÑO RAMIREZ HECTOR FABIO</t>
  </si>
  <si>
    <t>FONTIBON</t>
  </si>
  <si>
    <t>3133576930</t>
  </si>
  <si>
    <t>10252822</t>
  </si>
  <si>
    <t>PAREDES CORREDOR CARLOS ENRIQUE</t>
  </si>
  <si>
    <t>CR 50 46 48</t>
  </si>
  <si>
    <t>6045610192</t>
  </si>
  <si>
    <t>3003610806</t>
  </si>
  <si>
    <t xml:space="preserve">10279067-8  </t>
  </si>
  <si>
    <t>carlosparedesco@yahoo.com</t>
  </si>
  <si>
    <t>TRILLOS ZUÑIGA CARLOS ALBERTO</t>
  </si>
  <si>
    <t>CR 5 2 77</t>
  </si>
  <si>
    <t>3112113996</t>
  </si>
  <si>
    <t>10533780</t>
  </si>
  <si>
    <t>CASTELLANOS BOHORQUEZ GABRIEL</t>
  </si>
  <si>
    <t>ENGATIVA</t>
  </si>
  <si>
    <t>3138553550</t>
  </si>
  <si>
    <t>11188644</t>
  </si>
  <si>
    <t>GABRIEL</t>
  </si>
  <si>
    <t>BALLESTEROS CHIBUQUE WILLIAM</t>
  </si>
  <si>
    <t>3103407284</t>
  </si>
  <si>
    <t>11201260</t>
  </si>
  <si>
    <t>CHIBUQUE</t>
  </si>
  <si>
    <t>william0106288@gmail.com</t>
  </si>
  <si>
    <t>RODRIGUEZ MONTAÑO YECID</t>
  </si>
  <si>
    <t>VRD CASA PLANCHA</t>
  </si>
  <si>
    <t>11245646</t>
  </si>
  <si>
    <t>YECID</t>
  </si>
  <si>
    <t>SOLANO MUÑOZ ALVARO JAVIER</t>
  </si>
  <si>
    <t>CL 150 A 101 20 BL 2</t>
  </si>
  <si>
    <t>11255633</t>
  </si>
  <si>
    <t>SOLANO</t>
  </si>
  <si>
    <t>ALVARO JAVIER</t>
  </si>
  <si>
    <t>GIRALDO RAMIREZ JAIME ARTURO</t>
  </si>
  <si>
    <t>VRD LA CRISTALINA</t>
  </si>
  <si>
    <t>3127117381</t>
  </si>
  <si>
    <t xml:space="preserve">11296859-1  </t>
  </si>
  <si>
    <t>JAIME ARTURO</t>
  </si>
  <si>
    <t>RUEDA VASQUEZ MARCOS HERNAN</t>
  </si>
  <si>
    <t>KM 30 VIA BOGOTA A GIRARDOT</t>
  </si>
  <si>
    <t>11382232</t>
  </si>
  <si>
    <t>MARCOS HERNAN</t>
  </si>
  <si>
    <t>ARIAS RIVERA HUMBERTO</t>
  </si>
  <si>
    <t>CL 23 40 44 COOVIPROF</t>
  </si>
  <si>
    <t xml:space="preserve">11387940-1  </t>
  </si>
  <si>
    <t>ariasrh@hotmail.es</t>
  </si>
  <si>
    <t>HERNANDEZ GUTIERREZ NELSON</t>
  </si>
  <si>
    <t>KM 9 AUTP AL LLANO</t>
  </si>
  <si>
    <t>3133321318</t>
  </si>
  <si>
    <t>Chipaque</t>
  </si>
  <si>
    <t>11409775</t>
  </si>
  <si>
    <t>NELSON</t>
  </si>
  <si>
    <t>178</t>
  </si>
  <si>
    <t>NELSONHERNANDEZ.NH747@GMAIL.COM</t>
  </si>
  <si>
    <t>RUBIO SANCHEZ LUIS ANTONIO</t>
  </si>
  <si>
    <t>CR 14 13 D 11 REMANSO</t>
  </si>
  <si>
    <t>3168849980</t>
  </si>
  <si>
    <t>11433104</t>
  </si>
  <si>
    <t>LUISA@GMAIL.COM</t>
  </si>
  <si>
    <t>BRICEÑO OBREGOSO WILLIAM EDUARDO</t>
  </si>
  <si>
    <t>CL 10 A 3 A 21</t>
  </si>
  <si>
    <t>3114812759</t>
  </si>
  <si>
    <t xml:space="preserve">11449135-4  </t>
  </si>
  <si>
    <t>BRICEÑO</t>
  </si>
  <si>
    <t>WILLIAM EDUARDO</t>
  </si>
  <si>
    <t>CUBILLOS GARAVITO JUAN DAVID</t>
  </si>
  <si>
    <t>FRA 5  5A 136</t>
  </si>
  <si>
    <t>3006524860</t>
  </si>
  <si>
    <t>11510570</t>
  </si>
  <si>
    <t>VARGAS MARTINEZ LUIS ALEXANDER</t>
  </si>
  <si>
    <t>CL 13 N 3 24</t>
  </si>
  <si>
    <t>3138319528</t>
  </si>
  <si>
    <t xml:space="preserve">11511369-5  </t>
  </si>
  <si>
    <t>LUIS ALEXANDER</t>
  </si>
  <si>
    <t>MARTIN NIÑO WILLIAM DAVID</t>
  </si>
  <si>
    <t>11511439</t>
  </si>
  <si>
    <t>WILLIAM DAVID</t>
  </si>
  <si>
    <t>PEREZ COLLAZOS ELICINIO</t>
  </si>
  <si>
    <t>VRD HOYA GRANDE</t>
  </si>
  <si>
    <t>3214539135</t>
  </si>
  <si>
    <t xml:space="preserve">12102118-2  </t>
  </si>
  <si>
    <t>COLLAZOS</t>
  </si>
  <si>
    <t>ELICINIO</t>
  </si>
  <si>
    <t>MENDEZ  ORLANDO</t>
  </si>
  <si>
    <t>CL 34 N 8 D 04 BRR CAMBULOS</t>
  </si>
  <si>
    <t>8744352</t>
  </si>
  <si>
    <t>3183124491</t>
  </si>
  <si>
    <t>12109770</t>
  </si>
  <si>
    <t>SALCEDO PERDOMO HUMBERTO</t>
  </si>
  <si>
    <t>CR 3 15 80 SUR B</t>
  </si>
  <si>
    <t>8929276</t>
  </si>
  <si>
    <t>12113494</t>
  </si>
  <si>
    <t>SALCEDO</t>
  </si>
  <si>
    <t>TIBAQUIRA CASTRO JOSE EDUARDO</t>
  </si>
  <si>
    <t>CR 12 19 19</t>
  </si>
  <si>
    <t>3124938220</t>
  </si>
  <si>
    <t>12235397</t>
  </si>
  <si>
    <t>TIBAQUIRA</t>
  </si>
  <si>
    <t>GUASADA  ARLEY ALBERTO</t>
  </si>
  <si>
    <t>PITALITO HUILA</t>
  </si>
  <si>
    <t>12240676</t>
  </si>
  <si>
    <t>GUASADA</t>
  </si>
  <si>
    <t>ARLEY ALBERTO</t>
  </si>
  <si>
    <t>ARLEYGUASA@GMAIL.COM</t>
  </si>
  <si>
    <t>RODRIGUEZ PALENCIA ENEYN</t>
  </si>
  <si>
    <t>CR 5 2 16</t>
  </si>
  <si>
    <t>8480359</t>
  </si>
  <si>
    <t>12256301</t>
  </si>
  <si>
    <t>ENEYN</t>
  </si>
  <si>
    <t>ALBA CORDOBA JORGE HONORIO</t>
  </si>
  <si>
    <t>CR 2 2 A PALESTINA</t>
  </si>
  <si>
    <t>3112643943</t>
  </si>
  <si>
    <t>12262965</t>
  </si>
  <si>
    <t>ALBA</t>
  </si>
  <si>
    <t>JORGE HONORIO</t>
  </si>
  <si>
    <t>TOLEDO VANEGAS LIBARDO</t>
  </si>
  <si>
    <t xml:space="preserve">12320077-3  </t>
  </si>
  <si>
    <t>TOLEDO</t>
  </si>
  <si>
    <t>PORTILLA  SILVIO FERNANDO</t>
  </si>
  <si>
    <t>CR 20 CL 17 ESQ N 16 14</t>
  </si>
  <si>
    <t>7213129</t>
  </si>
  <si>
    <t>12959278</t>
  </si>
  <si>
    <t>SILVIO FERNANDO</t>
  </si>
  <si>
    <t>ISAIAS JOYA VILLAMIZAR</t>
  </si>
  <si>
    <t>VRD CASCAJO BELEN</t>
  </si>
  <si>
    <t>13446052</t>
  </si>
  <si>
    <t>ISAIAS</t>
  </si>
  <si>
    <t>VILLAMIZAR</t>
  </si>
  <si>
    <t>CARDENAS ARCHILA ISMAEL</t>
  </si>
  <si>
    <t>CR 6 13 56</t>
  </si>
  <si>
    <t>313703453</t>
  </si>
  <si>
    <t>13703954</t>
  </si>
  <si>
    <t>ISMAEL</t>
  </si>
  <si>
    <t>MARTINEZ BAEZ MAURICIO</t>
  </si>
  <si>
    <t>VIA FACATATIVA MADRID K 1.5</t>
  </si>
  <si>
    <t>3114559904</t>
  </si>
  <si>
    <t>13704077</t>
  </si>
  <si>
    <t>BAEZ</t>
  </si>
  <si>
    <t>MARTINEZB0211@HOTMAIL.COM</t>
  </si>
  <si>
    <t>VEGA GARCIA HERNANDO</t>
  </si>
  <si>
    <t>CL 10 A 40 55</t>
  </si>
  <si>
    <t>3712020</t>
  </si>
  <si>
    <t>13825097</t>
  </si>
  <si>
    <t>HINCAPIE  EDGAR</t>
  </si>
  <si>
    <t>VARIANTE HONDA VIA LA DORDA</t>
  </si>
  <si>
    <t>3223653655</t>
  </si>
  <si>
    <t>14324981</t>
  </si>
  <si>
    <t>EDGAR</t>
  </si>
  <si>
    <t>MARQUEZ RUIZ JOSE IRLEN</t>
  </si>
  <si>
    <t>KM 65 AUT MED BOG</t>
  </si>
  <si>
    <t>3215587093</t>
  </si>
  <si>
    <t>3108156298</t>
  </si>
  <si>
    <t>14326360</t>
  </si>
  <si>
    <t>JOSE IRLEN</t>
  </si>
  <si>
    <t>MADRID VILLADA CARLOS EDUARDO</t>
  </si>
  <si>
    <t>VRD GRANISAL</t>
  </si>
  <si>
    <t>14566073</t>
  </si>
  <si>
    <t>CARLOS EDUARDO</t>
  </si>
  <si>
    <t>HERRERA LOPEZ VICTOR ALEXANDER</t>
  </si>
  <si>
    <t>3002517919</t>
  </si>
  <si>
    <t>14702630</t>
  </si>
  <si>
    <t>VICTOR ALEXANDER</t>
  </si>
  <si>
    <t>LUNA DE DEPABLOS YOHANNA MILAGROS</t>
  </si>
  <si>
    <t>CR 61 51 B 21</t>
  </si>
  <si>
    <t>3206628254</t>
  </si>
  <si>
    <t>15156347</t>
  </si>
  <si>
    <t>LUNA</t>
  </si>
  <si>
    <t>DE DEPABLOS</t>
  </si>
  <si>
    <t>YOHANNA MILAGROS</t>
  </si>
  <si>
    <t>yohanna.luna.80@gmail.com</t>
  </si>
  <si>
    <t>BETANCUR ZAPATA CESAR</t>
  </si>
  <si>
    <t>CR 29B 24 A 10</t>
  </si>
  <si>
    <t>3132114610</t>
  </si>
  <si>
    <t>15273592</t>
  </si>
  <si>
    <t>asesoriasdsc@gmail.com</t>
  </si>
  <si>
    <t>ORREGO OSORIO JAIBER DE JESUS</t>
  </si>
  <si>
    <t>3116589672</t>
  </si>
  <si>
    <t>15296755</t>
  </si>
  <si>
    <t>JAIBER DE JESUS</t>
  </si>
  <si>
    <t>ROLDAN BARRIENTOS JAIRO ALBERTO</t>
  </si>
  <si>
    <t>15318498</t>
  </si>
  <si>
    <t>MENESES PEREZ EDUARDO ANTONIO</t>
  </si>
  <si>
    <t>3005324133</t>
  </si>
  <si>
    <t>15318953</t>
  </si>
  <si>
    <t>EDUARDO ANTONIO</t>
  </si>
  <si>
    <t>HENAO BARRIENTOS JOHN JAIRO</t>
  </si>
  <si>
    <t>CORR LLANOS DE CUIVA</t>
  </si>
  <si>
    <t>8601029</t>
  </si>
  <si>
    <t>3218112421</t>
  </si>
  <si>
    <t>15325312</t>
  </si>
  <si>
    <t>estaderomao1@gmail.com</t>
  </si>
  <si>
    <t>VELASQUEZ PATIÑO JUAN GONZALO</t>
  </si>
  <si>
    <t>CL 25 18 64</t>
  </si>
  <si>
    <t>3206067360</t>
  </si>
  <si>
    <t xml:space="preserve">15325911-5  </t>
  </si>
  <si>
    <t>LUZDACC1967@HOTMAIL.COM</t>
  </si>
  <si>
    <t>GARCIA TABARES VICTOR DE JESUS</t>
  </si>
  <si>
    <t>VRD LAS TERESAS</t>
  </si>
  <si>
    <t>15350931</t>
  </si>
  <si>
    <t>VICTOR DE JESUS</t>
  </si>
  <si>
    <t>GARCIA GARCIA NICOLAS ANTONIO</t>
  </si>
  <si>
    <t xml:space="preserve">15351641-1  </t>
  </si>
  <si>
    <t>NICOLAS ANTONIO</t>
  </si>
  <si>
    <t>RODRIGUEZ ALVAREZ EDGAR DE JESUS</t>
  </si>
  <si>
    <t>LA UNION CAFETERIA</t>
  </si>
  <si>
    <t>15351733</t>
  </si>
  <si>
    <t>LOPEZ CIRO GUILLERMO LEON</t>
  </si>
  <si>
    <t>CR 11 A 15 36</t>
  </si>
  <si>
    <t>5687137</t>
  </si>
  <si>
    <t xml:space="preserve">15352810-4  </t>
  </si>
  <si>
    <t>CIRO</t>
  </si>
  <si>
    <t>CARDONA NARVAEZ ELKIN FREDY</t>
  </si>
  <si>
    <t>5688007</t>
  </si>
  <si>
    <t>3122572761</t>
  </si>
  <si>
    <t>15354040</t>
  </si>
  <si>
    <t>ELKIN FREDY</t>
  </si>
  <si>
    <t>ELKINF1973@HOTMAIL.COM</t>
  </si>
  <si>
    <t>BEDOYA OSORIO ADOLFO DE JESUS</t>
  </si>
  <si>
    <t>5640559</t>
  </si>
  <si>
    <t>316358729</t>
  </si>
  <si>
    <t>15354851</t>
  </si>
  <si>
    <t>ADOLFO DE JESUS</t>
  </si>
  <si>
    <t>RODRIGUEZ CARDONA JOHN FREDY</t>
  </si>
  <si>
    <t>CR 13 12 30</t>
  </si>
  <si>
    <t>5687803</t>
  </si>
  <si>
    <t>3117712630</t>
  </si>
  <si>
    <t xml:space="preserve">15355082-2  </t>
  </si>
  <si>
    <t>OSORIO VALENCIA WILSER ANTONIO</t>
  </si>
  <si>
    <t>5622829</t>
  </si>
  <si>
    <t>3216367267</t>
  </si>
  <si>
    <t xml:space="preserve">15355264-6  </t>
  </si>
  <si>
    <t>WILSER ANTONIO</t>
  </si>
  <si>
    <t>GOMEZ OSORIO WALTER ALKIDER</t>
  </si>
  <si>
    <t>CR 9 8 B 6 A 28</t>
  </si>
  <si>
    <t>3117966594</t>
  </si>
  <si>
    <t>15355373</t>
  </si>
  <si>
    <t>WALTER ALKIDER</t>
  </si>
  <si>
    <t>MEJIA CORREA NORBAIRO ARTURO</t>
  </si>
  <si>
    <t>CALLE 15C 13 20 URBANIZACION VALLE VERDE</t>
  </si>
  <si>
    <t>3117208824</t>
  </si>
  <si>
    <t>3128362541</t>
  </si>
  <si>
    <t>15355679</t>
  </si>
  <si>
    <t>NORBAIRO ARTURO</t>
  </si>
  <si>
    <t>NORBAIRO.MEJIA2014@GMAIL.COM</t>
  </si>
  <si>
    <t>PEREZ RINCON CARLOS MARIO</t>
  </si>
  <si>
    <t>3104384711</t>
  </si>
  <si>
    <t>15355972</t>
  </si>
  <si>
    <t>QUINTERO CARDONA TEODARDO DE JESUS</t>
  </si>
  <si>
    <t>VRD SANTANA</t>
  </si>
  <si>
    <t>15365798</t>
  </si>
  <si>
    <t>TEODARDO DE JESUS</t>
  </si>
  <si>
    <t>FLOREZ LOPEZ MARIO HUGO</t>
  </si>
  <si>
    <t>CL 11 N 20 95</t>
  </si>
  <si>
    <t>5532388</t>
  </si>
  <si>
    <t xml:space="preserve">15377002-8  </t>
  </si>
  <si>
    <t>MARIO HUGO</t>
  </si>
  <si>
    <t>mhflorez1958@gmail.com</t>
  </si>
  <si>
    <t>TORO CARDONA HUGO ALBEIRO</t>
  </si>
  <si>
    <t>3232856946</t>
  </si>
  <si>
    <t>15378281</t>
  </si>
  <si>
    <t>EDSTEXACOLOSTAMBOS@GMAIL.COM</t>
  </si>
  <si>
    <t>RUEDA GARCIA HUMBERTO DE JESUS</t>
  </si>
  <si>
    <t>CL 26 A 34 119</t>
  </si>
  <si>
    <t>5300838</t>
  </si>
  <si>
    <t>312679858</t>
  </si>
  <si>
    <t>15379266</t>
  </si>
  <si>
    <t>alejorue@gmail.com</t>
  </si>
  <si>
    <t>RUEDA GARCIA JHON JAIRO</t>
  </si>
  <si>
    <t>CL 38  55 A 89</t>
  </si>
  <si>
    <t>5630236</t>
  </si>
  <si>
    <t>15381315</t>
  </si>
  <si>
    <t>TORRES RAMIREZ IVAN DE JESUS</t>
  </si>
  <si>
    <t>CL 63 CR 127 11</t>
  </si>
  <si>
    <t>3148328055</t>
  </si>
  <si>
    <t>15382870</t>
  </si>
  <si>
    <t>VALENCIA VALENCIA EDWIN ESNEIDER</t>
  </si>
  <si>
    <t>CR 13D  21A 18</t>
  </si>
  <si>
    <t>5531904</t>
  </si>
  <si>
    <t>15385308</t>
  </si>
  <si>
    <t>EDWIN ESNEIDER</t>
  </si>
  <si>
    <t>valedwin@gmail.com</t>
  </si>
  <si>
    <t>TOBON MARULANDA LUIS FERNANDO</t>
  </si>
  <si>
    <t>VDA LA PLAYA</t>
  </si>
  <si>
    <t>3106394827</t>
  </si>
  <si>
    <t>15388450</t>
  </si>
  <si>
    <t>fernandotobon4@gmail.com</t>
  </si>
  <si>
    <t>ECHEVERRI CEBALLOS JULIO CESAR</t>
  </si>
  <si>
    <t>CR 42 10 56</t>
  </si>
  <si>
    <t>4488550</t>
  </si>
  <si>
    <t>15420358</t>
  </si>
  <si>
    <t>JIMENEZ ALZATE JOSE DARIO</t>
  </si>
  <si>
    <t>KM 7 VIA LA CEJA RIONEGRO</t>
  </si>
  <si>
    <t>5630948</t>
  </si>
  <si>
    <t>15421647</t>
  </si>
  <si>
    <t>JOSE DARIO</t>
  </si>
  <si>
    <t>CASTAÑO GALLO JAVIER DE JESUS</t>
  </si>
  <si>
    <t>CR 60 A 52 25</t>
  </si>
  <si>
    <t>5313389</t>
  </si>
  <si>
    <t>3117751685</t>
  </si>
  <si>
    <t xml:space="preserve">15424429-0  </t>
  </si>
  <si>
    <t>GARCIA OSPINA HERNAN DE JESUS</t>
  </si>
  <si>
    <t>CL 50  50 54</t>
  </si>
  <si>
    <t>5619772</t>
  </si>
  <si>
    <t>15425449</t>
  </si>
  <si>
    <t>MARTINEZ VANEGAS HUGO DE JESUS</t>
  </si>
  <si>
    <t>CL 22   30   34</t>
  </si>
  <si>
    <t>5485254</t>
  </si>
  <si>
    <t>15426245</t>
  </si>
  <si>
    <t>HUGO DE JESUS</t>
  </si>
  <si>
    <t>dianaceci14@gmail.com</t>
  </si>
  <si>
    <t>SERNA ARREDONDO SERGIO HERNAN</t>
  </si>
  <si>
    <t>CL 7 SUR N 42 70</t>
  </si>
  <si>
    <t>3140590</t>
  </si>
  <si>
    <t>15426471</t>
  </si>
  <si>
    <t>ARREDONDO</t>
  </si>
  <si>
    <t>SERGIO HERNAN</t>
  </si>
  <si>
    <t>ARISTIZABAL ARISTIZABAL LUIS RICARDO</t>
  </si>
  <si>
    <t>CR 45  51A 17</t>
  </si>
  <si>
    <t>5320955</t>
  </si>
  <si>
    <t>15426786</t>
  </si>
  <si>
    <t>OCHOA GOMEZ JAIME DE JESUS</t>
  </si>
  <si>
    <t>CL 62  47 45</t>
  </si>
  <si>
    <t>5310870</t>
  </si>
  <si>
    <t>15426926</t>
  </si>
  <si>
    <t>JAIME DE JESUS</t>
  </si>
  <si>
    <t>ARBOLEDA RENGIFO JAIME IGNACIO</t>
  </si>
  <si>
    <t>CR 49 49 09</t>
  </si>
  <si>
    <t>5313741</t>
  </si>
  <si>
    <t>15428114</t>
  </si>
  <si>
    <t>RENGIFO</t>
  </si>
  <si>
    <t>JAIME IGNACIO</t>
  </si>
  <si>
    <t>BUSTAMANTE MARIN JOSE DUVAN</t>
  </si>
  <si>
    <t>CL 54 NO 48 19</t>
  </si>
  <si>
    <t>15429820</t>
  </si>
  <si>
    <t>JOSE DUVAN</t>
  </si>
  <si>
    <t>CIRO GARCIA ARGEMIRO</t>
  </si>
  <si>
    <t>CL 52 Nº 59 112 INT 103</t>
  </si>
  <si>
    <t>5625119</t>
  </si>
  <si>
    <t>15431358</t>
  </si>
  <si>
    <t>ARGEMIRO</t>
  </si>
  <si>
    <t>GALLEGO HINCAPIE LUCIANO</t>
  </si>
  <si>
    <t>VRD PANTANILLO</t>
  </si>
  <si>
    <t>15432821</t>
  </si>
  <si>
    <t>GUTIERREZ LOPEZ ALVEIRO DE JESUS</t>
  </si>
  <si>
    <t>CL 52 AB  57 C 41</t>
  </si>
  <si>
    <t>5321511</t>
  </si>
  <si>
    <t>15433140</t>
  </si>
  <si>
    <t>ALVEIRO DE JESUS</t>
  </si>
  <si>
    <t>ORTIZ OSPINA JHON JAIRO</t>
  </si>
  <si>
    <t>VRD LAS CUCHILLAS</t>
  </si>
  <si>
    <t xml:space="preserve">15433640-7  </t>
  </si>
  <si>
    <t>FRANCO TEJADA OSCAR ALBERTO</t>
  </si>
  <si>
    <t>CL 56 NO 46 20</t>
  </si>
  <si>
    <t>5313138</t>
  </si>
  <si>
    <t>15434763</t>
  </si>
  <si>
    <t>TEJADA</t>
  </si>
  <si>
    <t>OSCAR ALBERTO</t>
  </si>
  <si>
    <t>BEDOYA MUÑOZ JHON FREDY</t>
  </si>
  <si>
    <t>CR 46 51 58</t>
  </si>
  <si>
    <t>5310968</t>
  </si>
  <si>
    <t>3147939463</t>
  </si>
  <si>
    <t>15435118</t>
  </si>
  <si>
    <t>biciletasabe@une.net.co</t>
  </si>
  <si>
    <t>JARAMILLO JARAMILLO ROBINSON</t>
  </si>
  <si>
    <t>CL 62 47 78</t>
  </si>
  <si>
    <t>5302831</t>
  </si>
  <si>
    <t>3148678656</t>
  </si>
  <si>
    <t>15435796</t>
  </si>
  <si>
    <t>robinsonjaramillojaramillo@hotmail.com</t>
  </si>
  <si>
    <t>MANRIQUE OSPINA JUAN DE DIOS</t>
  </si>
  <si>
    <t>SEC LLANOGRANDE</t>
  </si>
  <si>
    <t>3116265520</t>
  </si>
  <si>
    <t>15436355</t>
  </si>
  <si>
    <t>AGUDELO GOMEZ IVAN DE JESUS</t>
  </si>
  <si>
    <t>3164913192</t>
  </si>
  <si>
    <t>15436747</t>
  </si>
  <si>
    <t>TAXIVANSJLC@GMAIL.COM</t>
  </si>
  <si>
    <t>VILLEGAS OSORIO LUIS FERNANDO</t>
  </si>
  <si>
    <t>CR 50 N 48 56</t>
  </si>
  <si>
    <t>5611167</t>
  </si>
  <si>
    <t>15437373</t>
  </si>
  <si>
    <t>GALLEGO BUITRAGO RAUL EDUARDO</t>
  </si>
  <si>
    <t>15437495</t>
  </si>
  <si>
    <t>RENDON  FRANCISCO JAVIER</t>
  </si>
  <si>
    <t>CL 56 43 70</t>
  </si>
  <si>
    <t>5628228</t>
  </si>
  <si>
    <t>15437955</t>
  </si>
  <si>
    <t>SANTA MURILLO WILSON HERNAN</t>
  </si>
  <si>
    <t>VRD HOJAS</t>
  </si>
  <si>
    <t>3116143418</t>
  </si>
  <si>
    <t>15438034</t>
  </si>
  <si>
    <t>WILSON HERNAN</t>
  </si>
  <si>
    <t>PEREZ ZAPATA GERMAN ANDRETT</t>
  </si>
  <si>
    <t>CR 46 51 45</t>
  </si>
  <si>
    <t>5613915</t>
  </si>
  <si>
    <t>3226542231</t>
  </si>
  <si>
    <t>15439634</t>
  </si>
  <si>
    <t>GERMAN ANDRETT</t>
  </si>
  <si>
    <t>DENNYPULGAR18@HOTMAIL.COM</t>
  </si>
  <si>
    <t>GALLO ARBELAEZ FERNEY ANTONIO</t>
  </si>
  <si>
    <t>3113263409</t>
  </si>
  <si>
    <t xml:space="preserve">15440199-9  </t>
  </si>
  <si>
    <t>FERNEY ANTONIO</t>
  </si>
  <si>
    <t>GALLEGO  YIMER ALEXANDER</t>
  </si>
  <si>
    <t>CL 49 N 50 35</t>
  </si>
  <si>
    <t>15440204</t>
  </si>
  <si>
    <t>YIMER ALEXANDER</t>
  </si>
  <si>
    <t>BRAND JARAMILLO HENRY ALEXANDER</t>
  </si>
  <si>
    <t>KM 5 VIA SAN VICENTE</t>
  </si>
  <si>
    <t>15441055</t>
  </si>
  <si>
    <t>BRAND</t>
  </si>
  <si>
    <t>GUARIN GARCIA ALEXANDER</t>
  </si>
  <si>
    <t>CL 52 50 76</t>
  </si>
  <si>
    <t>5317507</t>
  </si>
  <si>
    <t>3127586719</t>
  </si>
  <si>
    <t>15441098</t>
  </si>
  <si>
    <t>laneveritarionegro@gmail.com</t>
  </si>
  <si>
    <t>VARGAS GALLEGO YOVANNI DE JESUS</t>
  </si>
  <si>
    <t>15441794</t>
  </si>
  <si>
    <t>YOVANNI DE JESUS</t>
  </si>
  <si>
    <t>RIOS MORALES JOSE ROBERTO</t>
  </si>
  <si>
    <t>CR 33 27 28</t>
  </si>
  <si>
    <t>3122094456</t>
  </si>
  <si>
    <t>15443663</t>
  </si>
  <si>
    <t>GOMEZ PEREZ OSCAR DAVID</t>
  </si>
  <si>
    <t>CR 44 N 59A 139</t>
  </si>
  <si>
    <t>15444156</t>
  </si>
  <si>
    <t>info@nordikodotacion.com</t>
  </si>
  <si>
    <t>LONDOÑO TORO GILBERTO IVAN</t>
  </si>
  <si>
    <t>CR 37 A 32 30</t>
  </si>
  <si>
    <t>3146102218</t>
  </si>
  <si>
    <t>15444892</t>
  </si>
  <si>
    <t>GILBERTO IVAN</t>
  </si>
  <si>
    <t>gilbertoivan92@gmail.com</t>
  </si>
  <si>
    <t>MARIN SANTA DEISON HUMBERTO</t>
  </si>
  <si>
    <t>CL 52 45 70 LC 1236</t>
  </si>
  <si>
    <t>4488340</t>
  </si>
  <si>
    <t>3146777708</t>
  </si>
  <si>
    <t>15445795</t>
  </si>
  <si>
    <t>DEISON HUMBERTO</t>
  </si>
  <si>
    <t>deisonsama@gmail.com</t>
  </si>
  <si>
    <t>RESTREPO ECHEVERRI JULIO ROLANDO</t>
  </si>
  <si>
    <t>CL 57 44 05</t>
  </si>
  <si>
    <t>5316525</t>
  </si>
  <si>
    <t>15446465</t>
  </si>
  <si>
    <t>JULIO ROLANDO</t>
  </si>
  <si>
    <t>BEDOYA CORRALES JUAN DAVID</t>
  </si>
  <si>
    <t>CR 46 N 51 70</t>
  </si>
  <si>
    <t>5613312</t>
  </si>
  <si>
    <t>15446723</t>
  </si>
  <si>
    <t>cicloorbe@gmail.com</t>
  </si>
  <si>
    <t>RENDON HENAO JHON FERNANDO</t>
  </si>
  <si>
    <t>CR 56  46 45   LA CAPILLA   RIONEGRO</t>
  </si>
  <si>
    <t>5627145</t>
  </si>
  <si>
    <t>3215626075</t>
  </si>
  <si>
    <t>15446977</t>
  </si>
  <si>
    <t>JHON FERNANDO</t>
  </si>
  <si>
    <t>LOPEZ GOMEZ RUBEN DARIO</t>
  </si>
  <si>
    <t>301381598</t>
  </si>
  <si>
    <t>15447457</t>
  </si>
  <si>
    <t>MUÑOZ MARIN WALTHER</t>
  </si>
  <si>
    <t>3147090684</t>
  </si>
  <si>
    <t>15447669</t>
  </si>
  <si>
    <t>WALTHER</t>
  </si>
  <si>
    <t>HENAO ARIAS ALEXANDER</t>
  </si>
  <si>
    <t>2780166</t>
  </si>
  <si>
    <t>3137905567</t>
  </si>
  <si>
    <t>15448163</t>
  </si>
  <si>
    <t>alexanderha85@hotmail.com</t>
  </si>
  <si>
    <t>ECHEVERRI PEREZ JEISON ANDRES</t>
  </si>
  <si>
    <t>CR 46 N 40 B 61 LA ROCHELA</t>
  </si>
  <si>
    <t>6147141</t>
  </si>
  <si>
    <t>15448675</t>
  </si>
  <si>
    <t>JEISON ANDRES</t>
  </si>
  <si>
    <t>compaginar@gmail.com</t>
  </si>
  <si>
    <t>GOMEZ GAVIRIA AGUSTIN FERNANDO</t>
  </si>
  <si>
    <t>CR 54 44 63</t>
  </si>
  <si>
    <t>3017680589</t>
  </si>
  <si>
    <t xml:space="preserve">15448843-0  </t>
  </si>
  <si>
    <t>AGUSTIN FERNANDO</t>
  </si>
  <si>
    <t>fer@gmail.com</t>
  </si>
  <si>
    <t>VELASQUEZ VASCO OMAR DE JESUS</t>
  </si>
  <si>
    <t>CORR ALBANIA</t>
  </si>
  <si>
    <t>8422830</t>
  </si>
  <si>
    <t>15457821</t>
  </si>
  <si>
    <t>VASCO</t>
  </si>
  <si>
    <t>MORENO URREGO ALBEIRO</t>
  </si>
  <si>
    <t>FINCA HOTEL LAS ARAUCARIAS</t>
  </si>
  <si>
    <t>8504328</t>
  </si>
  <si>
    <t>15483518</t>
  </si>
  <si>
    <t>MORENO URREGO CESAR AUGUSTO</t>
  </si>
  <si>
    <t>URRAO</t>
  </si>
  <si>
    <t>8502428</t>
  </si>
  <si>
    <t>15487230</t>
  </si>
  <si>
    <t>VANEGAS CUERVO LUIS FERNANDO</t>
  </si>
  <si>
    <t>CR 68 39 B 81</t>
  </si>
  <si>
    <t>5315559</t>
  </si>
  <si>
    <t>15511897</t>
  </si>
  <si>
    <t>GOMEZ BOTERO LUIS FERNANDO</t>
  </si>
  <si>
    <t>CL 58 47 32</t>
  </si>
  <si>
    <t>5316835</t>
  </si>
  <si>
    <t>15513671</t>
  </si>
  <si>
    <t>CASTRO SALAZAR WILSON ALEXANDER</t>
  </si>
  <si>
    <t>VRD MONTEOSCURO</t>
  </si>
  <si>
    <t xml:space="preserve">15514274-2  </t>
  </si>
  <si>
    <t>WILSON ALEXANDER</t>
  </si>
  <si>
    <t>ELORZA MARIN JAIRO</t>
  </si>
  <si>
    <t>CR 45 NO 51 58</t>
  </si>
  <si>
    <t>5628002</t>
  </si>
  <si>
    <t>15524346</t>
  </si>
  <si>
    <t>ELORZA</t>
  </si>
  <si>
    <t>MORALES MOTATO WILLIAM DE JESUS</t>
  </si>
  <si>
    <t>VRD TRES CRUCES</t>
  </si>
  <si>
    <t>3136170618</t>
  </si>
  <si>
    <t xml:space="preserve">15921114-8  </t>
  </si>
  <si>
    <t>MOTATO</t>
  </si>
  <si>
    <t>GOMEZ BUENO CESAR ALBERTO</t>
  </si>
  <si>
    <t>CR 7 N 26 21</t>
  </si>
  <si>
    <t>8560015</t>
  </si>
  <si>
    <t>3183779858</t>
  </si>
  <si>
    <t>15927273</t>
  </si>
  <si>
    <t>CESAR ALBERTO</t>
  </si>
  <si>
    <t>EDSBOMBASUPIA@GMAIL.COM</t>
  </si>
  <si>
    <t>GUZMAN LORES FERNANDO</t>
  </si>
  <si>
    <t>CR 5 14 22</t>
  </si>
  <si>
    <t>3309590</t>
  </si>
  <si>
    <t>16828803</t>
  </si>
  <si>
    <t>LORES</t>
  </si>
  <si>
    <t>info@panaderiamontecarlo.com.co</t>
  </si>
  <si>
    <t>PULIDO NEIRA GABRIEL</t>
  </si>
  <si>
    <t>CR 69 F 20 64 OF 204</t>
  </si>
  <si>
    <t>7363472</t>
  </si>
  <si>
    <t>17054684</t>
  </si>
  <si>
    <t>gpneira@etb.net.co</t>
  </si>
  <si>
    <t>ORTIZ BENALCANZAR ALBERTO</t>
  </si>
  <si>
    <t>VRD EL CARDAL</t>
  </si>
  <si>
    <t>17132679</t>
  </si>
  <si>
    <t>BENALCANZAR</t>
  </si>
  <si>
    <t>ALBORBER44@GMAIL.COM</t>
  </si>
  <si>
    <t>PINEDA ARISTIZABAL JORGE ARTURO</t>
  </si>
  <si>
    <t>CR 3  5 A 57 L 160</t>
  </si>
  <si>
    <t>8287531</t>
  </si>
  <si>
    <t>17170377</t>
  </si>
  <si>
    <t>JORGE ARTURO</t>
  </si>
  <si>
    <t>PERALTA ORTIZ FABIO</t>
  </si>
  <si>
    <t>CL 16  2 56</t>
  </si>
  <si>
    <t>8398169</t>
  </si>
  <si>
    <t>17195610</t>
  </si>
  <si>
    <t>CASTAÑO  LUIS HERNAN</t>
  </si>
  <si>
    <t>17327640</t>
  </si>
  <si>
    <t>RAMIREZ LOSADA CARLOS OCTAVIO</t>
  </si>
  <si>
    <t>CL 31 28 87</t>
  </si>
  <si>
    <t>3122757056</t>
  </si>
  <si>
    <t>17628876</t>
  </si>
  <si>
    <t>CARLOS OCTAVIO</t>
  </si>
  <si>
    <t>QUIROGA QUIROGA LUIS ALBERTO</t>
  </si>
  <si>
    <t>CR 38 7 19 LOCAL 6 B</t>
  </si>
  <si>
    <t>3144920119</t>
  </si>
  <si>
    <t>19104630</t>
  </si>
  <si>
    <t>PEREZ  JOSE EUCLIDES</t>
  </si>
  <si>
    <t>CL 90  10 14    LA CITA</t>
  </si>
  <si>
    <t>3144324593</t>
  </si>
  <si>
    <t>19117771</t>
  </si>
  <si>
    <t>JOSE EUCLIDES</t>
  </si>
  <si>
    <t>RODRIGUEZ DIAZ JAIRO ANTONIO</t>
  </si>
  <si>
    <t>CR 21 187 A72</t>
  </si>
  <si>
    <t>7521299</t>
  </si>
  <si>
    <t>3158034115</t>
  </si>
  <si>
    <t xml:space="preserve">19120350-7  </t>
  </si>
  <si>
    <t>rodriguezdiaz49@hotmail.com</t>
  </si>
  <si>
    <t>SOTELO MORALES ROBERTO</t>
  </si>
  <si>
    <t>CL 48 Nº 80 34 SUR</t>
  </si>
  <si>
    <t>3115245761</t>
  </si>
  <si>
    <t>19129645</t>
  </si>
  <si>
    <t>ROBERTO</t>
  </si>
  <si>
    <t>ROMERO MEDINA ALVARO</t>
  </si>
  <si>
    <t>CR 58 138 40 TO 5 AP 1202</t>
  </si>
  <si>
    <t>4851818</t>
  </si>
  <si>
    <t>3105661440</t>
  </si>
  <si>
    <t>19137962</t>
  </si>
  <si>
    <t>alvaroromeromedina@hotmail.com</t>
  </si>
  <si>
    <t>FORERO AREVALO HILDEBRANDO</t>
  </si>
  <si>
    <t>CR 110 G 72 64</t>
  </si>
  <si>
    <t>3112284649</t>
  </si>
  <si>
    <t xml:space="preserve">19172246-1  </t>
  </si>
  <si>
    <t>HILDEBRANDO</t>
  </si>
  <si>
    <t>hildebrando.forero.arevalo@gmail.co</t>
  </si>
  <si>
    <t>GUEVARA FORERO HENRY</t>
  </si>
  <si>
    <t>CL 15 N 3 40</t>
  </si>
  <si>
    <t>8237439</t>
  </si>
  <si>
    <t>19187144</t>
  </si>
  <si>
    <t>HENRY</t>
  </si>
  <si>
    <t>PINOSYCIPRESES@GMAIL.COM</t>
  </si>
  <si>
    <t>CORREA BUITRAGO JOSE ORLANDO</t>
  </si>
  <si>
    <t>CR 4 9 20</t>
  </si>
  <si>
    <t>3112314843</t>
  </si>
  <si>
    <t>19274454</t>
  </si>
  <si>
    <t>JOSE ORLANDO</t>
  </si>
  <si>
    <t>PINZON CORREDOR CARLOS OLIVERIO</t>
  </si>
  <si>
    <t>CL 15 N 10 96</t>
  </si>
  <si>
    <t>3123741184</t>
  </si>
  <si>
    <t>19399305</t>
  </si>
  <si>
    <t>CARLOS OLIVERIO</t>
  </si>
  <si>
    <t>SERNA LOPEZ LUIS ALBERTO</t>
  </si>
  <si>
    <t>AV 9 14 44</t>
  </si>
  <si>
    <t>8262269</t>
  </si>
  <si>
    <t>19443767</t>
  </si>
  <si>
    <t>MOJICA  LUCIDIO</t>
  </si>
  <si>
    <t>CL 9 8 71</t>
  </si>
  <si>
    <t>3215932302</t>
  </si>
  <si>
    <t xml:space="preserve">19468925-6  </t>
  </si>
  <si>
    <t>MOJICA</t>
  </si>
  <si>
    <t>LUCIDIO</t>
  </si>
  <si>
    <t>VANEGAS ABELLA JULIO CESAR</t>
  </si>
  <si>
    <t>VARIANTE MADRID  FACA</t>
  </si>
  <si>
    <t>3124936603</t>
  </si>
  <si>
    <t xml:space="preserve">19475462-7  </t>
  </si>
  <si>
    <t>ABELLA</t>
  </si>
  <si>
    <t>INTECMAN.123@HOTMAIL.COM</t>
  </si>
  <si>
    <t>BUITRAGO CORREDOR LUIS ALFONSO</t>
  </si>
  <si>
    <t>CR 87 C 22 81 CA 66</t>
  </si>
  <si>
    <t>4212823</t>
  </si>
  <si>
    <t>19477524</t>
  </si>
  <si>
    <t>luab2001@yahoo.com</t>
  </si>
  <si>
    <t>ACOSTA RIVEROS MARIA ELIZABETH</t>
  </si>
  <si>
    <t>3133104739</t>
  </si>
  <si>
    <t>20156941</t>
  </si>
  <si>
    <t>MARIA ELIZABETH</t>
  </si>
  <si>
    <t>TORRES MONTAÑO ANA PATRICIA</t>
  </si>
  <si>
    <t>CL 11 A 10 27</t>
  </si>
  <si>
    <t>20405107</t>
  </si>
  <si>
    <t>CIFUENTES RODRIGUEZ PILAR DEL SOCORRO</t>
  </si>
  <si>
    <t>CR 3 15 04</t>
  </si>
  <si>
    <t>8265416</t>
  </si>
  <si>
    <t>3125781669</t>
  </si>
  <si>
    <t>20550452</t>
  </si>
  <si>
    <t>PILAR DEL SOCORRO</t>
  </si>
  <si>
    <t>VARGAS DE VASQUEZ ANA JANETH</t>
  </si>
  <si>
    <t>AV 12 12 47</t>
  </si>
  <si>
    <t>8264192</t>
  </si>
  <si>
    <t>20550732</t>
  </si>
  <si>
    <t>DE VASQUEZ</t>
  </si>
  <si>
    <t>ANA JANETH</t>
  </si>
  <si>
    <t>PALMA BELTRAN ALBA LUCIA</t>
  </si>
  <si>
    <t>CL 13 11 32</t>
  </si>
  <si>
    <t>3112480332</t>
  </si>
  <si>
    <t>20550773</t>
  </si>
  <si>
    <t>PALMA</t>
  </si>
  <si>
    <t>albalucia.palma@gmail.com</t>
  </si>
  <si>
    <t>CORTES FORERO OLINDA NINI</t>
  </si>
  <si>
    <t>AV 14 13 27 BRR CENTRO</t>
  </si>
  <si>
    <t>8257630</t>
  </si>
  <si>
    <t>3114775623</t>
  </si>
  <si>
    <t>20551435</t>
  </si>
  <si>
    <t>OLINDA NINI</t>
  </si>
  <si>
    <t>olinda678@hotmail.com</t>
  </si>
  <si>
    <t>MUÑOZ DE GOMEZ ELVIA AURORA</t>
  </si>
  <si>
    <t>SAN BERNARDO CUNDI</t>
  </si>
  <si>
    <t>San Bernardo</t>
  </si>
  <si>
    <t>20566564</t>
  </si>
  <si>
    <t>DE GOMEZ</t>
  </si>
  <si>
    <t>ELVIA AURORA</t>
  </si>
  <si>
    <t>649</t>
  </si>
  <si>
    <t>AURORAM@GMAIL.COM</t>
  </si>
  <si>
    <t>TABARES HOYOS YOLANDA</t>
  </si>
  <si>
    <t>CL 1 7 31</t>
  </si>
  <si>
    <t>3146563912</t>
  </si>
  <si>
    <t xml:space="preserve">20634032-1  </t>
  </si>
  <si>
    <t>YOLANDA</t>
  </si>
  <si>
    <t>PIQUETE@GMAIL.COM</t>
  </si>
  <si>
    <t>BELTRAN ROJAS JULIETH PAOLA</t>
  </si>
  <si>
    <t>KM 31 AUT MEDELLIN ANTIOQUIA</t>
  </si>
  <si>
    <t>3162673270</t>
  </si>
  <si>
    <t>20716444</t>
  </si>
  <si>
    <t>JULIETH PAOLA</t>
  </si>
  <si>
    <t>LAESQUINADECHAVITA@GMAIL.COM</t>
  </si>
  <si>
    <t>ALVARAN ALVARAN LUZ MIRANDA</t>
  </si>
  <si>
    <t>KM 2 VIA VILLETA</t>
  </si>
  <si>
    <t>3204584298</t>
  </si>
  <si>
    <t>20916086</t>
  </si>
  <si>
    <t>LUZ MIRANDA</t>
  </si>
  <si>
    <t>GONZALEZ PATIÑO MARIA MAGNOLY</t>
  </si>
  <si>
    <t>SANTIARIO DE ANTIOQUIA</t>
  </si>
  <si>
    <t>20926644</t>
  </si>
  <si>
    <t>MARIA MAGNOLY</t>
  </si>
  <si>
    <t>RSTELPUENTE@GMAIL.COM</t>
  </si>
  <si>
    <t>PULIDO RAMOS MARIA ELIZABETH</t>
  </si>
  <si>
    <t>20927925</t>
  </si>
  <si>
    <t>MORALES PINILLA AMYETH NATALIA</t>
  </si>
  <si>
    <t>CR 22 12 03 ET 2 IN 150</t>
  </si>
  <si>
    <t>8219545</t>
  </si>
  <si>
    <t>3212403889</t>
  </si>
  <si>
    <t xml:space="preserve">20942379-0  </t>
  </si>
  <si>
    <t>AMYETH NATALIA</t>
  </si>
  <si>
    <t>natis200915@hotmail.com</t>
  </si>
  <si>
    <t>BARRACALDO CORTES ROSA CELIA</t>
  </si>
  <si>
    <t>CR 4  12  103</t>
  </si>
  <si>
    <t>20958458</t>
  </si>
  <si>
    <t>BARRACALDO</t>
  </si>
  <si>
    <t>ROSA CELIA</t>
  </si>
  <si>
    <t>HERNANDEZ ANGEL FLORALBA</t>
  </si>
  <si>
    <t>CR 2 3 35</t>
  </si>
  <si>
    <t>3195546380</t>
  </si>
  <si>
    <t>21061539</t>
  </si>
  <si>
    <t>FLORALBA</t>
  </si>
  <si>
    <t>hfloralba5@gmail.com</t>
  </si>
  <si>
    <t>VALERO ALONSO GABRIELA FELISA</t>
  </si>
  <si>
    <t>CR 13 2B 67</t>
  </si>
  <si>
    <t>3132521923</t>
  </si>
  <si>
    <t>21109209</t>
  </si>
  <si>
    <t>GABRIELA FELISA</t>
  </si>
  <si>
    <t>HOTELBRISASNUMERO2@GMAIL.COM</t>
  </si>
  <si>
    <t>SEVILLANO DE HERNANDEZ LIGIA BEATRIZ</t>
  </si>
  <si>
    <t>CL 56  44 70</t>
  </si>
  <si>
    <t>5614618</t>
  </si>
  <si>
    <t>21307859</t>
  </si>
  <si>
    <t>SEVILLANO</t>
  </si>
  <si>
    <t>DE HERNANDEZ</t>
  </si>
  <si>
    <t>LIGIA BEATRIZ</t>
  </si>
  <si>
    <t>ferreterialacasona@hotmail.com</t>
  </si>
  <si>
    <t>OROZCO OSORNO ROSA ELENA</t>
  </si>
  <si>
    <t>AV VEINTE DE JULIO</t>
  </si>
  <si>
    <t>8544274</t>
  </si>
  <si>
    <t>3146026202</t>
  </si>
  <si>
    <t xml:space="preserve">21401114-9  </t>
  </si>
  <si>
    <t>ROSA ELENA</t>
  </si>
  <si>
    <t>rochi5719@hotmail.com</t>
  </si>
  <si>
    <t>DEL RIO QUINTERO ALBA ELENA</t>
  </si>
  <si>
    <t>CL 48 51 51</t>
  </si>
  <si>
    <t>4979969</t>
  </si>
  <si>
    <t>3146154439</t>
  </si>
  <si>
    <t>21421277</t>
  </si>
  <si>
    <t>DEL</t>
  </si>
  <si>
    <t>RIO</t>
  </si>
  <si>
    <t>QUINTERO ALBA ELENA</t>
  </si>
  <si>
    <t>molduarterionegro@gmail.com</t>
  </si>
  <si>
    <t>URREGO GOMEZ GLORIA MARLENY</t>
  </si>
  <si>
    <t>CL 49 N 49 A 25</t>
  </si>
  <si>
    <t>8686404</t>
  </si>
  <si>
    <t>21426234</t>
  </si>
  <si>
    <t>GLORIA MARLENY</t>
  </si>
  <si>
    <t>CARDONA DUQUE YOLANDA MARIA</t>
  </si>
  <si>
    <t>CR 40 NO 41 20</t>
  </si>
  <si>
    <t>5322843</t>
  </si>
  <si>
    <t>21482986</t>
  </si>
  <si>
    <t>YOLANDA MARIA</t>
  </si>
  <si>
    <t>CARDONA DUQUE CLAUDIA PATRICIA</t>
  </si>
  <si>
    <t>CR 42 40 15</t>
  </si>
  <si>
    <t>21493303</t>
  </si>
  <si>
    <t>GIRALDO MONTOYA YANETH CRISTINA</t>
  </si>
  <si>
    <t>VRD CAMPAMENTO</t>
  </si>
  <si>
    <t>3207779770</t>
  </si>
  <si>
    <t xml:space="preserve">21604372-4  </t>
  </si>
  <si>
    <t>YANETH CRISTINA</t>
  </si>
  <si>
    <t>BETANCUR ARANGO MARIA FLOR ALBA</t>
  </si>
  <si>
    <t>CR 12 CL 13   16</t>
  </si>
  <si>
    <t>3148471637</t>
  </si>
  <si>
    <t xml:space="preserve">21713838-1  </t>
  </si>
  <si>
    <t>MARIA FLOR ALBA</t>
  </si>
  <si>
    <t>albabetancur25@hotmail.com</t>
  </si>
  <si>
    <t>MONSALVE DE SOTO GLADIS ELENA</t>
  </si>
  <si>
    <t>21714122</t>
  </si>
  <si>
    <t>DE SOTO</t>
  </si>
  <si>
    <t>GLADIS ELENA</t>
  </si>
  <si>
    <t>URIBE RESTREPO MARTA ISABEL</t>
  </si>
  <si>
    <t>VRD EL ZANCUDO</t>
  </si>
  <si>
    <t>21715050</t>
  </si>
  <si>
    <t>MARTA ISABEL</t>
  </si>
  <si>
    <t>LOPERA PEREZ GLADYS EUGENIA</t>
  </si>
  <si>
    <t>VRD RIO GRANDE</t>
  </si>
  <si>
    <t>21715240</t>
  </si>
  <si>
    <t>GLADYS EUGENIA</t>
  </si>
  <si>
    <t>LOPEZ ZULUAGA BERTHA LILA</t>
  </si>
  <si>
    <t>CARERA 11A  15 35</t>
  </si>
  <si>
    <t>5560832</t>
  </si>
  <si>
    <t>21847685</t>
  </si>
  <si>
    <t>BERTHA LILA</t>
  </si>
  <si>
    <t>GOMEZ DE ARISTIZABAL MARIA OFELIA</t>
  </si>
  <si>
    <t>VRD VALLE MARIA  ALTO BONITO</t>
  </si>
  <si>
    <t>6045462021</t>
  </si>
  <si>
    <t>3183290546</t>
  </si>
  <si>
    <t xml:space="preserve">21872064-9  </t>
  </si>
  <si>
    <t>DE ARISTIZABAL</t>
  </si>
  <si>
    <t>MULT@GMAIL.COM</t>
  </si>
  <si>
    <t>GIRALDO DE SERNA LUZ MARINA</t>
  </si>
  <si>
    <t>CR 70 N 41 27 CTA ETAPA</t>
  </si>
  <si>
    <t>6149735</t>
  </si>
  <si>
    <t>21872148</t>
  </si>
  <si>
    <t>DE SERNA</t>
  </si>
  <si>
    <t>QUINTERO DE GARCIA MARIA LIGIA</t>
  </si>
  <si>
    <t>CR 40 N 49 01</t>
  </si>
  <si>
    <t>2280124</t>
  </si>
  <si>
    <t>3055387359</t>
  </si>
  <si>
    <t>21906850</t>
  </si>
  <si>
    <t>DE GARCIA</t>
  </si>
  <si>
    <t>MARIA LIGIA</t>
  </si>
  <si>
    <t>panatentaciones17@gmail.com</t>
  </si>
  <si>
    <t>ARCILA DE RIVERA MARIA NUBIA</t>
  </si>
  <si>
    <t>CR 16 7 24</t>
  </si>
  <si>
    <t>8516405</t>
  </si>
  <si>
    <t>21908242</t>
  </si>
  <si>
    <t>DE RIVERA</t>
  </si>
  <si>
    <t>MARIA NUBIA</t>
  </si>
  <si>
    <t>suempresaldia@gmail.com</t>
  </si>
  <si>
    <t>VILLEGAS CIRO MARIA FANNY</t>
  </si>
  <si>
    <t>3197678229</t>
  </si>
  <si>
    <t>22009588</t>
  </si>
  <si>
    <t>MARIA FANNY</t>
  </si>
  <si>
    <t>LONDOÑO LONDOÑO LETY DEL CARMEN</t>
  </si>
  <si>
    <t>VRD HIERVA BUENA</t>
  </si>
  <si>
    <t>22014866</t>
  </si>
  <si>
    <t>LETY DEL CARMEN</t>
  </si>
  <si>
    <t>CASTAÑO DE CARDONA ROSAURA</t>
  </si>
  <si>
    <t>22050601</t>
  </si>
  <si>
    <t>DE CARDONA</t>
  </si>
  <si>
    <t>ROSAURA</t>
  </si>
  <si>
    <t>LOPEZ MORALES MARIA ISABEL</t>
  </si>
  <si>
    <t>22051509</t>
  </si>
  <si>
    <t>FRANCO DE LOPEZ BERTHA INES</t>
  </si>
  <si>
    <t>22051683</t>
  </si>
  <si>
    <t>DE LOPEZ</t>
  </si>
  <si>
    <t>BERTHA INES</t>
  </si>
  <si>
    <t>LOPEZ LOAIZA OLIVA</t>
  </si>
  <si>
    <t>CR A 7 N 6 43</t>
  </si>
  <si>
    <t>8691267</t>
  </si>
  <si>
    <t>22096773</t>
  </si>
  <si>
    <t>OLIVA</t>
  </si>
  <si>
    <t>BETANCOUR VASQUEZ GLORIA DEL SOCORRO</t>
  </si>
  <si>
    <t>VRD ALTO DEL TRIGO GUADUAS</t>
  </si>
  <si>
    <t>3132561040</t>
  </si>
  <si>
    <t xml:space="preserve">22102463-5  </t>
  </si>
  <si>
    <t>BETANCOUR</t>
  </si>
  <si>
    <t>GLORIA DEL SOCORRO</t>
  </si>
  <si>
    <t>luchoramirez6@hotmail.com</t>
  </si>
  <si>
    <t>GARCIA MEJIA LIBIA DEL CARMEN</t>
  </si>
  <si>
    <t>KM 2  VIA A LA COSTA</t>
  </si>
  <si>
    <t>8873425</t>
  </si>
  <si>
    <t>22187785</t>
  </si>
  <si>
    <t>LIBIA DEL CARMEN</t>
  </si>
  <si>
    <t>MAZO VERA NORALBA</t>
  </si>
  <si>
    <t>3135585380</t>
  </si>
  <si>
    <t>22215688</t>
  </si>
  <si>
    <t>NORALBA</t>
  </si>
  <si>
    <t>GUTIERREZ MOLINA CRUZ EMILCEN</t>
  </si>
  <si>
    <t xml:space="preserve">22216134-7  </t>
  </si>
  <si>
    <t>CRUZ EMILCEN</t>
  </si>
  <si>
    <t>VILLAMIL CORDOBA DOLLY YOLANDA</t>
  </si>
  <si>
    <t>TUNUNGUA</t>
  </si>
  <si>
    <t xml:space="preserve">23371548-9  </t>
  </si>
  <si>
    <t>DOLLY YOLANDA</t>
  </si>
  <si>
    <t>PEÑA RIVERA MARIA MAYERLY</t>
  </si>
  <si>
    <t>TRV 4 2 28</t>
  </si>
  <si>
    <t>3138851082</t>
  </si>
  <si>
    <t xml:space="preserve">23376281-0  </t>
  </si>
  <si>
    <t>MARIA MAYERLY</t>
  </si>
  <si>
    <t>maye@gmail.com</t>
  </si>
  <si>
    <t>ALARCON FORERO YANETH</t>
  </si>
  <si>
    <t>CL 4 4 44</t>
  </si>
  <si>
    <t>23376418</t>
  </si>
  <si>
    <t>YANETH</t>
  </si>
  <si>
    <t>YANETH.CIELO@HOTMAIL.COM</t>
  </si>
  <si>
    <t>HUERTAS  FLOR EMMA</t>
  </si>
  <si>
    <t>CL 13 6 26</t>
  </si>
  <si>
    <t>3144621464</t>
  </si>
  <si>
    <t>23415175</t>
  </si>
  <si>
    <t>FLOR EMMA</t>
  </si>
  <si>
    <t>PARRA CEPEDA ANA ISABEL</t>
  </si>
  <si>
    <t>MIRAFLORES BOYACA</t>
  </si>
  <si>
    <t>23433458</t>
  </si>
  <si>
    <t>CEPEDA</t>
  </si>
  <si>
    <t>AGUILAR ROJAS DIANA CAROLINA</t>
  </si>
  <si>
    <t>CR 8 5 30</t>
  </si>
  <si>
    <t>3104867497</t>
  </si>
  <si>
    <t>23756111</t>
  </si>
  <si>
    <t>GARCES HURTADO FLOR IRENE</t>
  </si>
  <si>
    <t>CR 4 9 09</t>
  </si>
  <si>
    <t>3137711623</t>
  </si>
  <si>
    <t>3137711823</t>
  </si>
  <si>
    <t>24366841</t>
  </si>
  <si>
    <t>FLOR IRENE</t>
  </si>
  <si>
    <t>lomaeli51@hotmail.com</t>
  </si>
  <si>
    <t>MONTAÑO RINCON ZOBEIDA</t>
  </si>
  <si>
    <t>AUT MED BOG</t>
  </si>
  <si>
    <t>3136608656</t>
  </si>
  <si>
    <t>24711428</t>
  </si>
  <si>
    <t>ZOBEIDA</t>
  </si>
  <si>
    <t>RINCON  MARIA DEL CARMEN</t>
  </si>
  <si>
    <t>KM 25 OPILANDIA</t>
  </si>
  <si>
    <t>3165762280</t>
  </si>
  <si>
    <t xml:space="preserve">24711613-3  </t>
  </si>
  <si>
    <t>MARIA DEL CARMEN</t>
  </si>
  <si>
    <t>LATIACALITA@GMAIL.COM</t>
  </si>
  <si>
    <t>GRAJALES PIEDRAHITA MARIA AMPARO</t>
  </si>
  <si>
    <t>CR 65 42 82</t>
  </si>
  <si>
    <t>5317534</t>
  </si>
  <si>
    <t>3117535809</t>
  </si>
  <si>
    <t>24838422</t>
  </si>
  <si>
    <t>PIEDRAHITA</t>
  </si>
  <si>
    <t>MARIA AMPARO</t>
  </si>
  <si>
    <t>CHAVEZ MADROÑERO MARIA DEL PILAR</t>
  </si>
  <si>
    <t>Cr 4 n 4 63</t>
  </si>
  <si>
    <t>3113245420</t>
  </si>
  <si>
    <t>Buesaco</t>
  </si>
  <si>
    <t>27145599</t>
  </si>
  <si>
    <t>MADROÑERO</t>
  </si>
  <si>
    <t>110</t>
  </si>
  <si>
    <t>ORTEGA MUÑOZ NUBIA ROCIO</t>
  </si>
  <si>
    <t>CL 5 N 1 59 BR NIÑO JESUS DE PRAGA</t>
  </si>
  <si>
    <t>3186813396</t>
  </si>
  <si>
    <t>27277273</t>
  </si>
  <si>
    <t>NUBIA ROCIO</t>
  </si>
  <si>
    <t>ROZO DE LOBO YAMILE ESTHER</t>
  </si>
  <si>
    <t>CR 37 10 A 20</t>
  </si>
  <si>
    <t>3112777</t>
  </si>
  <si>
    <t>27762192</t>
  </si>
  <si>
    <t>ROZO</t>
  </si>
  <si>
    <t>DE LOBO</t>
  </si>
  <si>
    <t>YAMILE ESTHER</t>
  </si>
  <si>
    <t>reservasmadeiro@gmail.com</t>
  </si>
  <si>
    <t>GOMEZ DE BARRERA RAQUEL</t>
  </si>
  <si>
    <t>AUT MEDELLIN BOGOTA KM 5</t>
  </si>
  <si>
    <t>8603777</t>
  </si>
  <si>
    <t>27952871</t>
  </si>
  <si>
    <t>DE BARRERA</t>
  </si>
  <si>
    <t>RAQUEL</t>
  </si>
  <si>
    <t>AGUILAR LUZ MARY</t>
  </si>
  <si>
    <t>SAN PEDRO DE LA PAZ PTO BOYACA</t>
  </si>
  <si>
    <t>3126358459</t>
  </si>
  <si>
    <t>28480792</t>
  </si>
  <si>
    <t>LUZ</t>
  </si>
  <si>
    <t>MARY</t>
  </si>
  <si>
    <t>CASTRO DE ARANGO ADIELA</t>
  </si>
  <si>
    <t>AV 9  13 02</t>
  </si>
  <si>
    <t>31208324</t>
  </si>
  <si>
    <t>DE ARANGO</t>
  </si>
  <si>
    <t>ADIELA</t>
  </si>
  <si>
    <t>HERNANDEZ OSPINA MARIA ESPERANZA</t>
  </si>
  <si>
    <t>CL 11 CR 15</t>
  </si>
  <si>
    <t>8573096</t>
  </si>
  <si>
    <t>31398514</t>
  </si>
  <si>
    <t>MARIA ESPERANZA</t>
  </si>
  <si>
    <t>MARTINEZ ESPITIA LEDIS PATRICIA</t>
  </si>
  <si>
    <t>CL 43 N 54 139 LOCAL 3301</t>
  </si>
  <si>
    <t>4180095</t>
  </si>
  <si>
    <t>32202598</t>
  </si>
  <si>
    <t>LEDIS PATRICIA</t>
  </si>
  <si>
    <t>PEREZ PEREZ GLORIA ENID</t>
  </si>
  <si>
    <t>32226103</t>
  </si>
  <si>
    <t>GLORIA ENID</t>
  </si>
  <si>
    <t>MEJIA CHIQUITO CAROLINA</t>
  </si>
  <si>
    <t>CR 29 A 3 20 AP 601</t>
  </si>
  <si>
    <t>3110783</t>
  </si>
  <si>
    <t>2686546</t>
  </si>
  <si>
    <t>32243599</t>
  </si>
  <si>
    <t>CHIQUITO</t>
  </si>
  <si>
    <t>caromejia15@hotmail.com</t>
  </si>
  <si>
    <t>PARRA CARMONA ADRIANA PATRICIA</t>
  </si>
  <si>
    <t>CL 40 44 27 INT 18 16 HORIZONTE</t>
  </si>
  <si>
    <t>32243961</t>
  </si>
  <si>
    <t>ARROYO OJEDA PRISCA ISABEL</t>
  </si>
  <si>
    <t>MALL INDIANA LOCAL 154</t>
  </si>
  <si>
    <t>4446197</t>
  </si>
  <si>
    <t>32287234</t>
  </si>
  <si>
    <t>PRISCA ISABEL</t>
  </si>
  <si>
    <t>OSORIO CASTAÑO BEATRIZ ELENA</t>
  </si>
  <si>
    <t>32315012</t>
  </si>
  <si>
    <t>ARISTIZABAL MEJIA MARLENY DEL SOCORRO</t>
  </si>
  <si>
    <t>CL 101 N 23 02 BRR COMPARTIR</t>
  </si>
  <si>
    <t>3928099</t>
  </si>
  <si>
    <t>3177132034</t>
  </si>
  <si>
    <t>32390993</t>
  </si>
  <si>
    <t>MARLENY DEL SOCORRO</t>
  </si>
  <si>
    <t>RUIZ PEREZ MARIA ROSALBA</t>
  </si>
  <si>
    <t>YERBABUENA</t>
  </si>
  <si>
    <t>32441623</t>
  </si>
  <si>
    <t>MARIA ROSALBA</t>
  </si>
  <si>
    <t>ZAPATA LOPERA RUTH MARIELA</t>
  </si>
  <si>
    <t xml:space="preserve">32554745-2  </t>
  </si>
  <si>
    <t>RUTH MARIELA</t>
  </si>
  <si>
    <t>2.2@.COM.CO</t>
  </si>
  <si>
    <t>TORRES CORREA MARIA NELLY</t>
  </si>
  <si>
    <t>CR 20 18 19</t>
  </si>
  <si>
    <t>6048539687</t>
  </si>
  <si>
    <t xml:space="preserve">32555533-2  </t>
  </si>
  <si>
    <t>MARIA NELLY</t>
  </si>
  <si>
    <t>elparque@gmail.com</t>
  </si>
  <si>
    <t>CR 20 19 37 P 3</t>
  </si>
  <si>
    <t>3113749557</t>
  </si>
  <si>
    <t>32561057</t>
  </si>
  <si>
    <t>milecar4@hotmail.com</t>
  </si>
  <si>
    <t>GARCIA PIEDRAHITA OLGA NELLY</t>
  </si>
  <si>
    <t>3108359262</t>
  </si>
  <si>
    <t>32564514</t>
  </si>
  <si>
    <t>OLGA NELLY</t>
  </si>
  <si>
    <t>CELIS  MONICA ANDREA</t>
  </si>
  <si>
    <t>VRD ALTO DEL TRIGO</t>
  </si>
  <si>
    <t>3167419930</t>
  </si>
  <si>
    <t>33819292</t>
  </si>
  <si>
    <t>MONICA ANDREA</t>
  </si>
  <si>
    <t>VINASCO TAPASCO BETTY BCECILIA</t>
  </si>
  <si>
    <t>NO TIENE</t>
  </si>
  <si>
    <t>123456789</t>
  </si>
  <si>
    <t>33915604</t>
  </si>
  <si>
    <t>VINASCO</t>
  </si>
  <si>
    <t>TAPASCO</t>
  </si>
  <si>
    <t>BETTY BCECILIA</t>
  </si>
  <si>
    <t>BERNAL DE TOVAR GLADIS</t>
  </si>
  <si>
    <t>CR 3 N  11 60</t>
  </si>
  <si>
    <t>2810223</t>
  </si>
  <si>
    <t>34592391</t>
  </si>
  <si>
    <t>DE TOVAR</t>
  </si>
  <si>
    <t>GLADIS</t>
  </si>
  <si>
    <t>HERNANDEZ HERNANDEZ LYDA YINETH</t>
  </si>
  <si>
    <t>CR 4 N 20 00</t>
  </si>
  <si>
    <t>3195586545</t>
  </si>
  <si>
    <t>35353466</t>
  </si>
  <si>
    <t>LYDA YINETH</t>
  </si>
  <si>
    <t>PULIDO  AYDE LORENA</t>
  </si>
  <si>
    <t>CR 11 10 37 BRR CENTRO</t>
  </si>
  <si>
    <t>8262855</t>
  </si>
  <si>
    <t>3112719193</t>
  </si>
  <si>
    <t>35393150</t>
  </si>
  <si>
    <t>AYDE LORENA</t>
  </si>
  <si>
    <t>pulido.aydelorena@gmail.com</t>
  </si>
  <si>
    <t>CORTES PRIETO DAYAN ASLYDE</t>
  </si>
  <si>
    <t>CL 15 24 59</t>
  </si>
  <si>
    <t>3105782301</t>
  </si>
  <si>
    <t>35394346</t>
  </si>
  <si>
    <t>DAYAN ASLYDE</t>
  </si>
  <si>
    <t>dayanaslydecortes@gmail.com</t>
  </si>
  <si>
    <t>RODRIGUEZ RODRIGUEZ MARLENY</t>
  </si>
  <si>
    <t>CR 6 6 B 30 BRR SAN MARCOS</t>
  </si>
  <si>
    <t>8257503</t>
  </si>
  <si>
    <t>3132841615</t>
  </si>
  <si>
    <t>35404799</t>
  </si>
  <si>
    <t>marlenrodrig86@gmail.com</t>
  </si>
  <si>
    <t>BECERRA JIMENEZ EDNA SOFIA</t>
  </si>
  <si>
    <t>CL 7 2 01</t>
  </si>
  <si>
    <t>8436016</t>
  </si>
  <si>
    <t>35524124</t>
  </si>
  <si>
    <t>EDNA SOFIA</t>
  </si>
  <si>
    <t>CONTRERAS VILLALOBOS ANA MARIA</t>
  </si>
  <si>
    <t>CL 13 N 8 41 BRR SERREZUELITA</t>
  </si>
  <si>
    <t>3208865221</t>
  </si>
  <si>
    <t>35525639</t>
  </si>
  <si>
    <t>DIAZ JIMENEZ NUBIA ESTELA</t>
  </si>
  <si>
    <t>AV 13  15 43</t>
  </si>
  <si>
    <t>3136244235</t>
  </si>
  <si>
    <t>35526986</t>
  </si>
  <si>
    <t>NUBIA ESTELA</t>
  </si>
  <si>
    <t>HUERTAS FORERO MARIA CRISTINA</t>
  </si>
  <si>
    <t>BRR LA MORENA</t>
  </si>
  <si>
    <t>3123134703</t>
  </si>
  <si>
    <t>35527457</t>
  </si>
  <si>
    <t>SANCHEZ MUÑOZ LINA MARCELLA</t>
  </si>
  <si>
    <t>VRD BAJO SOLARTE</t>
  </si>
  <si>
    <t>3128133471</t>
  </si>
  <si>
    <t>36297438</t>
  </si>
  <si>
    <t>LINA MARCELLA</t>
  </si>
  <si>
    <t>LINITA79@HOTMAIL.ES</t>
  </si>
  <si>
    <t>ZAPATA SALINAS LILIANA</t>
  </si>
  <si>
    <t>CL 4 13 93 BRR SAN JOSE</t>
  </si>
  <si>
    <t>3103544599</t>
  </si>
  <si>
    <t>36695446</t>
  </si>
  <si>
    <t>LILIANA</t>
  </si>
  <si>
    <t>URIELGMORA3@HOTMAIL.COM</t>
  </si>
  <si>
    <t>GOMEZ SUAREZ PAOLA ANDREA</t>
  </si>
  <si>
    <t>CL 17 16 36</t>
  </si>
  <si>
    <t>3137351324</t>
  </si>
  <si>
    <t>39192281</t>
  </si>
  <si>
    <t>PAOSUAREZ@GMAIL.COM</t>
  </si>
  <si>
    <t>GALLEGO HERRERA NELLY DE JESUS</t>
  </si>
  <si>
    <t>CL 49 47 31</t>
  </si>
  <si>
    <t>5613530</t>
  </si>
  <si>
    <t>39430316</t>
  </si>
  <si>
    <t>NELLY DE JESUS</t>
  </si>
  <si>
    <t>ARBELAEZ ARROYAVE LUCRECIA DE JESUS</t>
  </si>
  <si>
    <t>CR 55 38 C 81</t>
  </si>
  <si>
    <t>5610834</t>
  </si>
  <si>
    <t>39431581</t>
  </si>
  <si>
    <t>LUCRECIA DE JESUS</t>
  </si>
  <si>
    <t>MONTOYA HERNANDEZ OLGA LUCIA</t>
  </si>
  <si>
    <t>DG 50 B 46 50</t>
  </si>
  <si>
    <t>39434681</t>
  </si>
  <si>
    <t>GALLEGO RINCON LUZ MARINA</t>
  </si>
  <si>
    <t>CR 48 51 15</t>
  </si>
  <si>
    <t>5577086</t>
  </si>
  <si>
    <t>3104130125</t>
  </si>
  <si>
    <t>39438122</t>
  </si>
  <si>
    <t>drogueriaoriente.rionegro@outlook.com</t>
  </si>
  <si>
    <t>MONTOYA HERNANDEZ GISELA MARIA</t>
  </si>
  <si>
    <t>DG 50 B CL 46 50</t>
  </si>
  <si>
    <t xml:space="preserve">39438992-4  </t>
  </si>
  <si>
    <t>GISELA MARIA</t>
  </si>
  <si>
    <t>GARCIA ARROYAVE ILDA PIEDAD</t>
  </si>
  <si>
    <t>5612992</t>
  </si>
  <si>
    <t>39440457</t>
  </si>
  <si>
    <t>ILDA PIEDAD</t>
  </si>
  <si>
    <t>RIOS GALLEGO MARIA OFELIA</t>
  </si>
  <si>
    <t>5382296</t>
  </si>
  <si>
    <t>39441861</t>
  </si>
  <si>
    <t>GARCIA CARDONA NORA PATRICIA</t>
  </si>
  <si>
    <t>CL 44 56 65</t>
  </si>
  <si>
    <t>3116414372</t>
  </si>
  <si>
    <t>39440818</t>
  </si>
  <si>
    <t>NORA PATRICIA</t>
  </si>
  <si>
    <t>pattri1111@hotmail.com</t>
  </si>
  <si>
    <t>GALLEGO CASTAÑEDA DIANA PATRICIA</t>
  </si>
  <si>
    <t>CL 50 46 10</t>
  </si>
  <si>
    <t>5315584</t>
  </si>
  <si>
    <t>3128479438</t>
  </si>
  <si>
    <t>39443836</t>
  </si>
  <si>
    <t>dianagallego10@hotmail.com</t>
  </si>
  <si>
    <t>MARTINEZ  EDILMA</t>
  </si>
  <si>
    <t>CR 53 47 83</t>
  </si>
  <si>
    <t>3117591877</t>
  </si>
  <si>
    <t>39445182</t>
  </si>
  <si>
    <t>EDILMA</t>
  </si>
  <si>
    <t>GUERRA DIAZ ELIANA PATRICIA</t>
  </si>
  <si>
    <t>CL 41 70 21</t>
  </si>
  <si>
    <t>5612045</t>
  </si>
  <si>
    <t>3113394815</t>
  </si>
  <si>
    <t>39446446</t>
  </si>
  <si>
    <t>GUERRA</t>
  </si>
  <si>
    <t>ELIANA PATRICIA</t>
  </si>
  <si>
    <t>papeleriatintaypapel@hotmail.com</t>
  </si>
  <si>
    <t>VALLEJO MEJIA ELIZABETH</t>
  </si>
  <si>
    <t>CLA 49 N 49 38</t>
  </si>
  <si>
    <t>5610809</t>
  </si>
  <si>
    <t>39447070</t>
  </si>
  <si>
    <t>MEJIA RAMIREZ MARIA YULIED</t>
  </si>
  <si>
    <t>CL 36 N 40 40 BRR LA CARMINA</t>
  </si>
  <si>
    <t>6145577</t>
  </si>
  <si>
    <t>3222444090</t>
  </si>
  <si>
    <t xml:space="preserve">39447128-5  </t>
  </si>
  <si>
    <t>MARIA YULIED</t>
  </si>
  <si>
    <t>yuly@gmail.com</t>
  </si>
  <si>
    <t>OROZCO SOTO MARIA REINARI</t>
  </si>
  <si>
    <t>CALOLE 49 NO 48 63 LOCAL 221</t>
  </si>
  <si>
    <t>5660311</t>
  </si>
  <si>
    <t>39447682</t>
  </si>
  <si>
    <t>MARIA REINARI</t>
  </si>
  <si>
    <t>CASTRO RIOS CARMENZA</t>
  </si>
  <si>
    <t>CL 39 D 73 34</t>
  </si>
  <si>
    <t>5311722</t>
  </si>
  <si>
    <t>39448106</t>
  </si>
  <si>
    <t>CARMENZA</t>
  </si>
  <si>
    <t>contabilidad@caribbeanexotics.com.co</t>
  </si>
  <si>
    <t>TABARES VILLADA MARIA GRACE</t>
  </si>
  <si>
    <t>CR 27  30 15</t>
  </si>
  <si>
    <t>5692842</t>
  </si>
  <si>
    <t>39450277</t>
  </si>
  <si>
    <t>MARIA GRACE</t>
  </si>
  <si>
    <t>MUÑOZ OSPINA MARY LUZ</t>
  </si>
  <si>
    <t>VRD EL VERGEL</t>
  </si>
  <si>
    <t>3192033807</t>
  </si>
  <si>
    <t>39452702</t>
  </si>
  <si>
    <t>munozospinamaryluz@gmail.com</t>
  </si>
  <si>
    <t>DURAN GIRALDO GLORIA PATRICIA</t>
  </si>
  <si>
    <t>CR 65 A 44 26</t>
  </si>
  <si>
    <t>5610597</t>
  </si>
  <si>
    <t>39455213</t>
  </si>
  <si>
    <t>GLORIA PATRICIA</t>
  </si>
  <si>
    <t>ECHEVERRI CANCINO LINA MARIA</t>
  </si>
  <si>
    <t>CL 51 45 A 59</t>
  </si>
  <si>
    <t>3146416830</t>
  </si>
  <si>
    <t>39455292</t>
  </si>
  <si>
    <t>CANCINO</t>
  </si>
  <si>
    <t>RIOS GONZALEZ LEYDI YOHANA</t>
  </si>
  <si>
    <t>VRD EL TABLAZO</t>
  </si>
  <si>
    <t>3104200946</t>
  </si>
  <si>
    <t>39456177</t>
  </si>
  <si>
    <t>LEYDI YOHANA</t>
  </si>
  <si>
    <t>analistasstoriente@misionempresarial.com</t>
  </si>
  <si>
    <t>SALDARRIAGA TOBAR NATALIA</t>
  </si>
  <si>
    <t>CL 10 A 34 11</t>
  </si>
  <si>
    <t>2668447</t>
  </si>
  <si>
    <t>39457029</t>
  </si>
  <si>
    <t>TOBAR</t>
  </si>
  <si>
    <t>FUENTES PAREJA MARIA EUGENIA DEL</t>
  </si>
  <si>
    <t>CR 61 50 128</t>
  </si>
  <si>
    <t>39457083</t>
  </si>
  <si>
    <t>MARIA EUGENIA DEL</t>
  </si>
  <si>
    <t>MORALES VERA LUZ DARY</t>
  </si>
  <si>
    <t>3132717373</t>
  </si>
  <si>
    <t>39536407</t>
  </si>
  <si>
    <t>BLANCO CAMARGO GLORIA EDILMA</t>
  </si>
  <si>
    <t>CL 4 10 69</t>
  </si>
  <si>
    <t>3118982965</t>
  </si>
  <si>
    <t>39547991</t>
  </si>
  <si>
    <t>GLORIA EDILMA</t>
  </si>
  <si>
    <t>ESCALANTE PEREZ ADRIANA</t>
  </si>
  <si>
    <t>MALL LA FE</t>
  </si>
  <si>
    <t>39684163</t>
  </si>
  <si>
    <t>ESCALANTE</t>
  </si>
  <si>
    <t>ADRIANA</t>
  </si>
  <si>
    <t>SOPO SEVILLA ANA SILVIA</t>
  </si>
  <si>
    <t>CR 9 CASA BLANCA</t>
  </si>
  <si>
    <t>3212171687</t>
  </si>
  <si>
    <t>39697728</t>
  </si>
  <si>
    <t>SEVILLA</t>
  </si>
  <si>
    <t>ANA SILVIA</t>
  </si>
  <si>
    <t>YOPASA MORA LUZ MERY</t>
  </si>
  <si>
    <t>CR 11 N 13 10</t>
  </si>
  <si>
    <t>8260472</t>
  </si>
  <si>
    <t>3153168042</t>
  </si>
  <si>
    <t>39698064</t>
  </si>
  <si>
    <t>YOPASA</t>
  </si>
  <si>
    <t>multiaseojd@hotmail.com</t>
  </si>
  <si>
    <t>NARVAEZ ROSERO GLORIA YANETH</t>
  </si>
  <si>
    <t>CL 11 12 55</t>
  </si>
  <si>
    <t>8219217</t>
  </si>
  <si>
    <t>3124507396</t>
  </si>
  <si>
    <t>39707556</t>
  </si>
  <si>
    <t>GLORIA YANETH</t>
  </si>
  <si>
    <t>tutiendaelmetro@hotmail.com</t>
  </si>
  <si>
    <t>ROJAS ROMERO LUZ DELVI</t>
  </si>
  <si>
    <t>CL 14  10 63</t>
  </si>
  <si>
    <t>39736191</t>
  </si>
  <si>
    <t>LUZ DELVI</t>
  </si>
  <si>
    <t>GOMEZ OLLERO MARIA ISABEL</t>
  </si>
  <si>
    <t>KM 1 VI UBATE CHIQUINQUIRA</t>
  </si>
  <si>
    <t>3133480682</t>
  </si>
  <si>
    <t>39741322</t>
  </si>
  <si>
    <t>OLLERO</t>
  </si>
  <si>
    <t>CORTES CUELLAR ARGENIS</t>
  </si>
  <si>
    <t>CR 13 N 8 41</t>
  </si>
  <si>
    <t>3108849737</t>
  </si>
  <si>
    <t>39769226</t>
  </si>
  <si>
    <t>CUELLAR</t>
  </si>
  <si>
    <t>ARGENIS</t>
  </si>
  <si>
    <t>VILLAMIL PINILLA NIDIA</t>
  </si>
  <si>
    <t>CL 51 N 5 19</t>
  </si>
  <si>
    <t>39801710</t>
  </si>
  <si>
    <t>NIDIA</t>
  </si>
  <si>
    <t>BEJARANO MORENO ALEJANDRA</t>
  </si>
  <si>
    <t>CR 4 13 90</t>
  </si>
  <si>
    <t>3196560581</t>
  </si>
  <si>
    <t>39812449</t>
  </si>
  <si>
    <t>ALEJANDRA</t>
  </si>
  <si>
    <t>FRUTERIAYCAFETERIACAPRICHOS@GMAIL.COM</t>
  </si>
  <si>
    <t>MANJARRES DIAZ SANDRA PATRICIA</t>
  </si>
  <si>
    <t>CR 24 N 12   25</t>
  </si>
  <si>
    <t>3104738826</t>
  </si>
  <si>
    <t>3138476615</t>
  </si>
  <si>
    <t>Guadalajara De Buga</t>
  </si>
  <si>
    <t>39812456</t>
  </si>
  <si>
    <t>MANJARRES</t>
  </si>
  <si>
    <t>111</t>
  </si>
  <si>
    <t>MORA MARTINEZ JOHANA</t>
  </si>
  <si>
    <t>CL 4 17 04 GUADUAS CUND</t>
  </si>
  <si>
    <t>3103245524</t>
  </si>
  <si>
    <t>39813103</t>
  </si>
  <si>
    <t>JOHANA</t>
  </si>
  <si>
    <t>MACHUCA CIFUENTES MERY DE LAS MERCE</t>
  </si>
  <si>
    <t>TUNJA</t>
  </si>
  <si>
    <t>3143859687</t>
  </si>
  <si>
    <t>40015559</t>
  </si>
  <si>
    <t>MACHUCA</t>
  </si>
  <si>
    <t>MERY DE LAS MERCE</t>
  </si>
  <si>
    <t>JULA SUSUNAGA ALBA LUZ</t>
  </si>
  <si>
    <t>CR 18 G 74 C 21 SUR</t>
  </si>
  <si>
    <t>3143192179</t>
  </si>
  <si>
    <t xml:space="preserve">40082347-7  </t>
  </si>
  <si>
    <t>JULA</t>
  </si>
  <si>
    <t>SUSUNAGA</t>
  </si>
  <si>
    <t>ALBA LUZ</t>
  </si>
  <si>
    <t>ALVAREZ GONZALEZ FRANCY</t>
  </si>
  <si>
    <t>BRR SUBIA</t>
  </si>
  <si>
    <t>3125526933</t>
  </si>
  <si>
    <t>40396656</t>
  </si>
  <si>
    <t>FRANCY</t>
  </si>
  <si>
    <t>RUIZ DE MARTINEZ BARBARA</t>
  </si>
  <si>
    <t>CR 11  13 60</t>
  </si>
  <si>
    <t>3102774553</t>
  </si>
  <si>
    <t>41597964</t>
  </si>
  <si>
    <t>DE MARTINEZ</t>
  </si>
  <si>
    <t>BARBARA</t>
  </si>
  <si>
    <t>GARCIA CARRASCO MARIA DEL CARMEN</t>
  </si>
  <si>
    <t>CR 11 N 14 82</t>
  </si>
  <si>
    <t xml:space="preserve">41601014-1  </t>
  </si>
  <si>
    <t>CARRASCO</t>
  </si>
  <si>
    <t>ARIAS DE MORA LUZ MARINA</t>
  </si>
  <si>
    <t>CR 3 2 BRR LA ASCENSION</t>
  </si>
  <si>
    <t>41623140</t>
  </si>
  <si>
    <t>DE MORA</t>
  </si>
  <si>
    <t>BENAVIDEZ RODRÍGUEZ SILVIA</t>
  </si>
  <si>
    <t>CL 15  4 38</t>
  </si>
  <si>
    <t>8265103</t>
  </si>
  <si>
    <t>41624902</t>
  </si>
  <si>
    <t>BENAVIDEZ</t>
  </si>
  <si>
    <t>RODRÍGUEZ</t>
  </si>
  <si>
    <t>SILVIA</t>
  </si>
  <si>
    <t>MISCELANEADOÑASUSY@GMAIL.COM</t>
  </si>
  <si>
    <t>NEIRA QUICAZAN LUZ LILIA</t>
  </si>
  <si>
    <t>KR 9 13 95</t>
  </si>
  <si>
    <t>8266254</t>
  </si>
  <si>
    <t xml:space="preserve">41681682-3  </t>
  </si>
  <si>
    <t>QUICAZAN</t>
  </si>
  <si>
    <t>LUZ LILIA</t>
  </si>
  <si>
    <t>TORRES GOMEZ LUZ MARINA</t>
  </si>
  <si>
    <t>CORABASTOS EDIFICIO E LOCAL 14</t>
  </si>
  <si>
    <t>3103490</t>
  </si>
  <si>
    <t>41797432</t>
  </si>
  <si>
    <t>ZULUAGA GONZALEZ MARIA DORIS</t>
  </si>
  <si>
    <t>VRD LLANO DE OVEJAS</t>
  </si>
  <si>
    <t>8689778</t>
  </si>
  <si>
    <t>3148830043</t>
  </si>
  <si>
    <t>42683113</t>
  </si>
  <si>
    <t>MARIA DORIS</t>
  </si>
  <si>
    <t>doriszg2010@hotmail.com</t>
  </si>
  <si>
    <t>URREGO GARRO MARLENE DEL SOCORRO</t>
  </si>
  <si>
    <t>42822972</t>
  </si>
  <si>
    <t>MARLENE DEL SOCORRO</t>
  </si>
  <si>
    <t>MEJIA MARIN ALBA LUCIA</t>
  </si>
  <si>
    <t>CL 40 66 16</t>
  </si>
  <si>
    <t>5611248</t>
  </si>
  <si>
    <t>3128553721</t>
  </si>
  <si>
    <t>42840774</t>
  </si>
  <si>
    <t>linita.856@hotmail.com</t>
  </si>
  <si>
    <t>HINCAPIE MARQUEZ LUZ MARY</t>
  </si>
  <si>
    <t>CR 23 A A 9 42 IN 102</t>
  </si>
  <si>
    <t>3222821816</t>
  </si>
  <si>
    <t>42841035</t>
  </si>
  <si>
    <t>LUZ MARY</t>
  </si>
  <si>
    <t>ATEHORTUA ATEHORTUA GLORIA ORFILIA</t>
  </si>
  <si>
    <t>VRD PEÑOL</t>
  </si>
  <si>
    <t>42842307</t>
  </si>
  <si>
    <t>GLORIA ORFILIA</t>
  </si>
  <si>
    <t>CALDERON FORONDA FRANCY ALIDEINE</t>
  </si>
  <si>
    <t>CR 40 35 C 11</t>
  </si>
  <si>
    <t>6150920</t>
  </si>
  <si>
    <t>42842799</t>
  </si>
  <si>
    <t>FORONDA</t>
  </si>
  <si>
    <t>FRANCY ALIDEINE</t>
  </si>
  <si>
    <t>comercializadorajsf@gmail.com</t>
  </si>
  <si>
    <t>PUERTAS CASACENTRO SAS</t>
  </si>
  <si>
    <t>DG 43 42 A 228</t>
  </si>
  <si>
    <t>5315197</t>
  </si>
  <si>
    <t>3116365433</t>
  </si>
  <si>
    <t xml:space="preserve">900970197-8  </t>
  </si>
  <si>
    <t>puertascasacentro@gmail.com</t>
  </si>
  <si>
    <t>KUSHKI COLOMBIA SAS</t>
  </si>
  <si>
    <t>CL 80 N 11 42 OF 502</t>
  </si>
  <si>
    <t>5188170</t>
  </si>
  <si>
    <t xml:space="preserve">901000330-4  </t>
  </si>
  <si>
    <t>soporte@kushkipagos.com</t>
  </si>
  <si>
    <t>ACIERTO SOLUCIONES SAS</t>
  </si>
  <si>
    <t>CR 81 40 E 54</t>
  </si>
  <si>
    <t>3117619093</t>
  </si>
  <si>
    <t xml:space="preserve">901006356-2  </t>
  </si>
  <si>
    <t>ALIMENTOS DL SAS</t>
  </si>
  <si>
    <t>CR 25 3 45 LOCAL 193</t>
  </si>
  <si>
    <t xml:space="preserve">901038875-0  </t>
  </si>
  <si>
    <t>109 GRAND SUITES SAS</t>
  </si>
  <si>
    <t>CL 109 A 17 52</t>
  </si>
  <si>
    <t>7471797</t>
  </si>
  <si>
    <t xml:space="preserve">901049056-2  </t>
  </si>
  <si>
    <t>mergeshalv@hotmail.com</t>
  </si>
  <si>
    <t>COMERCIALIZADORA JJ MARTINEZ SAS</t>
  </si>
  <si>
    <t>AV CL 43 SUR 80 D 35</t>
  </si>
  <si>
    <t>4884995</t>
  </si>
  <si>
    <t>3208746021</t>
  </si>
  <si>
    <t xml:space="preserve">901076592-3  </t>
  </si>
  <si>
    <t>MARTINEZJHONJ@GMAIL.COM</t>
  </si>
  <si>
    <t>HC-JOB &amp; TALENT SAS</t>
  </si>
  <si>
    <t>CR 11 B 97 56 OF 301</t>
  </si>
  <si>
    <t>6449171</t>
  </si>
  <si>
    <t xml:space="preserve">901108872-1  </t>
  </si>
  <si>
    <t>mfranco@humancapital.com.co</t>
  </si>
  <si>
    <t>TRADICIONALES DONCELLAS SAS</t>
  </si>
  <si>
    <t>CL 15 15 25</t>
  </si>
  <si>
    <t>8221354</t>
  </si>
  <si>
    <t>3132342364</t>
  </si>
  <si>
    <t xml:space="preserve">901109589-4  </t>
  </si>
  <si>
    <t>TRADICIONALESDONCELLA@GMAIL.COM</t>
  </si>
  <si>
    <t>JC TANGERINE SAS</t>
  </si>
  <si>
    <t>CL 169 B 75 60 AP 904 TO 5</t>
  </si>
  <si>
    <t>6799637</t>
  </si>
  <si>
    <t>3012356134</t>
  </si>
  <si>
    <t xml:space="preserve">901129075-6  </t>
  </si>
  <si>
    <t>FACTURACION@TANGERINESOL.COM</t>
  </si>
  <si>
    <t>EL CERRO PRODUCTORA Y COMERCIALIZADORA AGRICOLA SAS</t>
  </si>
  <si>
    <t>CR 6 5 51 CENTRO</t>
  </si>
  <si>
    <t>3118629015</t>
  </si>
  <si>
    <t xml:space="preserve">901135442-0  </t>
  </si>
  <si>
    <t>productoraelcerro@gmail.com</t>
  </si>
  <si>
    <t>LAS VEGAS MAMONA Y JOROPO CUMARAL S.A.S.</t>
  </si>
  <si>
    <t>cl 12 12 23</t>
  </si>
  <si>
    <t>3102735748</t>
  </si>
  <si>
    <t>Cumaral</t>
  </si>
  <si>
    <t xml:space="preserve">901141249-1  </t>
  </si>
  <si>
    <t>FERRELECTRICOS T &amp; V S A S</t>
  </si>
  <si>
    <t>CR 5 ESTE 16 56</t>
  </si>
  <si>
    <t>3112965256</t>
  </si>
  <si>
    <t xml:space="preserve">901144683-7  </t>
  </si>
  <si>
    <t>FERRELECTRICOSTYV@HOTMAIL.COM</t>
  </si>
  <si>
    <t>COLFROST ZONA FRANCA SAS</t>
  </si>
  <si>
    <t>KM 9 VIA PEREIRA LA VIRGINIA ZF INT PERE</t>
  </si>
  <si>
    <t>5319594</t>
  </si>
  <si>
    <t>3104127631</t>
  </si>
  <si>
    <t xml:space="preserve">901156019-8  </t>
  </si>
  <si>
    <t>contabilidad@colfrost.com</t>
  </si>
  <si>
    <t>ECONCIENCIA INTERNACIONAL SAS</t>
  </si>
  <si>
    <t>KM 36 AUT MEDELLIN BOGOTA RETORNO N 13</t>
  </si>
  <si>
    <t>5633715</t>
  </si>
  <si>
    <t>3113612643</t>
  </si>
  <si>
    <t xml:space="preserve">901162973-4  </t>
  </si>
  <si>
    <t>contabilidad@econciencia.com.co</t>
  </si>
  <si>
    <t>ADHESIVOS GRAFICOS SAS</t>
  </si>
  <si>
    <t>CL 79 52 D 94</t>
  </si>
  <si>
    <t>4442113</t>
  </si>
  <si>
    <t>3217836361</t>
  </si>
  <si>
    <t xml:space="preserve">901173495-2  </t>
  </si>
  <si>
    <t>admin@adhesivosgraficos.com</t>
  </si>
  <si>
    <t>RHINO SAFETY GROUP SAS</t>
  </si>
  <si>
    <t>CR 2 ESTE 3 41</t>
  </si>
  <si>
    <t>8944734</t>
  </si>
  <si>
    <t xml:space="preserve">901192752-1  </t>
  </si>
  <si>
    <t>rhinosafetygroup@gmail.com</t>
  </si>
  <si>
    <t>ARQUICONSTRUCTOR S.A.S</t>
  </si>
  <si>
    <t>CR 1 6 100</t>
  </si>
  <si>
    <t>3125061487</t>
  </si>
  <si>
    <t xml:space="preserve">901213807-1  </t>
  </si>
  <si>
    <t>ARQUICONSTRUCTORSAS@HOTMAIL.COM</t>
  </si>
  <si>
    <t>VALOR CONSTRUIDO SAS</t>
  </si>
  <si>
    <t>CL 34 66 B 93 ED W PARTNERS</t>
  </si>
  <si>
    <t>3147876524</t>
  </si>
  <si>
    <t>3044776471</t>
  </si>
  <si>
    <t xml:space="preserve">901215833-0  </t>
  </si>
  <si>
    <t>valorconstruido@gmail.com</t>
  </si>
  <si>
    <t>COMERCIALIZADORA PANEL PVC SAS</t>
  </si>
  <si>
    <t>CR 7 42 103</t>
  </si>
  <si>
    <t>3132475838</t>
  </si>
  <si>
    <t xml:space="preserve">901229131-1  </t>
  </si>
  <si>
    <t>COMERCIALIZADORAPANELPVC@GMAIL.COM</t>
  </si>
  <si>
    <t>CLARO ACCESORIOS PARA CELULAR SAS</t>
  </si>
  <si>
    <t>CR 22 8 18</t>
  </si>
  <si>
    <t>3207684446</t>
  </si>
  <si>
    <t xml:space="preserve">901269287-0  </t>
  </si>
  <si>
    <t>tatiana.forerolg@gmail.com</t>
  </si>
  <si>
    <t>CANALES PUBLICOS COLOMBIA SAS</t>
  </si>
  <si>
    <t>CL 3 A 43 87 OF 102</t>
  </si>
  <si>
    <t>3997940</t>
  </si>
  <si>
    <t>3168703559</t>
  </si>
  <si>
    <t xml:space="preserve">901290865-5  </t>
  </si>
  <si>
    <t>direccion@canalespublicos.org</t>
  </si>
  <si>
    <t>IMPORTEC RM SAS</t>
  </si>
  <si>
    <t>CL 41 35 30</t>
  </si>
  <si>
    <t>3176578130</t>
  </si>
  <si>
    <t xml:space="preserve">901307051-3  </t>
  </si>
  <si>
    <t>contabilidad.importecrm@gmail.com</t>
  </si>
  <si>
    <t>SIEMBRACOL SAS</t>
  </si>
  <si>
    <t>CL 46 42 91 IN 201</t>
  </si>
  <si>
    <t>2280081</t>
  </si>
  <si>
    <t>3116445237</t>
  </si>
  <si>
    <t xml:space="preserve">901325986-0  </t>
  </si>
  <si>
    <t>siembracolsas@gmail.com</t>
  </si>
  <si>
    <t>ESTRUCTURAL DE ALUMINIOS SAS</t>
  </si>
  <si>
    <t>CL 13 10 A 44 BRR CENTRO</t>
  </si>
  <si>
    <t>3003407387</t>
  </si>
  <si>
    <t xml:space="preserve">901327807-1  </t>
  </si>
  <si>
    <t>administracion@estructuralvya.com</t>
  </si>
  <si>
    <t>FERRETERIA EL AMIGO ORIENTE S.A.S</t>
  </si>
  <si>
    <t>CL 51 A 45 06 BRR LAS PLAYAS</t>
  </si>
  <si>
    <t>5612627</t>
  </si>
  <si>
    <t>3218308137</t>
  </si>
  <si>
    <t xml:space="preserve">901355294-0  </t>
  </si>
  <si>
    <t>ferreteriaelamigosas@gmail.com</t>
  </si>
  <si>
    <t>TUERCAS Y TORNILLOS RIONEGRO SAS</t>
  </si>
  <si>
    <t>CR 46 49 39</t>
  </si>
  <si>
    <t>6151839</t>
  </si>
  <si>
    <t xml:space="preserve">901361256-5  </t>
  </si>
  <si>
    <t>tuercasytornillosrionegro@gmail.com</t>
  </si>
  <si>
    <t>ZAPATTA CONSTRUCCIONES SAS</t>
  </si>
  <si>
    <t>CR 5 N 26 80</t>
  </si>
  <si>
    <t>3115402932</t>
  </si>
  <si>
    <t xml:space="preserve">901364901-1  </t>
  </si>
  <si>
    <t>CAMILOZAPATAF@HOTMAIL.COM</t>
  </si>
  <si>
    <t>LITOGRAFIA Y SELLOS EL CONDOR SAS</t>
  </si>
  <si>
    <t>3218930761</t>
  </si>
  <si>
    <t xml:space="preserve">901367530-6  </t>
  </si>
  <si>
    <t>litocondorsas2020@gmail.com</t>
  </si>
  <si>
    <t>INHALA PRESTADORA DE SALUD SAS</t>
  </si>
  <si>
    <t>CR 5 10 97 LC 101</t>
  </si>
  <si>
    <t>8234238</t>
  </si>
  <si>
    <t>3003845120</t>
  </si>
  <si>
    <t xml:space="preserve">901386211-2  </t>
  </si>
  <si>
    <t>ceo@inhalaips.com</t>
  </si>
  <si>
    <t>COMERCIALIZADORA ANIS SAS</t>
  </si>
  <si>
    <t>CR 47 64 A 163 BG 24</t>
  </si>
  <si>
    <t>3108202844</t>
  </si>
  <si>
    <t xml:space="preserve">901397819-7  </t>
  </si>
  <si>
    <t>frecialondono@gmail.com</t>
  </si>
  <si>
    <t>SALUDPASS SAS</t>
  </si>
  <si>
    <t>CR 7 74 C 09</t>
  </si>
  <si>
    <t>4746688</t>
  </si>
  <si>
    <t>3134592684</t>
  </si>
  <si>
    <t xml:space="preserve">901398118-7  </t>
  </si>
  <si>
    <t>facturacionsaludpassvgroup@gmail.com</t>
  </si>
  <si>
    <t>FONDO DE INVERSION COLECTIVA ABIERTO SIN PACTO DE PERMANENCI</t>
  </si>
  <si>
    <t>CL3 SUR 41 65 OFC 501</t>
  </si>
  <si>
    <t>6073777</t>
  </si>
  <si>
    <t>3137430077</t>
  </si>
  <si>
    <t xml:space="preserve">901398825-6  </t>
  </si>
  <si>
    <t>FIDUOCCIDENTE@GMAIL.COM</t>
  </si>
  <si>
    <t>DISEÑO E INNOVACIÓN INTEGRAL DE COLOMBIA SAS</t>
  </si>
  <si>
    <t>CL 45 A 28 34 AP 303</t>
  </si>
  <si>
    <t>3124496279</t>
  </si>
  <si>
    <t xml:space="preserve">901432564-4  </t>
  </si>
  <si>
    <t>INFO@DIICO.COM.CO</t>
  </si>
  <si>
    <t>JEC COMPANY SAS</t>
  </si>
  <si>
    <t>8295707</t>
  </si>
  <si>
    <t>3219298848</t>
  </si>
  <si>
    <t xml:space="preserve">901433634-6  </t>
  </si>
  <si>
    <t>gerencia@jecco.co</t>
  </si>
  <si>
    <t>SERVICIOS ESPECIALIZADOS EN HIGIENE INDUSTRIAL Y SEGURIDAD O</t>
  </si>
  <si>
    <t>CL 77 C 86 15</t>
  </si>
  <si>
    <t>3164324526</t>
  </si>
  <si>
    <t xml:space="preserve">901437303-1  </t>
  </si>
  <si>
    <t>sehisosas@gmail.com</t>
  </si>
  <si>
    <t>COMERCIALIZADORA DE FRUTAS C&amp;C LA UNION S.A.S</t>
  </si>
  <si>
    <t>cl 9 4 40</t>
  </si>
  <si>
    <t>3207184234</t>
  </si>
  <si>
    <t xml:space="preserve">901446579-5  </t>
  </si>
  <si>
    <t>elkinf1973@hotmail.com</t>
  </si>
  <si>
    <t>BONOS DE CONDOLENCIA Y HOMENAJES SAS</t>
  </si>
  <si>
    <t>AV CR 15 91 30</t>
  </si>
  <si>
    <t>3202792004</t>
  </si>
  <si>
    <t>3112131993</t>
  </si>
  <si>
    <t xml:space="preserve">901457199-7  </t>
  </si>
  <si>
    <t>ofrenda@bonosdecondolencia.com.co</t>
  </si>
  <si>
    <t>CONSTRUM ESTRUCTURAS SAS</t>
  </si>
  <si>
    <t xml:space="preserve">901480665-4  </t>
  </si>
  <si>
    <t>construmestructuras@gmail.com</t>
  </si>
  <si>
    <t>CENTRO DE SERVICIOS MOTOPISTA</t>
  </si>
  <si>
    <t>CL 26 34 119</t>
  </si>
  <si>
    <t xml:space="preserve">901484572-6  </t>
  </si>
  <si>
    <t>juan-rueda@hotmail.com</t>
  </si>
  <si>
    <t>GIRALDO MUNERA SEBASTIAN</t>
  </si>
  <si>
    <t>ANGOSTURAS</t>
  </si>
  <si>
    <t>3113811524</t>
  </si>
  <si>
    <t>1000657354</t>
  </si>
  <si>
    <t>AREIZA AREIZA YAQUELINE</t>
  </si>
  <si>
    <t>3226777709</t>
  </si>
  <si>
    <t>1000768635</t>
  </si>
  <si>
    <t>YAQUELINE</t>
  </si>
  <si>
    <t>AREIZA MONSALVE YUDIELY</t>
  </si>
  <si>
    <t>VRDLA SIRIA</t>
  </si>
  <si>
    <t>3113514510</t>
  </si>
  <si>
    <t>1000768672</t>
  </si>
  <si>
    <t>YUDIELY</t>
  </si>
  <si>
    <t>URANGO GARCIA WENDYS PAOLA</t>
  </si>
  <si>
    <t>KM 82 VRD MONTELORO SAN LUIS</t>
  </si>
  <si>
    <t>3206918600</t>
  </si>
  <si>
    <t>1003456706</t>
  </si>
  <si>
    <t>URANGO</t>
  </si>
  <si>
    <t>WENDYS PAOLA</t>
  </si>
  <si>
    <t>AREIZA ZAPATA PAULINA</t>
  </si>
  <si>
    <t>3205621102</t>
  </si>
  <si>
    <t>1007121895</t>
  </si>
  <si>
    <t>PAULINA</t>
  </si>
  <si>
    <t>LOPEZ ARBOLEDA DANIEL JOSE</t>
  </si>
  <si>
    <t>VRDEL BOSQUE</t>
  </si>
  <si>
    <t>3226704867</t>
  </si>
  <si>
    <t xml:space="preserve">1007762605-1  </t>
  </si>
  <si>
    <t>DANIEL JOSE</t>
  </si>
  <si>
    <t>JIMENEZ CORTES YIMMYNICOLAS</t>
  </si>
  <si>
    <t>CR 7 6 21</t>
  </si>
  <si>
    <t>3226565582</t>
  </si>
  <si>
    <t>1010203133</t>
  </si>
  <si>
    <t>YIMMYNICOLAS</t>
  </si>
  <si>
    <t>AFTECHOSDRYWALL.PVC@GMAIL.COM</t>
  </si>
  <si>
    <t>TELLEZ GUERRERO LAURA GERALDINE</t>
  </si>
  <si>
    <t>CR 10 20 31</t>
  </si>
  <si>
    <t>3138082105</t>
  </si>
  <si>
    <t>3013849058</t>
  </si>
  <si>
    <t>1010232243</t>
  </si>
  <si>
    <t>LAURA GERALDINE</t>
  </si>
  <si>
    <t>laurageral_101@hotmail.com</t>
  </si>
  <si>
    <t>GAITAN CASTRO DIEGO FABIAN</t>
  </si>
  <si>
    <t>CR 5 ESSTE 20 13</t>
  </si>
  <si>
    <t>3115227774</t>
  </si>
  <si>
    <t>1014244747</t>
  </si>
  <si>
    <t>DIEGO FABIAN</t>
  </si>
  <si>
    <t>FERRETERIAG1@GMAIL.COM</t>
  </si>
  <si>
    <t>VARGAS VARGAS WILMER YOBANY</t>
  </si>
  <si>
    <t>CL 82 103 C 58 IN 4 AP 502</t>
  </si>
  <si>
    <t>4773497</t>
  </si>
  <si>
    <t>3013134484</t>
  </si>
  <si>
    <t>1015395411</t>
  </si>
  <si>
    <t>WILMER YOBANY</t>
  </si>
  <si>
    <t>WYVV86@GMAIL.COM</t>
  </si>
  <si>
    <t>REYES CADENA JEISON FABIAN</t>
  </si>
  <si>
    <t>CR 86 F 0  89</t>
  </si>
  <si>
    <t>3202024817</t>
  </si>
  <si>
    <t xml:space="preserve">1016062163-7  </t>
  </si>
  <si>
    <t>JEISON FABIAN</t>
  </si>
  <si>
    <t>jeisonreyes.fact@gmail.com</t>
  </si>
  <si>
    <t>RODRIGUEZ GUASCA JAIME ANDRES</t>
  </si>
  <si>
    <t>PAR STO DOMINGO LT EL BOSQUE VTE MADRID</t>
  </si>
  <si>
    <t>3133479956</t>
  </si>
  <si>
    <t xml:space="preserve">1016070203-7  </t>
  </si>
  <si>
    <t>JAIME ANDRES</t>
  </si>
  <si>
    <t>jsimeandred@gmail.com</t>
  </si>
  <si>
    <t>MATIZ AGUDELO DIEGO</t>
  </si>
  <si>
    <t>CR 114 22 D 33</t>
  </si>
  <si>
    <t>3114663144</t>
  </si>
  <si>
    <t>1016080057</t>
  </si>
  <si>
    <t>MATIZ</t>
  </si>
  <si>
    <t>DIEGO</t>
  </si>
  <si>
    <t>aux@gmail.com</t>
  </si>
  <si>
    <t>QUINTANA BLANDON MARLY DAYANA</t>
  </si>
  <si>
    <t>3192196699</t>
  </si>
  <si>
    <t>1017194191</t>
  </si>
  <si>
    <t>MARLY DAYANA</t>
  </si>
  <si>
    <t>RESTREPO VARGAS LUIS FERNANDO</t>
  </si>
  <si>
    <t>3506509211</t>
  </si>
  <si>
    <t xml:space="preserve">1020410694-4  </t>
  </si>
  <si>
    <t>luisrestrepo@gmail.com</t>
  </si>
  <si>
    <t>BEDOYA VELASQUEZ MARIA CAMILA</t>
  </si>
  <si>
    <t>VRD MAYAQUIL</t>
  </si>
  <si>
    <t>3105384544</t>
  </si>
  <si>
    <t>1020465502</t>
  </si>
  <si>
    <t>CASTIBLANCO VARGAS CARLOS ANDRES</t>
  </si>
  <si>
    <t>CL 16 10 79 OF 102</t>
  </si>
  <si>
    <t>3115541895</t>
  </si>
  <si>
    <t>3132178159</t>
  </si>
  <si>
    <t>1022964425</t>
  </si>
  <si>
    <t>proinduelec@hotmail.com</t>
  </si>
  <si>
    <t>RUIZ SOSSA DAVIER ANDRES</t>
  </si>
  <si>
    <t>3155543525</t>
  </si>
  <si>
    <t>1023800920</t>
  </si>
  <si>
    <t>SOSSA</t>
  </si>
  <si>
    <t>DAVIER ANDRES</t>
  </si>
  <si>
    <t>HENAO PEREZ MARIA ARGENY</t>
  </si>
  <si>
    <t>3128982741</t>
  </si>
  <si>
    <t>1023802615</t>
  </si>
  <si>
    <t>MARIA ARGENY</t>
  </si>
  <si>
    <t>VALENCIA VERA CRISTIAN</t>
  </si>
  <si>
    <t>3217368787</t>
  </si>
  <si>
    <t>1023803248</t>
  </si>
  <si>
    <t>CRISTIAN</t>
  </si>
  <si>
    <t>PRADO SANCHEZ LADY VANESSA</t>
  </si>
  <si>
    <t>CL 10 13 12 LC 2</t>
  </si>
  <si>
    <t>3017261332</t>
  </si>
  <si>
    <t>1023938456</t>
  </si>
  <si>
    <t>PRADO</t>
  </si>
  <si>
    <t>LADY VANESSA</t>
  </si>
  <si>
    <t>JIGARZON@HOTMAIL.COM</t>
  </si>
  <si>
    <t>MANCIPE MORALES ALBERT NICOLAS</t>
  </si>
  <si>
    <t>CR 2 4  44</t>
  </si>
  <si>
    <t>3213041968</t>
  </si>
  <si>
    <t>1026285662</t>
  </si>
  <si>
    <t>MANCIPE</t>
  </si>
  <si>
    <t>ALBERT NICOLAS</t>
  </si>
  <si>
    <t>ING.NICOMANCIPE@OUTLOOK.ES</t>
  </si>
  <si>
    <t>BOHORQUEZ IBAÑEZ JOSE YESID</t>
  </si>
  <si>
    <t>CL 15 13 17</t>
  </si>
  <si>
    <t>3144594725</t>
  </si>
  <si>
    <t>1032381193</t>
  </si>
  <si>
    <t>IBAÑEZ</t>
  </si>
  <si>
    <t>JOSE YESID</t>
  </si>
  <si>
    <t>YESID-BOHORQUEZ@HOTMAIL.COM</t>
  </si>
  <si>
    <t>LOPERA LOPERA DANIEL FELIPE</t>
  </si>
  <si>
    <t>3206509968</t>
  </si>
  <si>
    <t xml:space="preserve">1035830359-8  </t>
  </si>
  <si>
    <t>CASTAÑO SALAZAR YEISON YAIR</t>
  </si>
  <si>
    <t>CL 23 30 04</t>
  </si>
  <si>
    <t>3123659164</t>
  </si>
  <si>
    <t>1036393473</t>
  </si>
  <si>
    <t>YEISON YAIR</t>
  </si>
  <si>
    <t>GALINDO WILCHES VICTOR ANDRES</t>
  </si>
  <si>
    <t>CR 64 48 A 32 CASA 135 UBR 3 CANTOS</t>
  </si>
  <si>
    <t>3105022270</t>
  </si>
  <si>
    <t>1036394472</t>
  </si>
  <si>
    <t>VICTOR ANDRES</t>
  </si>
  <si>
    <t>CARDONA RODRIGUEZ JUAN DAVID</t>
  </si>
  <si>
    <t>3218339328</t>
  </si>
  <si>
    <t>1036399025</t>
  </si>
  <si>
    <t>juan1228david@hotmail.com</t>
  </si>
  <si>
    <t>HINCAPIE SANCHEZ JUAN DAVID</t>
  </si>
  <si>
    <t>CL 51 N 5034 LC 116 ED SAN MIGUEL</t>
  </si>
  <si>
    <t>5633628</t>
  </si>
  <si>
    <t>3166774528</t>
  </si>
  <si>
    <t>1036936026</t>
  </si>
  <si>
    <t>codigosolucionfiscal@gmail.com</t>
  </si>
  <si>
    <t>VARGAS GALVIS ANDRES GILBERTO</t>
  </si>
  <si>
    <t>3116385638</t>
  </si>
  <si>
    <t xml:space="preserve">1036936914-6  </t>
  </si>
  <si>
    <t>ANDRES GILBERTO</t>
  </si>
  <si>
    <t>vargas.andres622@gmail.com</t>
  </si>
  <si>
    <t>GOMEZ RIVERA CAMILO</t>
  </si>
  <si>
    <t>CR 70 A 39 52</t>
  </si>
  <si>
    <t>3113701255</t>
  </si>
  <si>
    <t>1036941876</t>
  </si>
  <si>
    <t>camilogri148@gmail.com</t>
  </si>
  <si>
    <t>HERNANDEZ PALACIO MATEO</t>
  </si>
  <si>
    <t>CR 74 42 25 BRR PORVENIR</t>
  </si>
  <si>
    <t>3215619198</t>
  </si>
  <si>
    <t>1036946744</t>
  </si>
  <si>
    <t>MATEO</t>
  </si>
  <si>
    <t>mattepalacio93@hotmail.com</t>
  </si>
  <si>
    <t>LOPERA MORENO LEDYS</t>
  </si>
  <si>
    <t>ALTO BONITO</t>
  </si>
  <si>
    <t>3005090716</t>
  </si>
  <si>
    <t>1036957644</t>
  </si>
  <si>
    <t>LEDYS</t>
  </si>
  <si>
    <t>MONTOYA  JAIME ESNEIDER</t>
  </si>
  <si>
    <t>CR 40 SEC CUATRO ESQUINAS</t>
  </si>
  <si>
    <t>6150543</t>
  </si>
  <si>
    <t>1036958852</t>
  </si>
  <si>
    <t>JAIME ESNEIDER</t>
  </si>
  <si>
    <t>GARCIA CARVAJAL RUTH ALEXANDRA</t>
  </si>
  <si>
    <t>3235147748</t>
  </si>
  <si>
    <t>1036962857</t>
  </si>
  <si>
    <t>RUTH ALEXANDRA</t>
  </si>
  <si>
    <t>ALEXAGARCIA1591@GMAIL.COM</t>
  </si>
  <si>
    <t>GOMEZ ARANGO LEONARDO</t>
  </si>
  <si>
    <t>CL 31 29 28</t>
  </si>
  <si>
    <t>2877925</t>
  </si>
  <si>
    <t>3216544717</t>
  </si>
  <si>
    <t>1037624020</t>
  </si>
  <si>
    <t>paisa@gmail.com</t>
  </si>
  <si>
    <t>JIMENEZ TAMAYO DANIELA</t>
  </si>
  <si>
    <t>CLL 1 A CR 46 B 45</t>
  </si>
  <si>
    <t>1038412627</t>
  </si>
  <si>
    <t>dulceamanecerhotel@gmail.com</t>
  </si>
  <si>
    <t>ZULUAGA PARRA SEBASTIAN</t>
  </si>
  <si>
    <t>CL 30 CR 31 40 IN 127</t>
  </si>
  <si>
    <t>3106429795</t>
  </si>
  <si>
    <t>1038414952</t>
  </si>
  <si>
    <t>1989sebas@gmail.com</t>
  </si>
  <si>
    <t>GIRALDO RAMIREZ NESTOR RAUL</t>
  </si>
  <si>
    <t>3147705301</t>
  </si>
  <si>
    <t>1041203236</t>
  </si>
  <si>
    <t>NESTOR RAUL</t>
  </si>
  <si>
    <t>MURILLO VANEGAS JOHN EDWIN</t>
  </si>
  <si>
    <t>BRR BICENTENARIO DG 34 24 17</t>
  </si>
  <si>
    <t>3113232840</t>
  </si>
  <si>
    <t>1041324766</t>
  </si>
  <si>
    <t>JOHN EDWIN</t>
  </si>
  <si>
    <t>computedsv@gmail.com</t>
  </si>
  <si>
    <t>RIOS ACEVEDO JULIO CESAR</t>
  </si>
  <si>
    <t>1041325640</t>
  </si>
  <si>
    <t>JARAMILLO  JORGE HERNAN</t>
  </si>
  <si>
    <t>3207187293</t>
  </si>
  <si>
    <t xml:space="preserve">1041326844-1  </t>
  </si>
  <si>
    <t>JORGE HERNAN</t>
  </si>
  <si>
    <t>VALLEJO LONDOÑO DANIEL CAMILO</t>
  </si>
  <si>
    <t>VRD EL BOSQUE</t>
  </si>
  <si>
    <t>3218046252</t>
  </si>
  <si>
    <t>1042767731</t>
  </si>
  <si>
    <t>DANIEL CAMILO</t>
  </si>
  <si>
    <t>ARENAS BEDOYA ASDUBAL ALEXIS</t>
  </si>
  <si>
    <t>3128723602</t>
  </si>
  <si>
    <t>1042770765</t>
  </si>
  <si>
    <t>ASDUBAL ALEXIS</t>
  </si>
  <si>
    <t>MARTINEZ DIAZ KATERINE</t>
  </si>
  <si>
    <t>CLL 49 65A 59</t>
  </si>
  <si>
    <t>3145663133</t>
  </si>
  <si>
    <t xml:space="preserve">1042772595-6  </t>
  </si>
  <si>
    <t>KATERINE</t>
  </si>
  <si>
    <t>GONZALEZ SUAREZ MARISABEL</t>
  </si>
  <si>
    <t>CR 46 52 22 CC RIONEGRO PLAZA</t>
  </si>
  <si>
    <t>5317626</t>
  </si>
  <si>
    <t>1045016908</t>
  </si>
  <si>
    <t>MARISABEL</t>
  </si>
  <si>
    <t>contabilidadmargilicm@gmail.com</t>
  </si>
  <si>
    <t>TORO ALARCON ELIZABETH</t>
  </si>
  <si>
    <t>1047965773</t>
  </si>
  <si>
    <t>GARCIA CASTILLO DIEGO ALEXANDER</t>
  </si>
  <si>
    <t>CR 12 A 10 04</t>
  </si>
  <si>
    <t>8292779</t>
  </si>
  <si>
    <t xml:space="preserve">1051184152-7  </t>
  </si>
  <si>
    <t>Diegogarciadaniel@gmaol.com</t>
  </si>
  <si>
    <t>INFANTE CARDENAS ANDREA YOHANA</t>
  </si>
  <si>
    <t>CL 20 12 29</t>
  </si>
  <si>
    <t>3115632754</t>
  </si>
  <si>
    <t>1052400940</t>
  </si>
  <si>
    <t>INFANTE</t>
  </si>
  <si>
    <t>ANDREA YOHANA</t>
  </si>
  <si>
    <t>andreainfante468@gmail.com</t>
  </si>
  <si>
    <t>QUIRAMA ARROYAVE YEFFERSON</t>
  </si>
  <si>
    <t>CR 55 B 43 A 77</t>
  </si>
  <si>
    <t>2928599</t>
  </si>
  <si>
    <t>3195979861</t>
  </si>
  <si>
    <t>1053843963</t>
  </si>
  <si>
    <t>QUIRAMA</t>
  </si>
  <si>
    <t>YEFFERSON</t>
  </si>
  <si>
    <t>yeffarroyave@gmail.com</t>
  </si>
  <si>
    <t>RIVERA QUINTERO CRISTIAN JAVIER</t>
  </si>
  <si>
    <t>3203971806</t>
  </si>
  <si>
    <t>1057411789</t>
  </si>
  <si>
    <t>CRISTIAN JAVIER</t>
  </si>
  <si>
    <t>SALAZAR LOPEZ CARLOS WILLIAM</t>
  </si>
  <si>
    <t>CR 13 24 45 BALCON BRR SAN LUIS</t>
  </si>
  <si>
    <t>3192123808</t>
  </si>
  <si>
    <t>3205536297</t>
  </si>
  <si>
    <t>1061624384</t>
  </si>
  <si>
    <t>CARLOS WILLIAM</t>
  </si>
  <si>
    <t>AREVALO CARVAJAL CAROLINA</t>
  </si>
  <si>
    <t>CL 4 A 47 37</t>
  </si>
  <si>
    <t>3106924492</t>
  </si>
  <si>
    <t>1064840294</t>
  </si>
  <si>
    <t>carolinaarevalo1995@hotmail.com</t>
  </si>
  <si>
    <t>DONCEL BUITRAGO RAFAEL HERNAN</t>
  </si>
  <si>
    <t>CR 4 7 88</t>
  </si>
  <si>
    <t>3204833759</t>
  </si>
  <si>
    <t>Chocontá</t>
  </si>
  <si>
    <t xml:space="preserve">1069259575-8  </t>
  </si>
  <si>
    <t>DONCEL</t>
  </si>
  <si>
    <t>RAFAEL HERNAN</t>
  </si>
  <si>
    <t>183</t>
  </si>
  <si>
    <t>rafael.doncel89@gmail.com</t>
  </si>
  <si>
    <t>ROCHA POLITTE RAFAEL EDUARDO</t>
  </si>
  <si>
    <t>CR 12 14 46</t>
  </si>
  <si>
    <t>3188537703</t>
  </si>
  <si>
    <t>1070975023</t>
  </si>
  <si>
    <t>POLITTE</t>
  </si>
  <si>
    <t>RAFAEL EDUARDO</t>
  </si>
  <si>
    <t>RAFAPOLITTE@GMAIL.COM</t>
  </si>
  <si>
    <t>RIOS MORENO EDWIN ARVEY</t>
  </si>
  <si>
    <t>CR 3 16 34 LC 1 Y 2</t>
  </si>
  <si>
    <t>3124449101</t>
  </si>
  <si>
    <t>3212480364</t>
  </si>
  <si>
    <t>1073160073</t>
  </si>
  <si>
    <t>EDWIN ARVEY</t>
  </si>
  <si>
    <t>EDWINNARVEY21484@HOTMAIL.COM</t>
  </si>
  <si>
    <t>MORALES RODRIGUEZ YEISON FERNANDO</t>
  </si>
  <si>
    <t>KM 3 VIA EL ROSAL</t>
  </si>
  <si>
    <t>3202258782</t>
  </si>
  <si>
    <t>1073161524</t>
  </si>
  <si>
    <t>YEISON FERNANDO</t>
  </si>
  <si>
    <t>MVM@HMAIL.COM</t>
  </si>
  <si>
    <t>RODRIGUEZ GUACANEME KATHERINN ROCIO</t>
  </si>
  <si>
    <t>CLL 19 9-130</t>
  </si>
  <si>
    <t>3057710408</t>
  </si>
  <si>
    <t>1073165563</t>
  </si>
  <si>
    <t>GUACANEME</t>
  </si>
  <si>
    <t>KATHERINN ROCIO</t>
  </si>
  <si>
    <t>katherynnrodriguez999@gmail.com</t>
  </si>
  <si>
    <t>HERNANDEZ VENEGAS OMAR SMITH</t>
  </si>
  <si>
    <t>CL 12 B 24 29</t>
  </si>
  <si>
    <t>3114641336</t>
  </si>
  <si>
    <t>1073233626</t>
  </si>
  <si>
    <t>VENEGAS</t>
  </si>
  <si>
    <t>OMAR SMITH</t>
  </si>
  <si>
    <t>GARIBELLO MACHADO ANDRES</t>
  </si>
  <si>
    <t>AV 9 6 26</t>
  </si>
  <si>
    <t>3132224065</t>
  </si>
  <si>
    <t>1073235754</t>
  </si>
  <si>
    <t>GARIBELLO</t>
  </si>
  <si>
    <t>RODRIGUEZ SANABRIA IVONN MARCELA</t>
  </si>
  <si>
    <t>CLL 12 6 ESTE 46</t>
  </si>
  <si>
    <t>3045273876</t>
  </si>
  <si>
    <t xml:space="preserve">1073236450-1  </t>
  </si>
  <si>
    <t>IVONN MARCELA</t>
  </si>
  <si>
    <t>marcelar0706@gmail.com</t>
  </si>
  <si>
    <t>PEREZ PAEZ LEIDY ANDREA</t>
  </si>
  <si>
    <t>CR 13 11 20</t>
  </si>
  <si>
    <t>9223835</t>
  </si>
  <si>
    <t>3177255592</t>
  </si>
  <si>
    <t>1073236734</t>
  </si>
  <si>
    <t>LEIDY ANDREA</t>
  </si>
  <si>
    <t>LAPINATERIA1120@GMAIL.COM</t>
  </si>
  <si>
    <t>PINILLA SEBASTIAN ALBERTO</t>
  </si>
  <si>
    <t>CL23 19 A 41</t>
  </si>
  <si>
    <t>3208566614</t>
  </si>
  <si>
    <t>1073252599</t>
  </si>
  <si>
    <t>11@GMAIL.COM</t>
  </si>
  <si>
    <t>CIFUENTES RIVERA EDINSON DAVID</t>
  </si>
  <si>
    <t>KM 69 AUTOPISTA MEDELLIN BOGTA</t>
  </si>
  <si>
    <t>3502291511</t>
  </si>
  <si>
    <t xml:space="preserve">1073320538-1  </t>
  </si>
  <si>
    <t>EDINSON DAVID</t>
  </si>
  <si>
    <t>mont@gmail.com</t>
  </si>
  <si>
    <t>LOPEZ NUÑEZ LILY JHOANA</t>
  </si>
  <si>
    <t>CL  10 B 19 4E 23</t>
  </si>
  <si>
    <t>3224469666</t>
  </si>
  <si>
    <t>1073521067</t>
  </si>
  <si>
    <t>NUÑEZ</t>
  </si>
  <si>
    <t>LILY JHOANA</t>
  </si>
  <si>
    <t>LOPEZJHOANA15@HOTMAIL.COM</t>
  </si>
  <si>
    <t>BALLEN PEREZ LAURA NATHALYA</t>
  </si>
  <si>
    <t>CR 29 13 A 10 SEC LOS SAUCES</t>
  </si>
  <si>
    <t>3222641972</t>
  </si>
  <si>
    <t xml:space="preserve">1073525475-5  </t>
  </si>
  <si>
    <t>LAURA NATHALYA</t>
  </si>
  <si>
    <t>nathalyaballe29@gmail.com</t>
  </si>
  <si>
    <t>VELASCO  MARIA CAROLINA</t>
  </si>
  <si>
    <t>CR 4 N° 5-21</t>
  </si>
  <si>
    <t>3125189621</t>
  </si>
  <si>
    <t>1074616261</t>
  </si>
  <si>
    <t>MARIA CAROLINA</t>
  </si>
  <si>
    <t>SILVA CUERVO JHON FREDY</t>
  </si>
  <si>
    <t>CLL 15 5 10</t>
  </si>
  <si>
    <t>8234715</t>
  </si>
  <si>
    <t>1076652899</t>
  </si>
  <si>
    <t>CROAVES@GMAIL.COM</t>
  </si>
  <si>
    <t>CALDERON TORRES RUBEN DARIO</t>
  </si>
  <si>
    <t>CL 17A 4 41 ESTE</t>
  </si>
  <si>
    <t>3007184241</t>
  </si>
  <si>
    <t>1078348412</t>
  </si>
  <si>
    <t>ERASO MONTENEGRO FRANCIS ALEXANDER</t>
  </si>
  <si>
    <t>1085280147</t>
  </si>
  <si>
    <t>ERASO</t>
  </si>
  <si>
    <t>FRANCIS ALEXANDER</t>
  </si>
  <si>
    <t>BOLAÑOS NOGUERA CRISTIAN ANDRES</t>
  </si>
  <si>
    <t>CR 30 A 16 81</t>
  </si>
  <si>
    <t>3206785433</t>
  </si>
  <si>
    <t>Palmira</t>
  </si>
  <si>
    <t>1085660451</t>
  </si>
  <si>
    <t>BOLAÑOS</t>
  </si>
  <si>
    <t>NOGUERA</t>
  </si>
  <si>
    <t>520</t>
  </si>
  <si>
    <t>crisabn14@hotmail.com</t>
  </si>
  <si>
    <t>RAMIREZ CARVAJAL DANY ROCIO</t>
  </si>
  <si>
    <t>CL 19 4 25 BRR LIBERTADOR</t>
  </si>
  <si>
    <t>3233072250</t>
  </si>
  <si>
    <t>1105685635</t>
  </si>
  <si>
    <t>DANY ROCIO</t>
  </si>
  <si>
    <t>charit.94@hotmail.com</t>
  </si>
  <si>
    <t>GUZMAN GUTIERREZ CRISTIAN CAMILO</t>
  </si>
  <si>
    <t>CR 3 9 13 BRR CENTRO</t>
  </si>
  <si>
    <t>3134805133</t>
  </si>
  <si>
    <t xml:space="preserve">1110541798-1  </t>
  </si>
  <si>
    <t>ccguzmang@ul.edu.co</t>
  </si>
  <si>
    <t>GIRALDO GOMEZ JUAN GABRIEL</t>
  </si>
  <si>
    <t>PAR PRINCIPAL</t>
  </si>
  <si>
    <t>3103648525</t>
  </si>
  <si>
    <t xml:space="preserve">1128061245-4  </t>
  </si>
  <si>
    <t>balmiroblancojulio@hotmail.com</t>
  </si>
  <si>
    <t>ARCILA CIFUENTES ANDREA MARIA</t>
  </si>
  <si>
    <t>GT EXTERNA AEROPUERTO JMC VRDPLAYA RICA</t>
  </si>
  <si>
    <t>4110788</t>
  </si>
  <si>
    <t>3007831913</t>
  </si>
  <si>
    <t xml:space="preserve">1152187432-4  </t>
  </si>
  <si>
    <t>ANDREA MARIA</t>
  </si>
  <si>
    <t>andrear104@hotmail.com</t>
  </si>
  <si>
    <t>BOTERO LONDOÑO ESTEFANIA</t>
  </si>
  <si>
    <t>DG 74 B 32 24</t>
  </si>
  <si>
    <t>3108430058</t>
  </si>
  <si>
    <t>1152447300</t>
  </si>
  <si>
    <t>MORALES MENDOZA MONICA YULIETH</t>
  </si>
  <si>
    <t>CL 35 4 D 29</t>
  </si>
  <si>
    <t>2738869</t>
  </si>
  <si>
    <t>3212657863</t>
  </si>
  <si>
    <t>1193551580</t>
  </si>
  <si>
    <t>monicaoro@hotmail.com</t>
  </si>
  <si>
    <t>PAEZ RAMO ISDUAR HUMBERTO</t>
  </si>
  <si>
    <t>CR 10 9 64</t>
  </si>
  <si>
    <t>3166925077</t>
  </si>
  <si>
    <t>4158923</t>
  </si>
  <si>
    <t>RAMO</t>
  </si>
  <si>
    <t>ISDUAR HUMBERTO</t>
  </si>
  <si>
    <t>isduar.contable@gmail.com</t>
  </si>
  <si>
    <t>AYALA PARDO ALEJANDRO</t>
  </si>
  <si>
    <t>CR 4 1 75</t>
  </si>
  <si>
    <t>3138735679</t>
  </si>
  <si>
    <t>Chivor</t>
  </si>
  <si>
    <t>19210118</t>
  </si>
  <si>
    <t>236</t>
  </si>
  <si>
    <t>acsanmartin123@gmail.com</t>
  </si>
  <si>
    <t>BLANDON DE QUINTANA LUZ MYRIAM</t>
  </si>
  <si>
    <t>3214584587</t>
  </si>
  <si>
    <t>22187045</t>
  </si>
  <si>
    <t>DE QUINTANA</t>
  </si>
  <si>
    <t>LUZ MYRIAM</t>
  </si>
  <si>
    <t>PORRAS TAMAYO PAULA ANDREA</t>
  </si>
  <si>
    <t>CL23A 15 05</t>
  </si>
  <si>
    <t>3105488641</t>
  </si>
  <si>
    <t>32564229</t>
  </si>
  <si>
    <t>PEDRAZA  ANA TERESA</t>
  </si>
  <si>
    <t>CL 15 17 15</t>
  </si>
  <si>
    <t>3152081921</t>
  </si>
  <si>
    <t>35522282</t>
  </si>
  <si>
    <t>ANA TERESA</t>
  </si>
  <si>
    <t>GARCIA RIOS CLAUDIA PATRICIA</t>
  </si>
  <si>
    <t>VRD LA CLARA</t>
  </si>
  <si>
    <t>3192779773</t>
  </si>
  <si>
    <t>43212212</t>
  </si>
  <si>
    <t>LOPEZ MONTOYA EDISON DE JESUS</t>
  </si>
  <si>
    <t>VRD LLANADAS</t>
  </si>
  <si>
    <t>3206892446</t>
  </si>
  <si>
    <t xml:space="preserve">70730745-5  </t>
  </si>
  <si>
    <t>EDISON DE JESUS</t>
  </si>
  <si>
    <t>NOREÑA GIRALDO DIEGO ALFONSO</t>
  </si>
  <si>
    <t>VRD REYES</t>
  </si>
  <si>
    <t>3103873635</t>
  </si>
  <si>
    <t>70828312</t>
  </si>
  <si>
    <t>DIEGO ALFONSO</t>
  </si>
  <si>
    <t>PARRA GIRALDO ALFREDO DE JESUS</t>
  </si>
  <si>
    <t>VRD TAFETANES</t>
  </si>
  <si>
    <t>3128169586</t>
  </si>
  <si>
    <t xml:space="preserve">70830125-8  </t>
  </si>
  <si>
    <t>ALFREDO DE JESUS</t>
  </si>
  <si>
    <t>QUINTERO HERNANDEZ MARIA CRISTINA</t>
  </si>
  <si>
    <t>CALLE 31 AV 28</t>
  </si>
  <si>
    <t>3216295852</t>
  </si>
  <si>
    <t>1036398360</t>
  </si>
  <si>
    <t>cristinaquinteroq@hotmail.com</t>
  </si>
  <si>
    <t>ALVAREZ BARRIOS MILEIDIS DEL CARMEN</t>
  </si>
  <si>
    <t>CL 41 70 42</t>
  </si>
  <si>
    <t>3007876205</t>
  </si>
  <si>
    <t>1069499467</t>
  </si>
  <si>
    <t>BARRIOS</t>
  </si>
  <si>
    <t>MILEIDIS DEL CARMEN</t>
  </si>
  <si>
    <t>alvarezmileydis@gmail.com</t>
  </si>
  <si>
    <t>ALZATE LONDOÑO YULIANA ANDREA</t>
  </si>
  <si>
    <t>3196122263</t>
  </si>
  <si>
    <t>1036403075</t>
  </si>
  <si>
    <t>YULIANA ANDREA</t>
  </si>
  <si>
    <t>alzatea755@gmail.com</t>
  </si>
  <si>
    <t>ARAQUE LOPEZ ROSA INES</t>
  </si>
  <si>
    <t>3022224469</t>
  </si>
  <si>
    <t>1001971129</t>
  </si>
  <si>
    <t>ROSA INES</t>
  </si>
  <si>
    <t>araquerosa13@gmail.com</t>
  </si>
  <si>
    <t>AREVALO AGUDELO KEVIN STEVEN</t>
  </si>
  <si>
    <t>3104276896</t>
  </si>
  <si>
    <t>1000897065</t>
  </si>
  <si>
    <t>KEVIN STEVEN</t>
  </si>
  <si>
    <t>kevynagudelo22@gmail.com</t>
  </si>
  <si>
    <t>ARRIETA PALLAREZ FREDDY JOSE</t>
  </si>
  <si>
    <t>CR 57 40 45</t>
  </si>
  <si>
    <t>3106571083</t>
  </si>
  <si>
    <t>1066181716</t>
  </si>
  <si>
    <t>PALLAREZ</t>
  </si>
  <si>
    <t>FREDDY JOSE</t>
  </si>
  <si>
    <t>fredyjosearrietapallarez2@gmail.com</t>
  </si>
  <si>
    <t>BENAVIDES LOPEZ LUZ DARY</t>
  </si>
  <si>
    <t>CL 59 37 D 23</t>
  </si>
  <si>
    <t>3104921955</t>
  </si>
  <si>
    <t>27156937</t>
  </si>
  <si>
    <t>luzdabena27@hotmail.com</t>
  </si>
  <si>
    <t>BUILES VERGARA TATIANA ANDREA</t>
  </si>
  <si>
    <t>CR 32 19 16</t>
  </si>
  <si>
    <t>3104125568</t>
  </si>
  <si>
    <t>1038338889</t>
  </si>
  <si>
    <t>TATIANA ANDREA</t>
  </si>
  <si>
    <t>tatianabuiles034@gmail.com</t>
  </si>
  <si>
    <t>BUITRAGO NARANJO ALBA ROCIO</t>
  </si>
  <si>
    <t>calle 46 #53 71</t>
  </si>
  <si>
    <t>3105052571</t>
  </si>
  <si>
    <t>39453415</t>
  </si>
  <si>
    <t>ALBA ROCIO</t>
  </si>
  <si>
    <t>buitragonaranjoalbarocio@gmail.com</t>
  </si>
  <si>
    <t>GALVIS CACANTE MARCELA</t>
  </si>
  <si>
    <t>CL 50 52 46</t>
  </si>
  <si>
    <t>3122460933</t>
  </si>
  <si>
    <t>1036953447</t>
  </si>
  <si>
    <t>marcegalvis15@hotmail.com</t>
  </si>
  <si>
    <t>CARDONA GARCIA DEISON ENRIQUE</t>
  </si>
  <si>
    <t>VRD GUACIRU</t>
  </si>
  <si>
    <t>3197393509</t>
  </si>
  <si>
    <t>1041325873</t>
  </si>
  <si>
    <t>DEISON ENRIQUE</t>
  </si>
  <si>
    <t>desioncardona6@gmail.com</t>
  </si>
  <si>
    <t>CARDONA MANUEL JOSE</t>
  </si>
  <si>
    <t>CR 26 32 179</t>
  </si>
  <si>
    <t>3146213990</t>
  </si>
  <si>
    <t>1007417923</t>
  </si>
  <si>
    <t>joseydavierlosmejores2020@gmail.com</t>
  </si>
  <si>
    <t>CARRILLO MELENDEZ JUAN JOSE</t>
  </si>
  <si>
    <t>3207841220</t>
  </si>
  <si>
    <t>1038124778</t>
  </si>
  <si>
    <t>MELENDEZ</t>
  </si>
  <si>
    <t>JUAN JOSE</t>
  </si>
  <si>
    <t>josemelendez031994@gmail.com</t>
  </si>
  <si>
    <t>CARVAJAL PESCADOR NATALIA ANDREA</t>
  </si>
  <si>
    <t>3106398769</t>
  </si>
  <si>
    <t>1040748640</t>
  </si>
  <si>
    <t>PESCADOR</t>
  </si>
  <si>
    <t>nathaly15691323@gmail.com</t>
  </si>
  <si>
    <t>CASTRILLON PALENCIA CRISTIAN CAMILO</t>
  </si>
  <si>
    <t>CALLE 35 A 30 AA 23 IN 301</t>
  </si>
  <si>
    <t>3147270957</t>
  </si>
  <si>
    <t>1001590855</t>
  </si>
  <si>
    <t>castrilloncristian552@gmail.com</t>
  </si>
  <si>
    <t>CASTRO MARTINEZ DAHIANA</t>
  </si>
  <si>
    <t>3197180578</t>
  </si>
  <si>
    <t>1007334363</t>
  </si>
  <si>
    <t>DAHIANA</t>
  </si>
  <si>
    <t>dahianacastromartinez960@gmail.com</t>
  </si>
  <si>
    <t>CEBALLOS QUINTERO ANA CRISTINA</t>
  </si>
  <si>
    <t>3192985587</t>
  </si>
  <si>
    <t>1001387308</t>
  </si>
  <si>
    <t>ANA CRISTINA</t>
  </si>
  <si>
    <t>anacristina96@gmail.com</t>
  </si>
  <si>
    <t>CHAVERRA RESTREPO ISABEL CRISTINA</t>
  </si>
  <si>
    <t>BRR LAS MERCEDES</t>
  </si>
  <si>
    <t>3136921122</t>
  </si>
  <si>
    <t>1017180267</t>
  </si>
  <si>
    <t>CHAVERRA</t>
  </si>
  <si>
    <t>ISABEL CRISTINA</t>
  </si>
  <si>
    <t>isabelchaverra@gmail.com</t>
  </si>
  <si>
    <t>CORTES GOMEZ DORA PATRICIA</t>
  </si>
  <si>
    <t>CL 57 37 C 24</t>
  </si>
  <si>
    <t>3147945571</t>
  </si>
  <si>
    <t>1152685438</t>
  </si>
  <si>
    <t>DORA PATRICIA</t>
  </si>
  <si>
    <t>doracortes@gmail.com</t>
  </si>
  <si>
    <t>CORTES LONDOÑO ISAMAR DANIELA</t>
  </si>
  <si>
    <t>CL 25 31 49</t>
  </si>
  <si>
    <t>3135024524</t>
  </si>
  <si>
    <t>1022035302</t>
  </si>
  <si>
    <t>ISAMAR DANIELA</t>
  </si>
  <si>
    <t>dannycortes54@hotmail.com</t>
  </si>
  <si>
    <t>CUERVO BEDOYA MARIA CAMILA</t>
  </si>
  <si>
    <t>CR 40 35 C 17</t>
  </si>
  <si>
    <t>3227522769</t>
  </si>
  <si>
    <t>1001455341</t>
  </si>
  <si>
    <t>camicuervo0105@gmail.com</t>
  </si>
  <si>
    <t>DUARTE CAICEDO MARIA ANGELICA</t>
  </si>
  <si>
    <t>CR 39 PORTON</t>
  </si>
  <si>
    <t>3107239436</t>
  </si>
  <si>
    <t>1243339315</t>
  </si>
  <si>
    <t>CAICEDO</t>
  </si>
  <si>
    <t>mariaduarte101291@gmail.com</t>
  </si>
  <si>
    <t xml:space="preserve">1,028,009,438  </t>
  </si>
  <si>
    <t>ESPITIA SUAREZ CLAUDIA PATRICIA</t>
  </si>
  <si>
    <t>CR 31 13 A 06 APTO 201</t>
  </si>
  <si>
    <t>3138262155</t>
  </si>
  <si>
    <t>3504250513</t>
  </si>
  <si>
    <t>1028009438</t>
  </si>
  <si>
    <t>patri1225@gmail.com</t>
  </si>
  <si>
    <t>ESPITIA SUAREZ DIANA PATRICIA</t>
  </si>
  <si>
    <t>CR 43 26 E 59</t>
  </si>
  <si>
    <t>3127441685</t>
  </si>
  <si>
    <t>1007816018</t>
  </si>
  <si>
    <t>espitiad204@gmail.com</t>
  </si>
  <si>
    <t>FLOREZ VARGAS GREYZ ARENCY</t>
  </si>
  <si>
    <t>3196853803</t>
  </si>
  <si>
    <t>1018375718</t>
  </si>
  <si>
    <t>GREYZ ARENCY</t>
  </si>
  <si>
    <t>avenciflorez@gmail.com</t>
  </si>
  <si>
    <t>GARCIA HINCAPIE JOHANA ANDREA</t>
  </si>
  <si>
    <t>3194937651</t>
  </si>
  <si>
    <t>39457212</t>
  </si>
  <si>
    <t>JOHANA ANDREA</t>
  </si>
  <si>
    <t>andreahinca1020@gmail.com</t>
  </si>
  <si>
    <t>GARCIA MARIN CINDY VANESSA</t>
  </si>
  <si>
    <t>CL 38 30 164</t>
  </si>
  <si>
    <t>3117432429</t>
  </si>
  <si>
    <t>1035391749</t>
  </si>
  <si>
    <t>CINDY VANESSA</t>
  </si>
  <si>
    <t>cindygarcia@gmail.com</t>
  </si>
  <si>
    <t>GARCIA MONSALVE MARTIN RODOLFO</t>
  </si>
  <si>
    <t>VEREDA ALTO BONITO</t>
  </si>
  <si>
    <t>3042029102</t>
  </si>
  <si>
    <t>15437531</t>
  </si>
  <si>
    <t>MARTIN RODOLFO</t>
  </si>
  <si>
    <t>martinrodolfogarcia@gmail.com</t>
  </si>
  <si>
    <t>GARZON GARCIA VERONICA MARCELA</t>
  </si>
  <si>
    <t>VEREDA SAN JOSÉ DE LAS CUCHILLAS</t>
  </si>
  <si>
    <t>3137500333</t>
  </si>
  <si>
    <t xml:space="preserve">1036944961-   </t>
  </si>
  <si>
    <t>VERONICA MARCELA</t>
  </si>
  <si>
    <t>veromargarzon@gmail.com</t>
  </si>
  <si>
    <t>GIRALDO MENESES KARLA YULISA</t>
  </si>
  <si>
    <t>VRD LA PALMERA</t>
  </si>
  <si>
    <t>3105994125</t>
  </si>
  <si>
    <t>1001533026</t>
  </si>
  <si>
    <t>KARLA YULISA</t>
  </si>
  <si>
    <t>karlagiraldo278@gmail.com</t>
  </si>
  <si>
    <t>GOMEZ CANO MAURICIO ALEXIS</t>
  </si>
  <si>
    <t>CR 30 34 164</t>
  </si>
  <si>
    <t>3122861653</t>
  </si>
  <si>
    <t>3235864560</t>
  </si>
  <si>
    <t>1007291703</t>
  </si>
  <si>
    <t>MAURICIO ALEXIS</t>
  </si>
  <si>
    <t>magoc209@gmail.com</t>
  </si>
  <si>
    <t>GOMEZ GOMEZ NANCY AMPARO</t>
  </si>
  <si>
    <t>VRD GALICIA</t>
  </si>
  <si>
    <t>3137810014</t>
  </si>
  <si>
    <t>32090569</t>
  </si>
  <si>
    <t>NANCY AMPARO</t>
  </si>
  <si>
    <t>nancy3290@hotmail.com</t>
  </si>
  <si>
    <t>GOMEZ SUAREZ ANDRES MAURICIO</t>
  </si>
  <si>
    <t>BRR CUATRO ESQUINAS</t>
  </si>
  <si>
    <t>3225215136</t>
  </si>
  <si>
    <t>1020404968</t>
  </si>
  <si>
    <t>andresmgs87@hotmail.com</t>
  </si>
  <si>
    <t>GOMEZ VALLEJO YENNY DOREY</t>
  </si>
  <si>
    <t>CR 60 125 60</t>
  </si>
  <si>
    <t>3103683452</t>
  </si>
  <si>
    <t>39455954</t>
  </si>
  <si>
    <t>YENNY DOREY</t>
  </si>
  <si>
    <t>yeeny721@gmail.com</t>
  </si>
  <si>
    <t>GUTIERREZ BUITRAGO MARIA ISABEL</t>
  </si>
  <si>
    <t>5316193</t>
  </si>
  <si>
    <t>3225304659</t>
  </si>
  <si>
    <t>1036959999</t>
  </si>
  <si>
    <t>mgutierrezbuitrago@gmail.com</t>
  </si>
  <si>
    <t>HENAO LOPERA LAURA</t>
  </si>
  <si>
    <t>3205448369</t>
  </si>
  <si>
    <t>1193484115</t>
  </si>
  <si>
    <t>henao5921@gmail.com</t>
  </si>
  <si>
    <t>HERNANDEZ SUAREZ CAROLIS DEL CARMEN</t>
  </si>
  <si>
    <t>CR 51 AA 60 54</t>
  </si>
  <si>
    <t>3104426884</t>
  </si>
  <si>
    <t>1100696970</t>
  </si>
  <si>
    <t>CAROLIS DEL CARMEN</t>
  </si>
  <si>
    <t>carolish82@gmail.com</t>
  </si>
  <si>
    <t>JARAMILLO GALLEGO ANA MARIA</t>
  </si>
  <si>
    <t>CL 47 52 07</t>
  </si>
  <si>
    <t>3235131562</t>
  </si>
  <si>
    <t>1036945074</t>
  </si>
  <si>
    <t>sofia1703@hotmail.es</t>
  </si>
  <si>
    <t>LADINO LINA MARIA</t>
  </si>
  <si>
    <t>3226711498</t>
  </si>
  <si>
    <t>1036927052</t>
  </si>
  <si>
    <t>MARIA</t>
  </si>
  <si>
    <t>linamarialadino1213@gmail.com</t>
  </si>
  <si>
    <t>LOPEZ AGUDELO ANDRES FERNANDO</t>
  </si>
  <si>
    <t>CR 43 A 29 A 10</t>
  </si>
  <si>
    <t>3113981713</t>
  </si>
  <si>
    <t>1038406745</t>
  </si>
  <si>
    <t>ANDRES FERNANDO</t>
  </si>
  <si>
    <t>andreslopmar12@gmail.com</t>
  </si>
  <si>
    <t>LUGO MATA EGLIS</t>
  </si>
  <si>
    <t>BRR LA ABADIA</t>
  </si>
  <si>
    <t>3136478545</t>
  </si>
  <si>
    <t>158722968</t>
  </si>
  <si>
    <t>LUGO</t>
  </si>
  <si>
    <t>MATA</t>
  </si>
  <si>
    <t>EGLIS</t>
  </si>
  <si>
    <t>eglislugo518@gmail.com</t>
  </si>
  <si>
    <t>LUNA LOPEZ YORLLANIS</t>
  </si>
  <si>
    <t>BRR RIONEGRO</t>
  </si>
  <si>
    <t>3052798791</t>
  </si>
  <si>
    <t>1007312984</t>
  </si>
  <si>
    <t>YORLLANIS</t>
  </si>
  <si>
    <t>lunayorllanis0822@gmail.com</t>
  </si>
  <si>
    <t>MANRIQUE RINCON DANIELA</t>
  </si>
  <si>
    <t>CR 34 30 58 APTO 301</t>
  </si>
  <si>
    <t>3217151958</t>
  </si>
  <si>
    <t>1038419070</t>
  </si>
  <si>
    <t>manriquedaniela105@gmail.com</t>
  </si>
  <si>
    <t>MASY RUBI LOBO MARIA  VIRGINIA</t>
  </si>
  <si>
    <t>3197391472</t>
  </si>
  <si>
    <t>151369056</t>
  </si>
  <si>
    <t>MASY RUBI</t>
  </si>
  <si>
    <t>MARIA  VIRGINIA</t>
  </si>
  <si>
    <t>lobomaria927@gmail.com</t>
  </si>
  <si>
    <t>MAYORAL PALACIOS EMILSEN</t>
  </si>
  <si>
    <t>DIAGONAL 43 # 42 40</t>
  </si>
  <si>
    <t>3007621044</t>
  </si>
  <si>
    <t>1027964139</t>
  </si>
  <si>
    <t>MAYORAL</t>
  </si>
  <si>
    <t>EMILSEN</t>
  </si>
  <si>
    <t>emilsenmay62@gmail.com</t>
  </si>
  <si>
    <t>MAZO HENAO GABRIEL EGIDIO</t>
  </si>
  <si>
    <t>3222306890</t>
  </si>
  <si>
    <t>71825955</t>
  </si>
  <si>
    <t>GABRIEL EGIDIO</t>
  </si>
  <si>
    <t>gabrielemazo2015@hotmail.com</t>
  </si>
  <si>
    <t>MEDINA ARRIECHE YSMANIA ELISA</t>
  </si>
  <si>
    <t>SEC TRANVIA</t>
  </si>
  <si>
    <t>3108379706</t>
  </si>
  <si>
    <t>156614722</t>
  </si>
  <si>
    <t>ARRIECHE</t>
  </si>
  <si>
    <t>YSMANIA ELISA</t>
  </si>
  <si>
    <t>ysmaniamedina@gmail.com</t>
  </si>
  <si>
    <t>MEJIA Gil GLORIA PATRICIA</t>
  </si>
  <si>
    <t>DG 42 C 42 D 25</t>
  </si>
  <si>
    <t>3016338696</t>
  </si>
  <si>
    <t>39451433</t>
  </si>
  <si>
    <t>Gil</t>
  </si>
  <si>
    <t>anaerik0390@hotmail.com</t>
  </si>
  <si>
    <t>MEJIA CORTES YENIFER CAROLINA</t>
  </si>
  <si>
    <t>4161441</t>
  </si>
  <si>
    <t>3233555232</t>
  </si>
  <si>
    <t>1127959598</t>
  </si>
  <si>
    <t>YENIFER CAROLINA</t>
  </si>
  <si>
    <t>yenifercarolinamejiacortez@gmail.com</t>
  </si>
  <si>
    <t>MENDEZ MONRROE FRANKY JOSE</t>
  </si>
  <si>
    <t>BRR VEGAS DE LA CALLEJA</t>
  </si>
  <si>
    <t>3192495298</t>
  </si>
  <si>
    <t>149707198</t>
  </si>
  <si>
    <t>MONRROE</t>
  </si>
  <si>
    <t>FRANKY JOSE</t>
  </si>
  <si>
    <t>fmendez1939@hotmail.com</t>
  </si>
  <si>
    <t>MENESES VELASQUEZ YURANY ANDREA</t>
  </si>
  <si>
    <t>VRD LAS GARZONAS</t>
  </si>
  <si>
    <t>3017867051</t>
  </si>
  <si>
    <t>1001480122</t>
  </si>
  <si>
    <t>YURANY ANDREA</t>
  </si>
  <si>
    <t>andreameneces06@gmail.com</t>
  </si>
  <si>
    <t>MOLINA CAMEJO MARIELYS NAZARETH</t>
  </si>
  <si>
    <t>VRD CIMARRONA</t>
  </si>
  <si>
    <t>3105405140</t>
  </si>
  <si>
    <t>1048459849</t>
  </si>
  <si>
    <t>CAMEJO</t>
  </si>
  <si>
    <t>MARIELYS NAZARETH</t>
  </si>
  <si>
    <t>molinacamejomarielys@gmail.com</t>
  </si>
  <si>
    <t>MONTES ORTEGA MARIA CAMILA</t>
  </si>
  <si>
    <t>CALLE 33 # 276 94</t>
  </si>
  <si>
    <t>3234695423</t>
  </si>
  <si>
    <t>1000088669</t>
  </si>
  <si>
    <t>MONTES</t>
  </si>
  <si>
    <t>camilita272001@gmail.com</t>
  </si>
  <si>
    <t>MUÑETON GIRALDO MONICA YOLIMA</t>
  </si>
  <si>
    <t>CALLE 31 40 - 17</t>
  </si>
  <si>
    <t>3148321404</t>
  </si>
  <si>
    <t>1038407133</t>
  </si>
  <si>
    <t>MONICA YOLIMA</t>
  </si>
  <si>
    <t>moni1988giraldo@gmail.com</t>
  </si>
  <si>
    <t>MUÑOZ MUÑOZ CRISTIAN CAMILO</t>
  </si>
  <si>
    <t>CL 53 48 49</t>
  </si>
  <si>
    <t>3104774453</t>
  </si>
  <si>
    <t>1001446271</t>
  </si>
  <si>
    <t>cristianmunoz@gmail.com</t>
  </si>
  <si>
    <t>MUÑOZ MUÑOZ ESTEFANY YULIETH</t>
  </si>
  <si>
    <t>3206791495</t>
  </si>
  <si>
    <t>1036964145</t>
  </si>
  <si>
    <t>ESTEFANY YULIETH</t>
  </si>
  <si>
    <t>estefany.munoz411@gmail.com</t>
  </si>
  <si>
    <t>MUÑOZ MUÑOZ MANUELA</t>
  </si>
  <si>
    <t>3114176978</t>
  </si>
  <si>
    <t>1036956950</t>
  </si>
  <si>
    <t>MANUELA</t>
  </si>
  <si>
    <t>manus890510@hotmail.com</t>
  </si>
  <si>
    <t>NIÑO PABON SUSANA</t>
  </si>
  <si>
    <t>CL 40 44 27</t>
  </si>
  <si>
    <t>3142297883</t>
  </si>
  <si>
    <t>1090519203</t>
  </si>
  <si>
    <t>wilkarsus.2017@gmail.com</t>
  </si>
  <si>
    <t>OCAMPO VALENCIA ANYI LORENA</t>
  </si>
  <si>
    <t>3197723742</t>
  </si>
  <si>
    <t>1193150547</t>
  </si>
  <si>
    <t>ANYI LORENA</t>
  </si>
  <si>
    <t>anyilorena243@gmail.com</t>
  </si>
  <si>
    <t>OLIVA MATOS MARIA CAMILA</t>
  </si>
  <si>
    <t>CR 68 C 47 A 76</t>
  </si>
  <si>
    <t>3145520693</t>
  </si>
  <si>
    <t>1038094003</t>
  </si>
  <si>
    <t>MATOS</t>
  </si>
  <si>
    <t>olivarmaria31@gmail.com</t>
  </si>
  <si>
    <t>OROZCO ALZATE MARIA ELENA</t>
  </si>
  <si>
    <t>CR 33 31 81</t>
  </si>
  <si>
    <t>3126453555</t>
  </si>
  <si>
    <t>1036394213</t>
  </si>
  <si>
    <t>MARIA ELENA</t>
  </si>
  <si>
    <t>mariaorozco@gmail.com</t>
  </si>
  <si>
    <t>ORTEGA SANDRA MILENA</t>
  </si>
  <si>
    <t>VRD RIO ABAJO</t>
  </si>
  <si>
    <t>3192420949</t>
  </si>
  <si>
    <t>3217988526</t>
  </si>
  <si>
    <t>43751019</t>
  </si>
  <si>
    <t>MILENA</t>
  </si>
  <si>
    <t>milena.ortega1972@gmail.com</t>
  </si>
  <si>
    <t>OTALVARO BEDOYA LEIDY VIVIANA</t>
  </si>
  <si>
    <t>CR 39 AA 45 A 203 INT 114</t>
  </si>
  <si>
    <t>3147975094</t>
  </si>
  <si>
    <t>1036932706</t>
  </si>
  <si>
    <t>OTALVARO</t>
  </si>
  <si>
    <t>LEIDY VIVIANA</t>
  </si>
  <si>
    <t>leidyotalvaro70@gmail.com</t>
  </si>
  <si>
    <t>OTALVARO GARCIA CAROLINA ANDREA</t>
  </si>
  <si>
    <t>ABREO</t>
  </si>
  <si>
    <t>3103860148</t>
  </si>
  <si>
    <t xml:space="preserve">1036961627-2  </t>
  </si>
  <si>
    <t>CAROLINA ANDREA</t>
  </si>
  <si>
    <t>caro14garciaog@gmail.com</t>
  </si>
  <si>
    <t>PAUTT DIAZ MILEIDIS</t>
  </si>
  <si>
    <t>3243382331</t>
  </si>
  <si>
    <t>1047445970</t>
  </si>
  <si>
    <t>PAUTT</t>
  </si>
  <si>
    <t>MILEIDIS</t>
  </si>
  <si>
    <t>PEREZ LOPEZ VANESA</t>
  </si>
  <si>
    <t>PORTON DEL TRANVIA APT 1202 TORRE 1</t>
  </si>
  <si>
    <t>3023316631</t>
  </si>
  <si>
    <t>1036956025</t>
  </si>
  <si>
    <t>VANESA</t>
  </si>
  <si>
    <t>vanessai90396@gmail.com</t>
  </si>
  <si>
    <t>POSADA MAZO YULIANA</t>
  </si>
  <si>
    <t>CR 52 53 41</t>
  </si>
  <si>
    <t>3127735583</t>
  </si>
  <si>
    <t>1007554493</t>
  </si>
  <si>
    <t>Yulianaposada@gmail.com</t>
  </si>
  <si>
    <t>POSADA ZABALETA ADRIANA LUCIA</t>
  </si>
  <si>
    <t>3235920798</t>
  </si>
  <si>
    <t>1007801280</t>
  </si>
  <si>
    <t>ZABALETA</t>
  </si>
  <si>
    <t>ADRIANA LUCIA</t>
  </si>
  <si>
    <t>jhaz.adry@gmail.com</t>
  </si>
  <si>
    <t>PULGARIN CHAVERRA ESTEFANIA</t>
  </si>
  <si>
    <t>CL 33 28 14</t>
  </si>
  <si>
    <t>3136343821</t>
  </si>
  <si>
    <t>1193032548</t>
  </si>
  <si>
    <t>epulgarin538@gmail.com</t>
  </si>
  <si>
    <t>QUINCHIA BEDOYA YAMILE ALEIDA</t>
  </si>
  <si>
    <t>VRD FONTIBON</t>
  </si>
  <si>
    <t>3117890274</t>
  </si>
  <si>
    <t>39452948</t>
  </si>
  <si>
    <t>YAMILE ALEIDA</t>
  </si>
  <si>
    <t>yamilequinchia@hotmail.com</t>
  </si>
  <si>
    <t>RENDON POSADA MARIA JUDITH</t>
  </si>
  <si>
    <t>3207385124</t>
  </si>
  <si>
    <t>43746563</t>
  </si>
  <si>
    <t>mariarendon28@hotmail.com</t>
  </si>
  <si>
    <t>RODAS TOBON CAROLINA</t>
  </si>
  <si>
    <t>CL 40 73 46</t>
  </si>
  <si>
    <t>3146762029</t>
  </si>
  <si>
    <t>25249577</t>
  </si>
  <si>
    <t>carolinartobon25@gmail.com</t>
  </si>
  <si>
    <t>RUEDA OSPINA ELIANA CRISTINA</t>
  </si>
  <si>
    <t>VRD RL CERRO</t>
  </si>
  <si>
    <t>3224954344</t>
  </si>
  <si>
    <t>1036961662</t>
  </si>
  <si>
    <t>ELIANA CRISTINA</t>
  </si>
  <si>
    <t>elianaospina47@hotmail.com</t>
  </si>
  <si>
    <t>SALAZAR CASTRILLON JAIDER ALONSO</t>
  </si>
  <si>
    <t>VEREDA CIMARRONA</t>
  </si>
  <si>
    <t>3117405992</t>
  </si>
  <si>
    <t>1036932543</t>
  </si>
  <si>
    <t>JAIDER ALONSO</t>
  </si>
  <si>
    <t>jadersalazar410@gmail.com</t>
  </si>
  <si>
    <t>SALAZAR QUINTERO SANDRA BEATRIZ</t>
  </si>
  <si>
    <t>CR 57 51 A 100</t>
  </si>
  <si>
    <t>3122685642</t>
  </si>
  <si>
    <t>1036947713</t>
  </si>
  <si>
    <t>SANDRA BEATRIZ</t>
  </si>
  <si>
    <t>sandrasalazar767@gmail.com</t>
  </si>
  <si>
    <t>SALGADO PACHECO ESTER JUDITH</t>
  </si>
  <si>
    <t>CARRERA 32 # 18 10</t>
  </si>
  <si>
    <t>3117300093</t>
  </si>
  <si>
    <t>39288046</t>
  </si>
  <si>
    <t>ESTER JUDITH</t>
  </si>
  <si>
    <t>esterjsp1984@gmail.com</t>
  </si>
  <si>
    <t>SALGADO VIDAL YOLIMA PATRICIA</t>
  </si>
  <si>
    <t>BRR LOS GIRALDOS</t>
  </si>
  <si>
    <t>3023288630</t>
  </si>
  <si>
    <t>1040357040</t>
  </si>
  <si>
    <t>VIDAL</t>
  </si>
  <si>
    <t>YOLIMA PATRICIA</t>
  </si>
  <si>
    <t>yolimasalgado@gmail.com</t>
  </si>
  <si>
    <t>SANCHEZ MEIA PATRICIA HELENA</t>
  </si>
  <si>
    <t>3157468889</t>
  </si>
  <si>
    <t>42893527</t>
  </si>
  <si>
    <t>MEIA</t>
  </si>
  <si>
    <t>PATRICIA HELENA</t>
  </si>
  <si>
    <t>tavache123@hotmail.com</t>
  </si>
  <si>
    <t>SERPA PADILLA MAYERLIS</t>
  </si>
  <si>
    <t>CR 26 F 41 43</t>
  </si>
  <si>
    <t>3004084384</t>
  </si>
  <si>
    <t>1066573283</t>
  </si>
  <si>
    <t>SERPA</t>
  </si>
  <si>
    <t>PADILLA</t>
  </si>
  <si>
    <t>MAYERLIS</t>
  </si>
  <si>
    <t>MAYESERPA@GMAIL.COM</t>
  </si>
  <si>
    <t>SOLIS MONTES MISELYS PATRICIA</t>
  </si>
  <si>
    <t>3226550275</t>
  </si>
  <si>
    <t>1193284073</t>
  </si>
  <si>
    <t>SOLIS</t>
  </si>
  <si>
    <t>MISELYS PATRICIA</t>
  </si>
  <si>
    <t>MISELIPATRICIASOLISMONTES@GMAIL.COM</t>
  </si>
  <si>
    <t>SOTO VARGAS MILI MARCELA</t>
  </si>
  <si>
    <t>CR 26 F 41 24</t>
  </si>
  <si>
    <t>3105213598</t>
  </si>
  <si>
    <t>3108946499</t>
  </si>
  <si>
    <t>43714220</t>
  </si>
  <si>
    <t>MILI MARCELA</t>
  </si>
  <si>
    <t>milimarcela3823@hotmail.com</t>
  </si>
  <si>
    <t>SUAZA VELASQUEZ GERMAN DAVID</t>
  </si>
  <si>
    <t>CL 20 B 45 70</t>
  </si>
  <si>
    <t>3117631811</t>
  </si>
  <si>
    <t xml:space="preserve">15444155-3  </t>
  </si>
  <si>
    <t>GERMAN DAVID</t>
  </si>
  <si>
    <t>suaza67@gmail.com</t>
  </si>
  <si>
    <t>TORRES ARROYO JUAN CARLOS</t>
  </si>
  <si>
    <t>CL 67 54 297</t>
  </si>
  <si>
    <t>3005027750</t>
  </si>
  <si>
    <t>1126251133</t>
  </si>
  <si>
    <t>juancarlostorresarroyo@gmail.com</t>
  </si>
  <si>
    <t>VALENCIA ALZATE DIANA PATRICIA</t>
  </si>
  <si>
    <t>VEREDA LA PALMA</t>
  </si>
  <si>
    <t>3234321073</t>
  </si>
  <si>
    <t>21628308</t>
  </si>
  <si>
    <t>dianavalencia85@outlook.com</t>
  </si>
  <si>
    <t>VALLEJO QUINTERO VALENTINA</t>
  </si>
  <si>
    <t>VEREDA MARINILLA</t>
  </si>
  <si>
    <t>3207936239</t>
  </si>
  <si>
    <t>1001724862</t>
  </si>
  <si>
    <t>vallejoquintero17@gmail.com</t>
  </si>
  <si>
    <t>VARGAS PATIÑO VERONICA</t>
  </si>
  <si>
    <t>CL 30 34 19</t>
  </si>
  <si>
    <t>4943982</t>
  </si>
  <si>
    <t>3145966818</t>
  </si>
  <si>
    <t>1036403575</t>
  </si>
  <si>
    <t>VERONICA</t>
  </si>
  <si>
    <t>veerito06@gmail.com</t>
  </si>
  <si>
    <t>VASCO ROLDAN AURA CRISTINA</t>
  </si>
  <si>
    <t>BRR MARINILLA</t>
  </si>
  <si>
    <t>3128284054</t>
  </si>
  <si>
    <t>1038386617</t>
  </si>
  <si>
    <t>AURA CRISTINA</t>
  </si>
  <si>
    <t>auraroldanb@gmail.com</t>
  </si>
  <si>
    <t>VERGEL CASIQUE DELIA DEL CARMEN</t>
  </si>
  <si>
    <t>CL 46 # 47-15</t>
  </si>
  <si>
    <t>3128765635</t>
  </si>
  <si>
    <t>90111901</t>
  </si>
  <si>
    <t>VERGEL</t>
  </si>
  <si>
    <t>CASIQUE</t>
  </si>
  <si>
    <t>DELIA DEL CARMEN</t>
  </si>
  <si>
    <t>deliavergel@gmail.com</t>
  </si>
  <si>
    <t>VILLADA PIEDRAHITA DIDIER ALONSO</t>
  </si>
  <si>
    <t>CR 34 33 70</t>
  </si>
  <si>
    <t>3107776566</t>
  </si>
  <si>
    <t>1039048567</t>
  </si>
  <si>
    <t>DIDIER ALONSO</t>
  </si>
  <si>
    <t>alonso.villada.1998@gmail.com</t>
  </si>
  <si>
    <t>VILLADA SERNA VALENTINA</t>
  </si>
  <si>
    <t>VRD VIA VIEJA F 41</t>
  </si>
  <si>
    <t>3146961839</t>
  </si>
  <si>
    <t>1007346406</t>
  </si>
  <si>
    <t>villadasierravalentina@gmail.com</t>
  </si>
  <si>
    <t>ZAPATA SARRAZOLA MARTHA CECILIA</t>
  </si>
  <si>
    <t>CR 38C N 39B 96</t>
  </si>
  <si>
    <t>5878257</t>
  </si>
  <si>
    <t>3014290030</t>
  </si>
  <si>
    <t>21852852</t>
  </si>
  <si>
    <t>SARRAZOLA</t>
  </si>
  <si>
    <t>yoma292@hotmail.com</t>
  </si>
  <si>
    <t>ZULETA DIANA JIMENA</t>
  </si>
  <si>
    <t>CL 56 37 B27</t>
  </si>
  <si>
    <t>3122432731</t>
  </si>
  <si>
    <t>25249191</t>
  </si>
  <si>
    <t>ZULETA</t>
  </si>
  <si>
    <t>DIANA</t>
  </si>
  <si>
    <t>JIMENA</t>
  </si>
  <si>
    <t>menazuleta@gmail.com</t>
  </si>
  <si>
    <t>ZULUAGA ALZATE DANIELA</t>
  </si>
  <si>
    <t>CL 16 31 21</t>
  </si>
  <si>
    <t>3103565842</t>
  </si>
  <si>
    <t>1037650763</t>
  </si>
  <si>
    <t>danizuluaga1996@gmail.com</t>
  </si>
  <si>
    <t>ORTIZ MONTOYA CLAUDIA YENETH</t>
  </si>
  <si>
    <t>CR 54 49 83</t>
  </si>
  <si>
    <t>3106359229</t>
  </si>
  <si>
    <t>1036940565</t>
  </si>
  <si>
    <t>CLAUDIA YENETH</t>
  </si>
  <si>
    <t>ATEHORTUA TORO JOHANA CATALINA</t>
  </si>
  <si>
    <t>CR 56 45 38</t>
  </si>
  <si>
    <t>3213920988</t>
  </si>
  <si>
    <t>1036929439</t>
  </si>
  <si>
    <t>JOHANA CATALINA</t>
  </si>
  <si>
    <t>ALTO DE LA CAPILLA</t>
  </si>
  <si>
    <t>catalinaatheortua@gmail.com</t>
  </si>
  <si>
    <t>ARIAS PUERTA ANGELA MARIA</t>
  </si>
  <si>
    <t>CR 57 50 62</t>
  </si>
  <si>
    <t>3113252906</t>
  </si>
  <si>
    <t>1036944857</t>
  </si>
  <si>
    <t>ANGELA MARIA</t>
  </si>
  <si>
    <t>ANGELAPUERTA21@GMAIL.COM</t>
  </si>
  <si>
    <t>OSORIO BUSTAMANTE MONICA MARIA</t>
  </si>
  <si>
    <t>CR 39 AA 25 225</t>
  </si>
  <si>
    <t>3205481151</t>
  </si>
  <si>
    <t>43857151</t>
  </si>
  <si>
    <t>MONICA MARIA</t>
  </si>
  <si>
    <t>NO@NO.COM</t>
  </si>
  <si>
    <t>PINZON QUINTERO ANGIE TATIANA</t>
  </si>
  <si>
    <t>CL 12 BIS   28 08</t>
  </si>
  <si>
    <t>3195230565</t>
  </si>
  <si>
    <t>1007384299</t>
  </si>
  <si>
    <t>ANGIE TATIANA</t>
  </si>
  <si>
    <t>RAMIREZ  GABRIELA</t>
  </si>
  <si>
    <t>CL 19A 4 32 E</t>
  </si>
  <si>
    <t>3222684994</t>
  </si>
  <si>
    <t>20429867</t>
  </si>
  <si>
    <t>GABRIELA</t>
  </si>
  <si>
    <t>RODRIGUEZ OSORIO YENIFER</t>
  </si>
  <si>
    <t>3136233481</t>
  </si>
  <si>
    <t>1100549337</t>
  </si>
  <si>
    <t>YENIFER</t>
  </si>
  <si>
    <t>RUBIANO CORTES MARCELA AIDA</t>
  </si>
  <si>
    <t>CR 5  17A 83</t>
  </si>
  <si>
    <t>3188360665</t>
  </si>
  <si>
    <t>52660390</t>
  </si>
  <si>
    <t>MARCELA AIDA</t>
  </si>
  <si>
    <t>SANCHEZ LOPEZ JENNY PAOLA</t>
  </si>
  <si>
    <t>CR 1  21   35</t>
  </si>
  <si>
    <t>3186047993</t>
  </si>
  <si>
    <t>1095912145</t>
  </si>
  <si>
    <t>JENNY PAOLA</t>
  </si>
  <si>
    <t>VARGAS LOPEZ NEODILIA</t>
  </si>
  <si>
    <t>CL 9B 10 A16</t>
  </si>
  <si>
    <t>3108828907</t>
  </si>
  <si>
    <t>1013603138</t>
  </si>
  <si>
    <t>NEODILIA</t>
  </si>
  <si>
    <t>nellyvargas642@gmail.com</t>
  </si>
  <si>
    <t>RIVEROS GOMEZ NATALIA</t>
  </si>
  <si>
    <t>CR 2 CA 19 23</t>
  </si>
  <si>
    <t>3124149532</t>
  </si>
  <si>
    <t>1000330882</t>
  </si>
  <si>
    <t>ACOSTA OROZCO ROSA MARCELA</t>
  </si>
  <si>
    <t>CR 2 C 18 23</t>
  </si>
  <si>
    <t>3504942536</t>
  </si>
  <si>
    <t>1073232878</t>
  </si>
  <si>
    <t>ROSA MARCELA</t>
  </si>
  <si>
    <t>marcelaacosta567@gmail.com</t>
  </si>
  <si>
    <t>GUACANEME PALMA OLGA LUCIA</t>
  </si>
  <si>
    <t>CL 20 No 7  07</t>
  </si>
  <si>
    <t>3202068419</t>
  </si>
  <si>
    <t xml:space="preserve">52663430-8  </t>
  </si>
  <si>
    <t>palmaolga492@gmail.com</t>
  </si>
  <si>
    <t>QUIROGA CASTRO MARIA DE LOS ANGELES</t>
  </si>
  <si>
    <t>CL 196   36 A</t>
  </si>
  <si>
    <t>3174815614</t>
  </si>
  <si>
    <t>39760172</t>
  </si>
  <si>
    <t>quirogamaria632@gmail.com</t>
  </si>
  <si>
    <t>CHAVES LOPEZ FABIO ALEJANDRO</t>
  </si>
  <si>
    <t>CL 19 B 4 60 ESTE</t>
  </si>
  <si>
    <t>3144793435</t>
  </si>
  <si>
    <t>1073507041</t>
  </si>
  <si>
    <t>CHAVES</t>
  </si>
  <si>
    <t>FABIO ALEJANDRO</t>
  </si>
  <si>
    <t>chavezmaximiliano98@gmail.com</t>
  </si>
  <si>
    <t>ROJAS JARA LEIDY FERNANDA</t>
  </si>
  <si>
    <t>CR 2 C 06 02</t>
  </si>
  <si>
    <t>3213643623</t>
  </si>
  <si>
    <t>1073507322</t>
  </si>
  <si>
    <t>LEIDY FERNANDA</t>
  </si>
  <si>
    <t>MORALES GARCIA YEIMMY CAROLINA</t>
  </si>
  <si>
    <t>CR 12 B 8 B 20</t>
  </si>
  <si>
    <t>3124731013</t>
  </si>
  <si>
    <t>1023890143</t>
  </si>
  <si>
    <t>YEIMMY CAROLINA</t>
  </si>
  <si>
    <t>LADINO GUTIERREZ LUZ MERY</t>
  </si>
  <si>
    <t>CL 11 1  64</t>
  </si>
  <si>
    <t>3114971329</t>
  </si>
  <si>
    <t>39772126</t>
  </si>
  <si>
    <t>meryladino841@gmail.com</t>
  </si>
  <si>
    <t>SUAREZ MELO CINDY PAOLA</t>
  </si>
  <si>
    <t>CL 24 2 169 ESTE</t>
  </si>
  <si>
    <t>3106075213</t>
  </si>
  <si>
    <t>1073426725</t>
  </si>
  <si>
    <t>CINDY PAOLA</t>
  </si>
  <si>
    <t>TRIANA TORRES CAROLINA</t>
  </si>
  <si>
    <t>CL 24 ESTE 2  70</t>
  </si>
  <si>
    <t>3142737295</t>
  </si>
  <si>
    <t>1056552918</t>
  </si>
  <si>
    <t>CADAVID CERQUERA NATALIA</t>
  </si>
  <si>
    <t>3142034931</t>
  </si>
  <si>
    <t>1233505011</t>
  </si>
  <si>
    <t>CARDENAS ALVAREZ DIANA</t>
  </si>
  <si>
    <t>CR 2310 113</t>
  </si>
  <si>
    <t>3204986087</t>
  </si>
  <si>
    <t xml:space="preserve">1100503719-1  </t>
  </si>
  <si>
    <t>paloma.2509@hotmail.com</t>
  </si>
  <si>
    <t>TORRES SANCHEZ OMAR YESID</t>
  </si>
  <si>
    <t>CL 6 SUR 23 137</t>
  </si>
  <si>
    <t>3142257921</t>
  </si>
  <si>
    <t>1055650748</t>
  </si>
  <si>
    <t>OMAR YESID</t>
  </si>
  <si>
    <t>TRIANA BERNAL LEIDY NATALY</t>
  </si>
  <si>
    <t>CR 5 26 80</t>
  </si>
  <si>
    <t>3125104728</t>
  </si>
  <si>
    <t>1073510487</t>
  </si>
  <si>
    <t>LEIDY NATALY</t>
  </si>
  <si>
    <t>GUZMAN PINZON JENNY MARITZA</t>
  </si>
  <si>
    <t>CL 13 No 2  42</t>
  </si>
  <si>
    <t>3142856240</t>
  </si>
  <si>
    <t>52279776</t>
  </si>
  <si>
    <t>JENNY MARITZA</t>
  </si>
  <si>
    <t>jenny_291331@hotmail.com</t>
  </si>
  <si>
    <t>RICO CORREDOR DONALD SEBASTIAN</t>
  </si>
  <si>
    <t>CR 4 13 02</t>
  </si>
  <si>
    <t>3104767613</t>
  </si>
  <si>
    <t>1016074404</t>
  </si>
  <si>
    <t>DONALD SEBASTIAN</t>
  </si>
  <si>
    <t>CORTES CORTES NATALIA</t>
  </si>
  <si>
    <t>CL 23  13  04</t>
  </si>
  <si>
    <t>3214194997</t>
  </si>
  <si>
    <t>1030625532</t>
  </si>
  <si>
    <t>ORDOÑEZ BERNAL YAZMIN</t>
  </si>
  <si>
    <t>CRA 10B # 6-27</t>
  </si>
  <si>
    <t>3223982115</t>
  </si>
  <si>
    <t>28830423</t>
  </si>
  <si>
    <t>YAZMIN</t>
  </si>
  <si>
    <t>TOCARRUNCHO SARMIENTO MARIA</t>
  </si>
  <si>
    <t>CALLE 21# 39-22</t>
  </si>
  <si>
    <t>3208541277</t>
  </si>
  <si>
    <t>52663632</t>
  </si>
  <si>
    <t>TOCARRUNCHO</t>
  </si>
  <si>
    <t>BOSIGA DIAZ FLOR ANGELICA</t>
  </si>
  <si>
    <t>CALLE 21 # 19-36</t>
  </si>
  <si>
    <t>3203413616</t>
  </si>
  <si>
    <t>35535889</t>
  </si>
  <si>
    <t>BOSIGA</t>
  </si>
  <si>
    <t>FLOR ANGELICA</t>
  </si>
  <si>
    <t>QUINTO BLANCO LINDA KATHERINE</t>
  </si>
  <si>
    <t>CRA 23 # AGR 9 BL5 C27</t>
  </si>
  <si>
    <t>3187086278</t>
  </si>
  <si>
    <t>1004361614</t>
  </si>
  <si>
    <t>QUINTO</t>
  </si>
  <si>
    <t>LINDA KATHERINE</t>
  </si>
  <si>
    <t>TORRES ECHAVARRIA JHASBLEIDY VANESA</t>
  </si>
  <si>
    <t>CALLE23 # 12-129</t>
  </si>
  <si>
    <t>3219543202</t>
  </si>
  <si>
    <t>1073158092</t>
  </si>
  <si>
    <t>JHASBLEIDY VANESA</t>
  </si>
  <si>
    <t>GUALTEROS GARCIA LINA MARCELA</t>
  </si>
  <si>
    <t>CALLE 24# 2-169</t>
  </si>
  <si>
    <t>3107937493</t>
  </si>
  <si>
    <t>1076621532</t>
  </si>
  <si>
    <t>GUALTEROS</t>
  </si>
  <si>
    <t>VARGAS SUAREZ DORA LUZ</t>
  </si>
  <si>
    <t>CRA 6B # 13-90</t>
  </si>
  <si>
    <t>3115331390</t>
  </si>
  <si>
    <t>1049633913</t>
  </si>
  <si>
    <t>OBANDO  DANIELA</t>
  </si>
  <si>
    <t>CRA 14C # 19-77</t>
  </si>
  <si>
    <t>3226325394</t>
  </si>
  <si>
    <t>1073247243</t>
  </si>
  <si>
    <t>OBANDO</t>
  </si>
  <si>
    <t>MANCERA GOMEZ KATHERIN JINETH</t>
  </si>
  <si>
    <t>DIAG 18 # 4-AO4</t>
  </si>
  <si>
    <t>3219288763</t>
  </si>
  <si>
    <t>1073513933</t>
  </si>
  <si>
    <t>KATHERIN JINETH</t>
  </si>
  <si>
    <t>MOLINA MELO SONIA LIDIA</t>
  </si>
  <si>
    <t>CALLE 23  # 14-22</t>
  </si>
  <si>
    <t>3118970765</t>
  </si>
  <si>
    <t>35525890</t>
  </si>
  <si>
    <t>SONIA LIDIA</t>
  </si>
  <si>
    <t>CAÑON BUITRAGO JENNY CAMILA</t>
  </si>
  <si>
    <t>CALLE 25 # 3-45</t>
  </si>
  <si>
    <t>3192062653</t>
  </si>
  <si>
    <t>1073527888</t>
  </si>
  <si>
    <t>JENNY CAMILA</t>
  </si>
  <si>
    <t>FELACIO CRUZ JINETH CAROLINA</t>
  </si>
  <si>
    <t>CALLE 24 # 1-120</t>
  </si>
  <si>
    <t>3027082104</t>
  </si>
  <si>
    <t>1073175961</t>
  </si>
  <si>
    <t>FELACIO</t>
  </si>
  <si>
    <t>JINETH CAROLINA</t>
  </si>
  <si>
    <t>SALDAÑA RIOS OLGA LUCIA</t>
  </si>
  <si>
    <t>CALLE 21   # 18-37</t>
  </si>
  <si>
    <t>3133104562</t>
  </si>
  <si>
    <t>38289690</t>
  </si>
  <si>
    <t>SALDAÑA</t>
  </si>
  <si>
    <t>ROBAYO MUÑOZ PAULA ANDREA</t>
  </si>
  <si>
    <t>CALLE 96 # 17A-09</t>
  </si>
  <si>
    <t>3107764668</t>
  </si>
  <si>
    <t>1016079542</t>
  </si>
  <si>
    <t>ROBAYO</t>
  </si>
  <si>
    <t>CALVO VELANDIA LUISA FERNADA</t>
  </si>
  <si>
    <t>CALLE 10  # 6B-14</t>
  </si>
  <si>
    <t>3104082460</t>
  </si>
  <si>
    <t>1051287982</t>
  </si>
  <si>
    <t>LUISA FERNADA</t>
  </si>
  <si>
    <t>MENDEZ SALGUERO SANDRA MILENA</t>
  </si>
  <si>
    <t>CALLE 96 # 17-15</t>
  </si>
  <si>
    <t>3213016240</t>
  </si>
  <si>
    <t>1073250419</t>
  </si>
  <si>
    <t>PENAGOS SILVA JENNIFER MELISSA</t>
  </si>
  <si>
    <t>C ALLE 6  #  16-25</t>
  </si>
  <si>
    <t>3203646150</t>
  </si>
  <si>
    <t>35355036</t>
  </si>
  <si>
    <t>JENNIFER MELISSA</t>
  </si>
  <si>
    <t>ORTEGA LLANES VANESA KATHERIN</t>
  </si>
  <si>
    <t>CALLE 15 # 1A-08</t>
  </si>
  <si>
    <t>3219408642</t>
  </si>
  <si>
    <t>1127343171</t>
  </si>
  <si>
    <t>LLANES</t>
  </si>
  <si>
    <t>VANESA KATHERIN</t>
  </si>
  <si>
    <t>RIVAS  KARINA</t>
  </si>
  <si>
    <t>CALLE 20 # 2-15</t>
  </si>
  <si>
    <t>3142790204</t>
  </si>
  <si>
    <t>1073237620</t>
  </si>
  <si>
    <t>KARINA</t>
  </si>
  <si>
    <t>BORBON BONILLA MARIA TATIANA</t>
  </si>
  <si>
    <t>CRA 2B #13-127</t>
  </si>
  <si>
    <t>3103870980</t>
  </si>
  <si>
    <t>24335144</t>
  </si>
  <si>
    <t>BORBON</t>
  </si>
  <si>
    <t>MARIA TATIANA</t>
  </si>
  <si>
    <t>GUILLEN GARZON FLOR SAIDE</t>
  </si>
  <si>
    <t>CARRERA 14 C 19 77</t>
  </si>
  <si>
    <t>3144291402</t>
  </si>
  <si>
    <t>35393974</t>
  </si>
  <si>
    <t>GUILLEN</t>
  </si>
  <si>
    <t>FLOR SAIDE</t>
  </si>
  <si>
    <t>jaideguillen@hotmail.es</t>
  </si>
  <si>
    <t>FONQUE  JANETH LUCIA</t>
  </si>
  <si>
    <t>CALLE 18 # 18A-47</t>
  </si>
  <si>
    <t>3118170939</t>
  </si>
  <si>
    <t>52804828</t>
  </si>
  <si>
    <t>FONQUE</t>
  </si>
  <si>
    <t>JANETH LUCIA</t>
  </si>
  <si>
    <t>INTERNACIONAL DE EMPAQUES Y EMBAJALES LTDA</t>
  </si>
  <si>
    <t>CL 22 105 16</t>
  </si>
  <si>
    <t xml:space="preserve">830134156-7  </t>
  </si>
  <si>
    <t>CAVAL Y CIA S EN C</t>
  </si>
  <si>
    <t>CR 2 8 192</t>
  </si>
  <si>
    <t>8426746</t>
  </si>
  <si>
    <t xml:space="preserve">830501091-1  </t>
  </si>
  <si>
    <t>ASOCIACION BANCARIA Y DE ENTIDADES FINANCIERAS DE COLOMBIA A</t>
  </si>
  <si>
    <t>CRA 9 74 08 PISO 9</t>
  </si>
  <si>
    <t>3266600</t>
  </si>
  <si>
    <t xml:space="preserve">860006812-1  </t>
  </si>
  <si>
    <t>COMPAÑIA FRUTERA DE SEVILLA LLC (SUCURSAL S. EXTRANJERA)</t>
  </si>
  <si>
    <t>CL 26 SUR 48 12</t>
  </si>
  <si>
    <t>3396262</t>
  </si>
  <si>
    <t xml:space="preserve">860008820-1  </t>
  </si>
  <si>
    <t>CIEL INGENIERIA SAS</t>
  </si>
  <si>
    <t>CL 36 24 38 BRR LA SOLEDAD</t>
  </si>
  <si>
    <t>3279000</t>
  </si>
  <si>
    <t xml:space="preserve">860521236-7  </t>
  </si>
  <si>
    <t>aromero@cielingenieria.com</t>
  </si>
  <si>
    <t>GOBERNACION DE ANTIOQUIA</t>
  </si>
  <si>
    <t>CLL 42 B 52 106</t>
  </si>
  <si>
    <t>6044099000</t>
  </si>
  <si>
    <t xml:space="preserve">890900286-0  </t>
  </si>
  <si>
    <t>gestiondocumental@antioquia.gov.co</t>
  </si>
  <si>
    <t>SEGUROS GENERALES SURAMERICANA S.A</t>
  </si>
  <si>
    <t>CARRERA 64 B N° 49A-30</t>
  </si>
  <si>
    <t>4378888</t>
  </si>
  <si>
    <t xml:space="preserve">890903407-9  </t>
  </si>
  <si>
    <t>UNION COMERCIAL ROPTIE S.A</t>
  </si>
  <si>
    <t>CRA 42 N° 53-26</t>
  </si>
  <si>
    <t>3779966</t>
  </si>
  <si>
    <t xml:space="preserve">890917018-8  </t>
  </si>
  <si>
    <t>S.R.L SERVICIOS REFRIGERADOS LOGISTICOS S.A.S</t>
  </si>
  <si>
    <t>CL 7 11 A ESTE 48 LAS BRISAS BG 4</t>
  </si>
  <si>
    <t>8793900</t>
  </si>
  <si>
    <t>Cajicá</t>
  </si>
  <si>
    <t xml:space="preserve">900073312-0  </t>
  </si>
  <si>
    <t>126</t>
  </si>
  <si>
    <t>INTERCONEXION MOVIL TELECOMUNICACIONES S.A.S.</t>
  </si>
  <si>
    <t>CALLE 5 76 A 150</t>
  </si>
  <si>
    <t>3666156</t>
  </si>
  <si>
    <t xml:space="preserve">900151537-5  </t>
  </si>
  <si>
    <t>DNI BUSINESS ADVISORS LTDA</t>
  </si>
  <si>
    <t>CARRERA 35A # 15B - 35 OF 801</t>
  </si>
  <si>
    <t>3121022</t>
  </si>
  <si>
    <t xml:space="preserve">900167221-3  </t>
  </si>
  <si>
    <t>LA HONDURA S.A. CIVIL</t>
  </si>
  <si>
    <t>CL 85 A 48 68</t>
  </si>
  <si>
    <t>3221900</t>
  </si>
  <si>
    <t xml:space="preserve">900219508-6  </t>
  </si>
  <si>
    <t>SFC PACK S A S</t>
  </si>
  <si>
    <t>CR 26 68 86 BRR ALCAZARES</t>
  </si>
  <si>
    <t>3004918</t>
  </si>
  <si>
    <t xml:space="preserve">900221391-8  </t>
  </si>
  <si>
    <t>ISOLUCION SISTEMAS INTEGRADOS DE GESTION S.A.</t>
  </si>
  <si>
    <t>CL 77 7 07 OF 601 ED TORRE SIETE 77</t>
  </si>
  <si>
    <t>5082000</t>
  </si>
  <si>
    <t xml:space="preserve">900239396-3  </t>
  </si>
  <si>
    <t>FUNDACION NATURACERTIFICACION</t>
  </si>
  <si>
    <t>TV 17 A BIS 35 19 OF 201</t>
  </si>
  <si>
    <t>3203053713</t>
  </si>
  <si>
    <t xml:space="preserve">900270539-1  </t>
  </si>
  <si>
    <t>TRANSRUBIO S A S</t>
  </si>
  <si>
    <t>CR 47A 95 56</t>
  </si>
  <si>
    <t>4884233</t>
  </si>
  <si>
    <t xml:space="preserve">900325433-6  </t>
  </si>
  <si>
    <t>RISKS INTERNACIONAL SAS</t>
  </si>
  <si>
    <t>CL 25 B 39 A 30</t>
  </si>
  <si>
    <t>7941834</t>
  </si>
  <si>
    <t xml:space="preserve">900352786-5  </t>
  </si>
  <si>
    <t>contabilidad@risksint.com</t>
  </si>
  <si>
    <t>GEODIC SAS</t>
  </si>
  <si>
    <t>CALLE 42 B N° 84A-5</t>
  </si>
  <si>
    <t>4447802</t>
  </si>
  <si>
    <t xml:space="preserve">900367242-6  </t>
  </si>
  <si>
    <t>ASISCOMEX SAS</t>
  </si>
  <si>
    <t>CRA 68 A NO 43-13</t>
  </si>
  <si>
    <t xml:space="preserve">900387389-5  </t>
  </si>
  <si>
    <t>CONSULTORES JUGADA MAESTRA LATINOAMERICA S.A.S</t>
  </si>
  <si>
    <t>CL 4 SUR CR 43 A 195 OF 109 BL C</t>
  </si>
  <si>
    <t>3114580</t>
  </si>
  <si>
    <t xml:space="preserve">900446339-0  </t>
  </si>
  <si>
    <t>POTENS S.A.S</t>
  </si>
  <si>
    <t>KM 15 VIA BOGOTA-VILLETA</t>
  </si>
  <si>
    <t>8246026</t>
  </si>
  <si>
    <t xml:space="preserve">900479427-2  </t>
  </si>
  <si>
    <t>KONTROLGRÜN SAS</t>
  </si>
  <si>
    <t>CR 45 A 34 SUR 57 LC 114</t>
  </si>
  <si>
    <t>2701396</t>
  </si>
  <si>
    <t xml:space="preserve">900541572-7  </t>
  </si>
  <si>
    <t>AGRILINK S.A.S</t>
  </si>
  <si>
    <t>CL 16 B SUR 41 23</t>
  </si>
  <si>
    <t>4446212</t>
  </si>
  <si>
    <t xml:space="preserve">900593444-5  </t>
  </si>
  <si>
    <t>IDEAS RESPUESTAS Y SOCIEDADES S.A.S</t>
  </si>
  <si>
    <t>CL 18 A A SUR CR 29 C 318 IN 105</t>
  </si>
  <si>
    <t>3526687</t>
  </si>
  <si>
    <t xml:space="preserve">900609136-3  </t>
  </si>
  <si>
    <t>HOTELES DE CRESPO SAS</t>
  </si>
  <si>
    <t>CR 1 62 19</t>
  </si>
  <si>
    <t>6810500</t>
  </si>
  <si>
    <t xml:space="preserve">900635048-3  </t>
  </si>
  <si>
    <t>CADAJFER LATAM SAS</t>
  </si>
  <si>
    <t>CR 24 A C CL 39 SUR 80</t>
  </si>
  <si>
    <t>5744067</t>
  </si>
  <si>
    <t xml:space="preserve">900738382-1  </t>
  </si>
  <si>
    <t>PROCESADORA INDUSTRIAL DE MADERAS S A S</t>
  </si>
  <si>
    <t>VDA SIETE TROJES</t>
  </si>
  <si>
    <t>8222952</t>
  </si>
  <si>
    <t xml:space="preserve">900789961-4  </t>
  </si>
  <si>
    <t>GREEN PLASTIC COLOMBIA SAS</t>
  </si>
  <si>
    <t>KM 1 5 VIA SIBERIA COTA IND POTRERO</t>
  </si>
  <si>
    <t>8759050</t>
  </si>
  <si>
    <t xml:space="preserve">900794260-1  </t>
  </si>
  <si>
    <t>OP COMBUSTIBLES SAS</t>
  </si>
  <si>
    <t>AUT MEDELLIN KM 1 5 VIA BOGOTA</t>
  </si>
  <si>
    <t xml:space="preserve">900804583-8  </t>
  </si>
  <si>
    <t>ESTRATEGIA CONKER SAS</t>
  </si>
  <si>
    <t>CR 33 7 A 22 OF 301</t>
  </si>
  <si>
    <t>5583540</t>
  </si>
  <si>
    <t xml:space="preserve">900872963-3  </t>
  </si>
  <si>
    <t>MICORRIZAS Y SUSTRATOS CAMPO VERDE SAS</t>
  </si>
  <si>
    <t>CR 75 42 19</t>
  </si>
  <si>
    <t>5319633</t>
  </si>
  <si>
    <t xml:space="preserve">900897013-1  </t>
  </si>
  <si>
    <t>DRC VALORACION SAS</t>
  </si>
  <si>
    <t>CR 38 6 B SUR 25 AP 2301</t>
  </si>
  <si>
    <t>3141081</t>
  </si>
  <si>
    <t xml:space="preserve">900918380-1  </t>
  </si>
  <si>
    <t>S Y S SOLUTIONS S.A.S</t>
  </si>
  <si>
    <t>CL 14 46 20</t>
  </si>
  <si>
    <t>4484647</t>
  </si>
  <si>
    <t xml:space="preserve">900946706-6  </t>
  </si>
  <si>
    <t>MASCONTROL CONSULTORES SAS</t>
  </si>
  <si>
    <t>CR 89 38 31 APTO 301</t>
  </si>
  <si>
    <t xml:space="preserve">901009962-1  </t>
  </si>
  <si>
    <t>HOTELES DE COTA SOCIEDAD POR ACCIONES SIMPLIFICADA</t>
  </si>
  <si>
    <t>AUTOP MED KM 3 9 COS SUR SIBERIA COTA</t>
  </si>
  <si>
    <t>8787676</t>
  </si>
  <si>
    <t xml:space="preserve">901033312-3  </t>
  </si>
  <si>
    <t>AGROABE S.A.S</t>
  </si>
  <si>
    <t>CARRERA 52 N° 50-23</t>
  </si>
  <si>
    <t>8647711</t>
  </si>
  <si>
    <t xml:space="preserve">901078670-9  </t>
  </si>
  <si>
    <t>INDUSTRIAS CRUZ ZI SAS</t>
  </si>
  <si>
    <t>AK 68 12 70 P 2</t>
  </si>
  <si>
    <t>4201148</t>
  </si>
  <si>
    <t xml:space="preserve">901162909-2  </t>
  </si>
  <si>
    <t>INVERSIONES SARISA S.A.S.</t>
  </si>
  <si>
    <t>CL 50 CR 37 33</t>
  </si>
  <si>
    <t>2172049</t>
  </si>
  <si>
    <t xml:space="preserve">901167884-1  </t>
  </si>
  <si>
    <t>ANGELNET INGENIERIA SAS</t>
  </si>
  <si>
    <t>CL 1B 31B 16</t>
  </si>
  <si>
    <t>6949837</t>
  </si>
  <si>
    <t xml:space="preserve">901319695-8  </t>
  </si>
  <si>
    <t>GESTION DE SEGURIDAD Y SALUD EN EL TRABAJO DE COLOMBIA SAS</t>
  </si>
  <si>
    <t>CL 22 A 15A 88</t>
  </si>
  <si>
    <t>3114958955</t>
  </si>
  <si>
    <t xml:space="preserve">901393109-8  </t>
  </si>
  <si>
    <t>SOLUCIONES EMPRESARIALES IDENTIMED SAS</t>
  </si>
  <si>
    <t>CL 51 72 25 ED BOLERAMA TO A LC 105</t>
  </si>
  <si>
    <t>4225674</t>
  </si>
  <si>
    <t xml:space="preserve">901448121-5  </t>
  </si>
  <si>
    <t>KIUBOX COLOMBIA SAS</t>
  </si>
  <si>
    <t>CL 5 SUR 25 204 AP 14</t>
  </si>
  <si>
    <t>3104433000</t>
  </si>
  <si>
    <t xml:space="preserve">901466697-1  </t>
  </si>
  <si>
    <t>RYC INGENIERIA ELECTRICA SAS</t>
  </si>
  <si>
    <t>CR 1 24 25 MZ B CA 34</t>
  </si>
  <si>
    <t>8268680</t>
  </si>
  <si>
    <t xml:space="preserve">901527117-4  </t>
  </si>
  <si>
    <t>MONSALVE VALENCIA PEDRO</t>
  </si>
  <si>
    <t>1000745954</t>
  </si>
  <si>
    <t>CARDONA PARRA ANDRES</t>
  </si>
  <si>
    <t>1001136938</t>
  </si>
  <si>
    <t>PULIDO ALDANA ANGIE CATALINA</t>
  </si>
  <si>
    <t>CLL 4 18 A 51</t>
  </si>
  <si>
    <t>3108889965</t>
  </si>
  <si>
    <t xml:space="preserve">1016065381-1  </t>
  </si>
  <si>
    <t>ANGIE CATALINA</t>
  </si>
  <si>
    <t>katalinap315@gmail.com</t>
  </si>
  <si>
    <t>PEÑALOZA LOPEZ HENRY</t>
  </si>
  <si>
    <t>CL 4 C 12 96</t>
  </si>
  <si>
    <t>9015114</t>
  </si>
  <si>
    <t>1024588277</t>
  </si>
  <si>
    <t>MUÑOZ ROJAS CAMILO</t>
  </si>
  <si>
    <t>CR 54 52 59</t>
  </si>
  <si>
    <t>3122503160</t>
  </si>
  <si>
    <t>1036935597</t>
  </si>
  <si>
    <t>YARA SANTA DISNEY</t>
  </si>
  <si>
    <t>CR 30 N 35 20 CR 30 30 52</t>
  </si>
  <si>
    <t>8544820</t>
  </si>
  <si>
    <t>1041324401</t>
  </si>
  <si>
    <t>YARA</t>
  </si>
  <si>
    <t>DISNEY</t>
  </si>
  <si>
    <t>ALVARADO SUAREZ NELSON</t>
  </si>
  <si>
    <t>CR 4 3 17</t>
  </si>
  <si>
    <t>1051185212</t>
  </si>
  <si>
    <t>VELASQUEZ RODRIGUEZ FABIAN</t>
  </si>
  <si>
    <t>3228923931</t>
  </si>
  <si>
    <t>1069752057</t>
  </si>
  <si>
    <t>LARA CRISTANCHO IVON</t>
  </si>
  <si>
    <t>1070943980</t>
  </si>
  <si>
    <t>IVON</t>
  </si>
  <si>
    <t>MORENO RAMIREZ YURI VIVIANA</t>
  </si>
  <si>
    <t>CRA 2 B ESTE 18-02</t>
  </si>
  <si>
    <t>3142648606</t>
  </si>
  <si>
    <t xml:space="preserve">1072429948-2  </t>
  </si>
  <si>
    <t>YURI VIVIANA</t>
  </si>
  <si>
    <t>vivianamoreno96@outlook.es</t>
  </si>
  <si>
    <t>CORTES ESPITIA DIEGO</t>
  </si>
  <si>
    <t>1073158533</t>
  </si>
  <si>
    <t>1073239699</t>
  </si>
  <si>
    <t>INGRID JANETH PEÑA</t>
  </si>
  <si>
    <t>CL6 No 7-09   BARRIO PROVIVIENDA</t>
  </si>
  <si>
    <t>1073519515</t>
  </si>
  <si>
    <t>INGRID</t>
  </si>
  <si>
    <t>JANETH</t>
  </si>
  <si>
    <t>GUTIERREZ TUNJANO JESSIKA STEFANY</t>
  </si>
  <si>
    <t>CL 23 13 1 BRR OLIMPICO</t>
  </si>
  <si>
    <t>3223801529</t>
  </si>
  <si>
    <t>1121875515</t>
  </si>
  <si>
    <t>TUNJANO</t>
  </si>
  <si>
    <t>JESSIKA STEFANY</t>
  </si>
  <si>
    <t>INVERSIONES PEREZ PEREZ G. S.A.S.</t>
  </si>
  <si>
    <t>VRD LLANO DE OVEJAS KM 18 MED SAN PEDRO</t>
  </si>
  <si>
    <t xml:space="preserve">901336065-1  </t>
  </si>
  <si>
    <t>REY CAICEDO FELIPE</t>
  </si>
  <si>
    <t>TV 6 A 30 69 URB EL ENCANTO ET 3 CA A 3</t>
  </si>
  <si>
    <t>1000288473</t>
  </si>
  <si>
    <t>felipereyca@gmail.com</t>
  </si>
  <si>
    <t>CRUZ PULIDO BRAYAN DAVID</t>
  </si>
  <si>
    <t>BUENAVISTA VRD SABANETA SEC SANTA HELENA</t>
  </si>
  <si>
    <t>1002402943</t>
  </si>
  <si>
    <t>BRAYAN DAVID</t>
  </si>
  <si>
    <t>brayandavidcruz06@gmail.com</t>
  </si>
  <si>
    <t>OCAMPO MORALES CRISTIAN CAMILO</t>
  </si>
  <si>
    <t>CR 4 14 60 LA FORTUNA LA FORTUNA</t>
  </si>
  <si>
    <t>3114902140</t>
  </si>
  <si>
    <t>1012339540</t>
  </si>
  <si>
    <t>OSORIO PESTANA LUIS ORLANDO</t>
  </si>
  <si>
    <t>GT INTERIOR AER JOSE MARIA CORDOBA</t>
  </si>
  <si>
    <t>5360233</t>
  </si>
  <si>
    <t>3123572773</t>
  </si>
  <si>
    <t>1017122621</t>
  </si>
  <si>
    <t>PESTANA</t>
  </si>
  <si>
    <t>LUIS ORLANDO</t>
  </si>
  <si>
    <t>HERNANDEZ RODRIGUEZ JERLEY GENARO</t>
  </si>
  <si>
    <t>CR 78 J 65 F 82 BRR ROSA LA AMISTAD SUR</t>
  </si>
  <si>
    <t>7755248</t>
  </si>
  <si>
    <t>3148317570</t>
  </si>
  <si>
    <t>1022330300</t>
  </si>
  <si>
    <t>JERLEY GENARO</t>
  </si>
  <si>
    <t>JIMENEZ BELTRAN MILVIA NATALIA</t>
  </si>
  <si>
    <t>CL 48 C SUR 27 22 BRR EL CARMEN</t>
  </si>
  <si>
    <t>2304046</t>
  </si>
  <si>
    <t>1031154214</t>
  </si>
  <si>
    <t>MILVIA NATALIA</t>
  </si>
  <si>
    <t>milvia6142@hotmail.com</t>
  </si>
  <si>
    <t>SARMIENTO RAMIREZ GERSON ALEXANDER</t>
  </si>
  <si>
    <t>CR 28 10 70 OF 211 CC CEN NAL DE ARTES</t>
  </si>
  <si>
    <t>1032408605</t>
  </si>
  <si>
    <t>GERSON ALEXANDER</t>
  </si>
  <si>
    <t>agenciaonmedios@gmail.com</t>
  </si>
  <si>
    <t>ARBOLEDA POSADA PAULA ANDREA</t>
  </si>
  <si>
    <t>CR 59 CL 55 42 AP 202 BRR VILLA NUEVA</t>
  </si>
  <si>
    <t>2066999</t>
  </si>
  <si>
    <t>3205854165</t>
  </si>
  <si>
    <t>1035423443</t>
  </si>
  <si>
    <t>paulaposa90@hotmail.com</t>
  </si>
  <si>
    <t>AGUDELO GARCIA SANTIAGO</t>
  </si>
  <si>
    <t>CR 40 A 39 10 SEC CUATRO ESQUINAS</t>
  </si>
  <si>
    <t>3117833627</t>
  </si>
  <si>
    <t xml:space="preserve">1036961075-7  </t>
  </si>
  <si>
    <t>santiagoagudelofutbol@gmail.com</t>
  </si>
  <si>
    <t>RESTREPO MESA ANA MARIA</t>
  </si>
  <si>
    <t>CORR LLANOS DE CUIVA SEC EL ROCIO</t>
  </si>
  <si>
    <t>3104977911</t>
  </si>
  <si>
    <t>3113582221</t>
  </si>
  <si>
    <t>1044507448</t>
  </si>
  <si>
    <t>mariarestrepo452@gmail.com</t>
  </si>
  <si>
    <t>RAMIREZ DUQUE ANDRES FERNEY</t>
  </si>
  <si>
    <t>KM 7.5 AUT MED BOG VRD CRUCES</t>
  </si>
  <si>
    <t>3122583152</t>
  </si>
  <si>
    <t xml:space="preserve">1045025328-3  </t>
  </si>
  <si>
    <t>SECTOR EL RECREO</t>
  </si>
  <si>
    <t>HOTELRESTAURANTEELRECREO@GMAIL.COM</t>
  </si>
  <si>
    <t>QUICENO HERRERA ISNEIDER</t>
  </si>
  <si>
    <t>AUT MED BOG DORADAL ANTIOQUIA</t>
  </si>
  <si>
    <t>3107325800</t>
  </si>
  <si>
    <t xml:space="preserve">1054542258-6  </t>
  </si>
  <si>
    <t>ISNEIDER</t>
  </si>
  <si>
    <t>COMID@GMAIL.COM</t>
  </si>
  <si>
    <t>CUESTA MENDOZA FERNEY YESID</t>
  </si>
  <si>
    <t>CR 13A  6 77MIRA FLORES</t>
  </si>
  <si>
    <t>3203659949</t>
  </si>
  <si>
    <t>1057412399</t>
  </si>
  <si>
    <t>CUESTA</t>
  </si>
  <si>
    <t>FERNEY YESID</t>
  </si>
  <si>
    <t>PABON ARIAS DEIBY JOEL</t>
  </si>
  <si>
    <t>CL 3 12B 130 MIRA FLORES BOYACA</t>
  </si>
  <si>
    <t>3222283988</t>
  </si>
  <si>
    <t>1057412994</t>
  </si>
  <si>
    <t>DEIBY JOEL</t>
  </si>
  <si>
    <t>JOYA ABRIL YEISON ALBEIRO</t>
  </si>
  <si>
    <t>VRD SUBIA CL 10 10 26 BRR CENTRO</t>
  </si>
  <si>
    <t>3137082395</t>
  </si>
  <si>
    <t xml:space="preserve">1069727275-1  </t>
  </si>
  <si>
    <t>YEISON ALBEIRO</t>
  </si>
  <si>
    <t>yeisonjoya6789@gmail.com</t>
  </si>
  <si>
    <t>REY CAICEDO SEBASTIAN</t>
  </si>
  <si>
    <t>TV 6A 30 69 ET 3 CA A 3 URB EL ENCANTO</t>
  </si>
  <si>
    <t>3203564325</t>
  </si>
  <si>
    <t xml:space="preserve">1069765725-6  </t>
  </si>
  <si>
    <t>sebasarey15@hotmail.com</t>
  </si>
  <si>
    <t>CANO CARDENAS EDWIN ALEJANDRO</t>
  </si>
  <si>
    <t>VRD EL CARMEN FINCA EL PROVENIR</t>
  </si>
  <si>
    <t>3213766625</t>
  </si>
  <si>
    <t xml:space="preserve">1070753839-9  </t>
  </si>
  <si>
    <t>EDWIN ALEJANDRO</t>
  </si>
  <si>
    <t>alejo66@misena.edu.co</t>
  </si>
  <si>
    <t>MAHECHA MANJARRES PEDRO ANDRES</t>
  </si>
  <si>
    <t>CR 15 19 66   BRR LOS VIRREYES</t>
  </si>
  <si>
    <t>3105617234</t>
  </si>
  <si>
    <t>1072752838</t>
  </si>
  <si>
    <t>PEDRO ANDRES</t>
  </si>
  <si>
    <t>JARA MENDEZ OSCAR RODRIGO</t>
  </si>
  <si>
    <t>VDA SAN JOSE FCA LA CLARITA KM 32</t>
  </si>
  <si>
    <t>1073130028</t>
  </si>
  <si>
    <t>OSCAR RODRIGO</t>
  </si>
  <si>
    <t>VIA BOGOTA FUSAGA</t>
  </si>
  <si>
    <t>orjm2009@hotmail.com</t>
  </si>
  <si>
    <t>SANCHEZ VALECILLA GERALDIN</t>
  </si>
  <si>
    <t>CR 18 9B 05   SIETE TROJES</t>
  </si>
  <si>
    <t>3228883990</t>
  </si>
  <si>
    <t>1073250356</t>
  </si>
  <si>
    <t>VALECILLA</t>
  </si>
  <si>
    <t>GERALDIN</t>
  </si>
  <si>
    <t>MONJE GRIJALVA DEYBISON</t>
  </si>
  <si>
    <t>CR 6 A 4 10 SUR BRR VILLA DE LA HACIENDA</t>
  </si>
  <si>
    <t>La Plata</t>
  </si>
  <si>
    <t>1081405785</t>
  </si>
  <si>
    <t>MONJE</t>
  </si>
  <si>
    <t>GRIJALVA</t>
  </si>
  <si>
    <t>DEYBISON</t>
  </si>
  <si>
    <t>396</t>
  </si>
  <si>
    <t>d-monje@hotmail.com</t>
  </si>
  <si>
    <t>RIVERA NIÑO CINDY KATHERINE</t>
  </si>
  <si>
    <t>VRD SIETE TROJES FINCA SAN MIGUEL</t>
  </si>
  <si>
    <t>3024540799</t>
  </si>
  <si>
    <t>1090403387</t>
  </si>
  <si>
    <t>CINDY KATHERINE</t>
  </si>
  <si>
    <t>MENDEZ HERNANDEZ MARITZA</t>
  </si>
  <si>
    <t>CL 13 2 42 ALTOS DEL GUALI</t>
  </si>
  <si>
    <t>3207681757</t>
  </si>
  <si>
    <t>1108453776</t>
  </si>
  <si>
    <t>MARITZA</t>
  </si>
  <si>
    <t>ARENAS PEÑA MARIA CAMILA</t>
  </si>
  <si>
    <t>CR 3 8 69</t>
  </si>
  <si>
    <t>3204952624</t>
  </si>
  <si>
    <t xml:space="preserve">1110089205-6  </t>
  </si>
  <si>
    <t>camila.arenas13@hotmail.com</t>
  </si>
  <si>
    <t>HERNANDEZ SALAZAR LUISA FERNANDA</t>
  </si>
  <si>
    <t>CR 4 8 S 120 CORREGIMIENTO BOLIVAR</t>
  </si>
  <si>
    <t>3177330884</t>
  </si>
  <si>
    <t>1114121327</t>
  </si>
  <si>
    <t>informterceros@hotmail.com</t>
  </si>
  <si>
    <t>ALMECIGA BARRERA LAURA DANIELA</t>
  </si>
  <si>
    <t>MZ 1 CA 21 B44 REMANSO DE ROSABLANCA</t>
  </si>
  <si>
    <t>3228609575</t>
  </si>
  <si>
    <t>1121962409</t>
  </si>
  <si>
    <t>ALMECIGA</t>
  </si>
  <si>
    <t>LAURA DANIELA</t>
  </si>
  <si>
    <t>laudabar31@gmail.com</t>
  </si>
  <si>
    <t>INTI HARVEST EUROPE</t>
  </si>
  <si>
    <t>WINTHONTLAAN 200 3526 KV UTRECHT</t>
  </si>
  <si>
    <t>00251151375</t>
  </si>
  <si>
    <t>info@intiharvest.com</t>
  </si>
  <si>
    <t>FRUTAS COLOMBIANAS DE EXPORTACION SAS</t>
  </si>
  <si>
    <t>CL 76  55-24</t>
  </si>
  <si>
    <t>4481221</t>
  </si>
  <si>
    <t>3108373543</t>
  </si>
  <si>
    <t xml:space="preserve">900461819-7  </t>
  </si>
  <si>
    <t>info@frucoldex.com</t>
  </si>
  <si>
    <t>FERTIBRENT A Y B SAS</t>
  </si>
  <si>
    <t>CALLE 18 C 5 17</t>
  </si>
  <si>
    <t>3213432294</t>
  </si>
  <si>
    <t>900436937</t>
  </si>
  <si>
    <t>SILVA PRIETO  NESTOR MANUEL</t>
  </si>
  <si>
    <t>VEREDA TOCAVITA PREDIO LOS PINOS</t>
  </si>
  <si>
    <t>1052021196</t>
  </si>
  <si>
    <t>SILVA PRIETO</t>
  </si>
  <si>
    <t>NESTOR MANUEL</t>
  </si>
  <si>
    <t>SOFRUCE SAS</t>
  </si>
  <si>
    <t>GRAND ST CHARLES 135AV GEORGES</t>
  </si>
  <si>
    <t>PERPIGNAN</t>
  </si>
  <si>
    <t>81325885879</t>
  </si>
  <si>
    <t>BARRIENTOS MARTINEZ  BERNARDO ANTONIO</t>
  </si>
  <si>
    <t>CL 21 21 40</t>
  </si>
  <si>
    <t>3122979083</t>
  </si>
  <si>
    <t>15329900</t>
  </si>
  <si>
    <t>BARRIENTOS MARTINEZ</t>
  </si>
  <si>
    <t>MURIEL ZAPATA  WILLIAM</t>
  </si>
  <si>
    <t>CL 23 A 14 42</t>
  </si>
  <si>
    <t>3145594742</t>
  </si>
  <si>
    <t>70580598</t>
  </si>
  <si>
    <t>MURIEL ZAPATA</t>
  </si>
  <si>
    <t>GIL  RAUL</t>
  </si>
  <si>
    <t>VRD LA SONADORA</t>
  </si>
  <si>
    <t>3214584585</t>
  </si>
  <si>
    <t>1038212208</t>
  </si>
  <si>
    <t>RAUL</t>
  </si>
  <si>
    <t>GOMEZ DE JARAMILLO ADELAIDA</t>
  </si>
  <si>
    <t>CR 30 280 80</t>
  </si>
  <si>
    <t>5961542</t>
  </si>
  <si>
    <t>21871243</t>
  </si>
  <si>
    <t>DE JARAMILLO</t>
  </si>
  <si>
    <t>ADELAIDA</t>
  </si>
  <si>
    <t>jpaty18@hotmail.com</t>
  </si>
  <si>
    <t>VIAJE DE NEGOCIOS CANADA</t>
  </si>
  <si>
    <t>444444144</t>
  </si>
  <si>
    <t>OSTERIA DEL BORGO SAS</t>
  </si>
  <si>
    <t>VA ROFIERI 12 RIMINI</t>
  </si>
  <si>
    <t>444444145</t>
  </si>
  <si>
    <t>RAJ MINI MARKET</t>
  </si>
  <si>
    <t>VIALE VESPUCCI 101 RIMINI</t>
  </si>
  <si>
    <t>444444146</t>
  </si>
  <si>
    <t>SUMMERTRADE SRL</t>
  </si>
  <si>
    <t>VIA EMILIA 155</t>
  </si>
  <si>
    <t>444444147</t>
  </si>
  <si>
    <t>RADIO TAXI RIMINI</t>
  </si>
  <si>
    <t>54150054</t>
  </si>
  <si>
    <t>444444148</t>
  </si>
  <si>
    <t>PIZZERIA DOLCE VITA S.R.L</t>
  </si>
  <si>
    <t>VIA BENGASI N 1</t>
  </si>
  <si>
    <t>4054540713</t>
  </si>
  <si>
    <t>444444149</t>
  </si>
  <si>
    <t>VECCHIA MALGA NEGOZI SRL</t>
  </si>
  <si>
    <t>VIA TRIUMVIRATO 84</t>
  </si>
  <si>
    <t>3044961203</t>
  </si>
  <si>
    <t>444444150</t>
  </si>
  <si>
    <t>ANYWAY BAR</t>
  </si>
  <si>
    <t>444444151</t>
  </si>
  <si>
    <t>ESKY EDESTINOS</t>
  </si>
  <si>
    <t>UL MURCKOWSKA</t>
  </si>
  <si>
    <t>444444152</t>
  </si>
  <si>
    <t>TRAVELGENIO</t>
  </si>
  <si>
    <t>Calle Albasanz 15  EDIF A  PISO 2º</t>
  </si>
  <si>
    <t>444444153</t>
  </si>
  <si>
    <t>ZURICENTER S L</t>
  </si>
  <si>
    <t>VELASQUEZ 10 1 PLANTA</t>
  </si>
  <si>
    <t>444444154</t>
  </si>
  <si>
    <t>GATE GOURMET SWITZERLAND GMBH</t>
  </si>
  <si>
    <t>444444155</t>
  </si>
  <si>
    <t>MOXY HOTELS</t>
  </si>
  <si>
    <t>VIA A MANZONI 38 20121</t>
  </si>
  <si>
    <t>444444156</t>
  </si>
  <si>
    <t>RAMIREZ RESTREPO JUAN FELIPE</t>
  </si>
  <si>
    <t>VRD LA PEREIRA</t>
  </si>
  <si>
    <t>3215908257</t>
  </si>
  <si>
    <t xml:space="preserve">1001477806-1  </t>
  </si>
  <si>
    <t>RESTREPO ALZATE GUILLERMO ALONSO</t>
  </si>
  <si>
    <t>3128955622</t>
  </si>
  <si>
    <t xml:space="preserve">15274551-7  </t>
  </si>
  <si>
    <t>GUILLERMO ALONSO</t>
  </si>
  <si>
    <t>OSPINA QUINTERO JUAN GUILLERMO</t>
  </si>
  <si>
    <t>DG 50 B 44 16 AP 302</t>
  </si>
  <si>
    <t xml:space="preserve">1036934066-6  </t>
  </si>
  <si>
    <t>buuscato3@hotmail.com</t>
  </si>
  <si>
    <t>ESPINEL ROMERO  ESPERANZA</t>
  </si>
  <si>
    <t>CRA 3 11 59</t>
  </si>
  <si>
    <t>3242992364</t>
  </si>
  <si>
    <t>39735041</t>
  </si>
  <si>
    <t>ESPINEL ROMERO</t>
  </si>
  <si>
    <t>ESPERANZA</t>
  </si>
  <si>
    <t>CUADRO VILLAFAÑE  LUIS CARLOS</t>
  </si>
  <si>
    <t>CR 49 29 132CR 49 29 132</t>
  </si>
  <si>
    <t>3213847977</t>
  </si>
  <si>
    <t>80770061</t>
  </si>
  <si>
    <t>CUADRO VILLAFAÑE</t>
  </si>
  <si>
    <t>DEL MAR SA</t>
  </si>
  <si>
    <t>CL COCHERA DE HOBO 38 120</t>
  </si>
  <si>
    <t>6642782</t>
  </si>
  <si>
    <t>806003446</t>
  </si>
  <si>
    <t>gerenciacartagena@juandelmar.com</t>
  </si>
  <si>
    <t>CORRALES LOPEZ  MARTHA CECILIA</t>
  </si>
  <si>
    <t>3117699026</t>
  </si>
  <si>
    <t>39436970</t>
  </si>
  <si>
    <t>CORRALES LOPEZ</t>
  </si>
  <si>
    <t>PERSE TRADE SAS</t>
  </si>
  <si>
    <t>AK 45 242 34</t>
  </si>
  <si>
    <t xml:space="preserve">900603705-7  </t>
  </si>
  <si>
    <t>SANCHEZ  JOSE ISIDRO</t>
  </si>
  <si>
    <t>CALLE 5 CARRERA 5 5-10</t>
  </si>
  <si>
    <t>2517455</t>
  </si>
  <si>
    <t>3146786518</t>
  </si>
  <si>
    <t>14319866</t>
  </si>
  <si>
    <t>LOPEZ MONTAÑO  MARTHA CECILIA</t>
  </si>
  <si>
    <t>Autopista entrada Puerto Triunfo</t>
  </si>
  <si>
    <t>30347773</t>
  </si>
  <si>
    <t>LOPEZ MONTAÑO</t>
  </si>
  <si>
    <t>BETANCUR OROZCO  DORANCED</t>
  </si>
  <si>
    <t>CR 47 59 34</t>
  </si>
  <si>
    <t>70728586</t>
  </si>
  <si>
    <t>BETANCUR OROZCO</t>
  </si>
  <si>
    <t>DORANCED</t>
  </si>
  <si>
    <t>VIDRIOS Y ACCESORIOS DE BOGOTA SAS</t>
  </si>
  <si>
    <t>CL 15 68D 79</t>
  </si>
  <si>
    <t>4245000</t>
  </si>
  <si>
    <t xml:space="preserve">830144337-6  </t>
  </si>
  <si>
    <t>ORGANIZACION GEO SAS</t>
  </si>
  <si>
    <t>CL 20 20 34</t>
  </si>
  <si>
    <t>5554266</t>
  </si>
  <si>
    <t xml:space="preserve">901304273-8  </t>
  </si>
  <si>
    <t>GALVIS GOMEZ  JHONATAN</t>
  </si>
  <si>
    <t>CR 20 17 82</t>
  </si>
  <si>
    <t>5537163</t>
  </si>
  <si>
    <t>1038404494</t>
  </si>
  <si>
    <t>GALVIS GOMEZ</t>
  </si>
  <si>
    <t>JHONATAN</t>
  </si>
  <si>
    <t>GARCIA ARISTIZABAL  ROBINSON SMILER</t>
  </si>
  <si>
    <t>AUT MEDELLIN KM 89</t>
  </si>
  <si>
    <t>1038409880</t>
  </si>
  <si>
    <t>GARCIA ARISTIZABAL</t>
  </si>
  <si>
    <t>ROBINSON SMILER</t>
  </si>
  <si>
    <t>SARMIENTO  LINARES LEONEL</t>
  </si>
  <si>
    <t>CR 1 A 17 B 20</t>
  </si>
  <si>
    <t>11245696</t>
  </si>
  <si>
    <t>LINARES LEONEL</t>
  </si>
  <si>
    <t>PEÑUELA RODRIGUEZ  BRAYAN STIVEN</t>
  </si>
  <si>
    <t>DG 73 16 C 29 SUR</t>
  </si>
  <si>
    <t>79966299</t>
  </si>
  <si>
    <t>PEÑUELA RODRIGUEZ</t>
  </si>
  <si>
    <t>BRAYAN STIVEN</t>
  </si>
  <si>
    <t>RAMIREZ GRAJALES  MAURICIO</t>
  </si>
  <si>
    <t>CL 52 D 57 30</t>
  </si>
  <si>
    <t>3147535591</t>
  </si>
  <si>
    <t>1036939025</t>
  </si>
  <si>
    <t>RAMIREZ GRAJALES</t>
  </si>
  <si>
    <t>FERNANDEZ RAMIERZ  SEBASTIAN DARIO</t>
  </si>
  <si>
    <t>CR 123 13 D 47</t>
  </si>
  <si>
    <t>1106112495</t>
  </si>
  <si>
    <t>FERNANDEZ RAMIERZ</t>
  </si>
  <si>
    <t>SEBASTIAN DARIO</t>
  </si>
  <si>
    <t>ALDAPLAST LD SAS</t>
  </si>
  <si>
    <t>CL 76 A 87 A 25</t>
  </si>
  <si>
    <t>4901537</t>
  </si>
  <si>
    <t>4929078</t>
  </si>
  <si>
    <t xml:space="preserve">900733041-2  </t>
  </si>
  <si>
    <t>AREVALO BEDOYA  YEISON ENRIQUE</t>
  </si>
  <si>
    <t>CR 69 P 70 60 P 3</t>
  </si>
  <si>
    <t>1042434190</t>
  </si>
  <si>
    <t>AREVALO BEDOYA</t>
  </si>
  <si>
    <t>YEISON ENRIQUE</t>
  </si>
  <si>
    <t>DUQUE CEBALLOS  MARTA CECILI</t>
  </si>
  <si>
    <t>CL 30 43 10 LC 101</t>
  </si>
  <si>
    <t>3127532504</t>
  </si>
  <si>
    <t>1038405493</t>
  </si>
  <si>
    <t>DUQUE CEBALLOS</t>
  </si>
  <si>
    <t>MARTA CECILI</t>
  </si>
  <si>
    <t>WEIKEXIN TOP</t>
  </si>
  <si>
    <t>444444141</t>
  </si>
  <si>
    <t>ORTIZ  NABOR ANTONIO</t>
  </si>
  <si>
    <t>San Pablo De Borbur</t>
  </si>
  <si>
    <t>5340175</t>
  </si>
  <si>
    <t>NABOR ANTONIO</t>
  </si>
  <si>
    <t>681</t>
  </si>
  <si>
    <t>ÑAÑEZ RODRIGUEZ EMIRO</t>
  </si>
  <si>
    <t>87249466</t>
  </si>
  <si>
    <t>EMIRO</t>
  </si>
  <si>
    <t>AGROINDUSTRIAS MONTE SANTO S.A</t>
  </si>
  <si>
    <t>CL 9 A N 6 44</t>
  </si>
  <si>
    <t xml:space="preserve">900042101-0  </t>
  </si>
  <si>
    <t>MOKSA INGENIERIA VERDE SAS</t>
  </si>
  <si>
    <t>CL 45 G 77 B 34</t>
  </si>
  <si>
    <t xml:space="preserve">900987653-1  </t>
  </si>
  <si>
    <t>SECRETARIADO DE PASTORAL SOCIAL - CARITAS</t>
  </si>
  <si>
    <t>CR 44 53 87 BRR BOSTON</t>
  </si>
  <si>
    <t>3705950</t>
  </si>
  <si>
    <t xml:space="preserve">890103741-1  </t>
  </si>
  <si>
    <t>COMERCIALIZADORA MONTEVERDE Y CIA LTDA</t>
  </si>
  <si>
    <t>CL 11 N 17 98</t>
  </si>
  <si>
    <t>2432464</t>
  </si>
  <si>
    <t xml:space="preserve">830058798-1  </t>
  </si>
  <si>
    <t>CONASEO S.A.S</t>
  </si>
  <si>
    <t>CRA 48 #35-71</t>
  </si>
  <si>
    <t>4441986</t>
  </si>
  <si>
    <t xml:space="preserve">890935426-6  </t>
  </si>
  <si>
    <t>BRITT COLOMBIA S A S</t>
  </si>
  <si>
    <t>CL 23 No 116-31</t>
  </si>
  <si>
    <t>3849070</t>
  </si>
  <si>
    <t xml:space="preserve">900495930-3  </t>
  </si>
  <si>
    <t>GARCIA ZAPATA LICETH</t>
  </si>
  <si>
    <t>PARADA BELEN 1 KM</t>
  </si>
  <si>
    <t>5661808</t>
  </si>
  <si>
    <t>1020402969</t>
  </si>
  <si>
    <t>LICETH</t>
  </si>
  <si>
    <t>OLAYA VILLARRAGA RAFAEL</t>
  </si>
  <si>
    <t>AV 9 13 64</t>
  </si>
  <si>
    <t>8258191</t>
  </si>
  <si>
    <t>244476</t>
  </si>
  <si>
    <t>OLAYA</t>
  </si>
  <si>
    <t>PATIÑO MARIN ANTONIO</t>
  </si>
  <si>
    <t>CR 14 A 69 23</t>
  </si>
  <si>
    <t>3461403</t>
  </si>
  <si>
    <t>2889753</t>
  </si>
  <si>
    <t>BUÑAY GUALLI PEDRO</t>
  </si>
  <si>
    <t>CR 52 A 45 34</t>
  </si>
  <si>
    <t>5125990</t>
  </si>
  <si>
    <t>7560564</t>
  </si>
  <si>
    <t>BUÑAY</t>
  </si>
  <si>
    <t>GUALLI</t>
  </si>
  <si>
    <t>CEPEDA ASCENCIO ARTURO</t>
  </si>
  <si>
    <t>AV 13 No. 13-34</t>
  </si>
  <si>
    <t>8264011</t>
  </si>
  <si>
    <t>9528127</t>
  </si>
  <si>
    <t>ASCENCIO</t>
  </si>
  <si>
    <t>DUQUE HURTADO DIEGO</t>
  </si>
  <si>
    <t>CL 49 47 89</t>
  </si>
  <si>
    <t>5621574</t>
  </si>
  <si>
    <t>15442919</t>
  </si>
  <si>
    <t>MARIN SANTA UBER</t>
  </si>
  <si>
    <t>CR 46 52 76</t>
  </si>
  <si>
    <t>3104019119</t>
  </si>
  <si>
    <t>15442941</t>
  </si>
  <si>
    <t>UBER</t>
  </si>
  <si>
    <t>TRIANA SALINAS MISAEL</t>
  </si>
  <si>
    <t>CL 14 No. 10-95</t>
  </si>
  <si>
    <t>8259789</t>
  </si>
  <si>
    <t>19363608</t>
  </si>
  <si>
    <t>MISAEL</t>
  </si>
  <si>
    <t>RINCON DE MORENO</t>
  </si>
  <si>
    <t>5610342</t>
  </si>
  <si>
    <t>21957686</t>
  </si>
  <si>
    <t>DE</t>
  </si>
  <si>
    <t>MARYURY RAMIREZ SALAZAR</t>
  </si>
  <si>
    <t>CC RION PLAZA LC 1136</t>
  </si>
  <si>
    <t>32109462</t>
  </si>
  <si>
    <t>MARYURY</t>
  </si>
  <si>
    <t>CARDONA MARIA MARGARITA</t>
  </si>
  <si>
    <t>CALLE 49 48-03</t>
  </si>
  <si>
    <t>5610622</t>
  </si>
  <si>
    <t>39431647</t>
  </si>
  <si>
    <t>MARGARITA</t>
  </si>
  <si>
    <t>RENDON BEATRIZ HELENA</t>
  </si>
  <si>
    <t>CRA 51 NO 50-36</t>
  </si>
  <si>
    <t>39436331</t>
  </si>
  <si>
    <t>BEATRIZ</t>
  </si>
  <si>
    <t>HELENA</t>
  </si>
  <si>
    <t>GOMEZ MARIA CRISTINA</t>
  </si>
  <si>
    <t>CR 20 NO. 20 -29</t>
  </si>
  <si>
    <t>5535388</t>
  </si>
  <si>
    <t>39454003</t>
  </si>
  <si>
    <t>CRISTINA</t>
  </si>
  <si>
    <t>JARAMILLO AMAYA JULIA</t>
  </si>
  <si>
    <t>CL 50 45-45</t>
  </si>
  <si>
    <t>2515372</t>
  </si>
  <si>
    <t>43043479</t>
  </si>
  <si>
    <t>JULIA</t>
  </si>
  <si>
    <t>ORTEGA PEÑA ANDREA</t>
  </si>
  <si>
    <t>1</t>
  </si>
  <si>
    <t>53028267</t>
  </si>
  <si>
    <t>AGUDELO MARIN FABIAN</t>
  </si>
  <si>
    <t>AV20 DE JULIO N° 33-14</t>
  </si>
  <si>
    <t>70290775</t>
  </si>
  <si>
    <t>FREDY ANDRES DUQUE</t>
  </si>
  <si>
    <t>CL 22 # 28-20</t>
  </si>
  <si>
    <t>5487178</t>
  </si>
  <si>
    <t>70829726</t>
  </si>
  <si>
    <t>GARCIA SERNA ELMER</t>
  </si>
  <si>
    <t>CL 46A # 49-40</t>
  </si>
  <si>
    <t>5978444</t>
  </si>
  <si>
    <t>71361374</t>
  </si>
  <si>
    <t>ELMER</t>
  </si>
  <si>
    <t>BALZAC BETANCUR JOHN</t>
  </si>
  <si>
    <t>CL 45 52 20</t>
  </si>
  <si>
    <t>5120048</t>
  </si>
  <si>
    <t>71369787</t>
  </si>
  <si>
    <t>BALZAC</t>
  </si>
  <si>
    <t>JOHN</t>
  </si>
  <si>
    <t>FAJARDO LOZANO JORGE</t>
  </si>
  <si>
    <t>CL 10 11 15</t>
  </si>
  <si>
    <t>8274520</t>
  </si>
  <si>
    <t>74280896</t>
  </si>
  <si>
    <t>DIEGO ALEXANDER MOLINA</t>
  </si>
  <si>
    <t>CL 13 7 A 24</t>
  </si>
  <si>
    <t>80658406</t>
  </si>
  <si>
    <t>BOLIVAR TORO JAIME</t>
  </si>
  <si>
    <t>CR 21 CL 17 5</t>
  </si>
  <si>
    <t>5614366</t>
  </si>
  <si>
    <t>98579848</t>
  </si>
  <si>
    <t>GRUPO SAN PIO SAS</t>
  </si>
  <si>
    <t>DG 47 31 67</t>
  </si>
  <si>
    <t>4440960</t>
  </si>
  <si>
    <t xml:space="preserve">800061228-5  </t>
  </si>
  <si>
    <t>CUEROS VELEZ S A S</t>
  </si>
  <si>
    <t>CL 29 52-115</t>
  </si>
  <si>
    <t>3555100</t>
  </si>
  <si>
    <t xml:space="preserve">800191700-8  </t>
  </si>
  <si>
    <t>IRRIGACIÓN E INDUSTRIA DE COLOMBIA S.A.</t>
  </si>
  <si>
    <t>PAR INDUSTRIAL ZUMA PH BG 26 SEC LA FRAQ</t>
  </si>
  <si>
    <t>8844059</t>
  </si>
  <si>
    <t>3102481379</t>
  </si>
  <si>
    <t xml:space="preserve">800224148-5  </t>
  </si>
  <si>
    <t>lidc@irridelco.com.co</t>
  </si>
  <si>
    <t>ZORBA LTDA</t>
  </si>
  <si>
    <t>CLL 30 CR 29 14</t>
  </si>
  <si>
    <t>6045484133</t>
  </si>
  <si>
    <t xml:space="preserve">811004011-1  </t>
  </si>
  <si>
    <t>servicioalcliente@zorba.com.co</t>
  </si>
  <si>
    <t>DISTRIFINCA RIONEGRO S.A</t>
  </si>
  <si>
    <t>CRA 45 NO.55-35</t>
  </si>
  <si>
    <t>5610659</t>
  </si>
  <si>
    <t xml:space="preserve">811005323-9  </t>
  </si>
  <si>
    <t>UMP DE COLOMBIA SAS</t>
  </si>
  <si>
    <t>CR 65 74 75 B 107</t>
  </si>
  <si>
    <t>6041859</t>
  </si>
  <si>
    <t xml:space="preserve">811011781-3  </t>
  </si>
  <si>
    <t>CANTOBLANCO SAS</t>
  </si>
  <si>
    <t>CR 50 46 42</t>
  </si>
  <si>
    <t>5610750</t>
  </si>
  <si>
    <t xml:space="preserve">811033227-9  </t>
  </si>
  <si>
    <t>CDEM &amp; CDEB SA</t>
  </si>
  <si>
    <t>CR 52 34</t>
  </si>
  <si>
    <t>2321280</t>
  </si>
  <si>
    <t xml:space="preserve">811033997-1  </t>
  </si>
  <si>
    <t>PRODUCTOS Y SUMINISTROS LTDA</t>
  </si>
  <si>
    <t>AUT MEDELLIN KM 7 CELTA</t>
  </si>
  <si>
    <t>8767022</t>
  </si>
  <si>
    <t xml:space="preserve">830049630-3  </t>
  </si>
  <si>
    <t>AGROINNOVAR LIMITADA</t>
  </si>
  <si>
    <t>CRA 22 A # 172-14</t>
  </si>
  <si>
    <t>4929028</t>
  </si>
  <si>
    <t xml:space="preserve">830133097-6  </t>
  </si>
  <si>
    <t>COMUNICACION MOVIL S.A.</t>
  </si>
  <si>
    <t>CARRERA 14 No. 14</t>
  </si>
  <si>
    <t>4822222</t>
  </si>
  <si>
    <t xml:space="preserve">832010927-3  </t>
  </si>
  <si>
    <t>INDUSTRIAS CRUZ HERMANOS S A</t>
  </si>
  <si>
    <t>AUT SUR N ° 75 D 47</t>
  </si>
  <si>
    <t>17799400</t>
  </si>
  <si>
    <t xml:space="preserve">860051447-7  </t>
  </si>
  <si>
    <t>MUEBLES Y PLASTICOS S A</t>
  </si>
  <si>
    <t>CL 38 SUR 72 L 12</t>
  </si>
  <si>
    <t>4030303</t>
  </si>
  <si>
    <t xml:space="preserve">860404791-2  </t>
  </si>
  <si>
    <t>EL PALACIO DEL ALUMINIO LIMITADA</t>
  </si>
  <si>
    <t>dg 17 n 23 57</t>
  </si>
  <si>
    <t>7454769</t>
  </si>
  <si>
    <t xml:space="preserve">860531083-1  </t>
  </si>
  <si>
    <t>INDUSTRIAS ESTRA S.A</t>
  </si>
  <si>
    <t>CL 30 NRO. 55- 72</t>
  </si>
  <si>
    <t>3500050</t>
  </si>
  <si>
    <t xml:space="preserve">890900099-1  </t>
  </si>
  <si>
    <t>COMERCIAL DE EMPAQUES S.A.</t>
  </si>
  <si>
    <t>CL 56 44-04</t>
  </si>
  <si>
    <t>5611021</t>
  </si>
  <si>
    <t xml:space="preserve">890907681-9  </t>
  </si>
  <si>
    <t>PROTOKIMICA LTDA</t>
  </si>
  <si>
    <t>CR 52 NO. 2 SUR-67</t>
  </si>
  <si>
    <t>2552450</t>
  </si>
  <si>
    <t xml:space="preserve">890922294-4  </t>
  </si>
  <si>
    <t>PLASTICOS Y PAPELES EU</t>
  </si>
  <si>
    <t>CL 54 NO 46-06</t>
  </si>
  <si>
    <t xml:space="preserve">890926823-9  </t>
  </si>
  <si>
    <t>HIPERCENTRO DE DOTACIONES Y SEGURIDAD LTDA HIPERDOSEG LTDA</t>
  </si>
  <si>
    <t>CR 9 15-21</t>
  </si>
  <si>
    <t>8260778</t>
  </si>
  <si>
    <t xml:space="preserve">900121882-3  </t>
  </si>
  <si>
    <t>FARGRAQUIM S.A.S</t>
  </si>
  <si>
    <t>CL 70 A 14 -23</t>
  </si>
  <si>
    <t>5455665</t>
  </si>
  <si>
    <t xml:space="preserve">900324844-5  </t>
  </si>
  <si>
    <t>AMERICANA DE LUJOS Y ACCESORIOS EMERLUJOS S.A.S</t>
  </si>
  <si>
    <t>AV 9 8 70</t>
  </si>
  <si>
    <t>8261393</t>
  </si>
  <si>
    <t xml:space="preserve">900339960-7  </t>
  </si>
  <si>
    <t>RACORPARTES SAS</t>
  </si>
  <si>
    <t>AV 9 N 12 34</t>
  </si>
  <si>
    <t>8258723</t>
  </si>
  <si>
    <t xml:space="preserve">900356270-5  </t>
  </si>
  <si>
    <t>PROTECCION INTEGRAL COLOMBIA S.A.S</t>
  </si>
  <si>
    <t>CL 17 # 108-03</t>
  </si>
  <si>
    <t>2986957</t>
  </si>
  <si>
    <t xml:space="preserve">900383985-7  </t>
  </si>
  <si>
    <t>HIERROS BOGOTA FERRETERIAS &amp; CIA LTDA</t>
  </si>
  <si>
    <t>CR 1 N 2 128</t>
  </si>
  <si>
    <t>8900400</t>
  </si>
  <si>
    <t xml:space="preserve">900388801-3  </t>
  </si>
  <si>
    <t>CRISDALEY S.A.S</t>
  </si>
  <si>
    <t>CL 29 31 21</t>
  </si>
  <si>
    <t>5432304</t>
  </si>
  <si>
    <t xml:space="preserve">900418420-0  </t>
  </si>
  <si>
    <t>MACROTIS S A S</t>
  </si>
  <si>
    <t>CR 37 5 B 4 45</t>
  </si>
  <si>
    <t>3720013</t>
  </si>
  <si>
    <t xml:space="preserve">900434009-3  </t>
  </si>
  <si>
    <t>TECNOEMPAQUES S.A.S</t>
  </si>
  <si>
    <t>CL 64 103 21</t>
  </si>
  <si>
    <t>4580289</t>
  </si>
  <si>
    <t xml:space="preserve">900434934-1  </t>
  </si>
  <si>
    <t>TOROMOTOS S.A.S.</t>
  </si>
  <si>
    <t>CR 47 49 15</t>
  </si>
  <si>
    <t>5611931</t>
  </si>
  <si>
    <t xml:space="preserve">900520193-9  </t>
  </si>
  <si>
    <t>DECOR ALUM S.A.S.</t>
  </si>
  <si>
    <t>CR 47 N 59 43</t>
  </si>
  <si>
    <t>5618225</t>
  </si>
  <si>
    <t xml:space="preserve">900583626-6  </t>
  </si>
  <si>
    <t>COMERCIALIZADORA E IMPORTADORA DE CERAMICAS Y ACABADOS M Y M</t>
  </si>
  <si>
    <t>AV 10 13 41</t>
  </si>
  <si>
    <t>8261877</t>
  </si>
  <si>
    <t xml:space="preserve">900599291-2  </t>
  </si>
  <si>
    <t>DSV AIR &amp; SEA S.A.S.</t>
  </si>
  <si>
    <t>AV CL 26 92 32</t>
  </si>
  <si>
    <t>6050505</t>
  </si>
  <si>
    <t xml:space="preserve">900618834-4  </t>
  </si>
  <si>
    <t>SHOPPING SPORT S.A.S</t>
  </si>
  <si>
    <t>CLL 9 37 A 62</t>
  </si>
  <si>
    <t>6016057221</t>
  </si>
  <si>
    <t xml:space="preserve">900620045-6  </t>
  </si>
  <si>
    <t>SHOPPINGSPORT@GMAIL.COM</t>
  </si>
  <si>
    <t>LENOVO MEDELLIN S.A.S</t>
  </si>
  <si>
    <t>CR 48 N 10 45</t>
  </si>
  <si>
    <t>3122510095</t>
  </si>
  <si>
    <t xml:space="preserve">900630322-4  </t>
  </si>
  <si>
    <t>SUEÑOS DE MADERA FR S.A.S</t>
  </si>
  <si>
    <t>CL47 C 61 105</t>
  </si>
  <si>
    <t xml:space="preserve">901159739-6  </t>
  </si>
  <si>
    <t>ITAGUI</t>
  </si>
  <si>
    <t>ORTIZ RAMIREZ WILLIAM JAIME</t>
  </si>
  <si>
    <t>VDA SAN FRANCISCO</t>
  </si>
  <si>
    <t xml:space="preserve">70725381-8  </t>
  </si>
  <si>
    <t>WILLIAM JAIME</t>
  </si>
  <si>
    <t>TORNILLOS Y HERRAMIENTAS 777 CALLE 13 SAS</t>
  </si>
  <si>
    <t>CL 13 N 22 92</t>
  </si>
  <si>
    <t>2478667</t>
  </si>
  <si>
    <t xml:space="preserve">900642402-7  </t>
  </si>
  <si>
    <t>CENTRAL DE QUESOS EL PALMAR SAS</t>
  </si>
  <si>
    <t>CL 15 13 27</t>
  </si>
  <si>
    <t>8257000</t>
  </si>
  <si>
    <t xml:space="preserve">900700850-2  </t>
  </si>
  <si>
    <t>LIMSERTEC S.A.S</t>
  </si>
  <si>
    <t>CL 47 52 11</t>
  </si>
  <si>
    <t>5618038</t>
  </si>
  <si>
    <t xml:space="preserve">900730855-7  </t>
  </si>
  <si>
    <t>EDS ARIZONA CO</t>
  </si>
  <si>
    <t>CL 15 N 9 89</t>
  </si>
  <si>
    <t>8237248</t>
  </si>
  <si>
    <t xml:space="preserve">900775877-2  </t>
  </si>
  <si>
    <t>SURTITIENDAS DE FUNZA O.S S.A.S</t>
  </si>
  <si>
    <t>AV 13 N 15 45</t>
  </si>
  <si>
    <t xml:space="preserve">900979420-7  </t>
  </si>
  <si>
    <t>INGEQUIPOS Y SERVICIOS RIONEGRO S.A.S</t>
  </si>
  <si>
    <t>CL 54 47 32</t>
  </si>
  <si>
    <t>6148900</t>
  </si>
  <si>
    <t xml:space="preserve">901015827-8  </t>
  </si>
  <si>
    <t>AUTOSERVICIO VIÑA PARQUE S.A.S</t>
  </si>
  <si>
    <t>CR 31 29 87</t>
  </si>
  <si>
    <t>5432771</t>
  </si>
  <si>
    <t xml:space="preserve">901156018-0  </t>
  </si>
  <si>
    <t>CENTRAL DE TORNILLOS Y MANGUERAS SAS</t>
  </si>
  <si>
    <t>CR 5 E N 19 A 15</t>
  </si>
  <si>
    <t>3106185856</t>
  </si>
  <si>
    <t xml:space="preserve">901164731-8  </t>
  </si>
  <si>
    <t>SUAREZ &amp; BERMUDEZ S.A.S</t>
  </si>
  <si>
    <t>CR 12 A N 9 53</t>
  </si>
  <si>
    <t>3133622593</t>
  </si>
  <si>
    <t xml:space="preserve">901178271-2  </t>
  </si>
  <si>
    <t>CREACIONES APICE SAS</t>
  </si>
  <si>
    <t>CL 61 56 87</t>
  </si>
  <si>
    <t>5133419</t>
  </si>
  <si>
    <t xml:space="preserve">901181674-8  </t>
  </si>
  <si>
    <t>INVERSIONES CORTES Y MOLINA SAS</t>
  </si>
  <si>
    <t>CR 15 N 15 90</t>
  </si>
  <si>
    <t xml:space="preserve">901186969-8  </t>
  </si>
  <si>
    <t>GONZALEZ GIRALDO JUAN</t>
  </si>
  <si>
    <t>CL 46 51 15</t>
  </si>
  <si>
    <t>4481014</t>
  </si>
  <si>
    <t>1037570736</t>
  </si>
  <si>
    <t>GOMEZ DUQUE CAROLINA</t>
  </si>
  <si>
    <t>CLLE 22 # 24-110</t>
  </si>
  <si>
    <t>5484888</t>
  </si>
  <si>
    <t>1038409756</t>
  </si>
  <si>
    <t>GIRALDO VASQUEZ CRISTIAN</t>
  </si>
  <si>
    <t>CR 52 CL 45 70</t>
  </si>
  <si>
    <t>5140451</t>
  </si>
  <si>
    <t>1041203468</t>
  </si>
  <si>
    <t>CAMELO SOLANO OSCAR</t>
  </si>
  <si>
    <t>CL 20 N 1A 25</t>
  </si>
  <si>
    <t>8287691</t>
  </si>
  <si>
    <t>1073231778</t>
  </si>
  <si>
    <t>CAMELO</t>
  </si>
  <si>
    <t>GUERRA MEDINA FRANCISCO</t>
  </si>
  <si>
    <t>CR 49 N 46 2</t>
  </si>
  <si>
    <t>3137163504</t>
  </si>
  <si>
    <t>Sucre</t>
  </si>
  <si>
    <t>San Pedro</t>
  </si>
  <si>
    <t>8244359</t>
  </si>
  <si>
    <t>70</t>
  </si>
  <si>
    <t>717</t>
  </si>
  <si>
    <t>GARZON SALDARRIAGA CLAUDIA</t>
  </si>
  <si>
    <t>CL 9 4 22</t>
  </si>
  <si>
    <t>8590982</t>
  </si>
  <si>
    <t>30412368</t>
  </si>
  <si>
    <t>CLAUDIA</t>
  </si>
  <si>
    <t>hotelmonterreyriosucio@gmail.com</t>
  </si>
  <si>
    <t>RODRIGUEZ PEÑA CRISTINA</t>
  </si>
  <si>
    <t>CR 50 NO. 46-23</t>
  </si>
  <si>
    <t>5610531</t>
  </si>
  <si>
    <t>42821876</t>
  </si>
  <si>
    <t>TERRAIRE S.A.</t>
  </si>
  <si>
    <t>CL 11 SUR NO. 25-150</t>
  </si>
  <si>
    <t>5622835</t>
  </si>
  <si>
    <t xml:space="preserve">811007648-6  </t>
  </si>
  <si>
    <t>AVANTEL SAS</t>
  </si>
  <si>
    <t>CRA 11 93 92</t>
  </si>
  <si>
    <t>3350350</t>
  </si>
  <si>
    <t xml:space="preserve">830016046-1  </t>
  </si>
  <si>
    <t>INCOTEL INGENIERIA S EN CS</t>
  </si>
  <si>
    <t>CR 7 27-30</t>
  </si>
  <si>
    <t xml:space="preserve">830052494-9  </t>
  </si>
  <si>
    <t>BAGGRIT DE COLOMBIA S.A.</t>
  </si>
  <si>
    <t>CR 5 15-99</t>
  </si>
  <si>
    <t>8257815</t>
  </si>
  <si>
    <t xml:space="preserve">830091965-2  </t>
  </si>
  <si>
    <t>PARKING INTERNACIONAL LTDA</t>
  </si>
  <si>
    <t>CL 16 6-66 P-27</t>
  </si>
  <si>
    <t>2846244</t>
  </si>
  <si>
    <t xml:space="preserve">860058760-1  </t>
  </si>
  <si>
    <t>APARCAR LTDA</t>
  </si>
  <si>
    <t>CL 84 NO. 20-10</t>
  </si>
  <si>
    <t>6369866</t>
  </si>
  <si>
    <t xml:space="preserve">860503560-2  </t>
  </si>
  <si>
    <t>EDATEL S.A. E.S.P.</t>
  </si>
  <si>
    <t>CL 41 No. 52-28</t>
  </si>
  <si>
    <t>3846384</t>
  </si>
  <si>
    <t xml:space="preserve">890905065-2  </t>
  </si>
  <si>
    <t>EDIFICIO  COLINAS DEL POBLADO  -P.H.-</t>
  </si>
  <si>
    <t>CR 43 A 14 27</t>
  </si>
  <si>
    <t>3228081</t>
  </si>
  <si>
    <t xml:space="preserve">890933882-2  </t>
  </si>
  <si>
    <t>NOVA MAR DEVELOPMENT S A</t>
  </si>
  <si>
    <t>CL 73 N° 8-60</t>
  </si>
  <si>
    <t>4816000</t>
  </si>
  <si>
    <t xml:space="preserve">900095648-4  </t>
  </si>
  <si>
    <t>GRAN ESTACION CENTRO COMERCIAL P.H.</t>
  </si>
  <si>
    <t>AV CLL 26 62 47</t>
  </si>
  <si>
    <t>601221080</t>
  </si>
  <si>
    <t xml:space="preserve">900146950-4  </t>
  </si>
  <si>
    <t>servicioalcliente@granestacion.com.co</t>
  </si>
  <si>
    <t>PARQUEADERO PRIVADO TORRE SIETE 77</t>
  </si>
  <si>
    <t>CL 77 N 7 44</t>
  </si>
  <si>
    <t xml:space="preserve">900276467-5  </t>
  </si>
  <si>
    <t>DICE INGENIERIA S.A.S</t>
  </si>
  <si>
    <t>CR 17A 116 15 30</t>
  </si>
  <si>
    <t>4501409</t>
  </si>
  <si>
    <t xml:space="preserve">900320797-9  </t>
  </si>
  <si>
    <t>HOTELES DE CONVENIENCIA S.A.S</t>
  </si>
  <si>
    <t>CL 80 KM 3.5</t>
  </si>
  <si>
    <t>7957547</t>
  </si>
  <si>
    <t xml:space="preserve">900344389-0  </t>
  </si>
  <si>
    <t>VIRGIN MOBILE COLOMBIA S.A.S</t>
  </si>
  <si>
    <t>CLL 93 B13 91</t>
  </si>
  <si>
    <t>6017366720</t>
  </si>
  <si>
    <t xml:space="preserve">900420122-7  </t>
  </si>
  <si>
    <t>virgindigital@virginmobile.co</t>
  </si>
  <si>
    <t>PARQUEADERO PLAZA DE LA LUZ SAS</t>
  </si>
  <si>
    <t>CL 3 SUR 43 A 52</t>
  </si>
  <si>
    <t>3117621</t>
  </si>
  <si>
    <t xml:space="preserve">900475281-6  </t>
  </si>
  <si>
    <t>SERVICIOS TECNICOS INDUSTRIALES SETEIN S.A.S</t>
  </si>
  <si>
    <t>VDA BARRO BLANCO</t>
  </si>
  <si>
    <t xml:space="preserve">900476821-8  </t>
  </si>
  <si>
    <t>BROWARD S.A.S</t>
  </si>
  <si>
    <t>KM 7 VIA LLANO</t>
  </si>
  <si>
    <t xml:space="preserve">900482135-8  </t>
  </si>
  <si>
    <t>ADMINISTRADORA ROSALES S.A.S</t>
  </si>
  <si>
    <t>CR 4 N 71 22</t>
  </si>
  <si>
    <t>7561979</t>
  </si>
  <si>
    <t xml:space="preserve">900791352-5  </t>
  </si>
  <si>
    <t>PARQUEADERO DIVEL CENTRO WOVER SAS</t>
  </si>
  <si>
    <t>CRA 7 N 6B 51</t>
  </si>
  <si>
    <t>2460963</t>
  </si>
  <si>
    <t xml:space="preserve">900981427-4  </t>
  </si>
  <si>
    <t>HOTEL GRAN MARINA S.A.S</t>
  </si>
  <si>
    <t>CL 23 N 1 C 37</t>
  </si>
  <si>
    <t>4377100</t>
  </si>
  <si>
    <t xml:space="preserve">901094352-9  </t>
  </si>
  <si>
    <t>ACERO ZAPATA MYRIAM PAOLA</t>
  </si>
  <si>
    <t>CL 5 5 51</t>
  </si>
  <si>
    <t>3004445434</t>
  </si>
  <si>
    <t xml:space="preserve">1111194302-5  </t>
  </si>
  <si>
    <t>MYRIAM PAOLA</t>
  </si>
  <si>
    <t>ALVAREZ ARANGO HUMBERTO</t>
  </si>
  <si>
    <t>CR 6 10 48</t>
  </si>
  <si>
    <t>3146842137</t>
  </si>
  <si>
    <t xml:space="preserve">70722565-2  </t>
  </si>
  <si>
    <t>LASEXTA@GMAIL.COM</t>
  </si>
  <si>
    <t>CEBALLOS ARIAS DUVIER EMILIO</t>
  </si>
  <si>
    <t xml:space="preserve">1041326542-0  </t>
  </si>
  <si>
    <t>DUVIER EMILIO</t>
  </si>
  <si>
    <t>SANCHEZ MUÑOZ JAVIER ELADIO</t>
  </si>
  <si>
    <t>CR 6 SUR 17 116</t>
  </si>
  <si>
    <t>3182661244</t>
  </si>
  <si>
    <t xml:space="preserve">1083882007-8  </t>
  </si>
  <si>
    <t>JAVIER ELADIO</t>
  </si>
  <si>
    <t>RESTREPO RESTREPO JUAN CARLOS</t>
  </si>
  <si>
    <t>VRD SAN JOAQUIN</t>
  </si>
  <si>
    <t>3148122364</t>
  </si>
  <si>
    <t>70560313</t>
  </si>
  <si>
    <t>JUAN52@GMAIL.COM</t>
  </si>
  <si>
    <t>GRABAFER SAS</t>
  </si>
  <si>
    <t>CR 45 39 75</t>
  </si>
  <si>
    <t>4484441</t>
  </si>
  <si>
    <t>3213855587</t>
  </si>
  <si>
    <t>900348748</t>
  </si>
  <si>
    <t>MITD SAS</t>
  </si>
  <si>
    <t>CL 10 27 163</t>
  </si>
  <si>
    <t>3215418452</t>
  </si>
  <si>
    <t xml:space="preserve">901165122-7  </t>
  </si>
  <si>
    <t>finanzas@felipemejiam.com</t>
  </si>
  <si>
    <t>RUEDA GIRALDO CENED DE JESUS</t>
  </si>
  <si>
    <t>15486889</t>
  </si>
  <si>
    <t>CENED DE JESUS</t>
  </si>
  <si>
    <t>EUROFINCAS S.A.S.</t>
  </si>
  <si>
    <t>CL 17 CR 20 61</t>
  </si>
  <si>
    <t xml:space="preserve">900959169-7  </t>
  </si>
  <si>
    <t>COMERCIALIZADORA SIEMBRA S A S</t>
  </si>
  <si>
    <t>CR 118 89 B</t>
  </si>
  <si>
    <t>3229459737</t>
  </si>
  <si>
    <t xml:space="preserve">900630167-9  </t>
  </si>
  <si>
    <t>contabilidad.csiembre@hotmail.com</t>
  </si>
  <si>
    <t>ZAMBRANO CALDERON ANA CRISTINA</t>
  </si>
  <si>
    <t>BRR SUCRE</t>
  </si>
  <si>
    <t>3103019363</t>
  </si>
  <si>
    <t>1080362377</t>
  </si>
  <si>
    <t>BEDOYA URIBE JAVIER ALEJANDRO</t>
  </si>
  <si>
    <t>ZONA URBANA LA ESTACION</t>
  </si>
  <si>
    <t>3023995891</t>
  </si>
  <si>
    <t>1000769085</t>
  </si>
  <si>
    <t>JAVIER ALEJANDRO</t>
  </si>
  <si>
    <t>OROZCO GIRALDO LILIANA MARIA</t>
  </si>
  <si>
    <t>3137198296</t>
  </si>
  <si>
    <t xml:space="preserve">43461477-3  </t>
  </si>
  <si>
    <t>LILIANA MARIA</t>
  </si>
  <si>
    <t>LILI@GMAIL.COM</t>
  </si>
  <si>
    <t>ARD POZOS SEPTICOS SAS ESP</t>
  </si>
  <si>
    <t>VEREDA CRISTO REY</t>
  </si>
  <si>
    <t>5666691</t>
  </si>
  <si>
    <t>3122203196</t>
  </si>
  <si>
    <t xml:space="preserve">900891684-4  </t>
  </si>
  <si>
    <t>LUHOJARE@HOTMAIL.COM</t>
  </si>
  <si>
    <t>MONTOYA DURANGO ALBA LUZ</t>
  </si>
  <si>
    <t>1048017229</t>
  </si>
  <si>
    <t>TIRADO CARDENAS NUBIA DEL SOCORRO</t>
  </si>
  <si>
    <t>CRA 54 49 6</t>
  </si>
  <si>
    <t>3175010055</t>
  </si>
  <si>
    <t>32500819</t>
  </si>
  <si>
    <t>TIRADO</t>
  </si>
  <si>
    <t>NUBIA DEL SOCORRO</t>
  </si>
  <si>
    <t>arredondotalejandra@gmail.com</t>
  </si>
  <si>
    <t>VERGARA  JOHN JAIRO</t>
  </si>
  <si>
    <t>CALLE CORDOBA</t>
  </si>
  <si>
    <t>3203076993</t>
  </si>
  <si>
    <t>1041329203</t>
  </si>
  <si>
    <t>MICROSOFT CORPORATION</t>
  </si>
  <si>
    <t>CL 92 11 51</t>
  </si>
  <si>
    <t>901317463</t>
  </si>
  <si>
    <t>COLOMBIAN FRUIT GROUP S.A.S.</t>
  </si>
  <si>
    <t>AV CL 100 11 A 07 OF 304</t>
  </si>
  <si>
    <t xml:space="preserve">901038906-0  </t>
  </si>
  <si>
    <t>HENAO VILLAMIL JORGE IVAN</t>
  </si>
  <si>
    <t>CR 33 31 A 51</t>
  </si>
  <si>
    <t>3506674365</t>
  </si>
  <si>
    <t>1016015553</t>
  </si>
  <si>
    <t>henaomamaluvi@gmail.com</t>
  </si>
  <si>
    <t>SEGURPACK DE COLOMBIA SAS</t>
  </si>
  <si>
    <t>CL 19 A 96 B 69</t>
  </si>
  <si>
    <t xml:space="preserve">900461853-8  </t>
  </si>
  <si>
    <t>RAMIREZ VILLAMIL JOHN ALEXANDER</t>
  </si>
  <si>
    <t>CRA 81 13D 10</t>
  </si>
  <si>
    <t>3204238965</t>
  </si>
  <si>
    <t>80219718</t>
  </si>
  <si>
    <t>luzyer@hotmail.com</t>
  </si>
  <si>
    <t>GIRALDO GOMEZ  LUZ ANGELA</t>
  </si>
  <si>
    <t>VRD EL ROBLEDO</t>
  </si>
  <si>
    <t>3227335535</t>
  </si>
  <si>
    <t>43643382</t>
  </si>
  <si>
    <t>GIRALDO GOMEZ</t>
  </si>
  <si>
    <t>LUZ ANGELA</t>
  </si>
  <si>
    <t>MONTOYA SALAZAR MORELIA</t>
  </si>
  <si>
    <t>1035919748</t>
  </si>
  <si>
    <t>MORELIA</t>
  </si>
  <si>
    <t>ARANGO TOBON MARIA ISABEL</t>
  </si>
  <si>
    <t>CL 9 11 8 IN 202</t>
  </si>
  <si>
    <t>3242760725</t>
  </si>
  <si>
    <t xml:space="preserve">1040328596-3  </t>
  </si>
  <si>
    <t>ISABELARANGOTOBON74@GMAIL.COM</t>
  </si>
  <si>
    <t>RUDA JURADO JULIANA</t>
  </si>
  <si>
    <t>CL 15 A 35 A 100 ED ROMA AP 601</t>
  </si>
  <si>
    <t>2945116</t>
  </si>
  <si>
    <t>3164109782</t>
  </si>
  <si>
    <t xml:space="preserve">1017147629-7  </t>
  </si>
  <si>
    <t>RUDA</t>
  </si>
  <si>
    <t>JURADO</t>
  </si>
  <si>
    <t>juliruda@gmail.com</t>
  </si>
  <si>
    <t>ZAPATA SERNA MARIA LUCEIDA</t>
  </si>
  <si>
    <t>3006089175</t>
  </si>
  <si>
    <t>3234676758</t>
  </si>
  <si>
    <t xml:space="preserve">1001471005-1  </t>
  </si>
  <si>
    <t>MARIA LUCEIDA</t>
  </si>
  <si>
    <t>luceidazapata09@gmail.com</t>
  </si>
  <si>
    <t>QUIROZ VASQUEZ YULI BANESSA</t>
  </si>
  <si>
    <t>VDA YARUMITO</t>
  </si>
  <si>
    <t>3106053825</t>
  </si>
  <si>
    <t>Valdivia</t>
  </si>
  <si>
    <t xml:space="preserve">1002065415-0  </t>
  </si>
  <si>
    <t>YULI BANESSA</t>
  </si>
  <si>
    <t>854</t>
  </si>
  <si>
    <t>quirozvanne1505@gmail.com</t>
  </si>
  <si>
    <t>RIVERA MARIN ANGELA MARIA</t>
  </si>
  <si>
    <t>VDA</t>
  </si>
  <si>
    <t xml:space="preserve">1041327010-9  </t>
  </si>
  <si>
    <t>UWU@GMAIL.COM</t>
  </si>
  <si>
    <t>DIAZ GONZALEZ JHONATHAN</t>
  </si>
  <si>
    <t>3017451084</t>
  </si>
  <si>
    <t>1037611801</t>
  </si>
  <si>
    <t>JHONATHAN</t>
  </si>
  <si>
    <t>jisaacdg@gmail.com</t>
  </si>
  <si>
    <t>JIMENEZ HIGUITA OSWALDO DE JESUS</t>
  </si>
  <si>
    <t>VRD EL CHUSCAL</t>
  </si>
  <si>
    <t>3177280043</t>
  </si>
  <si>
    <t xml:space="preserve">15489960-1  </t>
  </si>
  <si>
    <t>HIGUITA</t>
  </si>
  <si>
    <t>OSWALDO DE JESUS</t>
  </si>
  <si>
    <t>minimercadodr313@hotmail.com</t>
  </si>
  <si>
    <t>LOPEZ RIVERA LEONARDO</t>
  </si>
  <si>
    <t>CL 7B 4A 01</t>
  </si>
  <si>
    <t>3165429408</t>
  </si>
  <si>
    <t>Marsella</t>
  </si>
  <si>
    <t xml:space="preserve">9815931-3  </t>
  </si>
  <si>
    <t>fepava2@gmail.com</t>
  </si>
  <si>
    <t>CARMEN FINTECH SAS</t>
  </si>
  <si>
    <t>CALLE 72 A NO 22 07</t>
  </si>
  <si>
    <t>3007676023</t>
  </si>
  <si>
    <t xml:space="preserve">901892775-4  </t>
  </si>
  <si>
    <t>MARIA.RASCH@PUNTODEPAGO.COM.CO</t>
  </si>
  <si>
    <t>FRESH DIRECT PRODUCE LTD.</t>
  </si>
  <si>
    <t>888 MALKIN AVENUE V6A 2K6</t>
  </si>
  <si>
    <t>6042551330</t>
  </si>
  <si>
    <t>856228887</t>
  </si>
  <si>
    <t>OSORIO GALLEGO DANIEL</t>
  </si>
  <si>
    <t>KM3 VIA AEROPUERTO</t>
  </si>
  <si>
    <t>3207500665</t>
  </si>
  <si>
    <t>1036839373</t>
  </si>
  <si>
    <t>johanayverduras@hotmail.com</t>
  </si>
  <si>
    <t>ECONSERVACION SAS</t>
  </si>
  <si>
    <t>KARGA FASE 2 BG 106 A 300 M GLTA AEPTO</t>
  </si>
  <si>
    <t>3221454</t>
  </si>
  <si>
    <t>3014422123</t>
  </si>
  <si>
    <t>900207308</t>
  </si>
  <si>
    <t>JMC VIA A AUT MED BTA</t>
  </si>
  <si>
    <t>facturas@econservacion.com.co</t>
  </si>
  <si>
    <t>INVERSIONES LA CARMELA SAS ZOMAC</t>
  </si>
  <si>
    <t>CALLE 11 6 39</t>
  </si>
  <si>
    <t>3113243798</t>
  </si>
  <si>
    <t xml:space="preserve">901916376-4  </t>
  </si>
  <si>
    <t>inversioneslacarmela@gmail.com</t>
  </si>
  <si>
    <t>ECOPARK SAS</t>
  </si>
  <si>
    <t>GLORIETA AEROPUERTO</t>
  </si>
  <si>
    <t xml:space="preserve">901448945-7  </t>
  </si>
  <si>
    <t>facturacionecopark@gmail.com</t>
  </si>
  <si>
    <t>GONZALEZ VARGAS HECTOR ALFONSO</t>
  </si>
  <si>
    <t>CRA 31 29 18</t>
  </si>
  <si>
    <t>3205581626</t>
  </si>
  <si>
    <t xml:space="preserve">71118705-0  </t>
  </si>
  <si>
    <t>HECTOR ALFONSO</t>
  </si>
  <si>
    <t>gerenciafinancieracontadoresfr@gmail.com</t>
  </si>
  <si>
    <t>COOPERATIVA DE MOTORISTAS DE FLORENCIA LTDA</t>
  </si>
  <si>
    <t xml:space="preserve">891100556-5  </t>
  </si>
  <si>
    <t>UWU@CARDIF.NET</t>
  </si>
  <si>
    <t>LUIS ENRIQUE CHAUZ SANCHEZ</t>
  </si>
  <si>
    <t>CP GUAYABAL</t>
  </si>
  <si>
    <t>3052384407</t>
  </si>
  <si>
    <t xml:space="preserve">83056855-3  </t>
  </si>
  <si>
    <t>enriquechaux@hotmail.com</t>
  </si>
  <si>
    <t>COOTRANSLABOYANA</t>
  </si>
  <si>
    <t xml:space="preserve">891101282-7  </t>
  </si>
  <si>
    <t>UWU@BOG.CO</t>
  </si>
  <si>
    <t>OVIEDO CUAVA BAIRON</t>
  </si>
  <si>
    <t>CALLE 9 57 124 INT.104</t>
  </si>
  <si>
    <t>3017987496</t>
  </si>
  <si>
    <t>1064189948</t>
  </si>
  <si>
    <t>OVIEDO</t>
  </si>
  <si>
    <t>CUAVA</t>
  </si>
  <si>
    <t>BAIRON</t>
  </si>
  <si>
    <t>bayronoviedo40@gmail.com</t>
  </si>
  <si>
    <t>ROMERO RODRIGUEZ OCTAVIANO</t>
  </si>
  <si>
    <t>VRD BETANIA FINCA SAN JUAN</t>
  </si>
  <si>
    <t>3134576123</t>
  </si>
  <si>
    <t>Ubalá</t>
  </si>
  <si>
    <t xml:space="preserve">3214110-2  </t>
  </si>
  <si>
    <t>839</t>
  </si>
  <si>
    <t>ART1305@YAHOO.ES</t>
  </si>
  <si>
    <t>RUIZ QUINTIAN JOSE RAMIRO</t>
  </si>
  <si>
    <t>CR 4 5 38 P 1 BRR CENTRO</t>
  </si>
  <si>
    <t>3224842855</t>
  </si>
  <si>
    <t xml:space="preserve">91301387-8  </t>
  </si>
  <si>
    <t>QUINTIAN</t>
  </si>
  <si>
    <t>YZALAZARQUIROGA@GMAIL.COM</t>
  </si>
  <si>
    <t>SOSA DIAZ JOSE ANTONIO</t>
  </si>
  <si>
    <t>CL 3 12 154</t>
  </si>
  <si>
    <t>3118106163</t>
  </si>
  <si>
    <t xml:space="preserve">4297648-1  </t>
  </si>
  <si>
    <t>corpitaya@gmail.com</t>
  </si>
  <si>
    <t>KIOSKO DON MATIAS SAS</t>
  </si>
  <si>
    <t>CRA 30 29 30</t>
  </si>
  <si>
    <t>3004482387</t>
  </si>
  <si>
    <t xml:space="preserve">901628329-2  </t>
  </si>
  <si>
    <t>WIWI@UNGR.GOB</t>
  </si>
  <si>
    <t>CONCESION VIAS DEL NUS S.A.S</t>
  </si>
  <si>
    <t xml:space="preserve">900920562-1  </t>
  </si>
  <si>
    <t>PEAJES@GOB.CL</t>
  </si>
  <si>
    <t>APOLLO FREIGHT SERVICES COLOMBIA SAS</t>
  </si>
  <si>
    <t>TER DE CARGA JOSE MARIA CORDOVA ED CAC P</t>
  </si>
  <si>
    <t>3015601112</t>
  </si>
  <si>
    <t xml:space="preserve">901495241-0  </t>
  </si>
  <si>
    <t>2 OF 0202</t>
  </si>
  <si>
    <t>julio.abud@hplapollo.com</t>
  </si>
  <si>
    <t>ASISCLOUD SAS</t>
  </si>
  <si>
    <t>CRA 68 A 43 13 OF 308</t>
  </si>
  <si>
    <t>3175138253</t>
  </si>
  <si>
    <t xml:space="preserve">901795498-3  </t>
  </si>
  <si>
    <t>PINTO VARGAS ELADIO ANTONIO</t>
  </si>
  <si>
    <t>VDA LLANO MOLAGAVITA FCA LA FALDA</t>
  </si>
  <si>
    <t>3107561128</t>
  </si>
  <si>
    <t>3108733424</t>
  </si>
  <si>
    <t>Molagavita</t>
  </si>
  <si>
    <t xml:space="preserve">5692049-7  </t>
  </si>
  <si>
    <t>PINTO</t>
  </si>
  <si>
    <t>ELADIO ANTONIO</t>
  </si>
  <si>
    <t>468</t>
  </si>
  <si>
    <t>elanpiva@gmail.com</t>
  </si>
  <si>
    <t>CRYSTAL SAS</t>
  </si>
  <si>
    <t>CRA 48 N 52 SUR 81</t>
  </si>
  <si>
    <t>6049600</t>
  </si>
  <si>
    <t>3788334</t>
  </si>
  <si>
    <t xml:space="preserve">890901672-5  </t>
  </si>
  <si>
    <t>impuestos@crystal.com.co</t>
  </si>
  <si>
    <t>MAQUITEX INDUSTRIAL SAS</t>
  </si>
  <si>
    <t>DG 50 B 43 35</t>
  </si>
  <si>
    <t>3207921156</t>
  </si>
  <si>
    <t>3217098084</t>
  </si>
  <si>
    <t xml:space="preserve">900651701-2  </t>
  </si>
  <si>
    <t>mqtx@hotmail.com</t>
  </si>
  <si>
    <t>IDC PAVIMENTOS SAS</t>
  </si>
  <si>
    <t>KM 2 VIA TRANVIA</t>
  </si>
  <si>
    <t>5625600</t>
  </si>
  <si>
    <t xml:space="preserve">901301430-4  </t>
  </si>
  <si>
    <t>contabilidad@ingetierras.com</t>
  </si>
  <si>
    <t>GIRALDO GOMEZ JEISON DANIEL</t>
  </si>
  <si>
    <t>CRA 30A 22 18</t>
  </si>
  <si>
    <t>3217539175</t>
  </si>
  <si>
    <t xml:space="preserve">1036953992-2  </t>
  </si>
  <si>
    <t>JEISON DANIEL</t>
  </si>
  <si>
    <t>PROTEM</t>
  </si>
  <si>
    <t>KM 40 AUT MEDELLIN BOGOTA</t>
  </si>
  <si>
    <t>3148882064</t>
  </si>
  <si>
    <t>3216433911</t>
  </si>
  <si>
    <t xml:space="preserve">900939477-5  </t>
  </si>
  <si>
    <t>facturacionprotem@gmail.com</t>
  </si>
  <si>
    <t>MORALES CARDONA LILIA MARIA</t>
  </si>
  <si>
    <t>CLL LOPEZ 5151</t>
  </si>
  <si>
    <t>3193081631</t>
  </si>
  <si>
    <t>Santa Bárbara</t>
  </si>
  <si>
    <t xml:space="preserve">39383612-2  </t>
  </si>
  <si>
    <t>LILIA MARIA</t>
  </si>
  <si>
    <t>679</t>
  </si>
  <si>
    <t>lilimorales0987@gmail.com</t>
  </si>
  <si>
    <t>ESTUPIÑAN BATANERO NATALIA</t>
  </si>
  <si>
    <t>CALLE 1 2111</t>
  </si>
  <si>
    <t>3104887296</t>
  </si>
  <si>
    <t>Sutamarchán</t>
  </si>
  <si>
    <t xml:space="preserve">1054095424-4  </t>
  </si>
  <si>
    <t>ESTUPIÑAN</t>
  </si>
  <si>
    <t>BATANERO</t>
  </si>
  <si>
    <t>776</t>
  </si>
  <si>
    <t>UWU@ORG.NET</t>
  </si>
  <si>
    <t>LOPEZ CALLEJAS JULIAN DAVID</t>
  </si>
  <si>
    <t>6044286061</t>
  </si>
  <si>
    <t>3045380382</t>
  </si>
  <si>
    <t xml:space="preserve">71693275-1  </t>
  </si>
  <si>
    <t>CALLEJAS</t>
  </si>
  <si>
    <t>JULIAN DAVID</t>
  </si>
  <si>
    <t>ENE@GMAIL.COM</t>
  </si>
  <si>
    <t>GOMEZ AGUDELO ALEXIS</t>
  </si>
  <si>
    <t>3117165239</t>
  </si>
  <si>
    <t xml:space="preserve">1041232902-4  </t>
  </si>
  <si>
    <t>ALEXIS</t>
  </si>
  <si>
    <t>alexisgomez701@gmail.com</t>
  </si>
  <si>
    <t>MEDINA  ISIDORO</t>
  </si>
  <si>
    <t>CRA 11 A 8 03 BRR SANTA ANA</t>
  </si>
  <si>
    <t>3012078778</t>
  </si>
  <si>
    <t xml:space="preserve">2979287-6  </t>
  </si>
  <si>
    <t>ISIDORO</t>
  </si>
  <si>
    <t>cerqueramedina11@gmail.com</t>
  </si>
  <si>
    <t>PEREZ QUIROZ ANA RAMONA</t>
  </si>
  <si>
    <t>CRR CRR LA ENCARNACION</t>
  </si>
  <si>
    <t>3107307667</t>
  </si>
  <si>
    <t xml:space="preserve">1048015005-8  </t>
  </si>
  <si>
    <t>ANA RAMONA</t>
  </si>
  <si>
    <t>lisbanialpino7@gmail.com</t>
  </si>
  <si>
    <t>CARDENAS  LUIS EDUARDO</t>
  </si>
  <si>
    <t>CALLE 10 12B 05</t>
  </si>
  <si>
    <t>3206726729</t>
  </si>
  <si>
    <t xml:space="preserve">1032372684-0  </t>
  </si>
  <si>
    <t>UWU@GMAIL.NET</t>
  </si>
  <si>
    <t>MEDICAL CARE LCM SAS</t>
  </si>
  <si>
    <t>TV 94 80A 26 P1</t>
  </si>
  <si>
    <t>7166266</t>
  </si>
  <si>
    <t xml:space="preserve">901460792-6  </t>
  </si>
  <si>
    <t>medicalcarelcm@gmail.com</t>
  </si>
  <si>
    <t>MARTINEZ PARRA GLADYS YANIRA</t>
  </si>
  <si>
    <t>CRA 4 3 49</t>
  </si>
  <si>
    <t>310237751</t>
  </si>
  <si>
    <t>3112262902</t>
  </si>
  <si>
    <t>La Capilla</t>
  </si>
  <si>
    <t xml:space="preserve">23681767-5  </t>
  </si>
  <si>
    <t>GLADYS YANIRA</t>
  </si>
  <si>
    <t>gladys211063@gmail.com</t>
  </si>
  <si>
    <t>HERNANDEZ MARTIN LIGIA STELLA</t>
  </si>
  <si>
    <t>CL 12 A 5 52</t>
  </si>
  <si>
    <t>3124091063</t>
  </si>
  <si>
    <t>Guateque</t>
  </si>
  <si>
    <t>23622171</t>
  </si>
  <si>
    <t>LIGIA STELLA</t>
  </si>
  <si>
    <t>322</t>
  </si>
  <si>
    <t>stellah1869@gmail.com</t>
  </si>
  <si>
    <t>CADENA COMERCIAL OXXO COLOMBIA SAS</t>
  </si>
  <si>
    <t>CRA 19 89 21</t>
  </si>
  <si>
    <t xml:space="preserve">9002365207-1  </t>
  </si>
  <si>
    <t>OXXO@.ORG.NET</t>
  </si>
  <si>
    <t>BORDA CORREDOR JUAN CARLOS</t>
  </si>
  <si>
    <t>CALLE 3 4 39</t>
  </si>
  <si>
    <t>8548036</t>
  </si>
  <si>
    <t>3143069949</t>
  </si>
  <si>
    <t xml:space="preserve">1075652355-0  </t>
  </si>
  <si>
    <t>leonardo8036@hotmail.com</t>
  </si>
  <si>
    <t>CONCESION VIA LACTEA SAS</t>
  </si>
  <si>
    <t>VIA SAN PEDRO DE LOS MILAGROS</t>
  </si>
  <si>
    <t>300 2927513</t>
  </si>
  <si>
    <t xml:space="preserve">901818654-7  </t>
  </si>
  <si>
    <t>ENE@ORG.NET</t>
  </si>
  <si>
    <t>LOZANO AMAYA EDILSON RODRIGO</t>
  </si>
  <si>
    <t>VDA VALLE GRANDE ARRIBA</t>
  </si>
  <si>
    <t>3142025169</t>
  </si>
  <si>
    <t>Tenza</t>
  </si>
  <si>
    <t xml:space="preserve">1053724693-5  </t>
  </si>
  <si>
    <t>EDILSON RODRIGO</t>
  </si>
  <si>
    <t>798</t>
  </si>
  <si>
    <t>edisonlozano0223@gmail.com</t>
  </si>
  <si>
    <t>GRUPO HEROICA S.A.S</t>
  </si>
  <si>
    <t>CALLE 15#26-120</t>
  </si>
  <si>
    <t>6026411000</t>
  </si>
  <si>
    <t>900360261</t>
  </si>
  <si>
    <t>ww@gmail.com</t>
  </si>
  <si>
    <t>EL GRINGO S.A.S.</t>
  </si>
  <si>
    <t>3114203295</t>
  </si>
  <si>
    <t xml:space="preserve">900905887-5  </t>
  </si>
  <si>
    <t>ASOCIACIÓN DE TAXISTAS DEL AEROPUERTO INTERNACIONAL ALFONSO BONILLA ARAGON DE PALMIRA</t>
  </si>
  <si>
    <t>AER ALFONSO BONILLA ARAGON HG 34 35 VIA</t>
  </si>
  <si>
    <t>3176481269</t>
  </si>
  <si>
    <t xml:space="preserve">815001822-9  </t>
  </si>
  <si>
    <t>ZONA FRANCA PALMASECA</t>
  </si>
  <si>
    <t>asotaba2011@hotmail.com</t>
  </si>
  <si>
    <t>OPTIMY CALI NORTE SAS</t>
  </si>
  <si>
    <t>AV 5 NORTE #29an-48</t>
  </si>
  <si>
    <t>4856699</t>
  </si>
  <si>
    <t xml:space="preserve">901339310-3  </t>
  </si>
  <si>
    <t>reservas@quintanorte.com</t>
  </si>
  <si>
    <t>RUEDA MARTINEZ VERONICA</t>
  </si>
  <si>
    <t>CRA 11 10 15</t>
  </si>
  <si>
    <t>6077237868</t>
  </si>
  <si>
    <t>San Gil</t>
  </si>
  <si>
    <t xml:space="preserve">37885028-8  </t>
  </si>
  <si>
    <t>hotelcantuz@hotmail.com</t>
  </si>
  <si>
    <t>QUINTERO PEÑA MARIA PATRICIA</t>
  </si>
  <si>
    <t>CRA 10 9 110</t>
  </si>
  <si>
    <t>3208783448</t>
  </si>
  <si>
    <t xml:space="preserve">39801016-7  </t>
  </si>
  <si>
    <t>MARIA PATRICIA</t>
  </si>
  <si>
    <t>facturasmaxibrasas@gmail.com</t>
  </si>
  <si>
    <t>MARIN TELLEZ HECTOR HORACIO</t>
  </si>
  <si>
    <t>CRA 4 5 37 BARRIO EL CENTRO</t>
  </si>
  <si>
    <t>3103422264</t>
  </si>
  <si>
    <t xml:space="preserve">80470133-8  </t>
  </si>
  <si>
    <t>HECTOR HORACIO</t>
  </si>
  <si>
    <t>hectorhoraciomarin2017@gmail.com</t>
  </si>
  <si>
    <t>CUADROS ARCILA ERIKA YOHANNA</t>
  </si>
  <si>
    <t>CRA 12 19A 30</t>
  </si>
  <si>
    <t>3124747083</t>
  </si>
  <si>
    <t>1104069217</t>
  </si>
  <si>
    <t>ERIKA YOHANNA</t>
  </si>
  <si>
    <t>COMERCIALIZADORA TDG SAS</t>
  </si>
  <si>
    <t>CALLE 43 54 139 LC 2395</t>
  </si>
  <si>
    <t xml:space="preserve">901306528-1  </t>
  </si>
  <si>
    <t>LOPEZ FIGUERA RONALD JOSE</t>
  </si>
  <si>
    <t>CL 3 4 20 BRR LA CALZADA</t>
  </si>
  <si>
    <t>3169704186</t>
  </si>
  <si>
    <t xml:space="preserve">700495424-2  </t>
  </si>
  <si>
    <t>FIGUERA</t>
  </si>
  <si>
    <t>RONALD JOSE</t>
  </si>
  <si>
    <t>RONALDJOSELOPEZFIGUERA1993@GMAIL.COM</t>
  </si>
  <si>
    <t>ZAPATA PULGARIN SERGIO ADRIAN</t>
  </si>
  <si>
    <t>CRA 11 10 126</t>
  </si>
  <si>
    <t>3217818744</t>
  </si>
  <si>
    <t>1035831256</t>
  </si>
  <si>
    <t>SERGIO ADRIAN</t>
  </si>
  <si>
    <t>sergiozapata.p@hotmail.com</t>
  </si>
  <si>
    <t>SANCHEZ CAMPOS ADELMO</t>
  </si>
  <si>
    <t>CRA 8 10 06</t>
  </si>
  <si>
    <t>3228566173</t>
  </si>
  <si>
    <t xml:space="preserve">399355-2  </t>
  </si>
  <si>
    <t>CAMPOS</t>
  </si>
  <si>
    <t>ADELMO</t>
  </si>
  <si>
    <t>camposadelmo@hotmail.com</t>
  </si>
  <si>
    <t>METROSUB S.A.S</t>
  </si>
  <si>
    <t>CRA 29 45 45 CENTRO COMERCIAL BUSINESS P</t>
  </si>
  <si>
    <t>3005722478</t>
  </si>
  <si>
    <t xml:space="preserve">900993078-9  </t>
  </si>
  <si>
    <t>ARK 1</t>
  </si>
  <si>
    <t>metrosubsas@gmail.com</t>
  </si>
  <si>
    <t>VELASQUEZ DE MARIN MARIA BETTY DE LOS DOLORES</t>
  </si>
  <si>
    <t>CALLE 28 9 35</t>
  </si>
  <si>
    <t>8560860</t>
  </si>
  <si>
    <t>Supía</t>
  </si>
  <si>
    <t xml:space="preserve">32423939-2  </t>
  </si>
  <si>
    <t>DE MARIN</t>
  </si>
  <si>
    <t>MARIA BETTY DE LOS DOLORES</t>
  </si>
  <si>
    <t>777</t>
  </si>
  <si>
    <t>sanlorenzo.supia@outlook.es</t>
  </si>
  <si>
    <t>URREGO  ELOIVAN</t>
  </si>
  <si>
    <t>CALLE 21 N°21-10</t>
  </si>
  <si>
    <t>3204218121</t>
  </si>
  <si>
    <t>Betulia</t>
  </si>
  <si>
    <t xml:space="preserve">71052475-6  </t>
  </si>
  <si>
    <t>ELOIVAN</t>
  </si>
  <si>
    <t>093</t>
  </si>
  <si>
    <t>132@ORG.NET</t>
  </si>
  <si>
    <t>CARDONA RODRIGUEZ VALENTINA</t>
  </si>
  <si>
    <t>VEREDA LA ESPERANZA</t>
  </si>
  <si>
    <t>3117654357</t>
  </si>
  <si>
    <t>1000657570</t>
  </si>
  <si>
    <t>cvalentina893@gmail.com</t>
  </si>
  <si>
    <t>CASTAÑEDA CASTAÑO MANUELA</t>
  </si>
  <si>
    <t>Calle 67 # 54-297 apto 1102 torre 6</t>
  </si>
  <si>
    <t>3014431976</t>
  </si>
  <si>
    <t>1000411490</t>
  </si>
  <si>
    <t>manucascas@hotmail.com</t>
  </si>
  <si>
    <t>ROSCOMBUSTIBLES</t>
  </si>
  <si>
    <t>CRA 20 6 81</t>
  </si>
  <si>
    <t>3246253133</t>
  </si>
  <si>
    <t xml:space="preserve">901761472-6  </t>
  </si>
  <si>
    <t>PEREZ URIBE JOSE</t>
  </si>
  <si>
    <t>Calle 10 #12-81</t>
  </si>
  <si>
    <t>3147542412</t>
  </si>
  <si>
    <t>Piedecuesta</t>
  </si>
  <si>
    <t xml:space="preserve">15236682-1  </t>
  </si>
  <si>
    <t>547</t>
  </si>
  <si>
    <t>UWU@NET.ORG</t>
  </si>
  <si>
    <t>RINCON RAMOS REIBER</t>
  </si>
  <si>
    <t>CRA 12 11A 88</t>
  </si>
  <si>
    <t>3124690395</t>
  </si>
  <si>
    <t>Ubaque</t>
  </si>
  <si>
    <t xml:space="preserve">1076201231-5  </t>
  </si>
  <si>
    <t>REIBER</t>
  </si>
  <si>
    <t>841</t>
  </si>
  <si>
    <t>LAILUDI S.A.S.</t>
  </si>
  <si>
    <t>HC EL HATO VDA GALDAMEZ</t>
  </si>
  <si>
    <t>6210910</t>
  </si>
  <si>
    <t>Subachoque</t>
  </si>
  <si>
    <t xml:space="preserve">901037260-7  </t>
  </si>
  <si>
    <t>769</t>
  </si>
  <si>
    <t>lailudisas@gmail.com</t>
  </si>
  <si>
    <t>FRUITS CMR S.A.</t>
  </si>
  <si>
    <t>Pol. Estruch C/Sis, 1  08820 EL PRAT DE</t>
  </si>
  <si>
    <t>34 932626600</t>
  </si>
  <si>
    <t>444444202</t>
  </si>
  <si>
    <t>fatima.madani@cmrfrance.com:manuel.ayala@cmrfruits.com</t>
  </si>
  <si>
    <t>VALENCIA SANCHEZ DANIELA</t>
  </si>
  <si>
    <t>CRA 50 51 26</t>
  </si>
  <si>
    <t>6147770</t>
  </si>
  <si>
    <t>3104912396</t>
  </si>
  <si>
    <t xml:space="preserve">1036955442-2  </t>
  </si>
  <si>
    <t>dani.s125@hotmail.com</t>
  </si>
  <si>
    <t>MERCAJARA SL</t>
  </si>
  <si>
    <t>CARRIL DON FELIPE SN</t>
  </si>
  <si>
    <t>637067385</t>
  </si>
  <si>
    <t>34649393558</t>
  </si>
  <si>
    <t>VILLANUEVA DE LA JARA</t>
  </si>
  <si>
    <t>16273724</t>
  </si>
  <si>
    <t>2020gespaola@gmail.com</t>
  </si>
  <si>
    <t>HERNANDEZ RIVEROS YENNY RUBIELA</t>
  </si>
  <si>
    <t>CARRERA 10 B 9 28</t>
  </si>
  <si>
    <t>3229480882</t>
  </si>
  <si>
    <t>1072719431</t>
  </si>
  <si>
    <t>YENNY RUBIELA</t>
  </si>
  <si>
    <t>yennyrubielahernandez@gmail.com</t>
  </si>
  <si>
    <t>SOCIEDAD COMERCIALIZADORA DE COMBUSTIBLES</t>
  </si>
  <si>
    <t>GLORIETA INTERNA AEROPUERTO JOSE MARIA C</t>
  </si>
  <si>
    <t>3113472594</t>
  </si>
  <si>
    <t xml:space="preserve">900291461-4  </t>
  </si>
  <si>
    <t>ORDOVA</t>
  </si>
  <si>
    <t>MMM@HOTMAIL.COM</t>
  </si>
  <si>
    <t>RENTING COLOMBIA SAS</t>
  </si>
  <si>
    <t>GLORIETA AJMC</t>
  </si>
  <si>
    <t>1111111</t>
  </si>
  <si>
    <t xml:space="preserve">811011779-8  </t>
  </si>
  <si>
    <t>recepfac@rentingcolombia.com</t>
  </si>
  <si>
    <t>EDS SERVICENTRO SALAMANCA SAS</t>
  </si>
  <si>
    <t>CARRETERA CENTRAL NORTE PERIMETRO INICIA</t>
  </si>
  <si>
    <t>3132866917</t>
  </si>
  <si>
    <t>Sesquilé</t>
  </si>
  <si>
    <t xml:space="preserve">901569050-1  </t>
  </si>
  <si>
    <t>736</t>
  </si>
  <si>
    <t>L 44 292</t>
  </si>
  <si>
    <t>salamancaservicentro@gmail.com</t>
  </si>
  <si>
    <t>RODRIGUEZ VASQUEZ KAREN LISETH</t>
  </si>
  <si>
    <t>CRA 5 1 112</t>
  </si>
  <si>
    <t>3102220861</t>
  </si>
  <si>
    <t>3202493606</t>
  </si>
  <si>
    <t xml:space="preserve">1003904351-2  </t>
  </si>
  <si>
    <t>KAREN LISETH</t>
  </si>
  <si>
    <t>supermercadoklr@gmail.com</t>
  </si>
  <si>
    <t>PEÑA TOVAR ERALDO</t>
  </si>
  <si>
    <t>VDA EL OPON FINCA EL BRASIL</t>
  </si>
  <si>
    <t>3204340041</t>
  </si>
  <si>
    <t>Florián</t>
  </si>
  <si>
    <t xml:space="preserve">13791136-3  </t>
  </si>
  <si>
    <t>ERALDO</t>
  </si>
  <si>
    <t>271</t>
  </si>
  <si>
    <t>eraldotovar@gmail.com</t>
  </si>
  <si>
    <t>HENAO DIAZ JHONY ALEXANDER</t>
  </si>
  <si>
    <t>CRA 31 25 45 IN  105</t>
  </si>
  <si>
    <t>3147326747</t>
  </si>
  <si>
    <t xml:space="preserve">1038407949-1  </t>
  </si>
  <si>
    <t>JHONY ALEXANDER</t>
  </si>
  <si>
    <t>manservin10@gmail.com</t>
  </si>
  <si>
    <t>RESTREPO CONTRERAS MARIBEL</t>
  </si>
  <si>
    <t>3105135007</t>
  </si>
  <si>
    <t xml:space="preserve">1027885353-1  </t>
  </si>
  <si>
    <t>MARIBEL</t>
  </si>
  <si>
    <t>CAMACHO RAMIREZ NATALY</t>
  </si>
  <si>
    <t>Calle 6 sur  24-24</t>
  </si>
  <si>
    <t>1073234140</t>
  </si>
  <si>
    <t>NATALY</t>
  </si>
  <si>
    <t>natikc19@hotmail.com</t>
  </si>
  <si>
    <t>MATEUS  CARLOS ANDRES</t>
  </si>
  <si>
    <t>Calle 62 sur  87 24</t>
  </si>
  <si>
    <t>1023297608</t>
  </si>
  <si>
    <t>Krlmat.cm@gmail.com</t>
  </si>
  <si>
    <t>RINCON CARDEÑAS WILLIAM</t>
  </si>
  <si>
    <t>calle 53b  18 33</t>
  </si>
  <si>
    <t>9533773</t>
  </si>
  <si>
    <t>CARDEÑAS</t>
  </si>
  <si>
    <t>Willirincon@gmail.com</t>
  </si>
  <si>
    <t>VARGAS RUEDA JONATAN ARLEY</t>
  </si>
  <si>
    <t>calle 5d  26 02</t>
  </si>
  <si>
    <t>1007156955</t>
  </si>
  <si>
    <t>JONATAN ARLEY</t>
  </si>
  <si>
    <t>jonathanavargasr@gmail.com</t>
  </si>
  <si>
    <t>MURCIA SANCHEZ LUIS ALEJANDRO</t>
  </si>
  <si>
    <t>calle 5d  20 16</t>
  </si>
  <si>
    <t>1073154129</t>
  </si>
  <si>
    <t>alejandromurcia145@gmail.com</t>
  </si>
  <si>
    <t>FIQUE LAVERDE MARIO ENRIQUE</t>
  </si>
  <si>
    <t>calle 4  7 12</t>
  </si>
  <si>
    <t>193425</t>
  </si>
  <si>
    <t>FIQUE</t>
  </si>
  <si>
    <t>MARIO ENRIQUE</t>
  </si>
  <si>
    <t>me.fiquel5@gmail.com</t>
  </si>
  <si>
    <t>CORTES MUÑOZ MARISOL</t>
  </si>
  <si>
    <t>carrera 24  1 193</t>
  </si>
  <si>
    <t>52871055</t>
  </si>
  <si>
    <t>maricortes2890@gmail.com</t>
  </si>
  <si>
    <t>VELANDIA  MARTHA LILIANA</t>
  </si>
  <si>
    <t>23780564</t>
  </si>
  <si>
    <t>malisaveo5@yahoo.com</t>
  </si>
  <si>
    <t>ESTACION DE SERVICIO LA FORTUNA SAS</t>
  </si>
  <si>
    <t>CRA 3 10 185</t>
  </si>
  <si>
    <t>3206261984</t>
  </si>
  <si>
    <t xml:space="preserve">900746503-1  </t>
  </si>
  <si>
    <t>edslafortunasas@gmail.com</t>
  </si>
  <si>
    <t>ESTACION DE SERVICIO LA ESMERALDA RIOSUCIO S.A.S.</t>
  </si>
  <si>
    <t>CRA4 3 -05</t>
  </si>
  <si>
    <t>3113002162</t>
  </si>
  <si>
    <t xml:space="preserve">900904070-0  </t>
  </si>
  <si>
    <t>contabilidadeesmeraldariosucio@gmail.com</t>
  </si>
  <si>
    <t>AUTOFUSA S.A.</t>
  </si>
  <si>
    <t>(601)4774223</t>
  </si>
  <si>
    <t xml:space="preserve">890600020-1  </t>
  </si>
  <si>
    <t>2@gmail.com</t>
  </si>
  <si>
    <t>MONTOYA OSORIO DEYBER</t>
  </si>
  <si>
    <t>CL 9 2 48</t>
  </si>
  <si>
    <t>3228532367</t>
  </si>
  <si>
    <t xml:space="preserve">1047969279-9  </t>
  </si>
  <si>
    <t>DEYBER</t>
  </si>
  <si>
    <t>deybermontoya320@gmail.com</t>
  </si>
  <si>
    <t>SOCIEDAD PORTUARIA REGIONAL DE CARTAGENA SA</t>
  </si>
  <si>
    <t xml:space="preserve">800200969-1  </t>
  </si>
  <si>
    <t>FANDIÑO BUITRAGO SANDRA PATRICIA</t>
  </si>
  <si>
    <t>AV TRONCAL DE OCCIDENTE 18 7 6 PARQUE IN</t>
  </si>
  <si>
    <t>6018937494</t>
  </si>
  <si>
    <t xml:space="preserve">52730112-8  </t>
  </si>
  <si>
    <t>D SANTO DOMINGO MZ B BG B6</t>
  </si>
  <si>
    <t>ontonner@gmail.com</t>
  </si>
  <si>
    <t>CORTES DOMINGUEZ HOLMAN STIVEN</t>
  </si>
  <si>
    <t>CRA 5 20 33</t>
  </si>
  <si>
    <t>3134289615</t>
  </si>
  <si>
    <t xml:space="preserve">1073232976-5  </t>
  </si>
  <si>
    <t>HOLMAN STIVEN</t>
  </si>
  <si>
    <t>holman.cortes@hotmail.com</t>
  </si>
  <si>
    <t>ISAZA ORREGO LUCELLY</t>
  </si>
  <si>
    <t>3229562538</t>
  </si>
  <si>
    <t xml:space="preserve">1038213027-2  </t>
  </si>
  <si>
    <t>LUCELLY</t>
  </si>
  <si>
    <t>LUCELYIZASA284@GMAIL.COM</t>
  </si>
  <si>
    <t>VALENCIA  MARIA ELSSY VALENCIA</t>
  </si>
  <si>
    <t>CL 8 57 11</t>
  </si>
  <si>
    <t>3127683491</t>
  </si>
  <si>
    <t xml:space="preserve">43456554-2  </t>
  </si>
  <si>
    <t>MARIA ELSSY VALENCIA</t>
  </si>
  <si>
    <t>MARIAELSYVALENCIA3@GMAIL.COM</t>
  </si>
  <si>
    <t>INVERSIONES BEMAC SAS</t>
  </si>
  <si>
    <t>KM 21+200,VIA MEDELLIN- EL RETIRO MALL L</t>
  </si>
  <si>
    <t xml:space="preserve">901448031-0  </t>
  </si>
  <si>
    <t>A FE</t>
  </si>
  <si>
    <t>facturacion.edslafe@gmail.com</t>
  </si>
  <si>
    <t>GIRALDO HERRERA HERNAN DE JESUS</t>
  </si>
  <si>
    <t>VDA CHAVERRAS</t>
  </si>
  <si>
    <t xml:space="preserve">70727298-3  </t>
  </si>
  <si>
    <t>luzr2016@gmail.com</t>
  </si>
  <si>
    <t>GARCIA RODRIGUEZ MARIA ISABEL</t>
  </si>
  <si>
    <t>CL 7 12 66</t>
  </si>
  <si>
    <t>3197229898</t>
  </si>
  <si>
    <t xml:space="preserve">1007403033-1  </t>
  </si>
  <si>
    <t>garciamariaisabel371@gmail.com</t>
  </si>
  <si>
    <t>FRANCO DIAZ RUBEN DARIO</t>
  </si>
  <si>
    <t>CR 19 75 07 BRR PIAMONTE</t>
  </si>
  <si>
    <t>3107385192</t>
  </si>
  <si>
    <t xml:space="preserve">1059700962-1  </t>
  </si>
  <si>
    <t>tecniagroriosucio@gmail.com</t>
  </si>
  <si>
    <t>AGUIRRE PARRA CRISTIAN STEVEN</t>
  </si>
  <si>
    <t>CL 41 27 17</t>
  </si>
  <si>
    <t>3105477408</t>
  </si>
  <si>
    <t xml:space="preserve">1048018148-6  </t>
  </si>
  <si>
    <t>CRISTIAN STEVEN</t>
  </si>
  <si>
    <t>parra-98@hotmail.com</t>
  </si>
  <si>
    <t>ARIZA MALDONADO JOSE JAVIER</t>
  </si>
  <si>
    <t>CL 13 11 100</t>
  </si>
  <si>
    <t>3113189899</t>
  </si>
  <si>
    <t xml:space="preserve">91492513-8  </t>
  </si>
  <si>
    <t>JOSE JAVIER</t>
  </si>
  <si>
    <t>narliariza21@gmail.com</t>
  </si>
  <si>
    <t>RUSSI PAEZ LUZ DEMETRIA</t>
  </si>
  <si>
    <t>VDA HERMITAÑO</t>
  </si>
  <si>
    <t>3128542915</t>
  </si>
  <si>
    <t xml:space="preserve">41666684-5  </t>
  </si>
  <si>
    <t>LUZ DEMETRIA</t>
  </si>
  <si>
    <t>rubimarmenjura@gmail.com</t>
  </si>
  <si>
    <t>GRISALES LOAIZA MARIA CAMILA</t>
  </si>
  <si>
    <t>VEREDA AURORA</t>
  </si>
  <si>
    <t>3104324929</t>
  </si>
  <si>
    <t>1001755743</t>
  </si>
  <si>
    <t>grisalescamila53@gmail.com</t>
  </si>
  <si>
    <t>ARIZA ARGUELLES LTDA</t>
  </si>
  <si>
    <t>MUELLE NACIONAL PISO 3 AEROPUERTO EL DOR</t>
  </si>
  <si>
    <t xml:space="preserve">830023893-0  </t>
  </si>
  <si>
    <t>ADO</t>
  </si>
  <si>
    <t>RIVERA TREJOS OSCAR FABIO</t>
  </si>
  <si>
    <t>CL 6 6 17</t>
  </si>
  <si>
    <t>3206203165</t>
  </si>
  <si>
    <t xml:space="preserve">9910456-2  </t>
  </si>
  <si>
    <t>OSCAR FABIO</t>
  </si>
  <si>
    <t>nanart26@hotmail.com</t>
  </si>
  <si>
    <t>RAMIREZ ARANGO LAURA DANIELA</t>
  </si>
  <si>
    <t>CARRERA 5 11 19</t>
  </si>
  <si>
    <t>3135713408</t>
  </si>
  <si>
    <t xml:space="preserve">1022124102-7  </t>
  </si>
  <si>
    <t>daniiramirez13@hotmail.com</t>
  </si>
  <si>
    <t>CASTAÑO GALLEGO PAULINA</t>
  </si>
  <si>
    <t>VEREDA LA AURORA</t>
  </si>
  <si>
    <t>3147458034</t>
  </si>
  <si>
    <t>1001386917</t>
  </si>
  <si>
    <t>paulinagallego260@gmail.com</t>
  </si>
  <si>
    <t>TWO POINTS CONSULTING SAS</t>
  </si>
  <si>
    <t>TV 51A 69 81</t>
  </si>
  <si>
    <t>3006949321</t>
  </si>
  <si>
    <t>3015358831</t>
  </si>
  <si>
    <t xml:space="preserve">901565372-8  </t>
  </si>
  <si>
    <t>jmacias@twopoints.com.co</t>
  </si>
  <si>
    <t>OSORIO BLANDON MATEO</t>
  </si>
  <si>
    <t>CRA 49 84 33</t>
  </si>
  <si>
    <t>3196652875</t>
  </si>
  <si>
    <t xml:space="preserve">1152711096-0  </t>
  </si>
  <si>
    <t>mateooso@icloud.com</t>
  </si>
  <si>
    <t>GALLEGO ARBOLEDA DAIRON</t>
  </si>
  <si>
    <t>3145931528</t>
  </si>
  <si>
    <t xml:space="preserve">1001387333-3  </t>
  </si>
  <si>
    <t>DAIRON</t>
  </si>
  <si>
    <t>dayrongallego906@gmail.com</t>
  </si>
  <si>
    <t>BURGOS BEDOYA DIEGO</t>
  </si>
  <si>
    <t>CRA 53BB N 83 SUR 123 LA ESTRELLA APTO 2</t>
  </si>
  <si>
    <t>3127170540</t>
  </si>
  <si>
    <t xml:space="preserve">1128472339-1  </t>
  </si>
  <si>
    <t>02</t>
  </si>
  <si>
    <t>diegoburgos9889@gmail.com</t>
  </si>
  <si>
    <t>ROMERO LOZADA EDWING</t>
  </si>
  <si>
    <t>VEREDA MIRA FLORES FINCA LA PALMA</t>
  </si>
  <si>
    <t>3202126955</t>
  </si>
  <si>
    <t>Palmar</t>
  </si>
  <si>
    <t xml:space="preserve">1102361295-5  </t>
  </si>
  <si>
    <t>EDWING</t>
  </si>
  <si>
    <t>522</t>
  </si>
  <si>
    <t>edwing.romero.lozada@gmail.com</t>
  </si>
  <si>
    <t>NORMEC GROEN AGRO CONTROL</t>
  </si>
  <si>
    <t>LA HAYA</t>
  </si>
  <si>
    <t>+310152572511</t>
  </si>
  <si>
    <t>444444206</t>
  </si>
  <si>
    <t>debiteurenadministratie.agro@normecgroup.com</t>
  </si>
  <si>
    <t>OCHOA CARVAJAL LUIS FABIAN</t>
  </si>
  <si>
    <t>CRA 83 17 111</t>
  </si>
  <si>
    <t>3105119342</t>
  </si>
  <si>
    <t xml:space="preserve">1041325919-9  </t>
  </si>
  <si>
    <t>LUIS FABIAN</t>
  </si>
  <si>
    <t>luisfabianochoacarvajal@gmail.com</t>
  </si>
  <si>
    <t>BOUTIQUE URBAN</t>
  </si>
  <si>
    <t>CL DIEGO LEON 10</t>
  </si>
  <si>
    <t>444444157</t>
  </si>
  <si>
    <t>BAR RESTAURANTE GALLETA SL</t>
  </si>
  <si>
    <t>C CLAUDIO COELLO 1 MADRID 28009</t>
  </si>
  <si>
    <t>444444158</t>
  </si>
  <si>
    <t>HELADOS MAISON GLACEE ESPAÑA SL</t>
  </si>
  <si>
    <t>CL ALCALA 77</t>
  </si>
  <si>
    <t>444444159</t>
  </si>
  <si>
    <t>LA PLAZA DEL DIA</t>
  </si>
  <si>
    <t>CL LAGASCA 51</t>
  </si>
  <si>
    <t>444444160</t>
  </si>
  <si>
    <t>HAMBURGUESA NOSTRA MARCAVICAS SL</t>
  </si>
  <si>
    <t>C ALCALA 81</t>
  </si>
  <si>
    <t>444444161</t>
  </si>
  <si>
    <t>FERAL HOSTELERIA Y RESTAURACION</t>
  </si>
  <si>
    <t>C DIEGO LEON 10</t>
  </si>
  <si>
    <t>444444162</t>
  </si>
  <si>
    <t>PAN EN ZURBANO SL</t>
  </si>
  <si>
    <t>C LAGASCA 128 28006</t>
  </si>
  <si>
    <t>444444163</t>
  </si>
  <si>
    <t>IFEMA INSTITUCION FERIAL DE MADRID</t>
  </si>
  <si>
    <t>BK IFEMA TPV</t>
  </si>
  <si>
    <t>444444164</t>
  </si>
  <si>
    <t>STARBUCKS JUAN BRAVO</t>
  </si>
  <si>
    <t>C JUAN BRAVO 16 28006</t>
  </si>
  <si>
    <t>444444165</t>
  </si>
  <si>
    <t>GELATERIE DIEGO DE LEON SL</t>
  </si>
  <si>
    <t>DIEGO LEON 11 28006</t>
  </si>
  <si>
    <t>444444166</t>
  </si>
  <si>
    <t>LA BOTILLERIA DEL CAFE ORIENTE</t>
  </si>
  <si>
    <t>CL CARLOS III</t>
  </si>
  <si>
    <t>444444167</t>
  </si>
  <si>
    <t>CONSORCIO REGIONAL DE TRANSPORTES DE MADRID</t>
  </si>
  <si>
    <t>PZA DESCUBRIDOR DIEGO DE ORDAS 3 MADRID</t>
  </si>
  <si>
    <t>444444168</t>
  </si>
  <si>
    <t>COLPAZ HOSTERIA SL</t>
  </si>
  <si>
    <t>PLAZA MAYOR MADRID 28012</t>
  </si>
  <si>
    <t>444444169</t>
  </si>
  <si>
    <t>CAMPO SIMBOLICO SL</t>
  </si>
  <si>
    <t>C PRINCIPE DE VERGARA 73 28006</t>
  </si>
  <si>
    <t>444444170</t>
  </si>
  <si>
    <t>GUILLERMO SLAGUER</t>
  </si>
  <si>
    <t>C DIEGO LEON</t>
  </si>
  <si>
    <t>444444171</t>
  </si>
  <si>
    <t>ULTRAMARINOS QUITIN SL</t>
  </si>
  <si>
    <t>C JORGE JUAN 17 28001</t>
  </si>
  <si>
    <t>444444172</t>
  </si>
  <si>
    <t>LA HIDALGUIA</t>
  </si>
  <si>
    <t>C MENORCA 15</t>
  </si>
  <si>
    <t>444444173</t>
  </si>
  <si>
    <t>MARCELA GUTIERREZ NOSSA</t>
  </si>
  <si>
    <t>444444174</t>
  </si>
  <si>
    <t>ALEOCART SL</t>
  </si>
  <si>
    <t>AVENIDA FELIPE II</t>
  </si>
  <si>
    <t>914356683</t>
  </si>
  <si>
    <t>444444175</t>
  </si>
  <si>
    <t>EUREST SERVICIOS FERIALES SL</t>
  </si>
  <si>
    <t>AVD PARTENON 5</t>
  </si>
  <si>
    <t>444444176</t>
  </si>
  <si>
    <t>ALCAMPO MORATALAZ</t>
  </si>
  <si>
    <t>914377813</t>
  </si>
  <si>
    <t>444444177</t>
  </si>
  <si>
    <t>PUSATERIS</t>
  </si>
  <si>
    <t>57 YORKVILLE AVE</t>
  </si>
  <si>
    <t>444444178</t>
  </si>
  <si>
    <t>SUPERMARCHE ANDRE GRASSET INC</t>
  </si>
  <si>
    <t>8935 AVE ANDRE GRASSET</t>
  </si>
  <si>
    <t>MONTREAL</t>
  </si>
  <si>
    <t>444444179</t>
  </si>
  <si>
    <t>PHO MYMY</t>
  </si>
  <si>
    <t>9460 BOULEVARD DE ACADIE</t>
  </si>
  <si>
    <t>444444180</t>
  </si>
  <si>
    <t>GRUPO SLAM SAS</t>
  </si>
  <si>
    <t>CR 82 N 25 G 84</t>
  </si>
  <si>
    <t xml:space="preserve">900694108-9  </t>
  </si>
  <si>
    <t>FERRER PEÑA  LUIS EDUARDO</t>
  </si>
  <si>
    <t>KM1 CALLE 80</t>
  </si>
  <si>
    <t>3225468521</t>
  </si>
  <si>
    <t>19492575</t>
  </si>
  <si>
    <t>FERRER PEÑA</t>
  </si>
  <si>
    <t>ALZATE  ESTIVEN</t>
  </si>
  <si>
    <t>CRA 41A 42 18</t>
  </si>
  <si>
    <t>3114754585</t>
  </si>
  <si>
    <t>1036954829</t>
  </si>
  <si>
    <t>ESTIVEN</t>
  </si>
  <si>
    <t>CLAVIJO  JOSE LEONARDO</t>
  </si>
  <si>
    <t>CL 11 A 15 20</t>
  </si>
  <si>
    <t>3226464158</t>
  </si>
  <si>
    <t>1073507471</t>
  </si>
  <si>
    <t>OSSA SUAREZ  MATEO</t>
  </si>
  <si>
    <t>Glorieta Interior Aeropuerto Jose Maria</t>
  </si>
  <si>
    <t>1001132992</t>
  </si>
  <si>
    <t>OSSA SUAREZ</t>
  </si>
  <si>
    <t>AIR FRANCE-KLM</t>
  </si>
  <si>
    <t>CARRERA 9A N° 99-07 TORRE 1 PISO 5</t>
  </si>
  <si>
    <t>6506000</t>
  </si>
  <si>
    <t xml:space="preserve">860007369-4  </t>
  </si>
  <si>
    <t>GONZALEZ CORTES MARIA DEL PILAR</t>
  </si>
  <si>
    <t>CL 7 1 74</t>
  </si>
  <si>
    <t>28994989</t>
  </si>
  <si>
    <t>ORJUELA PEDRAZA EDGAR ANDRES</t>
  </si>
  <si>
    <t>SANTA MARTA</t>
  </si>
  <si>
    <t>2586947</t>
  </si>
  <si>
    <t>80722920</t>
  </si>
  <si>
    <t>ORJUELA</t>
  </si>
  <si>
    <t>EDGAR ANDRES</t>
  </si>
  <si>
    <t>MANTILLA RIOS CARLOS</t>
  </si>
  <si>
    <t>123</t>
  </si>
  <si>
    <t>85155330</t>
  </si>
  <si>
    <t>MANTILLA</t>
  </si>
  <si>
    <t>ARIAS DUITAMA ARIEL FRANCISCO</t>
  </si>
  <si>
    <t>CL 165 35 F 19</t>
  </si>
  <si>
    <t>6696436</t>
  </si>
  <si>
    <t>7165552</t>
  </si>
  <si>
    <t>ARIEL FRANCISCO</t>
  </si>
  <si>
    <t>MUÑOZ CORREA FABIO LEON</t>
  </si>
  <si>
    <t>CR 4  4 08</t>
  </si>
  <si>
    <t>8360257</t>
  </si>
  <si>
    <t>19468491</t>
  </si>
  <si>
    <t>FABIO LEON</t>
  </si>
  <si>
    <t>RODRIGUEZ BELTRAN NOHORA MARINA</t>
  </si>
  <si>
    <t>CR 3 3 A 10</t>
  </si>
  <si>
    <t>20886125</t>
  </si>
  <si>
    <t>NOHORA MARINA</t>
  </si>
  <si>
    <t>ACERO GONZALEZ GLADYS TERESA</t>
  </si>
  <si>
    <t>CL 4 3 A 06</t>
  </si>
  <si>
    <t>8680730</t>
  </si>
  <si>
    <t>20887074</t>
  </si>
  <si>
    <t>GLADYS TERESA</t>
  </si>
  <si>
    <t>ARIAS JIMENEZ GLADYS JANETH</t>
  </si>
  <si>
    <t>CL 11 14 30</t>
  </si>
  <si>
    <t>35221570</t>
  </si>
  <si>
    <t>GLADYS JANETH</t>
  </si>
  <si>
    <t>RODRIGUEZ ARGENIS MATEUS</t>
  </si>
  <si>
    <t>CR 3 5 20</t>
  </si>
  <si>
    <t>52301143</t>
  </si>
  <si>
    <t>TRIANA LATORRE FREDY FERNANDO</t>
  </si>
  <si>
    <t>CR 103 D 83 15</t>
  </si>
  <si>
    <t>4352269</t>
  </si>
  <si>
    <t xml:space="preserve">79165679-6  </t>
  </si>
  <si>
    <t>LATORRE</t>
  </si>
  <si>
    <t>FREDY FERNANDO</t>
  </si>
  <si>
    <t>VANEGAS GUTIERREZ LINA FERNANDA</t>
  </si>
  <si>
    <t>CR 10 22 55</t>
  </si>
  <si>
    <t>1023916312</t>
  </si>
  <si>
    <t>ADRIANA MARIA SANABRIA</t>
  </si>
  <si>
    <t>CR 10 8 83 NARBPSA</t>
  </si>
  <si>
    <t>4444444</t>
  </si>
  <si>
    <t>Barbosa</t>
  </si>
  <si>
    <t>1059892468</t>
  </si>
  <si>
    <t>079</t>
  </si>
  <si>
    <t>CORTES BAQUERO HAMILTON ESTEBEN</t>
  </si>
  <si>
    <t>CR 3 4 49</t>
  </si>
  <si>
    <t>3112941253</t>
  </si>
  <si>
    <t xml:space="preserve">1104776925-6  </t>
  </si>
  <si>
    <t>HAMILTON ESTEBEN</t>
  </si>
  <si>
    <t>eltriunfo@gmail.com</t>
  </si>
  <si>
    <t>PROMOTORA DE FERRETERIAS DEL MUEBLE SAS</t>
  </si>
  <si>
    <t>CL 57 44 79</t>
  </si>
  <si>
    <t>5621020</t>
  </si>
  <si>
    <t xml:space="preserve">900875907-4  </t>
  </si>
  <si>
    <t>TORNILLERIA Y HERRAMIENTAS LAS PLAYAS S.A.S.</t>
  </si>
  <si>
    <t>CR 45 51 86</t>
  </si>
  <si>
    <t>3235147734</t>
  </si>
  <si>
    <t xml:space="preserve">901453791-1  </t>
  </si>
  <si>
    <t>EXPRESO DE TRANSPORTE COLECTIVO DEL ORIENTE S.A.</t>
  </si>
  <si>
    <t>AV 6 15 22</t>
  </si>
  <si>
    <t>3420008</t>
  </si>
  <si>
    <t xml:space="preserve">860400083-8  </t>
  </si>
  <si>
    <t>COOPERATIVA DE TRANSPORTADORES DE GIRARDOT LTDA</t>
  </si>
  <si>
    <t>CL 22 8 A 70</t>
  </si>
  <si>
    <t>8312909</t>
  </si>
  <si>
    <t xml:space="preserve">890600055-9  </t>
  </si>
  <si>
    <t xml:space="preserve">830132323-1  </t>
  </si>
  <si>
    <t>atencionciudadano@invias.gov.co</t>
  </si>
  <si>
    <t>CREPES CARTAGENA SA</t>
  </si>
  <si>
    <t>CR 15 65 ESQUINA</t>
  </si>
  <si>
    <t>6054213305</t>
  </si>
  <si>
    <t xml:space="preserve">806014415-8  </t>
  </si>
  <si>
    <t>DONUCOL S.A</t>
  </si>
  <si>
    <t>CALLE 63 NO. 28A-65</t>
  </si>
  <si>
    <t>2100200</t>
  </si>
  <si>
    <t xml:space="preserve">860508791-1  </t>
  </si>
  <si>
    <t>HOTELES VIA DEL MAR SAS</t>
  </si>
  <si>
    <t>CR 9 35 104</t>
  </si>
  <si>
    <t xml:space="preserve">900430106-1  </t>
  </si>
  <si>
    <t>VILLA CECILIA DESDE 1953 SAS</t>
  </si>
  <si>
    <t>CR 8 0 19</t>
  </si>
  <si>
    <t>8561960</t>
  </si>
  <si>
    <t xml:space="preserve">900892356-8  </t>
  </si>
  <si>
    <t>R&amp;S INVERSIONES S.A.S.</t>
  </si>
  <si>
    <t>CR 24 45 C 57 P 2</t>
  </si>
  <si>
    <t>3400297</t>
  </si>
  <si>
    <t xml:space="preserve">901055970-4  </t>
  </si>
  <si>
    <t>OPERACIONES TIENDAS DE CONVENIENCIA SAS</t>
  </si>
  <si>
    <t>MK 4 VIA ZIPAQUIRA</t>
  </si>
  <si>
    <t>2</t>
  </si>
  <si>
    <t xml:space="preserve">901499640-4  </t>
  </si>
  <si>
    <t>ANGEL BERNAL  CLAUDIA PATRICIA</t>
  </si>
  <si>
    <t>CR 47 No 52-53</t>
  </si>
  <si>
    <t>39183913</t>
  </si>
  <si>
    <t>ANGEL BERNAL</t>
  </si>
  <si>
    <t>INVERPRIMOS SAS</t>
  </si>
  <si>
    <t>CR 51 52 21</t>
  </si>
  <si>
    <t>5627864</t>
  </si>
  <si>
    <t xml:space="preserve">800222648-7  </t>
  </si>
  <si>
    <t>INVERSIONES MAPEY S.A.S.</t>
  </si>
  <si>
    <t>CL 58 45 28</t>
  </si>
  <si>
    <t>3627303</t>
  </si>
  <si>
    <t>3017345</t>
  </si>
  <si>
    <t>901035375</t>
  </si>
  <si>
    <t>TECNOPILAS S.A.S</t>
  </si>
  <si>
    <t>CR 53 50 49 LC 107</t>
  </si>
  <si>
    <t>3197895793</t>
  </si>
  <si>
    <t xml:space="preserve">901475524-4  </t>
  </si>
  <si>
    <t>QUINTERO RODRIGUEZ  JHON FREDY</t>
  </si>
  <si>
    <t>CR 8 8 28</t>
  </si>
  <si>
    <t>80538593</t>
  </si>
  <si>
    <t>QUINTERO RODRIGUEZ</t>
  </si>
  <si>
    <t>AGROSER INTEGRAL SAS</t>
  </si>
  <si>
    <t>KM 3 8 VIA FUNZA SIBERIA</t>
  </si>
  <si>
    <t xml:space="preserve">900785724-7  </t>
  </si>
  <si>
    <t>SARMIENTO RIAÑO  HERLENDINA</t>
  </si>
  <si>
    <t>CL 15 24 A 79</t>
  </si>
  <si>
    <t>52346681</t>
  </si>
  <si>
    <t>SARMIENTO RIAÑO</t>
  </si>
  <si>
    <t>HERLENDINA</t>
  </si>
  <si>
    <t>TRANSPORTES ARIZONA</t>
  </si>
  <si>
    <t xml:space="preserve">800212433-8  </t>
  </si>
  <si>
    <t>UWU@NET.BR</t>
  </si>
  <si>
    <t>COY MENJURA SOREL ALFONSO</t>
  </si>
  <si>
    <t>VRD RESGUARDO</t>
  </si>
  <si>
    <t>3125445465</t>
  </si>
  <si>
    <t xml:space="preserve">7124636-2  </t>
  </si>
  <si>
    <t>COY</t>
  </si>
  <si>
    <t>SOREL ALFONSO</t>
  </si>
  <si>
    <t>SORELCOY.74@GMAIL.COM</t>
  </si>
  <si>
    <t>ALARCON MURCIA JOSE JOAQUIN</t>
  </si>
  <si>
    <t xml:space="preserve">19100243-1  </t>
  </si>
  <si>
    <t>UWU@ORG.CO</t>
  </si>
  <si>
    <t>PRESIGA OQUENDO JOSE LISARDO</t>
  </si>
  <si>
    <t>CALLE 39A 26 18</t>
  </si>
  <si>
    <t>3205533211</t>
  </si>
  <si>
    <t xml:space="preserve">15489485-2  </t>
  </si>
  <si>
    <t>PRESIGA</t>
  </si>
  <si>
    <t>JOSE LISARDO</t>
  </si>
  <si>
    <t>joselisardopresiga@gmail.com</t>
  </si>
  <si>
    <t>AMPARO MAZABEL BERMEO</t>
  </si>
  <si>
    <t>CRA 4 31 15 LOCAL 143 TERMINAL</t>
  </si>
  <si>
    <t>3104227020</t>
  </si>
  <si>
    <t>36284057</t>
  </si>
  <si>
    <t>facturacioneldescenso@hotmail.com</t>
  </si>
  <si>
    <t>MARIN DIAZ TATIANA</t>
  </si>
  <si>
    <t>3217882343</t>
  </si>
  <si>
    <t xml:space="preserve">1001639905-9  </t>
  </si>
  <si>
    <t>TATIANA</t>
  </si>
  <si>
    <t>tatianamarindiaz10@gmail.com</t>
  </si>
  <si>
    <t>FRUTOS BENDITOS SAS</t>
  </si>
  <si>
    <t>4 KM VÍA YOLOMBAL VEREDA MONTAÑEZ</t>
  </si>
  <si>
    <t>3176565092</t>
  </si>
  <si>
    <t xml:space="preserve">901918835-2  </t>
  </si>
  <si>
    <t>COMPRAS@FRUTOSBENDITOS.COM</t>
  </si>
  <si>
    <t>NIVEL ARQUITECTURA E INGENIERIA SAS</t>
  </si>
  <si>
    <t>DG 50C 46-18 BARRIO BELCHITE</t>
  </si>
  <si>
    <t>3104507376</t>
  </si>
  <si>
    <t xml:space="preserve">901791902-1  </t>
  </si>
  <si>
    <t>nvelingenieria@gmail.com</t>
  </si>
  <si>
    <t>ARCILA ARBELAEZ BRAHIAN</t>
  </si>
  <si>
    <t>CRA 40 # 29B-47</t>
  </si>
  <si>
    <t>3008340551</t>
  </si>
  <si>
    <t>1038410801</t>
  </si>
  <si>
    <t>BRAHIAN</t>
  </si>
  <si>
    <t>ing.arcila92@gmail.com</t>
  </si>
  <si>
    <t>COMPAÑIA AGRICOLA ME-THA SAS</t>
  </si>
  <si>
    <t>CL 85 48 01 LC 1657 BL 16</t>
  </si>
  <si>
    <t>3202455400</t>
  </si>
  <si>
    <t xml:space="preserve">901744589-7  </t>
  </si>
  <si>
    <t>methacolombia@gmail.com</t>
  </si>
  <si>
    <t>ESPITIA CALDERON LUZ MARIELA</t>
  </si>
  <si>
    <t>CL 37 4 37 AP 202 BRR MESOPOTAMIA</t>
  </si>
  <si>
    <t>3115516133</t>
  </si>
  <si>
    <t>3002177815</t>
  </si>
  <si>
    <t xml:space="preserve">51768546-1  </t>
  </si>
  <si>
    <t>LUZ MARIELA</t>
  </si>
  <si>
    <t>luzmarielaes@hotmail.com</t>
  </si>
  <si>
    <t>MELO CASTIBLANCO MANUEL ANTONIO</t>
  </si>
  <si>
    <t>CR 2B 30-35</t>
  </si>
  <si>
    <t>3123695199</t>
  </si>
  <si>
    <t>80352578</t>
  </si>
  <si>
    <t>MANUEL ANTONIO</t>
  </si>
  <si>
    <t>VILLEGA QUIROZ DIEGO ALEJANDRO</t>
  </si>
  <si>
    <t>CR 24 2 297</t>
  </si>
  <si>
    <t>3203062289</t>
  </si>
  <si>
    <t>1007936322</t>
  </si>
  <si>
    <t>VILLEGA</t>
  </si>
  <si>
    <t>emanuelca345@gmail.com</t>
  </si>
  <si>
    <t>NAF DISTRIBUTING LLC</t>
  </si>
  <si>
    <t>NAPLETON ND 58059 USA</t>
  </si>
  <si>
    <t>UTAH</t>
  </si>
  <si>
    <t>444444203</t>
  </si>
  <si>
    <t>007</t>
  </si>
  <si>
    <t>BKRCHNAVY701@GMAIL.COM</t>
  </si>
  <si>
    <t>REPRESENTACIONES SANTA MARIA SAS</t>
  </si>
  <si>
    <t>KILOMETRO 1 VIA UNE CUNDINAMARCA</t>
  </si>
  <si>
    <t>3138103697</t>
  </si>
  <si>
    <t xml:space="preserve">830076635-4  </t>
  </si>
  <si>
    <t>representacionesstamariatexacolossauces@hotmail.com</t>
  </si>
  <si>
    <t>ZULUAGA GOMEZ  MARIA ELSA</t>
  </si>
  <si>
    <t>CR 50 46 41</t>
  </si>
  <si>
    <t>5616185</t>
  </si>
  <si>
    <t>39434017</t>
  </si>
  <si>
    <t>ZULUAGA GOMEZ</t>
  </si>
  <si>
    <t>MARIA ELSA</t>
  </si>
  <si>
    <t>ZULUAGA GOMEZ  LILIANA MARIA</t>
  </si>
  <si>
    <t>5623025</t>
  </si>
  <si>
    <t>39442882</t>
  </si>
  <si>
    <t>TAMAYO SANCHEZ  MILEIDY</t>
  </si>
  <si>
    <t>CL 49 48 42</t>
  </si>
  <si>
    <t>5203544</t>
  </si>
  <si>
    <t>43960165</t>
  </si>
  <si>
    <t>TAMAYO SANCHEZ</t>
  </si>
  <si>
    <t>MILEIDY</t>
  </si>
  <si>
    <t>MARIN JURADO  LINA ETEL</t>
  </si>
  <si>
    <t>CL 15 11 60</t>
  </si>
  <si>
    <t>3133022349</t>
  </si>
  <si>
    <t>52661304</t>
  </si>
  <si>
    <t>MARIN JURADO</t>
  </si>
  <si>
    <t>LINA ETEL</t>
  </si>
  <si>
    <t>linalapaz@hotmail.com</t>
  </si>
  <si>
    <t>QUINTERO JARAMILLO  ALBERT ESNEIDER</t>
  </si>
  <si>
    <t>CL 50 48 08</t>
  </si>
  <si>
    <t>3122007424</t>
  </si>
  <si>
    <t>71116630</t>
  </si>
  <si>
    <t>QUINTERO JARAMILLO</t>
  </si>
  <si>
    <t>ALBERT ESNEIDER</t>
  </si>
  <si>
    <t>albelgrande@gmail.com</t>
  </si>
  <si>
    <t>JIMENEZ PATIÑO  JORGE IVAN</t>
  </si>
  <si>
    <t>CL  49 81 27 BRR CALASANZ</t>
  </si>
  <si>
    <t>2345266</t>
  </si>
  <si>
    <t>3127574916</t>
  </si>
  <si>
    <t>72171392</t>
  </si>
  <si>
    <t>JIMENEZ PATIÑO</t>
  </si>
  <si>
    <t>jorgeivanjimenezp@gmail.com</t>
  </si>
  <si>
    <t>CHEF BURGER COMPANY S.A.S.</t>
  </si>
  <si>
    <t>CR 43 25 A 127</t>
  </si>
  <si>
    <t>4482378</t>
  </si>
  <si>
    <t>900449935</t>
  </si>
  <si>
    <t>LEON QUINTERO  OSCAR LEONARDO</t>
  </si>
  <si>
    <t>CL 5 7 17</t>
  </si>
  <si>
    <t>3214814554</t>
  </si>
  <si>
    <t>1070956562</t>
  </si>
  <si>
    <t>LEON QUINTERO</t>
  </si>
  <si>
    <t>OSCAR LEONARDO</t>
  </si>
  <si>
    <t>oscarleon.publicidad@outlook.com</t>
  </si>
  <si>
    <t>TR TURONI SRL</t>
  </si>
  <si>
    <t>VIA COPERNICO 26 47122  FORLI ITALIA</t>
  </si>
  <si>
    <t>6045683755</t>
  </si>
  <si>
    <t>FORLI</t>
  </si>
  <si>
    <t>444444143</t>
  </si>
  <si>
    <t>UWU@NET.CO</t>
  </si>
  <si>
    <t>FRANCO ZULUAGA JUAN PABLO</t>
  </si>
  <si>
    <t>CR 48 61 41</t>
  </si>
  <si>
    <t>3137925478</t>
  </si>
  <si>
    <t xml:space="preserve">1036928879-2  </t>
  </si>
  <si>
    <t>jpfrancoz13@hotmail.com</t>
  </si>
  <si>
    <t>ATEHORTUA MARIN PAULA ANDREA</t>
  </si>
  <si>
    <t>VDA LA PRIMAVERA</t>
  </si>
  <si>
    <t>3108920563</t>
  </si>
  <si>
    <t>1007115149</t>
  </si>
  <si>
    <t>ATEHORTUA AGUDELO JOSE ABELARDO</t>
  </si>
  <si>
    <t>3122187371</t>
  </si>
  <si>
    <t>70951410</t>
  </si>
  <si>
    <t>GONZALEZ ATEHORTUA JOSE ALONSO</t>
  </si>
  <si>
    <t>VDA SANTA INES</t>
  </si>
  <si>
    <t>3122316179</t>
  </si>
  <si>
    <t xml:space="preserve">70951413-3  </t>
  </si>
  <si>
    <t>JOSE ALONSO</t>
  </si>
  <si>
    <t>INGENIERIA DE REFRIGERACION ROJAS HERMANOS SAS</t>
  </si>
  <si>
    <t>CR 65 48 C 91</t>
  </si>
  <si>
    <t>6012882011</t>
  </si>
  <si>
    <t>3103036954</t>
  </si>
  <si>
    <t xml:space="preserve">860023411-3  </t>
  </si>
  <si>
    <t>contador@rojas-hermanos.com</t>
  </si>
  <si>
    <t>PROMOTORA CATORCE URBAN HOTEL SAS</t>
  </si>
  <si>
    <t>CR 36 8 A 74</t>
  </si>
  <si>
    <t>901133323</t>
  </si>
  <si>
    <t>COSMETIKA S.A.S</t>
  </si>
  <si>
    <t>CR 7 180 75</t>
  </si>
  <si>
    <t xml:space="preserve">830137660-1  </t>
  </si>
  <si>
    <t>PROMOTORA HOTEL SAN FERNANDO PLAZA S.A</t>
  </si>
  <si>
    <t>CR 42 A 1 15</t>
  </si>
  <si>
    <t>900069224</t>
  </si>
  <si>
    <t>INTERFLORA</t>
  </si>
  <si>
    <t>CAMARILLO 29 EDIFICIO D 1 4 PLANTA 28037</t>
  </si>
  <si>
    <t>444444181</t>
  </si>
  <si>
    <t>BUENOS AIRES SERVICENTRO SAS</t>
  </si>
  <si>
    <t>CR 31 15 A 41</t>
  </si>
  <si>
    <t>3122896307</t>
  </si>
  <si>
    <t>901156904</t>
  </si>
  <si>
    <t>NOVA OLIVA ANDRES DAVID</t>
  </si>
  <si>
    <t>CL 74 94 48</t>
  </si>
  <si>
    <t>3003898226</t>
  </si>
  <si>
    <t>1014250652</t>
  </si>
  <si>
    <t>NOVA</t>
  </si>
  <si>
    <t>ANDRES DAVID</t>
  </si>
  <si>
    <t>andres_nova_@hotmail.com</t>
  </si>
  <si>
    <t>CASTILLO RUIZ JOSE ABEL</t>
  </si>
  <si>
    <t>CLL 2 12 39</t>
  </si>
  <si>
    <t>6016533870</t>
  </si>
  <si>
    <t>371689</t>
  </si>
  <si>
    <t>JOSE ABEL</t>
  </si>
  <si>
    <t>sanbernardo@isblasalle.edu.co</t>
  </si>
  <si>
    <t>BEDOYA LOPEZ DAVID SEBASTIAN</t>
  </si>
  <si>
    <t>CR 75 114 18</t>
  </si>
  <si>
    <t>4613416</t>
  </si>
  <si>
    <t>3113603872</t>
  </si>
  <si>
    <t xml:space="preserve">1152701372-6  </t>
  </si>
  <si>
    <t>DAVID SEBASTIAN</t>
  </si>
  <si>
    <t>hidraulicos1a@gmail.com</t>
  </si>
  <si>
    <t>OSORIO CARDENAS ANA SOFIA</t>
  </si>
  <si>
    <t>VEREDA HOJAS ANCHAS</t>
  </si>
  <si>
    <t>3155844463</t>
  </si>
  <si>
    <t xml:space="preserve">1001369794-9  </t>
  </si>
  <si>
    <t>ANA SOFIA</t>
  </si>
  <si>
    <t>ana.osorio9794@uco.net.co</t>
  </si>
  <si>
    <t>CEBALLOS JEREZ MICHEL VIVIANA</t>
  </si>
  <si>
    <t>VEREDA LAS MERCEDES</t>
  </si>
  <si>
    <t>3146151227</t>
  </si>
  <si>
    <t xml:space="preserve">1038417934-4  </t>
  </si>
  <si>
    <t>JEREZ</t>
  </si>
  <si>
    <t>MICHEL VIVIANA</t>
  </si>
  <si>
    <t>viviana2015.ceba@gmail.com</t>
  </si>
  <si>
    <t>SOTELO PAEZ MIGUEL HERNANDO</t>
  </si>
  <si>
    <t>VRD HERMITAÑO FCA TOMITAS</t>
  </si>
  <si>
    <t>3108684709</t>
  </si>
  <si>
    <t>3115057624</t>
  </si>
  <si>
    <t>79299555</t>
  </si>
  <si>
    <t>MIGUEL HERNANDO</t>
  </si>
  <si>
    <t>JESOTELOP@HOTMAIL.COM</t>
  </si>
  <si>
    <t>TERMINAL DE CONTENEDORES S.A</t>
  </si>
  <si>
    <t>KM1 VIA A MAMONAL</t>
  </si>
  <si>
    <t>6056502399</t>
  </si>
  <si>
    <t xml:space="preserve">800116164-0  </t>
  </si>
  <si>
    <t>archivo@contecar.com.co</t>
  </si>
  <si>
    <t>MACANAS COFFEE ROASTERS S.A.S.</t>
  </si>
  <si>
    <t>CR 5 9 73</t>
  </si>
  <si>
    <t>3136575979</t>
  </si>
  <si>
    <t xml:space="preserve">901792050-4  </t>
  </si>
  <si>
    <t>2222@.COM.CO</t>
  </si>
  <si>
    <t>GRUPO CAMAES S.A.S.</t>
  </si>
  <si>
    <t>CRT VIA LA PINTADA INTERCAMBIADOR VIAL D</t>
  </si>
  <si>
    <t>3011027034</t>
  </si>
  <si>
    <t>Tarso</t>
  </si>
  <si>
    <t xml:space="preserve">901660835-2  </t>
  </si>
  <si>
    <t>792</t>
  </si>
  <si>
    <t>facturacioncamaes@gmail.com</t>
  </si>
  <si>
    <t>HERNANDEZ  DIEGO</t>
  </si>
  <si>
    <t>CLL 31 33 67</t>
  </si>
  <si>
    <t>3113859578</t>
  </si>
  <si>
    <t xml:space="preserve">71118962-7  </t>
  </si>
  <si>
    <t>diegoh224a@gmail.com</t>
  </si>
  <si>
    <t>PEREZ PAMPLONA YESENIA</t>
  </si>
  <si>
    <t>TV 15 55 B 150 APTO 1404 TO 2</t>
  </si>
  <si>
    <t>3122708598</t>
  </si>
  <si>
    <t>1001443206</t>
  </si>
  <si>
    <t>PAMPLONA</t>
  </si>
  <si>
    <t>perezpamplonay@gmail.com</t>
  </si>
  <si>
    <t>DUARTE CACERES SANDRA CATHERINE</t>
  </si>
  <si>
    <t>CALLE 16 B 7 32 E</t>
  </si>
  <si>
    <t>3214716781</t>
  </si>
  <si>
    <t>1073241211</t>
  </si>
  <si>
    <t>CACERES</t>
  </si>
  <si>
    <t>SANDRA CATHERINE</t>
  </si>
  <si>
    <t>sandraduarte0793@gmail.com</t>
  </si>
  <si>
    <t>RIVEROS LEGUIZAMON MARIA LILIANA</t>
  </si>
  <si>
    <t>CALLE 4 20 04</t>
  </si>
  <si>
    <t>3144593713</t>
  </si>
  <si>
    <t>1051477362</t>
  </si>
  <si>
    <t>leguizamonliliana3@gmail.com</t>
  </si>
  <si>
    <t>TRUJILLO PEREIRA JUAN JOSE</t>
  </si>
  <si>
    <t>CR 84F 3D 150 TO 4 AP 1534</t>
  </si>
  <si>
    <t>3117646129</t>
  </si>
  <si>
    <t xml:space="preserve">71372349-9  </t>
  </si>
  <si>
    <t>PEREIRA</t>
  </si>
  <si>
    <t>juanjosetrujillo8162@gmail.com</t>
  </si>
  <si>
    <t>RESTREPO GIL ANA MARIA</t>
  </si>
  <si>
    <t>CL 56 D 58A 20</t>
  </si>
  <si>
    <t>3122362736</t>
  </si>
  <si>
    <t xml:space="preserve">1027882025-7  </t>
  </si>
  <si>
    <t>anamariarestrepogil@hotmail.com</t>
  </si>
  <si>
    <t>TABARES RAMIREZ DANIEL ALEJANDRO</t>
  </si>
  <si>
    <t>CL 5 54 03</t>
  </si>
  <si>
    <t>3113094327</t>
  </si>
  <si>
    <t>3016572723</t>
  </si>
  <si>
    <t>1017236628</t>
  </si>
  <si>
    <t>DANIEL ALEJANDRO</t>
  </si>
  <si>
    <t>pagosdione4@gmail.com</t>
  </si>
  <si>
    <t>MORA ZABALA JENIRETH PAULINA</t>
  </si>
  <si>
    <t>CARRETERA 22 A 31 27 PISO 2</t>
  </si>
  <si>
    <t>3234632645</t>
  </si>
  <si>
    <t>6798269</t>
  </si>
  <si>
    <t>JENIRETH PAULINA</t>
  </si>
  <si>
    <t>jenirethmorazabala.40@gmail.com</t>
  </si>
  <si>
    <t>HENAO ALVAREZ MARIANA</t>
  </si>
  <si>
    <t>TV 65 A 32 56</t>
  </si>
  <si>
    <t>3215179590</t>
  </si>
  <si>
    <t>1036785551</t>
  </si>
  <si>
    <t>MARIANA</t>
  </si>
  <si>
    <t>henaoalvarezmariana@gmail.com</t>
  </si>
  <si>
    <t>GIRALDO OCAMPO DEISY JOHANA</t>
  </si>
  <si>
    <t>3122723699</t>
  </si>
  <si>
    <t>1038411575</t>
  </si>
  <si>
    <t>deisy15092010@gmail.com</t>
  </si>
  <si>
    <t>POLANCO HERRERA MARILETH</t>
  </si>
  <si>
    <t>CALLE 59 C No.57 - 64</t>
  </si>
  <si>
    <t>3226081224</t>
  </si>
  <si>
    <t>1067030361</t>
  </si>
  <si>
    <t>MARILETH</t>
  </si>
  <si>
    <t>polancoherreramarileth@gmail.com</t>
  </si>
  <si>
    <t>AGUIRRE JIMENEZ SIRLEY</t>
  </si>
  <si>
    <t>3122169016</t>
  </si>
  <si>
    <t>1073323410</t>
  </si>
  <si>
    <t>SIRLEY</t>
  </si>
  <si>
    <t>info@info.com</t>
  </si>
  <si>
    <t>AGUDELO ALZATE YANNETH CECILIA</t>
  </si>
  <si>
    <t>CABECERAS DE LLANOGRANDE</t>
  </si>
  <si>
    <t>3233264225</t>
  </si>
  <si>
    <t>39446842</t>
  </si>
  <si>
    <t>YANNETH CECILIA</t>
  </si>
  <si>
    <t>yanneth1308@gmail.com</t>
  </si>
  <si>
    <t>VELANDIA SUAREZ URIEL ANTONIO</t>
  </si>
  <si>
    <t>VRD HERMITAÑO FCA EL CEREZO</t>
  </si>
  <si>
    <t>3107553642</t>
  </si>
  <si>
    <t xml:space="preserve">4268416-6  </t>
  </si>
  <si>
    <t>URIEL ANTONIO</t>
  </si>
  <si>
    <t>velandiauriel3@gmail.com</t>
  </si>
  <si>
    <t>PEREZ CARTAGENA GERARDO ANTONIO</t>
  </si>
  <si>
    <t>3023400658</t>
  </si>
  <si>
    <t xml:space="preserve">1001763065-7  </t>
  </si>
  <si>
    <t>GERARDOPC1995@GMAIL.COM</t>
  </si>
  <si>
    <t>CARVAJAL MEJIA KAREN DAHIANA</t>
  </si>
  <si>
    <t>CALLE 21 A 36 B 47</t>
  </si>
  <si>
    <t>3218845064</t>
  </si>
  <si>
    <t>1007461222</t>
  </si>
  <si>
    <t>KAREN DAHIANA</t>
  </si>
  <si>
    <t>carvajalk152@gmail.com</t>
  </si>
  <si>
    <t>TORRES SERNA NATALIA</t>
  </si>
  <si>
    <t>CALLE 31 34 73</t>
  </si>
  <si>
    <t>3194536909</t>
  </si>
  <si>
    <t>1007421553</t>
  </si>
  <si>
    <t>nataliatorres6909@outlook.es</t>
  </si>
  <si>
    <t>BABILONIA BALLESTEROS YOJAIRA DEL CARMEN</t>
  </si>
  <si>
    <t>VEREDA LS BRISAS</t>
  </si>
  <si>
    <t>3112792188</t>
  </si>
  <si>
    <t>1063141934</t>
  </si>
  <si>
    <t>BABILONIA</t>
  </si>
  <si>
    <t>YOJAIRA DEL CARMEN</t>
  </si>
  <si>
    <t>jhojairabavilonia638@gmail.com</t>
  </si>
  <si>
    <t>CARRANZA OROZCO MADELEINE PAOLA</t>
  </si>
  <si>
    <t>CALLE 40 No.40 38</t>
  </si>
  <si>
    <t>3135385109</t>
  </si>
  <si>
    <t>1004275702</t>
  </si>
  <si>
    <t>CARRANZA</t>
  </si>
  <si>
    <t>MADELEINE PAOLA</t>
  </si>
  <si>
    <t>madeleine.carranza24@gmail.com</t>
  </si>
  <si>
    <t>BIOTRENDS LABORATORIOS SAS</t>
  </si>
  <si>
    <t>CL 64H 71 D 31</t>
  </si>
  <si>
    <t>6017421861</t>
  </si>
  <si>
    <t xml:space="preserve">830101160-5  </t>
  </si>
  <si>
    <t>tesoreria@biotrendslab.com</t>
  </si>
  <si>
    <t>ARANGO TOBON ANDRES FELIPE</t>
  </si>
  <si>
    <t>CR 10 CL 9 A 28</t>
  </si>
  <si>
    <t>3217739623</t>
  </si>
  <si>
    <t>71906521</t>
  </si>
  <si>
    <t>Andresfelipearangotobon@gmail.com</t>
  </si>
  <si>
    <t>MORALES DUQUE MARIA ALEJANDRA</t>
  </si>
  <si>
    <t>CARRERA 26 A 36 A INT 104</t>
  </si>
  <si>
    <t>3235089823</t>
  </si>
  <si>
    <t>1036950435</t>
  </si>
  <si>
    <t>malejaduque237@gmail.com</t>
  </si>
  <si>
    <t>MARTINEZ GALEANO YESENIA PATRICIA</t>
  </si>
  <si>
    <t>VEREDA LA PRIMAVERA</t>
  </si>
  <si>
    <t>3229594594</t>
  </si>
  <si>
    <t>1038415300</t>
  </si>
  <si>
    <t>YESENIA PATRICIA</t>
  </si>
  <si>
    <t>yesenia123_v@icloud.com</t>
  </si>
  <si>
    <t>MOLINA MONTERO ANA DANIELA</t>
  </si>
  <si>
    <t>CARRERA 33 AA CALLE 35 20</t>
  </si>
  <si>
    <t>3214657884</t>
  </si>
  <si>
    <t>1065850868</t>
  </si>
  <si>
    <t>MONTERO</t>
  </si>
  <si>
    <t>ANA DANIELA</t>
  </si>
  <si>
    <t>jemafuente.03@gmail.com</t>
  </si>
  <si>
    <t>BELTRAN BERNAL DUVAN SNEIDER</t>
  </si>
  <si>
    <t>CARRERA 3 9 54</t>
  </si>
  <si>
    <t>3237953818</t>
  </si>
  <si>
    <t>1073170652</t>
  </si>
  <si>
    <t>DUVAN SNEIDER</t>
  </si>
  <si>
    <t>duvanbeltran070@gmail.com</t>
  </si>
  <si>
    <t>SOTELO SOTELO JOHN SEBASTIAN</t>
  </si>
  <si>
    <t>VRD ARBOLEDAS BAJO FCA CAMPO HERMOSO</t>
  </si>
  <si>
    <t>3232236584</t>
  </si>
  <si>
    <t xml:space="preserve">1002366924-1  </t>
  </si>
  <si>
    <t>sotelosebastian50@gmail.com</t>
  </si>
  <si>
    <t>CIRO LOPEZ REINALDO DE JESUS</t>
  </si>
  <si>
    <t>3011744322</t>
  </si>
  <si>
    <t xml:space="preserve">71142103-8  </t>
  </si>
  <si>
    <t>REINALDO DE JESUS</t>
  </si>
  <si>
    <t>aracellygiraldo15276@gmail.com</t>
  </si>
  <si>
    <t>GALVIS ARIAS LUIS GERMAN</t>
  </si>
  <si>
    <t>CR 4 9 32</t>
  </si>
  <si>
    <t>3117628130</t>
  </si>
  <si>
    <t xml:space="preserve">70726909-0  </t>
  </si>
  <si>
    <t>sgalvis404@gmail.com</t>
  </si>
  <si>
    <t>VELANDIA SOTELO MANUEL VICENTE</t>
  </si>
  <si>
    <t>VRD VOLCAN FCA CARVAJAL</t>
  </si>
  <si>
    <t>3124388569</t>
  </si>
  <si>
    <t xml:space="preserve">1057214715-5  </t>
  </si>
  <si>
    <t>MANUEL VICENTE</t>
  </si>
  <si>
    <t>CASTELLANOSYAMILE09@GMAIL.COM</t>
  </si>
  <si>
    <t>COMERCIALIZADORA REPOSPAN S.A.S</t>
  </si>
  <si>
    <t>CARRERA 67 93 92</t>
  </si>
  <si>
    <t>3207462217</t>
  </si>
  <si>
    <t xml:space="preserve">901327500-4  </t>
  </si>
  <si>
    <t>222@2.com</t>
  </si>
  <si>
    <t>CAÑAS AGUDELO LUIS GERARDO</t>
  </si>
  <si>
    <t>CR 5 13 35</t>
  </si>
  <si>
    <t>3104602531</t>
  </si>
  <si>
    <t>Guática</t>
  </si>
  <si>
    <t xml:space="preserve">4348260-8  </t>
  </si>
  <si>
    <t>LUIS GERARDO</t>
  </si>
  <si>
    <t>luisgerardoagudelo@hotmail.com</t>
  </si>
  <si>
    <t>GALLEGO JARAMILLO GLORIA ELSY</t>
  </si>
  <si>
    <t>CR 5 13 05</t>
  </si>
  <si>
    <t>3113269914</t>
  </si>
  <si>
    <t xml:space="preserve">25214455-8  </t>
  </si>
  <si>
    <t>GLORIA ELSY</t>
  </si>
  <si>
    <t>gloeljara99@gmail.com</t>
  </si>
  <si>
    <t>VALLEJO GIRALDO FREDY ALEXANDER</t>
  </si>
  <si>
    <t>CRA 52 53 26</t>
  </si>
  <si>
    <t>4997083</t>
  </si>
  <si>
    <t>3195802810</t>
  </si>
  <si>
    <t>71762102</t>
  </si>
  <si>
    <t>FREDY ALEXANDER</t>
  </si>
  <si>
    <t>VALLEJO_ALPINA@HOTMAIL.COM</t>
  </si>
  <si>
    <t>FRESH SOLUTIONS NETHERLANDS BV</t>
  </si>
  <si>
    <t>NIJVERHEIDSWEG 4</t>
  </si>
  <si>
    <t>5294400</t>
  </si>
  <si>
    <t>007870036</t>
  </si>
  <si>
    <t>agrundmann@freshsolution.eu</t>
  </si>
  <si>
    <t>MARTINES SIERRA CRISTIAN ANDRES</t>
  </si>
  <si>
    <t>CLL 5 2 24</t>
  </si>
  <si>
    <t>3214264851</t>
  </si>
  <si>
    <t xml:space="preserve">1022429359-2  </t>
  </si>
  <si>
    <t>MARTINES</t>
  </si>
  <si>
    <t>feitalianisimo2024@gmail.com</t>
  </si>
  <si>
    <t>MESA QUIROZ JOSE DANIEL</t>
  </si>
  <si>
    <t>CR 6 10 37</t>
  </si>
  <si>
    <t>3204662627</t>
  </si>
  <si>
    <t xml:space="preserve">6556448-4  </t>
  </si>
  <si>
    <t>JOSE DANIEL</t>
  </si>
  <si>
    <t>222222@.COM.CO</t>
  </si>
  <si>
    <t>HOTEL LA QUINTA UBALÁ</t>
  </si>
  <si>
    <t>CL 10 A 6 19</t>
  </si>
  <si>
    <t>3202266459</t>
  </si>
  <si>
    <t>901604558</t>
  </si>
  <si>
    <t>laquintahotel24@gmail.com</t>
  </si>
  <si>
    <t>SERVICENTRO SAN RAFAEL LTDA</t>
  </si>
  <si>
    <t>VDA FLORESTA</t>
  </si>
  <si>
    <t>8835382</t>
  </si>
  <si>
    <t>Guasca</t>
  </si>
  <si>
    <t>830501610</t>
  </si>
  <si>
    <t>servicentrosanra.13@gmail.com</t>
  </si>
  <si>
    <t>ACCESOS NORTE DE BOGOTA SAS</t>
  </si>
  <si>
    <t>NORTE DE BOGOTA PEAJE ANDES</t>
  </si>
  <si>
    <t>3125194023</t>
  </si>
  <si>
    <t xml:space="preserve">901039225-8  </t>
  </si>
  <si>
    <t>22222@.COM.CO</t>
  </si>
  <si>
    <t>AREVALO MURCIA TATIANA LIZETH</t>
  </si>
  <si>
    <t>CALLE 3 A BIS 18 A 37</t>
  </si>
  <si>
    <t>3144745016</t>
  </si>
  <si>
    <t>1073179710</t>
  </si>
  <si>
    <t>TATIANA LIZETH</t>
  </si>
  <si>
    <t>tatiana_arevalo@outlook.es</t>
  </si>
  <si>
    <t>AGROGANADERA RAICES SAS</t>
  </si>
  <si>
    <t>CR 34 32 90</t>
  </si>
  <si>
    <t>3004448921</t>
  </si>
  <si>
    <t xml:space="preserve">901350355-9  </t>
  </si>
  <si>
    <t>agroganaderaraices@gmail.com</t>
  </si>
  <si>
    <t>HERRERA LAGUNA KAREN ALEXANDRA</t>
  </si>
  <si>
    <t>CL 9 8 12 BRR SAN FRANCISCO</t>
  </si>
  <si>
    <t>318831715</t>
  </si>
  <si>
    <t>Villa De Leyva</t>
  </si>
  <si>
    <t xml:space="preserve">1023877746-4  </t>
  </si>
  <si>
    <t>LAGUNA</t>
  </si>
  <si>
    <t>KAREN ALEXANDRA</t>
  </si>
  <si>
    <t>407</t>
  </si>
  <si>
    <t>karenherrera453@gmail.com</t>
  </si>
  <si>
    <t>SAENZ PEREIRA LUIS CARLOS</t>
  </si>
  <si>
    <t>CL 4A 4 13 PISO 2</t>
  </si>
  <si>
    <t>3203916411</t>
  </si>
  <si>
    <t xml:space="preserve">4268237-4  </t>
  </si>
  <si>
    <t>SAENZ</t>
  </si>
  <si>
    <t>lucas6707is@gmail.com</t>
  </si>
  <si>
    <t>BOHORQUEZ PAEZ CARLOS ALFREDO</t>
  </si>
  <si>
    <t>CRA 24 5 135</t>
  </si>
  <si>
    <t>3103246497</t>
  </si>
  <si>
    <t xml:space="preserve">4268109-1  </t>
  </si>
  <si>
    <t>CARLOS ALFREDO</t>
  </si>
  <si>
    <t>piqueteaderobertico@gmail.com</t>
  </si>
  <si>
    <t>RESTREPO TORRES JUAN PABLO</t>
  </si>
  <si>
    <t>CR 19 24 29 AP 2</t>
  </si>
  <si>
    <t>3127920113</t>
  </si>
  <si>
    <t xml:space="preserve">1042774882-4  </t>
  </si>
  <si>
    <t>juanpablorestrepo98@hotmail.com</t>
  </si>
  <si>
    <t>GONZALEZ RODRIGUEZ SANDRA PATRICIA</t>
  </si>
  <si>
    <t>VIA TUNJA BOGOTA</t>
  </si>
  <si>
    <t>3203583944</t>
  </si>
  <si>
    <t xml:space="preserve">21032382-2  </t>
  </si>
  <si>
    <t>222@222.COM</t>
  </si>
  <si>
    <t>MORENO VANEGAS MARIA ESPERANZA</t>
  </si>
  <si>
    <t>CLL 3 4 54</t>
  </si>
  <si>
    <t>3125217963</t>
  </si>
  <si>
    <t>Anolaima</t>
  </si>
  <si>
    <t xml:space="preserve">41786939-2  </t>
  </si>
  <si>
    <t>040</t>
  </si>
  <si>
    <t>ROJAS MADRID LUZ ADRIANA</t>
  </si>
  <si>
    <t>CL 49 47 37</t>
  </si>
  <si>
    <t>2214535</t>
  </si>
  <si>
    <t xml:space="preserve">42897173-8  </t>
  </si>
  <si>
    <t>creativo.diseno2021@gmail.com</t>
  </si>
  <si>
    <t>QUINTERO SUAREZ JULIAN</t>
  </si>
  <si>
    <t>CL 47 49 70</t>
  </si>
  <si>
    <t>3226232276</t>
  </si>
  <si>
    <t xml:space="preserve">1007304183-1  </t>
  </si>
  <si>
    <t>CARMONA GRISALES LIDIA ELCY</t>
  </si>
  <si>
    <t>CLL 50 51 44</t>
  </si>
  <si>
    <t>3104018236</t>
  </si>
  <si>
    <t xml:space="preserve">39180342-7  </t>
  </si>
  <si>
    <t>LIDIA ELCY</t>
  </si>
  <si>
    <t>VELEZ ROJAS CLAUDIA YULIET</t>
  </si>
  <si>
    <t>CR 30 30 51</t>
  </si>
  <si>
    <t>3147276070</t>
  </si>
  <si>
    <t xml:space="preserve">1048014445-0  </t>
  </si>
  <si>
    <t>CLAUDIA YULIET</t>
  </si>
  <si>
    <t>RHENUS LOGISTICS COLOMBIA S.A.S</t>
  </si>
  <si>
    <t>CR 54 5 C 33</t>
  </si>
  <si>
    <t xml:space="preserve">830008524-5  </t>
  </si>
  <si>
    <t>carlos.bernal@blulogistics.com</t>
  </si>
  <si>
    <t>OCHOA DUQUE HELMER</t>
  </si>
  <si>
    <t>CR 52 52 N 50 13</t>
  </si>
  <si>
    <t>3508060039</t>
  </si>
  <si>
    <t xml:space="preserve">70756372-4  </t>
  </si>
  <si>
    <t>HELMER</t>
  </si>
  <si>
    <t>URREGO URAN ALVARO</t>
  </si>
  <si>
    <t>VDA SAN JOSE KM 6</t>
  </si>
  <si>
    <t>3146134172</t>
  </si>
  <si>
    <t xml:space="preserve">71053401-6  </t>
  </si>
  <si>
    <t>URAN</t>
  </si>
  <si>
    <t>222@2.COM</t>
  </si>
  <si>
    <t>HERRERA RUIZ SEBASTIAN</t>
  </si>
  <si>
    <t>CLL 28 30 37</t>
  </si>
  <si>
    <t>3107132705</t>
  </si>
  <si>
    <t xml:space="preserve">1078637684-7  </t>
  </si>
  <si>
    <t>PAEZ CASTELLANO EVERARDO</t>
  </si>
  <si>
    <t>CL 6 2 36</t>
  </si>
  <si>
    <t>3176418607</t>
  </si>
  <si>
    <t xml:space="preserve">4093372-8  </t>
  </si>
  <si>
    <t>CASTELLANO</t>
  </si>
  <si>
    <t>EVERARDO</t>
  </si>
  <si>
    <t>INVERSIONES Y SERVICIOS PANAMERICANA SAS</t>
  </si>
  <si>
    <t>AV 8 2 A 45</t>
  </si>
  <si>
    <t>3125222430</t>
  </si>
  <si>
    <t xml:space="preserve">900309497-1  </t>
  </si>
  <si>
    <t>SEGOVIA PEREZ CAROLINA</t>
  </si>
  <si>
    <t>PADRE MARIANO 253 OF 6</t>
  </si>
  <si>
    <t>957887072</t>
  </si>
  <si>
    <t>77997964</t>
  </si>
  <si>
    <t>SEGOVIA</t>
  </si>
  <si>
    <t>csegovia@binaction.cl</t>
  </si>
  <si>
    <t>VIVERO TIERRA NEGRA S.A.S.</t>
  </si>
  <si>
    <t>CRA 46 40B 50</t>
  </si>
  <si>
    <t>4735368</t>
  </si>
  <si>
    <t xml:space="preserve">900305698-5  </t>
  </si>
  <si>
    <t>gerenciafinanciera@viverotierranegra.com</t>
  </si>
  <si>
    <t>GIRALDO GOMEZ MARIA LUZ DARY</t>
  </si>
  <si>
    <t>CR 49 48 51</t>
  </si>
  <si>
    <t xml:space="preserve">43644150-7  </t>
  </si>
  <si>
    <t>luzdarygiraldogomez1972@gmail.com</t>
  </si>
  <si>
    <t>MUÑOZ CORREA LUIS CONRADO</t>
  </si>
  <si>
    <t>CL 5 57 18</t>
  </si>
  <si>
    <t>6042036767</t>
  </si>
  <si>
    <t xml:space="preserve">71655854-2  </t>
  </si>
  <si>
    <t>LUIS CONRADO</t>
  </si>
  <si>
    <t>direccioncomercial@comercializadoramyc.com</t>
  </si>
  <si>
    <t>GRUPO NONNA S.A.S</t>
  </si>
  <si>
    <t>CC MALL PUERTO BULEVAR LC 108</t>
  </si>
  <si>
    <t>3008531745</t>
  </si>
  <si>
    <t xml:space="preserve">901774397-8  </t>
  </si>
  <si>
    <t>CEDIEL RESTREPO JUAN DAVID</t>
  </si>
  <si>
    <t>VDA LAS CUCHILLAS</t>
  </si>
  <si>
    <t>3008342782</t>
  </si>
  <si>
    <t xml:space="preserve">1036965698-3  </t>
  </si>
  <si>
    <t>CEDIEL</t>
  </si>
  <si>
    <t>juancediel199@live.com</t>
  </si>
  <si>
    <t>MADERA PLAZA ARNOLYS ARLETH</t>
  </si>
  <si>
    <t>CARRERA 26 32 77</t>
  </si>
  <si>
    <t>3104983695</t>
  </si>
  <si>
    <t>1067879540</t>
  </si>
  <si>
    <t>MADERA</t>
  </si>
  <si>
    <t>PLAZA</t>
  </si>
  <si>
    <t>ARNOLYS ARLETH</t>
  </si>
  <si>
    <t>GUTIERREZ FORERO NIDIA MARCELA</t>
  </si>
  <si>
    <t>LA RAMADA RETORNO RAMADA 16</t>
  </si>
  <si>
    <t>3225473548</t>
  </si>
  <si>
    <t>40051676</t>
  </si>
  <si>
    <t>NIDIA MARCELA</t>
  </si>
  <si>
    <t>gutierreznidia533@gmail.com</t>
  </si>
  <si>
    <t>INVERSIONES VAQUITA EXPRESS SAS</t>
  </si>
  <si>
    <t>CRA 41 38 SUR 35</t>
  </si>
  <si>
    <t>3162826260</t>
  </si>
  <si>
    <t xml:space="preserve">900642557-1  </t>
  </si>
  <si>
    <t>facturacion@vaquitaexpress.com</t>
  </si>
  <si>
    <t>REY MORA NARLY VIVIANA</t>
  </si>
  <si>
    <t>CR 5 19 33 CA 16</t>
  </si>
  <si>
    <t>3192121785</t>
  </si>
  <si>
    <t>1018413537</t>
  </si>
  <si>
    <t>NARLY VIVIANA</t>
  </si>
  <si>
    <t>vivianarey12@yahoo.com</t>
  </si>
  <si>
    <t>FRUITHERSA SAS</t>
  </si>
  <si>
    <t>VDA AGUA BONITA FCA EL JORDAN</t>
  </si>
  <si>
    <t>3132840487</t>
  </si>
  <si>
    <t>901715553</t>
  </si>
  <si>
    <t>FRUTHERSA@GMAIL.COM</t>
  </si>
  <si>
    <t>VILLA OSORIO ANYI PAOLA</t>
  </si>
  <si>
    <t>CALLEJON 9 CASA 35</t>
  </si>
  <si>
    <t>3008364735</t>
  </si>
  <si>
    <t>1193372651</t>
  </si>
  <si>
    <t>ANYI PAOLA</t>
  </si>
  <si>
    <t>p8563774@gmail.com</t>
  </si>
  <si>
    <t>OSPINA PATIÑO YENIFER PAOLA</t>
  </si>
  <si>
    <t>CARRERA 57 50 C 06 APTO 302 TO 3</t>
  </si>
  <si>
    <t>3206417255</t>
  </si>
  <si>
    <t xml:space="preserve">1047972584-1  </t>
  </si>
  <si>
    <t>YENIFER PAOLA</t>
  </si>
  <si>
    <t>ospinapatino@gmail.com</t>
  </si>
  <si>
    <t>SP.Z O.O.FRUVIA</t>
  </si>
  <si>
    <t>OSTROBRAMSKA STR 101</t>
  </si>
  <si>
    <t>37067148939</t>
  </si>
  <si>
    <t>POLONIA</t>
  </si>
  <si>
    <t>WARSAW</t>
  </si>
  <si>
    <t>1133092289</t>
  </si>
  <si>
    <t>603</t>
  </si>
  <si>
    <t>erika.pretovska@gmail.com</t>
  </si>
  <si>
    <t>OSORIO ORTEGA WENDY TATIANA</t>
  </si>
  <si>
    <t>3012865900</t>
  </si>
  <si>
    <t>1039048313</t>
  </si>
  <si>
    <t>WENDY TATIANA</t>
  </si>
  <si>
    <t>wilfer93@gmail.com</t>
  </si>
  <si>
    <t>ELECTROTESLA MONTAJES Y AUTOMATIZACIONES SAS</t>
  </si>
  <si>
    <t>DG 50B 44 85 AV GALAN</t>
  </si>
  <si>
    <t>3137181339</t>
  </si>
  <si>
    <t>901264120</t>
  </si>
  <si>
    <t>ELECTROTESLA19@HOTMAIL.COM</t>
  </si>
  <si>
    <t>EUTECH S.A.S</t>
  </si>
  <si>
    <t>CR 63 4904</t>
  </si>
  <si>
    <t>3145189564</t>
  </si>
  <si>
    <t xml:space="preserve">901227223-1  </t>
  </si>
  <si>
    <t>eutechsas18@gmail.com</t>
  </si>
  <si>
    <t>EFFECTIVE TRANSPORTES S.A.S</t>
  </si>
  <si>
    <t>CL 27 D SUR 27 B 101</t>
  </si>
  <si>
    <t>3122069736</t>
  </si>
  <si>
    <t xml:space="preserve">901756729-3  </t>
  </si>
  <si>
    <t>alejoquinteroc20@gmail.com</t>
  </si>
  <si>
    <t>TEQUI NONSOQUE BERNARDA</t>
  </si>
  <si>
    <t>3016162074</t>
  </si>
  <si>
    <t>52617609</t>
  </si>
  <si>
    <t>TEQUI</t>
  </si>
  <si>
    <t>NONSOQUE</t>
  </si>
  <si>
    <t>tequiber4@gmail.com</t>
  </si>
  <si>
    <t>RENDON  ELKIN</t>
  </si>
  <si>
    <t>VDA FONTIBON</t>
  </si>
  <si>
    <t>3120000000</t>
  </si>
  <si>
    <t xml:space="preserve">15440269-6  </t>
  </si>
  <si>
    <t>ELKIN</t>
  </si>
  <si>
    <t>elkinrendon0206@gmail.com</t>
  </si>
  <si>
    <t>VALENCIA PEREZ NATALIA ANDREA</t>
  </si>
  <si>
    <t>CALLE 37 33 A 66 INT 120</t>
  </si>
  <si>
    <t>3146238722</t>
  </si>
  <si>
    <t>1036402777</t>
  </si>
  <si>
    <t>natix1610@gmail.com</t>
  </si>
  <si>
    <t>PUENTES SUAREZ CARLOS FERNANDO</t>
  </si>
  <si>
    <t>VRD RESGUARDO ALTO FCA PANTANOS</t>
  </si>
  <si>
    <t>3114777093</t>
  </si>
  <si>
    <t>3115399802</t>
  </si>
  <si>
    <t xml:space="preserve">1272966-1  </t>
  </si>
  <si>
    <t>PUENTES</t>
  </si>
  <si>
    <t>CARLOS FERNANDO</t>
  </si>
  <si>
    <t>yohanapuentes4@gmail.com</t>
  </si>
  <si>
    <t>HENAO QUINTERO LUZ DINORA</t>
  </si>
  <si>
    <t>CALLE 29 A 32 57 T2 APTO 1005 PISO 10</t>
  </si>
  <si>
    <t>3105063181</t>
  </si>
  <si>
    <t>1022032267</t>
  </si>
  <si>
    <t>LUZ DINORA</t>
  </si>
  <si>
    <t>luzdinorahenaoquintero@gmail.com</t>
  </si>
  <si>
    <t>FLOREZ HERNANDEZ LUISA FERNANDA</t>
  </si>
  <si>
    <t>CALLE 51 C CARRERA 59 A 21 APTO 201</t>
  </si>
  <si>
    <t>3106688818</t>
  </si>
  <si>
    <t>1001447556</t>
  </si>
  <si>
    <t>luisafernandaflorez1234@gmail.com</t>
  </si>
  <si>
    <t>GIRALDO CASTAÑO GENSER MANUEL</t>
  </si>
  <si>
    <t>3013188391</t>
  </si>
  <si>
    <t xml:space="preserve">73583280-2  </t>
  </si>
  <si>
    <t>GENSER MANUEL</t>
  </si>
  <si>
    <t>ARBELAEZ ESTRADA TALIA JOHANA</t>
  </si>
  <si>
    <t>VEREDA FONTIBON</t>
  </si>
  <si>
    <t>3193339275</t>
  </si>
  <si>
    <t>1036956923</t>
  </si>
  <si>
    <t>TALIA JOHANA</t>
  </si>
  <si>
    <t>talia151015@gmail.com</t>
  </si>
  <si>
    <t>TRANSFORMADORES Y MANTENIMIENTO ELECTRICO SAS</t>
  </si>
  <si>
    <t>CR 65 20 31</t>
  </si>
  <si>
    <t>3206906745</t>
  </si>
  <si>
    <t xml:space="preserve">900755470-3  </t>
  </si>
  <si>
    <t>contable@melectra.com.co</t>
  </si>
  <si>
    <t>INVERSIONES ESCOBAR RUIZ Y CIA .S.A.S</t>
  </si>
  <si>
    <t>CL 34 CR 43 66 IN 1105</t>
  </si>
  <si>
    <t xml:space="preserve">900145475-2  </t>
  </si>
  <si>
    <t>sandiego@servipilas.com</t>
  </si>
  <si>
    <t>VERGARA ARENAS MELANY KATHERINE</t>
  </si>
  <si>
    <t>CR 74 42 61</t>
  </si>
  <si>
    <t>3125047714</t>
  </si>
  <si>
    <t xml:space="preserve">1001447372-9  </t>
  </si>
  <si>
    <t>MELANY KATHERINE</t>
  </si>
  <si>
    <t>melanyk.vergara@gmail.com</t>
  </si>
  <si>
    <t>OTALVARO VASQUEZ DINENCY</t>
  </si>
  <si>
    <t>CALLE 41 35 705 A 35 637</t>
  </si>
  <si>
    <t>3218461805</t>
  </si>
  <si>
    <t>1007608941</t>
  </si>
  <si>
    <t>DINENCY</t>
  </si>
  <si>
    <t>dinevasquez520@gmail.com</t>
  </si>
  <si>
    <t>ZAPATA ANGEL ZORMAR ANDREINA</t>
  </si>
  <si>
    <t>CARRERA 52 47 34 APTO 201</t>
  </si>
  <si>
    <t>3146275355</t>
  </si>
  <si>
    <t>6900537</t>
  </si>
  <si>
    <t>ZORMAR ANDREINA</t>
  </si>
  <si>
    <t>andreinazapata2211@gmail.com</t>
  </si>
  <si>
    <t>VARGAS FIGUEROA ELIANA ESTHER</t>
  </si>
  <si>
    <t>CARRERA 39 56 50</t>
  </si>
  <si>
    <t>3147134253</t>
  </si>
  <si>
    <t>6408096</t>
  </si>
  <si>
    <t>FIGUEROA</t>
  </si>
  <si>
    <t>ELIANA ESTHER</t>
  </si>
  <si>
    <t>elianavargasf84@gmail.com</t>
  </si>
  <si>
    <t>FUENTES CARRANZA MARIA ISABEL</t>
  </si>
  <si>
    <t>VEREDA EL RECREO FINCA 56</t>
  </si>
  <si>
    <t>3150218965</t>
  </si>
  <si>
    <t>1007835064</t>
  </si>
  <si>
    <t>isabellefuentess026@gmail.com</t>
  </si>
  <si>
    <t>TRUJILLO GARCIA JAILYN YOSANDI</t>
  </si>
  <si>
    <t>CARRERA 26 34 - 54</t>
  </si>
  <si>
    <t>3128145853</t>
  </si>
  <si>
    <t>1007418024</t>
  </si>
  <si>
    <t>JAILYN YOSANDI</t>
  </si>
  <si>
    <t>alanella2619@gmail.com</t>
  </si>
  <si>
    <t>GARCIA DIAZ LINA ALEJANDRA</t>
  </si>
  <si>
    <t>35 A 27 86</t>
  </si>
  <si>
    <t>3126872436</t>
  </si>
  <si>
    <t>1143369417</t>
  </si>
  <si>
    <t>LINA ALEJANDRA</t>
  </si>
  <si>
    <t>garciadiazlina93@gmail.com</t>
  </si>
  <si>
    <t>VANEGAS MORENO BEYANIRA</t>
  </si>
  <si>
    <t>CARRERA 2 A 20 35</t>
  </si>
  <si>
    <t>3222704272</t>
  </si>
  <si>
    <t>1073179116</t>
  </si>
  <si>
    <t>BEYANIRA</t>
  </si>
  <si>
    <t>beyaniravanegas1999@gmail.com</t>
  </si>
  <si>
    <t>RUIZ USUGA LUZ ADRIANA</t>
  </si>
  <si>
    <t>CARRERA 30 32 75 INT.301</t>
  </si>
  <si>
    <t>3225860540</t>
  </si>
  <si>
    <t>43455399</t>
  </si>
  <si>
    <t>USUGA</t>
  </si>
  <si>
    <t>ladrianaruiz1983@gmail.com</t>
  </si>
  <si>
    <t>CARSEA SAS</t>
  </si>
  <si>
    <t>CL 99 9 A 45 OF 303</t>
  </si>
  <si>
    <t>3167009115</t>
  </si>
  <si>
    <t xml:space="preserve">901191890-5  </t>
  </si>
  <si>
    <t>administration@carsea.com.co</t>
  </si>
  <si>
    <t>RIVERO ATENCIO SARAY CAROLINA</t>
  </si>
  <si>
    <t>CARRERA 37  21 84 APTO 302</t>
  </si>
  <si>
    <t>3127914404</t>
  </si>
  <si>
    <t>1066870355</t>
  </si>
  <si>
    <t>RIVERO</t>
  </si>
  <si>
    <t>ATENCIO</t>
  </si>
  <si>
    <t>SARAY CAROLINA</t>
  </si>
  <si>
    <t>sara20061307@gmail.com</t>
  </si>
  <si>
    <t>VERGARA CASTAÑO WILDER FERNANDO</t>
  </si>
  <si>
    <t>CALLE 77 A No.88 - 35</t>
  </si>
  <si>
    <t>3136812846</t>
  </si>
  <si>
    <t xml:space="preserve">1128422797-8  </t>
  </si>
  <si>
    <t>WILDER FERNANDO</t>
  </si>
  <si>
    <t>wilder0830@gmail.com</t>
  </si>
  <si>
    <t>ARIZA RUIZ HERMENEGILDO</t>
  </si>
  <si>
    <t>CORR LA GRANJA CL 5 5 73</t>
  </si>
  <si>
    <t>3204576949</t>
  </si>
  <si>
    <t xml:space="preserve">5771384-9  </t>
  </si>
  <si>
    <t>HERMENEGILDO</t>
  </si>
  <si>
    <t>773</t>
  </si>
  <si>
    <t>hermesarizaruiz21080173@gmail.com</t>
  </si>
  <si>
    <t>RAMIREZ SUA JOAN SEBASTIAN</t>
  </si>
  <si>
    <t>CALLE 25 3 45</t>
  </si>
  <si>
    <t>3124717482</t>
  </si>
  <si>
    <t>1073235460</t>
  </si>
  <si>
    <t>SUA</t>
  </si>
  <si>
    <t>JOAN SEBASTIAN</t>
  </si>
  <si>
    <t>sebasramisua90@gmail.com</t>
  </si>
  <si>
    <t>BARRETO MONROY HECTOR JOSE</t>
  </si>
  <si>
    <t>VRD BUENOS AIRES ARRIBA</t>
  </si>
  <si>
    <t>3158364271</t>
  </si>
  <si>
    <t xml:space="preserve">74347943-1  </t>
  </si>
  <si>
    <t>BARRETO</t>
  </si>
  <si>
    <t>HECTOR JOSE</t>
  </si>
  <si>
    <t>josejosebarretomonroy@hotmail.com</t>
  </si>
  <si>
    <t>BETANCUR OSORIO JOHAN SEBASTIAN</t>
  </si>
  <si>
    <t>VEREDA SAN ANTONIO FINCA LA ALEJANDRIA</t>
  </si>
  <si>
    <t>3195903909</t>
  </si>
  <si>
    <t>1037750814</t>
  </si>
  <si>
    <t>betancurosoriojohansebastian@gmail.com</t>
  </si>
  <si>
    <t>YEPEZ MARTINEZ CRISTIAN CAMILO</t>
  </si>
  <si>
    <t>CARRERA 20 27 30</t>
  </si>
  <si>
    <t>3233896930</t>
  </si>
  <si>
    <t>1040044376</t>
  </si>
  <si>
    <t>cristiancyepezm@gmail.com</t>
  </si>
  <si>
    <t>PNEUMATIC EXPRESS SAS</t>
  </si>
  <si>
    <t>CL 21 40 08</t>
  </si>
  <si>
    <t>3004771535</t>
  </si>
  <si>
    <t xml:space="preserve">901558273-8  </t>
  </si>
  <si>
    <t>facturacionpneumaticsas@gmail.com</t>
  </si>
  <si>
    <t>CERON BOTINA BENJAMIN DENNIS</t>
  </si>
  <si>
    <t>CRR SANATA ROSA CA 38</t>
  </si>
  <si>
    <t>3208166336</t>
  </si>
  <si>
    <t>Belén</t>
  </si>
  <si>
    <t xml:space="preserve">98378824-1  </t>
  </si>
  <si>
    <t>CERON</t>
  </si>
  <si>
    <t>BOTINA</t>
  </si>
  <si>
    <t>BENJAMIN DENNIS</t>
  </si>
  <si>
    <t>083</t>
  </si>
  <si>
    <t>bjceron20@hotmail.com</t>
  </si>
  <si>
    <t>SERVICIOS LOGISTICOS PARA LA INDUSTRIA LOGICMARD SAS</t>
  </si>
  <si>
    <t>CALLE 8 3 108</t>
  </si>
  <si>
    <t>3002202653</t>
  </si>
  <si>
    <t xml:space="preserve">901799386-5  </t>
  </si>
  <si>
    <t>logicmard@gmail.com</t>
  </si>
  <si>
    <t>AGROFORTE SAS</t>
  </si>
  <si>
    <t>CALLE 37 OESTE 1 82 APT 401 TO 2</t>
  </si>
  <si>
    <t>3164843837</t>
  </si>
  <si>
    <t xml:space="preserve">900593108-5  </t>
  </si>
  <si>
    <t>agroforte.sas@gmail.com</t>
  </si>
  <si>
    <t>COLIBRI FLOWERS SA</t>
  </si>
  <si>
    <t>KM8 VIA FACATATIVA EL ROSAL</t>
  </si>
  <si>
    <t>6018911980</t>
  </si>
  <si>
    <t xml:space="preserve">800021599-1  </t>
  </si>
  <si>
    <t>contabilidad@colibriflowers.com</t>
  </si>
  <si>
    <t>SOCIEDAD PORTUARIA REGIONAL DE SANTA MARTA SA</t>
  </si>
  <si>
    <t>CRA 1 N° 10A-12</t>
  </si>
  <si>
    <t>4328100</t>
  </si>
  <si>
    <t xml:space="preserve">800187234-1  </t>
  </si>
  <si>
    <t>facturacion@smitco.com.co</t>
  </si>
  <si>
    <t>CASTRILLON AGUIRRE HERNAN DARIO</t>
  </si>
  <si>
    <t>CR 58 79 101</t>
  </si>
  <si>
    <t>3045461015</t>
  </si>
  <si>
    <t xml:space="preserve">15490683-6  </t>
  </si>
  <si>
    <t>hernan.castrillon@correo.policia.gov.co</t>
  </si>
  <si>
    <t>CRA 1 N 10A-12</t>
  </si>
  <si>
    <t>4328100|</t>
  </si>
  <si>
    <t xml:space="preserve">800539674-0  </t>
  </si>
  <si>
    <t>SANTA MARTA INTERNATIONAL TERMINAL COMPANY SAS</t>
  </si>
  <si>
    <t xml:space="preserve">900114897-4  </t>
  </si>
  <si>
    <t>GONZALEZ ROJAS LAURA XIMENA</t>
  </si>
  <si>
    <t>VEREDA SANTA BARBARA</t>
  </si>
  <si>
    <t>3106426081</t>
  </si>
  <si>
    <t>1040871325</t>
  </si>
  <si>
    <t>LAURA XIMENA</t>
  </si>
  <si>
    <t>lauximegonro@gmail.com</t>
  </si>
  <si>
    <t>PABON ORTIZ MARIA ALEJANDRA</t>
  </si>
  <si>
    <t>CARRERA 34  30 50</t>
  </si>
  <si>
    <t>3046636990</t>
  </si>
  <si>
    <t>1004461712</t>
  </si>
  <si>
    <t>alejao041702@gmail.com</t>
  </si>
  <si>
    <t>LUIS ALFONSO CARDONA HENAO</t>
  </si>
  <si>
    <t>CR 48 43 12</t>
  </si>
  <si>
    <t>3108315473</t>
  </si>
  <si>
    <t xml:space="preserve">1047968241-5  </t>
  </si>
  <si>
    <t>CARDONA HENAO</t>
  </si>
  <si>
    <t>BARRETO ROA HECTOR FABIAN</t>
  </si>
  <si>
    <t>VRD MORRO ARRIBA</t>
  </si>
  <si>
    <t>3208049425</t>
  </si>
  <si>
    <t xml:space="preserve">74347379-5  </t>
  </si>
  <si>
    <t>HECTOR FABIAN</t>
  </si>
  <si>
    <t>HECTOR379BARRETO@GMAIL.COM</t>
  </si>
  <si>
    <t>PROSAGRO EXPORT SAS</t>
  </si>
  <si>
    <t>CL 20 30 340</t>
  </si>
  <si>
    <t>3136603066</t>
  </si>
  <si>
    <t xml:space="preserve">901487559-3  </t>
  </si>
  <si>
    <t>LGOMEZ@GRUPOSANJOSE.COM.CO</t>
  </si>
  <si>
    <t>BARRETO CHACON CRISTINA</t>
  </si>
  <si>
    <t>CL 129 B 59 C 40</t>
  </si>
  <si>
    <t>6016131730</t>
  </si>
  <si>
    <t>3112363469</t>
  </si>
  <si>
    <t xml:space="preserve">51900329-5  </t>
  </si>
  <si>
    <t>6045532525</t>
  </si>
  <si>
    <t xml:space="preserve">901781472-1  </t>
  </si>
  <si>
    <t>Y@Y.COM</t>
  </si>
  <si>
    <t>VELEZ TABORDA JUAN FERNANDO</t>
  </si>
  <si>
    <t>CR 12 13-18</t>
  </si>
  <si>
    <t xml:space="preserve">1035833683-3  </t>
  </si>
  <si>
    <t>CORTES CASTIBLANCO  GIOVANNA AUDALI</t>
  </si>
  <si>
    <t>AVENIDA CALLE LAS PALMAS  LOTE 8-9</t>
  </si>
  <si>
    <t>3204021695</t>
  </si>
  <si>
    <t>52915421</t>
  </si>
  <si>
    <t>CORTES CASTIBLANCO</t>
  </si>
  <si>
    <t>GIOVANNA AUDALI</t>
  </si>
  <si>
    <t>U@U.NET</t>
  </si>
  <si>
    <t>OSORIO SANCHEZ PABLO DAVID</t>
  </si>
  <si>
    <t>CL 7 5 30</t>
  </si>
  <si>
    <t>3136371878</t>
  </si>
  <si>
    <t xml:space="preserve">1053835131-4  </t>
  </si>
  <si>
    <t>PABLO DAVID</t>
  </si>
  <si>
    <t>ARROZPAISAELORIGINAL2020@GMAIL.COM</t>
  </si>
  <si>
    <t>CARMONA VARGAS DANIEL ALEJANDRO</t>
  </si>
  <si>
    <t>CL 10 6 01</t>
  </si>
  <si>
    <t>3137777290</t>
  </si>
  <si>
    <t>15924714</t>
  </si>
  <si>
    <t>VIENESACAFERIO@GMAIL.COM</t>
  </si>
  <si>
    <t>PALACIO VELEZ GLORIA PATRICIA</t>
  </si>
  <si>
    <t>CL 10A 11 50 2 PISO</t>
  </si>
  <si>
    <t>3136018416</t>
  </si>
  <si>
    <t xml:space="preserve">43725834-4  </t>
  </si>
  <si>
    <t>INVERSIONES ST MORENO</t>
  </si>
  <si>
    <t>CALLE 1 NUMERO 4 47 CHIPAQUE</t>
  </si>
  <si>
    <t xml:space="preserve">901851761-6  </t>
  </si>
  <si>
    <t>chipaquemustapan@gmail.com</t>
  </si>
  <si>
    <t>BOMBA FOODS S.A.S.</t>
  </si>
  <si>
    <t>AV EL DORADO 103 9  LC GHT3</t>
  </si>
  <si>
    <t>6024852030</t>
  </si>
  <si>
    <t>6017444424</t>
  </si>
  <si>
    <t xml:space="preserve">901784030-3  </t>
  </si>
  <si>
    <t>CLIENTEGENERICO@SRWOK.COM</t>
  </si>
  <si>
    <t>DIAZ MORERA JOSE MARIA</t>
  </si>
  <si>
    <t>DG 100 A BIS 3 A  ESTE 31</t>
  </si>
  <si>
    <t>3125286761</t>
  </si>
  <si>
    <t xml:space="preserve">80387765-8  </t>
  </si>
  <si>
    <t>asojuntas_ubala@hotmail.com</t>
  </si>
  <si>
    <t>OCAMPO OSPINA JORGE ALBERTO</t>
  </si>
  <si>
    <t>CRR ALTO DE SABANAS</t>
  </si>
  <si>
    <t>3505254275</t>
  </si>
  <si>
    <t xml:space="preserve">70724217-3  </t>
  </si>
  <si>
    <t>jorgealbertoospina79@gmail.com</t>
  </si>
  <si>
    <t>VOLTA SUMINISTRO E INGENIERIA ELECTRICA SAS</t>
  </si>
  <si>
    <t>CD COMPLEX LLANOGRANDE LC 44</t>
  </si>
  <si>
    <t>3217073204</t>
  </si>
  <si>
    <t>901406749</t>
  </si>
  <si>
    <t>contabilidad@voltaingenieria.co</t>
  </si>
  <si>
    <t>NEUMATICA INDUSTRIAL SAS</t>
  </si>
  <si>
    <t>CRA 51 41 95</t>
  </si>
  <si>
    <t>6042323281</t>
  </si>
  <si>
    <t>900348335</t>
  </si>
  <si>
    <t>neumaticaindustrials.a.s@hotmail.com</t>
  </si>
  <si>
    <t>GALINDO PAEZ JEISSON FERNANDO</t>
  </si>
  <si>
    <t>VDA 22 FCA EL MIRADOR GRANADA</t>
  </si>
  <si>
    <t>3106808199</t>
  </si>
  <si>
    <t xml:space="preserve">1073131167-1  </t>
  </si>
  <si>
    <t>JEISSON FERNANDO</t>
  </si>
  <si>
    <t>jeisson.fernando@hotmail.com</t>
  </si>
  <si>
    <t>LA ERMITA INVERSIONES SAS</t>
  </si>
  <si>
    <t>CALLE 32C 75C 3</t>
  </si>
  <si>
    <t>3183807303</t>
  </si>
  <si>
    <t>3003081135</t>
  </si>
  <si>
    <t xml:space="preserve">901750458-5  </t>
  </si>
  <si>
    <t>laermitainversiones@gmail.com</t>
  </si>
  <si>
    <t>EPACK S.A.S</t>
  </si>
  <si>
    <t>CALLE 2 18-93 BG 121 MZ P10 PAR INDUSTRI</t>
  </si>
  <si>
    <t>3168799435</t>
  </si>
  <si>
    <t xml:space="preserve">901245293-1  </t>
  </si>
  <si>
    <t>AL SAN JORGE</t>
  </si>
  <si>
    <t>gerenciaepack.com.co</t>
  </si>
  <si>
    <t>BODEDGA DE ALIMENTOS SAS</t>
  </si>
  <si>
    <t>CALLE 30 30-54</t>
  </si>
  <si>
    <t>3009446995</t>
  </si>
  <si>
    <t xml:space="preserve">901252584-9  </t>
  </si>
  <si>
    <t>UWU@NET.ES</t>
  </si>
  <si>
    <t>CRUZ ELIEL SERNA SERNA</t>
  </si>
  <si>
    <t>cra 3 10 06</t>
  </si>
  <si>
    <t>3209073143</t>
  </si>
  <si>
    <t>15923041</t>
  </si>
  <si>
    <t>uwu@net.co</t>
  </si>
  <si>
    <t>GOMEZ ZULUAGA SEBASTIAN</t>
  </si>
  <si>
    <t>CALLE 22 25 23</t>
  </si>
  <si>
    <t>3195482095</t>
  </si>
  <si>
    <t>1038407339</t>
  </si>
  <si>
    <t>segoart@gmail.com</t>
  </si>
  <si>
    <t>GRUPO PARQUEADERO LOS PINOS</t>
  </si>
  <si>
    <t>CALLE 9 43 C 17</t>
  </si>
  <si>
    <t>3008505700</t>
  </si>
  <si>
    <t xml:space="preserve">901579417-1  </t>
  </si>
  <si>
    <t>TIERRA QUERIDA MARINILLA</t>
  </si>
  <si>
    <t>CRA 27 29 53</t>
  </si>
  <si>
    <t xml:space="preserve">901564340-8  </t>
  </si>
  <si>
    <t>UWU@NET.FR</t>
  </si>
  <si>
    <t>LOPEZ HINCAPIE OSCAR EDUARDO</t>
  </si>
  <si>
    <t>CR 79C 8 SUR 50 CA 1142 URB RODEO DE SAN</t>
  </si>
  <si>
    <t>3147557547</t>
  </si>
  <si>
    <t xml:space="preserve">1047965103-3  </t>
  </si>
  <si>
    <t>oscare.lopez@hotmail.com</t>
  </si>
  <si>
    <t>ASEO GLOBAL COLOMBIA SAS ESP</t>
  </si>
  <si>
    <t>CL 45 A 50 A 10 LC 121</t>
  </si>
  <si>
    <t>3228731</t>
  </si>
  <si>
    <t>3016163393</t>
  </si>
  <si>
    <t xml:space="preserve">900616152-0  </t>
  </si>
  <si>
    <t>contabilidad@aseoglobal.com</t>
  </si>
  <si>
    <t>FONSECA TORRES REINALDO</t>
  </si>
  <si>
    <t>VRD VILLA NUEVA</t>
  </si>
  <si>
    <t>3172222249</t>
  </si>
  <si>
    <t xml:space="preserve">1055272695-6  </t>
  </si>
  <si>
    <t>FONSECA</t>
  </si>
  <si>
    <t>ANGARITA FONSECA JANETH</t>
  </si>
  <si>
    <t>VRD VILLANUEVA</t>
  </si>
  <si>
    <t>3123604940</t>
  </si>
  <si>
    <t xml:space="preserve">24049747-2  </t>
  </si>
  <si>
    <t>ANGEL ARGUELLO JUAN CARLOS</t>
  </si>
  <si>
    <t>80030901</t>
  </si>
  <si>
    <t>FRUIT QUEEN BV</t>
  </si>
  <si>
    <t>LEURSEBAAN 262</t>
  </si>
  <si>
    <t>31614717780</t>
  </si>
  <si>
    <t>BREDA</t>
  </si>
  <si>
    <t>855995816</t>
  </si>
  <si>
    <t>010</t>
  </si>
  <si>
    <t>a.ulanova@fruitqueen.nl</t>
  </si>
  <si>
    <t>GUERRA CORDOBA ADRIAN CAMILO</t>
  </si>
  <si>
    <t>CL 52 CR 55 14</t>
  </si>
  <si>
    <t>3194048071</t>
  </si>
  <si>
    <t xml:space="preserve">1035420212-5  </t>
  </si>
  <si>
    <t>ADRIAN CAMILO</t>
  </si>
  <si>
    <t>CAMILOGUERRACORDOBA@GMAIL.COM</t>
  </si>
  <si>
    <t>HINCAPIE PEREZ ERICA PATRICIA</t>
  </si>
  <si>
    <t>CR 32 30 20</t>
  </si>
  <si>
    <t>1037600896</t>
  </si>
  <si>
    <t>HORTIPROCESS</t>
  </si>
  <si>
    <t>1919 W Sam Houston Parkway N, Ste 325</t>
  </si>
  <si>
    <t>HOUSTON</t>
  </si>
  <si>
    <t>831858119</t>
  </si>
  <si>
    <t>PEELON</t>
  </si>
  <si>
    <t>651 N BROAD ST 206 MIDDLETOWN DE 19709</t>
  </si>
  <si>
    <t>444444201</t>
  </si>
  <si>
    <t>ROA  NELSON ENRIQUE</t>
  </si>
  <si>
    <t>VRD MORRO ARRIBA FCA LA DIANA</t>
  </si>
  <si>
    <t>3115378500</t>
  </si>
  <si>
    <t xml:space="preserve">74347971-6  </t>
  </si>
  <si>
    <t>nelson971roa@gmail.com</t>
  </si>
  <si>
    <t>REYES GUTIERREZ JORGE ARIEL (FRESH INSPECT)</t>
  </si>
  <si>
    <t>Seeheidestrasse 15 a</t>
  </si>
  <si>
    <t>4917621537605</t>
  </si>
  <si>
    <t>BOCHOLT</t>
  </si>
  <si>
    <t>347117665</t>
  </si>
  <si>
    <t>survey@fresh-inspect.com</t>
  </si>
  <si>
    <t>EXPERTECHS ORIENTE S.A.S</t>
  </si>
  <si>
    <t>CR 56 39 108</t>
  </si>
  <si>
    <t>3012488704</t>
  </si>
  <si>
    <t xml:space="preserve">901486280-1  </t>
  </si>
  <si>
    <t>contabilidad@expertechsoriente.com</t>
  </si>
  <si>
    <t>FRESH4U PRODUCE LTD</t>
  </si>
  <si>
    <t>Unit NCF 5 Western International Market</t>
  </si>
  <si>
    <t>442035005051</t>
  </si>
  <si>
    <t>986025692000</t>
  </si>
  <si>
    <t>Purchase@fresh4uproduce.co.uk</t>
  </si>
  <si>
    <t>FEDERAL EXPRESS CORPORATION</t>
  </si>
  <si>
    <t>TRANSVERSAL 93 51 98 BODEGA 1 2</t>
  </si>
  <si>
    <t>018000110339</t>
  </si>
  <si>
    <t xml:space="preserve">830017271-5  </t>
  </si>
  <si>
    <t>col-consignaciones@corp.ds.fedex.com</t>
  </si>
  <si>
    <t>MASTERCAJAS SAS</t>
  </si>
  <si>
    <t>CL 79 SUR 50 281</t>
  </si>
  <si>
    <t>6043221649</t>
  </si>
  <si>
    <t>3147907678</t>
  </si>
  <si>
    <t>811023698</t>
  </si>
  <si>
    <t>mastercajas@mastercajasltda.com</t>
  </si>
  <si>
    <t>MILAGROS GROUP SAS</t>
  </si>
  <si>
    <t>AV 74 B 39 73</t>
  </si>
  <si>
    <t>6045370695</t>
  </si>
  <si>
    <t xml:space="preserve">900495853-4  </t>
  </si>
  <si>
    <t>tesoreria@milagrosrestaurante.co</t>
  </si>
  <si>
    <t>DAIRO ARIAS ORTIZ</t>
  </si>
  <si>
    <t>71780482</t>
  </si>
  <si>
    <t>DAIRO</t>
  </si>
  <si>
    <t>GUZMAN OSPINA ELIAS</t>
  </si>
  <si>
    <t>KM 36 VIA GIRARDOT</t>
  </si>
  <si>
    <t>8683512</t>
  </si>
  <si>
    <t>385690</t>
  </si>
  <si>
    <t>MANRIQUE ALFONSO LUIS</t>
  </si>
  <si>
    <t>VRD PEÑA NEGRA</t>
  </si>
  <si>
    <t>312312</t>
  </si>
  <si>
    <t>410888</t>
  </si>
  <si>
    <t>MUÑOZ VARGAS HECTOR</t>
  </si>
  <si>
    <t>CR 28A No. 154-63</t>
  </si>
  <si>
    <t>2164013</t>
  </si>
  <si>
    <t>2880941</t>
  </si>
  <si>
    <t>FERNANDO ANGEL SALCEDO</t>
  </si>
  <si>
    <t>CR 8A 107 36</t>
  </si>
  <si>
    <t>2977393</t>
  </si>
  <si>
    <t>LEAL PINZON JESUS</t>
  </si>
  <si>
    <t>SAN BERNARDO</t>
  </si>
  <si>
    <t>3154014</t>
  </si>
  <si>
    <t>LEAL</t>
  </si>
  <si>
    <t>JESUS</t>
  </si>
  <si>
    <t>ROMERO NOVOA JOSÉ</t>
  </si>
  <si>
    <t>VRD LA DESPENSA</t>
  </si>
  <si>
    <t>3132639021</t>
  </si>
  <si>
    <t>3154326</t>
  </si>
  <si>
    <t>NOVOA</t>
  </si>
  <si>
    <t>JOSÉ</t>
  </si>
  <si>
    <t>LEAL PINZON ANGEL</t>
  </si>
  <si>
    <t>VDA LAUREL BAJO SEC EL BARRIO</t>
  </si>
  <si>
    <t>3154748</t>
  </si>
  <si>
    <t>GARZON RODRIGUEZ VICTOR</t>
  </si>
  <si>
    <t>3154821</t>
  </si>
  <si>
    <t>VICTOR</t>
  </si>
  <si>
    <t>RINCON MENDEZ MAXIMO</t>
  </si>
  <si>
    <t>VENECIA CUNDINAMARCA</t>
  </si>
  <si>
    <t>3155149</t>
  </si>
  <si>
    <t>MAXIMO</t>
  </si>
  <si>
    <t>BELTRAN RIVERA WILSON</t>
  </si>
  <si>
    <t>3155496</t>
  </si>
  <si>
    <t>GONZALEZ CASTELLANOS JOSE</t>
  </si>
  <si>
    <t>3155734</t>
  </si>
  <si>
    <t>BOHORQUEZ MOLINA HECTOR</t>
  </si>
  <si>
    <t>CR 3ª # 1 - 65</t>
  </si>
  <si>
    <t>3262477</t>
  </si>
  <si>
    <t>CHARRY ALFONSO ANTONIO</t>
  </si>
  <si>
    <t>5510342</t>
  </si>
  <si>
    <t>3324483</t>
  </si>
  <si>
    <t>CHARRY</t>
  </si>
  <si>
    <t>SANTA MONTOYA GERMAN</t>
  </si>
  <si>
    <t>3354316</t>
  </si>
  <si>
    <t>ALZATE MARIN JHON</t>
  </si>
  <si>
    <t>CR 42 B CL 26 SUR 31 IN 203</t>
  </si>
  <si>
    <t>3104507969</t>
  </si>
  <si>
    <t>3399732</t>
  </si>
  <si>
    <t>DURANGO GAVIRIA HORACIO</t>
  </si>
  <si>
    <t>3412854</t>
  </si>
  <si>
    <t>HORACIO</t>
  </si>
  <si>
    <t>RAMIREZ BERMUDEZ JAMES</t>
  </si>
  <si>
    <t>TR 7A N 30 - 349</t>
  </si>
  <si>
    <t>3206677236</t>
  </si>
  <si>
    <t>3413740</t>
  </si>
  <si>
    <t>ALVAREZ TORO CARLOS</t>
  </si>
  <si>
    <t>VRD AGUAS CLARAS</t>
  </si>
  <si>
    <t>5633652</t>
  </si>
  <si>
    <t>3438221</t>
  </si>
  <si>
    <t>GOMEZ SANCHEZ JESUS</t>
  </si>
  <si>
    <t>VRD SAN PEDRO</t>
  </si>
  <si>
    <t>3452029</t>
  </si>
  <si>
    <t>HERRERA RIVERA LUIS</t>
  </si>
  <si>
    <t>CL 50 NO 48-65</t>
  </si>
  <si>
    <t>5510674</t>
  </si>
  <si>
    <t>3496119</t>
  </si>
  <si>
    <t>DIAZ SALAZAR ALONSO</t>
  </si>
  <si>
    <t>3137228208</t>
  </si>
  <si>
    <t>3496317</t>
  </si>
  <si>
    <t>MARTINEZ MARIN MIGUEL</t>
  </si>
  <si>
    <t>3496710</t>
  </si>
  <si>
    <t>CASTRO MARTINEZ CARLOS</t>
  </si>
  <si>
    <t>3520242</t>
  </si>
  <si>
    <t>BEDOYA BEDOYA JOAQUIN</t>
  </si>
  <si>
    <t>3520246</t>
  </si>
  <si>
    <t>JOAQUIN</t>
  </si>
  <si>
    <t>PEREZ OSORIO LUIS</t>
  </si>
  <si>
    <t>5640432</t>
  </si>
  <si>
    <t>3520286</t>
  </si>
  <si>
    <t>BEDOYA BOTERO OBDULIO</t>
  </si>
  <si>
    <t>3520451</t>
  </si>
  <si>
    <t>OBDULIO</t>
  </si>
  <si>
    <t>RIVERA OCAMPO JAIME</t>
  </si>
  <si>
    <t>VRD LA CABAÑA</t>
  </si>
  <si>
    <t>3527888</t>
  </si>
  <si>
    <t>HENAO VERGARA CARLOS</t>
  </si>
  <si>
    <t>VRD PALMICHAL FINCA EL RECREO</t>
  </si>
  <si>
    <t>3552832</t>
  </si>
  <si>
    <t>207</t>
  </si>
  <si>
    <t>BEDOYA HOLGUIN LIBARDO</t>
  </si>
  <si>
    <t>VRD EL RETIRO</t>
  </si>
  <si>
    <t>3558947</t>
  </si>
  <si>
    <t>MARIN GALLEGO LUIS</t>
  </si>
  <si>
    <t>3595491</t>
  </si>
  <si>
    <t>OSPINA RENDON JAIME</t>
  </si>
  <si>
    <t>3617167</t>
  </si>
  <si>
    <t>SARMIENTO PORRAS ADNUL</t>
  </si>
  <si>
    <t>AV AMERICAS 80 22</t>
  </si>
  <si>
    <t>4000611</t>
  </si>
  <si>
    <t>4188519</t>
  </si>
  <si>
    <t>ADNUL</t>
  </si>
  <si>
    <t>LONDOÑO MAYA CESAR</t>
  </si>
  <si>
    <t>AV 5 B N 49 05 BRR LA FLORA</t>
  </si>
  <si>
    <t>4317836</t>
  </si>
  <si>
    <t>MAYA</t>
  </si>
  <si>
    <t>VIVAS BELTRAN ALFREDO</t>
  </si>
  <si>
    <t>4328077</t>
  </si>
  <si>
    <t>VIVAS</t>
  </si>
  <si>
    <t>ALARCON FORERO ARNULFO</t>
  </si>
  <si>
    <t>SAN PEDRO BUENA VISTA</t>
  </si>
  <si>
    <t>3203447029</t>
  </si>
  <si>
    <t>7010615</t>
  </si>
  <si>
    <t>ARNULFO</t>
  </si>
  <si>
    <t>ALARCON FORERO BERARDO</t>
  </si>
  <si>
    <t>VRD SABANETA</t>
  </si>
  <si>
    <t>7010731</t>
  </si>
  <si>
    <t>BERARDO</t>
  </si>
  <si>
    <t>JARAMILLO ARIAS LUIS</t>
  </si>
  <si>
    <t>7385388</t>
  </si>
  <si>
    <t>7514805</t>
  </si>
  <si>
    <t>PRECIADO PRECIADO ROMAN</t>
  </si>
  <si>
    <t>VRD ORO BAJO</t>
  </si>
  <si>
    <t>3103736740</t>
  </si>
  <si>
    <t>8151499</t>
  </si>
  <si>
    <t>PRECIADO</t>
  </si>
  <si>
    <t>PRECIADO PRECIADO LEON</t>
  </si>
  <si>
    <t>VRD ORO BAJO RIO GRANDE</t>
  </si>
  <si>
    <t>8152303</t>
  </si>
  <si>
    <t>PEREZ BALBIN BLADIMIR</t>
  </si>
  <si>
    <t>VRD EL SABANAZO</t>
  </si>
  <si>
    <t>8154901</t>
  </si>
  <si>
    <t>BALBIN</t>
  </si>
  <si>
    <t>BLADIMIR</t>
  </si>
  <si>
    <t>VELASQUEZ RESTREPO LUIS</t>
  </si>
  <si>
    <t>VRD LA BRIZUELA FINCA TIERRA BUENA</t>
  </si>
  <si>
    <t>5640621</t>
  </si>
  <si>
    <t>8267569</t>
  </si>
  <si>
    <t>JARAMILLO VILLA LUIS</t>
  </si>
  <si>
    <t>CR 48 N° 51-111</t>
  </si>
  <si>
    <t>5514806</t>
  </si>
  <si>
    <t>8306268</t>
  </si>
  <si>
    <t>MEJIA MARIN JUAN</t>
  </si>
  <si>
    <t>VRD LAS PLAYAS</t>
  </si>
  <si>
    <t>8357261</t>
  </si>
  <si>
    <t>LOPERA DUQUE JUAN</t>
  </si>
  <si>
    <t>CL 51 N° 48-33</t>
  </si>
  <si>
    <t>5514242</t>
  </si>
  <si>
    <t>8358793</t>
  </si>
  <si>
    <t>IDARRAGA LOPEZ ARMANDO</t>
  </si>
  <si>
    <t>CR 49 # 52-17</t>
  </si>
  <si>
    <t>4489066</t>
  </si>
  <si>
    <t>8391449</t>
  </si>
  <si>
    <t>ARMANDO</t>
  </si>
  <si>
    <t>BELTRAN GARCIA JOSE</t>
  </si>
  <si>
    <t>CR 39 NO. 23-35</t>
  </si>
  <si>
    <t>3138791582</t>
  </si>
  <si>
    <t>11257184</t>
  </si>
  <si>
    <t>HORTUA CAMARGO JORGE</t>
  </si>
  <si>
    <t>URB. EL ENCANTO ETAPA 3 CASA 93</t>
  </si>
  <si>
    <t>11382477</t>
  </si>
  <si>
    <t>NARANJO VASQUEZ FERNANDO</t>
  </si>
  <si>
    <t>VDA SUBIA PEDREGAL PARTE ALTA</t>
  </si>
  <si>
    <t>3144210615</t>
  </si>
  <si>
    <t>11386433</t>
  </si>
  <si>
    <t>VARGAS GUENIZ JOSE</t>
  </si>
  <si>
    <t>CL 24 A 70 B 36 SUR</t>
  </si>
  <si>
    <t>4063262</t>
  </si>
  <si>
    <t>12171276</t>
  </si>
  <si>
    <t>GUENIZ</t>
  </si>
  <si>
    <t>ARIZA ARIZA HERNANDO</t>
  </si>
  <si>
    <t>CL 29 30 147 CA 47 CON BENJAM</t>
  </si>
  <si>
    <t>4340273</t>
  </si>
  <si>
    <t>12713117</t>
  </si>
  <si>
    <t>GONZALEZ VALDERRAMA EVELIO</t>
  </si>
  <si>
    <t>CL 6 A Nº 89-42 INT. 2 APTO 604</t>
  </si>
  <si>
    <t>3142555686</t>
  </si>
  <si>
    <t>14013376</t>
  </si>
  <si>
    <t>EVELIO</t>
  </si>
  <si>
    <t>CASTILLO CASTILLO HERNAN</t>
  </si>
  <si>
    <t>KM 30 VIA  AL MAR</t>
  </si>
  <si>
    <t>14884881</t>
  </si>
  <si>
    <t>MUÑOZ BEDOYA TIBERIO</t>
  </si>
  <si>
    <t>15350637</t>
  </si>
  <si>
    <t>TIBERIO</t>
  </si>
  <si>
    <t>GUZMAN BEDOYA OCTAVIO</t>
  </si>
  <si>
    <t>5640385</t>
  </si>
  <si>
    <t>15350772</t>
  </si>
  <si>
    <t>OCTAVIO</t>
  </si>
  <si>
    <t>OSORIO LONDOÑO JORGE</t>
  </si>
  <si>
    <t>5645974</t>
  </si>
  <si>
    <t>15351137</t>
  </si>
  <si>
    <t>URIBE RIOS CAMILO</t>
  </si>
  <si>
    <t>VRD SAN MIGEL ABAJO</t>
  </si>
  <si>
    <t>15351805</t>
  </si>
  <si>
    <t>OSORIO CARDONA JESUS</t>
  </si>
  <si>
    <t>15351886</t>
  </si>
  <si>
    <t>BEDOYA BEDOYA JACOBO</t>
  </si>
  <si>
    <t>3136256512</t>
  </si>
  <si>
    <t>15351955</t>
  </si>
  <si>
    <t>JACOBO</t>
  </si>
  <si>
    <t>GARCIA RUIZ ERASMO</t>
  </si>
  <si>
    <t>5640721</t>
  </si>
  <si>
    <t>15352291</t>
  </si>
  <si>
    <t>ERASMO</t>
  </si>
  <si>
    <t>SOTO PAVAS RODRIGO</t>
  </si>
  <si>
    <t>VRD CHALARCA</t>
  </si>
  <si>
    <t>3122412573</t>
  </si>
  <si>
    <t>15352329</t>
  </si>
  <si>
    <t>CASTRO GRISALES JOSE</t>
  </si>
  <si>
    <t>15352421</t>
  </si>
  <si>
    <t>GARCIA RUIZ DARIO</t>
  </si>
  <si>
    <t>15352638</t>
  </si>
  <si>
    <t>CIRO CASTRO JOSE</t>
  </si>
  <si>
    <t>15352640</t>
  </si>
  <si>
    <t>TABARES PATIÑO JOSE</t>
  </si>
  <si>
    <t>CL 13 # 12-75 CHALARCA</t>
  </si>
  <si>
    <t>15353014</t>
  </si>
  <si>
    <t>BOTERO TORO JORGE</t>
  </si>
  <si>
    <t>3142860287</t>
  </si>
  <si>
    <t>15353033</t>
  </si>
  <si>
    <t>CASTRO BEDOYA FRANCISCO</t>
  </si>
  <si>
    <t>5640743</t>
  </si>
  <si>
    <t>15353410</t>
  </si>
  <si>
    <t>CASTRO MORALES JOSE</t>
  </si>
  <si>
    <t>5640355</t>
  </si>
  <si>
    <t>15353586</t>
  </si>
  <si>
    <t>CAMPUZANO BOTERO MAURICIO</t>
  </si>
  <si>
    <t>VRD VALLEJUELO</t>
  </si>
  <si>
    <t>15353775</t>
  </si>
  <si>
    <t>CAMPUZANO</t>
  </si>
  <si>
    <t>BOTERO MORALES SERGIO</t>
  </si>
  <si>
    <t>5646679</t>
  </si>
  <si>
    <t>15354071</t>
  </si>
  <si>
    <t>GUZMAN CORREA WILMAR</t>
  </si>
  <si>
    <t>VRD GUARANGO</t>
  </si>
  <si>
    <t>3104198537</t>
  </si>
  <si>
    <t>15354500</t>
  </si>
  <si>
    <t>BEDOYA OSORIO LUIS</t>
  </si>
  <si>
    <t>VRD SAN MIGUEL</t>
  </si>
  <si>
    <t>15354583</t>
  </si>
  <si>
    <t>CARDONA NARVAEZ JESUS</t>
  </si>
  <si>
    <t>CR 8 N° 6A - 5 BARRIO MANANTIAL</t>
  </si>
  <si>
    <t>15354662</t>
  </si>
  <si>
    <t>BOTERO MORALES JORGE</t>
  </si>
  <si>
    <t>GRUPO SAN FRANCISCO</t>
  </si>
  <si>
    <t>15354805</t>
  </si>
  <si>
    <t>OCAMPO BEDOYA JAVIER</t>
  </si>
  <si>
    <t>3113206623</t>
  </si>
  <si>
    <t>15354936</t>
  </si>
  <si>
    <t>PEREZ RINCON WILSON</t>
  </si>
  <si>
    <t>VRD LAS MINITAS</t>
  </si>
  <si>
    <t>5640431</t>
  </si>
  <si>
    <t>15355357</t>
  </si>
  <si>
    <t>ARANGO GARCIA SANTIAGO</t>
  </si>
  <si>
    <t>15356055</t>
  </si>
  <si>
    <t>PALACIO BEDOYA ADOLFO</t>
  </si>
  <si>
    <t>3135549937</t>
  </si>
  <si>
    <t>15356098</t>
  </si>
  <si>
    <t>ADOLFO</t>
  </si>
  <si>
    <t>BEDOYA BEDOYA WILMAR</t>
  </si>
  <si>
    <t>5641043</t>
  </si>
  <si>
    <t>15356215</t>
  </si>
  <si>
    <t>CASTAÑEDA RIOS HECTOR</t>
  </si>
  <si>
    <t>5684681</t>
  </si>
  <si>
    <t>15376528</t>
  </si>
  <si>
    <t>TOBON TOBON MARCO</t>
  </si>
  <si>
    <t>VRD SAN RAFAEL</t>
  </si>
  <si>
    <t>5640270</t>
  </si>
  <si>
    <t>15377073</t>
  </si>
  <si>
    <t>MARCO</t>
  </si>
  <si>
    <t>CARDONA CARMONA ARIEL</t>
  </si>
  <si>
    <t>5647947</t>
  </si>
  <si>
    <t>15378868</t>
  </si>
  <si>
    <t>ARIEL</t>
  </si>
  <si>
    <t>OSPINA GRISALES TULIO</t>
  </si>
  <si>
    <t>3116060443</t>
  </si>
  <si>
    <t>15379918</t>
  </si>
  <si>
    <t>TULIO</t>
  </si>
  <si>
    <t>BOTERO BOTERO JESUS</t>
  </si>
  <si>
    <t>VRD LA LOMA</t>
  </si>
  <si>
    <t>5640207</t>
  </si>
  <si>
    <t>15381874</t>
  </si>
  <si>
    <t>TOBON BOTERO JESUS</t>
  </si>
  <si>
    <t>15382225</t>
  </si>
  <si>
    <t>TOBON TOBON JOHN</t>
  </si>
  <si>
    <t>15382871</t>
  </si>
  <si>
    <t>TOBON BOTERO MARCELINO</t>
  </si>
  <si>
    <t>5640208</t>
  </si>
  <si>
    <t>15384686</t>
  </si>
  <si>
    <t>MARCELINO</t>
  </si>
  <si>
    <t>TOBON TOBON NOLBER</t>
  </si>
  <si>
    <t>5645917</t>
  </si>
  <si>
    <t>15385461</t>
  </si>
  <si>
    <t>NOLBER</t>
  </si>
  <si>
    <t>PIEDRAHITA ORTIZ JUAN</t>
  </si>
  <si>
    <t>EL ROMERAL LA CEJA</t>
  </si>
  <si>
    <t>15385475</t>
  </si>
  <si>
    <t>TABARES LOPEZ FERNEY</t>
  </si>
  <si>
    <t>VRD LAS COLMENAS - LA UNION</t>
  </si>
  <si>
    <t>3177011312</t>
  </si>
  <si>
    <t>15386526</t>
  </si>
  <si>
    <t>FERNEY</t>
  </si>
  <si>
    <t>TOBON GAVIRIA OSCAR</t>
  </si>
  <si>
    <t>CORREGIMIENTO SAN JOSE</t>
  </si>
  <si>
    <t>15387784</t>
  </si>
  <si>
    <t>MEJIA HERNANDEZ ANDRES</t>
  </si>
  <si>
    <t>CR 21 CL 18 49</t>
  </si>
  <si>
    <t>5410366</t>
  </si>
  <si>
    <t>15388154</t>
  </si>
  <si>
    <t>PAVAS GARCIA RODOLFO</t>
  </si>
  <si>
    <t>5647985</t>
  </si>
  <si>
    <t>15388643</t>
  </si>
  <si>
    <t>RODOLFO</t>
  </si>
  <si>
    <t>RIOS TAMAYO JAVIER</t>
  </si>
  <si>
    <t>VRD PERICO</t>
  </si>
  <si>
    <t>15434042</t>
  </si>
  <si>
    <t>BUSTAMANTE OCHOA OSCAR</t>
  </si>
  <si>
    <t>15434707</t>
  </si>
  <si>
    <t>ALZATE LOPEZ JESUS</t>
  </si>
  <si>
    <t>15435251</t>
  </si>
  <si>
    <t>GALLEGO BUITRAGO JAIRO</t>
  </si>
  <si>
    <t>15436775</t>
  </si>
  <si>
    <t>FLOREZ RIOS ELKIN</t>
  </si>
  <si>
    <t>VRD LAS COLMENAS</t>
  </si>
  <si>
    <t>15445690</t>
  </si>
  <si>
    <t>HOLGUIN MURIEL ARNOLDO</t>
  </si>
  <si>
    <t>15487884</t>
  </si>
  <si>
    <t>MURIEL</t>
  </si>
  <si>
    <t>ARNOLDO</t>
  </si>
  <si>
    <t>GRAJALES HERNANDEZ FERNANDO</t>
  </si>
  <si>
    <t>VRD EL PANTANILLO</t>
  </si>
  <si>
    <t>16202953</t>
  </si>
  <si>
    <t>MARIN IPIA FABIAN</t>
  </si>
  <si>
    <t>VISTA HERMOSA SAN ISIDRO</t>
  </si>
  <si>
    <t>3004222972</t>
  </si>
  <si>
    <t>16227851</t>
  </si>
  <si>
    <t>IPIA</t>
  </si>
  <si>
    <t>BETANCUR ZULUAGA JUVENAL</t>
  </si>
  <si>
    <t>3117527279</t>
  </si>
  <si>
    <t>16678811</t>
  </si>
  <si>
    <t>JUVENAL</t>
  </si>
  <si>
    <t>ISIDRO TAPIERO CARDOZO</t>
  </si>
  <si>
    <t>SAN JOS E DEL FRAGUA</t>
  </si>
  <si>
    <t>17689568</t>
  </si>
  <si>
    <t>ISIDRO</t>
  </si>
  <si>
    <t>TAPIERO</t>
  </si>
  <si>
    <t>GUZMAN SANABRIA JOSE</t>
  </si>
  <si>
    <t>CR 56 10A BRR SALAZAR GOMEZ</t>
  </si>
  <si>
    <t>2600049</t>
  </si>
  <si>
    <t>19207285</t>
  </si>
  <si>
    <t>TINOCO AREVALO JOSE</t>
  </si>
  <si>
    <t>VRD SAN ANONIO BOJACA</t>
  </si>
  <si>
    <t>19327239</t>
  </si>
  <si>
    <t>MICUCCI MORENO LUIS</t>
  </si>
  <si>
    <t>VRD LA CHINA</t>
  </si>
  <si>
    <t>19390236</t>
  </si>
  <si>
    <t>MICUCCI</t>
  </si>
  <si>
    <t>POVEDA JIMENEZ BLANCA</t>
  </si>
  <si>
    <t>VRD EL CHIRCAL</t>
  </si>
  <si>
    <t>20404911</t>
  </si>
  <si>
    <t>BLANCA</t>
  </si>
  <si>
    <t>BAUTISTA ROJAS ANA</t>
  </si>
  <si>
    <t>20887328</t>
  </si>
  <si>
    <t>RINCON ACERO NOHORA</t>
  </si>
  <si>
    <t>20887753</t>
  </si>
  <si>
    <t>NOHORA</t>
  </si>
  <si>
    <t>GONZALEZ RODRIGUEZ DOLLY</t>
  </si>
  <si>
    <t>FUSAGASUGÁ</t>
  </si>
  <si>
    <t>20888411</t>
  </si>
  <si>
    <t>DOLLY</t>
  </si>
  <si>
    <t>GIRALDO PINEDA CARMEN</t>
  </si>
  <si>
    <t>5430141</t>
  </si>
  <si>
    <t>21626821</t>
  </si>
  <si>
    <t>CARMEN</t>
  </si>
  <si>
    <t>LOPEZ HENAO LINA</t>
  </si>
  <si>
    <t>VRD GUACIRÚ</t>
  </si>
  <si>
    <t>21668172</t>
  </si>
  <si>
    <t>TOBON LOPERA MARGARITA</t>
  </si>
  <si>
    <t>3117246078</t>
  </si>
  <si>
    <t>21714623</t>
  </si>
  <si>
    <t>VALENCIA LOPEZ MARIA</t>
  </si>
  <si>
    <t>3137038427</t>
  </si>
  <si>
    <t>22050349</t>
  </si>
  <si>
    <t>RIVERA ARIAS BETSABE</t>
  </si>
  <si>
    <t>22051562</t>
  </si>
  <si>
    <t>BETSABE</t>
  </si>
  <si>
    <t>RONDON GUTIERREZ MARIA</t>
  </si>
  <si>
    <t>CL 15 No 11-22</t>
  </si>
  <si>
    <t>23779672</t>
  </si>
  <si>
    <t>RONDON</t>
  </si>
  <si>
    <t>GUTIERREZ RODRIGUEZ MONICA</t>
  </si>
  <si>
    <t>32105557</t>
  </si>
  <si>
    <t>RESTREPO RESTREPO YUDY</t>
  </si>
  <si>
    <t>VRD QUITASOL</t>
  </si>
  <si>
    <t>32227790</t>
  </si>
  <si>
    <t>YUDY</t>
  </si>
  <si>
    <t>CARVAJAL ARANGO FLOR</t>
  </si>
  <si>
    <t>ORO BAJO RIO GRANDE</t>
  </si>
  <si>
    <t>32562161</t>
  </si>
  <si>
    <t>FLOR</t>
  </si>
  <si>
    <t>BERMUDEZ PULIDO ZULLY</t>
  </si>
  <si>
    <t>TV 8 23 95 BRR MANILA</t>
  </si>
  <si>
    <t>35251212</t>
  </si>
  <si>
    <t>ZULLY</t>
  </si>
  <si>
    <t>FIGUEROA CARDOZO FRANCI</t>
  </si>
  <si>
    <t>BODEGA 39 PUESTO 22 CORA</t>
  </si>
  <si>
    <t>3133035221</t>
  </si>
  <si>
    <t>36305808</t>
  </si>
  <si>
    <t>FRANCI</t>
  </si>
  <si>
    <t>BEDOYA NEIRA LUZ</t>
  </si>
  <si>
    <t>CL 14B CR 18 9</t>
  </si>
  <si>
    <t>5537830</t>
  </si>
  <si>
    <t>39180703</t>
  </si>
  <si>
    <t>MAYA BOTERO MARIA</t>
  </si>
  <si>
    <t>5640362</t>
  </si>
  <si>
    <t>39184478</t>
  </si>
  <si>
    <t>BOTERO BOTERO NOELIA</t>
  </si>
  <si>
    <t>39187028</t>
  </si>
  <si>
    <t>NOELIA</t>
  </si>
  <si>
    <t>RESTREPO RUIZ ALBA</t>
  </si>
  <si>
    <t>VRD LAS LLEGUAS</t>
  </si>
  <si>
    <t>39188536</t>
  </si>
  <si>
    <t>GALLEGO FLOREZ DORA</t>
  </si>
  <si>
    <t>39443026</t>
  </si>
  <si>
    <t>DORA</t>
  </si>
  <si>
    <t>FERNANDEZ DUQUE MARTA</t>
  </si>
  <si>
    <t>VRD HOJAS ANCHAS</t>
  </si>
  <si>
    <t>42879355</t>
  </si>
  <si>
    <t>MARTA</t>
  </si>
  <si>
    <t>BERMUDEZ TABORDA GILMA</t>
  </si>
  <si>
    <t>43043574</t>
  </si>
  <si>
    <t>GILMA</t>
  </si>
  <si>
    <t>ISAZA ESTRADA LUZ</t>
  </si>
  <si>
    <t>43210510</t>
  </si>
  <si>
    <t>ISAZA ISAZA DIANA</t>
  </si>
  <si>
    <t>VRD YOLOMBAL</t>
  </si>
  <si>
    <t>43211848</t>
  </si>
  <si>
    <t>VALENCIA GALLO MARIA</t>
  </si>
  <si>
    <t>43419114</t>
  </si>
  <si>
    <t>SANCHEZ GARCIA BLANCA</t>
  </si>
  <si>
    <t>DESPENSAS</t>
  </si>
  <si>
    <t>3147647621</t>
  </si>
  <si>
    <t>43420694</t>
  </si>
  <si>
    <t>SANCHEZ SANCHEZ ALBA</t>
  </si>
  <si>
    <t>43421222</t>
  </si>
  <si>
    <t>LOPEZ BUSTAMANTE BERTA</t>
  </si>
  <si>
    <t>VEREDSA EL CORAL</t>
  </si>
  <si>
    <t>43421289</t>
  </si>
  <si>
    <t>BERTA</t>
  </si>
  <si>
    <t>OSPINA PIEDAD DEL</t>
  </si>
  <si>
    <t>43423432</t>
  </si>
  <si>
    <t>ISAZA ISAZA LUZ</t>
  </si>
  <si>
    <t>CRA 44B N° 29-39</t>
  </si>
  <si>
    <t>5485476</t>
  </si>
  <si>
    <t>43424059</t>
  </si>
  <si>
    <t>VILLA LOPEZ MARIA</t>
  </si>
  <si>
    <t>CL 8 8 51</t>
  </si>
  <si>
    <t>43456367</t>
  </si>
  <si>
    <t>OSORIO CASTAÑEDA LUZ MARY</t>
  </si>
  <si>
    <t>3182182842</t>
  </si>
  <si>
    <t xml:space="preserve">43458478-1  </t>
  </si>
  <si>
    <t>luzmaryocampoosorio9@gmail.com</t>
  </si>
  <si>
    <t>MANRIQUE MANRIQUE GLORIA</t>
  </si>
  <si>
    <t>VRD SANTO TOMAS</t>
  </si>
  <si>
    <t>3122397476</t>
  </si>
  <si>
    <t>43464076</t>
  </si>
  <si>
    <t>GLORIA</t>
  </si>
  <si>
    <t>GARCIA MORALES LUZ</t>
  </si>
  <si>
    <t>43471285</t>
  </si>
  <si>
    <t>CARDONA TRUJILLO MARIA</t>
  </si>
  <si>
    <t>43473622</t>
  </si>
  <si>
    <t>VELEZ GONZALEZ DIANA</t>
  </si>
  <si>
    <t>VRD BELEN - FINCA LA FLORESTA</t>
  </si>
  <si>
    <t>5690813</t>
  </si>
  <si>
    <t>43489860</t>
  </si>
  <si>
    <t>MARTINEZ JARAMILLO SANDRA</t>
  </si>
  <si>
    <t>VRD CASCAJO</t>
  </si>
  <si>
    <t>5692866</t>
  </si>
  <si>
    <t>43637151</t>
  </si>
  <si>
    <t>CARVAJAL RAMIREZ GLADIS</t>
  </si>
  <si>
    <t>43711615</t>
  </si>
  <si>
    <t>GARCIA RESTREPO FANNY</t>
  </si>
  <si>
    <t>VRD SAN ISIDRO KM 2.5</t>
  </si>
  <si>
    <t>4196216</t>
  </si>
  <si>
    <t>43721385</t>
  </si>
  <si>
    <t>FANNY</t>
  </si>
  <si>
    <t>VERA PALACIO LUZ</t>
  </si>
  <si>
    <t>3133607415</t>
  </si>
  <si>
    <t>43763700</t>
  </si>
  <si>
    <t>PATIÑO RESTREPO ZORAIDA</t>
  </si>
  <si>
    <t>3127275918</t>
  </si>
  <si>
    <t>43765441</t>
  </si>
  <si>
    <t>ZORAIDA</t>
  </si>
  <si>
    <t>VERGARA MARIN DIANA</t>
  </si>
  <si>
    <t>43856135</t>
  </si>
  <si>
    <t>ALZATE VALENCIA BLANCA</t>
  </si>
  <si>
    <t>VRD LAS VIOLETAS</t>
  </si>
  <si>
    <t>3113097622</t>
  </si>
  <si>
    <t>43862037</t>
  </si>
  <si>
    <t>RIOS SANCHEZ JORGE</t>
  </si>
  <si>
    <t>70037424</t>
  </si>
  <si>
    <t>BOTERO OCHOA CARLOS</t>
  </si>
  <si>
    <t>CL 4 N° 18 - 251 Apto 1703</t>
  </si>
  <si>
    <t>70039291</t>
  </si>
  <si>
    <t>VELEZ MESA JORGE</t>
  </si>
  <si>
    <t>CL 36 SUR 25-205</t>
  </si>
  <si>
    <t>3360001</t>
  </si>
  <si>
    <t>70046378</t>
  </si>
  <si>
    <t>MARIN MARIN LAURENCIO</t>
  </si>
  <si>
    <t>CL 50 N° 81B - 16 APTO 301</t>
  </si>
  <si>
    <t>70191878</t>
  </si>
  <si>
    <t>LAURENCIO</t>
  </si>
  <si>
    <t>SUAREZ LUIS FERNANDO</t>
  </si>
  <si>
    <t>VRD LA MENESES</t>
  </si>
  <si>
    <t>70193609</t>
  </si>
  <si>
    <t>ESCOBAR ZAPATA GUILLERMO</t>
  </si>
  <si>
    <t>VRD LA MARIA</t>
  </si>
  <si>
    <t>70194819</t>
  </si>
  <si>
    <t>GUILLERMO</t>
  </si>
  <si>
    <t>MUNERA PATIÑO EDISSON</t>
  </si>
  <si>
    <t>70196958</t>
  </si>
  <si>
    <t>EDISSON</t>
  </si>
  <si>
    <t>MARIN GOMEZ LUIS</t>
  </si>
  <si>
    <t>70286338</t>
  </si>
  <si>
    <t>MURILLO GALEANO LUIS</t>
  </si>
  <si>
    <t>3192178832</t>
  </si>
  <si>
    <t>70286467</t>
  </si>
  <si>
    <t>ORREGO MENESES JUVENAL</t>
  </si>
  <si>
    <t>70286525</t>
  </si>
  <si>
    <t>ECHEVERRY FRANCO LUIS</t>
  </si>
  <si>
    <t>70286744</t>
  </si>
  <si>
    <t>LOPEZ ROJAS JAIRO</t>
  </si>
  <si>
    <t>70286928</t>
  </si>
  <si>
    <t>GIL ECHEVERRY JAIRO</t>
  </si>
  <si>
    <t>3128541963</t>
  </si>
  <si>
    <t>70286974</t>
  </si>
  <si>
    <t>CARDONA CARDONA JOSE</t>
  </si>
  <si>
    <t>70287189</t>
  </si>
  <si>
    <t>MONSALVE GALLO ANGEL</t>
  </si>
  <si>
    <t>70288286</t>
  </si>
  <si>
    <t>MUÑOZ VALENCIA JHON</t>
  </si>
  <si>
    <t>70288344</t>
  </si>
  <si>
    <t>LOPEZ RIVERA GUILLERMO</t>
  </si>
  <si>
    <t>70288349</t>
  </si>
  <si>
    <t>GIRALDO ECHEVERRY MARIO</t>
  </si>
  <si>
    <t>3147510846</t>
  </si>
  <si>
    <t>70288434</t>
  </si>
  <si>
    <t>GALLO AGUDELO OSCAR</t>
  </si>
  <si>
    <t>70288477</t>
  </si>
  <si>
    <t>VERGARA MUÑOZ MATIAS</t>
  </si>
  <si>
    <t>3218718812</t>
  </si>
  <si>
    <t>70288480</t>
  </si>
  <si>
    <t>MATIAS</t>
  </si>
  <si>
    <t>VERGARA FRANCO ELKIN</t>
  </si>
  <si>
    <t>70288518</t>
  </si>
  <si>
    <t>GIRALDO ARBELAEZ LUIS</t>
  </si>
  <si>
    <t>70288577</t>
  </si>
  <si>
    <t>GALVIS FABIO DE</t>
  </si>
  <si>
    <t>70288706</t>
  </si>
  <si>
    <t>DUQUE MARIN LUIS</t>
  </si>
  <si>
    <t>3146138921</t>
  </si>
  <si>
    <t>70288996</t>
  </si>
  <si>
    <t>MARIN VARGAS GERMAN</t>
  </si>
  <si>
    <t>3217598353</t>
  </si>
  <si>
    <t xml:space="preserve">70289146-2  </t>
  </si>
  <si>
    <t>CASTRILLON ACEVEDO NELSON</t>
  </si>
  <si>
    <t>3214168204</t>
  </si>
  <si>
    <t xml:space="preserve">70289154-1  </t>
  </si>
  <si>
    <t>AGUDELO ACEVEDO OMAR</t>
  </si>
  <si>
    <t>70289292</t>
  </si>
  <si>
    <t>MONTOYA MONTOYA JORGE</t>
  </si>
  <si>
    <t>SECTOR LA SALIDA SAN VICENTE</t>
  </si>
  <si>
    <t>70289512</t>
  </si>
  <si>
    <t>LOPEZ MORALES NELSON</t>
  </si>
  <si>
    <t>70290004</t>
  </si>
  <si>
    <t>BRAN GIL HELMER</t>
  </si>
  <si>
    <t>SAN VICENTE- LAS FRIAS</t>
  </si>
  <si>
    <t>3136138058</t>
  </si>
  <si>
    <t>70290271</t>
  </si>
  <si>
    <t>BRAN</t>
  </si>
  <si>
    <t>ESCOBAR CARLOS MARIO</t>
  </si>
  <si>
    <t>LAS PLAYAS GUACIRO</t>
  </si>
  <si>
    <t>70290396</t>
  </si>
  <si>
    <t>GALLEGO MARIN JESUS</t>
  </si>
  <si>
    <t>70290707</t>
  </si>
  <si>
    <t>BEDOYA QUINTERO GUSTAVO</t>
  </si>
  <si>
    <t>CORREGIMIENTO CORRIENTES</t>
  </si>
  <si>
    <t>3117582959</t>
  </si>
  <si>
    <t>70290753</t>
  </si>
  <si>
    <t>LOPEZ SANCHEZ NORBEY</t>
  </si>
  <si>
    <t>VRD OVEJAS</t>
  </si>
  <si>
    <t>70291102</t>
  </si>
  <si>
    <t>NORBEY</t>
  </si>
  <si>
    <t>JIMENEZ VANEGAS HUMBERTO</t>
  </si>
  <si>
    <t>VRD EL YARUMO</t>
  </si>
  <si>
    <t>70324627</t>
  </si>
  <si>
    <t>MARIN SANCHEZ GERMAN</t>
  </si>
  <si>
    <t>70330448</t>
  </si>
  <si>
    <t>MORENO CUERVO GERMAN</t>
  </si>
  <si>
    <t>CORREGIMIENTO FARALLON</t>
  </si>
  <si>
    <t>70419118</t>
  </si>
  <si>
    <t>GARCES MONTOYA ALBERTO</t>
  </si>
  <si>
    <t>70564739</t>
  </si>
  <si>
    <t>ARANGO LOPEZ JHON</t>
  </si>
  <si>
    <t>70632631</t>
  </si>
  <si>
    <t>HOLGUIN ARGAEZ JUAN</t>
  </si>
  <si>
    <t>5615599</t>
  </si>
  <si>
    <t>70663675</t>
  </si>
  <si>
    <t>ARGAEZ</t>
  </si>
  <si>
    <t>MARULANDA HENAO VIRGILIO</t>
  </si>
  <si>
    <t>VRD CHAVERRAS</t>
  </si>
  <si>
    <t>3146221519</t>
  </si>
  <si>
    <t>70720636</t>
  </si>
  <si>
    <t>GIRALDO HERRERA LUIS</t>
  </si>
  <si>
    <t>ROBLALITO</t>
  </si>
  <si>
    <t>70721229</t>
  </si>
  <si>
    <t>GIRALDO PIEDRAHITA LUIS</t>
  </si>
  <si>
    <t>70723689</t>
  </si>
  <si>
    <t>HINCAPIE HINCAPIE LUIS</t>
  </si>
  <si>
    <t>VRD TASAJO</t>
  </si>
  <si>
    <t>3194090822</t>
  </si>
  <si>
    <t>70724387</t>
  </si>
  <si>
    <t>FRANCO GIRALDO SAMUEL</t>
  </si>
  <si>
    <t xml:space="preserve">70724438-4  </t>
  </si>
  <si>
    <t>SAMUEL</t>
  </si>
  <si>
    <t>GRAJALES PAVAS ROGELIO</t>
  </si>
  <si>
    <t>3148303180</t>
  </si>
  <si>
    <t>70724812</t>
  </si>
  <si>
    <t>ROGELIO</t>
  </si>
  <si>
    <t>ADRIANAGRAJALES@HOTMAIL.COM</t>
  </si>
  <si>
    <t>SOTO LOPEZ HUMBERTO</t>
  </si>
  <si>
    <t>70725680</t>
  </si>
  <si>
    <t>CORTES RIOS OMAR</t>
  </si>
  <si>
    <t>70726067</t>
  </si>
  <si>
    <t>CASTAÑEDA OROZCO JAIRO</t>
  </si>
  <si>
    <t>DIAGONAL 42D # 42B-47</t>
  </si>
  <si>
    <t>70726791</t>
  </si>
  <si>
    <t>LOPEZ OSSA NICOLAS</t>
  </si>
  <si>
    <t>VRD MANZANARES FINCA</t>
  </si>
  <si>
    <t>3157335907</t>
  </si>
  <si>
    <t>70727535</t>
  </si>
  <si>
    <t>CASTAÑO GAVIRIA ALBERTO</t>
  </si>
  <si>
    <t>FINCA CINCUMBALAR</t>
  </si>
  <si>
    <t>70728309</t>
  </si>
  <si>
    <t>LOAIZA OSORIO ADANIEL</t>
  </si>
  <si>
    <t>VRD LOS MOLINOS</t>
  </si>
  <si>
    <t>70728393</t>
  </si>
  <si>
    <t>ADANIEL</t>
  </si>
  <si>
    <t>OROZCO HURTADO MARIO</t>
  </si>
  <si>
    <t>70728512</t>
  </si>
  <si>
    <t>TAMAYO CALDERON HUGO</t>
  </si>
  <si>
    <t>RIO ARRIBA</t>
  </si>
  <si>
    <t>3116261031</t>
  </si>
  <si>
    <t>70730058</t>
  </si>
  <si>
    <t>HUGO</t>
  </si>
  <si>
    <t>BUITRAGO MARIN MARCO</t>
  </si>
  <si>
    <t>70732138</t>
  </si>
  <si>
    <t>DUQUE GALLEGO FABIAN</t>
  </si>
  <si>
    <t>VRD LA MEJIA</t>
  </si>
  <si>
    <t>70750333</t>
  </si>
  <si>
    <t>ACEVEDO CHAVERRA IVAN</t>
  </si>
  <si>
    <t>VRD LA BRIZUELA</t>
  </si>
  <si>
    <t>5512458</t>
  </si>
  <si>
    <t>70751724</t>
  </si>
  <si>
    <t>IVAN</t>
  </si>
  <si>
    <t>ORTIZ FLOREZ JESUS</t>
  </si>
  <si>
    <t>3122012776</t>
  </si>
  <si>
    <t>70752714</t>
  </si>
  <si>
    <t>LOPEZ VANEGAS CARLOS</t>
  </si>
  <si>
    <t>70753184</t>
  </si>
  <si>
    <t>HERRERA FLOREZ ELKIN</t>
  </si>
  <si>
    <t>3117380848</t>
  </si>
  <si>
    <t>70753488</t>
  </si>
  <si>
    <t>ATEHORTUA JUAN DAVID</t>
  </si>
  <si>
    <t>70753829</t>
  </si>
  <si>
    <t>RIVERA RIVERA JOSE</t>
  </si>
  <si>
    <t>70755054</t>
  </si>
  <si>
    <t>RIVILLAS BETANCUR CARLOS</t>
  </si>
  <si>
    <t>QUEBRADA ABEJORRAL</t>
  </si>
  <si>
    <t>70781574</t>
  </si>
  <si>
    <t>RIVILLAS</t>
  </si>
  <si>
    <t>ARANGO OCAMPO NELSON</t>
  </si>
  <si>
    <t>3136206085</t>
  </si>
  <si>
    <t>70782495</t>
  </si>
  <si>
    <t>VERA PALACIO LUIS</t>
  </si>
  <si>
    <t>70782704</t>
  </si>
  <si>
    <t>RINCON BUITRAGO WILLIAM</t>
  </si>
  <si>
    <t>QUEBRADA NEGRA ABEJORRAL</t>
  </si>
  <si>
    <t>5641805</t>
  </si>
  <si>
    <t>70784386</t>
  </si>
  <si>
    <t>LONDOÑO VALENCIA LUIS</t>
  </si>
  <si>
    <t>ABEJORRAL</t>
  </si>
  <si>
    <t>70785660</t>
  </si>
  <si>
    <t>PATIÑO RESTREPO JOSE</t>
  </si>
  <si>
    <t>70785743</t>
  </si>
  <si>
    <t>MUÑOZ G JOSE</t>
  </si>
  <si>
    <t>70785819</t>
  </si>
  <si>
    <t>G</t>
  </si>
  <si>
    <t>VALENCIA TORRES NELSON</t>
  </si>
  <si>
    <t>VRD LA POLCA</t>
  </si>
  <si>
    <t>70787084</t>
  </si>
  <si>
    <t>GIRALDO BOTERO IVAN</t>
  </si>
  <si>
    <t>VRD CORDILLERA</t>
  </si>
  <si>
    <t>70787210</t>
  </si>
  <si>
    <t>SILVA GRISALES WILSON</t>
  </si>
  <si>
    <t>70787217</t>
  </si>
  <si>
    <t>MUNERA AGUDELO GABRIEL</t>
  </si>
  <si>
    <t>CRA 7 Nº 10-13</t>
  </si>
  <si>
    <t>3146815650</t>
  </si>
  <si>
    <t>70811421</t>
  </si>
  <si>
    <t>QUINTERO ZULUAGA JOHNNIER</t>
  </si>
  <si>
    <t>3013160293</t>
  </si>
  <si>
    <t>70879723</t>
  </si>
  <si>
    <t>JOHNNIER</t>
  </si>
  <si>
    <t>GALLEGO ZAPATA JORGE</t>
  </si>
  <si>
    <t>CRA 49 No 49 B 04</t>
  </si>
  <si>
    <t>5513422</t>
  </si>
  <si>
    <t>70901770</t>
  </si>
  <si>
    <t>MARTINEZ MARIN CARLOS</t>
  </si>
  <si>
    <t>3134806089</t>
  </si>
  <si>
    <t>70951129</t>
  </si>
  <si>
    <t>MARTINEZ MARIN LUIS</t>
  </si>
  <si>
    <t>VRD LA MESETA</t>
  </si>
  <si>
    <t>70951499</t>
  </si>
  <si>
    <t>AGUDELO MARIN MARTIN</t>
  </si>
  <si>
    <t>70951778</t>
  </si>
  <si>
    <t>MARIN MONTES RUBEN</t>
  </si>
  <si>
    <t>70951792</t>
  </si>
  <si>
    <t>RUBEN</t>
  </si>
  <si>
    <t>AGUDELO ATEHORTUA JOSE</t>
  </si>
  <si>
    <t>70952149</t>
  </si>
  <si>
    <t>LOPEZ MARIN ALVARO</t>
  </si>
  <si>
    <t>70952822</t>
  </si>
  <si>
    <t>SALAZAR BOTERO ADOLFO</t>
  </si>
  <si>
    <t>70952837</t>
  </si>
  <si>
    <t>AGUDELO ATEHORTUA HECTOR</t>
  </si>
  <si>
    <t>3137211659</t>
  </si>
  <si>
    <t>70952978</t>
  </si>
  <si>
    <t>ATEHORTUA RIVERA JUVENAL</t>
  </si>
  <si>
    <t>70953016</t>
  </si>
  <si>
    <t>GONZALEZ MARIN ARNULFO</t>
  </si>
  <si>
    <t>3137756254</t>
  </si>
  <si>
    <t>70953656</t>
  </si>
  <si>
    <t>RAMIREZ MARIN REINEL</t>
  </si>
  <si>
    <t>VRD EL SALTO</t>
  </si>
  <si>
    <t>3192890844</t>
  </si>
  <si>
    <t>70953730</t>
  </si>
  <si>
    <t>REINEL</t>
  </si>
  <si>
    <t>DUQUE HENAO JORGE</t>
  </si>
  <si>
    <t>3122341492</t>
  </si>
  <si>
    <t>70954046</t>
  </si>
  <si>
    <t>SALAZAR BOTERO HUGO</t>
  </si>
  <si>
    <t>70954257</t>
  </si>
  <si>
    <t>DUQUE HENAO GUILLERMO</t>
  </si>
  <si>
    <t>3107202940</t>
  </si>
  <si>
    <t>70954680</t>
  </si>
  <si>
    <t>CASTAÑO DUQUE RUBEN</t>
  </si>
  <si>
    <t>3206044967</t>
  </si>
  <si>
    <t>70954714</t>
  </si>
  <si>
    <t>MARIN MARTINEZ JAIR</t>
  </si>
  <si>
    <t>3128183796</t>
  </si>
  <si>
    <t>70954766</t>
  </si>
  <si>
    <t>JAIR</t>
  </si>
  <si>
    <t>MORALES ATEHORTUA GUILLERMO</t>
  </si>
  <si>
    <t>70954819</t>
  </si>
  <si>
    <t>SUAREZ DUQUE ANDRES</t>
  </si>
  <si>
    <t>3104067250</t>
  </si>
  <si>
    <t>70954871</t>
  </si>
  <si>
    <t>ATEHORTUA AGUDELO HERNAN</t>
  </si>
  <si>
    <t>70954916</t>
  </si>
  <si>
    <t>MARTINEZ MORALES DIEGO</t>
  </si>
  <si>
    <t>70955031</t>
  </si>
  <si>
    <t>ZAPATA OCHOA JHON</t>
  </si>
  <si>
    <t>3113103158</t>
  </si>
  <si>
    <t>70978887</t>
  </si>
  <si>
    <t>PEREZ ARBELAEZ JOSE</t>
  </si>
  <si>
    <t>VRD EL BOQUERON</t>
  </si>
  <si>
    <t>71111579</t>
  </si>
  <si>
    <t>GIRALDO MONTOYA RUBEN</t>
  </si>
  <si>
    <t>3117526104</t>
  </si>
  <si>
    <t>71114489</t>
  </si>
  <si>
    <t>ESPINOSA MUÑOZ RODRIGO</t>
  </si>
  <si>
    <t>71117065</t>
  </si>
  <si>
    <t>NARANJO CARDONA GUILLERMO</t>
  </si>
  <si>
    <t>71117992</t>
  </si>
  <si>
    <t>OSPINA VILLA GERMAN</t>
  </si>
  <si>
    <t>71555727</t>
  </si>
  <si>
    <t>TAMAYO ARANGO ROGELIO</t>
  </si>
  <si>
    <t>CL 21 No 17-04</t>
  </si>
  <si>
    <t>71652691</t>
  </si>
  <si>
    <t>GALLEGO BUITRAGO VICTOR</t>
  </si>
  <si>
    <t>71653182</t>
  </si>
  <si>
    <t>VELASQUEZ MAYA CARLOS</t>
  </si>
  <si>
    <t>VRD BRISUELA</t>
  </si>
  <si>
    <t>71702448</t>
  </si>
  <si>
    <t>CORREA VELASQUEZ SANTIAGO</t>
  </si>
  <si>
    <t>CL 4 Nº 18 220</t>
  </si>
  <si>
    <t>3212416</t>
  </si>
  <si>
    <t>71787158</t>
  </si>
  <si>
    <t>CORREA VELASQUEZ DAVID</t>
  </si>
  <si>
    <t>VRD LA CORDILLERA</t>
  </si>
  <si>
    <t>3154337609</t>
  </si>
  <si>
    <t>71787159</t>
  </si>
  <si>
    <t>CUCAITA CARREÑO GABRIEL</t>
  </si>
  <si>
    <t>TRANSVERSAL 93 No 22D 10</t>
  </si>
  <si>
    <t>74084781</t>
  </si>
  <si>
    <t>CUCAITA</t>
  </si>
  <si>
    <t>CARREÑO</t>
  </si>
  <si>
    <t>PARRA BOHORQUEZ JOSE</t>
  </si>
  <si>
    <t>CRA 2 N 8-150</t>
  </si>
  <si>
    <t>74280218</t>
  </si>
  <si>
    <t>YAYA LOPEZ FREDY</t>
  </si>
  <si>
    <t>CC CORABASTOS BODEGA</t>
  </si>
  <si>
    <t>4874976</t>
  </si>
  <si>
    <t>74329720</t>
  </si>
  <si>
    <t>YAYA</t>
  </si>
  <si>
    <t>MOLINA PAEZ ISIDRO</t>
  </si>
  <si>
    <t>79167219</t>
  </si>
  <si>
    <t>DIMATE ANGEL WILLYAM</t>
  </si>
  <si>
    <t>CR 79 19 A 37 TO 1 AP 303</t>
  </si>
  <si>
    <t>79184529</t>
  </si>
  <si>
    <t>WILLYAM</t>
  </si>
  <si>
    <t>RIOS SANABRIA TRINO</t>
  </si>
  <si>
    <t>MANZANARES</t>
  </si>
  <si>
    <t>79243156</t>
  </si>
  <si>
    <t>TRINO</t>
  </si>
  <si>
    <t>ACOSTA NARANJO GUSTAVO</t>
  </si>
  <si>
    <t>VRD EL DESPISTE</t>
  </si>
  <si>
    <t>79315737</t>
  </si>
  <si>
    <t>RAMOS ACOSTA JOHN</t>
  </si>
  <si>
    <t>CL 63 75-35 TORRE 4-1102</t>
  </si>
  <si>
    <t>3143323703</t>
  </si>
  <si>
    <t>79373836</t>
  </si>
  <si>
    <t>SALAZAR MESA JORGE</t>
  </si>
  <si>
    <t>VRD RIOGRANDE - ENTRERIOS</t>
  </si>
  <si>
    <t>79450285</t>
  </si>
  <si>
    <t>TORO HURTADO HUBER</t>
  </si>
  <si>
    <t>BELEN CL PRINCIPAL</t>
  </si>
  <si>
    <t>8470793</t>
  </si>
  <si>
    <t>79463933</t>
  </si>
  <si>
    <t>HUBER</t>
  </si>
  <si>
    <t>CARRIZOSA DE LA TORRE EDUARDO</t>
  </si>
  <si>
    <t>CRA 16 127 B 43</t>
  </si>
  <si>
    <t>79939923</t>
  </si>
  <si>
    <t>CARRIZOSA</t>
  </si>
  <si>
    <t>DE LA TORRE</t>
  </si>
  <si>
    <t>EDUARDO</t>
  </si>
  <si>
    <t>PARRADO MORA RIGOBERTO</t>
  </si>
  <si>
    <t>CR 89 No. 19A-49 APO. 704</t>
  </si>
  <si>
    <t>3112027864</t>
  </si>
  <si>
    <t>80390165</t>
  </si>
  <si>
    <t>PARRADO</t>
  </si>
  <si>
    <t>RIGOBERTO</t>
  </si>
  <si>
    <t>HIPOLITO PARRA PAEZ</t>
  </si>
  <si>
    <t>BUCARAMANGA</t>
  </si>
  <si>
    <t>3229474935</t>
  </si>
  <si>
    <t>91201704</t>
  </si>
  <si>
    <t>HIPOLITO</t>
  </si>
  <si>
    <t>MONTIEL MOTA EVER</t>
  </si>
  <si>
    <t>CL 54A No. 80I-32 SUR</t>
  </si>
  <si>
    <t>2005348</t>
  </si>
  <si>
    <t>93397715</t>
  </si>
  <si>
    <t>MONTIEL</t>
  </si>
  <si>
    <t>MOTA</t>
  </si>
  <si>
    <t>SALAZAR RIVERA JUAN</t>
  </si>
  <si>
    <t>94252075</t>
  </si>
  <si>
    <t>RESTREPO GONZALEZ HERNAN</t>
  </si>
  <si>
    <t>3207979746</t>
  </si>
  <si>
    <t>94461821</t>
  </si>
  <si>
    <t>GOMEZ MESA JUAN</t>
  </si>
  <si>
    <t>98464885</t>
  </si>
  <si>
    <t>VALENCIA GIRALDO JAIR</t>
  </si>
  <si>
    <t>VRD QUEBRADONA ARRIBA</t>
  </si>
  <si>
    <t>98468404</t>
  </si>
  <si>
    <t>MARIN VARGAS JESUS</t>
  </si>
  <si>
    <t>3122691842</t>
  </si>
  <si>
    <t>98473066</t>
  </si>
  <si>
    <t>GOMEZ RESTREPO JORGE</t>
  </si>
  <si>
    <t>98473596</t>
  </si>
  <si>
    <t>ORREGO MONSALVE ARGIRO</t>
  </si>
  <si>
    <t>98474051</t>
  </si>
  <si>
    <t>ARGIRO</t>
  </si>
  <si>
    <t>MORALES SANCHEZ NORBEY</t>
  </si>
  <si>
    <t>3116402272</t>
  </si>
  <si>
    <t>98474346</t>
  </si>
  <si>
    <t>ALZATE MESA HERNANDO</t>
  </si>
  <si>
    <t>VRD EL VALLANO</t>
  </si>
  <si>
    <t>98525943</t>
  </si>
  <si>
    <t>MARIN OSORIO LUIS</t>
  </si>
  <si>
    <t>CL 58 N° 50 - 54</t>
  </si>
  <si>
    <t>5677026</t>
  </si>
  <si>
    <t>98541567</t>
  </si>
  <si>
    <t>BETANCUR VASQUEZ FEDERICO</t>
  </si>
  <si>
    <t>98559469</t>
  </si>
  <si>
    <t>RESTREPO RESTREPO JUAN</t>
  </si>
  <si>
    <t>CL 77 SUR 35 140 CA 35</t>
  </si>
  <si>
    <t>3686629</t>
  </si>
  <si>
    <t>98568334</t>
  </si>
  <si>
    <t>GOMEZ URIBE DANIELA</t>
  </si>
  <si>
    <t>CR 6 9 45</t>
  </si>
  <si>
    <t>3104234455</t>
  </si>
  <si>
    <t>700009656</t>
  </si>
  <si>
    <t>COOPERATIVA DE TRABAJO ASOCIADO AGROPECUARIO GENETICA Y TECN</t>
  </si>
  <si>
    <t>CALLE 74 Nº 64 A 22 PISO 3</t>
  </si>
  <si>
    <t>4375928</t>
  </si>
  <si>
    <t xml:space="preserve">811018984-3  </t>
  </si>
  <si>
    <t>C.I. AGROSABORES  S.A.S</t>
  </si>
  <si>
    <t>CL 29 C 56 3</t>
  </si>
  <si>
    <t>2355773</t>
  </si>
  <si>
    <t xml:space="preserve">890940649-1  </t>
  </si>
  <si>
    <t>7</t>
  </si>
  <si>
    <t>AGROINVERSIONES LA COSECHA S A S</t>
  </si>
  <si>
    <t>CL 7 D 43 A 99 OF 1310</t>
  </si>
  <si>
    <t>3117368</t>
  </si>
  <si>
    <t xml:space="preserve">900266003-9  </t>
  </si>
  <si>
    <t>AGRICOLA ALBORADA S.A.S</t>
  </si>
  <si>
    <t>KILOMETRO 3 VEREDA LA HELIDA</t>
  </si>
  <si>
    <t>8514730</t>
  </si>
  <si>
    <t xml:space="preserve">900304291-7  </t>
  </si>
  <si>
    <t>INVERSIONES KOKORO S A S</t>
  </si>
  <si>
    <t>CR 43 A CL 1 85 IN 408</t>
  </si>
  <si>
    <t>2667403</t>
  </si>
  <si>
    <t xml:space="preserve">900356234-1  </t>
  </si>
  <si>
    <t>AGROINDUSTRIA LAS VIOLETAS S A S</t>
  </si>
  <si>
    <t>CR 81 A 37 B 22 IN 402</t>
  </si>
  <si>
    <t>3061230</t>
  </si>
  <si>
    <t xml:space="preserve">900420060-9  </t>
  </si>
  <si>
    <t>INGENIERIA AGROPECUARIA TECNIFICADA S.A.S</t>
  </si>
  <si>
    <t>CARRERA 75 CL 77 A C 75 IN 128</t>
  </si>
  <si>
    <t xml:space="preserve">900552406-1  </t>
  </si>
  <si>
    <t>ASOCIACION PROCALVI</t>
  </si>
  <si>
    <t>CORR LA VICTRIA BRR EL CENTRO</t>
  </si>
  <si>
    <t>3185798078</t>
  </si>
  <si>
    <t xml:space="preserve">900686092-6  </t>
  </si>
  <si>
    <t>PROEXFRUVER DE ORIENTE S A S</t>
  </si>
  <si>
    <t>VDA SAN ISIDRO DE ORIENTE SAS</t>
  </si>
  <si>
    <t>3202325240</t>
  </si>
  <si>
    <t xml:space="preserve">900759531-2  </t>
  </si>
  <si>
    <t>MORIAH GROUP SAS</t>
  </si>
  <si>
    <t>CR 85 A 34 A 20</t>
  </si>
  <si>
    <t>4112164</t>
  </si>
  <si>
    <t xml:space="preserve">900808440-1  </t>
  </si>
  <si>
    <t>MONTENEGRO RINCON SANTIAGO</t>
  </si>
  <si>
    <t>CALLE 25B No. 72-80</t>
  </si>
  <si>
    <t>3202398285</t>
  </si>
  <si>
    <t>1016042596</t>
  </si>
  <si>
    <t>CORREA GOMEZ ANGELICA</t>
  </si>
  <si>
    <t>VEREDA EL SILENCIO</t>
  </si>
  <si>
    <t>3122260932</t>
  </si>
  <si>
    <t>1017180041</t>
  </si>
  <si>
    <t>HENAO BERNAL LUZ</t>
  </si>
  <si>
    <t>LA CORDILLERA</t>
  </si>
  <si>
    <t>1022032162</t>
  </si>
  <si>
    <t>PATIÑO RESTREPO MANUEL</t>
  </si>
  <si>
    <t>VEREDA QUEBRADA NEGRA</t>
  </si>
  <si>
    <t>1022032470</t>
  </si>
  <si>
    <t>VALLEJO ARIAS WILFER</t>
  </si>
  <si>
    <t>QUEBRADON ABAJO</t>
  </si>
  <si>
    <t>1022033679</t>
  </si>
  <si>
    <t>WILFER</t>
  </si>
  <si>
    <t>RAMIREZ PATIÑO OSCAR</t>
  </si>
  <si>
    <t>3234143819</t>
  </si>
  <si>
    <t>1022034890</t>
  </si>
  <si>
    <t>FLOREZ ALZATE JUAN</t>
  </si>
  <si>
    <t>VEREDA GUAPANTE</t>
  </si>
  <si>
    <t>1035910130</t>
  </si>
  <si>
    <t>OSPINA LOPEZ JUAN</t>
  </si>
  <si>
    <t>VEREDA MOLINO</t>
  </si>
  <si>
    <t>3102749376</t>
  </si>
  <si>
    <t>1035910869</t>
  </si>
  <si>
    <t>CEBALLOS ORTIZ FREDY</t>
  </si>
  <si>
    <t>1035911263</t>
  </si>
  <si>
    <t>HURTADO OCHOA CESAR</t>
  </si>
  <si>
    <t>YOLOMBAL</t>
  </si>
  <si>
    <t>1035913990</t>
  </si>
  <si>
    <t>CARDONA SALAZAR FERNEY</t>
  </si>
  <si>
    <t>VEREDA GUAPANTE ARRIBA</t>
  </si>
  <si>
    <t>1035917579</t>
  </si>
  <si>
    <t>5318</t>
  </si>
  <si>
    <t>CARVAJAL HURTADO JESUS</t>
  </si>
  <si>
    <t>1035951498</t>
  </si>
  <si>
    <t>RAMIREZ ZULUAGA WILSON</t>
  </si>
  <si>
    <t>1036394175</t>
  </si>
  <si>
    <t>QUINTERO CASTRILLON ERIKA</t>
  </si>
  <si>
    <t>CARRERA 30 N° 25 - 62 2do PISO</t>
  </si>
  <si>
    <t>5666447</t>
  </si>
  <si>
    <t>1036396622</t>
  </si>
  <si>
    <t>ERIKA</t>
  </si>
  <si>
    <t>GABRIEL QUINTERO RAMIREZ</t>
  </si>
  <si>
    <t>3114170710</t>
  </si>
  <si>
    <t>1036403199</t>
  </si>
  <si>
    <t>OSORIO RAMIREZ SANDRA</t>
  </si>
  <si>
    <t>VEREDA LA MADERA</t>
  </si>
  <si>
    <t>1036779501</t>
  </si>
  <si>
    <t>CORREA TORO YORMAN</t>
  </si>
  <si>
    <t>VEREDA LAS TERESAS</t>
  </si>
  <si>
    <t>5640619</t>
  </si>
  <si>
    <t>1036779774</t>
  </si>
  <si>
    <t>YORMAN</t>
  </si>
  <si>
    <t>OCAMPO MUÑOZ LUIS</t>
  </si>
  <si>
    <t>VEREDA SAN MIGUEL ABAJO</t>
  </si>
  <si>
    <t>1036779891</t>
  </si>
  <si>
    <t>CASTRO GARCIA JORGE</t>
  </si>
  <si>
    <t>1036781929</t>
  </si>
  <si>
    <t>MARULANDA MARULANDA JOSE</t>
  </si>
  <si>
    <t>1036782255</t>
  </si>
  <si>
    <t>CASTRO CASTRO CARLOS</t>
  </si>
  <si>
    <t>VEREDA SAN MIGUEL</t>
  </si>
  <si>
    <t>1036782320</t>
  </si>
  <si>
    <t>TABARES BEDOYA NANCY</t>
  </si>
  <si>
    <t>1036782582</t>
  </si>
  <si>
    <t>NANCY</t>
  </si>
  <si>
    <t>VARGAS GALLEGO EDISON</t>
  </si>
  <si>
    <t>VEREDA PANTANILLO</t>
  </si>
  <si>
    <t>1036928438</t>
  </si>
  <si>
    <t>OSPINA OSPINA JUAN</t>
  </si>
  <si>
    <t>VEREDA CORDILLERA</t>
  </si>
  <si>
    <t>1036957606</t>
  </si>
  <si>
    <t>CASTAÑO OTALVARO JESSICA</t>
  </si>
  <si>
    <t>CALLE 49A # 51-22</t>
  </si>
  <si>
    <t>1036959057</t>
  </si>
  <si>
    <t>JESSICA</t>
  </si>
  <si>
    <t>TABARES ORTIZ ANDRES</t>
  </si>
  <si>
    <t>VEREDA PERICO</t>
  </si>
  <si>
    <t>1037575666</t>
  </si>
  <si>
    <t>MORALES SANCHEZ YEISON</t>
  </si>
  <si>
    <t>VEREDA SAN PEDRO BAJO</t>
  </si>
  <si>
    <t>1038212688</t>
  </si>
  <si>
    <t>YEISON</t>
  </si>
  <si>
    <t>VALENCIA GIL JUAN</t>
  </si>
  <si>
    <t>3146938384</t>
  </si>
  <si>
    <t>1038212911</t>
  </si>
  <si>
    <t>CARDEÑO HENAO CRISTIAN</t>
  </si>
  <si>
    <t>1038212959</t>
  </si>
  <si>
    <t>CARDEÑO</t>
  </si>
  <si>
    <t>FLOREZ GOMEZ CRISTIAN</t>
  </si>
  <si>
    <t>VEREDA LAS ACACIAS</t>
  </si>
  <si>
    <t>1040181752</t>
  </si>
  <si>
    <t>ATEHORTUA MARIN JAIBER ALBERTO</t>
  </si>
  <si>
    <t>3128878194</t>
  </si>
  <si>
    <t xml:space="preserve">1041230566-3  </t>
  </si>
  <si>
    <t>JAIBER ALBERTO</t>
  </si>
  <si>
    <t>MARIN MONTOYA EDISON</t>
  </si>
  <si>
    <t>VEREDA GUAMAL</t>
  </si>
  <si>
    <t>3122776757</t>
  </si>
  <si>
    <t xml:space="preserve">1041232310-4  </t>
  </si>
  <si>
    <t>GIRALDO HERNANDEZ JOSE</t>
  </si>
  <si>
    <t>VEREDA LA MAGDALENA</t>
  </si>
  <si>
    <t>1041232531</t>
  </si>
  <si>
    <t>CARDONA ZAPATA LUIS</t>
  </si>
  <si>
    <t>VEREDA LA FLORESTA</t>
  </si>
  <si>
    <t>1041324614</t>
  </si>
  <si>
    <t>MARTINEZ MARTINEZ DEISON</t>
  </si>
  <si>
    <t>VEREDA PEÑOLCITO</t>
  </si>
  <si>
    <t>1041326048</t>
  </si>
  <si>
    <t>DEISON</t>
  </si>
  <si>
    <t>CASTAÑO OSORIO ELVER</t>
  </si>
  <si>
    <t>VEREDA LA CABAÑA</t>
  </si>
  <si>
    <t>1041326498</t>
  </si>
  <si>
    <t>ELVER</t>
  </si>
  <si>
    <t>VALENCIA VALENCIA CARLOS</t>
  </si>
  <si>
    <t>1041326682</t>
  </si>
  <si>
    <t>LOPEZ FRANCO SAULO</t>
  </si>
  <si>
    <t>VEREDA SANTA ISABEL</t>
  </si>
  <si>
    <t>1041326971</t>
  </si>
  <si>
    <t>SAULO</t>
  </si>
  <si>
    <t>GALEANO VERGARA LISANDRO</t>
  </si>
  <si>
    <t>1041327233</t>
  </si>
  <si>
    <t>LISANDRO</t>
  </si>
  <si>
    <t>VALENCIA GOMEZ JOAN</t>
  </si>
  <si>
    <t>VEREDA LAS FRIAS</t>
  </si>
  <si>
    <t>1041327411</t>
  </si>
  <si>
    <t>JOAN</t>
  </si>
  <si>
    <t>MORALES ECHEVERRY ALEXANDER</t>
  </si>
  <si>
    <t>1041327541</t>
  </si>
  <si>
    <t>CEBALLOS RIVERA OSCAR</t>
  </si>
  <si>
    <t>VEREDA EL CARMELO</t>
  </si>
  <si>
    <t>1041327687</t>
  </si>
  <si>
    <t>ROLDAN GUERRA LEIDY</t>
  </si>
  <si>
    <t>VEREDA EL ROBLE</t>
  </si>
  <si>
    <t>1044500658</t>
  </si>
  <si>
    <t>LEIDY</t>
  </si>
  <si>
    <t>MUNERA MAZO VIVIANA</t>
  </si>
  <si>
    <t>VEREDA SETAS</t>
  </si>
  <si>
    <t>1044501240</t>
  </si>
  <si>
    <t>PEREZ PRECIADO VICTOR</t>
  </si>
  <si>
    <t>HOYO RICO</t>
  </si>
  <si>
    <t>1044504202</t>
  </si>
  <si>
    <t>YEISON STIVE AGUDELO</t>
  </si>
  <si>
    <t>CALLE 35 A N 32-37</t>
  </si>
  <si>
    <t>1045111875</t>
  </si>
  <si>
    <t>STIVE</t>
  </si>
  <si>
    <t>16</t>
  </si>
  <si>
    <t>CADAVID CASTRO JUAN</t>
  </si>
  <si>
    <t>1047965997</t>
  </si>
  <si>
    <t>OROZCO GRISALES JOVANNY</t>
  </si>
  <si>
    <t>VEREDA RIO ARRIBA</t>
  </si>
  <si>
    <t>1047966017</t>
  </si>
  <si>
    <t>JOVANNY</t>
  </si>
  <si>
    <t>HENAO RAMIREZ DIEGO</t>
  </si>
  <si>
    <t>1047967121</t>
  </si>
  <si>
    <t>CASTAÑO FLOREZ CAMILO ANDRES</t>
  </si>
  <si>
    <t>LA CIRCUMBALAR</t>
  </si>
  <si>
    <t xml:space="preserve">1047968311-2  </t>
  </si>
  <si>
    <t>LOPEZ CASTAÑEDA ANDRW</t>
  </si>
  <si>
    <t>EL ALTO DE LA HONDA</t>
  </si>
  <si>
    <t>1047971075</t>
  </si>
  <si>
    <t>ANDRW</t>
  </si>
  <si>
    <t>MONTOYA ACOSTA EDWIN</t>
  </si>
  <si>
    <t>VEREDA LA PORQUERA</t>
  </si>
  <si>
    <t>5303549</t>
  </si>
  <si>
    <t>1048014900</t>
  </si>
  <si>
    <t>EDWIN</t>
  </si>
  <si>
    <t>CASTILLO JIMENEZ WILMER</t>
  </si>
  <si>
    <t>VDA LAUREL ALTO FCA</t>
  </si>
  <si>
    <t>1070750537</t>
  </si>
  <si>
    <t>WILMER</t>
  </si>
  <si>
    <t>CALDERON LEAL FRANCISCO</t>
  </si>
  <si>
    <t>1070751676</t>
  </si>
  <si>
    <t>CASTILLO JEREZ LEIDY</t>
  </si>
  <si>
    <t>CR 78 N 42 C 16 SUR</t>
  </si>
  <si>
    <t>1070753468</t>
  </si>
  <si>
    <t>AGUILERA RUIZ MARIANA</t>
  </si>
  <si>
    <t>CR 6 B 1 96</t>
  </si>
  <si>
    <t>1072639300</t>
  </si>
  <si>
    <t>ACEVEDO MARIN ANDRES</t>
  </si>
  <si>
    <t>3136354656</t>
  </si>
  <si>
    <t>1097724219</t>
  </si>
  <si>
    <t>TAPIA CLAUDIA MARCELA</t>
  </si>
  <si>
    <t>1110088049</t>
  </si>
  <si>
    <t>TAPIA</t>
  </si>
  <si>
    <t>RUBIO PATIÑO JUAN</t>
  </si>
  <si>
    <t>VEREDA EL LLANO</t>
  </si>
  <si>
    <t>1128425344</t>
  </si>
  <si>
    <t>FRUZAPATA S.A.S</t>
  </si>
  <si>
    <t>VDA PLAYASSECTOR LA BODEGAFINCA LA PASCU</t>
  </si>
  <si>
    <t>3006033059</t>
  </si>
  <si>
    <t>Belmira</t>
  </si>
  <si>
    <t xml:space="preserve">901586646-0  </t>
  </si>
  <si>
    <t>086</t>
  </si>
  <si>
    <t>fruzapata22@gmail.com</t>
  </si>
  <si>
    <t>DARIAS ROJAS YENNY ALEYALY</t>
  </si>
  <si>
    <t>CALLE 34 A # 32A 09</t>
  </si>
  <si>
    <t>3026234347</t>
  </si>
  <si>
    <t>5997628</t>
  </si>
  <si>
    <t>DARIAS</t>
  </si>
  <si>
    <t>YENNY ALEYALY</t>
  </si>
  <si>
    <t>yennydarias@gmail.com</t>
  </si>
  <si>
    <t>MEDINA VASQUEZ GRESLY JESSET</t>
  </si>
  <si>
    <t>CALLE 33 #30B 38</t>
  </si>
  <si>
    <t>3185452580</t>
  </si>
  <si>
    <t>6393896</t>
  </si>
  <si>
    <t>GRESLY JESSET</t>
  </si>
  <si>
    <t>greslymedina705@gmail.com</t>
  </si>
  <si>
    <t>ZEA HOYOS MARY LUZ</t>
  </si>
  <si>
    <t>VEREDA LOS MOLINOS</t>
  </si>
  <si>
    <t>3117779887</t>
  </si>
  <si>
    <t>43822216</t>
  </si>
  <si>
    <t>zeamaryluz21@gmail.com</t>
  </si>
  <si>
    <t>OSPINO RODRIGUEZ YORLEIDIS</t>
  </si>
  <si>
    <t>ALTOS DE LA REPRESA</t>
  </si>
  <si>
    <t>3004102910</t>
  </si>
  <si>
    <t>1002411489</t>
  </si>
  <si>
    <t>OSPINO</t>
  </si>
  <si>
    <t>YORLEIDIS</t>
  </si>
  <si>
    <t>yorleospino76@gmail.com</t>
  </si>
  <si>
    <t>HINESTROZA  CARMEN RUBIELA</t>
  </si>
  <si>
    <t>CARRERA 35B #32 17</t>
  </si>
  <si>
    <t>3225965221</t>
  </si>
  <si>
    <t>35697107</t>
  </si>
  <si>
    <t>HINESTROZA</t>
  </si>
  <si>
    <t>CARMEN RUBIELA</t>
  </si>
  <si>
    <t>rubielahinestroza2582@hotmail.com</t>
  </si>
  <si>
    <t>CANO ZULUAGA YURI YASMIN</t>
  </si>
  <si>
    <t>CARRERA 35B #43C 10</t>
  </si>
  <si>
    <t>3233352172</t>
  </si>
  <si>
    <t>1076322849</t>
  </si>
  <si>
    <t>YURI YASMIN</t>
  </si>
  <si>
    <t>yuyacazu@gmail.com</t>
  </si>
  <si>
    <t>MARQUEZ OLIVERA LUIS ANDRES</t>
  </si>
  <si>
    <t>3003733962</t>
  </si>
  <si>
    <t>1081921535</t>
  </si>
  <si>
    <t>OLIVERA</t>
  </si>
  <si>
    <t>LUIS ANDRES</t>
  </si>
  <si>
    <t>andreskpo04@gmail.com</t>
  </si>
  <si>
    <t>POSADA CARDONA MAURICIO ALBERTO</t>
  </si>
  <si>
    <t>CR 6 7 49</t>
  </si>
  <si>
    <t>3113588032</t>
  </si>
  <si>
    <t xml:space="preserve">70728112-7  </t>
  </si>
  <si>
    <t>MAURICIO ALBERTO</t>
  </si>
  <si>
    <t>mapocar@hotmail.com</t>
  </si>
  <si>
    <t>INVERSIONES HUNIMAR SAS</t>
  </si>
  <si>
    <t>CR 27 76 30 BRR SANTA SOFIA</t>
  </si>
  <si>
    <t>6018418389</t>
  </si>
  <si>
    <t>3107739389</t>
  </si>
  <si>
    <t xml:space="preserve">900324597-0  </t>
  </si>
  <si>
    <t>invhunimar@gmail.com</t>
  </si>
  <si>
    <t>RAMIREZ ZAPATA HECTOR MARIO</t>
  </si>
  <si>
    <t>CR 46 A 88 67</t>
  </si>
  <si>
    <t>6042551271</t>
  </si>
  <si>
    <t>3007767500</t>
  </si>
  <si>
    <t xml:space="preserve">98518887-7  </t>
  </si>
  <si>
    <t>HECTOR MARIO</t>
  </si>
  <si>
    <t>hector@fotoraza.com</t>
  </si>
  <si>
    <t>RESTAURANTE UNION PLAZA</t>
  </si>
  <si>
    <t>CLL 10 9 37</t>
  </si>
  <si>
    <t>6044082649</t>
  </si>
  <si>
    <t>3117572828</t>
  </si>
  <si>
    <t xml:space="preserve">901607908-7  </t>
  </si>
  <si>
    <t>UNIONPLAZA@GMAIL.COM</t>
  </si>
  <si>
    <t>VASQUEZ LOPEZ YOHANA MARCELA</t>
  </si>
  <si>
    <t>CLL 47 50 C 30</t>
  </si>
  <si>
    <t>6145551</t>
  </si>
  <si>
    <t>3004246985</t>
  </si>
  <si>
    <t xml:space="preserve">1038410882-8  </t>
  </si>
  <si>
    <t>YOHANA MARCELA</t>
  </si>
  <si>
    <t>marcevaslo@hotmail.com</t>
  </si>
  <si>
    <t>JARAMILLO GALLEGO CARLOS</t>
  </si>
  <si>
    <t>3127326944</t>
  </si>
  <si>
    <t xml:space="preserve">15442676-1  </t>
  </si>
  <si>
    <t>BOHORQUEZ BARAJAS DIANA ISABEL</t>
  </si>
  <si>
    <t>CL 51 54 LC 102</t>
  </si>
  <si>
    <t>3112960420</t>
  </si>
  <si>
    <t xml:space="preserve">63513263-1  </t>
  </si>
  <si>
    <t>papeleriatania@hotmail.com</t>
  </si>
  <si>
    <t>RIOS RIOS JHON JAIRO</t>
  </si>
  <si>
    <t>3116488116</t>
  </si>
  <si>
    <t xml:space="preserve">15426018-6  </t>
  </si>
  <si>
    <t>jhonjairo_1960@hotmail.com</t>
  </si>
  <si>
    <t>AGREDA MARQUEZ YANET</t>
  </si>
  <si>
    <t>CLL 31 28 - 11</t>
  </si>
  <si>
    <t>3226673468</t>
  </si>
  <si>
    <t>4752985</t>
  </si>
  <si>
    <t>AGREDA</t>
  </si>
  <si>
    <t>YANET</t>
  </si>
  <si>
    <t>yagredags@gmail.com</t>
  </si>
  <si>
    <t>GARCIA RAMIREZ JESSICA</t>
  </si>
  <si>
    <t>CARRERA 26 # 41 43</t>
  </si>
  <si>
    <t>3113169658</t>
  </si>
  <si>
    <t>1036395153</t>
  </si>
  <si>
    <t>ORTEGA SEPULVEDA MARIA GUADALUPE</t>
  </si>
  <si>
    <t>VEREDA EL VERGEL</t>
  </si>
  <si>
    <t>3112611895</t>
  </si>
  <si>
    <t>1005085001</t>
  </si>
  <si>
    <t>MARIA GUADALUPE</t>
  </si>
  <si>
    <t>ortegamaria0508@gmail.com</t>
  </si>
  <si>
    <t>BAUTISTA RODRIGUEZ LIDIA</t>
  </si>
  <si>
    <t>AV 3 9 36</t>
  </si>
  <si>
    <t>3138174232</t>
  </si>
  <si>
    <t>Arcabuco</t>
  </si>
  <si>
    <t xml:space="preserve">23315852-5  </t>
  </si>
  <si>
    <t>LIDIA</t>
  </si>
  <si>
    <t>051</t>
  </si>
  <si>
    <t>DON JEDIONDO SOPITAS Y PARRILLA SAS</t>
  </si>
  <si>
    <t>CRA 55 79 50</t>
  </si>
  <si>
    <t>6017953590</t>
  </si>
  <si>
    <t xml:space="preserve">900139910-0  </t>
  </si>
  <si>
    <t>contabilidad@donjediondo.com</t>
  </si>
  <si>
    <t>DISIL SERVICES SAS</t>
  </si>
  <si>
    <t>KM 5 VIA COGUA</t>
  </si>
  <si>
    <t>3115567100</t>
  </si>
  <si>
    <t>Cogua</t>
  </si>
  <si>
    <t xml:space="preserve">901310017-3  </t>
  </si>
  <si>
    <t>200</t>
  </si>
  <si>
    <t>disilservices@gmail.com</t>
  </si>
  <si>
    <t>ORTEGA VASQUEZ LUZ MAYERLY</t>
  </si>
  <si>
    <t>CARRERA 30 34 59</t>
  </si>
  <si>
    <t>3143699161</t>
  </si>
  <si>
    <t>1007335078</t>
  </si>
  <si>
    <t>LUZ MAYERLY</t>
  </si>
  <si>
    <t>maye2001.co@gmail.com</t>
  </si>
  <si>
    <t>GASTOS DE VIAJE INTERNACIONAL</t>
  </si>
  <si>
    <t>444444194</t>
  </si>
  <si>
    <t>CASTAÑO ZEA YONICA NAYIVER</t>
  </si>
  <si>
    <t>CL COLOMBIA 30 84</t>
  </si>
  <si>
    <t>3113093910</t>
  </si>
  <si>
    <t xml:space="preserve">1128436811-4  </t>
  </si>
  <si>
    <t>YONICA NAYIVER</t>
  </si>
  <si>
    <t>nayili2701.91@gmail.com</t>
  </si>
  <si>
    <t>RIOS BRAN MILTON ANDRES</t>
  </si>
  <si>
    <t>CR 54 C 13 A SUR 25 AP 1927</t>
  </si>
  <si>
    <t>2335261</t>
  </si>
  <si>
    <t>3015494937</t>
  </si>
  <si>
    <t xml:space="preserve">98762485-4  </t>
  </si>
  <si>
    <t>MILTON ANDRES</t>
  </si>
  <si>
    <t>milton8538@hotmail.com</t>
  </si>
  <si>
    <t>IMPRESTAR GRAFICA SAS</t>
  </si>
  <si>
    <t>CR 50 D 62 90</t>
  </si>
  <si>
    <t>3223683</t>
  </si>
  <si>
    <t xml:space="preserve">901155226-1  </t>
  </si>
  <si>
    <t>imprestarlitografica@hotmail.com</t>
  </si>
  <si>
    <t>CONSULTORIA JURIDICA Y EN SALUD OCUPACIONAL REHAVID SAS</t>
  </si>
  <si>
    <t>CL 17 7 17</t>
  </si>
  <si>
    <t>3125234267</t>
  </si>
  <si>
    <t xml:space="preserve">900703762-6  </t>
  </si>
  <si>
    <t>rehavid@outlook.com</t>
  </si>
  <si>
    <t>HENAO ZAPATA MARIA ALEJANDRA</t>
  </si>
  <si>
    <t>CALLE 35 E 41 13</t>
  </si>
  <si>
    <t>3106586991</t>
  </si>
  <si>
    <t xml:space="preserve">1001735311-5  </t>
  </si>
  <si>
    <t>henao3742@gmail.com</t>
  </si>
  <si>
    <t>RESTREPO RODAS MARIA CAMILA</t>
  </si>
  <si>
    <t>CARRERA 40 45 - 108</t>
  </si>
  <si>
    <t>3126575658</t>
  </si>
  <si>
    <t>1027890385</t>
  </si>
  <si>
    <t>INFO@INFO.COM</t>
  </si>
  <si>
    <t>CIRO CUERVO NATHALY</t>
  </si>
  <si>
    <t>VEREDA GALICIA</t>
  </si>
  <si>
    <t>3112028204</t>
  </si>
  <si>
    <t>1036929162</t>
  </si>
  <si>
    <t>NATHALY</t>
  </si>
  <si>
    <t>cirocuervonathaly@gmail.com</t>
  </si>
  <si>
    <t>ZORRO FORERO YESSICA LORENA</t>
  </si>
  <si>
    <t>CARRERA 10 B 7 C 34</t>
  </si>
  <si>
    <t>3187824783</t>
  </si>
  <si>
    <t>1073165182</t>
  </si>
  <si>
    <t>ZORRO</t>
  </si>
  <si>
    <t>YESSICA LORENA</t>
  </si>
  <si>
    <t>yessizorro5@gmail.com</t>
  </si>
  <si>
    <t>DISTRIBUCIONES EL CASTELLANO SAS</t>
  </si>
  <si>
    <t>CR 47 50 C 18</t>
  </si>
  <si>
    <t>3137688310</t>
  </si>
  <si>
    <t xml:space="preserve">901166509-8  </t>
  </si>
  <si>
    <t>distribuidoraelcastellano@gmail.com</t>
  </si>
  <si>
    <t>RESTREPO RINCON JOHN FREDY</t>
  </si>
  <si>
    <t>CR 48 47 54</t>
  </si>
  <si>
    <t>5314436</t>
  </si>
  <si>
    <t xml:space="preserve">79406853-7  </t>
  </si>
  <si>
    <t>casaelectronicarionegro@yahoo.com</t>
  </si>
  <si>
    <t>TITAN PLAZA CENTRO COMERCIAL Y EMPRESARIAL PH</t>
  </si>
  <si>
    <t>900534711</t>
  </si>
  <si>
    <t>ARARY SAS</t>
  </si>
  <si>
    <t>KILOMETRO 5 MAS 100 MTS AUTOPISTA MEDELL</t>
  </si>
  <si>
    <t>900294901</t>
  </si>
  <si>
    <t>AGROVETERINARIA LOS VALENCIA SAS</t>
  </si>
  <si>
    <t>CR 47 N 53 42</t>
  </si>
  <si>
    <t>900737595</t>
  </si>
  <si>
    <t>EL RETIRO CENTRO COMERCIAL PH</t>
  </si>
  <si>
    <t>CL 81 11 94</t>
  </si>
  <si>
    <t>900067211</t>
  </si>
  <si>
    <t>MEDIOS Y PROGRAMAS SAS</t>
  </si>
  <si>
    <t>CL 108 8 32</t>
  </si>
  <si>
    <t>6013459406</t>
  </si>
  <si>
    <t xml:space="preserve">900428464-7  </t>
  </si>
  <si>
    <t>mediosyprograma@gmail.com</t>
  </si>
  <si>
    <t>DROGAS SMART SAS</t>
  </si>
  <si>
    <t>CL 39 Sur 03</t>
  </si>
  <si>
    <t>3584325</t>
  </si>
  <si>
    <t>901368605</t>
  </si>
  <si>
    <t>smartcontabilidad1@gmail.com</t>
  </si>
  <si>
    <t>OSORIO LOAIZA BEATRIZ ELENA</t>
  </si>
  <si>
    <t>8694083</t>
  </si>
  <si>
    <t xml:space="preserve">43460898-6  </t>
  </si>
  <si>
    <t>artevisualsonson@gmail.com</t>
  </si>
  <si>
    <t>RIVERA LOAIZA JESSICA</t>
  </si>
  <si>
    <t>CR 8 7 69</t>
  </si>
  <si>
    <t>3128860165</t>
  </si>
  <si>
    <t xml:space="preserve">1037638035-2  </t>
  </si>
  <si>
    <t>jessik-1020@hotmail.com</t>
  </si>
  <si>
    <t>RUIZ DE CAST MARIA DEL CARMEN RUIZ DE CASTELLANOS</t>
  </si>
  <si>
    <t>KM 2 5 VIA CHIA COTA</t>
  </si>
  <si>
    <t>8857044</t>
  </si>
  <si>
    <t xml:space="preserve">35499779-8  </t>
  </si>
  <si>
    <t>DE CAST</t>
  </si>
  <si>
    <t>MARIA DEL CARMEN RUIZ DE CASTELLANOS</t>
  </si>
  <si>
    <t>CASTIBLANCO MEDINA FANNY</t>
  </si>
  <si>
    <t>TIERRA NEGRA BOYACA</t>
  </si>
  <si>
    <t>3125944689</t>
  </si>
  <si>
    <t xml:space="preserve">40030482-0  </t>
  </si>
  <si>
    <t>AMERICAN AIRLINES INC SUCURSAL COLOMBIANA</t>
  </si>
  <si>
    <t xml:space="preserve">800095254-3  </t>
  </si>
  <si>
    <t>MARTINEZ GARCIA FLAVIO OVIDIO</t>
  </si>
  <si>
    <t>CL 23 21 32</t>
  </si>
  <si>
    <t>3217764128</t>
  </si>
  <si>
    <t xml:space="preserve">71759382-5  </t>
  </si>
  <si>
    <t>FLAVIO OVIDIO</t>
  </si>
  <si>
    <t>contabilidad201607@gmail.com</t>
  </si>
  <si>
    <t>OSPINA CORTES SANTIAGO</t>
  </si>
  <si>
    <t>CR 7 11 36</t>
  </si>
  <si>
    <t>3137411089</t>
  </si>
  <si>
    <t xml:space="preserve">1047971754-2  </t>
  </si>
  <si>
    <t>soc.1496@gmail.com</t>
  </si>
  <si>
    <t>MONTOYA MURILLO ANDRES ESTEBAN</t>
  </si>
  <si>
    <t>CR 71 45 E 21 AP 301</t>
  </si>
  <si>
    <t>6042505189</t>
  </si>
  <si>
    <t>3104254550</t>
  </si>
  <si>
    <t xml:space="preserve">1152187232-8  </t>
  </si>
  <si>
    <t>andresmontoya777@hotmail.com</t>
  </si>
  <si>
    <t>MURCIA PACHON  EDGAR JHOVANNY</t>
  </si>
  <si>
    <t>VIA ANTIGUA A FUSA VDA PERICO</t>
  </si>
  <si>
    <t>3142436632</t>
  </si>
  <si>
    <t>Sibaté</t>
  </si>
  <si>
    <t xml:space="preserve">11446872-0  </t>
  </si>
  <si>
    <t>MURCIA PACHON</t>
  </si>
  <si>
    <t>EDGAR JHOVANNY</t>
  </si>
  <si>
    <t>740</t>
  </si>
  <si>
    <t>FCA EL ARBOLITO</t>
  </si>
  <si>
    <t>edgarjhovanny2010@hotmail.com</t>
  </si>
  <si>
    <t>GARCIA SEPULVEDA JOHNATAN STIVEN</t>
  </si>
  <si>
    <t>3108331511</t>
  </si>
  <si>
    <t>1036962985</t>
  </si>
  <si>
    <t>JOHNATAN STIVEN</t>
  </si>
  <si>
    <t>RESTAURANTE PARADOR DE PASO SAS</t>
  </si>
  <si>
    <t>3105139559</t>
  </si>
  <si>
    <t xml:space="preserve">901546886-0  </t>
  </si>
  <si>
    <t>paradordepaso@gmail.com</t>
  </si>
  <si>
    <t>PINILLA MARTINEZ JUANITA</t>
  </si>
  <si>
    <t>CLL 18 1 E ESTE 21</t>
  </si>
  <si>
    <t>3202909280</t>
  </si>
  <si>
    <t>1073152108</t>
  </si>
  <si>
    <t>JUANITA</t>
  </si>
  <si>
    <t>juanitapinilla86@gmail.com</t>
  </si>
  <si>
    <t>BARBOSA CASTRO ZULMA YURANY</t>
  </si>
  <si>
    <t>CLL 2 20 - 14</t>
  </si>
  <si>
    <t>3212025395</t>
  </si>
  <si>
    <t>1073163159</t>
  </si>
  <si>
    <t>BARBOSA</t>
  </si>
  <si>
    <t>ZULMA YURANY</t>
  </si>
  <si>
    <t>omarsofi1718@hotmail.com</t>
  </si>
  <si>
    <t>VIVAS DIAZ  ROSEMBERT</t>
  </si>
  <si>
    <t>3208365617</t>
  </si>
  <si>
    <t xml:space="preserve">83241654-2  </t>
  </si>
  <si>
    <t>VIVAS DIAZ</t>
  </si>
  <si>
    <t>ROSEMBERT</t>
  </si>
  <si>
    <t>rvrosembert29@gmail.com</t>
  </si>
  <si>
    <t>CARDONA SUAREZ ELIANA</t>
  </si>
  <si>
    <t>CRA 7 7 13</t>
  </si>
  <si>
    <t>3116652773</t>
  </si>
  <si>
    <t xml:space="preserve">43458169-9  </t>
  </si>
  <si>
    <t>LAGLORIA@GMAIL.COM</t>
  </si>
  <si>
    <t>LA MIGUERIA SAS</t>
  </si>
  <si>
    <t>CL 16 59 21</t>
  </si>
  <si>
    <t>4483327</t>
  </si>
  <si>
    <t xml:space="preserve">901140415-1  </t>
  </si>
  <si>
    <t>facturacionelectronica@lamigueria.com.co</t>
  </si>
  <si>
    <t>LACTEOS RANCHERO LLANOGRANDE SAS</t>
  </si>
  <si>
    <t>CL 41 CRA 37 72</t>
  </si>
  <si>
    <t xml:space="preserve">900036573-9  </t>
  </si>
  <si>
    <t>CARDONA JARAMILLO JHON FREDY</t>
  </si>
  <si>
    <t>CRA 52 42 110</t>
  </si>
  <si>
    <t>3122264880</t>
  </si>
  <si>
    <t xml:space="preserve">98662971-3  </t>
  </si>
  <si>
    <t>fredycar6@hotmail.com</t>
  </si>
  <si>
    <t>MARTINEZ FRANCO SANDRA CATALINA</t>
  </si>
  <si>
    <t>CRA 50 CL 50 69</t>
  </si>
  <si>
    <t>3113851533</t>
  </si>
  <si>
    <t xml:space="preserve">39445334-7  </t>
  </si>
  <si>
    <t>catamafr@hotmail.com</t>
  </si>
  <si>
    <t>GIRALDO RIOS  ESTEBAN DE JESUS</t>
  </si>
  <si>
    <t>3223058730</t>
  </si>
  <si>
    <t xml:space="preserve">1041204597-1  </t>
  </si>
  <si>
    <t>GIRALDO RIOS</t>
  </si>
  <si>
    <t>ESTEBAN DE JESUS</t>
  </si>
  <si>
    <t>ASOPUNGRA.PANELEROS@GMAIL.COM</t>
  </si>
  <si>
    <t>MARIN VERGARA MARCO TULIO</t>
  </si>
  <si>
    <t>3192473988</t>
  </si>
  <si>
    <t xml:space="preserve">70287378-5  </t>
  </si>
  <si>
    <t>LOPEZ LOPEZ TOMAS</t>
  </si>
  <si>
    <t>VRD CHIPRE</t>
  </si>
  <si>
    <t>3135435251</t>
  </si>
  <si>
    <t>1007338231</t>
  </si>
  <si>
    <t>DONUTS DE ANTIOQUIA SAS</t>
  </si>
  <si>
    <t>CL 24 43 G12</t>
  </si>
  <si>
    <t>2626500</t>
  </si>
  <si>
    <t xml:space="preserve">800039663-4  </t>
  </si>
  <si>
    <t>donuts@une.net.co</t>
  </si>
  <si>
    <t>SOMAR FARMS S.A.S.</t>
  </si>
  <si>
    <t>VDA LA HONDA FCA LA MARIA MCP GRANADA</t>
  </si>
  <si>
    <t>3117390373</t>
  </si>
  <si>
    <t xml:space="preserve">901581687-1  </t>
  </si>
  <si>
    <t>somarfarmsco@gmail.com</t>
  </si>
  <si>
    <t>GILL RUIZ SAMUEL</t>
  </si>
  <si>
    <t>CALLE 41 B 61 E 14</t>
  </si>
  <si>
    <t>3008272891</t>
  </si>
  <si>
    <t>1001004559</t>
  </si>
  <si>
    <t>GILL</t>
  </si>
  <si>
    <t>samuelgillruiz@gmail.com</t>
  </si>
  <si>
    <t>FRANCO SILVA JEAN PAUL</t>
  </si>
  <si>
    <t>CLL 13 12 C 58</t>
  </si>
  <si>
    <t>3214875543</t>
  </si>
  <si>
    <t>1018456593</t>
  </si>
  <si>
    <t>JEAN PAUL</t>
  </si>
  <si>
    <t>OCAMPO ROJAS CRISTIAN CAMILO</t>
  </si>
  <si>
    <t>CARRERA 32 25-19</t>
  </si>
  <si>
    <t>3147439852</t>
  </si>
  <si>
    <t>1001237993</t>
  </si>
  <si>
    <t>ocamporojascristiancamilo@gmail.com</t>
  </si>
  <si>
    <t>HENAO CASTAÑEDA  JUAN DIEGO</t>
  </si>
  <si>
    <t>3505081565</t>
  </si>
  <si>
    <t xml:space="preserve">1002205691-9  </t>
  </si>
  <si>
    <t>HENAO CASTAÑEDA</t>
  </si>
  <si>
    <t>juandah199@gmail.com</t>
  </si>
  <si>
    <t>NARANJO GALVIS  JULIAN ALBERTO</t>
  </si>
  <si>
    <t>3216044945</t>
  </si>
  <si>
    <t xml:space="preserve">70731897-0  </t>
  </si>
  <si>
    <t>NARANJO GALVIS</t>
  </si>
  <si>
    <t>JULIAN ALBERTO</t>
  </si>
  <si>
    <t>jnaranjogalvis@gmail.com</t>
  </si>
  <si>
    <t>ALZATE VERGARA ELKIN ARTURO</t>
  </si>
  <si>
    <t>cr 48 a 49 06</t>
  </si>
  <si>
    <t>3105985111</t>
  </si>
  <si>
    <t xml:space="preserve">1045020350-3  </t>
  </si>
  <si>
    <t>ELKIN ARTURO</t>
  </si>
  <si>
    <t>boomcelltechnolgy@gmail.com</t>
  </si>
  <si>
    <t>TORRES HIDALGO ERIKA JACKELINE</t>
  </si>
  <si>
    <t>CARRERA 35 B 32 - 06 INT.501</t>
  </si>
  <si>
    <t>3197019146</t>
  </si>
  <si>
    <t>43278649</t>
  </si>
  <si>
    <t>HIDALGO</t>
  </si>
  <si>
    <t>ERIKA JACKELINE</t>
  </si>
  <si>
    <t>erikath40@gmail.com</t>
  </si>
  <si>
    <t>MARTINEZ PAREJA YULIANA</t>
  </si>
  <si>
    <t>3015065996</t>
  </si>
  <si>
    <t>1007102101</t>
  </si>
  <si>
    <t>lamartinez-1998@autlook.es</t>
  </si>
  <si>
    <t>CASTAÑO GIRALDO MARY LUZ</t>
  </si>
  <si>
    <t>3104379368</t>
  </si>
  <si>
    <t>1036397047</t>
  </si>
  <si>
    <t>castanomaryluz858@gmail.com</t>
  </si>
  <si>
    <t>GRANADO FALCON MARIA DE LOS ANGELES</t>
  </si>
  <si>
    <t>CARRERA 25 18 93</t>
  </si>
  <si>
    <t>3112613405</t>
  </si>
  <si>
    <t>6220881</t>
  </si>
  <si>
    <t>GRANADO</t>
  </si>
  <si>
    <t>FALCON</t>
  </si>
  <si>
    <t>granadomaria317@gmail.com</t>
  </si>
  <si>
    <t>QUINTERO QUINTERO NANCY JANETH</t>
  </si>
  <si>
    <t>CARRERA 31 # 10 209</t>
  </si>
  <si>
    <t>3126860807</t>
  </si>
  <si>
    <t>1036404769</t>
  </si>
  <si>
    <t>NANCY JANETH</t>
  </si>
  <si>
    <t>nancyjq123@gmail.com</t>
  </si>
  <si>
    <t>VALENCIA ARTEAGA KELLY JULIETH</t>
  </si>
  <si>
    <t>VEREDA LAS BRISAS</t>
  </si>
  <si>
    <t>3114066409</t>
  </si>
  <si>
    <t>1036399690</t>
  </si>
  <si>
    <t>KELLY JULIETH</t>
  </si>
  <si>
    <t>USUARIO@HOTMAIL.COM</t>
  </si>
  <si>
    <t>GONZALEZ  KAIROLIS</t>
  </si>
  <si>
    <t>CALLE 30 # 22 93</t>
  </si>
  <si>
    <t>3209869981</t>
  </si>
  <si>
    <t>5051277</t>
  </si>
  <si>
    <t>KAIROLIS</t>
  </si>
  <si>
    <t>GIRALDO LOPEZ LLENIFER NATALIA</t>
  </si>
  <si>
    <t>CARRERA 48 # 60 34</t>
  </si>
  <si>
    <t>3105661562</t>
  </si>
  <si>
    <t>1020440361</t>
  </si>
  <si>
    <t>LLENIFER NATALIA</t>
  </si>
  <si>
    <t>giraldonatalia069@gmail.com</t>
  </si>
  <si>
    <t>MURILLO VELAZCO MILITZA GISELL</t>
  </si>
  <si>
    <t>CERRERA 27 42 B 35</t>
  </si>
  <si>
    <t>3244659063</t>
  </si>
  <si>
    <t>6280438</t>
  </si>
  <si>
    <t>VELAZCO</t>
  </si>
  <si>
    <t>MILITZA GISELL</t>
  </si>
  <si>
    <t>militzagisell@gmail.com</t>
  </si>
  <si>
    <t>GARCIA ANGULO LINDA YUSMARY</t>
  </si>
  <si>
    <t>CARRERA 33 22 17</t>
  </si>
  <si>
    <t>3023598253</t>
  </si>
  <si>
    <t>6395985</t>
  </si>
  <si>
    <t>LINDA YUSMARY</t>
  </si>
  <si>
    <t>lyga.arte@gmail.com</t>
  </si>
  <si>
    <t>GOMEZ MORALES KEVIN DAVID</t>
  </si>
  <si>
    <t>BARRIO LA HERRADURA</t>
  </si>
  <si>
    <t xml:space="preserve"> </t>
  </si>
  <si>
    <t>1130294362</t>
  </si>
  <si>
    <t>KEVIN DAVID</t>
  </si>
  <si>
    <t>kevingomezmorales03@gmail.com</t>
  </si>
  <si>
    <t>BICHOPOLIS S A S</t>
  </si>
  <si>
    <t>VDA PALO VERDE SEC EL DARIEN</t>
  </si>
  <si>
    <t>8648023</t>
  </si>
  <si>
    <t>3138453040</t>
  </si>
  <si>
    <t>Tabio</t>
  </si>
  <si>
    <t xml:space="preserve">900365006-5  </t>
  </si>
  <si>
    <t>785</t>
  </si>
  <si>
    <t>FACTURACION@BICHOPOLIS.COM</t>
  </si>
  <si>
    <t>DURAN CASAS CARLOS ABSALON</t>
  </si>
  <si>
    <t>CL 17 A 3 64</t>
  </si>
  <si>
    <t>3202654085</t>
  </si>
  <si>
    <t xml:space="preserve">4278165-5  </t>
  </si>
  <si>
    <t>CARLOS ABSALON</t>
  </si>
  <si>
    <t>VARGAS PINEDA ANDREA DEL PILAR</t>
  </si>
  <si>
    <t>CR 1B 18 - 05</t>
  </si>
  <si>
    <t>3103055777</t>
  </si>
  <si>
    <t>1073242039</t>
  </si>
  <si>
    <t>andreava357@gmail.com</t>
  </si>
  <si>
    <t>ESTADERO Y ASADOS DOÑA ROSA SAS</t>
  </si>
  <si>
    <t>VRD SAJONIA</t>
  </si>
  <si>
    <t>3113304291</t>
  </si>
  <si>
    <t>900111575</t>
  </si>
  <si>
    <t>RAMIREZ ALZATE VERONICA</t>
  </si>
  <si>
    <t>3193275386</t>
  </si>
  <si>
    <t>1036396343</t>
  </si>
  <si>
    <t>SARA VALENCIA MELIZZA PAOLA</t>
  </si>
  <si>
    <t>CRA 28 28 23</t>
  </si>
  <si>
    <t>3008676939</t>
  </si>
  <si>
    <t>1051362444</t>
  </si>
  <si>
    <t>MELIZZA PAOLA</t>
  </si>
  <si>
    <t>malisapaolasaravalencia2022@gmail.com</t>
  </si>
  <si>
    <t>PINEDA CASTILLO KEILY ANAIS</t>
  </si>
  <si>
    <t>CARRERA 33 A 28 36</t>
  </si>
  <si>
    <t>3234980445</t>
  </si>
  <si>
    <t>6001342</t>
  </si>
  <si>
    <t>KEILY ANAIS</t>
  </si>
  <si>
    <t>keilyanaispinedacastillo@gmail.com</t>
  </si>
  <si>
    <t>GOMEZ ALVAREZ JAVIER ALEXANDER</t>
  </si>
  <si>
    <t>CALLE 51 # 44 31</t>
  </si>
  <si>
    <t>3012668678</t>
  </si>
  <si>
    <t>15433304</t>
  </si>
  <si>
    <t>INGO@INFO.COM</t>
  </si>
  <si>
    <t>DURAN CIFUENTES YEIMY ANDREA</t>
  </si>
  <si>
    <t>CRA 6 E 10 B 16</t>
  </si>
  <si>
    <t>3223719571</t>
  </si>
  <si>
    <t>35353634</t>
  </si>
  <si>
    <t>YEIMY ANDREA</t>
  </si>
  <si>
    <t>yeimiandru82@gmail.com</t>
  </si>
  <si>
    <t>CASTAÑO GALVIS  HELI</t>
  </si>
  <si>
    <t>3137661433</t>
  </si>
  <si>
    <t xml:space="preserve">70727064-7  </t>
  </si>
  <si>
    <t>CASTAÑO GALVIS</t>
  </si>
  <si>
    <t>HELI</t>
  </si>
  <si>
    <t>cgaolvis.eli@gmail.com</t>
  </si>
  <si>
    <t>LHM EXPRESS S.A.S</t>
  </si>
  <si>
    <t>CR 4 17 1</t>
  </si>
  <si>
    <t>3207026655</t>
  </si>
  <si>
    <t>San Andrés y Providencia</t>
  </si>
  <si>
    <t>San Andrés</t>
  </si>
  <si>
    <t xml:space="preserve">900873195-8  </t>
  </si>
  <si>
    <t>88</t>
  </si>
  <si>
    <t>CONTADOR@LHMEXPRESS.COM.CO</t>
  </si>
  <si>
    <t>AGUIRRE GIRALDO  FRANCY JORLADY</t>
  </si>
  <si>
    <t>3117095221</t>
  </si>
  <si>
    <t xml:space="preserve">1041203504-2  </t>
  </si>
  <si>
    <t>AGUIRRE GIRALDO</t>
  </si>
  <si>
    <t>FRANCY JORLADY</t>
  </si>
  <si>
    <t>FABER2782@GMAIL.COM</t>
  </si>
  <si>
    <t>MORALES GOMEZ MAURICIO</t>
  </si>
  <si>
    <t>VDA TOCAVITA PREDIO EL PARAMO</t>
  </si>
  <si>
    <t>3203058721</t>
  </si>
  <si>
    <t xml:space="preserve">74374978-1  </t>
  </si>
  <si>
    <t>FERNANDEZ LONDOÑO JOSE RICARDO</t>
  </si>
  <si>
    <t>CL 7 6 45</t>
  </si>
  <si>
    <t>3118819062</t>
  </si>
  <si>
    <t xml:space="preserve">79541724-2  </t>
  </si>
  <si>
    <t>JOSE RICARDO</t>
  </si>
  <si>
    <t>rifer.0319@gmail.com</t>
  </si>
  <si>
    <t>CARBON 100 SAS</t>
  </si>
  <si>
    <t>CAR 21 166 25</t>
  </si>
  <si>
    <t>7498400</t>
  </si>
  <si>
    <t xml:space="preserve">830138478-1  </t>
  </si>
  <si>
    <t>emisionfacturas@grupocarbon.com</t>
  </si>
  <si>
    <t>INVERSIONES QUIRIGUA LTDA</t>
  </si>
  <si>
    <t>CRA 91 90 75</t>
  </si>
  <si>
    <t>22445824</t>
  </si>
  <si>
    <t xml:space="preserve">800016744-3  </t>
  </si>
  <si>
    <t>GONSALEZ  JULIO ERNESTO</t>
  </si>
  <si>
    <t>KM 74 200</t>
  </si>
  <si>
    <t>3128927929</t>
  </si>
  <si>
    <t xml:space="preserve">3448114-6  </t>
  </si>
  <si>
    <t>GONSALEZ</t>
  </si>
  <si>
    <t>JULIO ERNESTO</t>
  </si>
  <si>
    <t>MESA ARIAS JULIANA</t>
  </si>
  <si>
    <t>SANTIAGO BERRIO</t>
  </si>
  <si>
    <t>3127617981</t>
  </si>
  <si>
    <t xml:space="preserve">1128428770-7  </t>
  </si>
  <si>
    <t>julymesa1989@gmail.com</t>
  </si>
  <si>
    <t>PINEDA MENDOZA LINA MAYRELI</t>
  </si>
  <si>
    <t>CRA 4 10 31</t>
  </si>
  <si>
    <t>3186457959</t>
  </si>
  <si>
    <t>Cimitarra</t>
  </si>
  <si>
    <t xml:space="preserve">1005712416-5  </t>
  </si>
  <si>
    <t>LINA MAYRELI</t>
  </si>
  <si>
    <t>190</t>
  </si>
  <si>
    <t>hotel.ganadero.cimitarra@hotmail.com</t>
  </si>
  <si>
    <t>MURCIA ARIAS LINA ROSA</t>
  </si>
  <si>
    <t>CRA 4 11 3</t>
  </si>
  <si>
    <t>3216182251</t>
  </si>
  <si>
    <t xml:space="preserve">63252179-1  </t>
  </si>
  <si>
    <t>LINA ROSA</t>
  </si>
  <si>
    <t>OROZCO ZULUAGA EDILSON ALIRIO</t>
  </si>
  <si>
    <t>CL 22 26 A 90</t>
  </si>
  <si>
    <t>3228166811</t>
  </si>
  <si>
    <t>Frontino</t>
  </si>
  <si>
    <t xml:space="preserve">70954468-1  </t>
  </si>
  <si>
    <t>EDILSON ALIRIO</t>
  </si>
  <si>
    <t>284</t>
  </si>
  <si>
    <t>TORO BEDOYA YUDY YAKELINE</t>
  </si>
  <si>
    <t>CALLE 14 30 A 17 202</t>
  </si>
  <si>
    <t>3225910499</t>
  </si>
  <si>
    <t>43971503</t>
  </si>
  <si>
    <t>YUDY YAKELINE</t>
  </si>
  <si>
    <t>juiantorobedoya1@gmail.com</t>
  </si>
  <si>
    <t>PARRA DIAZ YEINYS YAQUELIN</t>
  </si>
  <si>
    <t>CARRERA 43 # 30 58</t>
  </si>
  <si>
    <t>3207474549</t>
  </si>
  <si>
    <t>1045763669</t>
  </si>
  <si>
    <t>YEINYS YAQUELIN</t>
  </si>
  <si>
    <t>yeinysparradiaz669@gmail.com</t>
  </si>
  <si>
    <t>RIOS NOREÑA FABIO HERNAN</t>
  </si>
  <si>
    <t>3218775755</t>
  </si>
  <si>
    <t xml:space="preserve">70828884-3  </t>
  </si>
  <si>
    <t>FABIO HERNAN</t>
  </si>
  <si>
    <t>integraleselsantuario@gmail.com</t>
  </si>
  <si>
    <t>ENLACE OPERATIVO S.A.</t>
  </si>
  <si>
    <t>CALLE 19 43G 169 PISO 7</t>
  </si>
  <si>
    <t>6044446100</t>
  </si>
  <si>
    <t>3104479419</t>
  </si>
  <si>
    <t xml:space="preserve">900089104-5  </t>
  </si>
  <si>
    <t>archivocorporativo2@arus.com.co</t>
  </si>
  <si>
    <t>HOTEL ZONA OCCIDENTE SAS</t>
  </si>
  <si>
    <t>CRA 106 106 99</t>
  </si>
  <si>
    <t>7458804</t>
  </si>
  <si>
    <t xml:space="preserve">901361631-4  </t>
  </si>
  <si>
    <t>ARCILA ARBELAEZ STIVEN</t>
  </si>
  <si>
    <t>CR 40 29 47</t>
  </si>
  <si>
    <t>610 1241</t>
  </si>
  <si>
    <t>3134706902</t>
  </si>
  <si>
    <t xml:space="preserve">1038414611-7  </t>
  </si>
  <si>
    <t>STIVEN</t>
  </si>
  <si>
    <t>steven-arcila@hotmail.com</t>
  </si>
  <si>
    <t>BUITRAGO RAMIREZ LUIS ALBERTO</t>
  </si>
  <si>
    <t>CIR 76 CIR 74 62</t>
  </si>
  <si>
    <t>2500274</t>
  </si>
  <si>
    <t>3175113810</t>
  </si>
  <si>
    <t xml:space="preserve">70901100-1  </t>
  </si>
  <si>
    <t>panaderiatrigoylaurel01@hotmail.com</t>
  </si>
  <si>
    <t>FYFFES INTERNATIONAL SA GERMAN BRANCH</t>
  </si>
  <si>
    <t>Chemine Jean-Baptiste Vandelle 3A 1290</t>
  </si>
  <si>
    <t>4032900603</t>
  </si>
  <si>
    <t>VERSOIX</t>
  </si>
  <si>
    <t>354578863</t>
  </si>
  <si>
    <t>VERSOIX SWITZERLAND</t>
  </si>
  <si>
    <t>e.nebot@interweichert.de</t>
  </si>
  <si>
    <t>ARGRI DISTRIBUCIONES SAS</t>
  </si>
  <si>
    <t>CL 42 69 39</t>
  </si>
  <si>
    <t>3204010261</t>
  </si>
  <si>
    <t xml:space="preserve">901179441-2  </t>
  </si>
  <si>
    <t>argridistribuciones@hotmail.com</t>
  </si>
  <si>
    <t>LARA SUAREZ LENMI</t>
  </si>
  <si>
    <t>CALLE 52 A 48 59</t>
  </si>
  <si>
    <t>3219102751</t>
  </si>
  <si>
    <t>4561181</t>
  </si>
  <si>
    <t>LENMI</t>
  </si>
  <si>
    <t>danisuarez.2901ddgl@gmail.com</t>
  </si>
  <si>
    <t>GIRALDO BUITRAGO MARIA JOSE</t>
  </si>
  <si>
    <t>CARRERA 59 40 66</t>
  </si>
  <si>
    <t>3122885928</t>
  </si>
  <si>
    <t>1001479459</t>
  </si>
  <si>
    <t>mariajose23gi@gmail.com</t>
  </si>
  <si>
    <t>CIFUENTES HERNANDEZ NIKOLL VIVIANA</t>
  </si>
  <si>
    <t>APARTAMENTOS ZARAGOZA</t>
  </si>
  <si>
    <t>3143161757</t>
  </si>
  <si>
    <t>1073151718</t>
  </si>
  <si>
    <t>NIKOLL VIVIANA</t>
  </si>
  <si>
    <t>ld2013ch@gmail.com</t>
  </si>
  <si>
    <t>BOTERO RUIZ WILLIAM</t>
  </si>
  <si>
    <t>3127345883</t>
  </si>
  <si>
    <t>70785907</t>
  </si>
  <si>
    <t>NARANJO MONTOYA JOSE JESUS</t>
  </si>
  <si>
    <t>VDA LLANADAS ARRIBA</t>
  </si>
  <si>
    <t>3148843221</t>
  </si>
  <si>
    <t xml:space="preserve">70724817-2  </t>
  </si>
  <si>
    <t>JOSE JESUS</t>
  </si>
  <si>
    <t>artevisulasonson@gmail.com</t>
  </si>
  <si>
    <t>OLIVERA MARTINEZ TONERIS ENRIQUE</t>
  </si>
  <si>
    <t>CRA 30 # 34 17</t>
  </si>
  <si>
    <t>3026347967</t>
  </si>
  <si>
    <t>1192722904</t>
  </si>
  <si>
    <t>TONERIS ENRIQUE</t>
  </si>
  <si>
    <t>info4@info.com.co</t>
  </si>
  <si>
    <t>JIMENEZ ROZO JUAN SEBASTIAN</t>
  </si>
  <si>
    <t>KM 21 AUTOPISTA SILVANIA</t>
  </si>
  <si>
    <t xml:space="preserve">1024555354-2  </t>
  </si>
  <si>
    <t>sebastianjimenez3002@gmail.com</t>
  </si>
  <si>
    <t>MENDOZA FLORES ANAIS ELIANA</t>
  </si>
  <si>
    <t>VEREDA LA LAJA</t>
  </si>
  <si>
    <t>3014052127</t>
  </si>
  <si>
    <t>7007259</t>
  </si>
  <si>
    <t>FLORES</t>
  </si>
  <si>
    <t>ANAIS ELIANA</t>
  </si>
  <si>
    <t>asanimendoza3@gmail.com</t>
  </si>
  <si>
    <t>RODRIGUEZ HERNANDEZ JORGE ELIECER</t>
  </si>
  <si>
    <t>CAR 90 80 C 33</t>
  </si>
  <si>
    <t>6012516160</t>
  </si>
  <si>
    <t xml:space="preserve">14192602-8  </t>
  </si>
  <si>
    <t>hernandezjorgerodri@outlook.com</t>
  </si>
  <si>
    <t>PIEDRAHITA HIGUITA JULIANA</t>
  </si>
  <si>
    <t>CARRERA 54 55 53</t>
  </si>
  <si>
    <t>3105961053</t>
  </si>
  <si>
    <t>1033655456</t>
  </si>
  <si>
    <t>julianap-95@hotmail.com</t>
  </si>
  <si>
    <t>MANRIQUE  VANESA</t>
  </si>
  <si>
    <t>CLL 16 7 166</t>
  </si>
  <si>
    <t>3026322126</t>
  </si>
  <si>
    <t xml:space="preserve">1001755647-1  </t>
  </si>
  <si>
    <t>VMANRIQUE763@GMAIL.COM</t>
  </si>
  <si>
    <t>AGUDELO QUINTERO JULIO CESAR</t>
  </si>
  <si>
    <t>VRD LOS PINOS</t>
  </si>
  <si>
    <t>3137291142</t>
  </si>
  <si>
    <t>15442205</t>
  </si>
  <si>
    <t>AVILA VERA JAVIER HERNANDO</t>
  </si>
  <si>
    <t>CLL 3 9 15</t>
  </si>
  <si>
    <t>3212437414</t>
  </si>
  <si>
    <t xml:space="preserve">4165976-6  </t>
  </si>
  <si>
    <t>JAVIER HERNANDO</t>
  </si>
  <si>
    <t>javieravila06@yahoo.es</t>
  </si>
  <si>
    <t>PUENTES RAMIREZ YAMITH HOMERO</t>
  </si>
  <si>
    <t>CLL 4 6 35</t>
  </si>
  <si>
    <t>3203345629</t>
  </si>
  <si>
    <t xml:space="preserve">80181884-0  </t>
  </si>
  <si>
    <t>YAMITH HOMERO</t>
  </si>
  <si>
    <t>yamithpuentes@hotmail.com</t>
  </si>
  <si>
    <t>COMERCIALIZADORA DE COMBUSTIBLES SKAVI SAS</t>
  </si>
  <si>
    <t>KM 113</t>
  </si>
  <si>
    <t>3173643978</t>
  </si>
  <si>
    <t xml:space="preserve">900553303-4  </t>
  </si>
  <si>
    <t>SANCHEZ  JOSE HERMIDES</t>
  </si>
  <si>
    <t>CLL 10 7 8</t>
  </si>
  <si>
    <t>3106104364</t>
  </si>
  <si>
    <t xml:space="preserve">79316713-8  </t>
  </si>
  <si>
    <t>JOSE HERMIDES</t>
  </si>
  <si>
    <t>HERMIDES475@GMAIL.COM</t>
  </si>
  <si>
    <t>CUELLAR ARCINIEGAS REPRESENTACIONES Y SERVICIOS SAS</t>
  </si>
  <si>
    <t>AV BOYACA 83 50</t>
  </si>
  <si>
    <t>3232223210</t>
  </si>
  <si>
    <t xml:space="preserve">900666450-4  </t>
  </si>
  <si>
    <t>EDS.PONTEVEDRA@TERPEL.COM</t>
  </si>
  <si>
    <t>INVERSIONES MEJIA MEJIA SAS</t>
  </si>
  <si>
    <t>CRA 86 13 A 06</t>
  </si>
  <si>
    <t>6014129942</t>
  </si>
  <si>
    <t xml:space="preserve">900144785-6  </t>
  </si>
  <si>
    <t>INVERSIONES@GMAIL.COM</t>
  </si>
  <si>
    <t>SANCHEZ DE GALARZA ESPERANZA</t>
  </si>
  <si>
    <t>CRA 4 17 42</t>
  </si>
  <si>
    <t>6017810685</t>
  </si>
  <si>
    <t>20939499</t>
  </si>
  <si>
    <t>DE GALARZA</t>
  </si>
  <si>
    <t>ESSOSANCHEZ@HOTMAIL.COM</t>
  </si>
  <si>
    <t>BAN TRANS SAS</t>
  </si>
  <si>
    <t>KM 2 VIA SAJONIA UNIDAD INDUSTRIAL</t>
  </si>
  <si>
    <t>4484277</t>
  </si>
  <si>
    <t>3206920772</t>
  </si>
  <si>
    <t xml:space="preserve">800134747-0  </t>
  </si>
  <si>
    <t>facturaelectronica@bantrans.com</t>
  </si>
  <si>
    <t>INVERSIONES APONTE L A SAS</t>
  </si>
  <si>
    <t>AV NORTE 50 89</t>
  </si>
  <si>
    <t>6017475043</t>
  </si>
  <si>
    <t xml:space="preserve">901335005-3  </t>
  </si>
  <si>
    <t>TODOCARNESCONTABILIDAD@GMAIL.COM</t>
  </si>
  <si>
    <t>OSORIO HERNANDEZ JUAN FELIPE</t>
  </si>
  <si>
    <t>CLL 20 E 42 64</t>
  </si>
  <si>
    <t>3147384585</t>
  </si>
  <si>
    <t xml:space="preserve">71295599-3  </t>
  </si>
  <si>
    <t>felipeo84@hotmail.com</t>
  </si>
  <si>
    <t>GOMEZ CEBALLOS ERIKA JOHANA</t>
  </si>
  <si>
    <t>CLL 17 18 07</t>
  </si>
  <si>
    <t>3128047474</t>
  </si>
  <si>
    <t xml:space="preserve">1035228058-5  </t>
  </si>
  <si>
    <t>ERIKA JOHANA</t>
  </si>
  <si>
    <t>pimienta.1035@hotmail.com</t>
  </si>
  <si>
    <t>CAPEXCO SAS</t>
  </si>
  <si>
    <t>32 34 AVENUE GEORGES GUYNEMER ZA JEAN ME</t>
  </si>
  <si>
    <t>141732300</t>
  </si>
  <si>
    <t>CHEVILLY LARUE</t>
  </si>
  <si>
    <t>444444182</t>
  </si>
  <si>
    <t>gorete.pinto@capexo.fr</t>
  </si>
  <si>
    <t>GOLDENBERRY FARMS LLC</t>
  </si>
  <si>
    <t>777 BRICKELL AVENUE 5TH FLOOR MIAMI</t>
  </si>
  <si>
    <t>851170972</t>
  </si>
  <si>
    <t>444444183</t>
  </si>
  <si>
    <t>accounts@goldenberryfarms.com</t>
  </si>
  <si>
    <t>CORREA SANCHEZ HUGO ALBERTO</t>
  </si>
  <si>
    <t>CAR 20 19 42</t>
  </si>
  <si>
    <t>6048871344</t>
  </si>
  <si>
    <t xml:space="preserve">15508595-7  </t>
  </si>
  <si>
    <t>HUGO ALBERTO</t>
  </si>
  <si>
    <t>hualco1969@hotmail.com</t>
  </si>
  <si>
    <t>ARANGO VELASQUE JORGE ENRIQUE</t>
  </si>
  <si>
    <t>6046145551</t>
  </si>
  <si>
    <t xml:space="preserve">1036395134-5  </t>
  </si>
  <si>
    <t>VELASQUE</t>
  </si>
  <si>
    <t>CIGARRERIACALIFORNIA@GMAIL.COM</t>
  </si>
  <si>
    <t>ESTACION DE SERVICIO PUERTAS DEL NORDESTE SAS</t>
  </si>
  <si>
    <t>CRA 21 13 11</t>
  </si>
  <si>
    <t>6044243610</t>
  </si>
  <si>
    <t xml:space="preserve">811016661-0  </t>
  </si>
  <si>
    <t>PUERTASNORD@GMAIL.COM</t>
  </si>
  <si>
    <t>VFC INVERSIONES SAS</t>
  </si>
  <si>
    <t>CRA 99 22 F 33</t>
  </si>
  <si>
    <t>6015478757</t>
  </si>
  <si>
    <t xml:space="preserve">830083985-6  </t>
  </si>
  <si>
    <t>CONTABILIDAD@KATIOS.COM.CO</t>
  </si>
  <si>
    <t>GARCIA TORRES JONATAN JAVIER</t>
  </si>
  <si>
    <t>CLL 16 16 03</t>
  </si>
  <si>
    <t>3202142488</t>
  </si>
  <si>
    <t xml:space="preserve">1057576903-6  </t>
  </si>
  <si>
    <t>JONATAN JAVIER</t>
  </si>
  <si>
    <t>djjoxdex@hotmail.com</t>
  </si>
  <si>
    <t>PROMOTORA COMERCIAL Y TURISTICA LTDA</t>
  </si>
  <si>
    <t>CRA 28 C 8 53</t>
  </si>
  <si>
    <t>6017603303</t>
  </si>
  <si>
    <t xml:space="preserve">800015990-4  </t>
  </si>
  <si>
    <t>PROCOTURMAGUNCIA@GMAIL.COM</t>
  </si>
  <si>
    <t>JAIMES TORRES MARIA ALEJANDRA</t>
  </si>
  <si>
    <t>CLL 15 14 16</t>
  </si>
  <si>
    <t>3007583062</t>
  </si>
  <si>
    <t xml:space="preserve">1052408334-8  </t>
  </si>
  <si>
    <t>JAIMES</t>
  </si>
  <si>
    <t>fehotelplazamayorduitama2023@gmail.com</t>
  </si>
  <si>
    <t>GUERRERO LOPEZ SANDRA ZULEYMA</t>
  </si>
  <si>
    <t>CRA 17 15 39</t>
  </si>
  <si>
    <t>3143323065</t>
  </si>
  <si>
    <t xml:space="preserve">1052405841-7  </t>
  </si>
  <si>
    <t>SANDRA ZULEYMA</t>
  </si>
  <si>
    <t>szguerrero3@gmail.com</t>
  </si>
  <si>
    <t>HERRERA HERRERA NATALIA</t>
  </si>
  <si>
    <t>CALLE 1 A 2 54</t>
  </si>
  <si>
    <t>3145778982</t>
  </si>
  <si>
    <t>35353593</t>
  </si>
  <si>
    <t>nathalyaherher@gmail.com</t>
  </si>
  <si>
    <t>ORTIZ MATIAS ELIAS JOSE</t>
  </si>
  <si>
    <t>CARRERA 12 ESTE 19 26</t>
  </si>
  <si>
    <t>3145043642</t>
  </si>
  <si>
    <t>1131504482</t>
  </si>
  <si>
    <t>ELIAS JOSE</t>
  </si>
  <si>
    <t>docelias1234@gmail.com</t>
  </si>
  <si>
    <t>GROW FRESH GENERAL</t>
  </si>
  <si>
    <t>Aqarat Alghurair Deira Al Matina B-034 O</t>
  </si>
  <si>
    <t>100367147400003</t>
  </si>
  <si>
    <t>growfreshtrading@hotmail.com</t>
  </si>
  <si>
    <t>TRUE LUZ SAS</t>
  </si>
  <si>
    <t>CLL 56 46 10</t>
  </si>
  <si>
    <t>6045575171</t>
  </si>
  <si>
    <t xml:space="preserve">901025611-7  </t>
  </si>
  <si>
    <t>vyc.orion2014@hotmail.com</t>
  </si>
  <si>
    <t>AGRICOLA EL CACTUS S.A</t>
  </si>
  <si>
    <t>CR 15 88 21</t>
  </si>
  <si>
    <t>8246489</t>
  </si>
  <si>
    <t xml:space="preserve">860536195-9  </t>
  </si>
  <si>
    <t>CONTABILIDAD@CACTUSFLOWERS.COM.CO</t>
  </si>
  <si>
    <t>BUSINESS ALLIANCE FOR SECURE COMMERCE</t>
  </si>
  <si>
    <t>CR 43 A 6 SUR 15  IN  354</t>
  </si>
  <si>
    <t>3228144</t>
  </si>
  <si>
    <t>3136841392</t>
  </si>
  <si>
    <t xml:space="preserve">811026036-1  </t>
  </si>
  <si>
    <t>DIANA.GIRALDO@BASC.ORG.CO</t>
  </si>
  <si>
    <t>AMORE GROUP S.A.S</t>
  </si>
  <si>
    <t>CL 122 15 A 24</t>
  </si>
  <si>
    <t>26601212</t>
  </si>
  <si>
    <t xml:space="preserve">901086046-6  </t>
  </si>
  <si>
    <t>FACTURA.PROVEEDOR@ALUCAN.COM.CO</t>
  </si>
  <si>
    <t>IBRAHIM IYAD HUSIEN</t>
  </si>
  <si>
    <t>CL 17 23 52 CEN</t>
  </si>
  <si>
    <t>7224480</t>
  </si>
  <si>
    <t>12978490</t>
  </si>
  <si>
    <t>IBRAHIM</t>
  </si>
  <si>
    <t>IYAD</t>
  </si>
  <si>
    <t>HUSIEN</t>
  </si>
  <si>
    <t>CONTABILIDAD@HOTELDONSAUL.COM</t>
  </si>
  <si>
    <t>REFORESTADORA Y MANUFACTURERA LOS RETIROS S.A.S</t>
  </si>
  <si>
    <t>CR 20 29 A 60 IN 110</t>
  </si>
  <si>
    <t>6044486067</t>
  </si>
  <si>
    <t>3206922196</t>
  </si>
  <si>
    <t xml:space="preserve">890929055-2  </t>
  </si>
  <si>
    <t>juan.martinez@reforestadoralosretiros.com&gt;</t>
  </si>
  <si>
    <t>CUERVO NOREÑA WILLIAM ALBERTO</t>
  </si>
  <si>
    <t>CR 21 23 18</t>
  </si>
  <si>
    <t>3108320710</t>
  </si>
  <si>
    <t xml:space="preserve">1041202318-4  </t>
  </si>
  <si>
    <t>PAJA RIVERA JAQUELINE</t>
  </si>
  <si>
    <t>CALLE 11 SUR # 20 16</t>
  </si>
  <si>
    <t>3104583473</t>
  </si>
  <si>
    <t>1087422007</t>
  </si>
  <si>
    <t>PAJA</t>
  </si>
  <si>
    <t>JAQUELINE</t>
  </si>
  <si>
    <t>yakycris152019@gmail.com</t>
  </si>
  <si>
    <t>MARIN LOPEZ  JAIRO DE JESUS</t>
  </si>
  <si>
    <t>3136739473</t>
  </si>
  <si>
    <t xml:space="preserve">70285449-0  </t>
  </si>
  <si>
    <t>MARIN LOPEZ</t>
  </si>
  <si>
    <t>OCAMPO GAVIRIA EUGENIA MARIA</t>
  </si>
  <si>
    <t>CRA 60 B 50 96</t>
  </si>
  <si>
    <t>3183552788</t>
  </si>
  <si>
    <t>1035921086</t>
  </si>
  <si>
    <t>EUGENIA MARIA</t>
  </si>
  <si>
    <t>emocampo03@gmail.com</t>
  </si>
  <si>
    <t>NICHOLLS URREGO NATALY</t>
  </si>
  <si>
    <t>CL 10B 36 28 OF 202 ED EL ATICO</t>
  </si>
  <si>
    <t xml:space="preserve">1037601-0  </t>
  </si>
  <si>
    <t>NICHOLLS</t>
  </si>
  <si>
    <t>MENDEZ PATARROYO JORGE ALBERTO</t>
  </si>
  <si>
    <t>CL 6 11 69 BRR CENTRO</t>
  </si>
  <si>
    <t>3112821173</t>
  </si>
  <si>
    <t xml:space="preserve">74346478-1  </t>
  </si>
  <si>
    <t>PATARROYO</t>
  </si>
  <si>
    <t>jorgem71@yahoo.es</t>
  </si>
  <si>
    <t>QUALITY WATER SERVICE COLOMBIA SAS</t>
  </si>
  <si>
    <t>CL 161 A 22 16</t>
  </si>
  <si>
    <t>4325140</t>
  </si>
  <si>
    <t>3006088516</t>
  </si>
  <si>
    <t xml:space="preserve">900659017-9  </t>
  </si>
  <si>
    <t>ge.gomez@qws.co</t>
  </si>
  <si>
    <t>FRUTAYRONA SAS</t>
  </si>
  <si>
    <t>CL 8 14 04</t>
  </si>
  <si>
    <t>3004521398</t>
  </si>
  <si>
    <t>Ciénaga</t>
  </si>
  <si>
    <t>891700929</t>
  </si>
  <si>
    <t>COMERCIALIZADORA TECNOLOGICA DG SAS</t>
  </si>
  <si>
    <t>CR 48 10 45 LC 379</t>
  </si>
  <si>
    <t>3228517</t>
  </si>
  <si>
    <t>900851189</t>
  </si>
  <si>
    <t>MORALES CANO NELSON DE JESUS</t>
  </si>
  <si>
    <t>L 20 19 071</t>
  </si>
  <si>
    <t>8300547</t>
  </si>
  <si>
    <t>3104719392</t>
  </si>
  <si>
    <t xml:space="preserve">8014487-3  </t>
  </si>
  <si>
    <t>OSORIO CIRO ALVARO ANDRES</t>
  </si>
  <si>
    <t>CRA 31 31 27</t>
  </si>
  <si>
    <t>5430889</t>
  </si>
  <si>
    <t>15353887</t>
  </si>
  <si>
    <t>ALVARO ANDRES</t>
  </si>
  <si>
    <t>alvaroci-7@hotmail.com</t>
  </si>
  <si>
    <t>BOMBEROS VOLUNTARIOS SAN VICENTE FERRER</t>
  </si>
  <si>
    <t>CRA 34 20 37 SAN VICENTE ANT</t>
  </si>
  <si>
    <t>3218629709</t>
  </si>
  <si>
    <t>901068296</t>
  </si>
  <si>
    <t>SANVICENTEBOMBEROS@GMAIL.COM</t>
  </si>
  <si>
    <t>TEJADA GARCIA MARIA ALEJANDRA</t>
  </si>
  <si>
    <t>CRA 46 30 240</t>
  </si>
  <si>
    <t>3108112784</t>
  </si>
  <si>
    <t>1036965035</t>
  </si>
  <si>
    <t>malejandratejadag99@gmail.com</t>
  </si>
  <si>
    <t>PIEDRAHITA PAREJA ESTEBAM</t>
  </si>
  <si>
    <t>CL 7 5 06</t>
  </si>
  <si>
    <t>3218484674</t>
  </si>
  <si>
    <t>1000392729</t>
  </si>
  <si>
    <t>ESTEBAM</t>
  </si>
  <si>
    <t>PIEDRAHITAPAREJAESTEBAN@GMAIL.COM</t>
  </si>
  <si>
    <t>ACEVEDO LOPEZ  JULIAN ALONSO</t>
  </si>
  <si>
    <t>3148327814</t>
  </si>
  <si>
    <t xml:space="preserve">1001748292-1  </t>
  </si>
  <si>
    <t>ACEVEDO LOPEZ</t>
  </si>
  <si>
    <t>JULIAN ALONSO</t>
  </si>
  <si>
    <t>julianacevedo@gmail.com</t>
  </si>
  <si>
    <t>GALLEGO BUITRAGO  MARIA FABIOLA</t>
  </si>
  <si>
    <t>3235257694</t>
  </si>
  <si>
    <t>39436851</t>
  </si>
  <si>
    <t>GALLEGO BUITRAGO</t>
  </si>
  <si>
    <t>CAFE QUINDIO S.A.S</t>
  </si>
  <si>
    <t>AEROPUERTO DORADO MUELLE NACIONAL ENTRAD</t>
  </si>
  <si>
    <t xml:space="preserve">900273380-1  </t>
  </si>
  <si>
    <t>SANCHO PAISA S.A.S</t>
  </si>
  <si>
    <t>GLORIETA DEL AEROPUERTO JMC</t>
  </si>
  <si>
    <t xml:space="preserve">901665537-5  </t>
  </si>
  <si>
    <t>PADIPLAST S.A.S</t>
  </si>
  <si>
    <t>CL 162 16 C 42 P 2</t>
  </si>
  <si>
    <t>6700962</t>
  </si>
  <si>
    <t>3105506168</t>
  </si>
  <si>
    <t xml:space="preserve">900047662-3  </t>
  </si>
  <si>
    <t>SERVICIOCLIENTE@PADIPLAST.COM</t>
  </si>
  <si>
    <t>ROBAYO PACHON FREDDY ALEXANDER</t>
  </si>
  <si>
    <t>CLL 2 4 52</t>
  </si>
  <si>
    <t>3115002128</t>
  </si>
  <si>
    <t xml:space="preserve">80843338-2  </t>
  </si>
  <si>
    <t>FREDDY ALEXANDER</t>
  </si>
  <si>
    <t>facturacionpapeleriapanorama@gmail.com</t>
  </si>
  <si>
    <t>SERVICES BELICE SAS</t>
  </si>
  <si>
    <t>CLL 71 BIS 17 88</t>
  </si>
  <si>
    <t>7725690</t>
  </si>
  <si>
    <t xml:space="preserve">901109366-9  </t>
  </si>
  <si>
    <t>eds.ganadero@terpel.com</t>
  </si>
  <si>
    <t>GOMEZ VALENCIA JULIO CESAR</t>
  </si>
  <si>
    <t>CARRERA 10 44- 103</t>
  </si>
  <si>
    <t>3187570629</t>
  </si>
  <si>
    <t xml:space="preserve">1088275515-2  </t>
  </si>
  <si>
    <t>AM FRESH UK LTD</t>
  </si>
  <si>
    <t>RILEY HOUSE UNIT 6</t>
  </si>
  <si>
    <t>01733979700</t>
  </si>
  <si>
    <t>PETERBOROUGH</t>
  </si>
  <si>
    <t>213940331</t>
  </si>
  <si>
    <t>accountspayable@amfresh.com</t>
  </si>
  <si>
    <t>JALAPEÑO S.A.S</t>
  </si>
  <si>
    <t>MALL LANOGRANDE LC 29</t>
  </si>
  <si>
    <t>6044734580</t>
  </si>
  <si>
    <t xml:space="preserve">901124622-2  </t>
  </si>
  <si>
    <t>DIMITRIOS VARVARESOS &amp; CO GP</t>
  </si>
  <si>
    <t>CENTRAL MARKET OF ATHENS B 24-26-28-32</t>
  </si>
  <si>
    <t>AG.I.RENTIS</t>
  </si>
  <si>
    <t>998664464</t>
  </si>
  <si>
    <t>finance@freshnes.gr</t>
  </si>
  <si>
    <t>MENDIZ SILVA ELIS JOHANA</t>
  </si>
  <si>
    <t>CLL 3 1 56</t>
  </si>
  <si>
    <t>3204610188</t>
  </si>
  <si>
    <t xml:space="preserve">34948597-8  </t>
  </si>
  <si>
    <t>MENDIZ</t>
  </si>
  <si>
    <t>ELIS JOHANA</t>
  </si>
  <si>
    <t>panaderiacali@outlook.com</t>
  </si>
  <si>
    <t>LOPEZ CHACON FIDELINA</t>
  </si>
  <si>
    <t>CARRERA 3A 7 A 21</t>
  </si>
  <si>
    <t>3127105654</t>
  </si>
  <si>
    <t>45769062</t>
  </si>
  <si>
    <t>FIDELINA</t>
  </si>
  <si>
    <t>lopezchaconfidelina@gmail.com</t>
  </si>
  <si>
    <t>HERNANDEZ PEREZ EVELIN YORLEY</t>
  </si>
  <si>
    <t>CALLE 40 28 35</t>
  </si>
  <si>
    <t>3123413270</t>
  </si>
  <si>
    <t>5090461</t>
  </si>
  <si>
    <t>EVELIN YORLEY</t>
  </si>
  <si>
    <t>evelinhernandez464@gmail.com</t>
  </si>
  <si>
    <t>MOSQUERA CALLES CLAUDIA PATRICIA</t>
  </si>
  <si>
    <t>CALLE 35 H 27 75</t>
  </si>
  <si>
    <t>3234978346</t>
  </si>
  <si>
    <t>1114728338</t>
  </si>
  <si>
    <t>CALLES</t>
  </si>
  <si>
    <t>callesclaudia804@gmail.com</t>
  </si>
  <si>
    <t>FRANCO GARZON MARIA FERNANDA</t>
  </si>
  <si>
    <t>VEREDA ABREO</t>
  </si>
  <si>
    <t>3224130167</t>
  </si>
  <si>
    <t>1001725204</t>
  </si>
  <si>
    <t>MARIA FERNANDA</t>
  </si>
  <si>
    <t>fernandafranco1507@gmail.com</t>
  </si>
  <si>
    <t>PATIÑO CASTRO VANESA</t>
  </si>
  <si>
    <t>CALLE 51 59 41 INT 108</t>
  </si>
  <si>
    <t>3214389606</t>
  </si>
  <si>
    <t>1000748097</t>
  </si>
  <si>
    <t>vanesaapati23@gmail.com</t>
  </si>
  <si>
    <t>CUARTAS VANEGAS CLAUDIA MARCELA</t>
  </si>
  <si>
    <t>CALLE 52 44 41</t>
  </si>
  <si>
    <t>43260676</t>
  </si>
  <si>
    <t>claudiacuartas302@gmail.com</t>
  </si>
  <si>
    <t>PAREDES DIAZ ERIKA YULIANA</t>
  </si>
  <si>
    <t>CARRERA 7 ESTE 19 B 21</t>
  </si>
  <si>
    <t>3213657185</t>
  </si>
  <si>
    <t>1070384601</t>
  </si>
  <si>
    <t>ERIKA YULIANA</t>
  </si>
  <si>
    <t>erika.paredesdia2.035@gmail.com</t>
  </si>
  <si>
    <t>VELANDIA GUIZA YINETH FERNANDA</t>
  </si>
  <si>
    <t>CALLE 24 # 2 40</t>
  </si>
  <si>
    <t>3238133799</t>
  </si>
  <si>
    <t>1073507711</t>
  </si>
  <si>
    <t>GUIZA</t>
  </si>
  <si>
    <t>YINETH FERNANDA</t>
  </si>
  <si>
    <t>yinethfernandavelandiaguiza@gmail.com</t>
  </si>
  <si>
    <t>NATURALEZA FRESCA DEL ORIENTE SAS</t>
  </si>
  <si>
    <t>CL 85 48 01 BL 17 LC 29</t>
  </si>
  <si>
    <t>2859691</t>
  </si>
  <si>
    <t>3142212617</t>
  </si>
  <si>
    <t xml:space="preserve">901059928-2  </t>
  </si>
  <si>
    <t>carlos.ramirezd@autlook.com</t>
  </si>
  <si>
    <t>GOMEZ LOPEZ HERICA YULIETH</t>
  </si>
  <si>
    <t>CARRRERA 25 18 10</t>
  </si>
  <si>
    <t>3233648070</t>
  </si>
  <si>
    <t>1038418868</t>
  </si>
  <si>
    <t>HERICA YULIETH</t>
  </si>
  <si>
    <t>gomezerica8070@gmail.com</t>
  </si>
  <si>
    <t>CASTAÑO HINCAPIE BEATRIZ ADRIANA</t>
  </si>
  <si>
    <t>CARRERA 30 B 53 52</t>
  </si>
  <si>
    <t>3104893631</t>
  </si>
  <si>
    <t>43960093</t>
  </si>
  <si>
    <t>BEATRIZ ADRIANA</t>
  </si>
  <si>
    <t>adrianacastano218@gmail.com</t>
  </si>
  <si>
    <t>GUARIN NANCY OMAIRA NANCY</t>
  </si>
  <si>
    <t>CRA 42 AVENIDA CIRCUNVALAR</t>
  </si>
  <si>
    <t>7602925</t>
  </si>
  <si>
    <t>41644414</t>
  </si>
  <si>
    <t>OMAIRA NANCY</t>
  </si>
  <si>
    <t>TEXACODUITAMA1@HOTMAIL.COM</t>
  </si>
  <si>
    <t>CHITO ALVARADO NICANOR</t>
  </si>
  <si>
    <t>EL TABLON PANAMERICANO KM 69</t>
  </si>
  <si>
    <t>3166516505</t>
  </si>
  <si>
    <t>Taminango</t>
  </si>
  <si>
    <t xml:space="preserve">10546276-6  </t>
  </si>
  <si>
    <t>CHITO</t>
  </si>
  <si>
    <t>NICANOR</t>
  </si>
  <si>
    <t>786</t>
  </si>
  <si>
    <t>NICANORD@GMAIL.COM</t>
  </si>
  <si>
    <t>KRK CAFFETO SAS</t>
  </si>
  <si>
    <t>3156351939</t>
  </si>
  <si>
    <t xml:space="preserve">814003824-9  </t>
  </si>
  <si>
    <t>CAFFETO@GMAIL.COM</t>
  </si>
  <si>
    <t>FLOTA GUAITARA SA</t>
  </si>
  <si>
    <t>CRA 14 20 34</t>
  </si>
  <si>
    <t>7200276</t>
  </si>
  <si>
    <t xml:space="preserve">891200308-4  </t>
  </si>
  <si>
    <t>FLOTAGUITARASA@YAHOO.COM</t>
  </si>
  <si>
    <t>BURBANO  ROSA ELVIA</t>
  </si>
  <si>
    <t>CRA 32 13 45</t>
  </si>
  <si>
    <t>3148673388</t>
  </si>
  <si>
    <t xml:space="preserve">27295966-3  </t>
  </si>
  <si>
    <t>BURBANO</t>
  </si>
  <si>
    <t>ROSA ELVIA</t>
  </si>
  <si>
    <t>MOSTAZA@GMAIL.COM</t>
  </si>
  <si>
    <t>RAMIREZ GARCES BIRMA DIRLEY</t>
  </si>
  <si>
    <t>CR 42 B 91 65</t>
  </si>
  <si>
    <t>5611185</t>
  </si>
  <si>
    <t>3147124374</t>
  </si>
  <si>
    <t xml:space="preserve">39445715-1  </t>
  </si>
  <si>
    <t>BIRMA DIRLEY</t>
  </si>
  <si>
    <t>BIRNARAMIREZ@GMAIL.COM</t>
  </si>
  <si>
    <t>LASPRILLA CORREA CLAUDIA MARCELA</t>
  </si>
  <si>
    <t>CL 15 E 8 92</t>
  </si>
  <si>
    <t>3148942767</t>
  </si>
  <si>
    <t xml:space="preserve">35524088-4  </t>
  </si>
  <si>
    <t>LASPRILLA</t>
  </si>
  <si>
    <t>CLAULASPRILLA@HOTMAIL.COM</t>
  </si>
  <si>
    <t>SR BUÑUELO CV SAS</t>
  </si>
  <si>
    <t>CRA 12 71 53</t>
  </si>
  <si>
    <t>3172850743</t>
  </si>
  <si>
    <t xml:space="preserve">901369727-9  </t>
  </si>
  <si>
    <t>contabilidad@srbunuelo.com</t>
  </si>
  <si>
    <t>PULIDO ALDANA CRISTIAN STEVEN</t>
  </si>
  <si>
    <t>CLL 16 F 99 72</t>
  </si>
  <si>
    <t>3168899017</t>
  </si>
  <si>
    <t xml:space="preserve">1016114758-3  </t>
  </si>
  <si>
    <t>CRIST1895@GMAIL.COM</t>
  </si>
  <si>
    <t>D L K SAS</t>
  </si>
  <si>
    <t>CL 90 11 13</t>
  </si>
  <si>
    <t xml:space="preserve">800095036-4  </t>
  </si>
  <si>
    <t>ANDA GROUP S.A.S</t>
  </si>
  <si>
    <t>CALLE 18 # 12 53</t>
  </si>
  <si>
    <t>3114909515</t>
  </si>
  <si>
    <t xml:space="preserve">901174543-2  </t>
  </si>
  <si>
    <t>GERENCIAGENERALANDAGROUP@GMAIL.COM</t>
  </si>
  <si>
    <t>LA MAGIA DE TOMASA SAS</t>
  </si>
  <si>
    <t>CR 45 5 30</t>
  </si>
  <si>
    <t xml:space="preserve">900536888-9  </t>
  </si>
  <si>
    <t>AUXCONTABLE@ALALMACAFE.COM</t>
  </si>
  <si>
    <t>ALIMENTOS DE LA SIERRA SAS</t>
  </si>
  <si>
    <t>CENTRAL MAYORISTA LC 19</t>
  </si>
  <si>
    <t xml:space="preserve">900667139-2  </t>
  </si>
  <si>
    <t>CANO CARDONA NELSON DAVIAN</t>
  </si>
  <si>
    <t>VEREDA GUACIRU</t>
  </si>
  <si>
    <t>3055512967</t>
  </si>
  <si>
    <t>1044504765</t>
  </si>
  <si>
    <t>NELSON DAVIAN</t>
  </si>
  <si>
    <t>TOVAR RESTREPO JESICA VIVIANA</t>
  </si>
  <si>
    <t>3172617792</t>
  </si>
  <si>
    <t>1116806286</t>
  </si>
  <si>
    <t>JESICA VIVIANA</t>
  </si>
  <si>
    <t>ROLDAN MUNERA JUAN CARLOS</t>
  </si>
  <si>
    <t>CL 15 23 28</t>
  </si>
  <si>
    <t>6048870007</t>
  </si>
  <si>
    <t xml:space="preserve">15327353-4  </t>
  </si>
  <si>
    <t>PULGARIN RESTREPO LAURA MARIA</t>
  </si>
  <si>
    <t>CARRERA 54 # 54 70</t>
  </si>
  <si>
    <t>313574694</t>
  </si>
  <si>
    <t>1036961353</t>
  </si>
  <si>
    <t>LAURA MARIA</t>
  </si>
  <si>
    <t>lmpulgarin657@misena.edu.co</t>
  </si>
  <si>
    <t>VALENCIA VASQUEZ VICTOR ERNEY</t>
  </si>
  <si>
    <t>AV CL 32 15 25 AP 302 (Sonson)</t>
  </si>
  <si>
    <t>3136493926</t>
  </si>
  <si>
    <t xml:space="preserve">1022122202-6  </t>
  </si>
  <si>
    <t>VICTOR ERNEY</t>
  </si>
  <si>
    <t>VICTORERNEY1022@GMAIL.COM</t>
  </si>
  <si>
    <t>GRUPO EMPRESARIAL MUNICH SAS</t>
  </si>
  <si>
    <t>KM 35 COSTADO OCCIDENTAL VIA UBATE</t>
  </si>
  <si>
    <t>3005772652</t>
  </si>
  <si>
    <t xml:space="preserve">901311305-4  </t>
  </si>
  <si>
    <t>GRUPOS@GMAIL.COM</t>
  </si>
  <si>
    <t>AGUILAR DAVILA  LUIS DAVID</t>
  </si>
  <si>
    <t>CR 3 13 30</t>
  </si>
  <si>
    <t>3135778603</t>
  </si>
  <si>
    <t xml:space="preserve">700282915-2  </t>
  </si>
  <si>
    <t>AGUILAR DAVILA</t>
  </si>
  <si>
    <t>LUIS DAVID</t>
  </si>
  <si>
    <t>IDAGUILARDAVILA@GMAIL.COM</t>
  </si>
  <si>
    <t>ALTA GESTION EMPRESARIAL S.A.S</t>
  </si>
  <si>
    <t>CR 35 A 15 B 35</t>
  </si>
  <si>
    <t>3192020</t>
  </si>
  <si>
    <t xml:space="preserve">811029538-9  </t>
  </si>
  <si>
    <t>FACTURACION@ALTAGESTION.COM.CO</t>
  </si>
  <si>
    <t>CEBALLOS LOPEZ JIMY ALEXANDER</t>
  </si>
  <si>
    <t>VEREDA CERROS DEL SALADO</t>
  </si>
  <si>
    <t>3012569393</t>
  </si>
  <si>
    <t>70289096</t>
  </si>
  <si>
    <t>JIMY ALEXANDER</t>
  </si>
  <si>
    <t>MARIN VERGARA ANDRES FELIPE</t>
  </si>
  <si>
    <t>3137031799</t>
  </si>
  <si>
    <t>1041328241</t>
  </si>
  <si>
    <t>pipe.6545@hotmail.com</t>
  </si>
  <si>
    <t>CQS CEIMIC QUALITY SERVICES S.A.S</t>
  </si>
  <si>
    <t>AUT MEDELLIN KM 7 VIA CELTA TRADE PARK</t>
  </si>
  <si>
    <t>3243178058</t>
  </si>
  <si>
    <t xml:space="preserve">901186312-1  </t>
  </si>
  <si>
    <t>INFO.COLOMBIA@CEIMIC.COM</t>
  </si>
  <si>
    <t>ZITRO SERVICES SAS</t>
  </si>
  <si>
    <t>KM 1 5 VIA FACATATIVA BOGOTA</t>
  </si>
  <si>
    <t>6013683590</t>
  </si>
  <si>
    <t xml:space="preserve">900959435-1  </t>
  </si>
  <si>
    <t>EDS.ELCORZO@TERPEL.COM</t>
  </si>
  <si>
    <t>HERRERA AYALA KAREN DAYANA</t>
  </si>
  <si>
    <t>CARRERA 2C 8 27</t>
  </si>
  <si>
    <t>3115658301</t>
  </si>
  <si>
    <t>1007627702</t>
  </si>
  <si>
    <t>KAREN DAYANA</t>
  </si>
  <si>
    <t>karenherrera661@gmail.com</t>
  </si>
  <si>
    <t>GOMEZ VERGARA JUAN GUILLERMO</t>
  </si>
  <si>
    <t>VEREDA LA TRAVESIA</t>
  </si>
  <si>
    <t>1001535290</t>
  </si>
  <si>
    <t>gomezvergarajuanguillermo@gmail.com</t>
  </si>
  <si>
    <t>CANO CARDONA YULIANA</t>
  </si>
  <si>
    <t>3146582887</t>
  </si>
  <si>
    <t>1044505388</t>
  </si>
  <si>
    <t>yulianacanocardona40@gmail.com</t>
  </si>
  <si>
    <t>GABRY C PAPELERIA SAS</t>
  </si>
  <si>
    <t>CLL 48 49 05</t>
  </si>
  <si>
    <t>3128266125</t>
  </si>
  <si>
    <t xml:space="preserve">901722923-1  </t>
  </si>
  <si>
    <t>clabario2109@gmail.com</t>
  </si>
  <si>
    <t>CARRASCO JERONIMO MARCO RAFAEL</t>
  </si>
  <si>
    <t>CARRERA 54 # 56 33</t>
  </si>
  <si>
    <t>3023147054</t>
  </si>
  <si>
    <t>1193588168</t>
  </si>
  <si>
    <t>JERONIMO</t>
  </si>
  <si>
    <t>MARCO RAFAEL</t>
  </si>
  <si>
    <t>carrascomarco198@gmail.com</t>
  </si>
  <si>
    <t>TOBON LOPERA MARIA ELENA</t>
  </si>
  <si>
    <t>CLL 10 11 9</t>
  </si>
  <si>
    <t>6044489050</t>
  </si>
  <si>
    <t xml:space="preserve">21714375-8  </t>
  </si>
  <si>
    <t>facturascapilladelrio@hotmail.com</t>
  </si>
  <si>
    <t>CARDENAS ECHAVARRIA LUZ ADRIANA</t>
  </si>
  <si>
    <t>CARRERA 30 A 41 45</t>
  </si>
  <si>
    <t>3223535563</t>
  </si>
  <si>
    <t>1017145391</t>
  </si>
  <si>
    <t>CORPORACION BIORED</t>
  </si>
  <si>
    <t>CORR SAN SEBASTIAN PALMITAS</t>
  </si>
  <si>
    <t>3233200524</t>
  </si>
  <si>
    <t xml:space="preserve">901656561-4  </t>
  </si>
  <si>
    <t>biored2022@gmail.com</t>
  </si>
  <si>
    <t>ACEVEDO CARMONA LILIANA PATRICIA</t>
  </si>
  <si>
    <t>VDA EL CORAL</t>
  </si>
  <si>
    <t>3222395695</t>
  </si>
  <si>
    <t xml:space="preserve">1041324590-5  </t>
  </si>
  <si>
    <t>liliacevedocar23@gmail.com</t>
  </si>
  <si>
    <t>LIMAX SP. Z O.O.</t>
  </si>
  <si>
    <t>BERZYNA 90 A</t>
  </si>
  <si>
    <t>WOLSZTYN</t>
  </si>
  <si>
    <t>9231585471</t>
  </si>
  <si>
    <t>leo.klaassen@limax.pl</t>
  </si>
  <si>
    <t>GIRALDO CUERVO SONIA DEL SOCORRO</t>
  </si>
  <si>
    <t>CALLE 21 28 61</t>
  </si>
  <si>
    <t>3205388992</t>
  </si>
  <si>
    <t>43714289</t>
  </si>
  <si>
    <t>SONIA DEL SOCORRO</t>
  </si>
  <si>
    <t>giraldosonia02@gmail.com</t>
  </si>
  <si>
    <t>ALTAMAR RAMIREZ OSNAYDER MANUEL</t>
  </si>
  <si>
    <t>CARRERA 40 54 A 37</t>
  </si>
  <si>
    <t>3136414829</t>
  </si>
  <si>
    <t>1045521726</t>
  </si>
  <si>
    <t>ALTAMAR</t>
  </si>
  <si>
    <t>OSNAYDER MANUEL</t>
  </si>
  <si>
    <t>KIWI.COM S.R.O</t>
  </si>
  <si>
    <t>ohanské nábrezí 678/25, 186 00, Praga 8-</t>
  </si>
  <si>
    <t>REPUBLICA CHECA</t>
  </si>
  <si>
    <t>PRAGA</t>
  </si>
  <si>
    <t>444444198</t>
  </si>
  <si>
    <t>644</t>
  </si>
  <si>
    <t>GUTIERREZ VELASQUEZ NALLELY ANDREA</t>
  </si>
  <si>
    <t>CARRERA 28 26 64</t>
  </si>
  <si>
    <t>3108470830</t>
  </si>
  <si>
    <t>1007109273</t>
  </si>
  <si>
    <t>NALLELY ANDREA</t>
  </si>
  <si>
    <t>gutierre1779@gmail.com</t>
  </si>
  <si>
    <t>MARQUEZ VIANA LAURA LINEY</t>
  </si>
  <si>
    <t>Cra 39 A 45 A 73</t>
  </si>
  <si>
    <t>3244096407</t>
  </si>
  <si>
    <t>1065837658</t>
  </si>
  <si>
    <t>LAURA LINEY</t>
  </si>
  <si>
    <t>lauralineymarquez2717@gmail.com</t>
  </si>
  <si>
    <t>PALACIO ARBELAEZ KAREN</t>
  </si>
  <si>
    <t>VEREDA SAN LUIS</t>
  </si>
  <si>
    <t>3103735629</t>
  </si>
  <si>
    <t>1038406203</t>
  </si>
  <si>
    <t>KAREN</t>
  </si>
  <si>
    <t>palacioarbelaezkaren@gmail.com</t>
  </si>
  <si>
    <t>RESTREPO HENAO MARIA ALEJANDRA</t>
  </si>
  <si>
    <t>LA GARZONAS</t>
  </si>
  <si>
    <t>3136274317</t>
  </si>
  <si>
    <t>1036957878</t>
  </si>
  <si>
    <t>m.alejandrar.henao@gmail.com</t>
  </si>
  <si>
    <t>BILBAO VALENCIA ESTEFANIA</t>
  </si>
  <si>
    <t>CALLE 30 A CARRERA 32 A 39</t>
  </si>
  <si>
    <t>3043584348</t>
  </si>
  <si>
    <t>1036951481</t>
  </si>
  <si>
    <t>BILBAO</t>
  </si>
  <si>
    <t>bilbao-@hotmail.com</t>
  </si>
  <si>
    <t>MENDOZA ACEVEDO OLGA MARIA</t>
  </si>
  <si>
    <t>CARRERA 35 30 12</t>
  </si>
  <si>
    <t>3207140118</t>
  </si>
  <si>
    <t>21588702</t>
  </si>
  <si>
    <t>OLGA MARIA</t>
  </si>
  <si>
    <t>olgagutierres123@gmail.com</t>
  </si>
  <si>
    <t>MILLAN MADERA TATIANA MARIA</t>
  </si>
  <si>
    <t>CARRERA 33 B 33 A</t>
  </si>
  <si>
    <t>3107071109</t>
  </si>
  <si>
    <t>1001533019</t>
  </si>
  <si>
    <t>MILLAN</t>
  </si>
  <si>
    <t>TATIANA MARIA</t>
  </si>
  <si>
    <t>tmillan796@gmail.com</t>
  </si>
  <si>
    <t>LOPEZ VILLEGAS DEISY YUDENI</t>
  </si>
  <si>
    <t>VEREDA LAS CUCHILLAS</t>
  </si>
  <si>
    <t>3163570066</t>
  </si>
  <si>
    <t>1020476009</t>
  </si>
  <si>
    <t>DEISY YUDENI</t>
  </si>
  <si>
    <t>lopezvillegas19@gmail.com</t>
  </si>
  <si>
    <t>OPTICAS ESPECIALISTAS EN SALUD VISUAL Y CIA SAS</t>
  </si>
  <si>
    <t>CC TITAN PLAZA LC 154</t>
  </si>
  <si>
    <t>3022359210</t>
  </si>
  <si>
    <t xml:space="preserve">900820769-8  </t>
  </si>
  <si>
    <t>GERENCIA.ESP.SALUDVISUAL@GMAIL.COM</t>
  </si>
  <si>
    <t>ZURICH COLOMBIA SEGUROS S.A</t>
  </si>
  <si>
    <t>CARRERA 43 N° 9 SUR 195</t>
  </si>
  <si>
    <t>6045928</t>
  </si>
  <si>
    <t xml:space="preserve">860002534-0  </t>
  </si>
  <si>
    <t>atencioncliente@zurich.com</t>
  </si>
  <si>
    <t>LOZANO ARANGO LUZ DELSA</t>
  </si>
  <si>
    <t>CLL 9 3 53</t>
  </si>
  <si>
    <t>3134556035</t>
  </si>
  <si>
    <t>Villahermosa</t>
  </si>
  <si>
    <t xml:space="preserve">52070206-9  </t>
  </si>
  <si>
    <t>LUZ DELSA</t>
  </si>
  <si>
    <t>870</t>
  </si>
  <si>
    <t>luzdelsaloza@gmail.com</t>
  </si>
  <si>
    <t>EL EDEN INVERSIONES SAS</t>
  </si>
  <si>
    <t>CLL 9 8 03</t>
  </si>
  <si>
    <t>3507005209</t>
  </si>
  <si>
    <t xml:space="preserve">901454000-7  </t>
  </si>
  <si>
    <t>ELEDENSAS1@GMAIL.COM</t>
  </si>
  <si>
    <t>CASTAÑO JARAMILLO WILLIAM ARLEY</t>
  </si>
  <si>
    <t>3008473370</t>
  </si>
  <si>
    <t>1036933036</t>
  </si>
  <si>
    <t>WILLIAM ARLEY</t>
  </si>
  <si>
    <t>arleyd52@hotmail.com</t>
  </si>
  <si>
    <t>GUZMAN HERNANDEZ ZOILA ROSA</t>
  </si>
  <si>
    <t>KM 0 VIA PUENTE PIEDRA</t>
  </si>
  <si>
    <t>3133767740</t>
  </si>
  <si>
    <t>20736745</t>
  </si>
  <si>
    <t>ZOILA ROSA</t>
  </si>
  <si>
    <t>rosaguz64130@gmail.com</t>
  </si>
  <si>
    <t>LABORATORIO ASOTEC DIESEL</t>
  </si>
  <si>
    <t>KM 1 VIA MADRID</t>
  </si>
  <si>
    <t>3118776167</t>
  </si>
  <si>
    <t xml:space="preserve">900586582-4  </t>
  </si>
  <si>
    <t>ASOTECDIESEL@GMAIL.COM</t>
  </si>
  <si>
    <t>HERNANDEZ COLMENARES YARIANNY ALEJANDRA</t>
  </si>
  <si>
    <t>CALLE 51 62 228</t>
  </si>
  <si>
    <t>3158283463</t>
  </si>
  <si>
    <t>4867884</t>
  </si>
  <si>
    <t>COLMENARES</t>
  </si>
  <si>
    <t>YARIANNY ALEJANDRA</t>
  </si>
  <si>
    <t>colmenaresyarianny4@gmail.com</t>
  </si>
  <si>
    <t>INDUMUEBLES HERNANDEZ S.A.S</t>
  </si>
  <si>
    <t>AV TRONCAL PANAM DE OCC 5 61 E</t>
  </si>
  <si>
    <t>8933316</t>
  </si>
  <si>
    <t>3107771754</t>
  </si>
  <si>
    <t xml:space="preserve">860532931-5  </t>
  </si>
  <si>
    <t>FACTURACION@INDUMUEBLES.COM</t>
  </si>
  <si>
    <t>ACABADOS Y DECORACIONES JM SAS</t>
  </si>
  <si>
    <t>CRA 3 10 37</t>
  </si>
  <si>
    <t>3144545592</t>
  </si>
  <si>
    <t>901473186</t>
  </si>
  <si>
    <t>acabadosydecoracionesjmsas@gmail.com</t>
  </si>
  <si>
    <t>GIRALDO PELAEZ CAMILA</t>
  </si>
  <si>
    <t>CLL 48 21 A 29</t>
  </si>
  <si>
    <t>3232976887</t>
  </si>
  <si>
    <t>Barrancabermeja</t>
  </si>
  <si>
    <t xml:space="preserve">1000289757-9  </t>
  </si>
  <si>
    <t>CAMILA</t>
  </si>
  <si>
    <t>081</t>
  </si>
  <si>
    <t>CAMILAGIRALDOP@GMAIL.COM</t>
  </si>
  <si>
    <t>SERNA GARCIA HERNAN DARIO</t>
  </si>
  <si>
    <t>CRA 20 B 47 112</t>
  </si>
  <si>
    <t>3017839711</t>
  </si>
  <si>
    <t xml:space="preserve">71791099-1  </t>
  </si>
  <si>
    <t>HERNAN908.HS@GMAIL.COM</t>
  </si>
  <si>
    <t>UPS SERVICIOS EXPRESOS SAS</t>
  </si>
  <si>
    <t>AV CLL 26 106 81</t>
  </si>
  <si>
    <t xml:space="preserve">900400551-8  </t>
  </si>
  <si>
    <t>CONTACTCENTER@UPS.COM</t>
  </si>
  <si>
    <t>CRUCERO DEL OESTE ASOCIADOS SAS</t>
  </si>
  <si>
    <t>KM 5.6 VIA MALL LLANOGRANDE</t>
  </si>
  <si>
    <t>6045630847</t>
  </si>
  <si>
    <t xml:space="preserve">900587384-7  </t>
  </si>
  <si>
    <t>CRUCERO@GMAIL.COM</t>
  </si>
  <si>
    <t>SOCIACION DE JUNTA DE ACCION COMUNAL Y VIVIENDA COMUNITARIA</t>
  </si>
  <si>
    <t>CRA 30 31 11</t>
  </si>
  <si>
    <t>3136130069</t>
  </si>
  <si>
    <t xml:space="preserve">800206948-4  </t>
  </si>
  <si>
    <t>RIVERA ARBELAEZ ANGIE LORENA</t>
  </si>
  <si>
    <t>CALLE 21 CARRERA 26 111 INTERIOR 202</t>
  </si>
  <si>
    <t>3134441652</t>
  </si>
  <si>
    <t>1040871317</t>
  </si>
  <si>
    <t>ANGIE LORENA</t>
  </si>
  <si>
    <t>riveraarbelaezangielorena2@gmail.com</t>
  </si>
  <si>
    <t>MONTERO BLANCO YUENNYS CAROLINA</t>
  </si>
  <si>
    <t>CALLE 30 B 22 52 APTO 301</t>
  </si>
  <si>
    <t>321550074</t>
  </si>
  <si>
    <t>1065860073</t>
  </si>
  <si>
    <t>YUENNYS CAROLINA</t>
  </si>
  <si>
    <t>pelorojosoy@gmail.com</t>
  </si>
  <si>
    <t>PERISHABLE MOVEMENTS LIMITED</t>
  </si>
  <si>
    <t>CHATHAM RCSC, WESTERM AVENUE WATERSIDE</t>
  </si>
  <si>
    <t>020808932666</t>
  </si>
  <si>
    <t>FELTHAM</t>
  </si>
  <si>
    <t xml:space="preserve">823723242-4  </t>
  </si>
  <si>
    <t>008</t>
  </si>
  <si>
    <t>COURT CHATHAM MARITIME CHATHAM KENT ME 4</t>
  </si>
  <si>
    <t>FINANCE@PML-LTD.COM</t>
  </si>
  <si>
    <t>TREID S.A.S</t>
  </si>
  <si>
    <t>CR 15 7 A 50 CA 110</t>
  </si>
  <si>
    <t>6129618</t>
  </si>
  <si>
    <t xml:space="preserve">900856843-0  </t>
  </si>
  <si>
    <t>CONTACTO@TREI.CO</t>
  </si>
  <si>
    <t>VILLANUEVA CALDERON ASTRID YASMIN</t>
  </si>
  <si>
    <t>CL 22 K   97   36 AP 302 BRR LA CABAÑA</t>
  </si>
  <si>
    <t>3107515853</t>
  </si>
  <si>
    <t xml:space="preserve">52309107-7  </t>
  </si>
  <si>
    <t>VILLANUEVA</t>
  </si>
  <si>
    <t>ASTRID YASMIN</t>
  </si>
  <si>
    <t>ayvilla@yahoo.com</t>
  </si>
  <si>
    <t>CHICA AGUDELO  LUIS FERNANADO</t>
  </si>
  <si>
    <t>3207580724</t>
  </si>
  <si>
    <t xml:space="preserve">1047971724-1  </t>
  </si>
  <si>
    <t>CHICA AGUDELO</t>
  </si>
  <si>
    <t>LUIS FERNANADO</t>
  </si>
  <si>
    <t>luisfernandochicaagudelo3@gmail.com</t>
  </si>
  <si>
    <t>MONTOYA CASANOVA SEBASTIAN</t>
  </si>
  <si>
    <t>VEREDA BETANIA</t>
  </si>
  <si>
    <t>3007812046</t>
  </si>
  <si>
    <t>1013339236</t>
  </si>
  <si>
    <t>CASANOVA</t>
  </si>
  <si>
    <t>sebastianmontoyacasanovapro@gmail.com</t>
  </si>
  <si>
    <t>SANCHEZ DUQUE JUAN ESTEBAN</t>
  </si>
  <si>
    <t>CL 40C  62 73</t>
  </si>
  <si>
    <t>3122057802</t>
  </si>
  <si>
    <t>1036956801</t>
  </si>
  <si>
    <t>VILLADA OTALVARO JUAN CARLOS</t>
  </si>
  <si>
    <t>CLL 19 55 85</t>
  </si>
  <si>
    <t>3165314996</t>
  </si>
  <si>
    <t xml:space="preserve">71989792-8  </t>
  </si>
  <si>
    <t>MISCELANEA19@GMAIL.COM</t>
  </si>
  <si>
    <t>VALENCIA LOPEZ ERICA YOHANA</t>
  </si>
  <si>
    <t>VEREDA LA SONADORA</t>
  </si>
  <si>
    <t>3123142476</t>
  </si>
  <si>
    <t>24552902</t>
  </si>
  <si>
    <t>ERICA YOHANA</t>
  </si>
  <si>
    <t>evalencia302568@gmail.com</t>
  </si>
  <si>
    <t>BENAVIDES ORTIZ MIRLELLYS LEONEYIS</t>
  </si>
  <si>
    <t>CALLE 27 LOTE 07 AP 201</t>
  </si>
  <si>
    <t>3105287588</t>
  </si>
  <si>
    <t>1121299576</t>
  </si>
  <si>
    <t>MIRLELLYS LEONEYIS</t>
  </si>
  <si>
    <t>benavidesmirlellys@gmail.com</t>
  </si>
  <si>
    <t>GARCIA GUARIN IVAN SANTIAGO</t>
  </si>
  <si>
    <t>VEREDA ABREO FINCA 052</t>
  </si>
  <si>
    <t>1036949395</t>
  </si>
  <si>
    <t>santi0294@icloud.com</t>
  </si>
  <si>
    <t>OSSA OROZCO JOVANY</t>
  </si>
  <si>
    <t>CRA 6 9 35</t>
  </si>
  <si>
    <t>3128230133</t>
  </si>
  <si>
    <t xml:space="preserve">1093221004-7  </t>
  </si>
  <si>
    <t>JOVANY</t>
  </si>
  <si>
    <t>CALIDADYSAZON@GMAIL.COM</t>
  </si>
  <si>
    <t>SOCIEDAD TRANSPORTADORA SONSON DORADA SAS</t>
  </si>
  <si>
    <t>3146310241</t>
  </si>
  <si>
    <t xml:space="preserve">890914605-8  </t>
  </si>
  <si>
    <t>PARDO TOBON LUIS GUILLERMO</t>
  </si>
  <si>
    <t>BRR JORGE TULIO GARCES CORR DORADAL</t>
  </si>
  <si>
    <t>3105286305</t>
  </si>
  <si>
    <t xml:space="preserve">98586738-8  </t>
  </si>
  <si>
    <t>1971413PARDO@GMAIL.COM</t>
  </si>
  <si>
    <t>ECHEVERRI ZAPATA GUSTAVO ADOLFO</t>
  </si>
  <si>
    <t>BARRIO ALTO DE LA CAPILLA</t>
  </si>
  <si>
    <t>3147921696</t>
  </si>
  <si>
    <t xml:space="preserve">15431083-5  </t>
  </si>
  <si>
    <t>GUSTAVO19@GMAIL.COM</t>
  </si>
  <si>
    <t>MEHECHA CUBILLOS LUZ EDITH</t>
  </si>
  <si>
    <t>CARRERA 11 ESTE 16 A 16</t>
  </si>
  <si>
    <t>3133777413</t>
  </si>
  <si>
    <t>1073522504</t>
  </si>
  <si>
    <t>MEHECHA</t>
  </si>
  <si>
    <t>LUZ EDITH</t>
  </si>
  <si>
    <t>luzmahecha.7@gmail.com</t>
  </si>
  <si>
    <t>AVILA RAMIREZ ADRIANA</t>
  </si>
  <si>
    <t>CARRERA 7 A 10 A 47</t>
  </si>
  <si>
    <t>3118659660</t>
  </si>
  <si>
    <t>52615907</t>
  </si>
  <si>
    <t>ayis_ki@hotmail.com</t>
  </si>
  <si>
    <t>CARDENAS TORRES LAIDY</t>
  </si>
  <si>
    <t>CARRERA 26 CALLE 32 CON 56</t>
  </si>
  <si>
    <t>3217958300</t>
  </si>
  <si>
    <t>1052976504</t>
  </si>
  <si>
    <t>LAIDY</t>
  </si>
  <si>
    <t>leidy.25carto@gmail.com</t>
  </si>
  <si>
    <t>VELEZ ZAPATA CAROL DAYANA</t>
  </si>
  <si>
    <t>CARRERA 40 45 A INT 105</t>
  </si>
  <si>
    <t>3136291024</t>
  </si>
  <si>
    <t>1006218684</t>
  </si>
  <si>
    <t>CAROL DAYANA</t>
  </si>
  <si>
    <t>velezcarol167@gmail.com</t>
  </si>
  <si>
    <t>IBAGUE ROZO ALFONSO</t>
  </si>
  <si>
    <t>CRA 9 4 69</t>
  </si>
  <si>
    <t>3122877328</t>
  </si>
  <si>
    <t xml:space="preserve">7301256-6  </t>
  </si>
  <si>
    <t>cibague59@hotmail.com</t>
  </si>
  <si>
    <t>CABRA GALEANO CRISTIAN GUSTAVO</t>
  </si>
  <si>
    <t>CRA 9 4 67</t>
  </si>
  <si>
    <t>3108812974</t>
  </si>
  <si>
    <t xml:space="preserve">7320525-3  </t>
  </si>
  <si>
    <t>CABRA</t>
  </si>
  <si>
    <t>CRISTIAN GUSTAVO</t>
  </si>
  <si>
    <t>rosama2121@yahoo.es</t>
  </si>
  <si>
    <t>ALBORNOZ GARCIA JOSE JULIAN</t>
  </si>
  <si>
    <t>KM 2 VIA SIMIJACA</t>
  </si>
  <si>
    <t>3132908726</t>
  </si>
  <si>
    <t xml:space="preserve">80853076-0  </t>
  </si>
  <si>
    <t>ALBORNOZ</t>
  </si>
  <si>
    <t>JOSE JULIAN</t>
  </si>
  <si>
    <t>tulis147@hotmail.com</t>
  </si>
  <si>
    <t>RIERA BRACHO GENESI VANESSA</t>
  </si>
  <si>
    <t>VEREDA EL ROSAL FINCA 04</t>
  </si>
  <si>
    <t>3234415901</t>
  </si>
  <si>
    <t>5344943</t>
  </si>
  <si>
    <t>RIERA</t>
  </si>
  <si>
    <t>BRACHO</t>
  </si>
  <si>
    <t>GENESI VANESSA</t>
  </si>
  <si>
    <t>rieravanessagenesi@gmail.com</t>
  </si>
  <si>
    <t>MASTER FREIGHT INTERNATIONAL S.A.S</t>
  </si>
  <si>
    <t>CR 82 25 G 84 OF 403</t>
  </si>
  <si>
    <t>7467840</t>
  </si>
  <si>
    <t xml:space="preserve">805028610-5  </t>
  </si>
  <si>
    <t>CONTABILIDAD2@MASTERGROUPINT.COM</t>
  </si>
  <si>
    <t>FUNDACION INTAL</t>
  </si>
  <si>
    <t>CARRERA 50G 12 SUR 91</t>
  </si>
  <si>
    <t>3221258</t>
  </si>
  <si>
    <t>3174041089</t>
  </si>
  <si>
    <t xml:space="preserve">811033264-1  </t>
  </si>
  <si>
    <t>CONTABILIDAD@FUNDACIONINTAL.ORG</t>
  </si>
  <si>
    <t>COLOMBIAN TROPIC SAS</t>
  </si>
  <si>
    <t>KM 36  VIA BOGOTA GIRARDOT</t>
  </si>
  <si>
    <t xml:space="preserve">901165437-1  </t>
  </si>
  <si>
    <t>Colombiantropic@hotmail.com</t>
  </si>
  <si>
    <t>CASTAÑO MUÑOZ JAMES HUMBERTO</t>
  </si>
  <si>
    <t>CARRERA 9 668</t>
  </si>
  <si>
    <t>3102500808</t>
  </si>
  <si>
    <t xml:space="preserve">93062059-8  </t>
  </si>
  <si>
    <t>JAMES HUMBERTO</t>
  </si>
  <si>
    <t>jamescastano31@gmail.com</t>
  </si>
  <si>
    <t>PINEDA ARIAS LEIDY BIBIANA</t>
  </si>
  <si>
    <t>CARRERA 30 B 22 28</t>
  </si>
  <si>
    <t>3116290907</t>
  </si>
  <si>
    <t>1038408336</t>
  </si>
  <si>
    <t>LEIDY BIBIANA</t>
  </si>
  <si>
    <t>leidybi1990@gmail.com</t>
  </si>
  <si>
    <t>CIFUENTES LUJAN NELSON</t>
  </si>
  <si>
    <t>CL 31 A 16 A 62</t>
  </si>
  <si>
    <t>3206802151</t>
  </si>
  <si>
    <t xml:space="preserve">70090061-9  </t>
  </si>
  <si>
    <t>nelsoncifuentes2002@yahoo.com</t>
  </si>
  <si>
    <t>SOTO CORDERO IRLEIDA ARIAGNY</t>
  </si>
  <si>
    <t>CLL 9 8 148</t>
  </si>
  <si>
    <t>3016220253</t>
  </si>
  <si>
    <t xml:space="preserve">700283021-8  </t>
  </si>
  <si>
    <t>CORDERO</t>
  </si>
  <si>
    <t>IRLEIDA ARIAGNY</t>
  </si>
  <si>
    <t>irleidasoto97@gmail.com</t>
  </si>
  <si>
    <t>COFFEE LANDSCAPE TOURS S.A.S. BIC</t>
  </si>
  <si>
    <t>CLL 82 38 10</t>
  </si>
  <si>
    <t>3136689942</t>
  </si>
  <si>
    <t xml:space="preserve">901609550-3  </t>
  </si>
  <si>
    <t>gerenciacoffeelandscape@gmail.com</t>
  </si>
  <si>
    <t>ROSA MUÑOZ BLANCA ELIZABETH</t>
  </si>
  <si>
    <t>CLL 16 12 53</t>
  </si>
  <si>
    <t>60445 17 927</t>
  </si>
  <si>
    <t>43726273</t>
  </si>
  <si>
    <t>ROSA</t>
  </si>
  <si>
    <t>BLANCA ELIZABETH</t>
  </si>
  <si>
    <t>cafesbalancilla@cafesbalancilla.es</t>
  </si>
  <si>
    <t>INVERSIONES SUB 3 SAS</t>
  </si>
  <si>
    <t>DIAGONAL  23# 69 11 MODULO 2</t>
  </si>
  <si>
    <t>5484463</t>
  </si>
  <si>
    <t>3023501442</t>
  </si>
  <si>
    <t xml:space="preserve">901279933-3  </t>
  </si>
  <si>
    <t>FACTURACION@SUB3.COM.CO</t>
  </si>
  <si>
    <t>CIFUENTES HERNANDEZ ANA ROSA</t>
  </si>
  <si>
    <t>CL 9 34 31</t>
  </si>
  <si>
    <t>3102808956</t>
  </si>
  <si>
    <t xml:space="preserve">23351368-4  </t>
  </si>
  <si>
    <t>ANA ROSA</t>
  </si>
  <si>
    <t>BARRIO LA ESPERANZA</t>
  </si>
  <si>
    <t>ANACIFUENTES76@GMAIL.COM</t>
  </si>
  <si>
    <t>CETINA NIÑO TRANSITO</t>
  </si>
  <si>
    <t>CR 31 8 57</t>
  </si>
  <si>
    <t>3118169262</t>
  </si>
  <si>
    <t xml:space="preserve">23421437-5  </t>
  </si>
  <si>
    <t>CETINA</t>
  </si>
  <si>
    <t>TRANSITO</t>
  </si>
  <si>
    <t>HOTELPALACIODELREY@GMAIL.COM</t>
  </si>
  <si>
    <t>JARDINES DE ORIENTE GUARNE SAS</t>
  </si>
  <si>
    <t>KM 19 AUT MEDELLIN</t>
  </si>
  <si>
    <t xml:space="preserve">901430062-1  </t>
  </si>
  <si>
    <t>ASESIRIASCONTABLES.GYO@GMAIL.COM</t>
  </si>
  <si>
    <t>FSQ GROUP SAS</t>
  </si>
  <si>
    <t>CLL 26 103 09</t>
  </si>
  <si>
    <t xml:space="preserve">800228108-9  </t>
  </si>
  <si>
    <t>FACTURACIONELECTRONICA@SANDWICHCUBANO.COM</t>
  </si>
  <si>
    <t>INVERSIONES GRUPO JEMAD SAS</t>
  </si>
  <si>
    <t>CRA 63 97 10</t>
  </si>
  <si>
    <t xml:space="preserve">900634966-5  </t>
  </si>
  <si>
    <t>INVER@GMAIL.COM</t>
  </si>
  <si>
    <t>GIRALDO POSADA LEON DARIO</t>
  </si>
  <si>
    <t>VDA CIMARRONA KM 1 VIA VIEJA RIONEGRO MA</t>
  </si>
  <si>
    <t>3122713421</t>
  </si>
  <si>
    <t xml:space="preserve">71786986-8  </t>
  </si>
  <si>
    <t>LEON DARIO</t>
  </si>
  <si>
    <t>giraldo.leon77@gmail.com</t>
  </si>
  <si>
    <t>VALENCIA GONZALEZ MARIA LUISA</t>
  </si>
  <si>
    <t>VEREDA PUENTE LARGA</t>
  </si>
  <si>
    <t>3116886707</t>
  </si>
  <si>
    <t>1000306013</t>
  </si>
  <si>
    <t>maluvalncia1972@gmail.com</t>
  </si>
  <si>
    <t>GOMEZ OCAMPO CAROLINA</t>
  </si>
  <si>
    <t>3147320985</t>
  </si>
  <si>
    <t>1036403263</t>
  </si>
  <si>
    <t>kritogomez52@gmail.com</t>
  </si>
  <si>
    <t>GUZMAN  MARISOL COROMOTO</t>
  </si>
  <si>
    <t>VILLA DE CARMELO</t>
  </si>
  <si>
    <t>3015355261</t>
  </si>
  <si>
    <t>1235251394</t>
  </si>
  <si>
    <t>MARISOL COROMOTO</t>
  </si>
  <si>
    <t>marisolguzman0710@gmail.com</t>
  </si>
  <si>
    <t>CARDONA VALENCIA MARIA TERESA</t>
  </si>
  <si>
    <t>VEREDA CAMARGO</t>
  </si>
  <si>
    <t>3013450939</t>
  </si>
  <si>
    <t>1036399343</t>
  </si>
  <si>
    <t>maitecardona2019@gmail.com</t>
  </si>
  <si>
    <t>PRODUCE EXPERIENCE</t>
  </si>
  <si>
    <t>601 DRAKE STREET BRONX NY</t>
  </si>
  <si>
    <t>9296146113</t>
  </si>
  <si>
    <t>NEW YORK</t>
  </si>
  <si>
    <t>201869922</t>
  </si>
  <si>
    <t>AP@PRODUCEEXPERIENCE.COM</t>
  </si>
  <si>
    <t>MHS INTERNATIONAL GMBH &amp; CO.KG</t>
  </si>
  <si>
    <t>ENGLBURG 49</t>
  </si>
  <si>
    <t>491704803645</t>
  </si>
  <si>
    <t>TITTLING</t>
  </si>
  <si>
    <t>200145140</t>
  </si>
  <si>
    <t>HAASE@FRUCHT-IMPORT.DE</t>
  </si>
  <si>
    <t>GOMEZ ALZATE STIVEN</t>
  </si>
  <si>
    <t>CR 68 A 106 - 29 (ENTRERIOS)</t>
  </si>
  <si>
    <t>3022818957</t>
  </si>
  <si>
    <t xml:space="preserve">1035872446-0  </t>
  </si>
  <si>
    <t>STIVEN4510@GMAIL.COM</t>
  </si>
  <si>
    <t>VALENCIA CASTAÑO VALERIA</t>
  </si>
  <si>
    <t>CALLE 11 A 27 28</t>
  </si>
  <si>
    <t>3217289032</t>
  </si>
  <si>
    <t>1001447603</t>
  </si>
  <si>
    <t>VALERIA</t>
  </si>
  <si>
    <t>valeriavalenciacastano@gmail.com</t>
  </si>
  <si>
    <t>ALZATE ORTIZ DUVAN FELIPE</t>
  </si>
  <si>
    <t>VEREDA EL COLORADO</t>
  </si>
  <si>
    <t>3128017511</t>
  </si>
  <si>
    <t>1001415549</t>
  </si>
  <si>
    <t>DUVAN FELIPE</t>
  </si>
  <si>
    <t>alzateortiz21@gmail.com</t>
  </si>
  <si>
    <t>MUÑOZ VALENCIA ANDRES FELIPE</t>
  </si>
  <si>
    <t>CARRERA 33 23 32</t>
  </si>
  <si>
    <t>3114195920</t>
  </si>
  <si>
    <t>1036929018</t>
  </si>
  <si>
    <t>felipe354507@gmail.com</t>
  </si>
  <si>
    <t>SUPERFRUIT S.A.S</t>
  </si>
  <si>
    <t>CR 102   23   05</t>
  </si>
  <si>
    <t>7355711</t>
  </si>
  <si>
    <t xml:space="preserve">901217001-9  </t>
  </si>
  <si>
    <t>superfruitsas@gmail.com</t>
  </si>
  <si>
    <t>NARANJO MANRIQUE  YONNY ALBERTO</t>
  </si>
  <si>
    <t>CR 4 11 21</t>
  </si>
  <si>
    <t>3137102087</t>
  </si>
  <si>
    <t xml:space="preserve">1047971383-3  </t>
  </si>
  <si>
    <t>NARANJO MANRIQUE</t>
  </si>
  <si>
    <t>YONNY ALBERTO</t>
  </si>
  <si>
    <t>ynaranjomanrique@gmail.com</t>
  </si>
  <si>
    <t>ACEVEDO ACEVEDO JOHANNA</t>
  </si>
  <si>
    <t>CARRERA 32 A 35 B 18</t>
  </si>
  <si>
    <t>3244585052</t>
  </si>
  <si>
    <t>1041231665</t>
  </si>
  <si>
    <t>JOHANNA</t>
  </si>
  <si>
    <t>GOMEZ NAVARRO MARIA LUCELLY</t>
  </si>
  <si>
    <t>CALLE 39 A 75 04</t>
  </si>
  <si>
    <t>3005193295</t>
  </si>
  <si>
    <t>39445948</t>
  </si>
  <si>
    <t>tatiana_hincapie@hotmail.com</t>
  </si>
  <si>
    <t>ALZATE SANCHEZ SONIA EMILSEN</t>
  </si>
  <si>
    <t>VEREDA GUAMITO</t>
  </si>
  <si>
    <t>3146502942</t>
  </si>
  <si>
    <t>1036936556</t>
  </si>
  <si>
    <t>SONIA EMILSEN</t>
  </si>
  <si>
    <t>alzatesonia93@gmail.com</t>
  </si>
  <si>
    <t>ALZATE SANCHEZ LUZ MARLENY</t>
  </si>
  <si>
    <t>VEREDA GARRIDO</t>
  </si>
  <si>
    <t>3243814949</t>
  </si>
  <si>
    <t>39446167</t>
  </si>
  <si>
    <t>LUZ MARLENY</t>
  </si>
  <si>
    <t>GARCIA CORREA JOSE WILSON</t>
  </si>
  <si>
    <t>VRD CONCEPCION</t>
  </si>
  <si>
    <t>3504323056</t>
  </si>
  <si>
    <t>71379751</t>
  </si>
  <si>
    <t>JOSE WILSON</t>
  </si>
  <si>
    <t>icthusformacion@gmail.com</t>
  </si>
  <si>
    <t>BAUTISTA SOLER AURELIO</t>
  </si>
  <si>
    <t>CLL 19 11 41</t>
  </si>
  <si>
    <t>3208521343</t>
  </si>
  <si>
    <t xml:space="preserve">11511001-0  </t>
  </si>
  <si>
    <t>AURELIO</t>
  </si>
  <si>
    <t>aureliobautistasoler@gmail.com</t>
  </si>
  <si>
    <t>CENTR FRUIT GIDA VE TICARET LIMITED SIRKETI</t>
  </si>
  <si>
    <t>EsenLepe Mart. Büyükdere Cad. Astoria Bl</t>
  </si>
  <si>
    <t>TURQUIA</t>
  </si>
  <si>
    <t>ESTAMBUL</t>
  </si>
  <si>
    <t>2061466030</t>
  </si>
  <si>
    <t>827</t>
  </si>
  <si>
    <t>anna@centrfruit.com</t>
  </si>
  <si>
    <t>GARCIA MONTALVO EGALEXANDER JOSE</t>
  </si>
  <si>
    <t>CARRERA 47 # 56 33</t>
  </si>
  <si>
    <t>3014411427</t>
  </si>
  <si>
    <t>1235254531</t>
  </si>
  <si>
    <t>EGALEXANDER JOSE</t>
  </si>
  <si>
    <t>egalexandermontalvo@gmail.com</t>
  </si>
  <si>
    <t>SCIENTIA COLOMBIA S.A S</t>
  </si>
  <si>
    <t>KM 2 PUNTO 5 VIA LA UNION-LA VICTORIA</t>
  </si>
  <si>
    <t>3147671818</t>
  </si>
  <si>
    <t xml:space="preserve">900444732-3  </t>
  </si>
  <si>
    <t>VDA CORCEGA FCA LA NATAL</t>
  </si>
  <si>
    <t>CONTABILIDAD@SCIENTIA.COM.CO</t>
  </si>
  <si>
    <t>DELVASTO GALLO CAMILO</t>
  </si>
  <si>
    <t>CR 4 5 21</t>
  </si>
  <si>
    <t>3103156810</t>
  </si>
  <si>
    <t xml:space="preserve">19481657-0  </t>
  </si>
  <si>
    <t>DELVASTO</t>
  </si>
  <si>
    <t>cdmiami@hotmail.com</t>
  </si>
  <si>
    <t>OCAMPO TORRES LUISA FERNANDA</t>
  </si>
  <si>
    <t>CALLE 10 505 5</t>
  </si>
  <si>
    <t>3227256449</t>
  </si>
  <si>
    <t>1075286860</t>
  </si>
  <si>
    <t>luisatorres-04@hotmail.com</t>
  </si>
  <si>
    <t>TORRES LOPEZ AURA VANESA</t>
  </si>
  <si>
    <t>CARRERA 3 #10 27</t>
  </si>
  <si>
    <t>3232451389</t>
  </si>
  <si>
    <t>1049317674</t>
  </si>
  <si>
    <t>AURA VANESA</t>
  </si>
  <si>
    <t>auravanesatorreslopez@gmail.com</t>
  </si>
  <si>
    <t>JARAMILLO GIRALDO JEIDY CATALINA</t>
  </si>
  <si>
    <t>CLL 41 65 114</t>
  </si>
  <si>
    <t xml:space="preserve">43960239-8  </t>
  </si>
  <si>
    <t>JEIDY CATALINA</t>
  </si>
  <si>
    <t>DUQUE MUÑOZ JENIFFER DAIANA</t>
  </si>
  <si>
    <t>CLL 40 D 61 D 19</t>
  </si>
  <si>
    <t>3113239309</t>
  </si>
  <si>
    <t xml:space="preserve">1036952269-0  </t>
  </si>
  <si>
    <t>JENIFFER DAIANA</t>
  </si>
  <si>
    <t>dahiana950131@hotmail.com</t>
  </si>
  <si>
    <t>LOPEZ SIERRA RODOLFO</t>
  </si>
  <si>
    <t>VDA VEREDA RINCON SANTO</t>
  </si>
  <si>
    <t>3118825019</t>
  </si>
  <si>
    <t xml:space="preserve">3262248-4  </t>
  </si>
  <si>
    <t>rodolfolopez67@gmail.com</t>
  </si>
  <si>
    <t>TIERRA MORADA SAS</t>
  </si>
  <si>
    <t>CL 105 19 A 07 AP 204</t>
  </si>
  <si>
    <t>3114746789</t>
  </si>
  <si>
    <t xml:space="preserve">901452946-1  </t>
  </si>
  <si>
    <t>jimeno70@hotmail.com</t>
  </si>
  <si>
    <t>SOL VERDE PRODUCE COMPANY SAS</t>
  </si>
  <si>
    <t>PAR AGROINDUSTRIAL DE OCCIDENTE PAO LC 1</t>
  </si>
  <si>
    <t>3186552862</t>
  </si>
  <si>
    <t xml:space="preserve">901592013-3  </t>
  </si>
  <si>
    <t>solverde@solverdeproduce.com</t>
  </si>
  <si>
    <t>AVILA CRUZ WILMAR MANUEL</t>
  </si>
  <si>
    <t>FCA LA PAZVDA PATIÑO</t>
  </si>
  <si>
    <t>3134017478</t>
  </si>
  <si>
    <t xml:space="preserve">7011345-9  </t>
  </si>
  <si>
    <t>WILMAR MANUEL</t>
  </si>
  <si>
    <t>wmavilac24@hotmail.com</t>
  </si>
  <si>
    <t>TOBON SUAZA JUAN PABLO</t>
  </si>
  <si>
    <t>CALLE 20B # 45A 03</t>
  </si>
  <si>
    <t>3117624566</t>
  </si>
  <si>
    <t>1040871133</t>
  </si>
  <si>
    <t>juanchotobon@hotmail.com</t>
  </si>
  <si>
    <t>DUQUE SIERRA DIANA MARCELA</t>
  </si>
  <si>
    <t>CALLE 16A # 12B 63</t>
  </si>
  <si>
    <t>3143279970</t>
  </si>
  <si>
    <t>1070956847</t>
  </si>
  <si>
    <t>dmds5755@hotmail.com</t>
  </si>
  <si>
    <t>REY CARDENAS HEIDY VIVIANA</t>
  </si>
  <si>
    <t>CARRERA 21A #6C 28 SUR</t>
  </si>
  <si>
    <t>3224130313</t>
  </si>
  <si>
    <t>1003689724</t>
  </si>
  <si>
    <t>HEIDY VIVIANA</t>
  </si>
  <si>
    <t>vivianarey2017@hotmail.com</t>
  </si>
  <si>
    <t>VILLARREAL LAVERDE JIMMY</t>
  </si>
  <si>
    <t>CL 31 D CR 100 65</t>
  </si>
  <si>
    <t>3005707399</t>
  </si>
  <si>
    <t xml:space="preserve">80012895-8  </t>
  </si>
  <si>
    <t>VILLARREAL</t>
  </si>
  <si>
    <t>JIMMY</t>
  </si>
  <si>
    <t>jimmysouthpark@gmail.com</t>
  </si>
  <si>
    <t>NORA  CECILIA  CASTRILLON ZULUAGA</t>
  </si>
  <si>
    <t>CRA 31 28 66</t>
  </si>
  <si>
    <t>3113967528</t>
  </si>
  <si>
    <t xml:space="preserve">21626156-4  </t>
  </si>
  <si>
    <t>NORA  CECILIA</t>
  </si>
  <si>
    <t>CASTRILLON ZULUAGA</t>
  </si>
  <si>
    <t>noracastrillonzulu@gmail.com</t>
  </si>
  <si>
    <t>LOPEZ GUTIERREZ YOHANA PATRICIA</t>
  </si>
  <si>
    <t>DG 16 96 D 98</t>
  </si>
  <si>
    <t>3022285436</t>
  </si>
  <si>
    <t xml:space="preserve">101599906-5  </t>
  </si>
  <si>
    <t>yohanalopez065@gmail.com</t>
  </si>
  <si>
    <t xml:space="preserve">1015998906-6  </t>
  </si>
  <si>
    <t>CENTRO DE DIAGNOSTICO AUTOMOTOR CDA TRIANGULO DE LA SABANA</t>
  </si>
  <si>
    <t>CR 3 ESTE 15 50</t>
  </si>
  <si>
    <t>3184316231</t>
  </si>
  <si>
    <t xml:space="preserve">901401554-8  </t>
  </si>
  <si>
    <t>cdatriangulodelasabana@gmail.com</t>
  </si>
  <si>
    <t>GARCIA TABARES DANNY ALEXANDER</t>
  </si>
  <si>
    <t>CLL 49 50 85</t>
  </si>
  <si>
    <t>3146577059</t>
  </si>
  <si>
    <t xml:space="preserve">15444035-8  </t>
  </si>
  <si>
    <t>DANNY ALEXANDER</t>
  </si>
  <si>
    <t>ranchopaisarionegro@gmail.com</t>
  </si>
  <si>
    <t>PIEDRAHITA GARCIA RAMIRO ANTONIO</t>
  </si>
  <si>
    <t>AUT MEDELLIN BOGOTA KM 78</t>
  </si>
  <si>
    <t>3105916228</t>
  </si>
  <si>
    <t xml:space="preserve">71420596-8  </t>
  </si>
  <si>
    <t>RAMIRO ANTONIO</t>
  </si>
  <si>
    <t>CUFIÑO CHAVES ODALINDA</t>
  </si>
  <si>
    <t>TRANS 96 g 16 a 05</t>
  </si>
  <si>
    <t>3118698345</t>
  </si>
  <si>
    <t xml:space="preserve">51910787-8  </t>
  </si>
  <si>
    <t>CUFIÑO</t>
  </si>
  <si>
    <t>ODALINDA</t>
  </si>
  <si>
    <t>CAMACHO CONTRERAS CESAR FERNANDO</t>
  </si>
  <si>
    <t>CLL 13 96 D 98</t>
  </si>
  <si>
    <t>3105790410</t>
  </si>
  <si>
    <t xml:space="preserve">79646746-6  </t>
  </si>
  <si>
    <t>CESAR FERNANDO</t>
  </si>
  <si>
    <t>cafercam@hotmail.com</t>
  </si>
  <si>
    <t>PEREZ MOJICA JEAN CARLOS</t>
  </si>
  <si>
    <t>CALLE 60A # 47 13</t>
  </si>
  <si>
    <t>3225964005</t>
  </si>
  <si>
    <t>1036405341</t>
  </si>
  <si>
    <t>JEAN CARLOS</t>
  </si>
  <si>
    <t>jeancarlosper3897@gmail.com</t>
  </si>
  <si>
    <t>TRIVIÑO RODRIGUEZ LAURY MICHELLE</t>
  </si>
  <si>
    <t>CARRERA 10 B 6 - 90</t>
  </si>
  <si>
    <t>3226215410</t>
  </si>
  <si>
    <t>1070385183</t>
  </si>
  <si>
    <t>TRIVIÑO</t>
  </si>
  <si>
    <t>LAURY MICHELLE</t>
  </si>
  <si>
    <t>lauriistrivino0901@gmail.com</t>
  </si>
  <si>
    <t>GALVIS VALENCIA SORAYA</t>
  </si>
  <si>
    <t>3126881235</t>
  </si>
  <si>
    <t>1040870211</t>
  </si>
  <si>
    <t>SORAYA</t>
  </si>
  <si>
    <t>sorayagv2004@gmail.com</t>
  </si>
  <si>
    <t>BARON MUÑOZ CAMILA ANDREA</t>
  </si>
  <si>
    <t>CALLE 1 #1 11</t>
  </si>
  <si>
    <t>3138135513</t>
  </si>
  <si>
    <t>1073242359</t>
  </si>
  <si>
    <t>BARON</t>
  </si>
  <si>
    <t>CAMILA ANDREA</t>
  </si>
  <si>
    <t>camila30091@hotmail.com</t>
  </si>
  <si>
    <t>PIRAZAN CARDENAS NELLY JOHANA</t>
  </si>
  <si>
    <t>CALLE 22 # 1 11</t>
  </si>
  <si>
    <t>3223758417</t>
  </si>
  <si>
    <t>52918218</t>
  </si>
  <si>
    <t>PIRAZAN</t>
  </si>
  <si>
    <t>NELLY JOHANA</t>
  </si>
  <si>
    <t>n.johanna1985@hotmail.com</t>
  </si>
  <si>
    <t>PULIDO BAUTISTA LEIDY BENITA</t>
  </si>
  <si>
    <t>CARRERA 23 # 14 20</t>
  </si>
  <si>
    <t>3108541889</t>
  </si>
  <si>
    <t>1007422380</t>
  </si>
  <si>
    <t>LEIDY BENITA</t>
  </si>
  <si>
    <t>leidybenitapulidito@gmail.com</t>
  </si>
  <si>
    <t>LUQUE FETECUA JULLY PAOLA</t>
  </si>
  <si>
    <t>CALLE 81 50 ESTE</t>
  </si>
  <si>
    <t>3174039769</t>
  </si>
  <si>
    <t>1073161110</t>
  </si>
  <si>
    <t>LUQUE</t>
  </si>
  <si>
    <t>FETECUA</t>
  </si>
  <si>
    <t>JULLY PAOLA</t>
  </si>
  <si>
    <t>paola0827@outlook.com</t>
  </si>
  <si>
    <t>FAJARDO ALBARRACIN PAULA NATHALLY</t>
  </si>
  <si>
    <t>CALLE 11A # 12 40</t>
  </si>
  <si>
    <t>3219507769</t>
  </si>
  <si>
    <t>1054678143</t>
  </si>
  <si>
    <t>PAULA NATHALLY</t>
  </si>
  <si>
    <t>paulitafajardo4218@gmail.com</t>
  </si>
  <si>
    <t>ECORIPE TROPICALS INC</t>
  </si>
  <si>
    <t>11087 NW 122nd Street Medley, FL 33178</t>
  </si>
  <si>
    <t>3058893295</t>
  </si>
  <si>
    <t>814629938</t>
  </si>
  <si>
    <t>imports@ecoripe.com</t>
  </si>
  <si>
    <t>LOAIZA AGUDELO ANDRES FELIPE</t>
  </si>
  <si>
    <t>CARRERA 31 # 32 67</t>
  </si>
  <si>
    <t>3209326269</t>
  </si>
  <si>
    <t>1000307772</t>
  </si>
  <si>
    <t>andresfelipeloaizaagudelo84@gmail.com</t>
  </si>
  <si>
    <t>HORTUA DIAZ LUIS STEVEN</t>
  </si>
  <si>
    <t>CALLE 7A SUR # 21 51</t>
  </si>
  <si>
    <t>3156127183</t>
  </si>
  <si>
    <t>1192818409</t>
  </si>
  <si>
    <t>LUIS STEVEN</t>
  </si>
  <si>
    <t>diazolguita57@gmail.com</t>
  </si>
  <si>
    <t>MARTINEZ MONTOYA SOR MANUELA</t>
  </si>
  <si>
    <t>CRA 39 #45A 73</t>
  </si>
  <si>
    <t>3123552794</t>
  </si>
  <si>
    <t>1040871393</t>
  </si>
  <si>
    <t>SOR MANUELA</t>
  </si>
  <si>
    <t>smanuelamartinez07@gmail.com</t>
  </si>
  <si>
    <t>GALLEGO GARCIA CINDY PAOLA</t>
  </si>
  <si>
    <t>CRA 26F # 41 27</t>
  </si>
  <si>
    <t>3219340303</t>
  </si>
  <si>
    <t>1038412695</t>
  </si>
  <si>
    <t>cindy9553@hotmail.com</t>
  </si>
  <si>
    <t>JARAMILLO SALAZAR MARILIN</t>
  </si>
  <si>
    <t>CALLE 18A # 29 13</t>
  </si>
  <si>
    <t>3217346377</t>
  </si>
  <si>
    <t>1036400566</t>
  </si>
  <si>
    <t>MARILIN</t>
  </si>
  <si>
    <t>marilynjaramillo26@gmail.com</t>
  </si>
  <si>
    <t>GOMEZ MONTOYA DIANA CAROLINA</t>
  </si>
  <si>
    <t>VEREDA LOS AGUACATES</t>
  </si>
  <si>
    <t>3243733931</t>
  </si>
  <si>
    <t>1042064401</t>
  </si>
  <si>
    <t>dg1741029@gmail.com</t>
  </si>
  <si>
    <t>ACOSTA BENAVIDES CARLOS ANDRES</t>
  </si>
  <si>
    <t>CR 6 13 A 53</t>
  </si>
  <si>
    <t>3186962253</t>
  </si>
  <si>
    <t xml:space="preserve">1073234048-4  </t>
  </si>
  <si>
    <t>andresmvzacosta@gmail.com</t>
  </si>
  <si>
    <t>ZULUAGA SALAZAR SANTIAGO</t>
  </si>
  <si>
    <t>CARRERA 40 # 00 09</t>
  </si>
  <si>
    <t>3105198570</t>
  </si>
  <si>
    <t>1036961630</t>
  </si>
  <si>
    <t>salazarsantiago1133@gmail.com</t>
  </si>
  <si>
    <t>OCHOA HERNANDEZ DAVID</t>
  </si>
  <si>
    <t>CR 43 A 56 SUR 64</t>
  </si>
  <si>
    <t xml:space="preserve">1037639459-6  </t>
  </si>
  <si>
    <t>ALZATE GRISALES LUIS EMILIO</t>
  </si>
  <si>
    <t>CL 4 4 47</t>
  </si>
  <si>
    <t>3106323044</t>
  </si>
  <si>
    <t xml:space="preserve">70728285-2  </t>
  </si>
  <si>
    <t>leidyjo546@hotmail.com</t>
  </si>
  <si>
    <t>CEBALLOS MARIN  WILSON FERNEY</t>
  </si>
  <si>
    <t>VFD LA PRIMAVERA</t>
  </si>
  <si>
    <t>3116202484</t>
  </si>
  <si>
    <t xml:space="preserve">70955205-6  </t>
  </si>
  <si>
    <t>CEBALLOS MARIN</t>
  </si>
  <si>
    <t>SUEMPRESALDIAA@GMAIL.COM</t>
  </si>
  <si>
    <t>GALLEGO GIRALDO  OMAR ALBEIRO</t>
  </si>
  <si>
    <t>3122913134</t>
  </si>
  <si>
    <t xml:space="preserve">70289933-2  </t>
  </si>
  <si>
    <t>GALLEGO GIRALDO</t>
  </si>
  <si>
    <t>OMARGIRALDO850@GMAIL.COM</t>
  </si>
  <si>
    <t>GUECHA CABALLERO MARYSOL</t>
  </si>
  <si>
    <t>CALLE 2 # 20 25</t>
  </si>
  <si>
    <t>3227259147</t>
  </si>
  <si>
    <t>63398491</t>
  </si>
  <si>
    <t>GUECHA</t>
  </si>
  <si>
    <t>MARYSOL</t>
  </si>
  <si>
    <t>guechamarysol@gmail.com</t>
  </si>
  <si>
    <t>INVERSIONES CLARO MOTTA SAS</t>
  </si>
  <si>
    <t>AUTOPISTA MEDELLIN KM 7</t>
  </si>
  <si>
    <t>3157968741</t>
  </si>
  <si>
    <t xml:space="preserve">901446084-1  </t>
  </si>
  <si>
    <t>inversiones.claroymotta@gmail.com</t>
  </si>
  <si>
    <t>POR EL CAMPO S.A.S.</t>
  </si>
  <si>
    <t>CL 85 48 01 BL 19 LC 14</t>
  </si>
  <si>
    <t>3117911485</t>
  </si>
  <si>
    <t xml:space="preserve">901662918-4  </t>
  </si>
  <si>
    <t>porelcamposas@gmail.com</t>
  </si>
  <si>
    <t>JARABA TORREGLOSA ROSA MARGARITA</t>
  </si>
  <si>
    <t>CRA 27 # 31 83</t>
  </si>
  <si>
    <t>3197514660</t>
  </si>
  <si>
    <t>1038097725</t>
  </si>
  <si>
    <t>JARABA</t>
  </si>
  <si>
    <t>TORREGLOSA</t>
  </si>
  <si>
    <t>ROSA MARGARITA</t>
  </si>
  <si>
    <t>margaritajaraba6@gmail.com</t>
  </si>
  <si>
    <t>GOMEZ GARCIA DIANA MARIA</t>
  </si>
  <si>
    <t>VEREDA VIBORAL</t>
  </si>
  <si>
    <t>3206657629</t>
  </si>
  <si>
    <t>1036394786</t>
  </si>
  <si>
    <t>dimagoga729@gmail.com</t>
  </si>
  <si>
    <t>LOPEZ GARCIA NATALIA JULIETH</t>
  </si>
  <si>
    <t>CALLE 39B # 68A 03</t>
  </si>
  <si>
    <t>3225016164</t>
  </si>
  <si>
    <t>1036943862</t>
  </si>
  <si>
    <t>NATALIA JULIETH</t>
  </si>
  <si>
    <t>nataliaj-lopezg@outlook.com</t>
  </si>
  <si>
    <t>FRANCO GUARIN ERIKA MARIA</t>
  </si>
  <si>
    <t>CALLE 20A #45A 13</t>
  </si>
  <si>
    <t>3023770666</t>
  </si>
  <si>
    <t>1041326081</t>
  </si>
  <si>
    <t>erikfrn219@gmail.com</t>
  </si>
  <si>
    <t>PEREZ ZAPATA YONARY</t>
  </si>
  <si>
    <t>CARRERA 30 # 33 15</t>
  </si>
  <si>
    <t>3154519739</t>
  </si>
  <si>
    <t>1038416721</t>
  </si>
  <si>
    <t>YONARY</t>
  </si>
  <si>
    <t>yonaza1703@gmail.com</t>
  </si>
  <si>
    <t>MARTINEZ ROJAS CELIA PATRICIA</t>
  </si>
  <si>
    <t>CALLE 52 #59 66</t>
  </si>
  <si>
    <t>3146306250</t>
  </si>
  <si>
    <t>1037469567</t>
  </si>
  <si>
    <t>CELIA PATRICIA</t>
  </si>
  <si>
    <t>samuelfranborja1598@gmail.com</t>
  </si>
  <si>
    <t>YANES GUEVARA DIANA PAOLA</t>
  </si>
  <si>
    <t>CARRERA 37 #32 41</t>
  </si>
  <si>
    <t>3106315764</t>
  </si>
  <si>
    <t>1001596497</t>
  </si>
  <si>
    <t>YANES</t>
  </si>
  <si>
    <t>DIANA PAOLA</t>
  </si>
  <si>
    <t>sary.yanes11@gmail.com</t>
  </si>
  <si>
    <t>SUAREZ OSORIO ELIZABETH</t>
  </si>
  <si>
    <t xml:space="preserve">CALLE 35C # 32 A 13 </t>
  </si>
  <si>
    <t>3233466504</t>
  </si>
  <si>
    <t>1036929426</t>
  </si>
  <si>
    <t>elizabethsuarez1303@gmail.com</t>
  </si>
  <si>
    <t>HERNANDEZ VELANDIA ANGIE NATHALY</t>
  </si>
  <si>
    <t>CALLE 3E # 3A - 14</t>
  </si>
  <si>
    <t>3114622696</t>
  </si>
  <si>
    <t>1070963524</t>
  </si>
  <si>
    <t>ANGIE NATHALY</t>
  </si>
  <si>
    <t>hernandezangie308@gmail.com</t>
  </si>
  <si>
    <t>IBAÑEZ FIGUEROA DIANA CAROLINA</t>
  </si>
  <si>
    <t>CARRERA 21 # 06A 3 SUR</t>
  </si>
  <si>
    <t>3044379648</t>
  </si>
  <si>
    <t>1005343255</t>
  </si>
  <si>
    <t>dianaibanez1889@gmail.com</t>
  </si>
  <si>
    <t>ROJAS PEÑA LINA ALEJANDRA</t>
  </si>
  <si>
    <t>CALLE 47 E #100A 56</t>
  </si>
  <si>
    <t>3197255332</t>
  </si>
  <si>
    <t xml:space="preserve">1037621253-7  </t>
  </si>
  <si>
    <t>UNIDAD ESTACION ACUARELA</t>
  </si>
  <si>
    <t>ALVAREZ GOMEZ LEONARDO</t>
  </si>
  <si>
    <t>CL 9 4 21</t>
  </si>
  <si>
    <t>3128373306</t>
  </si>
  <si>
    <t xml:space="preserve">70727084-4  </t>
  </si>
  <si>
    <t>n_alvarez02@outlook.com</t>
  </si>
  <si>
    <t>SANCHEZ MALDONADO DANIELA</t>
  </si>
  <si>
    <t>CRA 33B #36 13</t>
  </si>
  <si>
    <t>3225857605</t>
  </si>
  <si>
    <t>1036944936</t>
  </si>
  <si>
    <t>danico010313@hotmail.com</t>
  </si>
  <si>
    <t>CORRALES RENDON ESNEIDER</t>
  </si>
  <si>
    <t>CALLE 43 # 54 34</t>
  </si>
  <si>
    <t>3123909528</t>
  </si>
  <si>
    <t>1036941543</t>
  </si>
  <si>
    <t>ESNEIDER</t>
  </si>
  <si>
    <t>rendonsneider065@gmail.com</t>
  </si>
  <si>
    <t>POSADA POSADA ISABEL</t>
  </si>
  <si>
    <t>CRA 36 # 12 83</t>
  </si>
  <si>
    <t>3193062126</t>
  </si>
  <si>
    <t>1036393894</t>
  </si>
  <si>
    <t>ISABEL</t>
  </si>
  <si>
    <t>isaposada2014@gmail.com</t>
  </si>
  <si>
    <t>RAMIREZ SALAZAR LEIDY TATIANA</t>
  </si>
  <si>
    <t>CRA 64B # 40 82</t>
  </si>
  <si>
    <t>3209941677</t>
  </si>
  <si>
    <t>1004627162</t>
  </si>
  <si>
    <t>LEIDY TATIANA</t>
  </si>
  <si>
    <t>tatyz2011@hotmail.com</t>
  </si>
  <si>
    <t>PORRAS CASTAÑEDA ANGEL ALEXIS</t>
  </si>
  <si>
    <t>CALLE 20 # 7B 64</t>
  </si>
  <si>
    <t>3213833117</t>
  </si>
  <si>
    <t>1073525857</t>
  </si>
  <si>
    <t>ANGEL ALEXIS</t>
  </si>
  <si>
    <t>alexisporras2011@gmail.com</t>
  </si>
  <si>
    <t>ZULUAGA NOREÑA  DARIO</t>
  </si>
  <si>
    <t>VRD VAHOS</t>
  </si>
  <si>
    <t>3219079437</t>
  </si>
  <si>
    <t xml:space="preserve">70829305-5  </t>
  </si>
  <si>
    <t>ZULUAGA NOREÑA</t>
  </si>
  <si>
    <t>ARCE BUITRAGO  YADITH</t>
  </si>
  <si>
    <t>CR 7 14 70</t>
  </si>
  <si>
    <t>3143871504</t>
  </si>
  <si>
    <t xml:space="preserve">43464015-8  </t>
  </si>
  <si>
    <t>ARCE BUITRAGO</t>
  </si>
  <si>
    <t>YADITH</t>
  </si>
  <si>
    <t>yaditharce@gmail.com</t>
  </si>
  <si>
    <t>INVERSIONES MAXIFRUVER SAS</t>
  </si>
  <si>
    <t>DG 34 B 29 AA 19</t>
  </si>
  <si>
    <t>6043223036</t>
  </si>
  <si>
    <t xml:space="preserve">901154313-1  </t>
  </si>
  <si>
    <t>DUQUE CASTAÑO GLORIA LETICIA</t>
  </si>
  <si>
    <t>CLL 47 50 28</t>
  </si>
  <si>
    <t>3015461330</t>
  </si>
  <si>
    <t xml:space="preserve">43404302-0  </t>
  </si>
  <si>
    <t>GLORIA LETICIA</t>
  </si>
  <si>
    <t>gomezartess@gmail.com</t>
  </si>
  <si>
    <t>RELAX WINGS SAS</t>
  </si>
  <si>
    <t>CLL 52 50 69</t>
  </si>
  <si>
    <t>3015756914</t>
  </si>
  <si>
    <t xml:space="preserve">901373791-6  </t>
  </si>
  <si>
    <t>relaxwingsinversiones791@gmail.com</t>
  </si>
  <si>
    <t>MUNDO TROPICAL LLC</t>
  </si>
  <si>
    <t>1221 NW 22 ST MIAMI, FL 33142</t>
  </si>
  <si>
    <t>305 8343257</t>
  </si>
  <si>
    <t>871068862</t>
  </si>
  <si>
    <t>Jairo@mundotropical.biz</t>
  </si>
  <si>
    <t>GOMEZ ORTEGA JUAN JOSE</t>
  </si>
  <si>
    <t>CARRERA 54 # 51 72</t>
  </si>
  <si>
    <t>3114154956</t>
  </si>
  <si>
    <t>1036960666</t>
  </si>
  <si>
    <t>blackmar.97@gmail.com</t>
  </si>
  <si>
    <t>MENESES VELASQUEZ YESICA MARIA</t>
  </si>
  <si>
    <t>3145218703</t>
  </si>
  <si>
    <t>1063307847</t>
  </si>
  <si>
    <t>YESICA MARIA</t>
  </si>
  <si>
    <t>menecesjesicamaria@gmail.com</t>
  </si>
  <si>
    <t>BARANDICA ARIZA EVA MARIA</t>
  </si>
  <si>
    <t>CARRERA 40 45 A 209</t>
  </si>
  <si>
    <t>3135734676</t>
  </si>
  <si>
    <t>1007867180</t>
  </si>
  <si>
    <t>BARANDICA</t>
  </si>
  <si>
    <t>EVA MARIA</t>
  </si>
  <si>
    <t>keinermendozab@gmail.com</t>
  </si>
  <si>
    <t>ALVAREZ  LEDYS PATRICIA</t>
  </si>
  <si>
    <t>CALLE 35B # 27 97</t>
  </si>
  <si>
    <t>3124233897</t>
  </si>
  <si>
    <t>39285580</t>
  </si>
  <si>
    <t>LEDYS PATRICIA</t>
  </si>
  <si>
    <t>paterninamarcela39@gmail.com</t>
  </si>
  <si>
    <t>SINCELEJO MONTIEL FARID ANDRES</t>
  </si>
  <si>
    <t>CALLE 9H #17A 21</t>
  </si>
  <si>
    <t>3003957748</t>
  </si>
  <si>
    <t>1005681639</t>
  </si>
  <si>
    <t>SINCELEJO</t>
  </si>
  <si>
    <t>FARID ANDRES</t>
  </si>
  <si>
    <t>FADRISINCELEJO1234@GMAIL.COM</t>
  </si>
  <si>
    <t>SEPULVEDA GIRALDO ANGIE SOLEDAD</t>
  </si>
  <si>
    <t>CARRERA 30 # 23 74</t>
  </si>
  <si>
    <t>3128649983</t>
  </si>
  <si>
    <t>1036401597</t>
  </si>
  <si>
    <t>ANGIE SOLEDAD</t>
  </si>
  <si>
    <t>angelito212405@gmail.com</t>
  </si>
  <si>
    <t>GONZALEZ OTALVARO LISBETH YURANNY</t>
  </si>
  <si>
    <t>VEREDA FONTIBON LA LAJA</t>
  </si>
  <si>
    <t>3043744786</t>
  </si>
  <si>
    <t>1036946648</t>
  </si>
  <si>
    <t>LISBETH YURANNY</t>
  </si>
  <si>
    <t>glisbeth049@gmail.com</t>
  </si>
  <si>
    <t>PENAGOS DELGADO OSCAR AFRANIO</t>
  </si>
  <si>
    <t>CAR 47 CC 78S 23</t>
  </si>
  <si>
    <t>3196884728</t>
  </si>
  <si>
    <t>79255471</t>
  </si>
  <si>
    <t>OSCAR AFRANIO</t>
  </si>
  <si>
    <t>o.afranio@hotmail.com</t>
  </si>
  <si>
    <t>LOPEZ LOPEZ MANUEL</t>
  </si>
  <si>
    <t>VIA LLANOGRANDE EL TABLAZO KM 2</t>
  </si>
  <si>
    <t>3229132472</t>
  </si>
  <si>
    <t>1001640105</t>
  </si>
  <si>
    <t>manuel640105@gmail.com</t>
  </si>
  <si>
    <t>HURTADO GIRALDO  LUIS ALFONSO</t>
  </si>
  <si>
    <t>VRD LLAMADAS ARRIBA</t>
  </si>
  <si>
    <t>3163695150</t>
  </si>
  <si>
    <t xml:space="preserve">70727115-4  </t>
  </si>
  <si>
    <t>HURTADO GIRALDO</t>
  </si>
  <si>
    <t>ARTEVISUALSONSON@GMAIL.COM</t>
  </si>
  <si>
    <t>DUQUE JARAMILLO JULIZA ANDREA</t>
  </si>
  <si>
    <t>CALLE 33 # 31 12</t>
  </si>
  <si>
    <t>3043461488</t>
  </si>
  <si>
    <t>1007382280</t>
  </si>
  <si>
    <t>JULIZA ANDREA</t>
  </si>
  <si>
    <t>julizaandreaduquejaramillo6@gmail.com</t>
  </si>
  <si>
    <t>DURANGO MONTOYA ALEXANDER</t>
  </si>
  <si>
    <t>VEREDA LA ESMERALDA</t>
  </si>
  <si>
    <t>3104678272</t>
  </si>
  <si>
    <t>1038406325</t>
  </si>
  <si>
    <t>alexanderdurangomontoya@gmail.com</t>
  </si>
  <si>
    <t>GALVIS JARABA JAN CARLOS</t>
  </si>
  <si>
    <t>CARRERA 57 # 51a 44</t>
  </si>
  <si>
    <t>3506560856</t>
  </si>
  <si>
    <t>1067928488</t>
  </si>
  <si>
    <t>JAN CARLOS</t>
  </si>
  <si>
    <t>jancarlosgalvis1993@gmail.com</t>
  </si>
  <si>
    <t>CUADRADO IZQUIERDO LIZETH PAOLA</t>
  </si>
  <si>
    <t>CARRERA 44 # 50 20</t>
  </si>
  <si>
    <t>3136180631</t>
  </si>
  <si>
    <t>1018438399</t>
  </si>
  <si>
    <t>CUADRADO</t>
  </si>
  <si>
    <t>LIZETH PAOLA</t>
  </si>
  <si>
    <t>licho_lamorena@hotmail.com</t>
  </si>
  <si>
    <t>MENDEZ CARRANZA JESSYCA DANIELA</t>
  </si>
  <si>
    <t>CRA 7 6A 15</t>
  </si>
  <si>
    <t>3108700406</t>
  </si>
  <si>
    <t xml:space="preserve">1073527643-5  </t>
  </si>
  <si>
    <t>JESSYCA DANIELA</t>
  </si>
  <si>
    <t>jd11mendezc@gmail.com</t>
  </si>
  <si>
    <t>GIRALDO MARTINEZ LUZ DARY</t>
  </si>
  <si>
    <t>CARRERA 36E # 36E 55</t>
  </si>
  <si>
    <t>3114221840</t>
  </si>
  <si>
    <t>21492659</t>
  </si>
  <si>
    <t>gluzdary5151@gmail.com</t>
  </si>
  <si>
    <t>MARIN BERMUDEZ DAVID</t>
  </si>
  <si>
    <t>CARRERA 39 # 49 12</t>
  </si>
  <si>
    <t>3203325162</t>
  </si>
  <si>
    <t xml:space="preserve">1038800872-8  </t>
  </si>
  <si>
    <t>FLORISTERIAHERMOSAFLOR@GMAIL.COM</t>
  </si>
  <si>
    <t>CROWE CO S.A.S</t>
  </si>
  <si>
    <t>CR 16 93 92</t>
  </si>
  <si>
    <t>6016059000</t>
  </si>
  <si>
    <t xml:space="preserve">830000818-9  </t>
  </si>
  <si>
    <t>CONTACTO@CROWE.COM.CO</t>
  </si>
  <si>
    <t>GRUPO AS S.A.S.</t>
  </si>
  <si>
    <t>KM 15 VIA LAS PALMAS MALL LE MONT</t>
  </si>
  <si>
    <t>2667230</t>
  </si>
  <si>
    <t xml:space="preserve">901558489-1  </t>
  </si>
  <si>
    <t>FLAMINGO PRODUCE LIMITED</t>
  </si>
  <si>
    <t>01, Cockrell Close, Stevenage, SG1 2NB</t>
  </si>
  <si>
    <t>014383750003</t>
  </si>
  <si>
    <t>STEVENAGE</t>
  </si>
  <si>
    <t xml:space="preserve">764339018-0  </t>
  </si>
  <si>
    <t>BANCO DE BOGOTA</t>
  </si>
  <si>
    <t>CL 36 7 4</t>
  </si>
  <si>
    <t xml:space="preserve">860002964-4  </t>
  </si>
  <si>
    <t>MAHECHA DE GALVIS MARIA ARCELIA</t>
  </si>
  <si>
    <t>CLL 5 3 28</t>
  </si>
  <si>
    <t>3106298489</t>
  </si>
  <si>
    <t xml:space="preserve">28992589-3  </t>
  </si>
  <si>
    <t>DE GALVIS</t>
  </si>
  <si>
    <t>MARIA ARCELIA</t>
  </si>
  <si>
    <t>VANEGALVIS9@GMAIL.COM</t>
  </si>
  <si>
    <t>CARPAS HALCON SAS</t>
  </si>
  <si>
    <t>CLL 6 1 15</t>
  </si>
  <si>
    <t>3133485669</t>
  </si>
  <si>
    <t xml:space="preserve">901635269-8  </t>
  </si>
  <si>
    <t>carpashalcon2020@gmail.com</t>
  </si>
  <si>
    <t>BERNAL  MIGUEL ANGEL</t>
  </si>
  <si>
    <t>CLL 2 5 64</t>
  </si>
  <si>
    <t>3132615430</t>
  </si>
  <si>
    <t xml:space="preserve">80495586-9  </t>
  </si>
  <si>
    <t>AUTOLAV@GMAIL.COM</t>
  </si>
  <si>
    <t>MIKA 70 S.A.S</t>
  </si>
  <si>
    <t>CL 70 A 4 08</t>
  </si>
  <si>
    <t xml:space="preserve">901017133-4  </t>
  </si>
  <si>
    <t>GUILLEN VARGAS KARIS YOHANA</t>
  </si>
  <si>
    <t>VEREDA CRISTO REY SECTOR LA SIRIA</t>
  </si>
  <si>
    <t>3225416346</t>
  </si>
  <si>
    <t>2000003189</t>
  </si>
  <si>
    <t>KARIS YOHANA</t>
  </si>
  <si>
    <t>karisyohanag@gmail.com</t>
  </si>
  <si>
    <t>PAEZ CABALLERO DARWIN JOSE</t>
  </si>
  <si>
    <t>CALLE 33 CARRERA 28 28 23</t>
  </si>
  <si>
    <t>3242937244</t>
  </si>
  <si>
    <t>1002409433</t>
  </si>
  <si>
    <t>DARWIN JOSE</t>
  </si>
  <si>
    <t>darwinjosecaballeropaez1@gmail.com</t>
  </si>
  <si>
    <t>GARCIA QUINTERO YENNY CAROLINA</t>
  </si>
  <si>
    <t>CARRERA 26 32 172</t>
  </si>
  <si>
    <t>3147433410</t>
  </si>
  <si>
    <t>1038415426</t>
  </si>
  <si>
    <t>YENNY CAROLINA</t>
  </si>
  <si>
    <t>ycarolina1996@gmail.com</t>
  </si>
  <si>
    <t>CARDONA SANCHEZ KELY YOHANA</t>
  </si>
  <si>
    <t>CALLE23 55 E 10</t>
  </si>
  <si>
    <t>3122904164</t>
  </si>
  <si>
    <t>1041329171</t>
  </si>
  <si>
    <t>KELY YOHANA</t>
  </si>
  <si>
    <t>SANCHEZ LONDOÑO SARA LILLEY</t>
  </si>
  <si>
    <t>CALLE 51E # 60 11</t>
  </si>
  <si>
    <t>3046844683</t>
  </si>
  <si>
    <t>1007290550</t>
  </si>
  <si>
    <t>SARA LILLEY</t>
  </si>
  <si>
    <t>saralilleysanchezlondono@gmail.com</t>
  </si>
  <si>
    <t>PLASTICOS VEGA SAS</t>
  </si>
  <si>
    <t>CLL 10 A 40 55</t>
  </si>
  <si>
    <t xml:space="preserve">901665753-1  </t>
  </si>
  <si>
    <t>plasticosvega@gmail.com</t>
  </si>
  <si>
    <t>RUBIANO RUBIANO DIANA PATRICIA</t>
  </si>
  <si>
    <t>CALLE 6 SUR # 24 127</t>
  </si>
  <si>
    <t>3154728222</t>
  </si>
  <si>
    <t>1068927694</t>
  </si>
  <si>
    <t>dianisrubiano.1973@gmail.com</t>
  </si>
  <si>
    <t>NIÑO ORJUELA LIDA GERALDINE</t>
  </si>
  <si>
    <t>SERREZUELA</t>
  </si>
  <si>
    <t>3005224490</t>
  </si>
  <si>
    <t>1002649324</t>
  </si>
  <si>
    <t>LIDA GERALDINE</t>
  </si>
  <si>
    <t>lidageraldine2001@gmail.com</t>
  </si>
  <si>
    <t>CARDONA MONTOYA SANDRA MILENA</t>
  </si>
  <si>
    <t>VEREDA CASCAJO ABAJO</t>
  </si>
  <si>
    <t>3217860616</t>
  </si>
  <si>
    <t>39389786</t>
  </si>
  <si>
    <t>milecardona1996@gmail.com</t>
  </si>
  <si>
    <t>OQUENDO BELTRAN YANETH JOHANA</t>
  </si>
  <si>
    <t>CARRERA 48 CALLE 54 A 20</t>
  </si>
  <si>
    <t>3002357273</t>
  </si>
  <si>
    <t>1073971321</t>
  </si>
  <si>
    <t>YANETH JOHANA</t>
  </si>
  <si>
    <t>oquendobeltran1986@gmail.com</t>
  </si>
  <si>
    <t>ACOSTA CASTAÑO DEISY YOANA</t>
  </si>
  <si>
    <t>CALLE 12B # 28 45</t>
  </si>
  <si>
    <t>3126009295</t>
  </si>
  <si>
    <t>1035328156</t>
  </si>
  <si>
    <t>DEISY YOANA</t>
  </si>
  <si>
    <t>deisy2000acosta@gmail.com</t>
  </si>
  <si>
    <t>ACEVEDO HENAO KELLY JOHANA</t>
  </si>
  <si>
    <t>CALLE 27 NO.32-55</t>
  </si>
  <si>
    <t>3194150998</t>
  </si>
  <si>
    <t>1045016039</t>
  </si>
  <si>
    <t>KELLY JOHANA</t>
  </si>
  <si>
    <t>kellyjohanaacevedohenao666@gmail.com</t>
  </si>
  <si>
    <t>JARAMILLO QUINTERO MARIBEL</t>
  </si>
  <si>
    <t>CALLE 34A # 33 37</t>
  </si>
  <si>
    <t>3225514821</t>
  </si>
  <si>
    <t>21492748</t>
  </si>
  <si>
    <t>LAS MERCEDES</t>
  </si>
  <si>
    <t>maribeljaramilloquintero250@gmail.com</t>
  </si>
  <si>
    <t>RAMIREZ GOMEZ YEINY SOLFIRIA</t>
  </si>
  <si>
    <t>CARRERA 23 No.14-20</t>
  </si>
  <si>
    <t>3203284550</t>
  </si>
  <si>
    <t>1073152779</t>
  </si>
  <si>
    <t>YEINY SOLFIRIA</t>
  </si>
  <si>
    <t>helysalo9@gmail.com</t>
  </si>
  <si>
    <t>SUAREZ LOPEZ ROBERTO ANTONIO</t>
  </si>
  <si>
    <t>VRD ROBALITO A</t>
  </si>
  <si>
    <t>3505094346</t>
  </si>
  <si>
    <t xml:space="preserve">70727981-6  </t>
  </si>
  <si>
    <t>ROBERTO ANTONIO</t>
  </si>
  <si>
    <t>robertozuares673@gmail.com</t>
  </si>
  <si>
    <t>MOGOLLON VARGAS LIDA MARCELA</t>
  </si>
  <si>
    <t>CLL 5 36 B 140</t>
  </si>
  <si>
    <t>3116171815</t>
  </si>
  <si>
    <t xml:space="preserve">1055312710-1  </t>
  </si>
  <si>
    <t>LIDA MARCELA</t>
  </si>
  <si>
    <t>sabor2019boyacagourmet@hotmail.com</t>
  </si>
  <si>
    <t>SUAREZ HERNANDEZ DIANA MARIA</t>
  </si>
  <si>
    <t>CLL 9 31 36</t>
  </si>
  <si>
    <t>3134495380</t>
  </si>
  <si>
    <t xml:space="preserve">46452031-5  </t>
  </si>
  <si>
    <t>dianamasuher@hotmail.com</t>
  </si>
  <si>
    <t>EXPRESO PAZ DEL RIO</t>
  </si>
  <si>
    <t>DG 23 69 11</t>
  </si>
  <si>
    <t>6014168648</t>
  </si>
  <si>
    <t xml:space="preserve">860030080-8  </t>
  </si>
  <si>
    <t>pazdelrio@gmail.com</t>
  </si>
  <si>
    <t>CETINA NIÑO EULOGIO</t>
  </si>
  <si>
    <t>CRA 31 8 55</t>
  </si>
  <si>
    <t>3203024577</t>
  </si>
  <si>
    <t xml:space="preserve">4104414-8  </t>
  </si>
  <si>
    <t>EULOGIO</t>
  </si>
  <si>
    <t>hotelcaciqueduitama@gmail.com</t>
  </si>
  <si>
    <t>ANILLO CREATIVO SAS</t>
  </si>
  <si>
    <t>CL 69F BS SUR 14A 18</t>
  </si>
  <si>
    <t>4760429</t>
  </si>
  <si>
    <t>3218187517</t>
  </si>
  <si>
    <t xml:space="preserve">900996799-4  </t>
  </si>
  <si>
    <t>comercialanillocreativo@gmail.com</t>
  </si>
  <si>
    <t>DUQUE ZULUAGA JHON DAIRO</t>
  </si>
  <si>
    <t>3136294972</t>
  </si>
  <si>
    <t>1041203019</t>
  </si>
  <si>
    <t>JHON DAIRO</t>
  </si>
  <si>
    <t>GIRALDO GAVIRIA CONRADO DE JESUS</t>
  </si>
  <si>
    <t>CRA 6 8 48</t>
  </si>
  <si>
    <t>3116016232</t>
  </si>
  <si>
    <t xml:space="preserve">3615777-5  </t>
  </si>
  <si>
    <t>CONRADO DE JESUS</t>
  </si>
  <si>
    <t>conrado8020@hotmail.com</t>
  </si>
  <si>
    <t>MORENO CUBILLOS JULIE ANDREA</t>
  </si>
  <si>
    <t>CALLE 10 14 18</t>
  </si>
  <si>
    <t>3023030258</t>
  </si>
  <si>
    <t>1073512344</t>
  </si>
  <si>
    <t>JULIE ANDREA</t>
  </si>
  <si>
    <t>andreamorenocubi14@gmail.com</t>
  </si>
  <si>
    <t>CABEZAS FAJARDO GLENDY YINETH</t>
  </si>
  <si>
    <t>CARRERA 3 10 A 19</t>
  </si>
  <si>
    <t>3142048108</t>
  </si>
  <si>
    <t>T</t>
  </si>
  <si>
    <t>1019988384</t>
  </si>
  <si>
    <t>GLENDY YINETH</t>
  </si>
  <si>
    <t>Tarjerta de identidad</t>
  </si>
  <si>
    <t>yinekabezas@gmail.com</t>
  </si>
  <si>
    <t>RIAÑO MAECHA LUZ AYDA</t>
  </si>
  <si>
    <t>CARRERA 22 W8 68 SUR</t>
  </si>
  <si>
    <t>3204816194</t>
  </si>
  <si>
    <t>1068930159</t>
  </si>
  <si>
    <t>MAECHA</t>
  </si>
  <si>
    <t>LUZ AYDA</t>
  </si>
  <si>
    <t>lucesita1068z@gmail.com</t>
  </si>
  <si>
    <t>PAEZ BENAVIDEZ MILDRETH</t>
  </si>
  <si>
    <t>KILOMETRO 3A # 7 24</t>
  </si>
  <si>
    <t>3135089242</t>
  </si>
  <si>
    <t>1007713003</t>
  </si>
  <si>
    <t>MILDRETH</t>
  </si>
  <si>
    <t>mildrethpaez533@gmail.com</t>
  </si>
  <si>
    <t>PAEZ BENAVIDEZ YALEINIS</t>
  </si>
  <si>
    <t>3026348041</t>
  </si>
  <si>
    <t>1007712863</t>
  </si>
  <si>
    <t>YALEINIS</t>
  </si>
  <si>
    <t>ypaezbenavides@gmail.com</t>
  </si>
  <si>
    <t>VALENCIA BELALCAZAR MARY LUZ</t>
  </si>
  <si>
    <t>CALLE 10A # 4E 50</t>
  </si>
  <si>
    <t>3214500162</t>
  </si>
  <si>
    <t>36757145</t>
  </si>
  <si>
    <t>BELALCAZAR</t>
  </si>
  <si>
    <t>meryjoel1017@hotmail.com</t>
  </si>
  <si>
    <t>INVERSIONES NEW ORLEANS INTERNATIONAL S.A.S</t>
  </si>
  <si>
    <t>CLL 15 18 A 31</t>
  </si>
  <si>
    <t>7610289</t>
  </si>
  <si>
    <t xml:space="preserve">900559782-6  </t>
  </si>
  <si>
    <t>BAENA ARISTIZABAL LAURA ISABEL</t>
  </si>
  <si>
    <t>CALLE 17B 30A 51</t>
  </si>
  <si>
    <t>3226625164</t>
  </si>
  <si>
    <t>1193300110</t>
  </si>
  <si>
    <t>LAURA ISABEL</t>
  </si>
  <si>
    <t>laurizbaena@gmail.com</t>
  </si>
  <si>
    <t>BETTER FOOD SAS</t>
  </si>
  <si>
    <t>CRA 42 75 83</t>
  </si>
  <si>
    <t>3142829844</t>
  </si>
  <si>
    <t xml:space="preserve">901510727-2  </t>
  </si>
  <si>
    <t>timotomilloadm@gmail.com</t>
  </si>
  <si>
    <t>BARCENAS BENAVIDES DIANA ELISABETH</t>
  </si>
  <si>
    <t>CLL 20 25 71</t>
  </si>
  <si>
    <t>3154917595</t>
  </si>
  <si>
    <t xml:space="preserve">37083056-2  </t>
  </si>
  <si>
    <t>BARCENAS</t>
  </si>
  <si>
    <t>DIANA ELISABETH</t>
  </si>
  <si>
    <t>dianaelibar@hotmail.com</t>
  </si>
  <si>
    <t>BOLAÑOS RAMIREZ GLADYS MYRIAM</t>
  </si>
  <si>
    <t>CLL 6 3 62</t>
  </si>
  <si>
    <t>3113876142</t>
  </si>
  <si>
    <t xml:space="preserve">27450452-4  </t>
  </si>
  <si>
    <t>GLADYS MYRIAM</t>
  </si>
  <si>
    <t>LAVILLA@GMAIL.COM</t>
  </si>
  <si>
    <t>RINCON SEVILLA EMPERATRIZ</t>
  </si>
  <si>
    <t>CALLE 21 1 A 36</t>
  </si>
  <si>
    <t>3112526451</t>
  </si>
  <si>
    <t>39772717</t>
  </si>
  <si>
    <t>EMPERATRIZ</t>
  </si>
  <si>
    <t>rinconemperatriz717@hotmail.com</t>
  </si>
  <si>
    <t>CASTRILLON SANCHEZ EDWARD</t>
  </si>
  <si>
    <t>CL 32 33 11 INT 201</t>
  </si>
  <si>
    <t>3104323097</t>
  </si>
  <si>
    <t xml:space="preserve">1022095822-6  </t>
  </si>
  <si>
    <t>EDWARD</t>
  </si>
  <si>
    <t>edward_991@hotmail.com</t>
  </si>
  <si>
    <t>CLUB CAMPESTRE EL RODEO S.A</t>
  </si>
  <si>
    <t>CL 2 S 65 535</t>
  </si>
  <si>
    <t xml:space="preserve">890904078-3  </t>
  </si>
  <si>
    <t>CENTRO LOGISTICO DE COLOMBIA SAS</t>
  </si>
  <si>
    <t>CL 12 13 20</t>
  </si>
  <si>
    <t>8670405</t>
  </si>
  <si>
    <t xml:space="preserve">900080626-7  </t>
  </si>
  <si>
    <t>contabilidad@cencol.co</t>
  </si>
  <si>
    <t>MATEUS JIMENEZ DANIA MAYERLY</t>
  </si>
  <si>
    <t>CALLE 23 No.6 C 03</t>
  </si>
  <si>
    <t>3143331973</t>
  </si>
  <si>
    <t>1005776356</t>
  </si>
  <si>
    <t>DANIA MAYERLY</t>
  </si>
  <si>
    <t>daniamateus525@gmail.com</t>
  </si>
  <si>
    <t>PATIÑO GARCIA PAULA ANDREA</t>
  </si>
  <si>
    <t>Carrera 53 47 08</t>
  </si>
  <si>
    <t>3115519573</t>
  </si>
  <si>
    <t>1072644351</t>
  </si>
  <si>
    <t>paugar2005071@gmail.com</t>
  </si>
  <si>
    <t>QUIROGA MAYORGA KAROL ESTEFANIA</t>
  </si>
  <si>
    <t>CALLE 15 A 9 129 ESTE</t>
  </si>
  <si>
    <t>3022441360</t>
  </si>
  <si>
    <t>1003689203</t>
  </si>
  <si>
    <t>MAYORGA</t>
  </si>
  <si>
    <t>KAROL ESTEFANIA</t>
  </si>
  <si>
    <t>kquirogamayorga@gmail.com</t>
  </si>
  <si>
    <t>MAYACERT SAS</t>
  </si>
  <si>
    <t>CR 7 127 48 OF 1106</t>
  </si>
  <si>
    <t>6017625519</t>
  </si>
  <si>
    <t>3228230856</t>
  </si>
  <si>
    <t xml:space="preserve">900990909-0  </t>
  </si>
  <si>
    <t>financiero.colombia@mayacert.com</t>
  </si>
  <si>
    <t>RIVERA HERNANDEZ DIANA PAOLA</t>
  </si>
  <si>
    <t>CR 15 8 43</t>
  </si>
  <si>
    <t>5336759</t>
  </si>
  <si>
    <t>3138280349</t>
  </si>
  <si>
    <t xml:space="preserve">1069714119-4  </t>
  </si>
  <si>
    <t>agrohersas@outlook.com</t>
  </si>
  <si>
    <t>GARCIA GUARIN JOHANNA ALEXANDRA</t>
  </si>
  <si>
    <t>CR 106 16B 55 BR EL CARMEN SEC FONTIBON</t>
  </si>
  <si>
    <t>3006627092</t>
  </si>
  <si>
    <t>1014282169</t>
  </si>
  <si>
    <t>JOHANNA ALEXANDRA</t>
  </si>
  <si>
    <t>johannaguarin@icloud.com</t>
  </si>
  <si>
    <t>ERAZO DELGADO MARIA DIOSELINA</t>
  </si>
  <si>
    <t>BRR GILBERTO PABON MZ B CA 12</t>
  </si>
  <si>
    <t>7321921</t>
  </si>
  <si>
    <t>3005254773</t>
  </si>
  <si>
    <t xml:space="preserve">27203698-0  </t>
  </si>
  <si>
    <t>ERAZO</t>
  </si>
  <si>
    <t>MARIA DIOSELINA</t>
  </si>
  <si>
    <t>FITSEMCOL2023@GMAIL.COM</t>
  </si>
  <si>
    <t>TUBERQUIA FLOREZ SORLENY</t>
  </si>
  <si>
    <t>CL 30 29 63 P 4</t>
  </si>
  <si>
    <t>3122353105</t>
  </si>
  <si>
    <t xml:space="preserve">1048016641-7  </t>
  </si>
  <si>
    <t>SORLENY</t>
  </si>
  <si>
    <t>SORLENYS23@GMAIL.COM</t>
  </si>
  <si>
    <t>GUTIERREZ RESTREPO ALTAGRACIA DEL SOCORRO</t>
  </si>
  <si>
    <t>CR 12 10 79</t>
  </si>
  <si>
    <t>0000000</t>
  </si>
  <si>
    <t xml:space="preserve">21714722-0  </t>
  </si>
  <si>
    <t>ALTAGRACIA DEL SOCORRO</t>
  </si>
  <si>
    <t>GUERRA RESTREPO RUMALDO ANTONIO</t>
  </si>
  <si>
    <t>CL 10 12 50</t>
  </si>
  <si>
    <t>6048670122</t>
  </si>
  <si>
    <t>71585828</t>
  </si>
  <si>
    <t>RUMALDO ANTONIO</t>
  </si>
  <si>
    <t>BALBIN PEREZ YULIETH CRISTINA</t>
  </si>
  <si>
    <t>AV 38 28A 193</t>
  </si>
  <si>
    <t>3126880077</t>
  </si>
  <si>
    <t>1044507430</t>
  </si>
  <si>
    <t>YULIETH CRISTINA</t>
  </si>
  <si>
    <t>mavidelicias22@gmail.com</t>
  </si>
  <si>
    <t>PALMIRA Y CIA LTDA</t>
  </si>
  <si>
    <t>CL 40 G SUR 78 D 15 BRR KENNEDY CENTRAL</t>
  </si>
  <si>
    <t>3118781450</t>
  </si>
  <si>
    <t xml:space="preserve">830502021-0  </t>
  </si>
  <si>
    <t>palmiraycialtda2021@gmail.com</t>
  </si>
  <si>
    <t>RAMIREZ PUENTES CAROLINA</t>
  </si>
  <si>
    <t>CARRERA 3 A 8 06</t>
  </si>
  <si>
    <t>3116780273</t>
  </si>
  <si>
    <t>35535702</t>
  </si>
  <si>
    <t>carolinarp8364@gmail.com</t>
  </si>
  <si>
    <t>BARRAGAN PARRA ANGIE XIMENA</t>
  </si>
  <si>
    <t>CALLE 5 SUR 18 23</t>
  </si>
  <si>
    <t>3122459719</t>
  </si>
  <si>
    <t>1003617016</t>
  </si>
  <si>
    <t>BARRAGAN</t>
  </si>
  <si>
    <t>ANGIE XIMENA</t>
  </si>
  <si>
    <t>barraganparraangieximena@gmail.com</t>
  </si>
  <si>
    <t>KANGAE SAS</t>
  </si>
  <si>
    <t>CL 27A SUR 47 54 APTO 509</t>
  </si>
  <si>
    <t>2912955</t>
  </si>
  <si>
    <t xml:space="preserve">901280676-7  </t>
  </si>
  <si>
    <t>jhpg@me.com</t>
  </si>
  <si>
    <t>SERVICIOS INDUSTRIALES REFRIGERACION Y CLIMATIZACION SABLE SAS</t>
  </si>
  <si>
    <t>CR 47 CL 44 19</t>
  </si>
  <si>
    <t>3218518141</t>
  </si>
  <si>
    <t xml:space="preserve">900492781-9  </t>
  </si>
  <si>
    <t>recepcionfacturassable@gmail.com</t>
  </si>
  <si>
    <t>DUARTE AGUDELO NOHORA FERNANDA</t>
  </si>
  <si>
    <t>CL 8 3 40</t>
  </si>
  <si>
    <t>3138733818</t>
  </si>
  <si>
    <t xml:space="preserve">1070948374-4  </t>
  </si>
  <si>
    <t>NOHORA FERNANDA</t>
  </si>
  <si>
    <t>baby198741@hotmail.com</t>
  </si>
  <si>
    <t>CARRETERA EL TRONCAL KM 1</t>
  </si>
  <si>
    <t>3216364389</t>
  </si>
  <si>
    <t>1531822774</t>
  </si>
  <si>
    <t>CARBONE DUQUE ALEXANDRA</t>
  </si>
  <si>
    <t>VRD PUEBLO VIEJO</t>
  </si>
  <si>
    <t>3108016581</t>
  </si>
  <si>
    <t>52053577</t>
  </si>
  <si>
    <t>CARBONE</t>
  </si>
  <si>
    <t>VALENCIA PEREZ JOHNATAN STIVEN</t>
  </si>
  <si>
    <t>VDA SAN PEDRO ARRIBA</t>
  </si>
  <si>
    <t>3127935711</t>
  </si>
  <si>
    <t xml:space="preserve">1047972440-1  </t>
  </si>
  <si>
    <t>jsvalencia620@misena.edu.co</t>
  </si>
  <si>
    <t>FRILOG COLOMBIA SAS</t>
  </si>
  <si>
    <t>CR 40 A 11 B 15</t>
  </si>
  <si>
    <t>6046044374</t>
  </si>
  <si>
    <t>3125226622</t>
  </si>
  <si>
    <t xml:space="preserve">900757104-1  </t>
  </si>
  <si>
    <t>gerencia@frilog.com.co</t>
  </si>
  <si>
    <t>LOPEZ GARCIA JOSE LUIS</t>
  </si>
  <si>
    <t>CARRERA 32 25 02</t>
  </si>
  <si>
    <t>3104533203</t>
  </si>
  <si>
    <t>70290973</t>
  </si>
  <si>
    <t>SOLUCIONAMOS Y REPRESENTAMOS SAS</t>
  </si>
  <si>
    <t>CL 29 55 61</t>
  </si>
  <si>
    <t>4442524</t>
  </si>
  <si>
    <t xml:space="preserve">900203754-1  </t>
  </si>
  <si>
    <t>info@solucionamos.com.co</t>
  </si>
  <si>
    <t>TRANSPORTES ORTIZ GARCIA SAS</t>
  </si>
  <si>
    <t>CL 53 50-19</t>
  </si>
  <si>
    <t>3114160333</t>
  </si>
  <si>
    <t xml:space="preserve">901361265-1  </t>
  </si>
  <si>
    <t>transportesogsas@gmail.com</t>
  </si>
  <si>
    <t>RIOS CASTRO JULIAN</t>
  </si>
  <si>
    <t>CRA 35 A CL 31 A -17</t>
  </si>
  <si>
    <t>3197019261</t>
  </si>
  <si>
    <t xml:space="preserve">1193510906-8  </t>
  </si>
  <si>
    <t>AARTSEN BREDA B.V</t>
  </si>
  <si>
    <t>HEILAAR-NOORDWEG 9</t>
  </si>
  <si>
    <t>31765248100</t>
  </si>
  <si>
    <t>81080937002</t>
  </si>
  <si>
    <t>jurgen.boomaerts@aartsen.com</t>
  </si>
  <si>
    <t>TODO ELECTRICOS E INGENIERIA SAS</t>
  </si>
  <si>
    <t>CRA 48 52 13 LC 101</t>
  </si>
  <si>
    <t>5316535</t>
  </si>
  <si>
    <t>900528485</t>
  </si>
  <si>
    <t>contabilidad@todoelectricos.co</t>
  </si>
  <si>
    <t>RAMIREZ LOPERA SANDRA MILENA</t>
  </si>
  <si>
    <t>CL 45 08  01 BL 18 LC 09</t>
  </si>
  <si>
    <t>3243308759</t>
  </si>
  <si>
    <t xml:space="preserve">22029672-6  </t>
  </si>
  <si>
    <t>sramirezlopera@gmail.com</t>
  </si>
  <si>
    <t>FFTT SAS</t>
  </si>
  <si>
    <t>CL 24 38 81</t>
  </si>
  <si>
    <t>3136860675</t>
  </si>
  <si>
    <t xml:space="preserve">901678139-3  </t>
  </si>
  <si>
    <t>felipe@fairfruits.co</t>
  </si>
  <si>
    <t>WURTH COLOMBIA SAS</t>
  </si>
  <si>
    <t>AC 63 74 B 42 BG 1 2 PAR EMPRESARIAL</t>
  </si>
  <si>
    <t>7456389</t>
  </si>
  <si>
    <t>3183508117</t>
  </si>
  <si>
    <t xml:space="preserve">900057383-6  </t>
  </si>
  <si>
    <t>LEGAL@WURTH.COM.CO</t>
  </si>
  <si>
    <t>VERGARA MORALES LEIDY JOHANA</t>
  </si>
  <si>
    <t>VRD LAS FRIAS SAN VICENTE</t>
  </si>
  <si>
    <t>3116396482</t>
  </si>
  <si>
    <t xml:space="preserve">1041324402-9  </t>
  </si>
  <si>
    <t>johanita.vergaramorales@gmail.com</t>
  </si>
  <si>
    <t>ASOCIACION DE FRUTICULTORES DE EL CARMEN DE VIBORAL</t>
  </si>
  <si>
    <t>CR 31 35 34 AP 201</t>
  </si>
  <si>
    <t>5435900</t>
  </si>
  <si>
    <t xml:space="preserve">900154377-7  </t>
  </si>
  <si>
    <t>oscar.dgarcia2@hotmail.com</t>
  </si>
  <si>
    <t>ZAPATA VAHOS JORGE LEON</t>
  </si>
  <si>
    <t>CL 53 48 74 BRR SANTO TOMAS GUARNE</t>
  </si>
  <si>
    <t>6045510478</t>
  </si>
  <si>
    <t>3002818154</t>
  </si>
  <si>
    <t xml:space="preserve">70756487-2  </t>
  </si>
  <si>
    <t>jlzapatav@gmail.com</t>
  </si>
  <si>
    <t>LOPEZ MARTINEZ JESUS ORLANDO</t>
  </si>
  <si>
    <t>CR 10 # 10-7</t>
  </si>
  <si>
    <t>3217630399</t>
  </si>
  <si>
    <t xml:space="preserve">1007352119-4  </t>
  </si>
  <si>
    <t>JESUS ORLANDO</t>
  </si>
  <si>
    <t>lopezmartinezorlando43@gmail.com</t>
  </si>
  <si>
    <t>VELOENVIOS S.A.S</t>
  </si>
  <si>
    <t>CR 42 # 51 130</t>
  </si>
  <si>
    <t>3220899</t>
  </si>
  <si>
    <t xml:space="preserve">900943704-8  </t>
  </si>
  <si>
    <t>FAC-ELECTRONICA@VELOENVIOS.COM.CO</t>
  </si>
  <si>
    <t>LONDOÑO VALENCIA OSCAR IVAN</t>
  </si>
  <si>
    <t>VRD EL ERIZO</t>
  </si>
  <si>
    <t>3505798364</t>
  </si>
  <si>
    <t xml:space="preserve">1022032454-9  </t>
  </si>
  <si>
    <t>OSCAR IVAN</t>
  </si>
  <si>
    <t>londonovalenciaoscarivan@gmail.com</t>
  </si>
  <si>
    <t>GALLEGO HOYOS GLORIA ENSUENO</t>
  </si>
  <si>
    <t>CR 6 # 11 23</t>
  </si>
  <si>
    <t>3117039759</t>
  </si>
  <si>
    <t xml:space="preserve">25055590-1  </t>
  </si>
  <si>
    <t>GLORIA ENSUENO</t>
  </si>
  <si>
    <t>GLORIAGALLEGO@GMAIL.COM</t>
  </si>
  <si>
    <t>FULLQUIMICOS B.C.2 S.A.S</t>
  </si>
  <si>
    <t>CR 53 29 C 113</t>
  </si>
  <si>
    <t>3024051993</t>
  </si>
  <si>
    <t xml:space="preserve">901533781-1  </t>
  </si>
  <si>
    <t>FACTURACION@FULLQUIMICOSBC.COM</t>
  </si>
  <si>
    <t>ASOCIACION DE RECICLADORES MUNDO AMBIENTE ESP</t>
  </si>
  <si>
    <t>CARRERA 89 A 42 G 50</t>
  </si>
  <si>
    <t>901368977</t>
  </si>
  <si>
    <t>URRUTIA RAMIREZ GILBERTO</t>
  </si>
  <si>
    <t>3108904568</t>
  </si>
  <si>
    <t>Gómez Plata</t>
  </si>
  <si>
    <t xml:space="preserve">98464608-5  </t>
  </si>
  <si>
    <t>URRUTIA</t>
  </si>
  <si>
    <t>GILBERTO</t>
  </si>
  <si>
    <t>310</t>
  </si>
  <si>
    <t>u.resa@hotmail.com</t>
  </si>
  <si>
    <t>ABEL Y SOFIA SAS</t>
  </si>
  <si>
    <t>CR 4 69 23</t>
  </si>
  <si>
    <t>7044813</t>
  </si>
  <si>
    <t xml:space="preserve">900539052-2  </t>
  </si>
  <si>
    <t>CONTADOR@GRUPOGORDO.COM</t>
  </si>
  <si>
    <t>AVILAN ROMERO YOBAN ARLEY</t>
  </si>
  <si>
    <t>CR 48 D 58 30</t>
  </si>
  <si>
    <t>310267849</t>
  </si>
  <si>
    <t xml:space="preserve">79798120-8  </t>
  </si>
  <si>
    <t>AVILAN</t>
  </si>
  <si>
    <t>YOBAN ARLEY</t>
  </si>
  <si>
    <t>yobanavilan@gmail.com</t>
  </si>
  <si>
    <t>DLG LOGISTICA PORTUARIA S.A.S</t>
  </si>
  <si>
    <t>CR 26 20 37</t>
  </si>
  <si>
    <t>3116626488</t>
  </si>
  <si>
    <t>Turbaco</t>
  </si>
  <si>
    <t xml:space="preserve">900282722-3  </t>
  </si>
  <si>
    <t>836</t>
  </si>
  <si>
    <t>AMPAROLEON_8@HOTMAIL.COM</t>
  </si>
  <si>
    <t>HERNANDEZ GIRALDO JUAN CARLOS</t>
  </si>
  <si>
    <t>VDA RIO ARRIBA</t>
  </si>
  <si>
    <t>3137582257</t>
  </si>
  <si>
    <t>2957098</t>
  </si>
  <si>
    <t>AGROPLANTULASHERNANDEZ@GMAIL.COM</t>
  </si>
  <si>
    <t>COMPAÑIA PANAMEÑA DE AVIACION S A</t>
  </si>
  <si>
    <t>AVENIDA EL DORADO 103 08</t>
  </si>
  <si>
    <t>6084198989</t>
  </si>
  <si>
    <t xml:space="preserve">860025338-2  </t>
  </si>
  <si>
    <t>mpracticas@copaair.com</t>
  </si>
  <si>
    <t>LOAIZA MARIN TERESA</t>
  </si>
  <si>
    <t>CLL 8 7  19</t>
  </si>
  <si>
    <t>3125677928</t>
  </si>
  <si>
    <t xml:space="preserve">43459340-7  </t>
  </si>
  <si>
    <t>TERESA</t>
  </si>
  <si>
    <t>SANTIAGOLOAIZA92@HOTMAIL.COM</t>
  </si>
  <si>
    <t>HENAO VERGARA OSCAR ADRIAN</t>
  </si>
  <si>
    <t>CRA 20 19 37</t>
  </si>
  <si>
    <t>3108467878</t>
  </si>
  <si>
    <t xml:space="preserve">70906659-7  </t>
  </si>
  <si>
    <t>OSCAR ADRIAN</t>
  </si>
  <si>
    <t>CAFEDELPARQUE@GMAIL.COM</t>
  </si>
  <si>
    <t>LOGISCARGO EXPRESS S.A.S</t>
  </si>
  <si>
    <t>CALLE 52 78 92</t>
  </si>
  <si>
    <t>3175760355</t>
  </si>
  <si>
    <t>3117143305</t>
  </si>
  <si>
    <t xml:space="preserve">901329209-4  </t>
  </si>
  <si>
    <t>facturacion@logiscargoexpress.com.co</t>
  </si>
  <si>
    <t>PANACAMBIOS S.A.S</t>
  </si>
  <si>
    <t>CR 66 B 34 A 76</t>
  </si>
  <si>
    <t>5208430</t>
  </si>
  <si>
    <t xml:space="preserve">811026805-7  </t>
  </si>
  <si>
    <t>NEGOCIOS EL CORREO S.A.S.</t>
  </si>
  <si>
    <t>KM 17 VIA LAS PALMAS INDIANA MALL</t>
  </si>
  <si>
    <t xml:space="preserve">900612966-0  </t>
  </si>
  <si>
    <t>albamolina.elcorreo@gmail.com</t>
  </si>
  <si>
    <t>ZAPATA ZAPATA NEIDER YESSYD</t>
  </si>
  <si>
    <t>CALLE PALENQUE</t>
  </si>
  <si>
    <t>3005998073</t>
  </si>
  <si>
    <t>1035922081</t>
  </si>
  <si>
    <t>NEIDER YESSYD</t>
  </si>
  <si>
    <t>CAVIEDES NINCO PAOLA ANDREA</t>
  </si>
  <si>
    <t>VEREDA BELEN CORAZONISTAS</t>
  </si>
  <si>
    <t>3208149147</t>
  </si>
  <si>
    <t>1000935539</t>
  </si>
  <si>
    <t>NINCO</t>
  </si>
  <si>
    <t>caviedesandrea1@gmail.com</t>
  </si>
  <si>
    <t>TECNOREFRI JB SAS</t>
  </si>
  <si>
    <t>CR 88 F 5730 SUR</t>
  </si>
  <si>
    <t>3142416919</t>
  </si>
  <si>
    <t xml:space="preserve">901452590-1  </t>
  </si>
  <si>
    <t>tecnorefri.bernal08@gmail.com</t>
  </si>
  <si>
    <t>ANIMA SO EXOTIC SL</t>
  </si>
  <si>
    <t>CALLE ROSSELLO 257</t>
  </si>
  <si>
    <t>3306027680</t>
  </si>
  <si>
    <t>67901538</t>
  </si>
  <si>
    <t>COMPTA-SOEXOTIC@SOFRUCE.COM</t>
  </si>
  <si>
    <t>SANCHEZ CIRO ARELIS LUCIA</t>
  </si>
  <si>
    <t>CARRERA 30 #41A 95</t>
  </si>
  <si>
    <t>3136030386</t>
  </si>
  <si>
    <t>43702515</t>
  </si>
  <si>
    <t>ARELIS LUCIA</t>
  </si>
  <si>
    <t>sanchezarelis726@gmail.com</t>
  </si>
  <si>
    <t>GOMEZ MEJIA SEBASTIAN</t>
  </si>
  <si>
    <t>CARRERA 39 AA CALLE 44 49</t>
  </si>
  <si>
    <t>3022336496</t>
  </si>
  <si>
    <t>1036961264</t>
  </si>
  <si>
    <t>sebon2119@gmail.com</t>
  </si>
  <si>
    <t>JETSMART AIRLINES S.A.S</t>
  </si>
  <si>
    <t>AVENDIDA CALLE 26 # 103 08</t>
  </si>
  <si>
    <t>6013489581</t>
  </si>
  <si>
    <t xml:space="preserve">901526059-0  </t>
  </si>
  <si>
    <t>jetsmart@mg.jetsmart.com</t>
  </si>
  <si>
    <t>LASTRE LOPEZ CLAUDIA MARIA</t>
  </si>
  <si>
    <t>CL 49 49 27</t>
  </si>
  <si>
    <t>3104664848</t>
  </si>
  <si>
    <t>Carolina</t>
  </si>
  <si>
    <t xml:space="preserve">43112568-9  </t>
  </si>
  <si>
    <t>LASTRE</t>
  </si>
  <si>
    <t>CLAUDIA MARIA</t>
  </si>
  <si>
    <t>150</t>
  </si>
  <si>
    <t>ALEJANDRA.RODAS96@GMAIL.COM</t>
  </si>
  <si>
    <t>CORREA RENDON JUAN CARLOS</t>
  </si>
  <si>
    <t>CR 5 6 70</t>
  </si>
  <si>
    <t>3154081365</t>
  </si>
  <si>
    <t xml:space="preserve">15922467-7  </t>
  </si>
  <si>
    <t>correajuancarlos034@gmail.com</t>
  </si>
  <si>
    <t>GOMEZ MESA PIETRO ILICH</t>
  </si>
  <si>
    <t>CL 26 B 70 93</t>
  </si>
  <si>
    <t>6045807790</t>
  </si>
  <si>
    <t>3008097464</t>
  </si>
  <si>
    <t xml:space="preserve">8164332-3  </t>
  </si>
  <si>
    <t>PIETRO ILICH</t>
  </si>
  <si>
    <t>pietro@simpl202.com</t>
  </si>
  <si>
    <t>MUÑOZ VALLE LUIS EDUARDO</t>
  </si>
  <si>
    <t>CL 15 20 22</t>
  </si>
  <si>
    <t>3206271627</t>
  </si>
  <si>
    <t xml:space="preserve">15327912-1  </t>
  </si>
  <si>
    <t>luisemunoz23@gmail.com</t>
  </si>
  <si>
    <t>CARDONA CASTAÑO JAIDER MAURICIO</t>
  </si>
  <si>
    <t>Vereda San Vicente</t>
  </si>
  <si>
    <t>3025619582</t>
  </si>
  <si>
    <t>1007503541</t>
  </si>
  <si>
    <t>JAIDER MAURICIO</t>
  </si>
  <si>
    <t>BONNETT ANALYTICS S.A.S</t>
  </si>
  <si>
    <t>CL 4 28 51</t>
  </si>
  <si>
    <t>3104447281</t>
  </si>
  <si>
    <t xml:space="preserve">901507397-4  </t>
  </si>
  <si>
    <t>billing@bonnettanalytics.com</t>
  </si>
  <si>
    <t>UNIBAN SERVICIOS S.A</t>
  </si>
  <si>
    <t>CL 57 47 42</t>
  </si>
  <si>
    <t>5115540</t>
  </si>
  <si>
    <t xml:space="preserve">901343976-3  </t>
  </si>
  <si>
    <t>CAD@unibanservicios.com.co</t>
  </si>
  <si>
    <t>DUQUE BETANCUR MAR NOLLY</t>
  </si>
  <si>
    <t>CALLE 35 CARRERA 27 - 62</t>
  </si>
  <si>
    <t>39456361</t>
  </si>
  <si>
    <t>MAR NOLLY</t>
  </si>
  <si>
    <t>juanpablo8747@gmail.com</t>
  </si>
  <si>
    <t>ECOSUELO LAB SPA</t>
  </si>
  <si>
    <t>Valentin leteiler 415</t>
  </si>
  <si>
    <t>56942690856</t>
  </si>
  <si>
    <t>Villarica</t>
  </si>
  <si>
    <t>77630077</t>
  </si>
  <si>
    <t>info@ecosuelolab.com</t>
  </si>
  <si>
    <t>CERQUERA VARGAS JOSE LIBARDO</t>
  </si>
  <si>
    <t>CR 12 2 25</t>
  </si>
  <si>
    <t>3102424707</t>
  </si>
  <si>
    <t xml:space="preserve">83041668-7  </t>
  </si>
  <si>
    <t>JOSE LIBARDO</t>
  </si>
  <si>
    <t>CERQUERALIBARDO@GMAIL.COM</t>
  </si>
  <si>
    <t>RAMOS  DIEGO ALEJANDRO</t>
  </si>
  <si>
    <t>CARRERA 20 A 9 A 57</t>
  </si>
  <si>
    <t>3002324220</t>
  </si>
  <si>
    <t xml:space="preserve">1069715531-0  </t>
  </si>
  <si>
    <t>CARMONA HERNADEZ ANDRES FELIPE</t>
  </si>
  <si>
    <t>CR 6 6 34</t>
  </si>
  <si>
    <t>3104227454</t>
  </si>
  <si>
    <t>1059706992</t>
  </si>
  <si>
    <t>HERNADEZ</t>
  </si>
  <si>
    <t>DIMGO.197612@GMAIL.COM</t>
  </si>
  <si>
    <t>RESTREPO ESPINOSA CARLOS ALBERTO</t>
  </si>
  <si>
    <t>CR 6 11 32</t>
  </si>
  <si>
    <t>321850191</t>
  </si>
  <si>
    <t>15924894</t>
  </si>
  <si>
    <t>CARLOSAN619@HOTMAIL.COM</t>
  </si>
  <si>
    <t>PRIME FLOWERS IMP E EXP. FLORES</t>
  </si>
  <si>
    <t>AROABA 235 VILA LEOPOLDINA</t>
  </si>
  <si>
    <t>05315020</t>
  </si>
  <si>
    <t>WORLD FRESH LTD</t>
  </si>
  <si>
    <t>64, NILE STREET, HOXTON</t>
  </si>
  <si>
    <t>447514821318</t>
  </si>
  <si>
    <t>447389452</t>
  </si>
  <si>
    <t>accounts@worldfresh.net</t>
  </si>
  <si>
    <t>HOTEL FLORES DEL PARAISO</t>
  </si>
  <si>
    <t>Cra 30 # 30-51</t>
  </si>
  <si>
    <t>8502097</t>
  </si>
  <si>
    <t>3104151508</t>
  </si>
  <si>
    <t xml:space="preserve">900928518-1  </t>
  </si>
  <si>
    <t>HOTELFLORESDELPARAISO@GMAIL.COM</t>
  </si>
  <si>
    <t>ECOURMET S.A.S</t>
  </si>
  <si>
    <t>CRA 30 28 31</t>
  </si>
  <si>
    <t>3105477910</t>
  </si>
  <si>
    <t xml:space="preserve">901565720-8  </t>
  </si>
  <si>
    <t>ECOTIENDAURRAO@GMAIL.COM</t>
  </si>
  <si>
    <t>GARCIA GUARIN ALEXANDER</t>
  </si>
  <si>
    <t>CL 23 55 D 14</t>
  </si>
  <si>
    <t>3008875464</t>
  </si>
  <si>
    <t xml:space="preserve">15445673-1  </t>
  </si>
  <si>
    <t>garciassoluciones@gmail.com</t>
  </si>
  <si>
    <t>CARTONES AMERICA S.A. CAME</t>
  </si>
  <si>
    <t>CL 70 NORTE  2 A 130</t>
  </si>
  <si>
    <t>3876990</t>
  </si>
  <si>
    <t>3163494492</t>
  </si>
  <si>
    <t xml:space="preserve">860026759-4  </t>
  </si>
  <si>
    <t>evelyn.bustos@cartonesamerica.com</t>
  </si>
  <si>
    <t>SEQUERA NATERA JESSICA</t>
  </si>
  <si>
    <t>CARRERA 25 CALLE 18 - 68</t>
  </si>
  <si>
    <t>3226571437</t>
  </si>
  <si>
    <t>3489990</t>
  </si>
  <si>
    <t>SEQUERA</t>
  </si>
  <si>
    <t>NATERA</t>
  </si>
  <si>
    <t>sequerajessica66@gmail.com</t>
  </si>
  <si>
    <t>MARTINEZ DAZA LEIDY YULIANA</t>
  </si>
  <si>
    <t>CARRERA 36 24-09</t>
  </si>
  <si>
    <t>3007631493</t>
  </si>
  <si>
    <t>1001525766</t>
  </si>
  <si>
    <t>leidymartinezdaza82@gmail.com</t>
  </si>
  <si>
    <t>CORREA RINCON LILIANA MARIA</t>
  </si>
  <si>
    <t>CR 40 B 15 300 TO 2 AP 403</t>
  </si>
  <si>
    <t>3005658150</t>
  </si>
  <si>
    <t xml:space="preserve">42797230-0  </t>
  </si>
  <si>
    <t>lilicorrea08@hotmail.com</t>
  </si>
  <si>
    <t>ESTIBAS Y  MADERAS EXITO SA</t>
  </si>
  <si>
    <t>ET 2 OF 804 CR 69 311 39</t>
  </si>
  <si>
    <t>2237105</t>
  </si>
  <si>
    <t>830099416</t>
  </si>
  <si>
    <t>CC CENTRO DE SALUD Y NEGOCIOS RONDA REAL</t>
  </si>
  <si>
    <t>maderasexitoeu@hotmail.com</t>
  </si>
  <si>
    <t>GOMEZ NOREÑA CARLOS MARIO</t>
  </si>
  <si>
    <t>VEREDA MINITAS</t>
  </si>
  <si>
    <t>3136544504</t>
  </si>
  <si>
    <t xml:space="preserve">70830697-9  </t>
  </si>
  <si>
    <t>car.gomrio@gmail.com</t>
  </si>
  <si>
    <t>SOTO PATIÑO JAIDER ISLEN</t>
  </si>
  <si>
    <t>VDR SAN MIGUEL</t>
  </si>
  <si>
    <t>3207918329</t>
  </si>
  <si>
    <t xml:space="preserve">9850790-1  </t>
  </si>
  <si>
    <t>JAIDER ISLEN</t>
  </si>
  <si>
    <t>JAIDERSOTO2347@GMAIL.COM</t>
  </si>
  <si>
    <t>DAVILA MARIN MARCO FIDEL</t>
  </si>
  <si>
    <t>VRD LA LINDA</t>
  </si>
  <si>
    <t>3147544179</t>
  </si>
  <si>
    <t xml:space="preserve">70724613-7  </t>
  </si>
  <si>
    <t>MARCO FIDEL</t>
  </si>
  <si>
    <t>MARCOFIDELDAVILAMARIN@GMAIL.COM</t>
  </si>
  <si>
    <t>DAVILA SOTO NATALIA</t>
  </si>
  <si>
    <t>3147595187</t>
  </si>
  <si>
    <t xml:space="preserve">1007360801-3  </t>
  </si>
  <si>
    <t>DAVILASOTON@GMAIL.COM</t>
  </si>
  <si>
    <t>FLOREZ  JOSE LUIS</t>
  </si>
  <si>
    <t>VRD LA BODEGA</t>
  </si>
  <si>
    <t>3146582009</t>
  </si>
  <si>
    <t xml:space="preserve">1047967554-0  </t>
  </si>
  <si>
    <t>BERNARDOSANCHEZFLOREZ7@GMAIL.COM</t>
  </si>
  <si>
    <t>CIRO GIRALDO MARIA EUGENIA</t>
  </si>
  <si>
    <t>CR 75 B # 94 - 87</t>
  </si>
  <si>
    <t>5866031</t>
  </si>
  <si>
    <t>3213885448</t>
  </si>
  <si>
    <t xml:space="preserve">43475928-4  </t>
  </si>
  <si>
    <t>yesicamoralesciro@gmail.com</t>
  </si>
  <si>
    <t>FIELDCOL SAS</t>
  </si>
  <si>
    <t>TV 5 BIS NO. 2 B 63</t>
  </si>
  <si>
    <t>3213281864</t>
  </si>
  <si>
    <t xml:space="preserve">901830164-9  </t>
  </si>
  <si>
    <t>FIELDCOLSAS@GMAIL.COM</t>
  </si>
  <si>
    <t>MONTOYA SEGURO PABLO EMILIO</t>
  </si>
  <si>
    <t>CARRERA 31 CLL 27</t>
  </si>
  <si>
    <t>3147610161</t>
  </si>
  <si>
    <t xml:space="preserve">1048018985-4  </t>
  </si>
  <si>
    <t>PABLOMONTOYA4348@GMAIL.COM</t>
  </si>
  <si>
    <t>ARRIETA PEREZ MIGUEL FERNANDO</t>
  </si>
  <si>
    <t>CARRERA 58 50 A 41 APT 502</t>
  </si>
  <si>
    <t>3017545261</t>
  </si>
  <si>
    <t>1102825556</t>
  </si>
  <si>
    <t>MIGUEL FERNANDO</t>
  </si>
  <si>
    <t>miguelfernandoarrieta@gmail.com</t>
  </si>
  <si>
    <t>RIVERA GIL JORGE MARIO</t>
  </si>
  <si>
    <t>VDA PUEBLO VIEJO</t>
  </si>
  <si>
    <t>3155513699</t>
  </si>
  <si>
    <t>9872302</t>
  </si>
  <si>
    <t>JORGE MARIO</t>
  </si>
  <si>
    <t>RIVERAGIL19@GMAIL.COM</t>
  </si>
  <si>
    <t>HURTADO OSORIO MARIA NATALIA</t>
  </si>
  <si>
    <t>VERDA PALMA</t>
  </si>
  <si>
    <t>3116850808</t>
  </si>
  <si>
    <t>1036404450</t>
  </si>
  <si>
    <t>MARIA NATALIA</t>
  </si>
  <si>
    <t>marianataliahurtadoosorio@gmail.com</t>
  </si>
  <si>
    <t>CARO GONZALEZ OSCAR ALBERTO</t>
  </si>
  <si>
    <t>TV 12 18 61</t>
  </si>
  <si>
    <t>3188797780</t>
  </si>
  <si>
    <t xml:space="preserve">1069751390-1  </t>
  </si>
  <si>
    <t>C.J.OSCAR@HOTMAIL.COM</t>
  </si>
  <si>
    <t>CIRO LOPEZ CLARA INES</t>
  </si>
  <si>
    <t>3138322719</t>
  </si>
  <si>
    <t xml:space="preserve">39191579-2  </t>
  </si>
  <si>
    <t>CLARA INES</t>
  </si>
  <si>
    <t>claraclopez@gmail.com</t>
  </si>
  <si>
    <t>RIOS CASTRO MARIA YANETH</t>
  </si>
  <si>
    <t>CR 65 41 B 10</t>
  </si>
  <si>
    <t>3117853104</t>
  </si>
  <si>
    <t xml:space="preserve">43843065-2  </t>
  </si>
  <si>
    <t>MARIA YANETH</t>
  </si>
  <si>
    <t>LIAND@HOTMAIL.COM</t>
  </si>
  <si>
    <t>TORRES RUIZ GABRIELA</t>
  </si>
  <si>
    <t>VEREDA ABREIRO</t>
  </si>
  <si>
    <t>3008036565</t>
  </si>
  <si>
    <t>1102884504</t>
  </si>
  <si>
    <t>gabiisofia2101@gmail.com</t>
  </si>
  <si>
    <t>BOTERO GOMEZ LAURA</t>
  </si>
  <si>
    <t>VEREDA CABECERAS</t>
  </si>
  <si>
    <t>3173280166</t>
  </si>
  <si>
    <t xml:space="preserve">1036962547-6  </t>
  </si>
  <si>
    <t>lau.b27@hotmail.com</t>
  </si>
  <si>
    <t>GIL PEREZ SEBASTIAN</t>
  </si>
  <si>
    <t>KM 1 VARIANTE SANTA ROSA DE OSOS</t>
  </si>
  <si>
    <t>3132184759</t>
  </si>
  <si>
    <t xml:space="preserve">1035831720-9  </t>
  </si>
  <si>
    <t>SEBAS921024@GMAIL.COM</t>
  </si>
  <si>
    <t>ALVAREZ CASTRILLON ANGELA YANET</t>
  </si>
  <si>
    <t>CLLE 13 # 77</t>
  </si>
  <si>
    <t>4063824</t>
  </si>
  <si>
    <t>3012598897</t>
  </si>
  <si>
    <t xml:space="preserve">39215035-3  </t>
  </si>
  <si>
    <t>ANGELA YANET</t>
  </si>
  <si>
    <t>ANGELAALVAREZ2783@GMAIL.COM</t>
  </si>
  <si>
    <t>SANCHEZ GARCIA MARY LUZ</t>
  </si>
  <si>
    <t>VRD LAS CRUCES</t>
  </si>
  <si>
    <t>3146411181</t>
  </si>
  <si>
    <t xml:space="preserve">1041328757-6  </t>
  </si>
  <si>
    <t>EXPANSION BAM S.A.S</t>
  </si>
  <si>
    <t>KM 7 VIA BARBOSA</t>
  </si>
  <si>
    <t>3054830709</t>
  </si>
  <si>
    <t xml:space="preserve">900962658-8  </t>
  </si>
  <si>
    <t>facturacionpopalito@gmail.com</t>
  </si>
  <si>
    <t>VELASCO FRANCO MANUEL HORACIO</t>
  </si>
  <si>
    <t>CR 1 3 27 BRR CENTRO MCP MOSQUERA</t>
  </si>
  <si>
    <t>6015728573</t>
  </si>
  <si>
    <t>1013604606</t>
  </si>
  <si>
    <t>MANUEL HORACIO</t>
  </si>
  <si>
    <t>lagrancanastacampesina1@gmail.com</t>
  </si>
  <si>
    <t>ASOCIACION COLOMBIANA DE BIOINSUMOS</t>
  </si>
  <si>
    <t>TV 60 115 58 TORRE A OF 609</t>
  </si>
  <si>
    <t>3104420599</t>
  </si>
  <si>
    <t xml:space="preserve">901075803-8  </t>
  </si>
  <si>
    <t>asobiocol.colombia@gmail.com</t>
  </si>
  <si>
    <t>LOBO HOTELES GROUP SAS</t>
  </si>
  <si>
    <t>CR 51 47 25</t>
  </si>
  <si>
    <t>3103903180</t>
  </si>
  <si>
    <t xml:space="preserve">901527394-8  </t>
  </si>
  <si>
    <t>lobohotelesgroupsas@gmail.com</t>
  </si>
  <si>
    <t>MORENO MACIAS ANYI MARI</t>
  </si>
  <si>
    <t>AGRUPACION 6 BLOQUE 1 CASA 12</t>
  </si>
  <si>
    <t>3186208653</t>
  </si>
  <si>
    <t>1003805964</t>
  </si>
  <si>
    <t>ANYI MARI</t>
  </si>
  <si>
    <t>angie34macia@gmail.com</t>
  </si>
  <si>
    <t>RAMOS CORREA MARIA ISABEL</t>
  </si>
  <si>
    <t>CALLE 17 A 8 A 11</t>
  </si>
  <si>
    <t>3233230820</t>
  </si>
  <si>
    <t>1073986247</t>
  </si>
  <si>
    <t>ramoscorreamaria@gmail.com</t>
  </si>
  <si>
    <t>MACIAS CABRERA MARYLUZ</t>
  </si>
  <si>
    <t>CARRERA 22 A SUR 2 38</t>
  </si>
  <si>
    <t>3107802949</t>
  </si>
  <si>
    <t>36066865</t>
  </si>
  <si>
    <t>MARYLUZ</t>
  </si>
  <si>
    <t>mariluzmaciascabrera01@gmail.com</t>
  </si>
  <si>
    <t>GUERRA MORA LIDIA MILENA</t>
  </si>
  <si>
    <t>CARRERA 8 16 01</t>
  </si>
  <si>
    <t>3232242920</t>
  </si>
  <si>
    <t>52661708</t>
  </si>
  <si>
    <t>LIDIA MILENA</t>
  </si>
  <si>
    <t>milenaguerra1010@gmail.com</t>
  </si>
  <si>
    <t>ZAPATA MONTOYA MARIA MERCEDES</t>
  </si>
  <si>
    <t>CL 32 28 45</t>
  </si>
  <si>
    <t>3218432616</t>
  </si>
  <si>
    <t xml:space="preserve">43346302-1  </t>
  </si>
  <si>
    <t>MARIA MERCEDES</t>
  </si>
  <si>
    <t>BR OBRERO</t>
  </si>
  <si>
    <t>zapatamontoya_26@hotmail.com</t>
  </si>
  <si>
    <t>LOPEZ SALAZAR OSCAR FERNANDO</t>
  </si>
  <si>
    <t>CR 50 52 28</t>
  </si>
  <si>
    <t>3628147</t>
  </si>
  <si>
    <t xml:space="preserve">71789582-1  </t>
  </si>
  <si>
    <t>OSCARLOPEZ_S58@GMAIL.COM</t>
  </si>
  <si>
    <t>CUARTAS TABARES JAIBER ALBERTO</t>
  </si>
  <si>
    <t>CR 18 8 34</t>
  </si>
  <si>
    <t>3113593276</t>
  </si>
  <si>
    <t xml:space="preserve">15435198-1  </t>
  </si>
  <si>
    <t>hildayanet@hotmail.com</t>
  </si>
  <si>
    <t>METRO CAFE SAS</t>
  </si>
  <si>
    <t>CR 99 25F 33</t>
  </si>
  <si>
    <t>6013474558</t>
  </si>
  <si>
    <t xml:space="preserve">830055803-5  </t>
  </si>
  <si>
    <t>contabilidad@katios.com.co</t>
  </si>
  <si>
    <t>OROZCO MORALES MAURICIO</t>
  </si>
  <si>
    <t>CL 6 # 3-10</t>
  </si>
  <si>
    <t>3135419388</t>
  </si>
  <si>
    <t xml:space="preserve">1047970321-2  </t>
  </si>
  <si>
    <t>mauricioorozco948@gmail.com</t>
  </si>
  <si>
    <t>CARDONA GARCIA FABIAN ALBEIRO</t>
  </si>
  <si>
    <t>CL 21 21 68</t>
  </si>
  <si>
    <t>8538675</t>
  </si>
  <si>
    <t>3146527153</t>
  </si>
  <si>
    <t xml:space="preserve">15325904-3  </t>
  </si>
  <si>
    <t>FABIAN ALBEIRO</t>
  </si>
  <si>
    <t>EDS LA ALBORADA SAS</t>
  </si>
  <si>
    <t>CR 20 A 23 22</t>
  </si>
  <si>
    <t>3127197617</t>
  </si>
  <si>
    <t xml:space="preserve">901594141-7  </t>
  </si>
  <si>
    <t>febombalaalborada@outlook.com</t>
  </si>
  <si>
    <t>VANEGAS SANCHEZ CRISTIAN DAVID</t>
  </si>
  <si>
    <t>VRDA LA TRAVESIA</t>
  </si>
  <si>
    <t>3216494111</t>
  </si>
  <si>
    <t>1001748356</t>
  </si>
  <si>
    <t>VANEGASSANC@GMAIL.COM</t>
  </si>
  <si>
    <t>MARIN GIL NATALIA</t>
  </si>
  <si>
    <t>CR 30 CL 30 13</t>
  </si>
  <si>
    <t>3122042890</t>
  </si>
  <si>
    <t xml:space="preserve">1041325049-6  </t>
  </si>
  <si>
    <t>ELMELOCOTON.NET@GMAIL.COM</t>
  </si>
  <si>
    <t>PACHON AVENDAÑO JUAN CARLOS</t>
  </si>
  <si>
    <t>CR 5 4 C 51</t>
  </si>
  <si>
    <t>3107788071</t>
  </si>
  <si>
    <t xml:space="preserve">1079232883-0  </t>
  </si>
  <si>
    <t>JUANCARLOSPACHON73@GMAIL.COM</t>
  </si>
  <si>
    <t>MARTIN CASTIBLANCO DIANA PAOLA</t>
  </si>
  <si>
    <t>CALLE 6A 10 A 46</t>
  </si>
  <si>
    <t>3112527409</t>
  </si>
  <si>
    <t>1073173456</t>
  </si>
  <si>
    <t>paolacastiblanco97@gmail.com</t>
  </si>
  <si>
    <t>VEGA MIRANDA ADALGISA</t>
  </si>
  <si>
    <t>CALLE 31 # 24-74</t>
  </si>
  <si>
    <t>3104821442</t>
  </si>
  <si>
    <t>1052730370</t>
  </si>
  <si>
    <t>ADALGISA</t>
  </si>
  <si>
    <t>adavegamiranda@gmail.com</t>
  </si>
  <si>
    <t>CARDONA MARIN FABER ANCIZAR</t>
  </si>
  <si>
    <t>CR 34  2  2</t>
  </si>
  <si>
    <t>3218525525</t>
  </si>
  <si>
    <t>1041325952</t>
  </si>
  <si>
    <t>FABER ANCIZAR</t>
  </si>
  <si>
    <t>ancicardona2016m@gmail.com</t>
  </si>
  <si>
    <t>CANO CORDOBA JUANA</t>
  </si>
  <si>
    <t>CR 4 6 26</t>
  </si>
  <si>
    <t>3116000476</t>
  </si>
  <si>
    <t xml:space="preserve">1001587391-9  </t>
  </si>
  <si>
    <t>JUANA</t>
  </si>
  <si>
    <t>ELBALCONDEJUANA@GMAIL.COM</t>
  </si>
  <si>
    <t>MAXI EMPAQ SAS</t>
  </si>
  <si>
    <t>GT AEROPUERTO JOSE MARIA CORDOBA MULTICE</t>
  </si>
  <si>
    <t>3042000810</t>
  </si>
  <si>
    <t xml:space="preserve">901827643-4  </t>
  </si>
  <si>
    <t>maxiempaquesas@gmail.com</t>
  </si>
  <si>
    <t>BOLIVAR GONZALEZ CRISTIAN FERNANDO</t>
  </si>
  <si>
    <t>CALLE 35 17 08</t>
  </si>
  <si>
    <t>3104055847</t>
  </si>
  <si>
    <t xml:space="preserve">1049640001-2  </t>
  </si>
  <si>
    <t>CRISTIAN FERNANDO</t>
  </si>
  <si>
    <t>cbolivargonzalez2@gmail.com</t>
  </si>
  <si>
    <t>MARTINEZ GOMEZ MAGDALENA</t>
  </si>
  <si>
    <t>CL 4 CR 7</t>
  </si>
  <si>
    <t>3118694986</t>
  </si>
  <si>
    <t>Carmen De Apicalá</t>
  </si>
  <si>
    <t xml:space="preserve">103236871-6  </t>
  </si>
  <si>
    <t>MAGDALENA</t>
  </si>
  <si>
    <t>MAGMAGO_26@HOTMAIL.COM</t>
  </si>
  <si>
    <t>ACOSTA CARDENAS FREDY GIOVANNY</t>
  </si>
  <si>
    <t>CR 4 9 18 22 BRR SAN GABRIEL</t>
  </si>
  <si>
    <t>3118108303</t>
  </si>
  <si>
    <t xml:space="preserve">1070753101-2  </t>
  </si>
  <si>
    <t>FREDY GIOVANNY</t>
  </si>
  <si>
    <t>acostafredy464@gmail.com</t>
  </si>
  <si>
    <t>DIAZ RUBIANO JUAN PABLO</t>
  </si>
  <si>
    <t>VDA SUBIA CENTRO</t>
  </si>
  <si>
    <t>3105764703</t>
  </si>
  <si>
    <t xml:space="preserve">11258719-5  </t>
  </si>
  <si>
    <t>leidycruz48164@gmail.com</t>
  </si>
  <si>
    <t>REPRESENTACIONES E INVERSIONES MUÑOZ SAS</t>
  </si>
  <si>
    <t>CL 79  51C 40</t>
  </si>
  <si>
    <t>4444235</t>
  </si>
  <si>
    <t xml:space="preserve">800053516-8  </t>
  </si>
  <si>
    <t>info@plasticosrim.com</t>
  </si>
  <si>
    <t>CASTAÑO GIRALDO DUBIAN FERNEY</t>
  </si>
  <si>
    <t>VRD VAHITOS</t>
  </si>
  <si>
    <t>3126198397</t>
  </si>
  <si>
    <t xml:space="preserve">1041203215-9  </t>
  </si>
  <si>
    <t>DUBIAN FERNEY</t>
  </si>
  <si>
    <t>VIVIANASALZAR89@GMAIL.COM</t>
  </si>
  <si>
    <t>OSPINA HURTADO JUAN CARLOS</t>
  </si>
  <si>
    <t>3127798442</t>
  </si>
  <si>
    <t>3136269571</t>
  </si>
  <si>
    <t xml:space="preserve">70731799-7  </t>
  </si>
  <si>
    <t>luzelenaloaizasanchez3@gmail.com</t>
  </si>
  <si>
    <t>VASQUEZ CARMONA WILTON DE JESUS</t>
  </si>
  <si>
    <t>VRD LA LINDA FCA LA BALBANERA</t>
  </si>
  <si>
    <t>3103589601</t>
  </si>
  <si>
    <t xml:space="preserve">1047968078-0  </t>
  </si>
  <si>
    <t>WILTON DE JESUS</t>
  </si>
  <si>
    <t>wilton.vazques91@gmail.com</t>
  </si>
  <si>
    <t>ARDILA ROMERO GERARDO AUGUSTO</t>
  </si>
  <si>
    <t>CR 38 A 1 51</t>
  </si>
  <si>
    <t>3154630301</t>
  </si>
  <si>
    <t xml:space="preserve">1018435065-2  </t>
  </si>
  <si>
    <t>GERARDO AUGUSTO</t>
  </si>
  <si>
    <t>dg2asesoriascft@gmail.com</t>
  </si>
  <si>
    <t>ALZATE NOREÑA S.A.S</t>
  </si>
  <si>
    <t>VEREDA SALINAS</t>
  </si>
  <si>
    <t>6044449576</t>
  </si>
  <si>
    <t>Amagá</t>
  </si>
  <si>
    <t>811031936</t>
  </si>
  <si>
    <t>030</t>
  </si>
  <si>
    <t>INGEMATION S.A.S</t>
  </si>
  <si>
    <t>CR 49 64 62 BRR ALTOS DEL LAGO</t>
  </si>
  <si>
    <t>3226639461</t>
  </si>
  <si>
    <t xml:space="preserve">901582807-1  </t>
  </si>
  <si>
    <t>administracion@ingemation.com.co</t>
  </si>
  <si>
    <t>NARANJO MALAGON ABEL</t>
  </si>
  <si>
    <t>CR 1D 1D 05</t>
  </si>
  <si>
    <t>313279956</t>
  </si>
  <si>
    <t xml:space="preserve">79465252-2  </t>
  </si>
  <si>
    <t>ABEL</t>
  </si>
  <si>
    <t>ABELNARANJO1968@GMAIL.COM</t>
  </si>
  <si>
    <t>TV 4 2 85</t>
  </si>
  <si>
    <t xml:space="preserve">41587588-7  </t>
  </si>
  <si>
    <t>BBUITRAGO1416@GMAIL.COM</t>
  </si>
  <si>
    <t>ALFONSO ALFONSO MARIA TERESA</t>
  </si>
  <si>
    <t>CR 8 N 4 55 CL PEATONAL</t>
  </si>
  <si>
    <t>3138892173</t>
  </si>
  <si>
    <t xml:space="preserve">23753950-7  </t>
  </si>
  <si>
    <t>LAPOSADAMIRAFLORES@GMAIL.COM</t>
  </si>
  <si>
    <t>JARAMILLO JARAMILLO IVAN DARIO</t>
  </si>
  <si>
    <t>SAN VICENTE FERRER - COMPAÑIA ABAJO</t>
  </si>
  <si>
    <t>3028460442</t>
  </si>
  <si>
    <t>1036967159</t>
  </si>
  <si>
    <t>IVAN DARIO</t>
  </si>
  <si>
    <t>yenasuce@gmail.com</t>
  </si>
  <si>
    <t>NIÑO RAMIREZ KEVIN ALEXANDER</t>
  </si>
  <si>
    <t>CALLE 36 34 96</t>
  </si>
  <si>
    <t>3245811086</t>
  </si>
  <si>
    <t>1036956630</t>
  </si>
  <si>
    <t>KEVIN ALEXANDER</t>
  </si>
  <si>
    <t>ninokevin568@gmail.com</t>
  </si>
  <si>
    <t>CARDONA FAJARDO MARCELA MARIA</t>
  </si>
  <si>
    <t>CARRERA 30 33 62 APTO 126</t>
  </si>
  <si>
    <t>3122499164</t>
  </si>
  <si>
    <t>43715319</t>
  </si>
  <si>
    <t>MARCELA MARIA</t>
  </si>
  <si>
    <t>marcecardona2019@gmail.com</t>
  </si>
  <si>
    <t>VIAN SAS</t>
  </si>
  <si>
    <t>VDA SAN LORENZO</t>
  </si>
  <si>
    <t>3219616290</t>
  </si>
  <si>
    <t>Isnos</t>
  </si>
  <si>
    <t xml:space="preserve">901362290-0  </t>
  </si>
  <si>
    <t>359</t>
  </si>
  <si>
    <t>contadorviansas@gmail.com</t>
  </si>
  <si>
    <t>GIRALDO GONZALEZ LINA MARIA</t>
  </si>
  <si>
    <t>CARRERA 50 A 37 A 26 INT 1202</t>
  </si>
  <si>
    <t>3182755012</t>
  </si>
  <si>
    <t>1058842904</t>
  </si>
  <si>
    <t>lmgiraldog1@gmail.com</t>
  </si>
  <si>
    <t>GARCIA CORREA WILLIAM HUMBERTO</t>
  </si>
  <si>
    <t>3206950183</t>
  </si>
  <si>
    <t xml:space="preserve">15438598-8  </t>
  </si>
  <si>
    <t>WILLIAM HUMBERTO</t>
  </si>
  <si>
    <t>wgarco@yahoo.es</t>
  </si>
  <si>
    <t>CUATRO ESQUINAS JUACOS HERMANOS SAS</t>
  </si>
  <si>
    <t>CR 40 40 29</t>
  </si>
  <si>
    <t>3194605625</t>
  </si>
  <si>
    <t xml:space="preserve">901879007-2  </t>
  </si>
  <si>
    <t>giraldoshermanos@gmail.com</t>
  </si>
  <si>
    <t>GARCIA  JAIRO ANDRES</t>
  </si>
  <si>
    <t>BARRIO OBRERO</t>
  </si>
  <si>
    <t>3136078808</t>
  </si>
  <si>
    <t xml:space="preserve">1036952334-1  </t>
  </si>
  <si>
    <t>contabilidad@carex.com.com</t>
  </si>
  <si>
    <t>ZULETA GIRALDO ANDRES</t>
  </si>
  <si>
    <t>BARRIO HORIZONTES</t>
  </si>
  <si>
    <t>3128859654</t>
  </si>
  <si>
    <t xml:space="preserve">1035443844-9  </t>
  </si>
  <si>
    <t>andreszuleta419@gmail.com</t>
  </si>
  <si>
    <t>RODRIGUEZ MORENO JOSE ANTONIO</t>
  </si>
  <si>
    <t>NO REGISTRA</t>
  </si>
  <si>
    <t>3218923326</t>
  </si>
  <si>
    <t xml:space="preserve">79063443-7  </t>
  </si>
  <si>
    <t>VELEZ  DUBAN ALEXIS</t>
  </si>
  <si>
    <t>CR 38 45 98</t>
  </si>
  <si>
    <t>5625068</t>
  </si>
  <si>
    <t xml:space="preserve">1001226996-6  </t>
  </si>
  <si>
    <t>DUBAN ALEXIS</t>
  </si>
  <si>
    <t>alexis1146@gmail.com</t>
  </si>
  <si>
    <t>MONTOYA CABRERA SANDRA PATRICIA</t>
  </si>
  <si>
    <t>FCA ALTO TRES PUERTAS</t>
  </si>
  <si>
    <t>3188933345</t>
  </si>
  <si>
    <t xml:space="preserve">1006087330-2  </t>
  </si>
  <si>
    <t>SANDRAMONTOYA1910@GMAIL.COM</t>
  </si>
  <si>
    <t>GOEZ HENAO ALEXANDER</t>
  </si>
  <si>
    <t>CR 72 51 SUR 07 CA 156</t>
  </si>
  <si>
    <t>3015793618</t>
  </si>
  <si>
    <t xml:space="preserve">1036610625-2  </t>
  </si>
  <si>
    <t>GOEZ</t>
  </si>
  <si>
    <t>alexanderbmx@hotmail.com</t>
  </si>
  <si>
    <t>CORREA RUEDA CRISTIAN CAMILO</t>
  </si>
  <si>
    <t>CR 43B 62 SUR 35</t>
  </si>
  <si>
    <t>3127487820</t>
  </si>
  <si>
    <t xml:space="preserve">8355858-5  </t>
  </si>
  <si>
    <t>ccrc1983@hotmail.com</t>
  </si>
  <si>
    <t>SISCONTROL MONTAJES Y AUTOMATIZACIONES SAS</t>
  </si>
  <si>
    <t>CL 52 45 26</t>
  </si>
  <si>
    <t>6044483167</t>
  </si>
  <si>
    <t>900524512</t>
  </si>
  <si>
    <t>FACTURACION@SISCONTROL.COM.CO</t>
  </si>
  <si>
    <t>MARTINEZ SERNA ORFA ORQUIDEA</t>
  </si>
  <si>
    <t>3113664952</t>
  </si>
  <si>
    <t>42843268</t>
  </si>
  <si>
    <t>ORFA ORQUIDEA</t>
  </si>
  <si>
    <t>orfaorquidea@gmail.com</t>
  </si>
  <si>
    <t>BENITEZ SILVA YOMAIRA</t>
  </si>
  <si>
    <t>CRA 60A  52-39</t>
  </si>
  <si>
    <t>3138567093</t>
  </si>
  <si>
    <t>46649105</t>
  </si>
  <si>
    <t>YOMAIRA</t>
  </si>
  <si>
    <t>yoma3436@hotmail.com</t>
  </si>
  <si>
    <t>ASPRILLA ZUELTA YARITHZA</t>
  </si>
  <si>
    <t>CRA 22? 309 38</t>
  </si>
  <si>
    <t>3007187397</t>
  </si>
  <si>
    <t>1036225569</t>
  </si>
  <si>
    <t>ASPRILLA</t>
  </si>
  <si>
    <t>ZUELTA</t>
  </si>
  <si>
    <t>YARITHZA</t>
  </si>
  <si>
    <t>yasprillazuleta@gmail.com</t>
  </si>
  <si>
    <t>VILLA TORRES ANA MARIA</t>
  </si>
  <si>
    <t>DG 58AA  49A B 37 TO 8 APTO 301</t>
  </si>
  <si>
    <t>3216676115</t>
  </si>
  <si>
    <t>1036251312</t>
  </si>
  <si>
    <t>ALTO DEL MEDIO</t>
  </si>
  <si>
    <t>ANAVILLAA13@GMAIL.COM</t>
  </si>
  <si>
    <t>GARCIA BALAGUERA MIGUEL ANGEL</t>
  </si>
  <si>
    <t>AGRUPACION 8 BLOQUE 1 CASA 9</t>
  </si>
  <si>
    <t>1073160631</t>
  </si>
  <si>
    <t>BALAGUERA</t>
  </si>
  <si>
    <t>yesenia300714@hotmail.com</t>
  </si>
  <si>
    <t>SUESCUN ALFONSO LUIS FRANCISCO</t>
  </si>
  <si>
    <t>MCP SONSON VDR SONADORA KM1</t>
  </si>
  <si>
    <t>3128334792</t>
  </si>
  <si>
    <t xml:space="preserve">7170204-1  </t>
  </si>
  <si>
    <t>SUESCUN</t>
  </si>
  <si>
    <t>LUIS FRANCISCO</t>
  </si>
  <si>
    <t>lufransa@hotmail.com</t>
  </si>
  <si>
    <t>SEHUANES SEMPRUN JAILMANUEL</t>
  </si>
  <si>
    <t>CARRERA 28 No,5 F 64</t>
  </si>
  <si>
    <t>3219874578</t>
  </si>
  <si>
    <t>1057596</t>
  </si>
  <si>
    <t>SEHUANES</t>
  </si>
  <si>
    <t>SEMPRUN</t>
  </si>
  <si>
    <t>JAILMANUEL</t>
  </si>
  <si>
    <t>jailmanuelss@gmail.com</t>
  </si>
  <si>
    <t>INVERSIONES HERRERA CASTAÑO GLOBAL SAS</t>
  </si>
  <si>
    <t xml:space="preserve">901680150-1  </t>
  </si>
  <si>
    <t>inversionescatanoherrerafactura@gmail.com</t>
  </si>
  <si>
    <t>CAÑON LOPEZ MIREYA</t>
  </si>
  <si>
    <t>CR 3   1   08 BRR CENTRO
CR 3 1 8</t>
  </si>
  <si>
    <t>1111198379</t>
  </si>
  <si>
    <t>MIREYA</t>
  </si>
  <si>
    <t>BR CENTRO</t>
  </si>
  <si>
    <t>mireya.canon@uniminuto.edu.co</t>
  </si>
  <si>
    <t>CARDONA BALLESTEROS JORGE WILLIAM</t>
  </si>
  <si>
    <t>VRD ALCARAVANES</t>
  </si>
  <si>
    <t xml:space="preserve">15436060-9  </t>
  </si>
  <si>
    <t>JORGE WILLIAM</t>
  </si>
  <si>
    <t>YORYICARDONA7@GMAIL.COM</t>
  </si>
  <si>
    <t>LUBRITODO EL SITIO CORRECTO SAS</t>
  </si>
  <si>
    <t>CL 44A 59 71</t>
  </si>
  <si>
    <t>4310298</t>
  </si>
  <si>
    <t>3106393197</t>
  </si>
  <si>
    <t xml:space="preserve">900331453-8  </t>
  </si>
  <si>
    <t>GAVIRIA JIMENEZ LUIS FERNANDO</t>
  </si>
  <si>
    <t>VRDA CHUSCAL</t>
  </si>
  <si>
    <t>3193134115</t>
  </si>
  <si>
    <t xml:space="preserve">1048016380-1  </t>
  </si>
  <si>
    <t>fgaviria911@gmail.com</t>
  </si>
  <si>
    <t>MONTACARGAS Y TRANSPORTES DE ORIENTE SAS</t>
  </si>
  <si>
    <t>DG 50B 43 30 AV GALAN</t>
  </si>
  <si>
    <t>3148245826</t>
  </si>
  <si>
    <t xml:space="preserve">901498435-6  </t>
  </si>
  <si>
    <t>fetranspokargas@gmail.com</t>
  </si>
  <si>
    <t>COMPAÑIA DE DISTRIBUCION Y TRANSPORTES BIC SAS</t>
  </si>
  <si>
    <t>CR 42 66 11</t>
  </si>
  <si>
    <t>6044449818</t>
  </si>
  <si>
    <t xml:space="preserve">800242427-1  </t>
  </si>
  <si>
    <t>ditransa@ditransa.com.co</t>
  </si>
  <si>
    <t>PINO C ANA MILENA</t>
  </si>
  <si>
    <t>KM 31 800 AUT MEDE SEC VEREDA SABANETA</t>
  </si>
  <si>
    <t>3207103699</t>
  </si>
  <si>
    <t xml:space="preserve">20716321-6  </t>
  </si>
  <si>
    <t>PINO</t>
  </si>
  <si>
    <t>ANA MILENA</t>
  </si>
  <si>
    <t>milepino2010@yahoo.com</t>
  </si>
  <si>
    <t>JIMENEZ FERNANDO CELIS</t>
  </si>
  <si>
    <t>AUT MEDELLIN BOGOTA KM 31 VDA EL VINO</t>
  </si>
  <si>
    <t>3009919406</t>
  </si>
  <si>
    <t xml:space="preserve">3086271-1  </t>
  </si>
  <si>
    <t>milepino2010@yahoo.es</t>
  </si>
  <si>
    <t>GOMEZ LOPERA JOSE IGNACIO</t>
  </si>
  <si>
    <t>CR 11 10 126</t>
  </si>
  <si>
    <t>3117331052</t>
  </si>
  <si>
    <t xml:space="preserve">71905132-7  </t>
  </si>
  <si>
    <t>contabilidadvlg@gmail.com</t>
  </si>
  <si>
    <t>GRANDA GIL MARIA SENEYDA</t>
  </si>
  <si>
    <t>CR 9 9 77</t>
  </si>
  <si>
    <t>3218787118</t>
  </si>
  <si>
    <t xml:space="preserve">21715041-8  </t>
  </si>
  <si>
    <t>GRANDA</t>
  </si>
  <si>
    <t>MARIA SENEYDA</t>
  </si>
  <si>
    <t>RODRIGUEZ MARTINEZ ANA JASMIN</t>
  </si>
  <si>
    <t>CL 13 8 67</t>
  </si>
  <si>
    <t>3229102236</t>
  </si>
  <si>
    <t xml:space="preserve">20739565-5  </t>
  </si>
  <si>
    <t>ANA JASMIN</t>
  </si>
  <si>
    <t>PEÑA JARAMILLO JUAN DAVID</t>
  </si>
  <si>
    <t>CR 31 16 200</t>
  </si>
  <si>
    <t>3213264002</t>
  </si>
  <si>
    <t xml:space="preserve">1033646713-7  </t>
  </si>
  <si>
    <t>daniela3664@hotmail.com</t>
  </si>
  <si>
    <t>HOLGUIN SALAZAR JOSE HERMES</t>
  </si>
  <si>
    <t>CR 49C # 98A-7 CA PISO 1</t>
  </si>
  <si>
    <t>3117460301</t>
  </si>
  <si>
    <t xml:space="preserve">15488208-4  </t>
  </si>
  <si>
    <t>JOSE HERMES</t>
  </si>
  <si>
    <t>HOLGUINHERMES1@GMAIL.COM</t>
  </si>
  <si>
    <t>YARCE VANEGAS DERLIN MANUELA</t>
  </si>
  <si>
    <t>CC SAN MIGUEL LOCAL 104 105</t>
  </si>
  <si>
    <t>3106528213</t>
  </si>
  <si>
    <t xml:space="preserve">1035831575-7  </t>
  </si>
  <si>
    <t>YARCE</t>
  </si>
  <si>
    <t>DERLIN MANUELA</t>
  </si>
  <si>
    <t>ALVAREZ MEJIA HEBER DE JESUS</t>
  </si>
  <si>
    <t>CR 5 10 27</t>
  </si>
  <si>
    <t>3136007358</t>
  </si>
  <si>
    <t xml:space="preserve">70723063-1  </t>
  </si>
  <si>
    <t>HEBER DE JESUS</t>
  </si>
  <si>
    <t>hebertalvarezmejia9@gmail.com</t>
  </si>
  <si>
    <t>CULTIVAR SAU</t>
  </si>
  <si>
    <t>CARRER LONGITUDINAL 9 N 39</t>
  </si>
  <si>
    <t>0034653665889</t>
  </si>
  <si>
    <t>58108093</t>
  </si>
  <si>
    <t>proveedores@cultivar.net</t>
  </si>
  <si>
    <t>FRANCAISE FOODS CO</t>
  </si>
  <si>
    <t>AI HAMRAH AREA HUSSIAN AI SHUBAKSHAI STR</t>
  </si>
  <si>
    <t>96626658402</t>
  </si>
  <si>
    <t>31014788290003</t>
  </si>
  <si>
    <t>info@francaisefood.com</t>
  </si>
  <si>
    <t>MONCO PRODUCE</t>
  </si>
  <si>
    <t>125 THE EASTMALL</t>
  </si>
  <si>
    <t>4162320955</t>
  </si>
  <si>
    <t>869191627</t>
  </si>
  <si>
    <t>AP@MONCO.CA</t>
  </si>
  <si>
    <t>SUMICALI SAS</t>
  </si>
  <si>
    <t>CL 30 1N 12</t>
  </si>
  <si>
    <t>4418890</t>
  </si>
  <si>
    <t>3133076032</t>
  </si>
  <si>
    <t xml:space="preserve">800166172-3  </t>
  </si>
  <si>
    <t>contabilidad@sumicali.com</t>
  </si>
  <si>
    <t>SOSA GOMEZ SARA YULIETH</t>
  </si>
  <si>
    <t>CALLE 20 B 36 B 46 P2</t>
  </si>
  <si>
    <t>3216299490</t>
  </si>
  <si>
    <t>1042763948</t>
  </si>
  <si>
    <t>SARA YULIETH</t>
  </si>
  <si>
    <t>sosayulieth424@gmail.com</t>
  </si>
  <si>
    <t>COLOMBIANA DE CINES SA</t>
  </si>
  <si>
    <t>CR 48 50 SUR LC 6005</t>
  </si>
  <si>
    <t>4442244</t>
  </si>
  <si>
    <t xml:space="preserve">900090098-0  </t>
  </si>
  <si>
    <t>contabilidad2@procinal.com</t>
  </si>
  <si>
    <t>SEGURO  YUDY ANDREA</t>
  </si>
  <si>
    <t>CR 30 29 40</t>
  </si>
  <si>
    <t>3052864790</t>
  </si>
  <si>
    <t>1048018749</t>
  </si>
  <si>
    <t>YUDY ANDREA</t>
  </si>
  <si>
    <t>yudyaseguro20@gmail.com</t>
  </si>
  <si>
    <t>BUSTAMANTE GOMEZ LID MAGALI</t>
  </si>
  <si>
    <t>CL 29 30 09 PARQUE PPAL</t>
  </si>
  <si>
    <t>3126589655</t>
  </si>
  <si>
    <t xml:space="preserve">1036601197-3  </t>
  </si>
  <si>
    <t>LID MAGALI</t>
  </si>
  <si>
    <t>mario.mag@live.com</t>
  </si>
  <si>
    <t>HILARION MEJIA LAURA MARCELA</t>
  </si>
  <si>
    <t>CALLE 9 D 15 A 22</t>
  </si>
  <si>
    <t>3125845407</t>
  </si>
  <si>
    <t>1073162893</t>
  </si>
  <si>
    <t>HILARION</t>
  </si>
  <si>
    <t>LAURA MARCELA</t>
  </si>
  <si>
    <t>laurahilarion1492@gmail.com</t>
  </si>
  <si>
    <t>ORTEGA ABELLO CAROL YAZMIN</t>
  </si>
  <si>
    <t>CALLE 8 No.18 - 62</t>
  </si>
  <si>
    <t>3228353375</t>
  </si>
  <si>
    <t>52664653</t>
  </si>
  <si>
    <t>ABELLO</t>
  </si>
  <si>
    <t>CAROL YAZMIN</t>
  </si>
  <si>
    <t>carolyez8520@gmail.com</t>
  </si>
  <si>
    <t>OBANDO MORA DAYANA CATERYN</t>
  </si>
  <si>
    <t>CARRERA 12 No.7 B 67</t>
  </si>
  <si>
    <t>3197928844</t>
  </si>
  <si>
    <t>1003690859</t>
  </si>
  <si>
    <t>DAYANA CATERYN</t>
  </si>
  <si>
    <t>dayanamora2921@gmail.com</t>
  </si>
  <si>
    <t>GOMEZ RIVAS JAZMIN YULEIKA</t>
  </si>
  <si>
    <t>CARRERA 10  No.15 A 21</t>
  </si>
  <si>
    <t>3002892521</t>
  </si>
  <si>
    <t>1149202976</t>
  </si>
  <si>
    <t>JAZMIN YULEIKA</t>
  </si>
  <si>
    <t>yuleika0405gomez@gmail.com</t>
  </si>
  <si>
    <t>CARDENAS BAUTISTA LUZ AMPARO</t>
  </si>
  <si>
    <t>CARRERA 6 23 70</t>
  </si>
  <si>
    <t>3203244959</t>
  </si>
  <si>
    <t>39770340</t>
  </si>
  <si>
    <t>LUZ AMPARO</t>
  </si>
  <si>
    <t>luzamparocardenas14@gmail.com</t>
  </si>
  <si>
    <t>KIBSTON FOODSTUFF TRADING LLC, DUBAI</t>
  </si>
  <si>
    <t>TRADE CENTRE FIRST OFFICE 606-51 SHEIKH</t>
  </si>
  <si>
    <t>0558684992</t>
  </si>
  <si>
    <t>1295517</t>
  </si>
  <si>
    <t>accounts@kibston.com</t>
  </si>
  <si>
    <t>PASSION FRUIT EL EDEN S.A.S.</t>
  </si>
  <si>
    <t>MCP URRAO</t>
  </si>
  <si>
    <t>3145556653</t>
  </si>
  <si>
    <t>3103821183</t>
  </si>
  <si>
    <t xml:space="preserve">901219743-4  </t>
  </si>
  <si>
    <t>passionfruiteleden5@gmail.com</t>
  </si>
  <si>
    <t>CONDE ARIAS EINA LILIANA</t>
  </si>
  <si>
    <t>CARRERA 10 B 12 A 14</t>
  </si>
  <si>
    <t>3108809565</t>
  </si>
  <si>
    <t>38211530</t>
  </si>
  <si>
    <t>CONDE</t>
  </si>
  <si>
    <t>EINA LILIANA</t>
  </si>
  <si>
    <t>einalilianacondearias@gmail.com</t>
  </si>
  <si>
    <t>ZULUAGA SILVA RUBY MALLERLY</t>
  </si>
  <si>
    <t>CALLE 52 55-66</t>
  </si>
  <si>
    <t>1001663762</t>
  </si>
  <si>
    <t>RUBY MALLERLY</t>
  </si>
  <si>
    <t>maye0011@gmail.com</t>
  </si>
  <si>
    <t>INSIGHTS SAS</t>
  </si>
  <si>
    <t>CR 25 1 A SUR 155 EDIFICIO PLATINUM</t>
  </si>
  <si>
    <t>3017405800</t>
  </si>
  <si>
    <t xml:space="preserve">901096817-0  </t>
  </si>
  <si>
    <t>administrativo@in-sights.co</t>
  </si>
  <si>
    <t>DUQUE TORRES JENNY ALEJANDRA</t>
  </si>
  <si>
    <t>CR 2 10 85</t>
  </si>
  <si>
    <t>3117607638</t>
  </si>
  <si>
    <t xml:space="preserve">1047972672-1  </t>
  </si>
  <si>
    <t>JENNY ALEJANDRA</t>
  </si>
  <si>
    <t>alejatorres2635@gmail.com</t>
  </si>
  <si>
    <t>HERNANDEZ GIRALDO NANYELLY</t>
  </si>
  <si>
    <t>CALLE 26 31 60</t>
  </si>
  <si>
    <t>3147781321</t>
  </si>
  <si>
    <t>1001387160</t>
  </si>
  <si>
    <t>NANYELLY</t>
  </si>
  <si>
    <t>nanyelly05@gmail.com</t>
  </si>
  <si>
    <t>DI CARBONE HOTEL GASTROBAR SAS</t>
  </si>
  <si>
    <t>AK 45 127 80 CA 22</t>
  </si>
  <si>
    <t>3124579360</t>
  </si>
  <si>
    <t xml:space="preserve">901892965-7  </t>
  </si>
  <si>
    <t>info@dicarbone.com.co</t>
  </si>
  <si>
    <t>RAMIREZ PUERTA JOHN ALEJANDRO</t>
  </si>
  <si>
    <t>CALLE 27 51 91</t>
  </si>
  <si>
    <t>3226567104</t>
  </si>
  <si>
    <t xml:space="preserve">1001643520-2  </t>
  </si>
  <si>
    <t>JOHN ALEJANDRO</t>
  </si>
  <si>
    <t>jhalejandroramirez@gmail.com</t>
  </si>
  <si>
    <t>CARRERA ALVAREZ JEREMY</t>
  </si>
  <si>
    <t>CALLE 20 36 C 92</t>
  </si>
  <si>
    <t>3167763042</t>
  </si>
  <si>
    <t>5377276</t>
  </si>
  <si>
    <t>CARRERA</t>
  </si>
  <si>
    <t>JEREMY</t>
  </si>
  <si>
    <t>jeremyecarreraa2020@gmail.com</t>
  </si>
  <si>
    <t>GIL OROZCO ELIZABETH</t>
  </si>
  <si>
    <t>3192702452</t>
  </si>
  <si>
    <t>1001725226</t>
  </si>
  <si>
    <t>elizabethgilorozco37@gmail.com</t>
  </si>
  <si>
    <t>SEPULVEDA HINCAPIE MANUELA</t>
  </si>
  <si>
    <t>TRANSVERSAL 65 A 32 56</t>
  </si>
  <si>
    <t>3107251203</t>
  </si>
  <si>
    <t>1036963388</t>
  </si>
  <si>
    <t>manushoe38@hotmail.com</t>
  </si>
  <si>
    <t>CUARTAS GALINDO MARLEY</t>
  </si>
  <si>
    <t>URBANIZACION LOS CEREZOS</t>
  </si>
  <si>
    <t>3207627954</t>
  </si>
  <si>
    <t>1001725145</t>
  </si>
  <si>
    <t>MARLEY</t>
  </si>
  <si>
    <t>marleycuartas@gmail.com</t>
  </si>
  <si>
    <t>HENAO GONZALEZ LUIS ALFREDO</t>
  </si>
  <si>
    <t>VRD ZN ROBLALITO B</t>
  </si>
  <si>
    <t>3203492094</t>
  </si>
  <si>
    <t xml:space="preserve">1047966824-1  </t>
  </si>
  <si>
    <t>LUISHENAO026@GMAIL.COM</t>
  </si>
  <si>
    <t>IZQUIERDO SANDOVAL YENNY HASBLEIDY</t>
  </si>
  <si>
    <t>CALLE 3 A No.20 31</t>
  </si>
  <si>
    <t>3028570506</t>
  </si>
  <si>
    <t>1003687926</t>
  </si>
  <si>
    <t>YENNY HASBLEIDY</t>
  </si>
  <si>
    <t>yennyizquierdo09@gmail.com</t>
  </si>
  <si>
    <t>GUTIERREZ ALMARIO LUIS DAVID</t>
  </si>
  <si>
    <t>3113106083</t>
  </si>
  <si>
    <t>1143398339</t>
  </si>
  <si>
    <t>ALMARIO</t>
  </si>
  <si>
    <t>PERLAZA HERNANDEZ DIEGO NICOLAS</t>
  </si>
  <si>
    <t>CALLE 23 No.12 - 129</t>
  </si>
  <si>
    <t>3003668119</t>
  </si>
  <si>
    <t>1003764665</t>
  </si>
  <si>
    <t>PERLAZA</t>
  </si>
  <si>
    <t>DIEGO NICOLAS</t>
  </si>
  <si>
    <t>diego.perlazabna@gmail.com</t>
  </si>
  <si>
    <t>YASCUAL RIASCOS MONICA GABRIELA</t>
  </si>
  <si>
    <t>CARRERA 22 A 10 44</t>
  </si>
  <si>
    <t>3227840792</t>
  </si>
  <si>
    <t>35535209</t>
  </si>
  <si>
    <t>YASCUAL</t>
  </si>
  <si>
    <t>RIASCOS</t>
  </si>
  <si>
    <t>MONICA GABRIELA</t>
  </si>
  <si>
    <t>myascualriascos@gmail.com</t>
  </si>
  <si>
    <t>RIVERA RIVERA LUZ MERY</t>
  </si>
  <si>
    <t>CALLE 15 2 20</t>
  </si>
  <si>
    <t>3026389268</t>
  </si>
  <si>
    <t>1073518203</t>
  </si>
  <si>
    <t>luzrivera171924@gmail.com</t>
  </si>
  <si>
    <t>HERNANDEZ AGUDELO MARTA CECILIA</t>
  </si>
  <si>
    <t>CARRERA 35 A CALLE 32 05 TO 1 APTO 202</t>
  </si>
  <si>
    <t>3147820364</t>
  </si>
  <si>
    <t>21554124</t>
  </si>
  <si>
    <t>MARTA CECILIA</t>
  </si>
  <si>
    <t>mh7230168@gmail.com</t>
  </si>
  <si>
    <t>HERNANDEZ QUINCHIA JESUS ANTONIO</t>
  </si>
  <si>
    <t>VEREDA EL CARMIN FINCA 27</t>
  </si>
  <si>
    <t>3137994313</t>
  </si>
  <si>
    <t>3580438</t>
  </si>
  <si>
    <t>jesushq2016@gmail.com</t>
  </si>
  <si>
    <t>PARRA BOYACA MARIA PAULA</t>
  </si>
  <si>
    <t>CALLE 8 C 12 B 20</t>
  </si>
  <si>
    <t>3112721039</t>
  </si>
  <si>
    <t>1001328420</t>
  </si>
  <si>
    <t>BOYACA</t>
  </si>
  <si>
    <t>MARIA PAULA</t>
  </si>
  <si>
    <t>parramariapaula883@gmail.com</t>
  </si>
  <si>
    <t>JIMENEZ HENAO ELISABETH</t>
  </si>
  <si>
    <t>Cr 10 8 C 02</t>
  </si>
  <si>
    <t>3227462994</t>
  </si>
  <si>
    <t>1124358786</t>
  </si>
  <si>
    <t>ELISABETH</t>
  </si>
  <si>
    <t>elizajimenez0383@gmail.com</t>
  </si>
  <si>
    <t>CONCESION LA PINTADA</t>
  </si>
  <si>
    <t>CALLE 29C # 10C-125</t>
  </si>
  <si>
    <t>3162384601</t>
  </si>
  <si>
    <t xml:space="preserve">900740893-1  </t>
  </si>
  <si>
    <t>fgomez@concesionlapintada.com</t>
  </si>
  <si>
    <t>BAGACENTRO UNIPESSOAL LDA</t>
  </si>
  <si>
    <t>no Amaro da Costa, Lt. 21, Loja 49 Leiri</t>
  </si>
  <si>
    <t>351244685416</t>
  </si>
  <si>
    <t>MARINHA GRANDE</t>
  </si>
  <si>
    <t>514344784</t>
  </si>
  <si>
    <t>contabilidade@bagacentro.pt</t>
  </si>
  <si>
    <t>PEÑA MORENO FERNANDO</t>
  </si>
  <si>
    <t>VRD SONADORA KM 1 FCA VILLA XIOMARA</t>
  </si>
  <si>
    <t>3125629057</t>
  </si>
  <si>
    <t xml:space="preserve">88164296-7  </t>
  </si>
  <si>
    <t>pmfer65@gmail.com</t>
  </si>
  <si>
    <t>OROZCO CASTAÑEDA DANIELA</t>
  </si>
  <si>
    <t>CL 50 70 18</t>
  </si>
  <si>
    <t>3194130403</t>
  </si>
  <si>
    <t xml:space="preserve">1128460994-4  </t>
  </si>
  <si>
    <t>danielatotustuus2@gmail.com</t>
  </si>
  <si>
    <t>CUERVO CORTES ALBEIRO</t>
  </si>
  <si>
    <t>CL 9 10 69</t>
  </si>
  <si>
    <t>3117566341</t>
  </si>
  <si>
    <t xml:space="preserve">1047964696-4  </t>
  </si>
  <si>
    <t>albeirocuervocortez1986@gmail.com</t>
  </si>
  <si>
    <t>CASTRO OSPINA LILIANA ROCIO</t>
  </si>
  <si>
    <t>CL 151 55 37 CA 30</t>
  </si>
  <si>
    <t>6017507551</t>
  </si>
  <si>
    <t>3152923141</t>
  </si>
  <si>
    <t xml:space="preserve">39547275-9  </t>
  </si>
  <si>
    <t>LILIANA ROCIO</t>
  </si>
  <si>
    <t>lrcastro70@gmail.com</t>
  </si>
  <si>
    <t>MARIN SUAREZ JHON ALEIXON</t>
  </si>
  <si>
    <t xml:space="preserve">1038212109-3  </t>
  </si>
  <si>
    <t>JHON ALEIXON</t>
  </si>
  <si>
    <t>jhonaleisonmarin@gmail.com</t>
  </si>
  <si>
    <t>LOGISTICA SAS</t>
  </si>
  <si>
    <t>CR 16  41 210 OF 106</t>
  </si>
  <si>
    <t>6046049929</t>
  </si>
  <si>
    <t>3206157004</t>
  </si>
  <si>
    <t xml:space="preserve">811039342-5  </t>
  </si>
  <si>
    <t>aarango@magnum.com.co</t>
  </si>
  <si>
    <t>TELLEZ VELASCO LUZ HELY</t>
  </si>
  <si>
    <t>CR 4 4 61</t>
  </si>
  <si>
    <t>3138403722</t>
  </si>
  <si>
    <t>Cauca</t>
  </si>
  <si>
    <t>Santander De Quilichao</t>
  </si>
  <si>
    <t xml:space="preserve">63370167-7  </t>
  </si>
  <si>
    <t>LUZ HELY</t>
  </si>
  <si>
    <t>19</t>
  </si>
  <si>
    <t>698</t>
  </si>
  <si>
    <t>lucerolla22@gmail.com</t>
  </si>
  <si>
    <t>GUEVARA SALGADO GLORIA LUCIA</t>
  </si>
  <si>
    <t>CLL6C2C67</t>
  </si>
  <si>
    <t>3229280080</t>
  </si>
  <si>
    <t xml:space="preserve">24995707-5  </t>
  </si>
  <si>
    <t>GLORIA LUCIA</t>
  </si>
  <si>
    <t>222222@.com.co</t>
  </si>
  <si>
    <t>PEÑA CHACON SANDRA MILENA</t>
  </si>
  <si>
    <t>CALLE 6 2 69</t>
  </si>
  <si>
    <t>3215074015</t>
  </si>
  <si>
    <t xml:space="preserve">27969251-1  </t>
  </si>
  <si>
    <t>ANAYA PEREZ KAREN LORENA</t>
  </si>
  <si>
    <t>VEREDA BELLAVISTA</t>
  </si>
  <si>
    <t>3225278438</t>
  </si>
  <si>
    <t>1005552571</t>
  </si>
  <si>
    <t>ANAYA</t>
  </si>
  <si>
    <t>KAREN LORENA</t>
  </si>
  <si>
    <t>andreitalusia903@gmail.com</t>
  </si>
  <si>
    <t>GARCIA PEÑA JOHAN SEBASTIAN</t>
  </si>
  <si>
    <t>CARRERA 23 No 4 A SUR 9 BL.4 CS 15</t>
  </si>
  <si>
    <t>3123387432</t>
  </si>
  <si>
    <t>1018472817</t>
  </si>
  <si>
    <t>sebasdemarte2011@gmail.com</t>
  </si>
  <si>
    <t>CARDONA CARDONA ANDERSON ESTIVEN</t>
  </si>
  <si>
    <t>CR 8A 6A 04</t>
  </si>
  <si>
    <t>3205911859</t>
  </si>
  <si>
    <t>1036785319</t>
  </si>
  <si>
    <t>ANDERSON ESTIVEN</t>
  </si>
  <si>
    <t>elandersoncardona69@gmail.com</t>
  </si>
  <si>
    <t>FLOW CHEM SAS</t>
  </si>
  <si>
    <t>CR 51B 12 SUR 65</t>
  </si>
  <si>
    <t>3186953244</t>
  </si>
  <si>
    <t xml:space="preserve">900229913-9  </t>
  </si>
  <si>
    <t>facturacion.flowchem@gmail.com</t>
  </si>
  <si>
    <t>GONZALEZ CASTILLO LUIS ENRIQUE</t>
  </si>
  <si>
    <t>DE LAS AMERICAS 5003 PASEO DE LA CASTELL</t>
  </si>
  <si>
    <t>3102360083</t>
  </si>
  <si>
    <t xml:space="preserve">80415487-6  </t>
  </si>
  <si>
    <t>616</t>
  </si>
  <si>
    <t>luengo16@hotmai.com</t>
  </si>
  <si>
    <t>AGUIRRE OCAMPO RONAL ANTONIO</t>
  </si>
  <si>
    <t>CL 34 34 105</t>
  </si>
  <si>
    <t>3194060901</t>
  </si>
  <si>
    <t xml:space="preserve">71313041-4  </t>
  </si>
  <si>
    <t>RONAL ANTONIO</t>
  </si>
  <si>
    <t>l.hernandezocampo@hotmail.com</t>
  </si>
  <si>
    <t>LUSAN FRUIT SAS</t>
  </si>
  <si>
    <t>VRD SUBIA CENTRO LOTE 1</t>
  </si>
  <si>
    <t>3208057315</t>
  </si>
  <si>
    <t xml:space="preserve">901850968-9  </t>
  </si>
  <si>
    <t>LUSANFRUIT@GMAIL.COM</t>
  </si>
  <si>
    <t>RESTREPO  JORGE IVAN</t>
  </si>
  <si>
    <t>CL 29 31 60</t>
  </si>
  <si>
    <t xml:space="preserve">15524984-6  </t>
  </si>
  <si>
    <t>facturacionprovocame@gmail.com</t>
  </si>
  <si>
    <t>LEMA IBARRA JUAN ERNESTO</t>
  </si>
  <si>
    <t>CL 9 CR 10 70 AP 101</t>
  </si>
  <si>
    <t>3192437167</t>
  </si>
  <si>
    <t>3103799931</t>
  </si>
  <si>
    <t xml:space="preserve">1013557737-9  </t>
  </si>
  <si>
    <t>LEMA</t>
  </si>
  <si>
    <t>JUAN ERNESTO</t>
  </si>
  <si>
    <t>ERNESTOLEMA10@HOTMAIL.COM</t>
  </si>
  <si>
    <t>NUÑEZ FETECUA MARLON DAVID</t>
  </si>
  <si>
    <t>CARRERA 2 A  No.1 A 39</t>
  </si>
  <si>
    <t>3209621109</t>
  </si>
  <si>
    <t>1003688942</t>
  </si>
  <si>
    <t>MARLON DAVID</t>
  </si>
  <si>
    <t>marlondavid2022@gmail.com</t>
  </si>
  <si>
    <t>DISTRIBUIDORA DE VINOS Y LICORES SAS</t>
  </si>
  <si>
    <t>C COMERCIAL EL TESORO LOCAL 2019</t>
  </si>
  <si>
    <t>2323060</t>
  </si>
  <si>
    <t xml:space="preserve">890916575-4  </t>
  </si>
  <si>
    <t>GARCIA LOAIZA ALEXIS</t>
  </si>
  <si>
    <t>3235316238</t>
  </si>
  <si>
    <t>3172579754</t>
  </si>
  <si>
    <t xml:space="preserve">1007608946-1  </t>
  </si>
  <si>
    <t>ALEXISGARCIALOAIZA20031212@GMAIL.COM</t>
  </si>
  <si>
    <t>ARCILA CARDONA VIVIANA ISABEL</t>
  </si>
  <si>
    <t>CR 20 1972</t>
  </si>
  <si>
    <t>3107695334</t>
  </si>
  <si>
    <t xml:space="preserve">1036396424-0  </t>
  </si>
  <si>
    <t>VIVIANA ISABEL</t>
  </si>
  <si>
    <t>ramirezjohan700@gmail.com</t>
  </si>
  <si>
    <t>GARZON GARCIA MARIA JOSE</t>
  </si>
  <si>
    <t>3117224287</t>
  </si>
  <si>
    <t>1007346457</t>
  </si>
  <si>
    <t>majo03312002@gmail.com</t>
  </si>
  <si>
    <t>VERGARA PRIETO GUILLERMO ALEJANDRO</t>
  </si>
  <si>
    <t>TV 37 20 12</t>
  </si>
  <si>
    <t>8212217</t>
  </si>
  <si>
    <t>3228498710</t>
  </si>
  <si>
    <t xml:space="preserve">1079032638-4  </t>
  </si>
  <si>
    <t>GUILLERMO ALEJANDRO</t>
  </si>
  <si>
    <t>alejovp87@gmail.com</t>
  </si>
  <si>
    <t>ALZATE SERNA FRANKLIN</t>
  </si>
  <si>
    <t>VDA EL ZANCUDO</t>
  </si>
  <si>
    <t>3183779584</t>
  </si>
  <si>
    <t xml:space="preserve">1048020439-0  </t>
  </si>
  <si>
    <t>FRANKLIN</t>
  </si>
  <si>
    <t>franklin264@gmail.com</t>
  </si>
  <si>
    <t>TOBON ZAPATA SIGIFREDO</t>
  </si>
  <si>
    <t>VDA LA COMPAÑIA</t>
  </si>
  <si>
    <t>3122074844</t>
  </si>
  <si>
    <t>70289715</t>
  </si>
  <si>
    <t>sigifredotobon2@gmail.com</t>
  </si>
  <si>
    <t>INS CARGA S.A.S.</t>
  </si>
  <si>
    <t>CL 85 CR 48 1 BL 31 OF 713</t>
  </si>
  <si>
    <t>6043160046</t>
  </si>
  <si>
    <t>3012501479</t>
  </si>
  <si>
    <t xml:space="preserve">900504483-2  </t>
  </si>
  <si>
    <t>gerencia@inscarga.com</t>
  </si>
  <si>
    <t>GALLEGO GALLEGO YESICA CRISTINA</t>
  </si>
  <si>
    <t>VRD LA PALOMA</t>
  </si>
  <si>
    <t>3148939082</t>
  </si>
  <si>
    <t xml:space="preserve">1007452386-3  </t>
  </si>
  <si>
    <t>YESICA CRISTINA</t>
  </si>
  <si>
    <t>GALLEGOJESICA2020@GMAIL.COM</t>
  </si>
  <si>
    <t>BINIA SAS</t>
  </si>
  <si>
    <t>AUTOPISTA SUR KM 48</t>
  </si>
  <si>
    <t>3202089038</t>
  </si>
  <si>
    <t xml:space="preserve">901410494-2  </t>
  </si>
  <si>
    <t>ROJAS MARTINEZ JESYCA TATIANA</t>
  </si>
  <si>
    <t>CR 4 4 73</t>
  </si>
  <si>
    <t>3204076017</t>
  </si>
  <si>
    <t xml:space="preserve">1070751294-6  </t>
  </si>
  <si>
    <t>JESYCA TATIANA</t>
  </si>
  <si>
    <t>jesycatatianarojasmartinez@gmail.com</t>
  </si>
  <si>
    <t>ORTIZ PALOMO LOURDES</t>
  </si>
  <si>
    <t>3115085709</t>
  </si>
  <si>
    <t>1070817310</t>
  </si>
  <si>
    <t>PALOMO</t>
  </si>
  <si>
    <t>LOURDES</t>
  </si>
  <si>
    <t>lourdesortizpalomo@gmail.com</t>
  </si>
  <si>
    <t>GOMEZ ARCILA JAIME HORACIO</t>
  </si>
  <si>
    <t>CL 48 51 59</t>
  </si>
  <si>
    <t>5616000</t>
  </si>
  <si>
    <t xml:space="preserve">70901974-1  </t>
  </si>
  <si>
    <t>JAIME HORACIO</t>
  </si>
  <si>
    <t>contabilidad@asdi.edu.co</t>
  </si>
  <si>
    <t>GUTIERREZ HEREDIA SOL YADIRA</t>
  </si>
  <si>
    <t>CALLE 6 12 25</t>
  </si>
  <si>
    <t>3112919622</t>
  </si>
  <si>
    <t>1117322197</t>
  </si>
  <si>
    <t>SOL YADIRA</t>
  </si>
  <si>
    <t>solyadira631@gmail.com</t>
  </si>
  <si>
    <t>LOPEZ TIMAURE YANEBIS</t>
  </si>
  <si>
    <t>CALLE 51 B # 59A 20</t>
  </si>
  <si>
    <t>3136576507</t>
  </si>
  <si>
    <t>4267493</t>
  </si>
  <si>
    <t>TIMAURE</t>
  </si>
  <si>
    <t>YANEBIS</t>
  </si>
  <si>
    <t>lyanebis@gmail.com</t>
  </si>
  <si>
    <t>MOJICA ABELLO JAIRO ALFONSO</t>
  </si>
  <si>
    <t>CLL 51 D 18 A 37</t>
  </si>
  <si>
    <t>3143119719</t>
  </si>
  <si>
    <t xml:space="preserve">80452622-1  </t>
  </si>
  <si>
    <t>PUNTO MADRID</t>
  </si>
  <si>
    <t>GARCIA GARCIA SANDRA MILENA</t>
  </si>
  <si>
    <t>CLL 21 31-25</t>
  </si>
  <si>
    <t>3233745804</t>
  </si>
  <si>
    <t>21627951</t>
  </si>
  <si>
    <t>BARRIO OSPINA</t>
  </si>
  <si>
    <t>MARTINEZ VALENCIA ISABEL CRISTINA</t>
  </si>
  <si>
    <t>VDR LA CHAPA</t>
  </si>
  <si>
    <t>3217456007</t>
  </si>
  <si>
    <t>1022062913</t>
  </si>
  <si>
    <t>isama1109@gmail.com</t>
  </si>
  <si>
    <t>MUÑOZ DIAZ GREISELIS</t>
  </si>
  <si>
    <t>CALLE 32 CRA 32 14</t>
  </si>
  <si>
    <t>3024528210</t>
  </si>
  <si>
    <t>5033850</t>
  </si>
  <si>
    <t>GREISELIS</t>
  </si>
  <si>
    <t>greiselisdiaz@gmail.com</t>
  </si>
  <si>
    <t>CASTAÑEDA OSPINA  ANDRES SANTIAGO</t>
  </si>
  <si>
    <t>DG 42 D 42 B 47</t>
  </si>
  <si>
    <t>3108911344</t>
  </si>
  <si>
    <t xml:space="preserve">1007291470-2  </t>
  </si>
  <si>
    <t>CASTAÑEDA OSPINA</t>
  </si>
  <si>
    <t>ANDRES SANTIAGO</t>
  </si>
  <si>
    <t>FRANCO BEDOYA JORGE IVAN</t>
  </si>
  <si>
    <t>3504025465</t>
  </si>
  <si>
    <t xml:space="preserve">70729324-6  </t>
  </si>
  <si>
    <t>francojorge486@gmail.com</t>
  </si>
  <si>
    <t>CARDONA GALVIS  GUSTAVO</t>
  </si>
  <si>
    <t>VRD ROBLADITO A</t>
  </si>
  <si>
    <t>3205931232</t>
  </si>
  <si>
    <t xml:space="preserve">70728271-1  </t>
  </si>
  <si>
    <t>CARDONA GALVIS</t>
  </si>
  <si>
    <t>RAMIREZ SANCHEZ JAHN ALEXANDER</t>
  </si>
  <si>
    <t>CRT BARBOSA OVADO</t>
  </si>
  <si>
    <t>3138188383</t>
  </si>
  <si>
    <t>Santana</t>
  </si>
  <si>
    <t xml:space="preserve">79906910-4  </t>
  </si>
  <si>
    <t>JAHN ALEXANDER</t>
  </si>
  <si>
    <t>SILVA SANABRIA ADRIANA MARCELA</t>
  </si>
  <si>
    <t>CR 10 # 8-83</t>
  </si>
  <si>
    <t xml:space="preserve">1050692468-4  </t>
  </si>
  <si>
    <t>077</t>
  </si>
  <si>
    <t>GRUPO HOJARASCA SAS</t>
  </si>
  <si>
    <t>CL 6 25 125 AP 1001</t>
  </si>
  <si>
    <t>3103965070</t>
  </si>
  <si>
    <t xml:space="preserve">901235628-2  </t>
  </si>
  <si>
    <t>gfrancob69@gmail.com</t>
  </si>
  <si>
    <t>TRIANA RIBERO OSCAR NICOLAS</t>
  </si>
  <si>
    <t>CALLE 16 #1B 20E</t>
  </si>
  <si>
    <t>3005958957</t>
  </si>
  <si>
    <t xml:space="preserve">1003691470-4  </t>
  </si>
  <si>
    <t>RIBERO</t>
  </si>
  <si>
    <t>OSCAR NICOLAS</t>
  </si>
  <si>
    <t>triananicolas86@gmail.com</t>
  </si>
  <si>
    <t>CANDAMIL MARIN LAURA CRISTINA</t>
  </si>
  <si>
    <t>CRA 28 #30 29</t>
  </si>
  <si>
    <t>3233127565</t>
  </si>
  <si>
    <t>1053867581</t>
  </si>
  <si>
    <t>CANDAMIL</t>
  </si>
  <si>
    <t>LAURA CRISTINA</t>
  </si>
  <si>
    <t>laura.045@outlook.com</t>
  </si>
  <si>
    <t>LOPEZ TABARES CRISTINA ISABEL</t>
  </si>
  <si>
    <t>3225178425</t>
  </si>
  <si>
    <t>1040043818</t>
  </si>
  <si>
    <t>CRISTINA ISABEL</t>
  </si>
  <si>
    <t>cristinaisabel9401@gmail.com</t>
  </si>
  <si>
    <t>PLACEMENT S.A.S.</t>
  </si>
  <si>
    <t>CJ 11 30 A 170</t>
  </si>
  <si>
    <t>3206861044</t>
  </si>
  <si>
    <t xml:space="preserve">901005311-7  </t>
  </si>
  <si>
    <t>HOTEL LAGOON S.A.S</t>
  </si>
  <si>
    <t>KM 13 + 800 VIA JMC</t>
  </si>
  <si>
    <t>(604) 440 6720</t>
  </si>
  <si>
    <t xml:space="preserve">901213465-4  </t>
  </si>
  <si>
    <t>reservas@lagoonhotel.com</t>
  </si>
  <si>
    <t>ORREGO HENAO TIBERIO DE JESUS</t>
  </si>
  <si>
    <t>3116263350</t>
  </si>
  <si>
    <t>98474033</t>
  </si>
  <si>
    <t>TIBERIO DE JESUS</t>
  </si>
  <si>
    <t>PABON LASERNA GERMAN</t>
  </si>
  <si>
    <t>3144640908</t>
  </si>
  <si>
    <t>88262413</t>
  </si>
  <si>
    <t>LASERNA</t>
  </si>
  <si>
    <t>ARTEAGA MONTEALEGRE ROSA MILENA</t>
  </si>
  <si>
    <t>CLL 22 1 - 64</t>
  </si>
  <si>
    <t>3124200379</t>
  </si>
  <si>
    <t>65706606</t>
  </si>
  <si>
    <t>MONTEALEGRE</t>
  </si>
  <si>
    <t>ROSA MILENA</t>
  </si>
  <si>
    <t>karidsanchez642@gmail.com</t>
  </si>
  <si>
    <t>GIRALDO GONZALEZ VERONICA</t>
  </si>
  <si>
    <t>CALLE 18 # 33 61</t>
  </si>
  <si>
    <t>3207052100</t>
  </si>
  <si>
    <t>1036401512</t>
  </si>
  <si>
    <t>DUQUE HENAO LIZETH</t>
  </si>
  <si>
    <t>VEREDA EL VERGEL FINCA # 26</t>
  </si>
  <si>
    <t>3014085574</t>
  </si>
  <si>
    <t>1001478546</t>
  </si>
  <si>
    <t>LIZETH</t>
  </si>
  <si>
    <t>lizduk0115@gmail.com</t>
  </si>
  <si>
    <t>MORENO VARGAS YICELA HALEDY</t>
  </si>
  <si>
    <t>CALLE 20A #36C 26</t>
  </si>
  <si>
    <t>3114339271</t>
  </si>
  <si>
    <t>1038411480</t>
  </si>
  <si>
    <t>YICELA HALEDY</t>
  </si>
  <si>
    <t>yicelmoreno314@gmail.com</t>
  </si>
  <si>
    <t>LOPEZ BUILES JOHN JAIRO DE JESUS</t>
  </si>
  <si>
    <t>VEREDA CAMPO ALEGRE</t>
  </si>
  <si>
    <t>3136874913</t>
  </si>
  <si>
    <t>8152318</t>
  </si>
  <si>
    <t>JOHN JAIRO DE JESUS</t>
  </si>
  <si>
    <t>lopezbuilezjhonjairo@gmail.com</t>
  </si>
  <si>
    <t>GIRALDO CARVAJAL JUAN CAMILO</t>
  </si>
  <si>
    <t>3137605777</t>
  </si>
  <si>
    <t>1018227897</t>
  </si>
  <si>
    <t>whestlear.andres@gmail.com</t>
  </si>
  <si>
    <t>RODRIGUEZ CASTAÑEDA MARIA PIEDAD</t>
  </si>
  <si>
    <t>CR 32 22 - 34</t>
  </si>
  <si>
    <t>3126224358</t>
  </si>
  <si>
    <t>43713964</t>
  </si>
  <si>
    <t>MARIA PIEDAD</t>
  </si>
  <si>
    <t>OCF IMPORTS LTD</t>
  </si>
  <si>
    <t>SUFFOLK</t>
  </si>
  <si>
    <t>336307120000</t>
  </si>
  <si>
    <t>robert@OCFimports.com</t>
  </si>
  <si>
    <t>DISTRIMAR SA</t>
  </si>
  <si>
    <t>CR 65 40 04</t>
  </si>
  <si>
    <t>3122952362</t>
  </si>
  <si>
    <t xml:space="preserve">800208990-3  </t>
  </si>
  <si>
    <t>distrimar@adinet.com</t>
  </si>
  <si>
    <t>FRANCO RUEDA JUAN PABLO</t>
  </si>
  <si>
    <t>cra 80  40  101</t>
  </si>
  <si>
    <t>3195271766</t>
  </si>
  <si>
    <t xml:space="preserve">1001479020-9  </t>
  </si>
  <si>
    <t>Jfranco@asti.lat</t>
  </si>
  <si>
    <t>INFOLAFT SAS</t>
  </si>
  <si>
    <t>CRA 4 72A 35 OF 701</t>
  </si>
  <si>
    <t>6013175563</t>
  </si>
  <si>
    <t>3102439903</t>
  </si>
  <si>
    <t xml:space="preserve">900633325-1  </t>
  </si>
  <si>
    <t>impuestos@lozano-consultores.com</t>
  </si>
  <si>
    <t>SINCELEJO MONTIEL EVER NEL</t>
  </si>
  <si>
    <t>CARRERA 9H # 17A 21</t>
  </si>
  <si>
    <t>3105214044</t>
  </si>
  <si>
    <t xml:space="preserve">1005681641-1  </t>
  </si>
  <si>
    <t>EVER NEL</t>
  </si>
  <si>
    <t>eversincelejo23@gmail.com</t>
  </si>
  <si>
    <t>CEDIEL PALMA JAIME JAVIER</t>
  </si>
  <si>
    <t>CL 5 ESTE # 10 14</t>
  </si>
  <si>
    <t>1070983417</t>
  </si>
  <si>
    <t>JAIME JAVIER</t>
  </si>
  <si>
    <t>GUIZA GONZALEZ GERMAN CAMILO</t>
  </si>
  <si>
    <t>CL 5 # 7A 40</t>
  </si>
  <si>
    <t>3025380179</t>
  </si>
  <si>
    <t xml:space="preserve">1007422284-2  </t>
  </si>
  <si>
    <t>GERMAN CAMILO</t>
  </si>
  <si>
    <t>camilo2000_@hotmail.com</t>
  </si>
  <si>
    <t>RAMOS BALLEN WILLIAM ALEXANDER</t>
  </si>
  <si>
    <t>AV CRA 9 13 06</t>
  </si>
  <si>
    <t>3045529189</t>
  </si>
  <si>
    <t>79708266</t>
  </si>
  <si>
    <t>WILLIAM ALEXANDER</t>
  </si>
  <si>
    <t>SANCHEZ BARRERA CAMILO ANDRES</t>
  </si>
  <si>
    <t>CR 20A 9 57</t>
  </si>
  <si>
    <t>3107693024</t>
  </si>
  <si>
    <t xml:space="preserve">80657175-1  </t>
  </si>
  <si>
    <t>camilos@gmail.com</t>
  </si>
  <si>
    <t>SERNA PEÑA SANDRA MILENA</t>
  </si>
  <si>
    <t>CALLE 47 73 21</t>
  </si>
  <si>
    <t>3147740062</t>
  </si>
  <si>
    <t xml:space="preserve">39453683-6  </t>
  </si>
  <si>
    <t>sandraserna72@gmail.com</t>
  </si>
  <si>
    <t>GONZALEZ YENDIS EDUANYELIS PAOLA</t>
  </si>
  <si>
    <t>CALLE 40 # 30B 82</t>
  </si>
  <si>
    <t>3044779629</t>
  </si>
  <si>
    <t>5101238</t>
  </si>
  <si>
    <t>YENDIS</t>
  </si>
  <si>
    <t>EDUANYELIS PAOLA</t>
  </si>
  <si>
    <t>eduanyelisg02@gmail.com</t>
  </si>
  <si>
    <t>MONTERO MENDOZA ANA MARIA</t>
  </si>
  <si>
    <t>CALLE 40 #30 130</t>
  </si>
  <si>
    <t>3216378506</t>
  </si>
  <si>
    <t>1007559426</t>
  </si>
  <si>
    <t>anamonteromendoza2021@gmail.com</t>
  </si>
  <si>
    <t>RODRIGUEZ GOMEZ MARICELA</t>
  </si>
  <si>
    <t>CALLE 20 #36C 92</t>
  </si>
  <si>
    <t>3196032389</t>
  </si>
  <si>
    <t>37721261</t>
  </si>
  <si>
    <t>ISAZA OCHOA BLANCA IRENE</t>
  </si>
  <si>
    <t>CALLE 32 # 34 172</t>
  </si>
  <si>
    <t>3116214090</t>
  </si>
  <si>
    <t>43793650</t>
  </si>
  <si>
    <t>BLANCA IRENE</t>
  </si>
  <si>
    <t>isazablanca177@gmail.com</t>
  </si>
  <si>
    <t>MARQUEZ NUÑEZ EDWIN</t>
  </si>
  <si>
    <t>CRA 51 46</t>
  </si>
  <si>
    <t>1038110031</t>
  </si>
  <si>
    <t>Edwinmnunez434@gmail.co</t>
  </si>
  <si>
    <t>MARIN GIRALDO MARIA DINELLI</t>
  </si>
  <si>
    <t>CARRERA 28 # 30 29</t>
  </si>
  <si>
    <t>3107476312</t>
  </si>
  <si>
    <t>30328246</t>
  </si>
  <si>
    <t>MARIA DINELLI</t>
  </si>
  <si>
    <t>POSADA GARCIA GLADIS ELENA</t>
  </si>
  <si>
    <t>3105282474</t>
  </si>
  <si>
    <t>43715393</t>
  </si>
  <si>
    <t>gladispoga1516@gmail.com</t>
  </si>
  <si>
    <t>RAMIREZ CASTRILLON SHARON STEFANY</t>
  </si>
  <si>
    <t>3126062350</t>
  </si>
  <si>
    <t>1040870775</t>
  </si>
  <si>
    <t>SHARON STEFANY</t>
  </si>
  <si>
    <t>sanunity4@gmail.com</t>
  </si>
  <si>
    <t>LIZARAZO GONZALEZ LUIS ARLEY</t>
  </si>
  <si>
    <t>KM 1 VIA DUITAMA-STA ROSA DE VITERBO</t>
  </si>
  <si>
    <t>3112872583</t>
  </si>
  <si>
    <t>79993462</t>
  </si>
  <si>
    <t>LIZARAZO</t>
  </si>
  <si>
    <t>LUIS ARLEY</t>
  </si>
  <si>
    <t>MONTOYA GIL JHONNY</t>
  </si>
  <si>
    <t>CLL 64 A 47 29</t>
  </si>
  <si>
    <t>3217532193</t>
  </si>
  <si>
    <t>29448836</t>
  </si>
  <si>
    <t>JHONNY</t>
  </si>
  <si>
    <t>MEDINA OSUNA PAOLA CRISTINA</t>
  </si>
  <si>
    <t>CARRERA 46A #40 86</t>
  </si>
  <si>
    <t>3104917602</t>
  </si>
  <si>
    <t>1104426503</t>
  </si>
  <si>
    <t>OSUNA</t>
  </si>
  <si>
    <t>PAOLA CRISTINA</t>
  </si>
  <si>
    <t>paosanti2704@gmail.com</t>
  </si>
  <si>
    <t>PATIÑO SALAZAR MARIANA</t>
  </si>
  <si>
    <t>CLLE 12 # 45 - 46</t>
  </si>
  <si>
    <t>3128074604</t>
  </si>
  <si>
    <t>1036401885</t>
  </si>
  <si>
    <t>marianaps.1996@gmail.com</t>
  </si>
  <si>
    <t>MUÑOZ CARTAGENA CINDY DAYHANNA</t>
  </si>
  <si>
    <t>CL 31 B B 89 E 58</t>
  </si>
  <si>
    <t>3136291178</t>
  </si>
  <si>
    <t xml:space="preserve">1017175956-1  </t>
  </si>
  <si>
    <t>CINDY DAYHANNA</t>
  </si>
  <si>
    <t>RESTAURANTEJUANCHERITO@GMAIL.COM</t>
  </si>
  <si>
    <t>ACOSTA SOTO MAYRA ALEJANDRA</t>
  </si>
  <si>
    <t>3045704952</t>
  </si>
  <si>
    <t xml:space="preserve">1152684625-0  </t>
  </si>
  <si>
    <t>MAYRA ALEJANDRA</t>
  </si>
  <si>
    <t>aleja.acostasoto@gmail.com</t>
  </si>
  <si>
    <t>LOPERA ORTIZ JOHN WILLIAM</t>
  </si>
  <si>
    <t>CR 17 # 25 A 17</t>
  </si>
  <si>
    <t>3147463106</t>
  </si>
  <si>
    <t xml:space="preserve">1023801085-8  </t>
  </si>
  <si>
    <t>JOHN WILLIAM</t>
  </si>
  <si>
    <t>JOHNLOPERA6@GMAIL.COM</t>
  </si>
  <si>
    <t>ARROYAVE CIFUENTES ALEX JAVIER</t>
  </si>
  <si>
    <t>CL 27 33 118</t>
  </si>
  <si>
    <t>3146322220</t>
  </si>
  <si>
    <t xml:space="preserve">1044504081-1  </t>
  </si>
  <si>
    <t>ALEX JAVIER</t>
  </si>
  <si>
    <t>alex.arroyave90@gmail.com</t>
  </si>
  <si>
    <t>PERTIGA SAS</t>
  </si>
  <si>
    <t>CR 46 52 94</t>
  </si>
  <si>
    <t>5310790</t>
  </si>
  <si>
    <t xml:space="preserve">900931182-1  </t>
  </si>
  <si>
    <t>facturacionpertiga@gmail.com</t>
  </si>
  <si>
    <t>TRANSORIENTE SAS</t>
  </si>
  <si>
    <t>Cra 64A #78-580</t>
  </si>
  <si>
    <t>3219150635</t>
  </si>
  <si>
    <t xml:space="preserve">814001663-0  </t>
  </si>
  <si>
    <t>SERVICIOALCLIENTETRANSORIENTE@GMAIL.COM</t>
  </si>
  <si>
    <t>CARDENAS  ELVIS</t>
  </si>
  <si>
    <t>CR 4 4 28 MCP UNE</t>
  </si>
  <si>
    <t>4816342</t>
  </si>
  <si>
    <t>3148326930</t>
  </si>
  <si>
    <t xml:space="preserve">79208120-8  </t>
  </si>
  <si>
    <t>ELVIS</t>
  </si>
  <si>
    <t>elca1780@gmail.com</t>
  </si>
  <si>
    <t>SANTA OSPINA JHON SEBASTIAN</t>
  </si>
  <si>
    <t>AV 30 27 26</t>
  </si>
  <si>
    <t>3234641946</t>
  </si>
  <si>
    <t xml:space="preserve">1057759617-0  </t>
  </si>
  <si>
    <t>JHON SEBASTIAN</t>
  </si>
  <si>
    <t>jhon-gs@hotmail.com</t>
  </si>
  <si>
    <t>SERVICENTRO CRUCERO PINTADA SAS</t>
  </si>
  <si>
    <t>AV 30 29 16</t>
  </si>
  <si>
    <t>3148189233</t>
  </si>
  <si>
    <t xml:space="preserve">901825006-3  </t>
  </si>
  <si>
    <t>facturaelcrucero@gmail.com</t>
  </si>
  <si>
    <t>INVERSIONES IDM SAS</t>
  </si>
  <si>
    <t>CL 19 19 15</t>
  </si>
  <si>
    <t>3227100</t>
  </si>
  <si>
    <t xml:space="preserve">901196634-9  </t>
  </si>
  <si>
    <t>gerenciainversionesidm@gmail.com</t>
  </si>
  <si>
    <t>REYES MONCADA URIAS LIBARDO</t>
  </si>
  <si>
    <t>6044487275</t>
  </si>
  <si>
    <t>19469901</t>
  </si>
  <si>
    <t>URIAS LIBARDO</t>
  </si>
  <si>
    <t>auxiliaradmin@moldurastarapaca.com</t>
  </si>
  <si>
    <t>ESCOBAR  RICHARD BLAIR</t>
  </si>
  <si>
    <t>CR 53 50 51 LC 210 CC LA CASCADA</t>
  </si>
  <si>
    <t>3153122471</t>
  </si>
  <si>
    <t>71788282</t>
  </si>
  <si>
    <t>RICHARD BLAIR</t>
  </si>
  <si>
    <t>unlimitedcomputers@hotmail.com</t>
  </si>
  <si>
    <t>PALACIO  OCVATIO DE LA MERCED</t>
  </si>
  <si>
    <t>CL 10 43F 70</t>
  </si>
  <si>
    <t>604488550</t>
  </si>
  <si>
    <t>70086079</t>
  </si>
  <si>
    <t>OCVATIO DE LA MERCED</t>
  </si>
  <si>
    <t>docemedellin@supernotariado.gov.co</t>
  </si>
  <si>
    <t>CALDERON OCAMPO JUAN FERNANDO</t>
  </si>
  <si>
    <t>3206430192</t>
  </si>
  <si>
    <t xml:space="preserve">1036949875-3  </t>
  </si>
  <si>
    <t>jfernandoc.94@gmail.com</t>
  </si>
  <si>
    <t>SOSSA PASTRANA IVAN ANDRES</t>
  </si>
  <si>
    <t>CALLE 31 A 33 80</t>
  </si>
  <si>
    <t>3136018589</t>
  </si>
  <si>
    <t>1003396492</t>
  </si>
  <si>
    <t>IVAN ANDRES</t>
  </si>
  <si>
    <t>sossaivan55@gmail.com</t>
  </si>
  <si>
    <t>SERNA SEPULVEDA WILMER DARIO</t>
  </si>
  <si>
    <t>CR 28 28 60</t>
  </si>
  <si>
    <t>6048503736</t>
  </si>
  <si>
    <t>1036603951</t>
  </si>
  <si>
    <t>WILMER DARIO</t>
  </si>
  <si>
    <t>wilmers27@hotmail.com</t>
  </si>
  <si>
    <t>ING 4.0 SAS</t>
  </si>
  <si>
    <t>CR 43 A 25 SUR 73</t>
  </si>
  <si>
    <t>3505135300</t>
  </si>
  <si>
    <t xml:space="preserve">901753874-1  </t>
  </si>
  <si>
    <t>contabilidad@ing40.com</t>
  </si>
  <si>
    <t>MOSQUERA SANTIAGO ELIANIS JOSEFINA</t>
  </si>
  <si>
    <t>BARRIO LA ABADIA CARRERA 22 B</t>
  </si>
  <si>
    <t>3117891533</t>
  </si>
  <si>
    <t>6101020</t>
  </si>
  <si>
    <t>ELIANIS JOSEFINA</t>
  </si>
  <si>
    <t>marinilla3030@gmail.com</t>
  </si>
  <si>
    <t>GUILLEN GARZON DIANA MAUREN</t>
  </si>
  <si>
    <t>CARRERA 24 1 - 135</t>
  </si>
  <si>
    <t>3107838616</t>
  </si>
  <si>
    <t>35393973</t>
  </si>
  <si>
    <t>DIANA MAUREN</t>
  </si>
  <si>
    <t>mauren1115@gmail.com</t>
  </si>
  <si>
    <t>RODRIGUEZ TENZA LEIDY JAZMIN</t>
  </si>
  <si>
    <t>CALLE 146 No.6 A 30</t>
  </si>
  <si>
    <t>3125297310</t>
  </si>
  <si>
    <t>1069852992</t>
  </si>
  <si>
    <t>TENZA</t>
  </si>
  <si>
    <t>LEIDY JAZMIN</t>
  </si>
  <si>
    <t>leidyrt47@gmail.com</t>
  </si>
  <si>
    <t>PEREZ LOPERA BIBIANA</t>
  </si>
  <si>
    <t>CL 16 A SUR 29B 20 BRR EL POBLADO</t>
  </si>
  <si>
    <t>3147133672</t>
  </si>
  <si>
    <t>1037662942</t>
  </si>
  <si>
    <t>BIBIANA</t>
  </si>
  <si>
    <t>bperezl.contabilidad@gmail.com</t>
  </si>
  <si>
    <t>GARCIA JIMENEZ VIVIANA MARCELA</t>
  </si>
  <si>
    <t>CL 28 30 41 AP 202</t>
  </si>
  <si>
    <t>3122461450</t>
  </si>
  <si>
    <t xml:space="preserve">1036620655-6  </t>
  </si>
  <si>
    <t>vimaga0121@hotmail.com</t>
  </si>
  <si>
    <t>CONCESION VIAL DESARROLLO VIAL AL MAR SAS</t>
  </si>
  <si>
    <t>CR 43B 16-95 OF 1410</t>
  </si>
  <si>
    <t>3220393</t>
  </si>
  <si>
    <t xml:space="preserve">900869678-8  </t>
  </si>
  <si>
    <t>contacto@devimar.com.co</t>
  </si>
  <si>
    <t>MUÑOZ LEGARDA  MARCO AURELIO</t>
  </si>
  <si>
    <t>3122635297</t>
  </si>
  <si>
    <t xml:space="preserve">1023802888-1  </t>
  </si>
  <si>
    <t>MUÑOZ LEGARDA</t>
  </si>
  <si>
    <t>MARCO AURELIO</t>
  </si>
  <si>
    <t>ALZATE OSORIO MARIANA</t>
  </si>
  <si>
    <t>CRA 59# 70 - 125</t>
  </si>
  <si>
    <t>3162590174</t>
  </si>
  <si>
    <t>1036664902</t>
  </si>
  <si>
    <t>maly-222@hotmail.com</t>
  </si>
  <si>
    <t>FORERO MORENO LUZ MERY</t>
  </si>
  <si>
    <t>CLL 6 5 2 B</t>
  </si>
  <si>
    <t>3138389329</t>
  </si>
  <si>
    <t xml:space="preserve">39623859-5  </t>
  </si>
  <si>
    <t>RIVEROS RINCON JOHANN HUMBERTO</t>
  </si>
  <si>
    <t>CR 71 B 55 F 70 SUR</t>
  </si>
  <si>
    <t>3008917294</t>
  </si>
  <si>
    <t xml:space="preserve">81741378-2  </t>
  </si>
  <si>
    <t>JOHANN HUMBERTO</t>
  </si>
  <si>
    <t>johans1985@hotmail.com</t>
  </si>
  <si>
    <t>HERNANDEZ  ALBERTO</t>
  </si>
  <si>
    <t>CR 10 13 5</t>
  </si>
  <si>
    <t>3112000209</t>
  </si>
  <si>
    <t xml:space="preserve">79128072-9  </t>
  </si>
  <si>
    <t>RUIZ LOPEZ JAIRO</t>
  </si>
  <si>
    <t>3116064658</t>
  </si>
  <si>
    <t xml:space="preserve">1047967802-2  </t>
  </si>
  <si>
    <t>RODRIGUEZ SANCHEZ ALEXANDRA</t>
  </si>
  <si>
    <t>CR 37 A 32 42</t>
  </si>
  <si>
    <t>3235089258</t>
  </si>
  <si>
    <t>1715621</t>
  </si>
  <si>
    <t>alexarodri53@gmail.com</t>
  </si>
  <si>
    <t>PARRA AVILA SUGEIDY</t>
  </si>
  <si>
    <t>CALLE 30 #11 23</t>
  </si>
  <si>
    <t>4627079</t>
  </si>
  <si>
    <t>SUGEIDY</t>
  </si>
  <si>
    <t>carlosbocaranda27@gmail.com</t>
  </si>
  <si>
    <t>BUITRON VELASCO DORIS</t>
  </si>
  <si>
    <t>CL 41 #25A 36</t>
  </si>
  <si>
    <t>3234456531</t>
  </si>
  <si>
    <t>1061768507</t>
  </si>
  <si>
    <t>BUITRON</t>
  </si>
  <si>
    <t>dorisbuitron1994@gmail.com</t>
  </si>
  <si>
    <t>MARIN HENAO GEOVANNY</t>
  </si>
  <si>
    <t>VDA RIO ABAJO</t>
  </si>
  <si>
    <t>3197221628</t>
  </si>
  <si>
    <t xml:space="preserve">15445283-2  </t>
  </si>
  <si>
    <t>GEOVANNY</t>
  </si>
  <si>
    <t>ge.nymarin@hotmail.com</t>
  </si>
  <si>
    <t>PAJARO VILORA LUDIS MARIA</t>
  </si>
  <si>
    <t>CLLE 51 #54 38</t>
  </si>
  <si>
    <t>3186504902</t>
  </si>
  <si>
    <t>1044923287</t>
  </si>
  <si>
    <t>PAJARO</t>
  </si>
  <si>
    <t>VILORA</t>
  </si>
  <si>
    <t>LUDIS MARIA</t>
  </si>
  <si>
    <t>pajaroviloria@hotmail.com</t>
  </si>
  <si>
    <t>TORRES TORRES VICENTE</t>
  </si>
  <si>
    <t>CL 10 4 26</t>
  </si>
  <si>
    <t>3143565973</t>
  </si>
  <si>
    <t xml:space="preserve">8716433-9  </t>
  </si>
  <si>
    <t>lavaexpresseltrebol@gmail.com</t>
  </si>
  <si>
    <t>FORERO BEJARANO JOSE LUIS</t>
  </si>
  <si>
    <t>CLL 16 A 12 B 63</t>
  </si>
  <si>
    <t>313243733</t>
  </si>
  <si>
    <t xml:space="preserve">1073239268-0  </t>
  </si>
  <si>
    <t>cheof2205@gmail.com</t>
  </si>
  <si>
    <t>ARDILA ORTIZ BRAYAN PAUL</t>
  </si>
  <si>
    <t>CALLE 6 SUR 24 - 180 TO.6 APTO.407</t>
  </si>
  <si>
    <t>3045202098</t>
  </si>
  <si>
    <t>1065833146</t>
  </si>
  <si>
    <t>BRAYAN PAUL</t>
  </si>
  <si>
    <t>brianybrayan1812@gmail.com</t>
  </si>
  <si>
    <t>AVILA  LILIANA</t>
  </si>
  <si>
    <t>SAN OEDRI DE LA PAZ</t>
  </si>
  <si>
    <t>3133968438</t>
  </si>
  <si>
    <t xml:space="preserve">52262858-5  </t>
  </si>
  <si>
    <t>lilianaavila522@gmail.com</t>
  </si>
  <si>
    <t>CARO MUÑOZ LUZ ESTRELLA</t>
  </si>
  <si>
    <t>TIERRA NEGRA</t>
  </si>
  <si>
    <t>3143335442</t>
  </si>
  <si>
    <t xml:space="preserve">33366521-7  </t>
  </si>
  <si>
    <t>LUZ ESTRELLA</t>
  </si>
  <si>
    <t>BARON VARGAS SANTIAGO</t>
  </si>
  <si>
    <t>KM 30 VIA TUNJA ARCABUCO</t>
  </si>
  <si>
    <t>3144583332</t>
  </si>
  <si>
    <t xml:space="preserve">1002397532-9  </t>
  </si>
  <si>
    <t>CANTILLO NAVARRO GIOVANNI</t>
  </si>
  <si>
    <t>CLL 2 12 112</t>
  </si>
  <si>
    <t>3107854622</t>
  </si>
  <si>
    <t xml:space="preserve">72212616-9  </t>
  </si>
  <si>
    <t>CANTILLO</t>
  </si>
  <si>
    <t>GIOVANNI</t>
  </si>
  <si>
    <t>FONDA@GMAIL.COM</t>
  </si>
  <si>
    <t>INSTITUTO FINANCIERO PARA EL DESARROLLO DE SANTANDER</t>
  </si>
  <si>
    <t>CLL 48 27 A 48</t>
  </si>
  <si>
    <t>6076430301</t>
  </si>
  <si>
    <t>Girón</t>
  </si>
  <si>
    <t xml:space="preserve">890205565-1  </t>
  </si>
  <si>
    <t>307</t>
  </si>
  <si>
    <t>idesan@idesan.gov.co</t>
  </si>
  <si>
    <t>VELASQUEZ ARIAS MARIANA</t>
  </si>
  <si>
    <t>CRA 26D #40B 03</t>
  </si>
  <si>
    <t>3117098842</t>
  </si>
  <si>
    <t>1001447343</t>
  </si>
  <si>
    <t>marivelas2003@gmail.com</t>
  </si>
  <si>
    <t>GALUE VIERA MARIEN</t>
  </si>
  <si>
    <t>CALLE 53 #43A 50</t>
  </si>
  <si>
    <t>3006332926</t>
  </si>
  <si>
    <t>Santuario</t>
  </si>
  <si>
    <t>4826087</t>
  </si>
  <si>
    <t>GALUE</t>
  </si>
  <si>
    <t>VIERA</t>
  </si>
  <si>
    <t>MARIEN</t>
  </si>
  <si>
    <t>687</t>
  </si>
  <si>
    <t>INFO2@INFO.COM.CO</t>
  </si>
  <si>
    <t>GIL RESTREPO ANGIE PAOLA</t>
  </si>
  <si>
    <t>VRD GARRIDO</t>
  </si>
  <si>
    <t>3137645842</t>
  </si>
  <si>
    <t>1001446660</t>
  </si>
  <si>
    <t>gil672170@gmail.com</t>
  </si>
  <si>
    <t>MARIN YEPES NORBEY</t>
  </si>
  <si>
    <t>VDA LA PUERTA</t>
  </si>
  <si>
    <t>3226458414</t>
  </si>
  <si>
    <t xml:space="preserve">1035914448-7  </t>
  </si>
  <si>
    <t>SUAREZ PATIÑO  DIANA PATRICIA</t>
  </si>
  <si>
    <t>VRD EL TAMBO SECTOR MONASTERIO</t>
  </si>
  <si>
    <t>3122049977</t>
  </si>
  <si>
    <t>3125642415</t>
  </si>
  <si>
    <t xml:space="preserve">1001734905-5  </t>
  </si>
  <si>
    <t>SUAREZ PATIÑO</t>
  </si>
  <si>
    <t>GARCIA PAYARES MARIA JOSE</t>
  </si>
  <si>
    <t>CARRERA 45A #50 13</t>
  </si>
  <si>
    <t>3186887527</t>
  </si>
  <si>
    <t>1052946594</t>
  </si>
  <si>
    <t>PAYARES</t>
  </si>
  <si>
    <t>vanegakallis@gmail.com</t>
  </si>
  <si>
    <t>RODRIGUEZ ALZATE SANDRA MILENA</t>
  </si>
  <si>
    <t>CALLE 37 A 33 A 66</t>
  </si>
  <si>
    <t>3217901961</t>
  </si>
  <si>
    <t>1001387339</t>
  </si>
  <si>
    <t>sandraalzate2021@gmail.com</t>
  </si>
  <si>
    <t>ZULUAGA  DIANA CAROLINA</t>
  </si>
  <si>
    <t>3225545047</t>
  </si>
  <si>
    <t>1036932218</t>
  </si>
  <si>
    <t>zuluagadianacarolina48@gmail.com</t>
  </si>
  <si>
    <t>GARCES OROZCO MARIA ALEJANDRA</t>
  </si>
  <si>
    <t>3012503300</t>
  </si>
  <si>
    <t xml:space="preserve">1036402724-1  </t>
  </si>
  <si>
    <t>malejago97@gmail.com</t>
  </si>
  <si>
    <t>GARCIA HERRERA SERGIO NICOLAS</t>
  </si>
  <si>
    <t>CARRERA 16B #20 05</t>
  </si>
  <si>
    <t>1073513433</t>
  </si>
  <si>
    <t>SERGIO NICOLAS</t>
  </si>
  <si>
    <t>nicoadmi2022@gmail.com</t>
  </si>
  <si>
    <t>TOBON SANCHEZ LEIDY YOHANA</t>
  </si>
  <si>
    <t>1001639925</t>
  </si>
  <si>
    <t>LEIDY YOHANA</t>
  </si>
  <si>
    <t>leidytobonsanchez@gmail.com</t>
  </si>
  <si>
    <t>HINCAPIE CONTRERAS ERIKA STEFANIA</t>
  </si>
  <si>
    <t>CRA 40 A  35 B  48</t>
  </si>
  <si>
    <t>3044265894</t>
  </si>
  <si>
    <t xml:space="preserve">1122651305-8  </t>
  </si>
  <si>
    <t>ERIKA STEFANIA</t>
  </si>
  <si>
    <t>erikahincapiec21@gmail.com</t>
  </si>
  <si>
    <t>BERRIO SUAREZ DIANA MARCELA</t>
  </si>
  <si>
    <t>CRA 4A # 20 63</t>
  </si>
  <si>
    <t>3013236076</t>
  </si>
  <si>
    <t>50939016</t>
  </si>
  <si>
    <t>dianaberrio0126@hotmail.com</t>
  </si>
  <si>
    <t>MARTINEZ PAREJA MARIA IRENE</t>
  </si>
  <si>
    <t>CRA 36 #32 41</t>
  </si>
  <si>
    <t>3209532804</t>
  </si>
  <si>
    <t>1048018056</t>
  </si>
  <si>
    <t>MARIA IRENE</t>
  </si>
  <si>
    <t>irenemartinezpareja9@gmail.com</t>
  </si>
  <si>
    <t>FUNDACION BANCO ARQUIDIOCESANO DE ALIMENTOS MEDELLIN</t>
  </si>
  <si>
    <t>CR 52 30 A 97</t>
  </si>
  <si>
    <t xml:space="preserve">900082682-9  </t>
  </si>
  <si>
    <t>archivo@bancodealimentos.co</t>
  </si>
  <si>
    <t>QUINTERO GARCIA ISMENIA</t>
  </si>
  <si>
    <t>3137022603</t>
  </si>
  <si>
    <t>1036395175</t>
  </si>
  <si>
    <t>ISMENIA</t>
  </si>
  <si>
    <t>INFO3@INFO.COM</t>
  </si>
  <si>
    <t>MOSQUERA TEJEDA LILA MARGARITA</t>
  </si>
  <si>
    <t>3226125935</t>
  </si>
  <si>
    <t>22665685</t>
  </si>
  <si>
    <t>TEJEDA</t>
  </si>
  <si>
    <t>LILA MARGARITA</t>
  </si>
  <si>
    <t>mosqueralinamargarita@gmail.com</t>
  </si>
  <si>
    <t>HIGUERA CUBILLOS LUZ STELLA</t>
  </si>
  <si>
    <t>CALLE 18 # 11A 52</t>
  </si>
  <si>
    <t>3115720989</t>
  </si>
  <si>
    <t>35534660</t>
  </si>
  <si>
    <t>stellahiguera149@gmail.com</t>
  </si>
  <si>
    <t>GOMEZ CASTRO DIANA MARCELA</t>
  </si>
  <si>
    <t>CALLE 13 43 D 79</t>
  </si>
  <si>
    <t>3194888461</t>
  </si>
  <si>
    <t xml:space="preserve">1128272629-4  </t>
  </si>
  <si>
    <t>BARRIO MANILA</t>
  </si>
  <si>
    <t>dianamgc@hotmail.com</t>
  </si>
  <si>
    <t>REPOSTERIAS TDG SAS</t>
  </si>
  <si>
    <t>CLL 53 A 71 21</t>
  </si>
  <si>
    <t>6044483937</t>
  </si>
  <si>
    <t xml:space="preserve">811013096-5  </t>
  </si>
  <si>
    <t>contacto@tortaselgordo.com.co</t>
  </si>
  <si>
    <t>ESCOBAR RANGEL ALGLEMAR SARAY</t>
  </si>
  <si>
    <t>CALLE 25A #33 75</t>
  </si>
  <si>
    <t>3103288072</t>
  </si>
  <si>
    <t>4121576</t>
  </si>
  <si>
    <t>RANGEL</t>
  </si>
  <si>
    <t>ALGLEMAR SARAY</t>
  </si>
  <si>
    <t>ealglemar@gmail.com</t>
  </si>
  <si>
    <t>GARCIA HURTADO ANGIE PAOLA</t>
  </si>
  <si>
    <t>URBANIZACION LAS VEGAS</t>
  </si>
  <si>
    <t>3207485499</t>
  </si>
  <si>
    <t>1007460881</t>
  </si>
  <si>
    <t>luzfatima04@gmail.com</t>
  </si>
  <si>
    <t>AGRAPP S.A.S</t>
  </si>
  <si>
    <t>CR 4 A 53 15</t>
  </si>
  <si>
    <t>3016321934</t>
  </si>
  <si>
    <t>3196544346</t>
  </si>
  <si>
    <t xml:space="preserve">901203362-1  </t>
  </si>
  <si>
    <t>administrativo@agrapp.co</t>
  </si>
  <si>
    <t>NAVARRO TOVAR LAURA PAOLA</t>
  </si>
  <si>
    <t>CARRERA 40 # 45A 34</t>
  </si>
  <si>
    <t>3233687902</t>
  </si>
  <si>
    <t>1017279222</t>
  </si>
  <si>
    <t>LAURA PAOLA</t>
  </si>
  <si>
    <t>npt.laura02@gmail.com</t>
  </si>
  <si>
    <t>CASTILLO CUICAS BARBARA GISELLA</t>
  </si>
  <si>
    <t>CALLE 29B #49 36</t>
  </si>
  <si>
    <t>3015569695</t>
  </si>
  <si>
    <t>5236161</t>
  </si>
  <si>
    <t>CUICAS</t>
  </si>
  <si>
    <t>BARBARA GISELLA</t>
  </si>
  <si>
    <t>bgcastillocuicas@gmail.com</t>
  </si>
  <si>
    <t>CHAVERRA CHAVERRA YULIANA</t>
  </si>
  <si>
    <t>CARRERA 30 #41 34</t>
  </si>
  <si>
    <t>3138793290</t>
  </si>
  <si>
    <t>1007518454</t>
  </si>
  <si>
    <t>chaverra279@gmail.com</t>
  </si>
  <si>
    <t>VALENCIA VALENCIA LUIS ANTONIO</t>
  </si>
  <si>
    <t>3196652988</t>
  </si>
  <si>
    <t>70783586</t>
  </si>
  <si>
    <t>RAMIREZ RODRIGUEZ IVAN ESTIVEN</t>
  </si>
  <si>
    <t>CARRERA 34C #20 14</t>
  </si>
  <si>
    <t>3014453698</t>
  </si>
  <si>
    <t>1007598754</t>
  </si>
  <si>
    <t>IVAN ESTIVEN</t>
  </si>
  <si>
    <t>ivaneramirez30@gmail.com</t>
  </si>
  <si>
    <t>ANDRADE POLONIA YESICA PIEDAD</t>
  </si>
  <si>
    <t>CALLE 30 # 41 40</t>
  </si>
  <si>
    <t>3116348276</t>
  </si>
  <si>
    <t>1075539715</t>
  </si>
  <si>
    <t>ANDRADE</t>
  </si>
  <si>
    <t>YESICA PIEDAD</t>
  </si>
  <si>
    <t>yesica0321jg@hotmail.com</t>
  </si>
  <si>
    <t>INVERSIONES EL CARNAL SAS</t>
  </si>
  <si>
    <t>CLL 161 A 16 A 28</t>
  </si>
  <si>
    <t>6016702872</t>
  </si>
  <si>
    <t xml:space="preserve">830115239-9  </t>
  </si>
  <si>
    <t>jchmoreno@hotmail.com</t>
  </si>
  <si>
    <t>FRANQUICIAS SG SAS</t>
  </si>
  <si>
    <t>CR 25 A 44 69 SUR</t>
  </si>
  <si>
    <t>4674080</t>
  </si>
  <si>
    <t xml:space="preserve">901153149-3  </t>
  </si>
  <si>
    <t>enriquemontealegre@hotmail.com</t>
  </si>
  <si>
    <t>COLORADO  FABIAN ANDRES</t>
  </si>
  <si>
    <t>3127886709</t>
  </si>
  <si>
    <t xml:space="preserve">3380852-9  </t>
  </si>
  <si>
    <t>CASTAÑO YEPES JOAQUIN EMILIO</t>
  </si>
  <si>
    <t>CL 60 A 53 54</t>
  </si>
  <si>
    <t>3218359857</t>
  </si>
  <si>
    <t>15442521</t>
  </si>
  <si>
    <t>joaquinfrut10@gmail.com</t>
  </si>
  <si>
    <t>5313639</t>
  </si>
  <si>
    <t>GIL OROZCO ERIKA TATIANA</t>
  </si>
  <si>
    <t>3217861131</t>
  </si>
  <si>
    <t>1001447262</t>
  </si>
  <si>
    <t>ERIKA TATIANA</t>
  </si>
  <si>
    <t>erikatatianagilorozco990@gmail.com</t>
  </si>
  <si>
    <t>GOMEZ CASTAÑO EVELIN</t>
  </si>
  <si>
    <t>3003198765</t>
  </si>
  <si>
    <t>1038416837</t>
  </si>
  <si>
    <t>EVELIN</t>
  </si>
  <si>
    <t>INFO2@CAREX.COM</t>
  </si>
  <si>
    <t>GONZALEZ POLANCO JOSELYN KARINA</t>
  </si>
  <si>
    <t>CALLE 33 # 29 37</t>
  </si>
  <si>
    <t>3006291874</t>
  </si>
  <si>
    <t>5074734</t>
  </si>
  <si>
    <t>JOSELYN KARINA</t>
  </si>
  <si>
    <t>joselynk62@gmail.com</t>
  </si>
  <si>
    <t>VALENCIA CIFUENTES  JOHANY ALEXIS</t>
  </si>
  <si>
    <t>CL 17 B 8 16</t>
  </si>
  <si>
    <t>3126887708</t>
  </si>
  <si>
    <t xml:space="preserve">1047969876-6  </t>
  </si>
  <si>
    <t>VALENCIA CIFUENTES</t>
  </si>
  <si>
    <t>JOHANY ALEXIS</t>
  </si>
  <si>
    <t>jovial.vaci@gmail.com</t>
  </si>
  <si>
    <t>PROTEGER SERVICIOS DEL ORIENTE SAS</t>
  </si>
  <si>
    <t>CRA 48 42 43</t>
  </si>
  <si>
    <t>6044484243</t>
  </si>
  <si>
    <t xml:space="preserve">900766214-1  </t>
  </si>
  <si>
    <t>protegerservicios@gmail.com</t>
  </si>
  <si>
    <t>BECERRA PUENTES JOSE FERNANDO</t>
  </si>
  <si>
    <t>CR 15 14 49 P 2 DUITAMA BOYACA</t>
  </si>
  <si>
    <t>7602954</t>
  </si>
  <si>
    <t>3108690351</t>
  </si>
  <si>
    <t xml:space="preserve">7229366-0  </t>
  </si>
  <si>
    <t>ingeferbe@gmail.com</t>
  </si>
  <si>
    <t>ANDES BEEF LTDA</t>
  </si>
  <si>
    <t>CR 116 16 89</t>
  </si>
  <si>
    <t>5219494</t>
  </si>
  <si>
    <t xml:space="preserve">812005785-1  </t>
  </si>
  <si>
    <t>GALLO MARIN  JOSE MANUEL</t>
  </si>
  <si>
    <t>3147173005</t>
  </si>
  <si>
    <t xml:space="preserve">1041328012-8  </t>
  </si>
  <si>
    <t>GALLO MARIN</t>
  </si>
  <si>
    <t>RIOS CATAÑO  JAIR DE JESUS</t>
  </si>
  <si>
    <t>3122020052</t>
  </si>
  <si>
    <t xml:space="preserve">70728640-4  </t>
  </si>
  <si>
    <t>RIOS CATAÑO</t>
  </si>
  <si>
    <t>JAIR DE JESUS</t>
  </si>
  <si>
    <t>PARTY TIME DISTRIBUIDORA SAS</t>
  </si>
  <si>
    <t>CR 13 10 78 P 3</t>
  </si>
  <si>
    <t>3102958754</t>
  </si>
  <si>
    <t>901356339</t>
  </si>
  <si>
    <t>contabilidad.partytime@gmail.com</t>
  </si>
  <si>
    <t>ROA  MIGUEL ARTURO</t>
  </si>
  <si>
    <t>CR 68 B 54 63 SUR</t>
  </si>
  <si>
    <t>2603890</t>
  </si>
  <si>
    <t>3115066949</t>
  </si>
  <si>
    <t xml:space="preserve">19475164-7  </t>
  </si>
  <si>
    <t>MIGUEL ARTURO</t>
  </si>
  <si>
    <t>conta.andrea29@gmail.com</t>
  </si>
  <si>
    <t>SERVICIOS INTEGRADOS UNO A S.A.S.</t>
  </si>
  <si>
    <t>CR 39 62 20</t>
  </si>
  <si>
    <t>3136526762</t>
  </si>
  <si>
    <t xml:space="preserve">901381965-4  </t>
  </si>
  <si>
    <t>ahenaoc@hotmail.com</t>
  </si>
  <si>
    <t>DURANGO LONDOÑO VALENTINA</t>
  </si>
  <si>
    <t>CARRERA 30 # 34A 89</t>
  </si>
  <si>
    <t>3505282444</t>
  </si>
  <si>
    <t>1000393989</t>
  </si>
  <si>
    <t>valentinadurango1997@gmail.com</t>
  </si>
  <si>
    <t>QUINTERO ARENAS CAROLINA ANDREA</t>
  </si>
  <si>
    <t>CALLE 21A # 33 07</t>
  </si>
  <si>
    <t>1036404415</t>
  </si>
  <si>
    <t>GOEZ PALACIO JIMENA</t>
  </si>
  <si>
    <t>VEREDA SAMARIA</t>
  </si>
  <si>
    <t>3122680864</t>
  </si>
  <si>
    <t>1035328170</t>
  </si>
  <si>
    <t>jimenagoez3@gmail.com</t>
  </si>
  <si>
    <t>MESA SUAZA JENIFER ANDREA</t>
  </si>
  <si>
    <t>3148947062</t>
  </si>
  <si>
    <t>1035430927</t>
  </si>
  <si>
    <t>JENIFER ANDREA</t>
  </si>
  <si>
    <t>sebas071093@hotmail.com</t>
  </si>
  <si>
    <t>GALINDO CINFUENTES  FREMINTO</t>
  </si>
  <si>
    <t>CR 105 H 64 D 47 BRR EL MUELLE</t>
  </si>
  <si>
    <t>3203527288</t>
  </si>
  <si>
    <t xml:space="preserve">80322497-1  </t>
  </si>
  <si>
    <t>GALINDO CINFUENTES</t>
  </si>
  <si>
    <t>FREMINTO</t>
  </si>
  <si>
    <t>galindofreminto@gmail.com</t>
  </si>
  <si>
    <t>CAUCHO ROJAS CARIANGEL CAROLINA</t>
  </si>
  <si>
    <t>CARRERA 54 #49 45</t>
  </si>
  <si>
    <t>3113316574</t>
  </si>
  <si>
    <t>5896486</t>
  </si>
  <si>
    <t>CAUCHO</t>
  </si>
  <si>
    <t>CARIANGEL CAROLINA</t>
  </si>
  <si>
    <t>cariangelcaucho1528@gmail.com</t>
  </si>
  <si>
    <t>HERRERA RODRIGUEZ JENIREE</t>
  </si>
  <si>
    <t>CALLE 31 #33 76</t>
  </si>
  <si>
    <t>3125012508</t>
  </si>
  <si>
    <t>4491997</t>
  </si>
  <si>
    <t>JENIREE</t>
  </si>
  <si>
    <t>jeniherre09@gmail.com</t>
  </si>
  <si>
    <t>SEPULVEDA TREJOS KAREN MELISSA</t>
  </si>
  <si>
    <t>CALLE 47 ·46 10</t>
  </si>
  <si>
    <t>3213040076</t>
  </si>
  <si>
    <t>1001725807</t>
  </si>
  <si>
    <t>KAREN MELISSA</t>
  </si>
  <si>
    <t>melist0321@gmail.com</t>
  </si>
  <si>
    <t>QUINTERO ARISTIZABAL  EVER JAIDIVER</t>
  </si>
  <si>
    <t>VRD LA AURORA</t>
  </si>
  <si>
    <t>3107135830</t>
  </si>
  <si>
    <t xml:space="preserve">1045023240-5  </t>
  </si>
  <si>
    <t>QUINTERO ARISTIZABAL</t>
  </si>
  <si>
    <t>EVER JAIDIVER</t>
  </si>
  <si>
    <t>ZULUAGA CLAVIJO JHON STIVEEN</t>
  </si>
  <si>
    <t>CARRERA 40 #45A 34</t>
  </si>
  <si>
    <t>3024059681</t>
  </si>
  <si>
    <t>1010138603</t>
  </si>
  <si>
    <t>JHON STIVEEN</t>
  </si>
  <si>
    <t>zuluagaclavijoj@gmail.com</t>
  </si>
  <si>
    <t>URDANETA FUENMAYOR AMIRA ELENA</t>
  </si>
  <si>
    <t>CARRERA 126 14 54</t>
  </si>
  <si>
    <t>3007919105</t>
  </si>
  <si>
    <t>1082476750</t>
  </si>
  <si>
    <t>URDANETA</t>
  </si>
  <si>
    <t>FUENMAYOR</t>
  </si>
  <si>
    <t>AMIRA ELENA</t>
  </si>
  <si>
    <t>amiraelenaurdanetafuenmayor@gmail.com</t>
  </si>
  <si>
    <t>RAMIREZ HOYOS  ROGELIO</t>
  </si>
  <si>
    <t>VRD MANZANARES ARRIBA</t>
  </si>
  <si>
    <t>3194022536</t>
  </si>
  <si>
    <t xml:space="preserve">70729449-8  </t>
  </si>
  <si>
    <t>RAMIREZ HOYOS</t>
  </si>
  <si>
    <t>rogelioramirezhoyos@gmail.com</t>
  </si>
  <si>
    <t>USME  LIGIA MARGARITA</t>
  </si>
  <si>
    <t>CL DEL ZIPA CR 5 7 11</t>
  </si>
  <si>
    <t>3229489804</t>
  </si>
  <si>
    <t xml:space="preserve">35533174-8  </t>
  </si>
  <si>
    <t>LIGIA MARGARITA</t>
  </si>
  <si>
    <t>ligiamargaritausme10@gmail.com</t>
  </si>
  <si>
    <t>GONZALEZ ACEVEDO LAURA VANESSA</t>
  </si>
  <si>
    <t>KM 34 VEREDA LA PLAYA</t>
  </si>
  <si>
    <t>3023341880</t>
  </si>
  <si>
    <t>1001724463</t>
  </si>
  <si>
    <t>LAURA VANESSA</t>
  </si>
  <si>
    <t>lauravga1703@gmail.com</t>
  </si>
  <si>
    <t>GALLEGO MARIN ANGY CAROLINA</t>
  </si>
  <si>
    <t>CALLE 46 #45 16</t>
  </si>
  <si>
    <t>3148518827</t>
  </si>
  <si>
    <t>1001479856</t>
  </si>
  <si>
    <t>ANGY CAROLINA</t>
  </si>
  <si>
    <t>carolgallego1999@gmail.com</t>
  </si>
  <si>
    <t>BONILLA GUTIERREZ BLANCA MIREYA</t>
  </si>
  <si>
    <t>CALLE 31 #33 120</t>
  </si>
  <si>
    <t>3134065781</t>
  </si>
  <si>
    <t>1057581617</t>
  </si>
  <si>
    <t>BLANCA MIREYA</t>
  </si>
  <si>
    <t>bonillamireya053@gmail.com</t>
  </si>
  <si>
    <t>LOPEZ BUSTAMANTE  ADRIAN MAURICIO</t>
  </si>
  <si>
    <t>CL 7 A 5 17 BRR EL CENTRO</t>
  </si>
  <si>
    <t xml:space="preserve">1047966984-1  </t>
  </si>
  <si>
    <t>LOPEZ BUSTAMANTE</t>
  </si>
  <si>
    <t>ADRIAN MAURICIO</t>
  </si>
  <si>
    <t>maurob640@gmail.com</t>
  </si>
  <si>
    <t>ROJAS RODRIGUEZ  DIGMAN ANCEL</t>
  </si>
  <si>
    <t>VDR CONCEPCION FCA BUENOS AIRES ALD ESCU</t>
  </si>
  <si>
    <t>3105682679</t>
  </si>
  <si>
    <t xml:space="preserve">7278673-6  </t>
  </si>
  <si>
    <t>ROJAS RODRIGUEZ</t>
  </si>
  <si>
    <t>DIGMAN ANCEL</t>
  </si>
  <si>
    <t>rchelo976@gmail.com</t>
  </si>
  <si>
    <t>LA BANDA-L PRODUCCIONES</t>
  </si>
  <si>
    <t>CL MURCIA 20 LOCAL 1</t>
  </si>
  <si>
    <t>910810642</t>
  </si>
  <si>
    <t>86239688</t>
  </si>
  <si>
    <t>BOBADILLA GALVIS JOSE GUILLERMO</t>
  </si>
  <si>
    <t>CLL 5 23 48</t>
  </si>
  <si>
    <t>6082450583</t>
  </si>
  <si>
    <t xml:space="preserve">14253377-8  </t>
  </si>
  <si>
    <t>hotelbuenosairesclub@gmail.com</t>
  </si>
  <si>
    <t>INVERSIONES FRAMAL SAS</t>
  </si>
  <si>
    <t>KM 6 VIA MELGAR</t>
  </si>
  <si>
    <t>3202079038</t>
  </si>
  <si>
    <t xml:space="preserve">900488136-2  </t>
  </si>
  <si>
    <t>eds.melgar@terpel.com</t>
  </si>
  <si>
    <t>GRUPO CREDIOPTICAS SAS</t>
  </si>
  <si>
    <t>AV CR 14 74 C 12 SUR</t>
  </si>
  <si>
    <t>2492215</t>
  </si>
  <si>
    <t>3212511466</t>
  </si>
  <si>
    <t xml:space="preserve">901226537-2  </t>
  </si>
  <si>
    <t>contabilidadcrediopticas@gmail.com</t>
  </si>
  <si>
    <t>HOTEL SANTIAGO DE ARMA</t>
  </si>
  <si>
    <t>LLANOGRANDE AEROPUERTO JOSÉ MARÍA CORDOV</t>
  </si>
  <si>
    <t>6045361111</t>
  </si>
  <si>
    <t>811003134</t>
  </si>
  <si>
    <t>contabilidad@hotelsantiagodearma.net</t>
  </si>
  <si>
    <t>RAMIREZ CARDENAS  YURI LENITH</t>
  </si>
  <si>
    <t>VDR VENTIADEROS</t>
  </si>
  <si>
    <t>3137447965</t>
  </si>
  <si>
    <t xml:space="preserve">1047966754-2  </t>
  </si>
  <si>
    <t>RAMIREZ CARDENAS</t>
  </si>
  <si>
    <t>YURI LENITH</t>
  </si>
  <si>
    <t>ylramirez78@gmail.com</t>
  </si>
  <si>
    <t>INSTITUTO COLOMBIANO DE NORMAS TECNICAS Y CERTIFICACION</t>
  </si>
  <si>
    <t>TV 5D 39 191</t>
  </si>
  <si>
    <t>6045907426</t>
  </si>
  <si>
    <t xml:space="preserve">860012336-1  </t>
  </si>
  <si>
    <t>medellin@icontec.org</t>
  </si>
  <si>
    <t>GONZALEZ RUIZ ORLANDO</t>
  </si>
  <si>
    <t>CRA 111 16 B 16</t>
  </si>
  <si>
    <t>5416968</t>
  </si>
  <si>
    <t xml:space="preserve">11409742-4  </t>
  </si>
  <si>
    <t>FLOREZ AGUDELO ANGELICA MARIA</t>
  </si>
  <si>
    <t>CALLE 20 # 36C 92</t>
  </si>
  <si>
    <t>3148032548</t>
  </si>
  <si>
    <t>46648210</t>
  </si>
  <si>
    <t>ANGELICA MARIA</t>
  </si>
  <si>
    <t>angelaflorezagu@gmail.com</t>
  </si>
  <si>
    <t>CASTAÑO AGUIRRE ASTRID VANESA</t>
  </si>
  <si>
    <t>CALLE 24A #33 39</t>
  </si>
  <si>
    <t>3126916040</t>
  </si>
  <si>
    <t>1035917274</t>
  </si>
  <si>
    <t>ASTRID VANESA</t>
  </si>
  <si>
    <t>vanecastanoaguirre@gmail.com</t>
  </si>
  <si>
    <t>CALLEJAS MAZO MARIA ALEJANDRA</t>
  </si>
  <si>
    <t>3228882636</t>
  </si>
  <si>
    <t>1146438404</t>
  </si>
  <si>
    <t>GARCIA SUAREZ EDITH PAOLA</t>
  </si>
  <si>
    <t>3135163501</t>
  </si>
  <si>
    <t>1036405394</t>
  </si>
  <si>
    <t>EDITH PAOLA</t>
  </si>
  <si>
    <t>garciasuarezedithpaola@gmail.com</t>
  </si>
  <si>
    <t>RODRIGUEZ CASTRO ERIKA LIZBETH</t>
  </si>
  <si>
    <t>3226440735</t>
  </si>
  <si>
    <t>1005085358</t>
  </si>
  <si>
    <t>ERIKA LIZBETH</t>
  </si>
  <si>
    <t>castrolisbeth028@gmail.com</t>
  </si>
  <si>
    <t>QUINTERO GALLEGO CAMILA</t>
  </si>
  <si>
    <t>3205458029</t>
  </si>
  <si>
    <t>1193213976</t>
  </si>
  <si>
    <t>camiquinterito2328@gmail.com</t>
  </si>
  <si>
    <t>QUINTERO ARREDONDO LAURA JULIANA</t>
  </si>
  <si>
    <t>CR 32 25 19</t>
  </si>
  <si>
    <t>3206174287</t>
  </si>
  <si>
    <t>1001387116</t>
  </si>
  <si>
    <t>LAURA JULIANA</t>
  </si>
  <si>
    <t>laumanu.1008@gmail.com</t>
  </si>
  <si>
    <t>CARDONA GARCIA KAROL CRISTINA</t>
  </si>
  <si>
    <t>3046676286</t>
  </si>
  <si>
    <t>1214724957</t>
  </si>
  <si>
    <t>KAROL CRISTINA</t>
  </si>
  <si>
    <t>karolcriscardo@gmail.com</t>
  </si>
  <si>
    <t>VARGAS VARGAS NELLY MILDRED</t>
  </si>
  <si>
    <t>null</t>
  </si>
  <si>
    <t>1001023566</t>
  </si>
  <si>
    <t>NELLY MILDRED</t>
  </si>
  <si>
    <t>GUZMAN RUEDA MILDRETH ELENA</t>
  </si>
  <si>
    <t>3225097650</t>
  </si>
  <si>
    <t>1032249666</t>
  </si>
  <si>
    <t>MILDRETH ELENA</t>
  </si>
  <si>
    <t>guzmanmildrehtelena@gmail.com</t>
  </si>
  <si>
    <t>MINOR WEIR &amp; WILLIS LTD</t>
  </si>
  <si>
    <t>Altitude 206 Deykin Avenue Witton Birmin</t>
  </si>
  <si>
    <t>121 289 4000</t>
  </si>
  <si>
    <t>BIRMINGHAM WEST</t>
  </si>
  <si>
    <t>110223251000</t>
  </si>
  <si>
    <t>invoice@mww.co.uk</t>
  </si>
  <si>
    <t>ORGANIZACION COOPERATIVA DE TRANSPORTADORES LOS DELFINES</t>
  </si>
  <si>
    <t>CRA 8 6 10</t>
  </si>
  <si>
    <t>3124579842</t>
  </si>
  <si>
    <t>Ramiriquí</t>
  </si>
  <si>
    <t xml:space="preserve">800108272-4  </t>
  </si>
  <si>
    <t>599</t>
  </si>
  <si>
    <t>LOSDELFINES@GMAIL.COM</t>
  </si>
  <si>
    <t>COOPERATIVA DE TRANSPORTADORES FLOTA NORTE LTDA COFLONORTE</t>
  </si>
  <si>
    <t>CLL 9 20 08</t>
  </si>
  <si>
    <t>3229059979</t>
  </si>
  <si>
    <t>Sogamoso</t>
  </si>
  <si>
    <t xml:space="preserve">891800045-7  </t>
  </si>
  <si>
    <t>759</t>
  </si>
  <si>
    <t>viajero@coflonorte.com</t>
  </si>
  <si>
    <t>RICO VASQUEZ MAURICIO</t>
  </si>
  <si>
    <t>CR 3 2 01</t>
  </si>
  <si>
    <t>3133597806</t>
  </si>
  <si>
    <t xml:space="preserve">79786553-1  </t>
  </si>
  <si>
    <t>GALVIS AGUIRRE  LISANDRO</t>
  </si>
  <si>
    <t>CL 5 3 84 BRR GUANTEROS</t>
  </si>
  <si>
    <t>3136065233</t>
  </si>
  <si>
    <t xml:space="preserve">70727526-8  </t>
  </si>
  <si>
    <t>GALVIS AGUIRRE</t>
  </si>
  <si>
    <t>lisandrogalvis06@gmail.com</t>
  </si>
  <si>
    <t>CASTAÑO GIRALDO LUZ MARINA</t>
  </si>
  <si>
    <t>3217950371</t>
  </si>
  <si>
    <t>1036392279</t>
  </si>
  <si>
    <t>luzmarinacastano09@gmail.com</t>
  </si>
  <si>
    <t>VILLA VALENCIA JERALDIN</t>
  </si>
  <si>
    <t>CLL 22 C 26 A 16</t>
  </si>
  <si>
    <t>3128286235</t>
  </si>
  <si>
    <t xml:space="preserve">1017195834-5  </t>
  </si>
  <si>
    <t>JERALDIN</t>
  </si>
  <si>
    <t>yeraldinvillav@hotmail.com</t>
  </si>
  <si>
    <t>ROJAS PULIDO LUIS EDUARDO</t>
  </si>
  <si>
    <t>VDA SAN ANTONIO KIM 11</t>
  </si>
  <si>
    <t>3208588381</t>
  </si>
  <si>
    <t xml:space="preserve">9535013-5  </t>
  </si>
  <si>
    <t>CORTES LOPEZ FERNEY ANDRES</t>
  </si>
  <si>
    <t>TRANSVERSAL 42C # 42 45</t>
  </si>
  <si>
    <t>3228959894</t>
  </si>
  <si>
    <t>1001242880</t>
  </si>
  <si>
    <t>FERNEY ANDRES</t>
  </si>
  <si>
    <t>ferandreslopez2003@gmail.com</t>
  </si>
  <si>
    <t>GRILLET RIVERO ALEYDA LISETH</t>
  </si>
  <si>
    <t>VEREDA EL SOCORRO</t>
  </si>
  <si>
    <t>3015105468</t>
  </si>
  <si>
    <t>7029357</t>
  </si>
  <si>
    <t>GRILLET</t>
  </si>
  <si>
    <t>ALEYDA LISETH</t>
  </si>
  <si>
    <t>aleydagrillet@gmail.com</t>
  </si>
  <si>
    <t>SANCHEZ PALENCIA HECMELYS</t>
  </si>
  <si>
    <t>3222061312</t>
  </si>
  <si>
    <t>1355029</t>
  </si>
  <si>
    <t>HECMELYS</t>
  </si>
  <si>
    <t>DAZA ALZATE MARILUZ</t>
  </si>
  <si>
    <t>VEREDA EL ROSARIO</t>
  </si>
  <si>
    <t>3209284445</t>
  </si>
  <si>
    <t>1001546241</t>
  </si>
  <si>
    <t>MARILUZDAZA@HOTMAIL.COM</t>
  </si>
  <si>
    <t>CARRERA MAIZ JENNIFER</t>
  </si>
  <si>
    <t xml:space="preserve">CARRERA 30 41 80 </t>
  </si>
  <si>
    <t>3132024606</t>
  </si>
  <si>
    <t>1239494</t>
  </si>
  <si>
    <t>MAIZ</t>
  </si>
  <si>
    <t>jennifer15642966@gmail.com</t>
  </si>
  <si>
    <t>MEDINA ESPINOZA ERIKA</t>
  </si>
  <si>
    <t>CALLE 47 # 46 10</t>
  </si>
  <si>
    <t>3042030645</t>
  </si>
  <si>
    <t>1241845</t>
  </si>
  <si>
    <t>ESPINOZA</t>
  </si>
  <si>
    <t>erikajohanamedinaespinoza@gmail.com</t>
  </si>
  <si>
    <t>SERRANO ORTEGA SHAROM CAROLAIN</t>
  </si>
  <si>
    <t>3045639338</t>
  </si>
  <si>
    <t>7120843</t>
  </si>
  <si>
    <t>SERRANO</t>
  </si>
  <si>
    <t>SHAROM CAROLAIN</t>
  </si>
  <si>
    <t>shantall2516@gmail.com</t>
  </si>
  <si>
    <t>ECHEVERRY SANCHEZ ISABEL CRISTINA</t>
  </si>
  <si>
    <t>CLL 41B 65 A 28 APTO.301</t>
  </si>
  <si>
    <t>3002327325</t>
  </si>
  <si>
    <t>39456710</t>
  </si>
  <si>
    <t>echeverrysanchezisabelcristina@gmail.com</t>
  </si>
  <si>
    <t>ACOSTA ARTEAGA DORELYS</t>
  </si>
  <si>
    <t>CALLE 11 # 30 23</t>
  </si>
  <si>
    <t>3112902159</t>
  </si>
  <si>
    <t>4597103</t>
  </si>
  <si>
    <t>DORELYS</t>
  </si>
  <si>
    <t>dorelysacosta2@gmail.com</t>
  </si>
  <si>
    <t>GALINDO BERRIO LAURA VALENTINA</t>
  </si>
  <si>
    <t>CALLE 59 A 57 71</t>
  </si>
  <si>
    <t>1001479063</t>
  </si>
  <si>
    <t>LAURA VALENTINA</t>
  </si>
  <si>
    <t>lauravalentinagalindoberrio@gmail.com</t>
  </si>
  <si>
    <t>SANCHEZ MONTOYA VALENTINA</t>
  </si>
  <si>
    <t>CR 26 CL 34 - 288</t>
  </si>
  <si>
    <t>3113942248</t>
  </si>
  <si>
    <t>1001011773</t>
  </si>
  <si>
    <t>valensanchez20011@gmail.com</t>
  </si>
  <si>
    <t>HOLGUIN BRAN IDALIA MARIA</t>
  </si>
  <si>
    <t>3126565383</t>
  </si>
  <si>
    <t>43254101</t>
  </si>
  <si>
    <t>IDALIA MARIA</t>
  </si>
  <si>
    <t>IDALIA@GMAIL.COM</t>
  </si>
  <si>
    <t>GARCIA ZULUAGA DARLY YISETH</t>
  </si>
  <si>
    <t>CALLE 60A CARRERA 47 13</t>
  </si>
  <si>
    <t>3116986802</t>
  </si>
  <si>
    <t>1001664018</t>
  </si>
  <si>
    <t>DARLY YISETH</t>
  </si>
  <si>
    <t>yisethzuluaga@gmail.com</t>
  </si>
  <si>
    <t>GUTIERREZ GOMEZ JUAN CAMILO</t>
  </si>
  <si>
    <t>CARRERA 40 # 40 45</t>
  </si>
  <si>
    <t>3113642018</t>
  </si>
  <si>
    <t>1001479376</t>
  </si>
  <si>
    <t>INDO@INFO.COM.CO</t>
  </si>
  <si>
    <t>GOMEZ CASTAÑEDA MARTHA ELENA</t>
  </si>
  <si>
    <t>CARRETERA TRONCAL KM 2</t>
  </si>
  <si>
    <t>3502350146</t>
  </si>
  <si>
    <t xml:space="preserve">32562485-6  </t>
  </si>
  <si>
    <t>MARTHA ELENA</t>
  </si>
  <si>
    <t>LAMONT@GMAIL.COM</t>
  </si>
  <si>
    <t>SANCHEZ GOMEZ LINA MARIA</t>
  </si>
  <si>
    <t>CRA 19 21 22</t>
  </si>
  <si>
    <t>3014383811</t>
  </si>
  <si>
    <t xml:space="preserve">32562061-7  </t>
  </si>
  <si>
    <t>ALCATRAZ@GMAIL.COM</t>
  </si>
  <si>
    <t>ZAPATA VELEZ DIANA PATRICIA</t>
  </si>
  <si>
    <t>CRA 19 21 7</t>
  </si>
  <si>
    <t>2315981</t>
  </si>
  <si>
    <t xml:space="preserve">32563380-6  </t>
  </si>
  <si>
    <t>dipaza2009@hotmail.com</t>
  </si>
  <si>
    <t>ONE PARKING THE BEST SAS</t>
  </si>
  <si>
    <t>CRA 89 B 31 A 04</t>
  </si>
  <si>
    <t>5831111</t>
  </si>
  <si>
    <t xml:space="preserve">901541815-5  </t>
  </si>
  <si>
    <t>parkingbestsas@gmail.com</t>
  </si>
  <si>
    <t>LOPEZ MARIN ALICINIA</t>
  </si>
  <si>
    <t>CRA 7 6 51</t>
  </si>
  <si>
    <t>3053613929</t>
  </si>
  <si>
    <t xml:space="preserve">1047965489-0  </t>
  </si>
  <si>
    <t>ALICINIA</t>
  </si>
  <si>
    <t>ALICINIA1020@GMAIL.COM</t>
  </si>
  <si>
    <t>BERRIO QUINTANA JANET</t>
  </si>
  <si>
    <t>VEREDA YARUMALITO</t>
  </si>
  <si>
    <t>3207557242</t>
  </si>
  <si>
    <t xml:space="preserve">1037661559-6  </t>
  </si>
  <si>
    <t>JANET</t>
  </si>
  <si>
    <t>MERRIO2015@GMAIL.COM</t>
  </si>
  <si>
    <t>GIRALDO SUAREZ NORMAN MAURICIO</t>
  </si>
  <si>
    <t>CALLE 29A 39 85</t>
  </si>
  <si>
    <t>3136062327</t>
  </si>
  <si>
    <t>70904741</t>
  </si>
  <si>
    <t>NORMAN MAURICIO</t>
  </si>
  <si>
    <t>normangiraldo72@gmail.com</t>
  </si>
  <si>
    <t>ZAPATA TABARES SANDRA MILENA</t>
  </si>
  <si>
    <t>VIA GUADUAS VILETA KM 42</t>
  </si>
  <si>
    <t>3175942826</t>
  </si>
  <si>
    <t xml:space="preserve">52080714-1  </t>
  </si>
  <si>
    <t>CILPEP@GMAIL.COM</t>
  </si>
  <si>
    <t>RODRIGUEZ DIAZ ASHLEY NATHALIA</t>
  </si>
  <si>
    <t>CRA 8 1 08</t>
  </si>
  <si>
    <t>3118206616</t>
  </si>
  <si>
    <t xml:space="preserve">1007423660-3  </t>
  </si>
  <si>
    <t>ASHLEY NATHALIA</t>
  </si>
  <si>
    <t>LAPROFEYD@GMAIL.COM</t>
  </si>
  <si>
    <t>CARRASCAL TERRAZA EDUIN ALBERTO</t>
  </si>
  <si>
    <t>3239719656</t>
  </si>
  <si>
    <t xml:space="preserve">1050462096-1  </t>
  </si>
  <si>
    <t>CARRASCAL</t>
  </si>
  <si>
    <t>TERRAZA</t>
  </si>
  <si>
    <t>EDUIN ALBERTO</t>
  </si>
  <si>
    <t>EDUIN.@GMAIL.COM</t>
  </si>
  <si>
    <t>RESTREPO BELTRAN ESTELLA MARIA</t>
  </si>
  <si>
    <t>CLL 30 31 76</t>
  </si>
  <si>
    <t>3197631841</t>
  </si>
  <si>
    <t xml:space="preserve">43013808-7  </t>
  </si>
  <si>
    <t>ESTELLA MARIA</t>
  </si>
  <si>
    <t>JUCAVARE2255@GMAIL.COM</t>
  </si>
  <si>
    <t>METRIC 6 FINANZAS Y ESTRATEGIAS SAS</t>
  </si>
  <si>
    <t>CR 13 B 4 B SUR 205</t>
  </si>
  <si>
    <t>3113564397</t>
  </si>
  <si>
    <t xml:space="preserve">901039668-7  </t>
  </si>
  <si>
    <t>ALMA@METRIC6.COM</t>
  </si>
  <si>
    <t>RESTREPO LONDOÑO EDGAR ANTONIO</t>
  </si>
  <si>
    <t>CL 24 22 62</t>
  </si>
  <si>
    <t>3117229512</t>
  </si>
  <si>
    <t xml:space="preserve">15385804-1  </t>
  </si>
  <si>
    <t>edgarrestrepol@hotmail.com</t>
  </si>
  <si>
    <t>URREA RODRIGUEZ BRAYAN NICOLAS</t>
  </si>
  <si>
    <t>CARRERA 10 A 11 40</t>
  </si>
  <si>
    <t>3142509857</t>
  </si>
  <si>
    <t xml:space="preserve">1007155973-3  </t>
  </si>
  <si>
    <t>URREA</t>
  </si>
  <si>
    <t>BRAYAN NICOLAS</t>
  </si>
  <si>
    <t>urreabrayan609@gmail.com</t>
  </si>
  <si>
    <t>GRUPO SANTEO S EN C</t>
  </si>
  <si>
    <t>CRA 1 1 90</t>
  </si>
  <si>
    <t>3125830106</t>
  </si>
  <si>
    <t>Villapinzón</t>
  </si>
  <si>
    <t xml:space="preserve">900764226-0  </t>
  </si>
  <si>
    <t>ESTACIONLAPRIMERA@HOTMAIL.COM</t>
  </si>
  <si>
    <t>INVERSIONES GARGOLD SAS</t>
  </si>
  <si>
    <t>PREDIO RURAL DENOMINADO EL VERGEL</t>
  </si>
  <si>
    <t>3006639969</t>
  </si>
  <si>
    <t xml:space="preserve">901517473-9  </t>
  </si>
  <si>
    <t>EDSLLIMITE@GMAIL.COM</t>
  </si>
  <si>
    <t>URAN SOTO JENNIFER JOHANA</t>
  </si>
  <si>
    <t>CL 54 45 63</t>
  </si>
  <si>
    <t>6042317584</t>
  </si>
  <si>
    <t>3106412109</t>
  </si>
  <si>
    <t xml:space="preserve">1128406718-9  </t>
  </si>
  <si>
    <t>JENNIFER JOHANA</t>
  </si>
  <si>
    <t>JOHANITA_22@HOTMAIL.ES</t>
  </si>
  <si>
    <t>PATIÑO MORALES MARIA EUGENIA</t>
  </si>
  <si>
    <t>CLL 6 A 4 79</t>
  </si>
  <si>
    <t>3173734061</t>
  </si>
  <si>
    <t xml:space="preserve">24049213-1  </t>
  </si>
  <si>
    <t>ELIANAVP03@GMAIL.COM</t>
  </si>
  <si>
    <t>SANTA REYES LUIS FERNANDO</t>
  </si>
  <si>
    <t>CLL 14 3 18</t>
  </si>
  <si>
    <t>6012630903</t>
  </si>
  <si>
    <t xml:space="preserve">14244454-9  </t>
  </si>
  <si>
    <t>LUISFERNANDOSANTAREYES@GMAIL.COM</t>
  </si>
  <si>
    <t>GUTIERREZ TOVAR MARIA ELCY</t>
  </si>
  <si>
    <t>CRUCE BOMBA ALVARADO</t>
  </si>
  <si>
    <t>3203140015</t>
  </si>
  <si>
    <t>Alvarado</t>
  </si>
  <si>
    <t xml:space="preserve">28575384-2  </t>
  </si>
  <si>
    <t>MARIA ELCY</t>
  </si>
  <si>
    <t>026</t>
  </si>
  <si>
    <t>MAGAGU09@HOTMAIL.COM</t>
  </si>
  <si>
    <t>GARCIA GUZMAN NORMA ELCY</t>
  </si>
  <si>
    <t>LA CEJA</t>
  </si>
  <si>
    <t>3012033762</t>
  </si>
  <si>
    <t xml:space="preserve">39188791-7  </t>
  </si>
  <si>
    <t>NORMA ELCY</t>
  </si>
  <si>
    <t>NORMA@GMAIL.COM</t>
  </si>
  <si>
    <t>LOPEZ DIAZ GLORIA PATRICIA</t>
  </si>
  <si>
    <t>CALLE 9 8 04 TO 1 APTO 201</t>
  </si>
  <si>
    <t>3115972333</t>
  </si>
  <si>
    <t>20688875</t>
  </si>
  <si>
    <t>glorialopez1629@gmail.com</t>
  </si>
  <si>
    <t>VASQUEZ CRISTO LILIBETH</t>
  </si>
  <si>
    <t>CALLE 18 29 30</t>
  </si>
  <si>
    <t>3003309136</t>
  </si>
  <si>
    <t>1119836656</t>
  </si>
  <si>
    <t>CRISTO</t>
  </si>
  <si>
    <t>LILIBETH</t>
  </si>
  <si>
    <t>vasquezcristolili30@gmail.com</t>
  </si>
  <si>
    <t>QUINTERO  SANDRA MILENA</t>
  </si>
  <si>
    <t>VEREDA BELEN</t>
  </si>
  <si>
    <t>3106765730</t>
  </si>
  <si>
    <t>39457405</t>
  </si>
  <si>
    <t>sandramilenaq185@gmail.com</t>
  </si>
  <si>
    <t>GOMEZ TEJADA JUAN CARLOS</t>
  </si>
  <si>
    <t>CL 46 55 11</t>
  </si>
  <si>
    <t>15438015</t>
  </si>
  <si>
    <t>GUGAR1961@GMAIL.COM</t>
  </si>
  <si>
    <t>ARAUJO PEREZ OLIANNY</t>
  </si>
  <si>
    <t>CALLE 32C #32A 13</t>
  </si>
  <si>
    <t>3148598776</t>
  </si>
  <si>
    <t>4979264</t>
  </si>
  <si>
    <t>ARAUJO</t>
  </si>
  <si>
    <t>OLIANNY</t>
  </si>
  <si>
    <t>oliannyaraujo2018@gmail.com</t>
  </si>
  <si>
    <t>ZAPATA GALEANO JONATHAN ESTEBEN</t>
  </si>
  <si>
    <t>VEREDA OJO DE AGUA</t>
  </si>
  <si>
    <t>3017372132</t>
  </si>
  <si>
    <t>1020434539</t>
  </si>
  <si>
    <t>JONATHAN ESTEBEN</t>
  </si>
  <si>
    <t>jnthanzapata087@gmail.com</t>
  </si>
  <si>
    <t>PINEDA QUIÑONES LAURA VALENTINA</t>
  </si>
  <si>
    <t>CARRERA 5B 2 25</t>
  </si>
  <si>
    <t>3115026448</t>
  </si>
  <si>
    <t>1193518475</t>
  </si>
  <si>
    <t>QUIÑONES</t>
  </si>
  <si>
    <t>lpinedaquinones94@gmail.com</t>
  </si>
  <si>
    <t>VARGAS PARRA YINETH VALENTINA</t>
  </si>
  <si>
    <t>CALLE 5D 52 54</t>
  </si>
  <si>
    <t>3224252512</t>
  </si>
  <si>
    <t>1019986506</t>
  </si>
  <si>
    <t>YINETH VALENTINA</t>
  </si>
  <si>
    <t>valentinavargas51409@gmail.com</t>
  </si>
  <si>
    <t>TIBAQUIRA RAMIREZ KAREN VALERIA</t>
  </si>
  <si>
    <t>CALLE 19 A 1 A 15</t>
  </si>
  <si>
    <t>3112123978</t>
  </si>
  <si>
    <t>1011087157</t>
  </si>
  <si>
    <t>KAREN VALERIA</t>
  </si>
  <si>
    <t>valeramirez2308@gmail.com</t>
  </si>
  <si>
    <t>ZULUAGA ZULUAGA DANILO DE JESUS</t>
  </si>
  <si>
    <t>CALLE 30 31 86</t>
  </si>
  <si>
    <t>3225209369</t>
  </si>
  <si>
    <t>1001445334</t>
  </si>
  <si>
    <t>DANILO DE JESUS</t>
  </si>
  <si>
    <t>daniloelmejor23@gmail.com</t>
  </si>
  <si>
    <t>GIRALDO BEDOYA JONATHAN STEEW</t>
  </si>
  <si>
    <t>3117035510</t>
  </si>
  <si>
    <t>1038410221</t>
  </si>
  <si>
    <t>JONATHAN STEEW</t>
  </si>
  <si>
    <t>jonathan.steew@hotmail.com</t>
  </si>
  <si>
    <t>LEDESMA ORTEGA ANDREA CAROLINA</t>
  </si>
  <si>
    <t>VEREDA LA CIMARRONA</t>
  </si>
  <si>
    <t>3128687761</t>
  </si>
  <si>
    <t>1102879145</t>
  </si>
  <si>
    <t>LEDESMA</t>
  </si>
  <si>
    <t>ANDREA CAROLINA</t>
  </si>
  <si>
    <t>ledesmaortegaacnreacalina@gmail.com</t>
  </si>
  <si>
    <t>MARIN GALLEGO JUAN DIEGO</t>
  </si>
  <si>
    <t>CALLE 17 A 9 B 31</t>
  </si>
  <si>
    <t>3224349579</t>
  </si>
  <si>
    <t xml:space="preserve">1000337354-0  </t>
  </si>
  <si>
    <t>jm9222191@gmail.com</t>
  </si>
  <si>
    <t>LOPEZ CEBALLOS KEVIN HERNAN</t>
  </si>
  <si>
    <t>VRD AL CORAL</t>
  </si>
  <si>
    <t>3128371456</t>
  </si>
  <si>
    <t xml:space="preserve">1007238338-3  </t>
  </si>
  <si>
    <t>KEVIN HERNAN</t>
  </si>
  <si>
    <t>KLOPEZJS2367@GMAIL.COM</t>
  </si>
  <si>
    <t>NAVARRO GUTIERREZ JUAN CARLOS</t>
  </si>
  <si>
    <t>CR 43 A 6 SUR 15</t>
  </si>
  <si>
    <t>3152080</t>
  </si>
  <si>
    <t xml:space="preserve">98558048-5  </t>
  </si>
  <si>
    <t>SIMPLE AGRI SAS</t>
  </si>
  <si>
    <t>CL 12 24 142</t>
  </si>
  <si>
    <t>3104508064</t>
  </si>
  <si>
    <t xml:space="preserve">900109174-8  </t>
  </si>
  <si>
    <t>CAROLINA.HURTADO@SIMPLEAGRI.COM</t>
  </si>
  <si>
    <t>JETBLUE AIRWAYS CORPORATION</t>
  </si>
  <si>
    <t>Aeropuerto Internacional John F. Kennedy</t>
  </si>
  <si>
    <t>444444199</t>
  </si>
  <si>
    <t>LONDOÑO ECHEVERRI ALEJANDRA</t>
  </si>
  <si>
    <t>CRA 84 40 E 44</t>
  </si>
  <si>
    <t>3127456536</t>
  </si>
  <si>
    <t xml:space="preserve">1036960745-9  </t>
  </si>
  <si>
    <t>aleja14.le@gmail.com</t>
  </si>
  <si>
    <t>QUIROZ JURADO ANDRES FELIPE</t>
  </si>
  <si>
    <t>PREDIO APOSENTOS VEREDA PEDREGAL BAJO</t>
  </si>
  <si>
    <t>3193769157</t>
  </si>
  <si>
    <t xml:space="preserve">1014189620-0  </t>
  </si>
  <si>
    <t>aquirozjuradi@gmail.com</t>
  </si>
  <si>
    <t>MANRIQUE BUITRAGO ANDRES</t>
  </si>
  <si>
    <t>VDR SAN FRANCISCO</t>
  </si>
  <si>
    <t>3122614829</t>
  </si>
  <si>
    <t xml:space="preserve">1047969214-0  </t>
  </si>
  <si>
    <t>andresmanriquebuitrago@gmail.com</t>
  </si>
  <si>
    <t>DIAZ GOMEZ ZANDRA MIREYA</t>
  </si>
  <si>
    <t>CLL 18 12 53</t>
  </si>
  <si>
    <t>3145286295</t>
  </si>
  <si>
    <t xml:space="preserve">52368929-6  </t>
  </si>
  <si>
    <t>ZANDRA MIREYA</t>
  </si>
  <si>
    <t>LEROLERO@GMAIL.COM</t>
  </si>
  <si>
    <t>BURBANO GIL RAUL ALEJANDRO</t>
  </si>
  <si>
    <t>CLL 1 73 B 39</t>
  </si>
  <si>
    <t>3202299332</t>
  </si>
  <si>
    <t xml:space="preserve">1032489499-8  </t>
  </si>
  <si>
    <t>RAUL ALEJANDRO</t>
  </si>
  <si>
    <t>ELCOSTALRESTAURANTECAFE@GMAIL.COM</t>
  </si>
  <si>
    <t>PALOMO  MIGUEL ANGEL</t>
  </si>
  <si>
    <t>CRA 4 6 18</t>
  </si>
  <si>
    <t>3125906547</t>
  </si>
  <si>
    <t xml:space="preserve">5958272-7  </t>
  </si>
  <si>
    <t>MIANPA522@HOTMAIL.COM</t>
  </si>
  <si>
    <t>DUARTE  JAVIER ESTEBAN</t>
  </si>
  <si>
    <t>CRA 20 A 9 A 57</t>
  </si>
  <si>
    <t>3103083963</t>
  </si>
  <si>
    <t xml:space="preserve">1030530813-5  </t>
  </si>
  <si>
    <t>JAVIER ESTEBAN</t>
  </si>
  <si>
    <t>esteboa90@gmail.com</t>
  </si>
  <si>
    <t>GARZON SANTAMARIA BRENDA LILIANA</t>
  </si>
  <si>
    <t>CRA 2 SUR 15 A 08 ESTE</t>
  </si>
  <si>
    <t>3133629646</t>
  </si>
  <si>
    <t>1003567329</t>
  </si>
  <si>
    <t>BRENDA LILIANA</t>
  </si>
  <si>
    <t>brendagarzon150@gmail.com</t>
  </si>
  <si>
    <t>CORREALES DIAZ JOSE ALEXANDER</t>
  </si>
  <si>
    <t>CRA 9 16 B 05</t>
  </si>
  <si>
    <t>3208367155</t>
  </si>
  <si>
    <t xml:space="preserve">1055332714-6  </t>
  </si>
  <si>
    <t>CORREALES</t>
  </si>
  <si>
    <t>LABRASAROJA@GMAIL.COM</t>
  </si>
  <si>
    <t>EXPANSION INC S.A.S</t>
  </si>
  <si>
    <t>CR 45 A 66 A 116</t>
  </si>
  <si>
    <t>3006879696</t>
  </si>
  <si>
    <t xml:space="preserve">901788010-4  </t>
  </si>
  <si>
    <t>TATAPALACIOV@GMAIL.COM</t>
  </si>
  <si>
    <t>GONZALEZ OCAMPO ALVARO</t>
  </si>
  <si>
    <t>CR 47 A 113 30</t>
  </si>
  <si>
    <t>2152764</t>
  </si>
  <si>
    <t>3188168867</t>
  </si>
  <si>
    <t xml:space="preserve">16259281-4  </t>
  </si>
  <si>
    <t>SCCONTABILIDAD4@GMAIL.COM</t>
  </si>
  <si>
    <t>MARTINEZ AMORTEGUI HECTOR ALFONSO</t>
  </si>
  <si>
    <t>CALLE 6 N 1 15</t>
  </si>
  <si>
    <t>3103418550</t>
  </si>
  <si>
    <t xml:space="preserve">80390916-4  </t>
  </si>
  <si>
    <t>AMORTEGUI</t>
  </si>
  <si>
    <t>ALFONSO.CONTABILIDAD72@GMAIL.COM</t>
  </si>
  <si>
    <t>LOPEZ  DANIEL FERNANDO</t>
  </si>
  <si>
    <t>CRA 40 40 89</t>
  </si>
  <si>
    <t>3226606409</t>
  </si>
  <si>
    <t xml:space="preserve">1040045348-8  </t>
  </si>
  <si>
    <t>DANIEL FERNANDO</t>
  </si>
  <si>
    <t>TAMAYO RAMIREZ SADID ALEXANDER</t>
  </si>
  <si>
    <t>CLL 35 A 30 A A 17</t>
  </si>
  <si>
    <t>3192913348</t>
  </si>
  <si>
    <t xml:space="preserve">1036936267-9  </t>
  </si>
  <si>
    <t>SADID ALEXANDER</t>
  </si>
  <si>
    <t>alexandertamayor@gmail.com</t>
  </si>
  <si>
    <t>VERDEEX SAS</t>
  </si>
  <si>
    <t>AUT MEDELLIN BOGOTA VDA EL CHAGUALO</t>
  </si>
  <si>
    <t>3212580034</t>
  </si>
  <si>
    <t xml:space="preserve">901231936-8  </t>
  </si>
  <si>
    <t>verdeexsas@gmail.com</t>
  </si>
  <si>
    <t>CRA 12 96 32</t>
  </si>
  <si>
    <t>6017444545</t>
  </si>
  <si>
    <t>900236520</t>
  </si>
  <si>
    <t>ATENCIONACLIENTES.COLOMBIA@OXXO.COM</t>
  </si>
  <si>
    <t>BERNAL ACERO FRANCISCO JOSE</t>
  </si>
  <si>
    <t>CL 8 2 40 CEN</t>
  </si>
  <si>
    <t>8422090</t>
  </si>
  <si>
    <t>3192032328</t>
  </si>
  <si>
    <t xml:space="preserve">11435282-8  </t>
  </si>
  <si>
    <t>FRANCISCO JOSE</t>
  </si>
  <si>
    <t>fjbab833@gmail.com</t>
  </si>
  <si>
    <t>GARCIA MURILLO JOHANA JULIETH</t>
  </si>
  <si>
    <t>CARRERA 46 A 50 26</t>
  </si>
  <si>
    <t>3027422280</t>
  </si>
  <si>
    <t>1036940045</t>
  </si>
  <si>
    <t>JOHANA JULIETH</t>
  </si>
  <si>
    <t>animurillo06@gmail.com</t>
  </si>
  <si>
    <t>OSPINA BUSTAMANTE JOHN ALEXANDER</t>
  </si>
  <si>
    <t>AV 30 28 241</t>
  </si>
  <si>
    <t>3116793733</t>
  </si>
  <si>
    <t xml:space="preserve">1042066072-8  </t>
  </si>
  <si>
    <t>OSPINABUSTAMANTEJOHNALEXANDER@GMAIL.COM</t>
  </si>
  <si>
    <t>RESTREPO BAÑOL MANUEL ANDRES</t>
  </si>
  <si>
    <t>CRA 6 8 28</t>
  </si>
  <si>
    <t>3207002405</t>
  </si>
  <si>
    <t xml:space="preserve">1059698092-9  </t>
  </si>
  <si>
    <t>BAÑOL</t>
  </si>
  <si>
    <t>MANUEL ANDRES</t>
  </si>
  <si>
    <t>ANDRES.RESTREPO_02@HOTMAIL.COM</t>
  </si>
  <si>
    <t>GARCIA GONZALEZ LEIDY JOHANA</t>
  </si>
  <si>
    <t>CRA 20 7 67</t>
  </si>
  <si>
    <t>3143252032</t>
  </si>
  <si>
    <t xml:space="preserve">24339910-1  </t>
  </si>
  <si>
    <t>LEIDYJOHANAGARCIAGONZALEZ@GMAIL.COM</t>
  </si>
  <si>
    <t>HENAO  ARBEY</t>
  </si>
  <si>
    <t>CRA 6 11 23</t>
  </si>
  <si>
    <t>3122154573</t>
  </si>
  <si>
    <t>15917412</t>
  </si>
  <si>
    <t>ARBEY</t>
  </si>
  <si>
    <t>CONCESION PACIFICO TRES SAS</t>
  </si>
  <si>
    <t>CLL 77 21 43</t>
  </si>
  <si>
    <t xml:space="preserve">900763357-2  </t>
  </si>
  <si>
    <t>GAÑAN SANTA JHON JAIRO</t>
  </si>
  <si>
    <t>KM 3 VIA LA PINTADA SUPIA</t>
  </si>
  <si>
    <t xml:space="preserve">9923766-7  </t>
  </si>
  <si>
    <t>GAÑAN</t>
  </si>
  <si>
    <t>JHON-GS1@HOTMAIL.COM</t>
  </si>
  <si>
    <t>DIAZ MORALES JOSE ARMANDO</t>
  </si>
  <si>
    <t>CRA 13 23 A 7</t>
  </si>
  <si>
    <t>3003081578</t>
  </si>
  <si>
    <t xml:space="preserve">80578741-1  </t>
  </si>
  <si>
    <t>jdiaz2335@gmail.com</t>
  </si>
  <si>
    <t>CASTRO LOPEZ MARIA ALEJANDRA</t>
  </si>
  <si>
    <t>CRA 9 18 17</t>
  </si>
  <si>
    <t>3117304749</t>
  </si>
  <si>
    <t xml:space="preserve">1047972701-7  </t>
  </si>
  <si>
    <t>ALEJANDRA919@GMAIL.COM</t>
  </si>
  <si>
    <t>SOTO GOMEZ YARLEDIS</t>
  </si>
  <si>
    <t>CARRERA 36 20 31</t>
  </si>
  <si>
    <t>3183995455</t>
  </si>
  <si>
    <t>1041086972</t>
  </si>
  <si>
    <t>YARLEDIS</t>
  </si>
  <si>
    <t>yarledissotoyarso@hotmail.com</t>
  </si>
  <si>
    <t>GARDEN HERBS LLC</t>
  </si>
  <si>
    <t>544 BARRETTO STREET BRONX NY</t>
  </si>
  <si>
    <t>3472478456</t>
  </si>
  <si>
    <t>8453133157</t>
  </si>
  <si>
    <t>263472679</t>
  </si>
  <si>
    <t>CONTABILIDAD@GARDENHERBS.NET</t>
  </si>
  <si>
    <t>CLUB UNION S.A</t>
  </si>
  <si>
    <t>CRA 43 A 1 50</t>
  </si>
  <si>
    <t>3265050</t>
  </si>
  <si>
    <t>317 3677972</t>
  </si>
  <si>
    <t xml:space="preserve">890903388-7  </t>
  </si>
  <si>
    <t>info@clubunion.com.co</t>
  </si>
  <si>
    <t>COMBUSTIBLES Y LUBRICANTES JARAMILLO PALACIO S.A.S</t>
  </si>
  <si>
    <t>CR 6 62 B 32</t>
  </si>
  <si>
    <t>3103772242</t>
  </si>
  <si>
    <t xml:space="preserve">901214147-1  </t>
  </si>
  <si>
    <t>combylubesjaramillopalaciossas@outlook.es</t>
  </si>
  <si>
    <t>FALABELLA DE COLOMBIA SA</t>
  </si>
  <si>
    <t>CLL 99 11 A 32</t>
  </si>
  <si>
    <t>6017420404</t>
  </si>
  <si>
    <t xml:space="preserve">900017447-8  </t>
  </si>
  <si>
    <t>contactocolombia@gerenciadeetica.com</t>
  </si>
  <si>
    <t>MAERSK LOGISTICS &amp; SERVICES COLOMBIA LTDA</t>
  </si>
  <si>
    <t>Cl 127 A 53 A 45 TO 2 OF 401D EDIFICIO C</t>
  </si>
  <si>
    <t>6017940389</t>
  </si>
  <si>
    <t>6017940390</t>
  </si>
  <si>
    <t xml:space="preserve">830080634-2  </t>
  </si>
  <si>
    <t>ENTRO EMPRESARIAL COLPATRIA</t>
  </si>
  <si>
    <t>notificaciones.judiciales@maersk.com</t>
  </si>
  <si>
    <t>JAVIER ESCOBAR URIBE Y CIA LTDA</t>
  </si>
  <si>
    <t>CL 7 D 43 A 99</t>
  </si>
  <si>
    <t>6044489141</t>
  </si>
  <si>
    <t>800098264</t>
  </si>
  <si>
    <t>alberto.osuna@osunayarango.com</t>
  </si>
  <si>
    <t>GARCIA PEÑALOZA YOAN SEBASTIAN</t>
  </si>
  <si>
    <t>VEREDA CIMARRONAS FINCA 40</t>
  </si>
  <si>
    <t>3113508635</t>
  </si>
  <si>
    <t>1056787080</t>
  </si>
  <si>
    <t>YOAN SEBASTIAN</t>
  </si>
  <si>
    <t>sebutasgp03@gmail.com</t>
  </si>
  <si>
    <t>GARCIA QUIROZ LEYDI JHOANA</t>
  </si>
  <si>
    <t>CARRERA 30 A 41 40</t>
  </si>
  <si>
    <t>3128042031</t>
  </si>
  <si>
    <t>1007632724</t>
  </si>
  <si>
    <t>LEYDI JHOANA</t>
  </si>
  <si>
    <t>garciaquirozleidyjhoana@gmail.com</t>
  </si>
  <si>
    <t>COGOLLO MANJARRES YINI MARCELA</t>
  </si>
  <si>
    <t>CARRERA 58 50 53</t>
  </si>
  <si>
    <t>3174366795</t>
  </si>
  <si>
    <t>1007369988</t>
  </si>
  <si>
    <t>COGOLLO</t>
  </si>
  <si>
    <t>YINI MARCELA</t>
  </si>
  <si>
    <t>marcelacoma1804@gmail.com</t>
  </si>
  <si>
    <t>GLOBOSHOPS S.A.S.</t>
  </si>
  <si>
    <t>AEROPUERTO INTERNACIONAL JOSE MARIA CORD</t>
  </si>
  <si>
    <t xml:space="preserve">901275129-1  </t>
  </si>
  <si>
    <t>MAZO GUARIN NATALIA ANDREA</t>
  </si>
  <si>
    <t>3147411963</t>
  </si>
  <si>
    <t>1036942974</t>
  </si>
  <si>
    <t>natiandreamazo@gmail.com</t>
  </si>
  <si>
    <t>PIEDRAHITA PEREZ MARIANA</t>
  </si>
  <si>
    <t>CALLE 5A  27B 27</t>
  </si>
  <si>
    <t>3017506350</t>
  </si>
  <si>
    <t xml:space="preserve">1128422195-4  </t>
  </si>
  <si>
    <t>maryp824@gmail.com</t>
  </si>
  <si>
    <t>COMPRESSED NATURAL GAS COLOMBIA S.A.S</t>
  </si>
  <si>
    <t>CL 109 18 C 17</t>
  </si>
  <si>
    <t>6015235290</t>
  </si>
  <si>
    <t xml:space="preserve">900028095-6  </t>
  </si>
  <si>
    <t>CNGAS@CNGAS.COM.CO</t>
  </si>
  <si>
    <t>OSPINA  DENNYS ALBERTO</t>
  </si>
  <si>
    <t>CLL 48 B 103 B 08</t>
  </si>
  <si>
    <t xml:space="preserve">71748009-5  </t>
  </si>
  <si>
    <t>DENNYS ALBERTO</t>
  </si>
  <si>
    <t>CEBALLOS  MARTHA LUZ</t>
  </si>
  <si>
    <t>MUNICIPIO DE RIONEGRO</t>
  </si>
  <si>
    <t>3117437873</t>
  </si>
  <si>
    <t xml:space="preserve">42789419-1  </t>
  </si>
  <si>
    <t>MARTHA LUZ</t>
  </si>
  <si>
    <t>MARTHACEBALLOS_11@OUTLOOK.ES</t>
  </si>
  <si>
    <t>BERRIO VILLA MARIA NUBIA</t>
  </si>
  <si>
    <t>CR 19 22 70</t>
  </si>
  <si>
    <t>3113349419</t>
  </si>
  <si>
    <t xml:space="preserve">21421269-7  </t>
  </si>
  <si>
    <t>nuviaberriovilla@gmail.com</t>
  </si>
  <si>
    <t>BETANCUR HERRERA ANGIE MABEL</t>
  </si>
  <si>
    <t>VDR LA HONDA</t>
  </si>
  <si>
    <t>3217920986</t>
  </si>
  <si>
    <t xml:space="preserve">1002205571-3  </t>
  </si>
  <si>
    <t>ANGIE MABEL</t>
  </si>
  <si>
    <t>angiiebetancur101@gmail.com</t>
  </si>
  <si>
    <t>VASQUEZ ROMERO AGUSTIN</t>
  </si>
  <si>
    <t>CL  14 CR 40 A 269 ED CASTROPOL AP 511</t>
  </si>
  <si>
    <t>6045577589</t>
  </si>
  <si>
    <t xml:space="preserve">98672038-9  </t>
  </si>
  <si>
    <t>co.agustin.vasquez@gmail.com</t>
  </si>
  <si>
    <t>RODRIGUEZ HERNANDEZ CLAUDIA YULIETH</t>
  </si>
  <si>
    <t>CALLE 25 SUR 6 03</t>
  </si>
  <si>
    <t>3022054904</t>
  </si>
  <si>
    <t>1233502140</t>
  </si>
  <si>
    <t>CLAUDIA YULIETH</t>
  </si>
  <si>
    <t>juliexpress68@gmail.com</t>
  </si>
  <si>
    <t>GOMEZ CUELLAR NIDIA YORLENY</t>
  </si>
  <si>
    <t>CONDOMINIO VILLA ALBA</t>
  </si>
  <si>
    <t>3204696975</t>
  </si>
  <si>
    <t>35537560</t>
  </si>
  <si>
    <t>NIDIA YORLENY</t>
  </si>
  <si>
    <t>nidia.gomezciellar@gmail.com</t>
  </si>
  <si>
    <t>PADILLA BERRIO BELSI LILIANA</t>
  </si>
  <si>
    <t>CALLE 25 4 78</t>
  </si>
  <si>
    <t>3004719945</t>
  </si>
  <si>
    <t>1073502263</t>
  </si>
  <si>
    <t>BELSI LILIANA</t>
  </si>
  <si>
    <t>belssypadilla4@gmail.com</t>
  </si>
  <si>
    <t>BERRIO BERRIO YESENIA ANDREA</t>
  </si>
  <si>
    <t>CARRERA 6 24 05</t>
  </si>
  <si>
    <t>3022684332</t>
  </si>
  <si>
    <t>1104871551</t>
  </si>
  <si>
    <t>YESENIA ANDREA</t>
  </si>
  <si>
    <t>javierberrio807@gmail.com</t>
  </si>
  <si>
    <t>PELUFFO SERRANO TATIANA PAOLA</t>
  </si>
  <si>
    <t>CALLE 25 5 A 46</t>
  </si>
  <si>
    <t>3025980726</t>
  </si>
  <si>
    <t>1049941260</t>
  </si>
  <si>
    <t>PELUFFO</t>
  </si>
  <si>
    <t>TATIANA PAOLA</t>
  </si>
  <si>
    <t>SOTO CRUZ LUZ EDITH</t>
  </si>
  <si>
    <t>CALLE 31  25 60</t>
  </si>
  <si>
    <t>3215621984</t>
  </si>
  <si>
    <t>1005675391</t>
  </si>
  <si>
    <t>luzsotocruz647@gmail.com</t>
  </si>
  <si>
    <t>CUEVAS CUEVAS MARIA YOLANDA</t>
  </si>
  <si>
    <t>CARRERA 22 2 33</t>
  </si>
  <si>
    <t>3138257895</t>
  </si>
  <si>
    <t>35355291</t>
  </si>
  <si>
    <t>CUEVAS</t>
  </si>
  <si>
    <t>yolandatomis@hotmail.com</t>
  </si>
  <si>
    <t>MORENO GONZALEZ ANDRES FELIPE</t>
  </si>
  <si>
    <t>CARRERA 15 B 11 28</t>
  </si>
  <si>
    <t>3114137747</t>
  </si>
  <si>
    <t xml:space="preserve">1006737391-1  </t>
  </si>
  <si>
    <t>andresmoreno.0189@gmail.com</t>
  </si>
  <si>
    <t>VALENCIA CORRALES ALBA LUCIA</t>
  </si>
  <si>
    <t>3113753775</t>
  </si>
  <si>
    <t xml:space="preserve">22101963-1  </t>
  </si>
  <si>
    <t>ALBALUCIAVALENCIA923@HOTMAIL.COM</t>
  </si>
  <si>
    <t>RIVERA SANCHEZ  JUAN SEBASTIAN</t>
  </si>
  <si>
    <t>VRD CORAL</t>
  </si>
  <si>
    <t>3207484739</t>
  </si>
  <si>
    <t xml:space="preserve">1001639761-5  </t>
  </si>
  <si>
    <t>RIVERA SANCHEZ</t>
  </si>
  <si>
    <t>JUANSEBASTIANRS1995@GMAIL.COM</t>
  </si>
  <si>
    <t>TRIVIÑO VARGAS JHON WILLIAM</t>
  </si>
  <si>
    <t>CAR 56 15 29</t>
  </si>
  <si>
    <t>3143176980</t>
  </si>
  <si>
    <t xml:space="preserve">79890337-1  </t>
  </si>
  <si>
    <t>JHON WILLIAM</t>
  </si>
  <si>
    <t>trivivargas@gmail.com</t>
  </si>
  <si>
    <t>ROMERO ROMERO CRISTIAN CAMILO</t>
  </si>
  <si>
    <t>PARQUEADERO PEAJE EL JALISCO</t>
  </si>
  <si>
    <t>3209065034</t>
  </si>
  <si>
    <t xml:space="preserve">1074129784-1  </t>
  </si>
  <si>
    <t>AGROCLICK SAS</t>
  </si>
  <si>
    <t>CR 54 1A  51 AP 204</t>
  </si>
  <si>
    <t>3175031621</t>
  </si>
  <si>
    <t xml:space="preserve">900617059-8  </t>
  </si>
  <si>
    <t>agroclickcolombia@gmail.com</t>
  </si>
  <si>
    <t>GRISALES DUQUE CAROLINA</t>
  </si>
  <si>
    <t>3106846496</t>
  </si>
  <si>
    <t>1036402213</t>
  </si>
  <si>
    <t>karolinagrisales499@gmail.com</t>
  </si>
  <si>
    <t>PATIÑO CANO JULIAN ESTEBAN</t>
  </si>
  <si>
    <t>CALLE 13A # 13B 76</t>
  </si>
  <si>
    <t>3196757524</t>
  </si>
  <si>
    <t>1040038035</t>
  </si>
  <si>
    <t>JULIAN ESTEBAN</t>
  </si>
  <si>
    <t>juespaca@gmail.com</t>
  </si>
  <si>
    <t>CARMONA ARANGO  RUBY ESTELLA</t>
  </si>
  <si>
    <t>CR 12 C 8 -46 BL D 1 AP 104</t>
  </si>
  <si>
    <t>3202500765</t>
  </si>
  <si>
    <t xml:space="preserve">1047969095-0  </t>
  </si>
  <si>
    <t>CARMONA ARANGO</t>
  </si>
  <si>
    <t>RUBY ESTELLA</t>
  </si>
  <si>
    <t>rubycarmona2019@gmail.com</t>
  </si>
  <si>
    <t>OPERADORES HOTELEROS REGENCY S.A.</t>
  </si>
  <si>
    <t>CRA 90 KM 18 VIA STA MARTA CIENAGA</t>
  </si>
  <si>
    <t>(601) 423 7272</t>
  </si>
  <si>
    <t>(601) 745 4070</t>
  </si>
  <si>
    <t xml:space="preserve">830097922-3  </t>
  </si>
  <si>
    <t>reservas@hotelregency.com.co</t>
  </si>
  <si>
    <t>OROZCO OROZCO FRANCY YULIETH</t>
  </si>
  <si>
    <t>CLL 12 5 66</t>
  </si>
  <si>
    <t>3175248070</t>
  </si>
  <si>
    <t xml:space="preserve">1047968056-9  </t>
  </si>
  <si>
    <t>FRANCY YULIETH</t>
  </si>
  <si>
    <t>olimpodelsabor@gmail.com</t>
  </si>
  <si>
    <t>ZAPATA ZABALA JUAN CARLOS</t>
  </si>
  <si>
    <t>CRA 19 21 70</t>
  </si>
  <si>
    <t>3127837417</t>
  </si>
  <si>
    <t xml:space="preserve">15325421-8  </t>
  </si>
  <si>
    <t>PARQ@GMAIL.COM</t>
  </si>
  <si>
    <t>MARIN MADRIGAL ERMAN DARIO</t>
  </si>
  <si>
    <t>CAR 6 56 45</t>
  </si>
  <si>
    <t>3215738798</t>
  </si>
  <si>
    <t xml:space="preserve">1042766324-2  </t>
  </si>
  <si>
    <t>ERMAN DARIO</t>
  </si>
  <si>
    <t>VILLADELRIO@GMAIL.COM</t>
  </si>
  <si>
    <t>EASYJET AIRLINE COMPANY LIMITED</t>
  </si>
  <si>
    <t>CALLE NUÑEZ MORGADO, 6</t>
  </si>
  <si>
    <t>444444196</t>
  </si>
  <si>
    <t>JARAMILLO JARAMILLO FRANCISCO JAVIER</t>
  </si>
  <si>
    <t>VIA EL AGUILA</t>
  </si>
  <si>
    <t>3194017064</t>
  </si>
  <si>
    <t>1041327455</t>
  </si>
  <si>
    <t>FLOREZ SUAREZ FAIT ROSARIO</t>
  </si>
  <si>
    <t>3217202176</t>
  </si>
  <si>
    <t>64581497</t>
  </si>
  <si>
    <t>FAIT ROSARIO</t>
  </si>
  <si>
    <t>BIRRIA SAS</t>
  </si>
  <si>
    <t>CRA 59 D 131 38</t>
  </si>
  <si>
    <t>3123519140</t>
  </si>
  <si>
    <t xml:space="preserve">901665061-1  </t>
  </si>
  <si>
    <t>tesoreria@calentao.co</t>
  </si>
  <si>
    <t>BERRIO DAVID SEBASTIAN</t>
  </si>
  <si>
    <t>VRD YARUMALITO FINCA PARAJE YARUMALITO</t>
  </si>
  <si>
    <t>3245396342</t>
  </si>
  <si>
    <t xml:space="preserve">1001773786-1  </t>
  </si>
  <si>
    <t>CASTRILLON PALENCIA LINA MARCELA</t>
  </si>
  <si>
    <t>CARRERA 33 No.33 - 17 APTO 202</t>
  </si>
  <si>
    <t>3146416077</t>
  </si>
  <si>
    <t>1002086218</t>
  </si>
  <si>
    <t>vayolethhijateamo@gmail.com</t>
  </si>
  <si>
    <t>GIRALDO MORALES KELLY JOHANA</t>
  </si>
  <si>
    <t>VEREDA LA PLAYA</t>
  </si>
  <si>
    <t>3243246867</t>
  </si>
  <si>
    <t>1038415297</t>
  </si>
  <si>
    <t>kelly309511@gmail.com</t>
  </si>
  <si>
    <t>MONSALVE  KAREN YUBELI</t>
  </si>
  <si>
    <t>CALLE 52 No.58 A 42</t>
  </si>
  <si>
    <t>3108998412</t>
  </si>
  <si>
    <t>1044986383</t>
  </si>
  <si>
    <t>KAREN YUBELI</t>
  </si>
  <si>
    <t>kmonsalve165@gmail.com</t>
  </si>
  <si>
    <t>ARBELAEZ MONTOYA BIBIANA MARIA</t>
  </si>
  <si>
    <t>VEREDA SANTA ANA</t>
  </si>
  <si>
    <t>3148601488</t>
  </si>
  <si>
    <t>1001724175</t>
  </si>
  <si>
    <t>maria.montoya1824@gmail.com</t>
  </si>
  <si>
    <t>HENAO ALZATE ELIANA MARIA</t>
  </si>
  <si>
    <t>3233070582</t>
  </si>
  <si>
    <t>1047969742</t>
  </si>
  <si>
    <t>ELIANA MARIA</t>
  </si>
  <si>
    <t>henaoeliana37@gmail.com</t>
  </si>
  <si>
    <t>LOAIZA  MARITZA</t>
  </si>
  <si>
    <t>CARRERA 39 A No.45 A 175</t>
  </si>
  <si>
    <t>3227149245</t>
  </si>
  <si>
    <t>39456926</t>
  </si>
  <si>
    <t>loaizamaritza47@gmail.com</t>
  </si>
  <si>
    <t>CLAROS MARTINEZ LEIDY PAOLA</t>
  </si>
  <si>
    <t>CALLE 21 1 D ESTE 36</t>
  </si>
  <si>
    <t>3115636619</t>
  </si>
  <si>
    <t>1073169275</t>
  </si>
  <si>
    <t>CLAROS</t>
  </si>
  <si>
    <t>LEIDY PAOLA</t>
  </si>
  <si>
    <t>paocla29@hotmail.com</t>
  </si>
  <si>
    <t>GOMEZ GIRALDO CAMILA</t>
  </si>
  <si>
    <t>3145143249</t>
  </si>
  <si>
    <t>1038416656</t>
  </si>
  <si>
    <t>camilagomez2523@gmail.com</t>
  </si>
  <si>
    <t>QUINTERO MONTES SANDRA MILENA</t>
  </si>
  <si>
    <t>CALLE 34 A 33 34</t>
  </si>
  <si>
    <t>3112376170</t>
  </si>
  <si>
    <t>42844065</t>
  </si>
  <si>
    <t>sandramilenaquinteromontes@gmail.com</t>
  </si>
  <si>
    <t>SARMIENTO CASTRO GIOVANNI ERNESTO</t>
  </si>
  <si>
    <t>CRA 49 134 A 10</t>
  </si>
  <si>
    <t>3104306717</t>
  </si>
  <si>
    <t>79398084</t>
  </si>
  <si>
    <t>GIOVANNI ERNESTO</t>
  </si>
  <si>
    <t>giersato@gmail.com</t>
  </si>
  <si>
    <t>LARRAHONDO RUIZ JHON JHANER</t>
  </si>
  <si>
    <t>Carrera 54 No.44 - 40 Apto 202</t>
  </si>
  <si>
    <t>3207449933</t>
  </si>
  <si>
    <t>1001478990</t>
  </si>
  <si>
    <t>LARRAHONDO</t>
  </si>
  <si>
    <t>JHON JHANER</t>
  </si>
  <si>
    <t>jhanerlarra@gmail.com</t>
  </si>
  <si>
    <t>CUADROS HOYOS VANESSA</t>
  </si>
  <si>
    <t>DG 42 D 42 A 10</t>
  </si>
  <si>
    <t>3155306467</t>
  </si>
  <si>
    <t>1214744994</t>
  </si>
  <si>
    <t>vanesa.201@hotmail.com</t>
  </si>
  <si>
    <t>GOMEZ CARDENAS DEILER ANDRES</t>
  </si>
  <si>
    <t>CR 47 51 110</t>
  </si>
  <si>
    <t>3017292803</t>
  </si>
  <si>
    <t>1002013341</t>
  </si>
  <si>
    <t>DEILER ANDRES</t>
  </si>
  <si>
    <t>cardenas16.12deiler@gmail.com</t>
  </si>
  <si>
    <t>GARCIA GIRALDO LUZ BIANED</t>
  </si>
  <si>
    <t>CR 35 30 64</t>
  </si>
  <si>
    <t>3133395902</t>
  </si>
  <si>
    <t>43461002</t>
  </si>
  <si>
    <t>LUZ BIANED</t>
  </si>
  <si>
    <t>luzbianedgarciagiraldo@gmail.com</t>
  </si>
  <si>
    <t>ROJAS CARDONA MARLYN DAYANA</t>
  </si>
  <si>
    <t>VEREDA LOS PINOS</t>
  </si>
  <si>
    <t>3205946067</t>
  </si>
  <si>
    <t>1036958968</t>
  </si>
  <si>
    <t>MARLYN DAYANA</t>
  </si>
  <si>
    <t>dayhanacardona325@gmail.com</t>
  </si>
  <si>
    <t>MUÑOZ  MARIA ELENA</t>
  </si>
  <si>
    <t>VDA LA MILAGROSA</t>
  </si>
  <si>
    <t>3495062</t>
  </si>
  <si>
    <t xml:space="preserve">43095962-4  </t>
  </si>
  <si>
    <t>LAVAD@GMAIL.COM</t>
  </si>
  <si>
    <t>MAZO SEPULVEDA DANIELA</t>
  </si>
  <si>
    <t>CR 58 49 86</t>
  </si>
  <si>
    <t>3126191579</t>
  </si>
  <si>
    <t>1000090355</t>
  </si>
  <si>
    <t>danielamazo543@gmail.com</t>
  </si>
  <si>
    <t>RAMIREZ POSADA YESICA MARIANA</t>
  </si>
  <si>
    <t>VEREDA LA VICTORIA</t>
  </si>
  <si>
    <t>3207486034</t>
  </si>
  <si>
    <t>1000403762</t>
  </si>
  <si>
    <t>YESICA MARIANA</t>
  </si>
  <si>
    <t>mr6187264@gmail.com</t>
  </si>
  <si>
    <t>MARTINEZ CHIQUITO LUDIVIA</t>
  </si>
  <si>
    <t>CRA 12 A 8 B 21</t>
  </si>
  <si>
    <t>3204404501</t>
  </si>
  <si>
    <t>42160599</t>
  </si>
  <si>
    <t>LUDIVIA</t>
  </si>
  <si>
    <t>ludiviam@hotmail.com</t>
  </si>
  <si>
    <t>TELLEZ CARVAJAL BLANCA CECILIA</t>
  </si>
  <si>
    <t>KM 33 VIA MOSQUERA LA MESA</t>
  </si>
  <si>
    <t>3118106554</t>
  </si>
  <si>
    <t>Tena</t>
  </si>
  <si>
    <t xml:space="preserve">51723704-5  </t>
  </si>
  <si>
    <t>BLANCA CECILIA</t>
  </si>
  <si>
    <t>797</t>
  </si>
  <si>
    <t>tandina1007@gmail.com</t>
  </si>
  <si>
    <t>METROPAN SAS</t>
  </si>
  <si>
    <t>DG 79 A BIS 53 56</t>
  </si>
  <si>
    <t>6012403458</t>
  </si>
  <si>
    <t xml:space="preserve">830072433-5  </t>
  </si>
  <si>
    <t>contabilidad.metropan@gmail.com</t>
  </si>
  <si>
    <t>MONTIEL SALCEDO YEISON MANUEL</t>
  </si>
  <si>
    <t>SAN VICENTE FERRER</t>
  </si>
  <si>
    <t>3114812538</t>
  </si>
  <si>
    <t>1066187462</t>
  </si>
  <si>
    <t>YEISON MANUEL</t>
  </si>
  <si>
    <t>yeisonmontielsalcedo@gmail.com</t>
  </si>
  <si>
    <t>ARO VILLAMIZAR MARIA JOSE</t>
  </si>
  <si>
    <t>CARRERA 35 CALLE 32 - 30 MZ B T4 AP 401</t>
  </si>
  <si>
    <t>3124452654</t>
  </si>
  <si>
    <t>1004878693</t>
  </si>
  <si>
    <t>ARO</t>
  </si>
  <si>
    <t>mariajosearovillamizar@gmail.com</t>
  </si>
  <si>
    <t>GALLEGO GOMEZ VALENTINA</t>
  </si>
  <si>
    <t>CLL 33 35 A 142</t>
  </si>
  <si>
    <t>3045899029</t>
  </si>
  <si>
    <t>1000406442</t>
  </si>
  <si>
    <t>valengago09@gmail.com</t>
  </si>
  <si>
    <t>ALZATE MEJIA CARLOS ANDRES</t>
  </si>
  <si>
    <t>CARRERA 30 # 34 28</t>
  </si>
  <si>
    <t>3127022812</t>
  </si>
  <si>
    <t>70290538</t>
  </si>
  <si>
    <t>carlosandresalzate1312@gmail.com</t>
  </si>
  <si>
    <t>BETANCUR LOPEZ  HECTOR IVAN</t>
  </si>
  <si>
    <t>3148736861</t>
  </si>
  <si>
    <t xml:space="preserve">70730658-2  </t>
  </si>
  <si>
    <t>BETANCUR LOPEZ</t>
  </si>
  <si>
    <t>HECTOR IVAN</t>
  </si>
  <si>
    <t>RODRIGO FLOREZ DAVID</t>
  </si>
  <si>
    <t>CR 56 39 98</t>
  </si>
  <si>
    <t>3136504529</t>
  </si>
  <si>
    <t xml:space="preserve">1007238322-6  </t>
  </si>
  <si>
    <t>volandopues@gmail.com</t>
  </si>
  <si>
    <t>AMAZON ONLINE SPAIN SL</t>
  </si>
  <si>
    <t>CL RAMIREZ DE PRADO 5 28045</t>
  </si>
  <si>
    <t>444444197</t>
  </si>
  <si>
    <t>OROZCO FLOREZ ALEJANDRA</t>
  </si>
  <si>
    <t>CLL 6 R 4 34</t>
  </si>
  <si>
    <t>3245706659</t>
  </si>
  <si>
    <t xml:space="preserve">1047972812-6  </t>
  </si>
  <si>
    <t>alejandraorozcoflorez@gmail.com</t>
  </si>
  <si>
    <t>SANTAMARIA BARBOSA JORGE ENRIQUE</t>
  </si>
  <si>
    <t>CRA 3 4 30</t>
  </si>
  <si>
    <t>3103169361</t>
  </si>
  <si>
    <t xml:space="preserve">79133763-1  </t>
  </si>
  <si>
    <t>clausanabria545@gmail.com</t>
  </si>
  <si>
    <t>BAQUERO RAMOS YEFERSON ALBERTO</t>
  </si>
  <si>
    <t>VEREDA EL CODO</t>
  </si>
  <si>
    <t>3114165908</t>
  </si>
  <si>
    <t>1066720500</t>
  </si>
  <si>
    <t>YEFERSON ALBERTO</t>
  </si>
  <si>
    <t>HERRERA RIVERA JUAN PABLO</t>
  </si>
  <si>
    <t>CR 46 40 86</t>
  </si>
  <si>
    <t>3147509099</t>
  </si>
  <si>
    <t>1036925444</t>
  </si>
  <si>
    <t>jherrerarivera232@gmail.com</t>
  </si>
  <si>
    <t>ARISTIZABAL QUINTERO VALENTINA</t>
  </si>
  <si>
    <t>VEREDA GARZONAS</t>
  </si>
  <si>
    <t>3108213869</t>
  </si>
  <si>
    <t>1001386932</t>
  </si>
  <si>
    <t>aristizabalquinterovalentina@gmail.com</t>
  </si>
  <si>
    <t>VILLEGAS VALLEJO YURLADY</t>
  </si>
  <si>
    <t>CR 32 33 8</t>
  </si>
  <si>
    <t>3226854612</t>
  </si>
  <si>
    <t>21482279</t>
  </si>
  <si>
    <t>YURLADY</t>
  </si>
  <si>
    <t>yurladisvillegas@gmail.com</t>
  </si>
  <si>
    <t>PENAGOS CARMONA AURA ROSA</t>
  </si>
  <si>
    <t>CR 48 54 60</t>
  </si>
  <si>
    <t>3145557809</t>
  </si>
  <si>
    <t>39309499</t>
  </si>
  <si>
    <t>AURA ROSA</t>
  </si>
  <si>
    <t>aurapenagos651@gmail.com</t>
  </si>
  <si>
    <t>GOMEZ BOTERO VALERIA</t>
  </si>
  <si>
    <t>CLL 49 50 21</t>
  </si>
  <si>
    <t>6047313</t>
  </si>
  <si>
    <t xml:space="preserve">1109662515-8  </t>
  </si>
  <si>
    <t>contabilidadgeneralobc@gmail.com</t>
  </si>
  <si>
    <t>CENTRO COMERCIAL SANTAFE MEDELLIN PH</t>
  </si>
  <si>
    <t>CRA 43 7 170</t>
  </si>
  <si>
    <t>4600737</t>
  </si>
  <si>
    <t xml:space="preserve">900351744-1  </t>
  </si>
  <si>
    <t>santafemedellin@gmail.com</t>
  </si>
  <si>
    <t>CIRO GARCIA JOSE JESUS</t>
  </si>
  <si>
    <t>CLL 51 45 50</t>
  </si>
  <si>
    <t xml:space="preserve">15429367-5  </t>
  </si>
  <si>
    <t>josecirog@hotmail.com</t>
  </si>
  <si>
    <t>ROJAS RODRIGUEZ LAURA SOFIA</t>
  </si>
  <si>
    <t>CR 10 B 10 14</t>
  </si>
  <si>
    <t>3213228819</t>
  </si>
  <si>
    <t>1007445756</t>
  </si>
  <si>
    <t>LAURA SOFIA</t>
  </si>
  <si>
    <t>laurasofiarodriguez2022@gmail.com</t>
  </si>
  <si>
    <t>HERRAN ROJAS LILIA MILENA</t>
  </si>
  <si>
    <t>CLL 18 A 4 39 ESTE</t>
  </si>
  <si>
    <t>3213044432</t>
  </si>
  <si>
    <t>65707752</t>
  </si>
  <si>
    <t>HERRAN</t>
  </si>
  <si>
    <t>LILIA MILENA</t>
  </si>
  <si>
    <t>limihero@hotmail.com</t>
  </si>
  <si>
    <t>FULA SANCHEZ KAREN LISBETH</t>
  </si>
  <si>
    <t>CLL 6 SUR 24 57</t>
  </si>
  <si>
    <t>3123531717</t>
  </si>
  <si>
    <t>1003641542</t>
  </si>
  <si>
    <t>FULA</t>
  </si>
  <si>
    <t>KAREN LISBETH</t>
  </si>
  <si>
    <t>k52780215@gmail.com</t>
  </si>
  <si>
    <t>NUÑEZ FETECUA ADRIANA MARCELA</t>
  </si>
  <si>
    <t>CR 9 2A 50</t>
  </si>
  <si>
    <t>3197107972</t>
  </si>
  <si>
    <t>1073167691</t>
  </si>
  <si>
    <t>adrinanamarcela2894@gmail.com</t>
  </si>
  <si>
    <t>SERNA GONZALEZ DISNARDA</t>
  </si>
  <si>
    <t>CR 14 B 9 D 03</t>
  </si>
  <si>
    <t>3142201855</t>
  </si>
  <si>
    <t>52660757</t>
  </si>
  <si>
    <t>DISNARDA</t>
  </si>
  <si>
    <t>disnarda.serna@hotmail.com</t>
  </si>
  <si>
    <t>FLOREZ ARCILA VALENTINA</t>
  </si>
  <si>
    <t>CR 30 AA 35 25</t>
  </si>
  <si>
    <t>3042166239</t>
  </si>
  <si>
    <t>1038418746</t>
  </si>
  <si>
    <t>valefloreza99@gmail.com</t>
  </si>
  <si>
    <t>BERRIO ZABALA RAFAEL CRISTOBAL</t>
  </si>
  <si>
    <t>CLL 9 H 17 A 21</t>
  </si>
  <si>
    <t>3113879053</t>
  </si>
  <si>
    <t xml:space="preserve">1133839978-3  </t>
  </si>
  <si>
    <t>RAFAEL CRISTOBAL</t>
  </si>
  <si>
    <t>rafaelberriozabala@gmail.com</t>
  </si>
  <si>
    <t>PUERTA SUCERQUIA FRED JUAL</t>
  </si>
  <si>
    <t>VRD LA CUEVA FINCA MONTE REDONDO</t>
  </si>
  <si>
    <t>3165866034</t>
  </si>
  <si>
    <t xml:space="preserve">1023800592-6  </t>
  </si>
  <si>
    <t>FRED JUAL</t>
  </si>
  <si>
    <t>fpuertassucerquia@gmail.com</t>
  </si>
  <si>
    <t>N.F.S A/S</t>
  </si>
  <si>
    <t>BIZONVEJ 4 8464 GALTEN</t>
  </si>
  <si>
    <t>Dinamarca</t>
  </si>
  <si>
    <t>SKANDERBORG</t>
  </si>
  <si>
    <t>39891492</t>
  </si>
  <si>
    <t>232</t>
  </si>
  <si>
    <t>INVOICE@NORDICSFS.COM</t>
  </si>
  <si>
    <t>OCAMPO MORALES WBEIMAR DE JESUS</t>
  </si>
  <si>
    <t>URBANIZACION CERROS DEL SALADO APTO 115</t>
  </si>
  <si>
    <t>3116137526</t>
  </si>
  <si>
    <t>1041325078</t>
  </si>
  <si>
    <t>WBEIMAR DE JESUS</t>
  </si>
  <si>
    <t>QUIÑONES TAUTA RUBI ALEXANDRA</t>
  </si>
  <si>
    <t>CARRERA 5 D No.26 - 48</t>
  </si>
  <si>
    <t>3214978344</t>
  </si>
  <si>
    <t>35535179</t>
  </si>
  <si>
    <t>TAUTA</t>
  </si>
  <si>
    <t>RUBI ALEXANDRA</t>
  </si>
  <si>
    <t>vegaquinterofabioandres@yahoo.com</t>
  </si>
  <si>
    <t>MARTINEZ GOMEZ KELLY YOHANA</t>
  </si>
  <si>
    <t>CRA 45 19 09</t>
  </si>
  <si>
    <t>3122521640</t>
  </si>
  <si>
    <t>1036967227</t>
  </si>
  <si>
    <t>KELLY YOHANA</t>
  </si>
  <si>
    <t>kellymartinez08@outlook.com</t>
  </si>
  <si>
    <t>MUÑETON PANESSO SANTIAGO</t>
  </si>
  <si>
    <t>DRD SAN FRANCISCO</t>
  </si>
  <si>
    <t>3146473981</t>
  </si>
  <si>
    <t xml:space="preserve">1047971770-0  </t>
  </si>
  <si>
    <t>santiagopanesso.23@gmail.com</t>
  </si>
  <si>
    <t>BUSTAMANTE BUSTAMANTE SANDRA YULIANA</t>
  </si>
  <si>
    <t>3193645343</t>
  </si>
  <si>
    <t>1007238079</t>
  </si>
  <si>
    <t>SANDRA YULIANA</t>
  </si>
  <si>
    <t>bustamantesandra524@gmail.com</t>
  </si>
  <si>
    <t>HERNANDEZ HOYOS JOSE SAMUEL</t>
  </si>
  <si>
    <t>CR 12 ESTE 19 26</t>
  </si>
  <si>
    <t>3102609524</t>
  </si>
  <si>
    <t xml:space="preserve">1010122542-1  </t>
  </si>
  <si>
    <t>JOSE SAMUEL</t>
  </si>
  <si>
    <t>CAJA DE COMPENSACION FAMILIAR CAJACOPI ATLANTICO</t>
  </si>
  <si>
    <t>CR 46 53 B 34</t>
  </si>
  <si>
    <t xml:space="preserve">890102044-1  </t>
  </si>
  <si>
    <t>BANDAS TRANSPORTADORAS DE COLOMBIA SAS</t>
  </si>
  <si>
    <t>CL 85 B 48 13</t>
  </si>
  <si>
    <t>3205374563</t>
  </si>
  <si>
    <t xml:space="preserve">901067318-3  </t>
  </si>
  <si>
    <t>BANTRACOL@GMAIL.COM</t>
  </si>
  <si>
    <t>VIANA TORRES YEIMIS PAOLA</t>
  </si>
  <si>
    <t>CRR 39 AA 45 A 233</t>
  </si>
  <si>
    <t>3122529043</t>
  </si>
  <si>
    <t>1127573520</t>
  </si>
  <si>
    <t>YEIMIS PAOLA</t>
  </si>
  <si>
    <t>yeimiviana@gmail.com</t>
  </si>
  <si>
    <t>HENAO MONTES MARYORY KATHERIN</t>
  </si>
  <si>
    <t>CR 22 B 31 A 40</t>
  </si>
  <si>
    <t>3046520222</t>
  </si>
  <si>
    <t>1036942804</t>
  </si>
  <si>
    <t>MARYORY KATHERIN</t>
  </si>
  <si>
    <t>kathyhenaom1111@gmail.com</t>
  </si>
  <si>
    <t>VILLAQUIRAN GONZALEZ JEIMY DANIELA</t>
  </si>
  <si>
    <t>CLL 23 07 A 02</t>
  </si>
  <si>
    <t>3014856510</t>
  </si>
  <si>
    <t>1016833050</t>
  </si>
  <si>
    <t>JEIMY DANIELA</t>
  </si>
  <si>
    <t>TABORDA  ALCIBIADES DE JESUS</t>
  </si>
  <si>
    <t>3157756711</t>
  </si>
  <si>
    <t>15916953</t>
  </si>
  <si>
    <t>ALCIBIADES DE JESUS</t>
  </si>
  <si>
    <t>alcibiadestaborda70@gmail.com</t>
  </si>
  <si>
    <t>LOPEZ CAMPOS LUISA MARIA</t>
  </si>
  <si>
    <t>CLL 21 45 39</t>
  </si>
  <si>
    <t>3145303863</t>
  </si>
  <si>
    <t>1000399942</t>
  </si>
  <si>
    <t>LUISA MARIA</t>
  </si>
  <si>
    <t>luisacampos407@gmail.com</t>
  </si>
  <si>
    <t>INVERSIONES Y COMERCIALIZADORA ARCAR S.A.S</t>
  </si>
  <si>
    <t>CL 85   48   CENTRAL MAYORISTA BL 16 PT</t>
  </si>
  <si>
    <t>3108215505</t>
  </si>
  <si>
    <t xml:space="preserve">811046579-2  </t>
  </si>
  <si>
    <t>comercializadoraarcar@gmail.com</t>
  </si>
  <si>
    <t>AGRICOLA LOS PINOS S EN C</t>
  </si>
  <si>
    <t>CL 7 1 50</t>
  </si>
  <si>
    <t>8209914</t>
  </si>
  <si>
    <t xml:space="preserve">800159028-1  </t>
  </si>
  <si>
    <t>800159028@RECEPCIONDEFACTURAS.CO</t>
  </si>
  <si>
    <t>SOCIEDAD TRANSPORTADORA GOMEZ GIRALDO SAS</t>
  </si>
  <si>
    <t>CRA 27 N 33 51</t>
  </si>
  <si>
    <t>3013966990</t>
  </si>
  <si>
    <t xml:space="preserve">901677958-4  </t>
  </si>
  <si>
    <t>SOCIEDADGOMEZGIRALDO@GMAIL.COM</t>
  </si>
  <si>
    <t>CUANTIAS MENORES</t>
  </si>
  <si>
    <t>VRD CIMARRONAS KM 1 RIONEGRO MARINILLA</t>
  </si>
  <si>
    <t xml:space="preserve">222222222-7  </t>
  </si>
  <si>
    <t>SANCHEZ CARDONA LUIS ANIBAL</t>
  </si>
  <si>
    <t>SECTOR VICENTENARIO</t>
  </si>
  <si>
    <t>3046506053</t>
  </si>
  <si>
    <t>70288016</t>
  </si>
  <si>
    <t>LUIS ANIBAL</t>
  </si>
  <si>
    <t>JARAMILLO HERNANDEZ  CARLOS ALBERTO</t>
  </si>
  <si>
    <t>BRR CARMELO</t>
  </si>
  <si>
    <t>3117628341</t>
  </si>
  <si>
    <t xml:space="preserve">70721810-8  </t>
  </si>
  <si>
    <t>JARAMILLO HERNANDEZ</t>
  </si>
  <si>
    <t>ferabidav@gmial.com</t>
  </si>
  <si>
    <t>MONSALVE GARCIA CRISTIAN CAMILO</t>
  </si>
  <si>
    <t>ANZOÁTEGUI TOLIMA</t>
  </si>
  <si>
    <t>3122814418</t>
  </si>
  <si>
    <t>1006087963</t>
  </si>
  <si>
    <t>SOTELO ALBARRACIN CLAUDIA MARITZA</t>
  </si>
  <si>
    <t>CLL 3 1 72</t>
  </si>
  <si>
    <t>3202514479</t>
  </si>
  <si>
    <t>1014181061</t>
  </si>
  <si>
    <t>CLAUDIA MARITZA</t>
  </si>
  <si>
    <t>BRAVO  DIANA</t>
  </si>
  <si>
    <t>CRA 9  6 40 EL DORADO</t>
  </si>
  <si>
    <t>3114572568</t>
  </si>
  <si>
    <t>23798595</t>
  </si>
  <si>
    <t>BARRERA BARRERA SANDRA MILENA</t>
  </si>
  <si>
    <t>CLL 7  11 48 MARIQUITA TOLIMA</t>
  </si>
  <si>
    <t>314521122</t>
  </si>
  <si>
    <t>63254272</t>
  </si>
  <si>
    <t>paruqead58@gmail.com</t>
  </si>
  <si>
    <t>OROZCO CRUZ LUIS EDUARDO</t>
  </si>
  <si>
    <t>CALLE 7 N 7 41 SAN SEBASTIAN</t>
  </si>
  <si>
    <t>3165316199</t>
  </si>
  <si>
    <t>93335810</t>
  </si>
  <si>
    <t>MARIQUITA TOLIMA</t>
  </si>
  <si>
    <t>OPERADORES DE COMBUSTIBLE SAS</t>
  </si>
  <si>
    <t>VDA PARCELAS KM 2, 4 VIA SIBERIA</t>
  </si>
  <si>
    <t>3164723944</t>
  </si>
  <si>
    <t>832009308</t>
  </si>
  <si>
    <t>OPERADORESSIBERIA@HOTMAIL.COM</t>
  </si>
  <si>
    <t>ROJAS RIVERA JUAN CARLOS</t>
  </si>
  <si>
    <t>200M ABAJO DE PEAJE CHINAUTA</t>
  </si>
  <si>
    <t>3102080466</t>
  </si>
  <si>
    <t>79982027</t>
  </si>
  <si>
    <t>PELAEZ GIRALDO DOLLY DEL SOCORRO</t>
  </si>
  <si>
    <t>AUTOPISTA MEDELLIN BOGOTA KM 89</t>
  </si>
  <si>
    <t>3146307470</t>
  </si>
  <si>
    <t>21660404</t>
  </si>
  <si>
    <t>DOLLY DEL SOCORRO</t>
  </si>
  <si>
    <t>ECHEVERRI ORTEGA ALEXANDER</t>
  </si>
  <si>
    <t>AUTOPISTA MEDELLIN BOGOTA</t>
  </si>
  <si>
    <t>3117274834</t>
  </si>
  <si>
    <t>1036963528</t>
  </si>
  <si>
    <t>GONZALEZ RAMIREZ JOSE OCTAVIO</t>
  </si>
  <si>
    <t>KM 17 60 0</t>
  </si>
  <si>
    <t>3117052395</t>
  </si>
  <si>
    <t xml:space="preserve">3448113-9  </t>
  </si>
  <si>
    <t>JOSE OCTAVIO</t>
  </si>
  <si>
    <t>OCT@GMAIL.COM</t>
  </si>
  <si>
    <t>MONRROY  JORGE NELSON</t>
  </si>
  <si>
    <t>AUT MEDELLIN BOGOTA BOMBA PRIMAX</t>
  </si>
  <si>
    <t>3219231314</t>
  </si>
  <si>
    <t xml:space="preserve">71250231-5  </t>
  </si>
  <si>
    <t>MONRROY</t>
  </si>
  <si>
    <t>JORGE NELSON</t>
  </si>
  <si>
    <t>jorgenelsonmonroy279@gmail.com</t>
  </si>
  <si>
    <t>RUSH GLOBAL FRUITS AND VEGETABLE FZC</t>
  </si>
  <si>
    <t>B10 B Al Aweer Free Zone Ras</t>
  </si>
  <si>
    <t>100497434900003</t>
  </si>
  <si>
    <t>accounts@rushglobal-uae.com</t>
  </si>
  <si>
    <t>MARTINEZ SERNA CAROLINA</t>
  </si>
  <si>
    <t>CLL 37 40 31</t>
  </si>
  <si>
    <t>3046840745</t>
  </si>
  <si>
    <t>1007115150</t>
  </si>
  <si>
    <t>caromartiserna@gmail.com</t>
  </si>
  <si>
    <t>SALINAS MARQUEZ PEDRO MARIO</t>
  </si>
  <si>
    <t>VEREDA SAN VICENTE</t>
  </si>
  <si>
    <t>3217122469</t>
  </si>
  <si>
    <t>1002498611</t>
  </si>
  <si>
    <t>PEDRO MARIO</t>
  </si>
  <si>
    <t>LOPEZ LAGARES NIULKA MARIA</t>
  </si>
  <si>
    <t>CR 18 15 17</t>
  </si>
  <si>
    <t>3144167746</t>
  </si>
  <si>
    <t>1051734563</t>
  </si>
  <si>
    <t>LAGARES</t>
  </si>
  <si>
    <t>NIULKA MARIA</t>
  </si>
  <si>
    <t>lopezniulka2@gmail.com</t>
  </si>
  <si>
    <t>LLORENTE PAYARES MARIA CAMILA</t>
  </si>
  <si>
    <t>CARRERA 25 B 41 28</t>
  </si>
  <si>
    <t>3233457203</t>
  </si>
  <si>
    <t>1066745400</t>
  </si>
  <si>
    <t>LLORENTE</t>
  </si>
  <si>
    <t>anamaria0406@outlook.com</t>
  </si>
  <si>
    <t>HERNANDEZ DUQUE CARLOS ALBERTO</t>
  </si>
  <si>
    <t>3244445540</t>
  </si>
  <si>
    <t>1144195508</t>
  </si>
  <si>
    <t>carlos1996dios@gmail.com</t>
  </si>
  <si>
    <t>MONTES LOPEZ SANTIAGO</t>
  </si>
  <si>
    <t>VEREDA LLANADAS</t>
  </si>
  <si>
    <t>3146367070</t>
  </si>
  <si>
    <t xml:space="preserve">1041440242-3  </t>
  </si>
  <si>
    <t>santiagomonteslopez8@gmail.com</t>
  </si>
  <si>
    <t>PIRATOBA REINA SOFIA GERALDINE</t>
  </si>
  <si>
    <t>CARRERA 66 54 13</t>
  </si>
  <si>
    <t>3227512956</t>
  </si>
  <si>
    <t>1012443494</t>
  </si>
  <si>
    <t>PIRATOBA</t>
  </si>
  <si>
    <t>SOFIA GERALDINE</t>
  </si>
  <si>
    <t>sofiiapiratova@gmail.com</t>
  </si>
  <si>
    <t>OSPINA OSPINA ROBINSON ANDRES</t>
  </si>
  <si>
    <t>CL 20 CR 20 34</t>
  </si>
  <si>
    <t>5684863</t>
  </si>
  <si>
    <t>1040034345</t>
  </si>
  <si>
    <t>ROBINSON ANDRES</t>
  </si>
  <si>
    <t>LOPEZ LOPEZ MARIA ODILIA</t>
  </si>
  <si>
    <t>VRA LLANO GRANDE</t>
  </si>
  <si>
    <t xml:space="preserve">43461634-3  </t>
  </si>
  <si>
    <t>MARIA ODILIA</t>
  </si>
  <si>
    <t>MARIAO@GMAIL.COM</t>
  </si>
  <si>
    <t>BOTERO DUQE JESUS ALBERTO</t>
  </si>
  <si>
    <t>3217631850</t>
  </si>
  <si>
    <t xml:space="preserve">15424146-1  </t>
  </si>
  <si>
    <t>DUQE</t>
  </si>
  <si>
    <t>PANORAMA@GMAIL.COM</t>
  </si>
  <si>
    <t>LOZANO CASTAÑEDA GISSELL PAOLA</t>
  </si>
  <si>
    <t>CLL 22 30 15</t>
  </si>
  <si>
    <t>3225860640</t>
  </si>
  <si>
    <t>1123638056</t>
  </si>
  <si>
    <t>GISSELL PAOLA</t>
  </si>
  <si>
    <t>lozanogissell99@gmail.com</t>
  </si>
  <si>
    <t>CORRUGADOS DEL DARIEN SAS</t>
  </si>
  <si>
    <t>KM 2 VIA A TURBO</t>
  </si>
  <si>
    <t>829 3210</t>
  </si>
  <si>
    <t>Apartadó</t>
  </si>
  <si>
    <t xml:space="preserve">800019437-0  </t>
  </si>
  <si>
    <t>info@cordarien.com.co</t>
  </si>
  <si>
    <t>MANGUERAS Y TORNILLOS LAS ARCILLAS SAS</t>
  </si>
  <si>
    <t>CR 45 51 33</t>
  </si>
  <si>
    <t>6044615055</t>
  </si>
  <si>
    <t xml:space="preserve">901642034-3  </t>
  </si>
  <si>
    <t>manguerasytornillos2@gmail.com</t>
  </si>
  <si>
    <t>JARAMILLO RIVAS LUIS EDUARDO</t>
  </si>
  <si>
    <t>CL 11 10 48</t>
  </si>
  <si>
    <t>3217772541</t>
  </si>
  <si>
    <t xml:space="preserve">1054559982-5  </t>
  </si>
  <si>
    <t>lacasadelabateria.ladorada@hotmail.com</t>
  </si>
  <si>
    <t>MARIN PEREZ JOHN FREDY</t>
  </si>
  <si>
    <t>CL 13 B 11 B 26</t>
  </si>
  <si>
    <t>3148918004</t>
  </si>
  <si>
    <t xml:space="preserve">70729445-9  </t>
  </si>
  <si>
    <t>3217695200marin@gmail.com</t>
  </si>
  <si>
    <t>REYES PICO HIPOLITO DE JESUS</t>
  </si>
  <si>
    <t>CL 8 4 41</t>
  </si>
  <si>
    <t>3133261089</t>
  </si>
  <si>
    <t xml:space="preserve">4079212-1  </t>
  </si>
  <si>
    <t>PICO</t>
  </si>
  <si>
    <t>HIPOLITO DE JESUS</t>
  </si>
  <si>
    <t>MARICELAROCOL@GMAIL.COM</t>
  </si>
  <si>
    <t>AUTOBOY S.A.</t>
  </si>
  <si>
    <t>CRA 42</t>
  </si>
  <si>
    <t>3208528320</t>
  </si>
  <si>
    <t xml:space="preserve">860001371-2  </t>
  </si>
  <si>
    <t>AUTOBOY@GMAIL.COM</t>
  </si>
  <si>
    <t>COOPERATIVA DE TRANSPORTADORES FLOTAX DUITAMA</t>
  </si>
  <si>
    <t>CRA 18 23 30</t>
  </si>
  <si>
    <t>3133938967</t>
  </si>
  <si>
    <t xml:space="preserve">891800043-2  </t>
  </si>
  <si>
    <t>coflotax@yahoo.es</t>
  </si>
  <si>
    <t>PROVAR SAS</t>
  </si>
  <si>
    <t>CLL 22 44 250</t>
  </si>
  <si>
    <t>6045480787</t>
  </si>
  <si>
    <t xml:space="preserve">811029067-1  </t>
  </si>
  <si>
    <t>provarsas@elpalaciodelosfrijoles.com</t>
  </si>
  <si>
    <t>CIRO OROZCO MIGUEL ANTONIO</t>
  </si>
  <si>
    <t>3015428775</t>
  </si>
  <si>
    <t>15353189</t>
  </si>
  <si>
    <t>DIAZ QUIÑONES ARELYS</t>
  </si>
  <si>
    <t>SECTOR LA VIRGEN SANVICENTE</t>
  </si>
  <si>
    <t>3106647037</t>
  </si>
  <si>
    <t xml:space="preserve">1085169369-9  </t>
  </si>
  <si>
    <t>ARELYS</t>
  </si>
  <si>
    <t>INFO.@GMAIL.COM</t>
  </si>
  <si>
    <t>INVERSIONES PROGRESO ECHEVERRI ZOMAC SAS</t>
  </si>
  <si>
    <t>CR 101 95 16</t>
  </si>
  <si>
    <t>3104136692</t>
  </si>
  <si>
    <t xml:space="preserve">901211910-1  </t>
  </si>
  <si>
    <t>recepcionprogreso@gmail.com</t>
  </si>
  <si>
    <t>CORREA MADRIGAL WILSON DE JESUS</t>
  </si>
  <si>
    <t>3183244342</t>
  </si>
  <si>
    <t xml:space="preserve">1023800716-2  </t>
  </si>
  <si>
    <t>WILSON DE JESUS</t>
  </si>
  <si>
    <t>CORREAWILSON648@GMAIL.COM</t>
  </si>
  <si>
    <t>RIVERA CARVAJAL BEATRIZ ELENA</t>
  </si>
  <si>
    <t>3207648676</t>
  </si>
  <si>
    <t xml:space="preserve">43210416-8  </t>
  </si>
  <si>
    <t>BR661003@GMAIL.COM</t>
  </si>
  <si>
    <t>GIRALDO GIRALDO ESTEFANIA</t>
  </si>
  <si>
    <t>3106840410</t>
  </si>
  <si>
    <t>1001445365</t>
  </si>
  <si>
    <t>estefagiraldogiraldo467@gmail.com</t>
  </si>
  <si>
    <t>ZULUAGA CARVAJAL MARIA CAMILA</t>
  </si>
  <si>
    <t>315666614</t>
  </si>
  <si>
    <t>1040880315</t>
  </si>
  <si>
    <t>carvajalcamila203@gmail.com</t>
  </si>
  <si>
    <t>FRUITS RAFOLS S.L.</t>
  </si>
  <si>
    <t>C/LONGITUDINAL 9 NUM 141</t>
  </si>
  <si>
    <t>935562830</t>
  </si>
  <si>
    <t>58779729</t>
  </si>
  <si>
    <t>administracion@fruitsrafols.com</t>
  </si>
  <si>
    <t>RAMIREZ GOMEZ ANDRES FELIPE</t>
  </si>
  <si>
    <t>CLL 49 48 021</t>
  </si>
  <si>
    <t>3225194534</t>
  </si>
  <si>
    <t xml:space="preserve">1038412688-4  </t>
  </si>
  <si>
    <t>mrrooster@gmail.com</t>
  </si>
  <si>
    <t>J M C Y ASOCIADOS SA</t>
  </si>
  <si>
    <t>CR 79 B 51 29</t>
  </si>
  <si>
    <t>800242722</t>
  </si>
  <si>
    <t>PASTELERIA SANTA ELENEA PUENTE AEREO SAS</t>
  </si>
  <si>
    <t>Aeropuerto Internacional José María Córd</t>
  </si>
  <si>
    <t>900524728</t>
  </si>
  <si>
    <t>DH COLOMBIA SAS</t>
  </si>
  <si>
    <t>CL 185 45 03</t>
  </si>
  <si>
    <t xml:space="preserve">900395158-4  </t>
  </si>
  <si>
    <t>RPM PUBLICIDAD SAS</t>
  </si>
  <si>
    <t>CL 43 54 44</t>
  </si>
  <si>
    <t>900086229</t>
  </si>
  <si>
    <t>DURAN  LUZ DARY</t>
  </si>
  <si>
    <t>CLL 19 1 B 72</t>
  </si>
  <si>
    <t>3123165444</t>
  </si>
  <si>
    <t>23638081</t>
  </si>
  <si>
    <t>duranluzdary34@gmail.com</t>
  </si>
  <si>
    <t>PEREZ CASTRO  DEINER</t>
  </si>
  <si>
    <t>VRD VALLE DE MARIA</t>
  </si>
  <si>
    <t>3184957502</t>
  </si>
  <si>
    <t xml:space="preserve">1082890204-2  </t>
  </si>
  <si>
    <t>PEREZ CASTRO</t>
  </si>
  <si>
    <t>DEINER</t>
  </si>
  <si>
    <t>DEINERPEREZ642@GMAIL.COM</t>
  </si>
  <si>
    <t>BIOLOGIKA PROYECTOS S.A.S</t>
  </si>
  <si>
    <t>CR 46 145 B 44</t>
  </si>
  <si>
    <t>6958371</t>
  </si>
  <si>
    <t xml:space="preserve">900383358-9  </t>
  </si>
  <si>
    <t>FACTURACION@BIOLOGICA.CO</t>
  </si>
  <si>
    <t>BRAVO MENDEZ MARIO ALEJANDRO</t>
  </si>
  <si>
    <t>CAR 10 12 34</t>
  </si>
  <si>
    <t>3114527100</t>
  </si>
  <si>
    <t xml:space="preserve">1000589241-8  </t>
  </si>
  <si>
    <t>MARIO ALEJANDRO</t>
  </si>
  <si>
    <t>mario20alejo@gmail.com</t>
  </si>
  <si>
    <t>GARZON SANABRIA MARIA ESTEFANIA</t>
  </si>
  <si>
    <t>CLL 12 A 1 B ESTE 85</t>
  </si>
  <si>
    <t>3224721556</t>
  </si>
  <si>
    <t xml:space="preserve">1000127165-4  </t>
  </si>
  <si>
    <t>MARIA ESTEFANIA</t>
  </si>
  <si>
    <t>estefaniagarzon072002@gmail.com</t>
  </si>
  <si>
    <t>PALACIOS GARCIA CAROLINA PAOLA</t>
  </si>
  <si>
    <t>KM 5 VIA NACIONAL LA DORADA</t>
  </si>
  <si>
    <t>3203304577</t>
  </si>
  <si>
    <t xml:space="preserve">24717785-9  </t>
  </si>
  <si>
    <t>CAROLINA PAOLA</t>
  </si>
  <si>
    <t>lamona@gmail.com</t>
  </si>
  <si>
    <t>SANCHEZ ARBOLEDA ESTEBAN</t>
  </si>
  <si>
    <t>ARRAYANES TORRE 2 APARTAMENTO 202</t>
  </si>
  <si>
    <t>3116216508</t>
  </si>
  <si>
    <t>1036933027</t>
  </si>
  <si>
    <t>esteanchez2017@gmail.com</t>
  </si>
  <si>
    <t>ARROYAVE ARROYAVE MARIA NOELIA</t>
  </si>
  <si>
    <t>CLL 30 B 29 51</t>
  </si>
  <si>
    <t>3105053480</t>
  </si>
  <si>
    <t xml:space="preserve">22058962-0  </t>
  </si>
  <si>
    <t>MARIA NOELIA</t>
  </si>
  <si>
    <t>luisfernando-perez@hotmail.com</t>
  </si>
  <si>
    <t>VILCAZ MARKET SOCIEDAD LIMITADA</t>
  </si>
  <si>
    <t>CALLE VIRGEN DE LA PAZ, NUM. 14 PLANTA 6</t>
  </si>
  <si>
    <t>645888125</t>
  </si>
  <si>
    <t>10872067</t>
  </si>
  <si>
    <t>jvillanueva@vilcazmarket.com</t>
  </si>
  <si>
    <t>SIIM SOCIETE INTERNATIONALE D'IMPORTATION</t>
  </si>
  <si>
    <t>1 PLACE PAUL OMER DECUGIS</t>
  </si>
  <si>
    <t>0145122960</t>
  </si>
  <si>
    <t>61313468191</t>
  </si>
  <si>
    <t>comptabilite@omerdecugis.com</t>
  </si>
  <si>
    <t>BOTERO ARIAS ALEXANDER</t>
  </si>
  <si>
    <t>CR 49 41 09</t>
  </si>
  <si>
    <t>6044086662</t>
  </si>
  <si>
    <t xml:space="preserve">15441424-6  </t>
  </si>
  <si>
    <t>botero77304@hotmail.com</t>
  </si>
  <si>
    <t>PANADERIA CHIPRE SAS</t>
  </si>
  <si>
    <t>CR48 32 B SUR 139 LC 136</t>
  </si>
  <si>
    <t>800028002</t>
  </si>
  <si>
    <t>SAPIA CI SAS</t>
  </si>
  <si>
    <t>CL 161 A 15 69</t>
  </si>
  <si>
    <t xml:space="preserve">830096590-7  </t>
  </si>
  <si>
    <t>BEDOYA  JUAN DAVID</t>
  </si>
  <si>
    <t>CR 40 40 81</t>
  </si>
  <si>
    <t>5619709</t>
  </si>
  <si>
    <t xml:space="preserve">1036784434-9  </t>
  </si>
  <si>
    <t>GARZON ORTIZ HELCER ALEJANDRO</t>
  </si>
  <si>
    <t>CRA 46 56 45</t>
  </si>
  <si>
    <t>5660118</t>
  </si>
  <si>
    <t xml:space="preserve">1036939474-0  </t>
  </si>
  <si>
    <t>HELCER ALEJANDRO</t>
  </si>
  <si>
    <t>aglomerados@gmail.com</t>
  </si>
  <si>
    <t>TRUJILLO HOYOS BEATRIZ ELENA</t>
  </si>
  <si>
    <t>CRA 43 D 12 39</t>
  </si>
  <si>
    <t>3207276209</t>
  </si>
  <si>
    <t xml:space="preserve">1088259581-1  </t>
  </si>
  <si>
    <t>olabcompany@gmail.com</t>
  </si>
  <si>
    <t>CAVIELES GONZALEZ MARY LUZ</t>
  </si>
  <si>
    <t>CR 9 16 21</t>
  </si>
  <si>
    <t>3103003817</t>
  </si>
  <si>
    <t xml:space="preserve">1053337701-6  </t>
  </si>
  <si>
    <t>CAVIELES</t>
  </si>
  <si>
    <t>mry_blue77@hotmail.com</t>
  </si>
  <si>
    <t>VALLEJO GAMBOA SAUL</t>
  </si>
  <si>
    <t>VDA HATO GRANDE SEC LOMITAS</t>
  </si>
  <si>
    <t>3144692841</t>
  </si>
  <si>
    <t>Sopó</t>
  </si>
  <si>
    <t xml:space="preserve">19137487-1  </t>
  </si>
  <si>
    <t>GAMBOA</t>
  </si>
  <si>
    <t>758</t>
  </si>
  <si>
    <t>chiquinp_59@hotmail.com</t>
  </si>
  <si>
    <t>COOPERATIVA DE TRANSPORTADORES VILLA DE LA MESA COOTRANSVILLA LTDA</t>
  </si>
  <si>
    <t>CR 21 2 49</t>
  </si>
  <si>
    <t>3107672540</t>
  </si>
  <si>
    <t xml:space="preserve">860351122-6  </t>
  </si>
  <si>
    <t>COOTRANSVILLA@GMAIL.COM</t>
  </si>
  <si>
    <t>CASTELLANOS CARO OSCAR ANDRES</t>
  </si>
  <si>
    <t>CLL 174 A 45 28</t>
  </si>
  <si>
    <t>6728288</t>
  </si>
  <si>
    <t xml:space="preserve">1014184397-1  </t>
  </si>
  <si>
    <t>PRONTI@GMAIL.COM</t>
  </si>
  <si>
    <t>FILEMON SAS</t>
  </si>
  <si>
    <t>KM 7 5 VIA LA EJA RIONEGRO</t>
  </si>
  <si>
    <t>4796579</t>
  </si>
  <si>
    <t xml:space="preserve">901226337-6  </t>
  </si>
  <si>
    <t>filemonparrila@gmail.com</t>
  </si>
  <si>
    <t>QUIÑONES ARBELAEZ EMEL</t>
  </si>
  <si>
    <t>3122918400</t>
  </si>
  <si>
    <t>85168614</t>
  </si>
  <si>
    <t>EMEL</t>
  </si>
  <si>
    <t>GONZALEZ MENESES EIDY ESTELA</t>
  </si>
  <si>
    <t>3206194738</t>
  </si>
  <si>
    <t>1007738732</t>
  </si>
  <si>
    <t>EIDY ESTELA</t>
  </si>
  <si>
    <t>eidyestelagonzalezmeneses@gmail.com</t>
  </si>
  <si>
    <t>SUAREZ CASTAÑO DENIS ORIASA</t>
  </si>
  <si>
    <t>CLL 38 B 55 A 38</t>
  </si>
  <si>
    <t>3015133760</t>
  </si>
  <si>
    <t>1038213283</t>
  </si>
  <si>
    <t>DENIS ORIASA</t>
  </si>
  <si>
    <t>suarezdenis789@gmail.com</t>
  </si>
  <si>
    <t>PERU SUPERIOR S.A.S</t>
  </si>
  <si>
    <t>CARRERA 25 1 A SUR 155 LC 9901 9902</t>
  </si>
  <si>
    <t>6043124936</t>
  </si>
  <si>
    <t xml:space="preserve">900848913-4  </t>
  </si>
  <si>
    <t>GALLEGO DUQUE JUDY ESPERANZA</t>
  </si>
  <si>
    <t>CL 12 6 49</t>
  </si>
  <si>
    <t>3219480456</t>
  </si>
  <si>
    <t xml:space="preserve">30234549-5  </t>
  </si>
  <si>
    <t>JUDY ESPERANZA</t>
  </si>
  <si>
    <t>paoduque283@gmail.com</t>
  </si>
  <si>
    <t>VILLALBA CASAS YURY MARCELA</t>
  </si>
  <si>
    <t>CR 11 4 31</t>
  </si>
  <si>
    <t>3108593189</t>
  </si>
  <si>
    <t>Líbano</t>
  </si>
  <si>
    <t xml:space="preserve">1104704124-5  </t>
  </si>
  <si>
    <t>YURY MARCELA</t>
  </si>
  <si>
    <t>411</t>
  </si>
  <si>
    <t>yuma_vi25@hotmail.com</t>
  </si>
  <si>
    <t>FRANCO CARDONA MARIA ASTRID</t>
  </si>
  <si>
    <t>CL 10 3 31</t>
  </si>
  <si>
    <t>3114466552</t>
  </si>
  <si>
    <t xml:space="preserve">65675010-7  </t>
  </si>
  <si>
    <t>MARIA ASTRID</t>
  </si>
  <si>
    <t>VILLA@GMAIL.COM</t>
  </si>
  <si>
    <t>BURGOS LOPEZ JENNY LORENA</t>
  </si>
  <si>
    <t>CL 4 10 15</t>
  </si>
  <si>
    <t>311484995</t>
  </si>
  <si>
    <t xml:space="preserve">20865987-9  </t>
  </si>
  <si>
    <t>JENNY LORENA</t>
  </si>
  <si>
    <t>yontorenbt@hotmail.com</t>
  </si>
  <si>
    <t>SERNA OSPINA ANGELA MARIA</t>
  </si>
  <si>
    <t>CLL 7 7 07</t>
  </si>
  <si>
    <t>6048693102</t>
  </si>
  <si>
    <t xml:space="preserve">43463257-9  </t>
  </si>
  <si>
    <t>ingeorange0704@gmail.com</t>
  </si>
  <si>
    <t>GONZALEZ CUTA ROBERTO</t>
  </si>
  <si>
    <t>KM 1 VIA PISCINAS PAIPA</t>
  </si>
  <si>
    <t>7820215</t>
  </si>
  <si>
    <t>9513337</t>
  </si>
  <si>
    <t>CUTA</t>
  </si>
  <si>
    <t>hotelcasablanca1987@gmail.com</t>
  </si>
  <si>
    <t>NICOLUKAS SAS</t>
  </si>
  <si>
    <t>AV PRADILLA 1 E 15</t>
  </si>
  <si>
    <t>5185003</t>
  </si>
  <si>
    <t xml:space="preserve">800097884-2  </t>
  </si>
  <si>
    <t>jcarana@nicolukas.com</t>
  </si>
  <si>
    <t>SALAZAR ECHAVARRIA CARLOS ANDRES</t>
  </si>
  <si>
    <t>KM 1 VIA CHIA COTA</t>
  </si>
  <si>
    <t>3173870349</t>
  </si>
  <si>
    <t>70813576</t>
  </si>
  <si>
    <t>MERCHAN CORREDOR ABRAHAM</t>
  </si>
  <si>
    <t>CL 25 5 141</t>
  </si>
  <si>
    <t>3105617542</t>
  </si>
  <si>
    <t>Paipa</t>
  </si>
  <si>
    <t>9517142</t>
  </si>
  <si>
    <t>ABRAHAM</t>
  </si>
  <si>
    <t>516</t>
  </si>
  <si>
    <t>hotellibertadores@yahoo.com</t>
  </si>
  <si>
    <t>CASTAÑO ZULUAGA JUAN DIEGO</t>
  </si>
  <si>
    <t>VDA EL TESORO</t>
  </si>
  <si>
    <t>3234896146</t>
  </si>
  <si>
    <t>1007378115</t>
  </si>
  <si>
    <t>juandiegocastanozuluaga05@gmail.com</t>
  </si>
  <si>
    <t>ORTIZ GOMEZ GLORIA TERESA</t>
  </si>
  <si>
    <t>LA LIZAZAMA VDA LAS MIRLAS</t>
  </si>
  <si>
    <t>3182263124</t>
  </si>
  <si>
    <t>36182184</t>
  </si>
  <si>
    <t>GLORIA TERESA</t>
  </si>
  <si>
    <t>HOSPEDAJEBRIGADIER@GMAIL.COM</t>
  </si>
  <si>
    <t>GIL  JOSE ODWALDO</t>
  </si>
  <si>
    <t>KM 15 VIA TUNJA</t>
  </si>
  <si>
    <t>3134184294</t>
  </si>
  <si>
    <t>7175146</t>
  </si>
  <si>
    <t>JOSE ODWALDO</t>
  </si>
  <si>
    <t>RAMIREZ PELAEZ JUAN CAMILO</t>
  </si>
  <si>
    <t>CRA 47 60 11</t>
  </si>
  <si>
    <t>3207711670</t>
  </si>
  <si>
    <t>15446291</t>
  </si>
  <si>
    <t>SALAZAR PEÑA JOHAN SEBASTIAN</t>
  </si>
  <si>
    <t>CRA 110 A 20 B 10</t>
  </si>
  <si>
    <t>3167100808</t>
  </si>
  <si>
    <t>1016111860</t>
  </si>
  <si>
    <t>sebastian01salazar@gmail.com</t>
  </si>
  <si>
    <t>RUEDA BERNAL JOSE ALEJANDRO</t>
  </si>
  <si>
    <t>CLL15 FINCA DEL TRIUFA</t>
  </si>
  <si>
    <t>3022829920</t>
  </si>
  <si>
    <t>1073526212</t>
  </si>
  <si>
    <t>DPVERA62@MISENA.EDU.CO</t>
  </si>
  <si>
    <t>ESTACION DE SERVICIOS CHAPINERO UBATE SAS</t>
  </si>
  <si>
    <t>KM 15 VIA UBAQUE</t>
  </si>
  <si>
    <t>8553978</t>
  </si>
  <si>
    <t>900503201</t>
  </si>
  <si>
    <t>EDSCHAPINEROS.A.S@HOTMAIL.COM</t>
  </si>
  <si>
    <t>GARCIA ZULUAGA EDWIN FELIPE</t>
  </si>
  <si>
    <t>CL 57 D 85 E 28 BRR CALAZANS AP 301</t>
  </si>
  <si>
    <t>3113367122</t>
  </si>
  <si>
    <t xml:space="preserve">1036403319-6  </t>
  </si>
  <si>
    <t>EDWIN FELIPE</t>
  </si>
  <si>
    <t>edwin.garciaz1198@gmail.com</t>
  </si>
  <si>
    <t>CASTAÑEDA CASTRO JOHN FREDY</t>
  </si>
  <si>
    <t>VRD CABECERA</t>
  </si>
  <si>
    <t>3234006195</t>
  </si>
  <si>
    <t xml:space="preserve">1036942191-2  </t>
  </si>
  <si>
    <t>fredycastacastro29@gmail.com</t>
  </si>
  <si>
    <t>HURTADO ECHEVERRY LAURA</t>
  </si>
  <si>
    <t>CR 3 57 09</t>
  </si>
  <si>
    <t>3104507263</t>
  </si>
  <si>
    <t xml:space="preserve">1037594482-0  </t>
  </si>
  <si>
    <t>laurahurtado378@gmail.com</t>
  </si>
  <si>
    <t>HERNANDEZ HERNANDEZ PARMENIO</t>
  </si>
  <si>
    <t>3114914388</t>
  </si>
  <si>
    <t xml:space="preserve">2969785-1  </t>
  </si>
  <si>
    <t>PARMENIO</t>
  </si>
  <si>
    <t>RODRIGUEZ SANCHEZ RODRIGUEZ SANCHEZ LUZ MERY</t>
  </si>
  <si>
    <t>CARRERA 5 N 3-70</t>
  </si>
  <si>
    <t>3209565646</t>
  </si>
  <si>
    <t>24120592</t>
  </si>
  <si>
    <t>RODRIGUEZ SANCHEZ LUZ MERY</t>
  </si>
  <si>
    <t>MERYR1745@GMAIL.COM</t>
  </si>
  <si>
    <t>MANCIPE MONTAÑO JUAN ANTONIO MANCIPE MONTAÑO</t>
  </si>
  <si>
    <t>KM 103 VIA BOYACA VIA BOGOTA TUNJA</t>
  </si>
  <si>
    <t>3142371849</t>
  </si>
  <si>
    <t xml:space="preserve">4292213-9  </t>
  </si>
  <si>
    <t>JUAN ANTONIO MANCIPE MONTAÑO</t>
  </si>
  <si>
    <t>ILDE51@HOTMAIL.COM</t>
  </si>
  <si>
    <t>ALDANA MUÑOZ MYRIAM LUCY</t>
  </si>
  <si>
    <t>VDA BOJIRQUE SEC EL CARPI</t>
  </si>
  <si>
    <t>3105795583</t>
  </si>
  <si>
    <t xml:space="preserve">24217880-5  </t>
  </si>
  <si>
    <t>MYRIAM LUCY</t>
  </si>
  <si>
    <t>ANYATIVA@YAHOO.ES</t>
  </si>
  <si>
    <t>INVERPEGASUS S.A.S</t>
  </si>
  <si>
    <t>KM 5 AUTOPISTA MEDELLIN GLORIETA SIBERIA</t>
  </si>
  <si>
    <t>7562762</t>
  </si>
  <si>
    <t>Tenjo</t>
  </si>
  <si>
    <t>901332389</t>
  </si>
  <si>
    <t>799</t>
  </si>
  <si>
    <t>ESSOLOSPINOS@HOTMAIL.COM</t>
  </si>
  <si>
    <t>COY AGUILAR JESUS EDUARDO</t>
  </si>
  <si>
    <t>SECTOR LA Y SALIDA A BARBOSA</t>
  </si>
  <si>
    <t>3103056658</t>
  </si>
  <si>
    <t>91015455</t>
  </si>
  <si>
    <t>JESUS EDUARDO</t>
  </si>
  <si>
    <t>MUÑOZ GOMEZ ANDRES FELIPE</t>
  </si>
  <si>
    <t>CARRERA 5 N 81 25</t>
  </si>
  <si>
    <t>3212201879</t>
  </si>
  <si>
    <t>1013678441</t>
  </si>
  <si>
    <t>OSORIO ALZATE DAHIANA</t>
  </si>
  <si>
    <t>CLL 40 30 B 84 INT.401</t>
  </si>
  <si>
    <t>3233730380</t>
  </si>
  <si>
    <t>1007381976</t>
  </si>
  <si>
    <t>osoriodahia48@gmail.com</t>
  </si>
  <si>
    <t>ALVAREZ  LILIA</t>
  </si>
  <si>
    <t>KM 45 COYAIMA TOLIMA</t>
  </si>
  <si>
    <t>3217977183</t>
  </si>
  <si>
    <t>Coyaima</t>
  </si>
  <si>
    <t>65495528</t>
  </si>
  <si>
    <t>LILIA</t>
  </si>
  <si>
    <t>217</t>
  </si>
  <si>
    <t>asistentecasadelpandebono@gmail.com</t>
  </si>
  <si>
    <t>MIRANDA  CARLOS</t>
  </si>
  <si>
    <t>CRA 8 53 12</t>
  </si>
  <si>
    <t>3203307912</t>
  </si>
  <si>
    <t>1073163360</t>
  </si>
  <si>
    <t>AMARILES GARCIA  WILSON</t>
  </si>
  <si>
    <t>PUERTO LIBRE CUNDINAMARCA</t>
  </si>
  <si>
    <t>3112689686</t>
  </si>
  <si>
    <t>10186307</t>
  </si>
  <si>
    <t>AMARILES GARCIA</t>
  </si>
  <si>
    <t>GUERRERO RODRIGUEZ HERNANDO</t>
  </si>
  <si>
    <t>CL 50 17 41</t>
  </si>
  <si>
    <t>3133082397</t>
  </si>
  <si>
    <t>13823606</t>
  </si>
  <si>
    <t>AVILA MARTINEZ EDISON JULIAN</t>
  </si>
  <si>
    <t>3023211573</t>
  </si>
  <si>
    <t>1051185358</t>
  </si>
  <si>
    <t>EDISON JULIAN</t>
  </si>
  <si>
    <t>MEDINA MUÑOZ MARIA HORTENCIA</t>
  </si>
  <si>
    <t>KM 92 VDA PARROQUIA VIEJA</t>
  </si>
  <si>
    <t>3142963913</t>
  </si>
  <si>
    <t>33368074</t>
  </si>
  <si>
    <t>MARIA HORTENCIA</t>
  </si>
  <si>
    <t>AREPASPARRILLA@GMAIL.COM</t>
  </si>
  <si>
    <t>ROJAS PULIDO LUZ HELENA</t>
  </si>
  <si>
    <t>KM 11 VIA TUNJA</t>
  </si>
  <si>
    <t>40048502</t>
  </si>
  <si>
    <t>HELENA@GMAIL.COM</t>
  </si>
  <si>
    <t>PARDO HOLGUIN MARTHA INES</t>
  </si>
  <si>
    <t>KM 74 VIA PANAMERICANA</t>
  </si>
  <si>
    <t>3105828349</t>
  </si>
  <si>
    <t>39004474</t>
  </si>
  <si>
    <t>MARTHA INES</t>
  </si>
  <si>
    <t>PUERTO ARAUJO</t>
  </si>
  <si>
    <t>arizona@gmail.com</t>
  </si>
  <si>
    <t>ROA RODRIGUEZ ALBEIRO</t>
  </si>
  <si>
    <t>CLL 12 1 B 18 ESTE</t>
  </si>
  <si>
    <t>3203724650</t>
  </si>
  <si>
    <t>1073162519</t>
  </si>
  <si>
    <t>ROALBEIRO98@GMAIL.COM</t>
  </si>
  <si>
    <t>SOTRASANVICENTE Y GUATAPE LA PIEDRA S.C.A</t>
  </si>
  <si>
    <t>CRA 64 C 78 580 Local 9948</t>
  </si>
  <si>
    <t>6042305119</t>
  </si>
  <si>
    <t>890912833</t>
  </si>
  <si>
    <t>stsvgp@gmail.com</t>
  </si>
  <si>
    <t>INVERSIONES EOH SAS ZOMAC</t>
  </si>
  <si>
    <t>CORREGIDURIA PORCE</t>
  </si>
  <si>
    <t>3217479425</t>
  </si>
  <si>
    <t>Santo Domingo</t>
  </si>
  <si>
    <t>901372722</t>
  </si>
  <si>
    <t>690</t>
  </si>
  <si>
    <t>inversioneseoh@gmail.com</t>
  </si>
  <si>
    <t>INTEGRADORES LOGISTICOS DEL CARIBE INLOGCAR</t>
  </si>
  <si>
    <t>VIA ANILLO KM 12</t>
  </si>
  <si>
    <t>3158367748</t>
  </si>
  <si>
    <t>901555565</t>
  </si>
  <si>
    <t>LACTEOS TEQUENDAMA SAS</t>
  </si>
  <si>
    <t>VEREDA LLANO DE CHIPAQUE KM 13 5</t>
  </si>
  <si>
    <t>3108845751</t>
  </si>
  <si>
    <t>900712939</t>
  </si>
  <si>
    <t>NUESTRA COCINA ARTESANAL SAS</t>
  </si>
  <si>
    <t>CARRERA 25 A 1 A SUR 45 LOC 1185</t>
  </si>
  <si>
    <t>4446783</t>
  </si>
  <si>
    <t xml:space="preserve">900201094-1  </t>
  </si>
  <si>
    <t>CARNIVOROS CYJ SAS</t>
  </si>
  <si>
    <t>CL 120A 6A 32</t>
  </si>
  <si>
    <t>3006638159</t>
  </si>
  <si>
    <t xml:space="preserve">901365667-7  </t>
  </si>
  <si>
    <t>carnivoros.contabilidad2019@gmail.com</t>
  </si>
  <si>
    <t>DISTRIBUIDORA DOÑA ELENA SA</t>
  </si>
  <si>
    <t>CARRERA 43 A 8 44</t>
  </si>
  <si>
    <t>3256600</t>
  </si>
  <si>
    <t>890929455</t>
  </si>
  <si>
    <t>LA RECETA Y CIA S.A.S</t>
  </si>
  <si>
    <t>CARRERA 43 B 18 161</t>
  </si>
  <si>
    <t>4486860</t>
  </si>
  <si>
    <t xml:space="preserve">811034562-6  </t>
  </si>
  <si>
    <t>LA PREVISORA S A COMPAÑIA DE SEGUROS</t>
  </si>
  <si>
    <t>CALLE 57 N 9-07</t>
  </si>
  <si>
    <t>348 5757</t>
  </si>
  <si>
    <t xml:space="preserve">860002400-2  </t>
  </si>
  <si>
    <t>contactenos@previsora.gov.co</t>
  </si>
  <si>
    <t>EDITORA ACTUALICESE.COM LTDA</t>
  </si>
  <si>
    <t>Cra. 125A #10 A</t>
  </si>
  <si>
    <t>4854646</t>
  </si>
  <si>
    <t>3185579634</t>
  </si>
  <si>
    <t xml:space="preserve">900069482-9  </t>
  </si>
  <si>
    <t>SERVICIOALCLIENTE@ACTUALICESE.COM</t>
  </si>
  <si>
    <t>ABEJAS VALLE SAN NICOLAS SAS</t>
  </si>
  <si>
    <t>CR 53  59A 39</t>
  </si>
  <si>
    <t>3006927530</t>
  </si>
  <si>
    <t>3214188383</t>
  </si>
  <si>
    <t xml:space="preserve">901423308-7  </t>
  </si>
  <si>
    <t>abejasvallesannicolas@gmail.com</t>
  </si>
  <si>
    <t>CARDONA MONTOYA NESTOR MARIO</t>
  </si>
  <si>
    <t>3146343645</t>
  </si>
  <si>
    <t>70287930</t>
  </si>
  <si>
    <t>NESTOR MARIO</t>
  </si>
  <si>
    <t>VELASQUEZ NG S.A.S.</t>
  </si>
  <si>
    <t>CARRERA 51 49 A 47</t>
  </si>
  <si>
    <t>5610091</t>
  </si>
  <si>
    <t>901333281</t>
  </si>
  <si>
    <t>INTEGRAL SERVICE TECH SAS</t>
  </si>
  <si>
    <t>CALLE 17 2 A ESTE 10</t>
  </si>
  <si>
    <t>3115093171</t>
  </si>
  <si>
    <t>901360529</t>
  </si>
  <si>
    <t>BECO SA</t>
  </si>
  <si>
    <t>CALLE 51 N 70 A 20 307</t>
  </si>
  <si>
    <t>5576582</t>
  </si>
  <si>
    <t>890942843</t>
  </si>
  <si>
    <t>INDUMUEBLES Y DISEÑO SAS</t>
  </si>
  <si>
    <t>CL 65 5 - 99 OF 102</t>
  </si>
  <si>
    <t>3102817144</t>
  </si>
  <si>
    <t xml:space="preserve">901210371-7  </t>
  </si>
  <si>
    <t>facturacion@indumuebles.com</t>
  </si>
  <si>
    <t>MERCAVIL SAS</t>
  </si>
  <si>
    <t>CR 31 29 33</t>
  </si>
  <si>
    <t>5434722</t>
  </si>
  <si>
    <t>890943093</t>
  </si>
  <si>
    <t>mercavil@gmail.com</t>
  </si>
  <si>
    <t>GARCIA VELASQUEZ GREGORIO ANTONIO</t>
  </si>
  <si>
    <t>CRA 47 64 A 163</t>
  </si>
  <si>
    <t>3184846541</t>
  </si>
  <si>
    <t>71218729</t>
  </si>
  <si>
    <t>GREGORIO ANTONIO</t>
  </si>
  <si>
    <t>estructurasycarpassas@gmail.com</t>
  </si>
  <si>
    <t>RUBIO ROMERO NELLY</t>
  </si>
  <si>
    <t>CLL 3 A 5 81</t>
  </si>
  <si>
    <t>3168773145</t>
  </si>
  <si>
    <t>San Juan De Rioseco</t>
  </si>
  <si>
    <t>20908427</t>
  </si>
  <si>
    <t>NELLY</t>
  </si>
  <si>
    <t>662</t>
  </si>
  <si>
    <t>ROCHA GIRALDO MIGUEL ANGEL</t>
  </si>
  <si>
    <t>3202525170</t>
  </si>
  <si>
    <t>98645437</t>
  </si>
  <si>
    <t>KM 85 + 300MTS</t>
  </si>
  <si>
    <t>GONZALEZ TORRES ROCIO</t>
  </si>
  <si>
    <t>KM 6 VIA PUERTO BERRIO MEDELLIN</t>
  </si>
  <si>
    <t>6048340251</t>
  </si>
  <si>
    <t>3124314657</t>
  </si>
  <si>
    <t>Puerto Berrío</t>
  </si>
  <si>
    <t>43546928</t>
  </si>
  <si>
    <t>ROCIO</t>
  </si>
  <si>
    <t>579</t>
  </si>
  <si>
    <t>inverflores@hotmail.com</t>
  </si>
  <si>
    <t>FIGUEROA LOPEZ ELDA LORENA</t>
  </si>
  <si>
    <t>SECTOR CHANGAY HONDA</t>
  </si>
  <si>
    <t>3138766422</t>
  </si>
  <si>
    <t>38290260</t>
  </si>
  <si>
    <t>ELDA LORENA</t>
  </si>
  <si>
    <t>changay@gmail.com</t>
  </si>
  <si>
    <t>RESTAURANTE LA GRAN PAELLA SAS</t>
  </si>
  <si>
    <t>CRA 49 72 83</t>
  </si>
  <si>
    <t>6053560882</t>
  </si>
  <si>
    <t xml:space="preserve">800032374-9  </t>
  </si>
  <si>
    <t>lagranpaella@yahoo.com</t>
  </si>
  <si>
    <t>PALACIO DUQUE YAMILE ANDREA</t>
  </si>
  <si>
    <t>TRANSVERSAL 28C #44A 05</t>
  </si>
  <si>
    <t>3104922364</t>
  </si>
  <si>
    <t xml:space="preserve">1001478951-6  </t>
  </si>
  <si>
    <t>YAMILE ANDREA</t>
  </si>
  <si>
    <t>andreapalacio019@gmail.com</t>
  </si>
  <si>
    <t>INKA SOLUTIONS SAS</t>
  </si>
  <si>
    <t>CL 18 110 61 TO 1 AP 903</t>
  </si>
  <si>
    <t>3138782786</t>
  </si>
  <si>
    <t xml:space="preserve">901470232-6  </t>
  </si>
  <si>
    <t>info@inkasolutions.com.co</t>
  </si>
  <si>
    <t>SANTAMARIA CORTES HECTOR DAVID</t>
  </si>
  <si>
    <t>CL 36 SUR 43 A 11</t>
  </si>
  <si>
    <t>4481138</t>
  </si>
  <si>
    <t>71378727</t>
  </si>
  <si>
    <t>HECTOR DAVID</t>
  </si>
  <si>
    <t>CORREA OCHOA INVERSIONES S.A.S.</t>
  </si>
  <si>
    <t>Llanogrande Km. 8,5 vía Rionegro Locales</t>
  </si>
  <si>
    <t>5370647</t>
  </si>
  <si>
    <t xml:space="preserve">900476145-7  </t>
  </si>
  <si>
    <t>HUGO FERNELIS RUIDIAZ PADILLA</t>
  </si>
  <si>
    <t>CL 15 3 70 BRR CENTRO</t>
  </si>
  <si>
    <t>60554312541</t>
  </si>
  <si>
    <t>3103663436</t>
  </si>
  <si>
    <t xml:space="preserve">12538397-2  </t>
  </si>
  <si>
    <t>hfruidia@hotmail.com</t>
  </si>
  <si>
    <t>N&amp;K B.V</t>
  </si>
  <si>
    <t>Koopliedenweg 3, 2991LN</t>
  </si>
  <si>
    <t>0783032440</t>
  </si>
  <si>
    <t>BARENDRECHT</t>
  </si>
  <si>
    <t>854421415</t>
  </si>
  <si>
    <t>invoices@nk-kinobe-groupe.com</t>
  </si>
  <si>
    <t>CASTAÑO MORALES JOSE ALBEIRO</t>
  </si>
  <si>
    <t>CR 41 31 100</t>
  </si>
  <si>
    <t>3205938893</t>
  </si>
  <si>
    <t>70466244</t>
  </si>
  <si>
    <t>rydtramitesvirtual@gmail.com</t>
  </si>
  <si>
    <t>GARCIA MARIN KELLY JOHANA</t>
  </si>
  <si>
    <t>CALLE 51 59 A 44</t>
  </si>
  <si>
    <t>3148280573</t>
  </si>
  <si>
    <t>1036953823</t>
  </si>
  <si>
    <t>kellygarciaemi@gmail.com</t>
  </si>
  <si>
    <t>GALLEGO ARIAS JORGE ALEXANDER</t>
  </si>
  <si>
    <t>DG 34 34 01</t>
  </si>
  <si>
    <t>8544207</t>
  </si>
  <si>
    <t>3013974911</t>
  </si>
  <si>
    <t xml:space="preserve">70290635-4  </t>
  </si>
  <si>
    <t>JORGE ALEXANDER</t>
  </si>
  <si>
    <t>ALEXANDERGALLEGOA21@GMAIL.COM</t>
  </si>
  <si>
    <t>TRANSPORTE COLSABANA SAS</t>
  </si>
  <si>
    <t>CLLE 21 A 14 B 21</t>
  </si>
  <si>
    <t>3124575355</t>
  </si>
  <si>
    <t>901541843</t>
  </si>
  <si>
    <t>colsabanaservicioespecial@gmail.com</t>
  </si>
  <si>
    <t>ARANDIA CUERVO JULIAN DAVID</t>
  </si>
  <si>
    <t>CL 47 CL 52 63</t>
  </si>
  <si>
    <t>3194248030</t>
  </si>
  <si>
    <t>1014232913</t>
  </si>
  <si>
    <t>ARANDIA</t>
  </si>
  <si>
    <t>eds.cararepuertoaraujo@hotmail.com</t>
  </si>
  <si>
    <t>LAVANDERIA OLAS DEL RIO SAS</t>
  </si>
  <si>
    <t>CARRERA 54 B  37 19</t>
  </si>
  <si>
    <t>3234834437</t>
  </si>
  <si>
    <t xml:space="preserve">901587043-4  </t>
  </si>
  <si>
    <t>GERENCIA@LAVANDERIAOLASDELRIO.CO</t>
  </si>
  <si>
    <t>TORO QUINTERO MARIA FERNANDA</t>
  </si>
  <si>
    <t>CALLE 51 47 40</t>
  </si>
  <si>
    <t>3023775484</t>
  </si>
  <si>
    <t>1001979269</t>
  </si>
  <si>
    <t>mafetoro1123@hotmail.com</t>
  </si>
  <si>
    <t>LA CORPORACION COLOMBIANA DE INVESTIGACION AGROPECUARIA - AGROSAVIA</t>
  </si>
  <si>
    <t>KKM 14 VIA BOGOTA MOSQUERA</t>
  </si>
  <si>
    <t>4227300</t>
  </si>
  <si>
    <t xml:space="preserve">800194600-3  </t>
  </si>
  <si>
    <t>notificacionesjudiciales@agrosavia.co</t>
  </si>
  <si>
    <t>MARCAR GROUP SAS</t>
  </si>
  <si>
    <t>CIR 3 68 A 01</t>
  </si>
  <si>
    <t>3117256081</t>
  </si>
  <si>
    <t xml:space="preserve">901688278-1  </t>
  </si>
  <si>
    <t>GERENCIA@MARCAR.COM.CO</t>
  </si>
  <si>
    <t>ALARCON MORALES JENNYFER ELIANA</t>
  </si>
  <si>
    <t>CARRERA 45 A 50 36 APT 202</t>
  </si>
  <si>
    <t>3218033472</t>
  </si>
  <si>
    <t>1020398658</t>
  </si>
  <si>
    <t>JENNYFER ELIANA</t>
  </si>
  <si>
    <t>jeniferalarcon1101@gmail.com</t>
  </si>
  <si>
    <t>MURILLO MARTINEZ SIERVO</t>
  </si>
  <si>
    <t>VEREDA LAS MARIAS SECTOR PEAJE JALISCO</t>
  </si>
  <si>
    <t>3158632442</t>
  </si>
  <si>
    <t>19297930</t>
  </si>
  <si>
    <t>SIERVO</t>
  </si>
  <si>
    <t>POSADA GAVIRIA KAREN</t>
  </si>
  <si>
    <t>CALLE 52 58 A 42</t>
  </si>
  <si>
    <t>3106748044</t>
  </si>
  <si>
    <t>1025642041</t>
  </si>
  <si>
    <t>karenpogavi@gmail.com</t>
  </si>
  <si>
    <t>ECODANIMAR S.A.S.</t>
  </si>
  <si>
    <t>CR 2 3 20</t>
  </si>
  <si>
    <t>6332423</t>
  </si>
  <si>
    <t>3103491477</t>
  </si>
  <si>
    <t xml:space="preserve">900608169-1  </t>
  </si>
  <si>
    <t>leonardo@ecodanimar.com</t>
  </si>
  <si>
    <t>ROJAS ARANGO FERNANDO ANTONIO</t>
  </si>
  <si>
    <t>KM 82 AUTOPISTA MEDELLIN BOGOTA</t>
  </si>
  <si>
    <t>3117452810</t>
  </si>
  <si>
    <t xml:space="preserve">8298669-5  </t>
  </si>
  <si>
    <t>FERNANDO ANTONIO</t>
  </si>
  <si>
    <t>camioneros@gmail.com</t>
  </si>
  <si>
    <t>BETANCUR VASQUEZ SIGIFREDO DE JESUS</t>
  </si>
  <si>
    <t>3102589429</t>
  </si>
  <si>
    <t>70721895</t>
  </si>
  <si>
    <t>SIGIFREDO DE JESUS</t>
  </si>
  <si>
    <t>BEMAIN PROYECTOS E INVERSIONES SAS</t>
  </si>
  <si>
    <t>TV 58 A 103 B 46 CA 12</t>
  </si>
  <si>
    <t xml:space="preserve">901388355-3  </t>
  </si>
  <si>
    <t>proyectoseinversionesbemain@gmail.com</t>
  </si>
  <si>
    <t>COMPENSAR EPS</t>
  </si>
  <si>
    <t>CL 56 41 28</t>
  </si>
  <si>
    <t>6043078088</t>
  </si>
  <si>
    <t xml:space="preserve">860066942-7  </t>
  </si>
  <si>
    <t>compensargestorcuc@compensarsalud.com</t>
  </si>
  <si>
    <t>HOYOS ESTRADA YENIFER CRISTINA</t>
  </si>
  <si>
    <t>CALLE 33A #33B 28</t>
  </si>
  <si>
    <t>3145417703</t>
  </si>
  <si>
    <t>1036252428</t>
  </si>
  <si>
    <t>YENIFER CRISTINA</t>
  </si>
  <si>
    <t>yennifere837@gmail.com</t>
  </si>
  <si>
    <t>FRANCO GIL MARIA ROMELIA</t>
  </si>
  <si>
    <t>22051534</t>
  </si>
  <si>
    <t>MARIA ROMELIA</t>
  </si>
  <si>
    <t>GIL CARDONA JONATHAN</t>
  </si>
  <si>
    <t>1001477627</t>
  </si>
  <si>
    <t>PEREZ ALARCON NORBEY ANTONIO</t>
  </si>
  <si>
    <t>VRD NORI FCA VILLA FERNANDA</t>
  </si>
  <si>
    <t>3217207934</t>
  </si>
  <si>
    <t>98531510</t>
  </si>
  <si>
    <t>NORBEY ANTONIO</t>
  </si>
  <si>
    <t>SALAZAR BUSTAMANTE RICARDO</t>
  </si>
  <si>
    <t>71410178</t>
  </si>
  <si>
    <t>SANCHEZ SANCHEZ FERNANDO</t>
  </si>
  <si>
    <t>1041326583</t>
  </si>
  <si>
    <t>CALVACHE  ARCADIO</t>
  </si>
  <si>
    <t>87010027</t>
  </si>
  <si>
    <t>CALVACHE</t>
  </si>
  <si>
    <t>ARCADIO</t>
  </si>
  <si>
    <t>GOMEZ CASTAÑO CRISTIAN ALEJANDRO</t>
  </si>
  <si>
    <t>CLL 30 28 24</t>
  </si>
  <si>
    <t>3214841470</t>
  </si>
  <si>
    <t xml:space="preserve">1038415675-2  </t>
  </si>
  <si>
    <t>CRISTIAN ALEJANDRO</t>
  </si>
  <si>
    <t>calejandrog44@gmail.com</t>
  </si>
  <si>
    <t>RODRIGUEZ PRIETO EDUIN</t>
  </si>
  <si>
    <t>KM 36 VDA SUBIA</t>
  </si>
  <si>
    <t>3118918229</t>
  </si>
  <si>
    <t xml:space="preserve">1072496611-1  </t>
  </si>
  <si>
    <t>EDUIN</t>
  </si>
  <si>
    <t>rodriguezprietoeduin@gmail.com</t>
  </si>
  <si>
    <t>PACHECO MARTINEZ CELIA YOLIMA</t>
  </si>
  <si>
    <t>CR 8 5 76</t>
  </si>
  <si>
    <t>3222907717</t>
  </si>
  <si>
    <t xml:space="preserve">23756053-9  </t>
  </si>
  <si>
    <t>CELIA YOLIMA</t>
  </si>
  <si>
    <t>yolimapacheco@gmail.com</t>
  </si>
  <si>
    <t>CASTAÑO PEREZ LAURA MARCELA</t>
  </si>
  <si>
    <t>CALLE 30 31 15</t>
  </si>
  <si>
    <t>5432094</t>
  </si>
  <si>
    <t>1036956240</t>
  </si>
  <si>
    <t>LAURACASTANO96@GMAIL.COM</t>
  </si>
  <si>
    <t>SANTA CARDONA HUMBERTO LEON</t>
  </si>
  <si>
    <t>CRA 40 40 B 31</t>
  </si>
  <si>
    <t>3148034634</t>
  </si>
  <si>
    <t xml:space="preserve">15429222-6  </t>
  </si>
  <si>
    <t>HUMBERTO LEON</t>
  </si>
  <si>
    <t>humbertosantacardona@gmail.com</t>
  </si>
  <si>
    <t>RAMIREZ ALZATE DENIS FERNANDA</t>
  </si>
  <si>
    <t>CRA 39 A 56 78</t>
  </si>
  <si>
    <t>3194706123</t>
  </si>
  <si>
    <t>1036393912</t>
  </si>
  <si>
    <t>DENIS FERNANDA</t>
  </si>
  <si>
    <t>MERKTRANVIA@GMAIL.COM</t>
  </si>
  <si>
    <t>MUNICIPIO DE SABANETA</t>
  </si>
  <si>
    <t>CARRERA 46 # 76 SUR 70</t>
  </si>
  <si>
    <t>6044406802</t>
  </si>
  <si>
    <t>3154415704</t>
  </si>
  <si>
    <t xml:space="preserve">890980331-6  </t>
  </si>
  <si>
    <t>alcaldia@sabaneta.gov.co</t>
  </si>
  <si>
    <t>CARDENAS GALLO WILSON</t>
  </si>
  <si>
    <t>CLL 11 6 20</t>
  </si>
  <si>
    <t>3123590889</t>
  </si>
  <si>
    <t xml:space="preserve">74326384-2  </t>
  </si>
  <si>
    <t>WILSON2@HOTMAIL.COM</t>
  </si>
  <si>
    <t>MESSE BERLIN</t>
  </si>
  <si>
    <t>Messedamm 22 14055</t>
  </si>
  <si>
    <t>3030380</t>
  </si>
  <si>
    <t>444444195</t>
  </si>
  <si>
    <t>BERLIN ALEMANIA</t>
  </si>
  <si>
    <t>DEBITOREN@MESSE-BERLIN.DE</t>
  </si>
  <si>
    <t>DIAZ ROZO ESTANISLAO HERNAN</t>
  </si>
  <si>
    <t>CL 5 6 42</t>
  </si>
  <si>
    <t>3002432858</t>
  </si>
  <si>
    <t xml:space="preserve">11432160-4  </t>
  </si>
  <si>
    <t>ESTANISLAO HERNAN</t>
  </si>
  <si>
    <t>herdiro@hotmail.com</t>
  </si>
  <si>
    <t>GASTERPLUS SAS</t>
  </si>
  <si>
    <t>KM 3 5 VIA LA CEJA</t>
  </si>
  <si>
    <t>3024077376</t>
  </si>
  <si>
    <t xml:space="preserve">901620220-2  </t>
  </si>
  <si>
    <t>GASTERPLUS.EDS@GMAIL.COM</t>
  </si>
  <si>
    <t>TRANSPORTES Y EXCAVACIONES GALLO'S S.A.S</t>
  </si>
  <si>
    <t>3117047882</t>
  </si>
  <si>
    <t xml:space="preserve">901624187-5  </t>
  </si>
  <si>
    <t>TRANSPORTESYEXCAVACIONESGALLO@HOTMAIL.COM</t>
  </si>
  <si>
    <t>MARTINEZ LESMES FLOR ALBA</t>
  </si>
  <si>
    <t>VDA NAMAY BAJO</t>
  </si>
  <si>
    <t>3182461667</t>
  </si>
  <si>
    <t xml:space="preserve">20352177-8  </t>
  </si>
  <si>
    <t>LESMES</t>
  </si>
  <si>
    <t>viviana8631@gmail.com</t>
  </si>
  <si>
    <t>ORDOÑEZ UBERLANDIA SAS</t>
  </si>
  <si>
    <t>CRA 59 D 131 A 25</t>
  </si>
  <si>
    <t>5190888</t>
  </si>
  <si>
    <t xml:space="preserve">830100814-9  </t>
  </si>
  <si>
    <t>GERENCIA@HAMBURGUESASDELRODEO.COM</t>
  </si>
  <si>
    <t>MONTAJES Y MANTENIMIENTOS EL TATO S.A.S</t>
  </si>
  <si>
    <t>CL 52 44 20</t>
  </si>
  <si>
    <t>3245952103</t>
  </si>
  <si>
    <t xml:space="preserve">900932541-7  </t>
  </si>
  <si>
    <t>HJTABARES98@GMAIL.COM</t>
  </si>
  <si>
    <t>RIVERA  GERMAN ARTURO</t>
  </si>
  <si>
    <t>CL 29 G 43 G 10</t>
  </si>
  <si>
    <t>6042283715</t>
  </si>
  <si>
    <t>1037577969</t>
  </si>
  <si>
    <t>GERMAN ARTURO</t>
  </si>
  <si>
    <t>rivera.germa87@gmail.com</t>
  </si>
  <si>
    <t>GOMEZ MARULANDA LEIDY BIBIANA</t>
  </si>
  <si>
    <t>3218681255</t>
  </si>
  <si>
    <t>1040870274</t>
  </si>
  <si>
    <t>lg2160937@gmail.com</t>
  </si>
  <si>
    <t>AEROREPUBLICA S.A.</t>
  </si>
  <si>
    <t>AVENIDA EL DORADO 103 08 ENTRADA 1 TERMI</t>
  </si>
  <si>
    <t xml:space="preserve">800185781-1  </t>
  </si>
  <si>
    <t>MARIN ZAPATA JUAN FERNANDO</t>
  </si>
  <si>
    <t>CARRERA 77 47 58</t>
  </si>
  <si>
    <t>3146117448</t>
  </si>
  <si>
    <t xml:space="preserve">15388984-2  </t>
  </si>
  <si>
    <t>jferchom@hotmail.com</t>
  </si>
  <si>
    <t>PEREZ GRAJALES YULI ALEJANDRA</t>
  </si>
  <si>
    <t>VEREDA AGUAS CLARAS</t>
  </si>
  <si>
    <t>3222056515</t>
  </si>
  <si>
    <t xml:space="preserve">1036954390-3  </t>
  </si>
  <si>
    <t>YULI ALEJANDRA</t>
  </si>
  <si>
    <t>perezgrajalesalejandra@gmail.com</t>
  </si>
  <si>
    <t>HOYOS ATEHORTUA CINDY YOHANA</t>
  </si>
  <si>
    <t>CALLE 48 BB</t>
  </si>
  <si>
    <t>3196047996</t>
  </si>
  <si>
    <t xml:space="preserve">1045019745-7  </t>
  </si>
  <si>
    <t>CINDY YOHANA</t>
  </si>
  <si>
    <t>cindyh@carex.com.co</t>
  </si>
  <si>
    <t>RAMIREZ RIVERA TATIANA MARIA</t>
  </si>
  <si>
    <t>CALLE 42 # 25A 21</t>
  </si>
  <si>
    <t>3225079222</t>
  </si>
  <si>
    <t>1027890685</t>
  </si>
  <si>
    <t>jtiana522@gmail.com</t>
  </si>
  <si>
    <t>FIGUEROA  LUSMILA</t>
  </si>
  <si>
    <t>CARRERA 57 # 52B 10</t>
  </si>
  <si>
    <t>3223151424</t>
  </si>
  <si>
    <t>6899128</t>
  </si>
  <si>
    <t>LUSMILA</t>
  </si>
  <si>
    <t>lusmila.depacheco@gmail.com</t>
  </si>
  <si>
    <t>OTALVARO RIOS ESTEFANIA</t>
  </si>
  <si>
    <t>CARRERA 39 47 124</t>
  </si>
  <si>
    <t>3234931926</t>
  </si>
  <si>
    <t>1007689200</t>
  </si>
  <si>
    <t>estefaniasara31@gmail.com</t>
  </si>
  <si>
    <t>CELIS PINO DAVID ALEJANDRO</t>
  </si>
  <si>
    <t>El Vino La Vega Cundinamarca Colombia</t>
  </si>
  <si>
    <t>3125112389</t>
  </si>
  <si>
    <t xml:space="preserve">1007153425-1  </t>
  </si>
  <si>
    <t>DAVID ALEJANDRO</t>
  </si>
  <si>
    <t>ELVINO@GMAIL.COM</t>
  </si>
  <si>
    <t>NAVARRO MEJIA YARLINA</t>
  </si>
  <si>
    <t>CARRERA 30 A 41 72</t>
  </si>
  <si>
    <t>1040498716</t>
  </si>
  <si>
    <t>YARLINA</t>
  </si>
  <si>
    <t>yarlinanavarro@gmail.com</t>
  </si>
  <si>
    <t>OCAMPO ORTIZ THOMMAS</t>
  </si>
  <si>
    <t>CR 49 49 05</t>
  </si>
  <si>
    <t>3164160610</t>
  </si>
  <si>
    <t xml:space="preserve">1106632004-7  </t>
  </si>
  <si>
    <t>THOMMAS</t>
  </si>
  <si>
    <t>ocampothommas@gmail.com</t>
  </si>
  <si>
    <t>HERNANDEZ BELTRAN ANGELA DANIELA</t>
  </si>
  <si>
    <t>CRA 92 # 8C 36</t>
  </si>
  <si>
    <t>3102485207</t>
  </si>
  <si>
    <t xml:space="preserve">1072168564-7  </t>
  </si>
  <si>
    <t>ANGELA DANIELA</t>
  </si>
  <si>
    <t>danihb63@gmail.com</t>
  </si>
  <si>
    <t>ZAPATA TRUJILLO KELLY JOHANNA</t>
  </si>
  <si>
    <t>CARRERA 15 B 34 D 11</t>
  </si>
  <si>
    <t>2216368</t>
  </si>
  <si>
    <t>3142460077</t>
  </si>
  <si>
    <t xml:space="preserve">1017209852-0  </t>
  </si>
  <si>
    <t>KELLY JOHANNA</t>
  </si>
  <si>
    <t>KJZAPATAT@GMAIL.COM</t>
  </si>
  <si>
    <t>MARIN ESCOBAR MARIA SORADY</t>
  </si>
  <si>
    <t>CARRERA 35 B CALLE 32 - 29 MZ C TO 11 AP</t>
  </si>
  <si>
    <t>3146879769</t>
  </si>
  <si>
    <t>39451195</t>
  </si>
  <si>
    <t>MARIA SORADY</t>
  </si>
  <si>
    <t>mariasorady.79@gmail.com</t>
  </si>
  <si>
    <t>CANTILLO GUTIERREZ GIOVANNY JESUS</t>
  </si>
  <si>
    <t>TRANSVERSAL 9 # 3-29</t>
  </si>
  <si>
    <t>3105516204</t>
  </si>
  <si>
    <t xml:space="preserve">1007744564-1  </t>
  </si>
  <si>
    <t>GIOVANNY JESUS</t>
  </si>
  <si>
    <t>MURILLO CARVAJAL JOHN ALEXANDER</t>
  </si>
  <si>
    <t>VDA LA MARIA ALTA</t>
  </si>
  <si>
    <t>3103287615</t>
  </si>
  <si>
    <t xml:space="preserve">79754668-2  </t>
  </si>
  <si>
    <t>JALIS@GMAIL.COM</t>
  </si>
  <si>
    <t>VARELAS LOPEZ  MARIA ELIANA</t>
  </si>
  <si>
    <t>CR 12 # 8 - 84</t>
  </si>
  <si>
    <t>3172481523</t>
  </si>
  <si>
    <t xml:space="preserve">1001811849-0  </t>
  </si>
  <si>
    <t>VARELAS LOPEZ</t>
  </si>
  <si>
    <t>MARIA ELIANA</t>
  </si>
  <si>
    <t>ELIANALOPEZVARELAS1@GMAIL.COM</t>
  </si>
  <si>
    <t>FRANCO CASTAÑO SANTIAGO</t>
  </si>
  <si>
    <t>CARRERA 39 46 22</t>
  </si>
  <si>
    <t>3105989940</t>
  </si>
  <si>
    <t xml:space="preserve">1036952512-6  </t>
  </si>
  <si>
    <t>SANTIAGOFRANCO504@GMAIL.COM</t>
  </si>
  <si>
    <t>VALENCIA GONZALEZ LAURA VALENTINA</t>
  </si>
  <si>
    <t>3214283134</t>
  </si>
  <si>
    <t>1006462267</t>
  </si>
  <si>
    <t>lvvalencia76@misena.edu.co</t>
  </si>
  <si>
    <t>BOTERO GAVIRIA SEBASTIAN</t>
  </si>
  <si>
    <t>CR 79 40 65</t>
  </si>
  <si>
    <t>3127838790</t>
  </si>
  <si>
    <t xml:space="preserve">1036935453-8  </t>
  </si>
  <si>
    <t>DURAN VASQUEZ RAUL JESUS</t>
  </si>
  <si>
    <t>3173124356</t>
  </si>
  <si>
    <t>5239344</t>
  </si>
  <si>
    <t>RAUL JESUS</t>
  </si>
  <si>
    <t>HOYOS HERNANDEZ EDUAR ANTONIO</t>
  </si>
  <si>
    <t>3105074812</t>
  </si>
  <si>
    <t>10771777</t>
  </si>
  <si>
    <t>EDUAR ANTONIO</t>
  </si>
  <si>
    <t>RIVERO OLIVERA ROBERTO CARLOS</t>
  </si>
  <si>
    <t>CALLE DEL CODO</t>
  </si>
  <si>
    <t>3239464045</t>
  </si>
  <si>
    <t>1051817156</t>
  </si>
  <si>
    <t>ROBERTO CARLOS</t>
  </si>
  <si>
    <t>TAMARA PATERNINA AIXORA</t>
  </si>
  <si>
    <t>3216965022</t>
  </si>
  <si>
    <t>64697444</t>
  </si>
  <si>
    <t>AIXORA</t>
  </si>
  <si>
    <t>aizoratamara1982@gmail.com</t>
  </si>
  <si>
    <t>SANCHEZ CARDONA NELSON ENRIQUE</t>
  </si>
  <si>
    <t>SECTOR PALENQUE</t>
  </si>
  <si>
    <t>3233500351</t>
  </si>
  <si>
    <t>70288442</t>
  </si>
  <si>
    <t>VILLADA LOAIZA SANTIAGO</t>
  </si>
  <si>
    <t>CR 11 10 14</t>
  </si>
  <si>
    <t>3217514510</t>
  </si>
  <si>
    <t xml:space="preserve">1047969032-7  </t>
  </si>
  <si>
    <t>santiagoloaiza92@hotmail.com</t>
  </si>
  <si>
    <t>ROJAS RUSSI OMAR</t>
  </si>
  <si>
    <t>CL 7 22 10</t>
  </si>
  <si>
    <t xml:space="preserve">4267873-4  </t>
  </si>
  <si>
    <t>GOOGLE COLOMBIA LIMITADA</t>
  </si>
  <si>
    <t>CR 11 A 94 45 OF 801</t>
  </si>
  <si>
    <t xml:space="preserve">900214217-5  </t>
  </si>
  <si>
    <t>ALVAREZ TINOCO HENRY</t>
  </si>
  <si>
    <t>AV 23 23 30</t>
  </si>
  <si>
    <t>3105633203</t>
  </si>
  <si>
    <t>Acacías</t>
  </si>
  <si>
    <t xml:space="preserve">80276652-8  </t>
  </si>
  <si>
    <t>ESTACIONMARIAALEJANDRA2@HOTMAIL.COM</t>
  </si>
  <si>
    <t>TORRES  FRANKLY</t>
  </si>
  <si>
    <t>TRANSVERSAL 6 N 20 11 B</t>
  </si>
  <si>
    <t>3203007417</t>
  </si>
  <si>
    <t xml:space="preserve">17356092-8  </t>
  </si>
  <si>
    <t>FRANKLY</t>
  </si>
  <si>
    <t>FRANKLYTORRES092@GMAIL.COM</t>
  </si>
  <si>
    <t>MONTOYA MONTOYA LEIDY YOHANA</t>
  </si>
  <si>
    <t>CALLE 52 # 57 57</t>
  </si>
  <si>
    <t>3226058480</t>
  </si>
  <si>
    <t>1036957313</t>
  </si>
  <si>
    <t>yohhamont314@gmail.com</t>
  </si>
  <si>
    <t>GONZALEZ GONZALEZ WILLIAM DE JESUS</t>
  </si>
  <si>
    <t>KM 20 AUTOPISTA MEDELLIN</t>
  </si>
  <si>
    <t>321766190</t>
  </si>
  <si>
    <t xml:space="preserve">70693432-6  </t>
  </si>
  <si>
    <t>will@gmail.com</t>
  </si>
  <si>
    <t>LOPERA GONZALEZ LADY YOHANA</t>
  </si>
  <si>
    <t>CRA 30 A 9 75</t>
  </si>
  <si>
    <t>3116124392</t>
  </si>
  <si>
    <t xml:space="preserve">43996432-9  </t>
  </si>
  <si>
    <t>LADY YOHANA</t>
  </si>
  <si>
    <t>ladylogo@gmail.com</t>
  </si>
  <si>
    <t>ACKERMANN INTERNATIONAL COLOMBIA S.A.S</t>
  </si>
  <si>
    <t>CRA 13 A 89-38</t>
  </si>
  <si>
    <t>5316651</t>
  </si>
  <si>
    <t xml:space="preserve">900410155-7  </t>
  </si>
  <si>
    <t>OFICINA 324-325</t>
  </si>
  <si>
    <t>VLABASTIDAS@ACKERMANNINTERNATIONAL.COM</t>
  </si>
  <si>
    <t>BARRERA ARANGO LEIDY JOHANA</t>
  </si>
  <si>
    <t>3128961668</t>
  </si>
  <si>
    <t>1000895521</t>
  </si>
  <si>
    <t>ajohana862@gmail.com</t>
  </si>
  <si>
    <t>COLINA LOPEZ NATHALIA BETANIA</t>
  </si>
  <si>
    <t>CARRERA 22A #44B 51</t>
  </si>
  <si>
    <t>3145184445</t>
  </si>
  <si>
    <t>1402936</t>
  </si>
  <si>
    <t>COLINA</t>
  </si>
  <si>
    <t>NATHALIA BETANIA</t>
  </si>
  <si>
    <t>nathalia_colina@hotmail.com</t>
  </si>
  <si>
    <t>ECHEVERRI HERNANDEZ JUAN CAMILO</t>
  </si>
  <si>
    <t>CL 22 CR 26 A 16</t>
  </si>
  <si>
    <t xml:space="preserve">1013596840-6  </t>
  </si>
  <si>
    <t>milofibras@gmail.com</t>
  </si>
  <si>
    <t>GRAJALES PAVAS HECTOR ALONSO</t>
  </si>
  <si>
    <t>CL 7 6 16</t>
  </si>
  <si>
    <t>3113463361</t>
  </si>
  <si>
    <t xml:space="preserve">70727125-8  </t>
  </si>
  <si>
    <t>GRAJALES@GMAIL.COM</t>
  </si>
  <si>
    <t>ACEVEDO MISAS JORGE ALEXANDER</t>
  </si>
  <si>
    <t>KM 2 VIA SONSON</t>
  </si>
  <si>
    <t>3202889793</t>
  </si>
  <si>
    <t xml:space="preserve">98773880-8  </t>
  </si>
  <si>
    <t>MISAS</t>
  </si>
  <si>
    <t>MEXI@GMAIL.COM</t>
  </si>
  <si>
    <t>JURADO JURADO ERICA MARCELA</t>
  </si>
  <si>
    <t>3003190622</t>
  </si>
  <si>
    <t>1040043972</t>
  </si>
  <si>
    <t>ERICA MARCELA</t>
  </si>
  <si>
    <t>ericamarcelajuradojurado@gmail.com</t>
  </si>
  <si>
    <t>VERGARA CASTAÑO ROBITSON ESTEBAN</t>
  </si>
  <si>
    <t>CALLE 28 26 67</t>
  </si>
  <si>
    <t>3004103998</t>
  </si>
  <si>
    <t xml:space="preserve">1041329655-8  </t>
  </si>
  <si>
    <t>ROBITSON ESTEBAN</t>
  </si>
  <si>
    <t>robine98@hotmail.com</t>
  </si>
  <si>
    <t>HERNANDEZ CHACON DANIEL</t>
  </si>
  <si>
    <t>CARRERA 33 # 30 38</t>
  </si>
  <si>
    <t>3001536673</t>
  </si>
  <si>
    <t>1036960667</t>
  </si>
  <si>
    <t>danielhercha97@outlook.com</t>
  </si>
  <si>
    <t>GIRALDO SILVA BRAHIAN ESTIVEN</t>
  </si>
  <si>
    <t>CARRERA 55 # 26A 34</t>
  </si>
  <si>
    <t>3215700414</t>
  </si>
  <si>
    <t>1007460984</t>
  </si>
  <si>
    <t>BRAHIAN ESTIVEN</t>
  </si>
  <si>
    <t>brahiangiraldo123@gmail.com</t>
  </si>
  <si>
    <t>COATINGS SOCIEDAD POR ACCIONES SIMPLIFICADA</t>
  </si>
  <si>
    <t>CARRERA 51 # 68 25</t>
  </si>
  <si>
    <t>3122582202</t>
  </si>
  <si>
    <t xml:space="preserve">830502275-4  </t>
  </si>
  <si>
    <t>COATINGS.LTDA12@GMAIL.COM</t>
  </si>
  <si>
    <t>MAERSK A/S</t>
  </si>
  <si>
    <t>ESPLANADEN 50 DK 1263</t>
  </si>
  <si>
    <t>COPENHAGEN</t>
  </si>
  <si>
    <t>53139655</t>
  </si>
  <si>
    <t>co.export@hamburgsud.com</t>
  </si>
  <si>
    <t>JARAMILLO JARAMILLO JUAN DANIEL</t>
  </si>
  <si>
    <t>EL AGUILA</t>
  </si>
  <si>
    <t>1041329018</t>
  </si>
  <si>
    <t>HOYOS CORRALES MARY ISABEL</t>
  </si>
  <si>
    <t>DIAGONAL 42 D 42 A 10</t>
  </si>
  <si>
    <t>3155306457</t>
  </si>
  <si>
    <t>43802601</t>
  </si>
  <si>
    <t>MARY ISABEL</t>
  </si>
  <si>
    <t>maryhoyos.7211@gmail.com</t>
  </si>
  <si>
    <t>BANCO DE BOGOTA MIAMI AGENCY</t>
  </si>
  <si>
    <t xml:space="preserve">651135053-2  </t>
  </si>
  <si>
    <t>ISAZA GONZALEZ MARIA DEL CARMEN</t>
  </si>
  <si>
    <t>CARRERA 62 B 51 A 41</t>
  </si>
  <si>
    <t>3135805383</t>
  </si>
  <si>
    <t>1022125325</t>
  </si>
  <si>
    <t>isazagonzalez99@gmail.com</t>
  </si>
  <si>
    <t>COMERCIALIZADORA GOYENECHE Y LOZANO SAS</t>
  </si>
  <si>
    <t>CR 21 68 59</t>
  </si>
  <si>
    <t>900886432</t>
  </si>
  <si>
    <t>TRACTOCARGA LTDA</t>
  </si>
  <si>
    <t>VIA FACATATIVA BOGOTA KILOMETRO 13.5</t>
  </si>
  <si>
    <t>6018281454</t>
  </si>
  <si>
    <t>800105213</t>
  </si>
  <si>
    <t>oficial.compliance@tractocarga.com</t>
  </si>
  <si>
    <t>COOTRAYAL</t>
  </si>
  <si>
    <t>TAQUILLA 33 CR 64 C 78-580</t>
  </si>
  <si>
    <t xml:space="preserve">800144510-5  </t>
  </si>
  <si>
    <t>LUBRITEXAS SA</t>
  </si>
  <si>
    <t>CL 75 64 A 44</t>
  </si>
  <si>
    <t>811019894</t>
  </si>
  <si>
    <t>LA ASOCIACION DE CONDUCTORES DE TAXIS DEL AEROPUERTO SIMON BOLIVAR.</t>
  </si>
  <si>
    <t>Km 15 Aeropuerto Simón Bolívar Santa Mar</t>
  </si>
  <si>
    <t>6051000000</t>
  </si>
  <si>
    <t>819000586</t>
  </si>
  <si>
    <t>contacto@aerooriente.com.co</t>
  </si>
  <si>
    <t>DISTRIBUCIONES HERNANDEZ GOMEZ LIMITADA</t>
  </si>
  <si>
    <t>CL 44 32 18</t>
  </si>
  <si>
    <t>3042126943</t>
  </si>
  <si>
    <t>822000851</t>
  </si>
  <si>
    <t>info@dihego.com</t>
  </si>
  <si>
    <t>VELOTAX LTAD</t>
  </si>
  <si>
    <t>CR 6 N 21 34</t>
  </si>
  <si>
    <t>6082631261</t>
  </si>
  <si>
    <t>890700189</t>
  </si>
  <si>
    <t>consejodeadministracion@velotax.com.co</t>
  </si>
  <si>
    <t>FLOTA HONDA LIMITADA</t>
  </si>
  <si>
    <t>CR 17 05 31</t>
  </si>
  <si>
    <t>3153965376</t>
  </si>
  <si>
    <t>890700261</t>
  </si>
  <si>
    <t>FLOTALIMITADA@GMAIL.COM</t>
  </si>
  <si>
    <t>PARQUE LOGISTICO INTEGRAL LA MOLIENDA S.A.S.</t>
  </si>
  <si>
    <t>Parque Logístico 97B Sur</t>
  </si>
  <si>
    <t>900399920</t>
  </si>
  <si>
    <t>PARQUE EMPRESARIAL EBATE SAS</t>
  </si>
  <si>
    <t>KM 1 5 VIA UBATE BOGOTA</t>
  </si>
  <si>
    <t>6018552742</t>
  </si>
  <si>
    <t>900419311</t>
  </si>
  <si>
    <t>ubateparuqeempresarial@gmail.com</t>
  </si>
  <si>
    <t>EMPRENDA SAS</t>
  </si>
  <si>
    <t>CL 80 24 30</t>
  </si>
  <si>
    <t>6012182219</t>
  </si>
  <si>
    <t>900430532</t>
  </si>
  <si>
    <t>emprendasas@gmail.com</t>
  </si>
  <si>
    <t>ESTACION Y LUBRICANTES CASABLANCA SAS</t>
  </si>
  <si>
    <t>CR 10 35 80</t>
  </si>
  <si>
    <t>900630237</t>
  </si>
  <si>
    <t>DEL TORO &amp; RENDON SAS</t>
  </si>
  <si>
    <t>CR 64 C 78 580 LOCAL 9860</t>
  </si>
  <si>
    <t>900754199</t>
  </si>
  <si>
    <t>UNION INTEGRAL DE COMBUSTIBLES SAS</t>
  </si>
  <si>
    <t>DIAGONAL 74 B 6 51</t>
  </si>
  <si>
    <t>6017436646</t>
  </si>
  <si>
    <t>900925173</t>
  </si>
  <si>
    <t>combustiblesunion@gmail.com</t>
  </si>
  <si>
    <t>PECITS SAS</t>
  </si>
  <si>
    <t>VIA SIBERIA FUNZA GLORIETA 200 MTS</t>
  </si>
  <si>
    <t>3176388154</t>
  </si>
  <si>
    <t xml:space="preserve">900958759-8  </t>
  </si>
  <si>
    <t>pecits@gmail.com</t>
  </si>
  <si>
    <t>DESCO SERVICIOS SAS</t>
  </si>
  <si>
    <t>KM 2 5 VIA CHIA CAJICA HACIENDA FONTANAR</t>
  </si>
  <si>
    <t>6018853237</t>
  </si>
  <si>
    <t xml:space="preserve">900959347-1  </t>
  </si>
  <si>
    <t>desco@gmail.com</t>
  </si>
  <si>
    <t>ECOTRADE SAS</t>
  </si>
  <si>
    <t>CL 25 99 34</t>
  </si>
  <si>
    <t>3103159001</t>
  </si>
  <si>
    <t>900961300</t>
  </si>
  <si>
    <t>comercial@ecotrade.com.co</t>
  </si>
  <si>
    <t>INVERSIONES Y REPRESENTACIONES DORAL SAS</t>
  </si>
  <si>
    <t>CL 16 2 57 63</t>
  </si>
  <si>
    <t>3203846638</t>
  </si>
  <si>
    <t>900996099</t>
  </si>
  <si>
    <t>hotelescorialibague@gmail.com</t>
  </si>
  <si>
    <t>WV HOTELS S.A.S.</t>
  </si>
  <si>
    <t>CL 31A 81 31</t>
  </si>
  <si>
    <t>901128687</t>
  </si>
  <si>
    <t>PARQUEADERO EL REFUGIO JMC SAS</t>
  </si>
  <si>
    <t>Glorieta Del Aeropuerto, Rionegro, Antio</t>
  </si>
  <si>
    <t xml:space="preserve">901163880-2  </t>
  </si>
  <si>
    <t>SERVICIOS Y CASINOS SAS</t>
  </si>
  <si>
    <t>CR 52 29 A 111</t>
  </si>
  <si>
    <t>901241298</t>
  </si>
  <si>
    <t>COESCO COLOMBIA SAS</t>
  </si>
  <si>
    <t>Torres Unidas Ak. 9 #113-52</t>
  </si>
  <si>
    <t xml:space="preserve">901300741-5  </t>
  </si>
  <si>
    <t>EDS TRIUNFADORES SAS</t>
  </si>
  <si>
    <t>VIA BUCARAMANGA KM 4</t>
  </si>
  <si>
    <t>Oiba</t>
  </si>
  <si>
    <t>901398088</t>
  </si>
  <si>
    <t>500</t>
  </si>
  <si>
    <t>TEAMWORK MARTETING SOLUTIONS</t>
  </si>
  <si>
    <t>4000 Hollywood Blvd Number 555</t>
  </si>
  <si>
    <t>HOLLYWOOD</t>
  </si>
  <si>
    <t>444444193</t>
  </si>
  <si>
    <t>VANEGAS CASTILLO LUISA FERNANDA</t>
  </si>
  <si>
    <t>CARRERA 5 26 115</t>
  </si>
  <si>
    <t>3156103561</t>
  </si>
  <si>
    <t>33367435</t>
  </si>
  <si>
    <t>luifervanegas@hotmail.com</t>
  </si>
  <si>
    <t>DOLE UK LIMITED</t>
  </si>
  <si>
    <t>ENTERPRISE WAY PINCHBECK</t>
  </si>
  <si>
    <t>896567842010</t>
  </si>
  <si>
    <t>francis.mbell@dole.co.uk</t>
  </si>
  <si>
    <t>AMELIE BV</t>
  </si>
  <si>
    <t>Bennebroekerweg 93-H</t>
  </si>
  <si>
    <t>3106805000</t>
  </si>
  <si>
    <t>RIJSENHOUT</t>
  </si>
  <si>
    <t>859280755</t>
  </si>
  <si>
    <t>milena@amelieflowers.eu</t>
  </si>
  <si>
    <t>RENFE VIAJEROS S.M.E</t>
  </si>
  <si>
    <t>AVDA DE PIO 110</t>
  </si>
  <si>
    <t>86868189</t>
  </si>
  <si>
    <t>MIJARES FARFAN DENISSE DAYLIS</t>
  </si>
  <si>
    <t>CALLE 42 # 40 05</t>
  </si>
  <si>
    <t>3113552008</t>
  </si>
  <si>
    <t>5812732</t>
  </si>
  <si>
    <t>MIJARES</t>
  </si>
  <si>
    <t>FARFAN</t>
  </si>
  <si>
    <t>DENISSE DAYLIS</t>
  </si>
  <si>
    <t>denissedaylismijaresfarfan@gmail.com</t>
  </si>
  <si>
    <t>OCHOA MORALES LUIS GONZAGA</t>
  </si>
  <si>
    <t>15436929</t>
  </si>
  <si>
    <t>LUIS GONZAGA</t>
  </si>
  <si>
    <t>FRANCO JARAMILLO LILIANA MARIA</t>
  </si>
  <si>
    <t>CR 31 N 32 72</t>
  </si>
  <si>
    <t>39454563</t>
  </si>
  <si>
    <t>MERCADO BRUN NATALIA</t>
  </si>
  <si>
    <t xml:space="preserve">1036480409-9  </t>
  </si>
  <si>
    <t>MERCADO</t>
  </si>
  <si>
    <t>BRUN</t>
  </si>
  <si>
    <t>FONSECA OJEDA JUAN SEBASTIAN</t>
  </si>
  <si>
    <t>KM 12 VIA TUNJA - DUITAMA</t>
  </si>
  <si>
    <t>1049615545</t>
  </si>
  <si>
    <t>GARCIA SALASAR GERMAN ENRIQUE</t>
  </si>
  <si>
    <t>1193104723</t>
  </si>
  <si>
    <t>SALASAR</t>
  </si>
  <si>
    <t>GERMAN ENRIQUE</t>
  </si>
  <si>
    <t>RESTREPO HERNANDEZ LUZ DIONY</t>
  </si>
  <si>
    <t>CR 20 19 18</t>
  </si>
  <si>
    <t xml:space="preserve">43640900-6  </t>
  </si>
  <si>
    <t>LUZ DIONY</t>
  </si>
  <si>
    <t>SANCHEZ DIAZ ARLEY FRANCISCO</t>
  </si>
  <si>
    <t>CL 15  3</t>
  </si>
  <si>
    <t>91018836</t>
  </si>
  <si>
    <t>ARLEY FRANCISCO</t>
  </si>
  <si>
    <t>VASQUEZ MARIN JAIDER JAVIER</t>
  </si>
  <si>
    <t>CLL 57 SUR 57 SUR 03</t>
  </si>
  <si>
    <t>6042881242</t>
  </si>
  <si>
    <t xml:space="preserve">70909974-6  </t>
  </si>
  <si>
    <t>JAIDER JAVIER</t>
  </si>
  <si>
    <t>salydulce@gmail.com</t>
  </si>
  <si>
    <t>GONZALEZ GONZALEZ ABRAHAN RENE</t>
  </si>
  <si>
    <t>CLL 57 DUR 43 A 120</t>
  </si>
  <si>
    <t>6042880815</t>
  </si>
  <si>
    <t xml:space="preserve">71631875-3  </t>
  </si>
  <si>
    <t>ABRAHAN RENE</t>
  </si>
  <si>
    <t>elviejorene@gmail.com</t>
  </si>
  <si>
    <t>COMPUSOFTWARE COMPANY SAS</t>
  </si>
  <si>
    <t>CLL 49 48 63</t>
  </si>
  <si>
    <t>3502402311</t>
  </si>
  <si>
    <t xml:space="preserve">901666754-1  </t>
  </si>
  <si>
    <t>gerencia@compusoftwarecolombia.com</t>
  </si>
  <si>
    <t>JOSE FELIX ESCOBAR H Y CIA LTDA</t>
  </si>
  <si>
    <t>CLL 85 CAR  48 1</t>
  </si>
  <si>
    <t>6042852884</t>
  </si>
  <si>
    <t xml:space="preserve">890923402-8  </t>
  </si>
  <si>
    <t>contabilidad.escobar@hotmail.com</t>
  </si>
  <si>
    <t>CABRERA GOMEZ OSCAR STEVEN</t>
  </si>
  <si>
    <t>KM 3 VIA VEREDA SANTA BARBARA</t>
  </si>
  <si>
    <t>3208670010</t>
  </si>
  <si>
    <t xml:space="preserve">1016004910-5  </t>
  </si>
  <si>
    <t>OSCAR STEVEN</t>
  </si>
  <si>
    <t>SOSO_0204@HOTMAIL.COM</t>
  </si>
  <si>
    <t>CENTRO ESPECIALIZADO DE MANTENIMIENTO Y ALISTAMIENTO CONCORDE S.A.S</t>
  </si>
  <si>
    <t>CARRERA 4 32 86</t>
  </si>
  <si>
    <t>3143129293</t>
  </si>
  <si>
    <t xml:space="preserve">901335327-1  </t>
  </si>
  <si>
    <t>TORRES ZAMORA AQUILINO</t>
  </si>
  <si>
    <t>CARRERA 3 5 06</t>
  </si>
  <si>
    <t>3118429364</t>
  </si>
  <si>
    <t>San Eduardo</t>
  </si>
  <si>
    <t xml:space="preserve">40554448-9  </t>
  </si>
  <si>
    <t>PEREZ RODRIGUEZ CAMILA ANDREA</t>
  </si>
  <si>
    <t>CARRERA 3 5 30</t>
  </si>
  <si>
    <t>3134965986</t>
  </si>
  <si>
    <t xml:space="preserve">1051474728-3  </t>
  </si>
  <si>
    <t>CANDRE_1891@HOTMAIL.COM</t>
  </si>
  <si>
    <t>TABARES TABORDA LILIANA PATRICIA</t>
  </si>
  <si>
    <t>VDA EL SEÑOR CAIDO</t>
  </si>
  <si>
    <t>5464775</t>
  </si>
  <si>
    <t>3007513125</t>
  </si>
  <si>
    <t xml:space="preserve">43909403-4  </t>
  </si>
  <si>
    <t>PARQUEADERO SAN JOSE PIMAR S.A.S</t>
  </si>
  <si>
    <t>SECTOR AEROPUERTO JOSE MARIA CORDOBA</t>
  </si>
  <si>
    <t>3154849878</t>
  </si>
  <si>
    <t>900391161</t>
  </si>
  <si>
    <t>GALLEGO GARCIA LUZ AIDA ANDREA</t>
  </si>
  <si>
    <t>CALLE 43 25 A 46</t>
  </si>
  <si>
    <t>3145165471</t>
  </si>
  <si>
    <t>1036397639</t>
  </si>
  <si>
    <t>LUZ AIDA ANDREA</t>
  </si>
  <si>
    <t>andreagalle985@gmail.com</t>
  </si>
  <si>
    <t>BORGES GARCIA MAYTE</t>
  </si>
  <si>
    <t>CARRERA 26 A 22 07</t>
  </si>
  <si>
    <t>3128613983</t>
  </si>
  <si>
    <t>1423674</t>
  </si>
  <si>
    <t>BORGES</t>
  </si>
  <si>
    <t>MAYTE</t>
  </si>
  <si>
    <t>mayteborges125@gmail.com</t>
  </si>
  <si>
    <t>MM PACKAGING COLOMBIA S.A.S.</t>
  </si>
  <si>
    <t>CL 10 20 650 BRR ARROYOHONDO</t>
  </si>
  <si>
    <t>6698989</t>
  </si>
  <si>
    <t xml:space="preserve">900482687-1  </t>
  </si>
  <si>
    <t>pco_contabilidad@mm.group</t>
  </si>
  <si>
    <t>POSCOSECHA S.A.S</t>
  </si>
  <si>
    <t>CL 70 A 4 CN 103</t>
  </si>
  <si>
    <t>3175134507</t>
  </si>
  <si>
    <t>901370440</t>
  </si>
  <si>
    <t>POSCOSECHACALI@GMAIL.COM</t>
  </si>
  <si>
    <t>MORALES ORTEGA ADRIANA MARCELA</t>
  </si>
  <si>
    <t>CAR 19 17 05</t>
  </si>
  <si>
    <t>3203066886</t>
  </si>
  <si>
    <t xml:space="preserve">40216704-0  </t>
  </si>
  <si>
    <t>adrianaamarcelamorales@hotmail.com</t>
  </si>
  <si>
    <t>FLOTA LA MACARENA S A</t>
  </si>
  <si>
    <t>CLL 127 A 53 A 45</t>
  </si>
  <si>
    <t>4254900</t>
  </si>
  <si>
    <t xml:space="preserve">860002566-6  </t>
  </si>
  <si>
    <t>MACARRENA@GMAIL.COM</t>
  </si>
  <si>
    <t>CIRO GAMBOA LAURA</t>
  </si>
  <si>
    <t>CL 7 12 61</t>
  </si>
  <si>
    <t>3164312728</t>
  </si>
  <si>
    <t xml:space="preserve">1143455252-2  </t>
  </si>
  <si>
    <t>LAUCIRO96@OUTLOOK.ES</t>
  </si>
  <si>
    <t>RENDON TAMAYO CLAUDIA ARELIS</t>
  </si>
  <si>
    <t>CL 5 3 64</t>
  </si>
  <si>
    <t>3208160724</t>
  </si>
  <si>
    <t xml:space="preserve">43461616-0  </t>
  </si>
  <si>
    <t>CLAUDIA ARELIS</t>
  </si>
  <si>
    <t>YULIANAGALVIS21@GMAIL.COM</t>
  </si>
  <si>
    <t>JARAMILLO JARAMILLO RODRIGO ANTONIO</t>
  </si>
  <si>
    <t>3122471752</t>
  </si>
  <si>
    <t>1041326253</t>
  </si>
  <si>
    <t>RODRIGO ANTONIO</t>
  </si>
  <si>
    <t>CASTAÑO PEREZ NATALI</t>
  </si>
  <si>
    <t>CLL 15 16 116</t>
  </si>
  <si>
    <t>3102710520</t>
  </si>
  <si>
    <t xml:space="preserve">1007220344-9  </t>
  </si>
  <si>
    <t>NATALI</t>
  </si>
  <si>
    <t>hotelsanfrancisco88@yahoo.com</t>
  </si>
  <si>
    <t>CORTES GARZON NELSON ALBEIRO</t>
  </si>
  <si>
    <t>AUT MEDELLIN PUENTE PIEDRA</t>
  </si>
  <si>
    <t>3123791092</t>
  </si>
  <si>
    <t xml:space="preserve">11365277-1  </t>
  </si>
  <si>
    <t>NELSON ALBEIRO</t>
  </si>
  <si>
    <t>vegaabuelos277@gmail.com</t>
  </si>
  <si>
    <t>GONZALEZ HERRERA CATERINE</t>
  </si>
  <si>
    <t>CLL 5 N 13 47</t>
  </si>
  <si>
    <t>318296325</t>
  </si>
  <si>
    <t xml:space="preserve">1121907853-1  </t>
  </si>
  <si>
    <t>CATERINE</t>
  </si>
  <si>
    <t>kt_0629@hotmail.com</t>
  </si>
  <si>
    <t>LOPEZ LUNA IVETH MARIA</t>
  </si>
  <si>
    <t>CLL 108 10 53</t>
  </si>
  <si>
    <t>3043294242</t>
  </si>
  <si>
    <t xml:space="preserve">36558655-0  </t>
  </si>
  <si>
    <t>IVETH MARIA</t>
  </si>
  <si>
    <t>liveth238@gmail.com</t>
  </si>
  <si>
    <t>LHAURA VET SA</t>
  </si>
  <si>
    <t>CL 22A 132 72 IN 35</t>
  </si>
  <si>
    <t>4181194</t>
  </si>
  <si>
    <t xml:space="preserve">800041787-5  </t>
  </si>
  <si>
    <t>subdir@lhaura.com</t>
  </si>
  <si>
    <t>ALVAREZ TOBON YAZMIN ANDREA</t>
  </si>
  <si>
    <t>CARRERA 23 9 - 62</t>
  </si>
  <si>
    <t>3015709841</t>
  </si>
  <si>
    <t>1001479506</t>
  </si>
  <si>
    <t>YAZMIN ANDREA</t>
  </si>
  <si>
    <t>yazminalvarez768@gmail.com</t>
  </si>
  <si>
    <t>ARANGO CASTAÑO LUZ MIRIAM</t>
  </si>
  <si>
    <t>3196598506</t>
  </si>
  <si>
    <t>43713608</t>
  </si>
  <si>
    <t>luzmiriamarangocastano@gmail.com</t>
  </si>
  <si>
    <t>GEORGES HELFER SA</t>
  </si>
  <si>
    <t>CHEMIN DES FONTENAILLES</t>
  </si>
  <si>
    <t>GLAND</t>
  </si>
  <si>
    <t>243245143</t>
  </si>
  <si>
    <t>GOMEZ ORTIZ ROSA ALEIDY</t>
  </si>
  <si>
    <t>CL 25 A 23 B 186</t>
  </si>
  <si>
    <t>3143300369</t>
  </si>
  <si>
    <t xml:space="preserve">53013085-5  </t>
  </si>
  <si>
    <t>ROSA ALEIDY</t>
  </si>
  <si>
    <t>algomez29@hotmail.com</t>
  </si>
  <si>
    <t>MESA TORRES EDISON JAIRO</t>
  </si>
  <si>
    <t>CAR 21 19 10</t>
  </si>
  <si>
    <t>6048874986</t>
  </si>
  <si>
    <t xml:space="preserve">15329827-2  </t>
  </si>
  <si>
    <t>EDISON JAIRO</t>
  </si>
  <si>
    <t>FACTURASPAPELERIACSI@HOTMAIL.COM</t>
  </si>
  <si>
    <t>LONDOÑO HINCAPIE CESAR OVIDIO</t>
  </si>
  <si>
    <t>CORR HOYORRICO</t>
  </si>
  <si>
    <t>3146622328</t>
  </si>
  <si>
    <t>98468544</t>
  </si>
  <si>
    <t>CESAR OVIDIO</t>
  </si>
  <si>
    <t>TOMASHINCAPIE90@GMAIL.COM</t>
  </si>
  <si>
    <t>HERNANDEZ GIRALDO MARIANA ANDREA</t>
  </si>
  <si>
    <t>VEREDA LA AURORA SECTOR LA DIVISA</t>
  </si>
  <si>
    <t>3215623995</t>
  </si>
  <si>
    <t>1036403475</t>
  </si>
  <si>
    <t>MARIANA ANDREA</t>
  </si>
  <si>
    <t>giraldomarianaa1998@gmail.com</t>
  </si>
  <si>
    <t>LAITON RUIZ JOHAN NICOLAS</t>
  </si>
  <si>
    <t>CLL 10 4 ESTE 50</t>
  </si>
  <si>
    <t>3123764015</t>
  </si>
  <si>
    <t xml:space="preserve">1073250096-5  </t>
  </si>
  <si>
    <t>LAITON</t>
  </si>
  <si>
    <t>JOHAN NICOLAS</t>
  </si>
  <si>
    <t>JHOANLAIT1202@GMAIL.COM</t>
  </si>
  <si>
    <t>LIMPIEZA KADOSH SAS</t>
  </si>
  <si>
    <t>CLL 94 72 99</t>
  </si>
  <si>
    <t>3135092273</t>
  </si>
  <si>
    <t xml:space="preserve">901646809-2  </t>
  </si>
  <si>
    <t>GERENCIALIMPIEZAKADOSH@GMAIL.COM</t>
  </si>
  <si>
    <t>MEJIA GARCIA XAVI TOMAS</t>
  </si>
  <si>
    <t>CARRERA 46 A 19 12</t>
  </si>
  <si>
    <t>3216356018</t>
  </si>
  <si>
    <t>1040870557</t>
  </si>
  <si>
    <t>XAVI TOMAS</t>
  </si>
  <si>
    <t>PALACIO TORRES SHIRLEY</t>
  </si>
  <si>
    <t>3105949653</t>
  </si>
  <si>
    <t>1000087467</t>
  </si>
  <si>
    <t>SHIRLEY</t>
  </si>
  <si>
    <t>shirleytorres056@gmail.com</t>
  </si>
  <si>
    <t>HENAO MARTINEZ VANESSA</t>
  </si>
  <si>
    <t>CARRERA 30 23 61</t>
  </si>
  <si>
    <t>3135043580</t>
  </si>
  <si>
    <t>1001387324</t>
  </si>
  <si>
    <t>vahema1607@gmail.com</t>
  </si>
  <si>
    <t>LA ROTTA AVENDAÑO YINNA KATHERINE</t>
  </si>
  <si>
    <t>CALLE 16 2 A 24 INT 6</t>
  </si>
  <si>
    <t>3006642717</t>
  </si>
  <si>
    <t>1073526144</t>
  </si>
  <si>
    <t>LA ROTTA</t>
  </si>
  <si>
    <t>YINNA KATHERINE</t>
  </si>
  <si>
    <t>yinnalarota.1995@gmail.com</t>
  </si>
  <si>
    <t>DIAZ SANCHEZ SARAHIT GISELLA</t>
  </si>
  <si>
    <t>CARRERA 1 A 12 02</t>
  </si>
  <si>
    <t>3224813624</t>
  </si>
  <si>
    <t>1010094560</t>
  </si>
  <si>
    <t>SARAHIT GISELLA</t>
  </si>
  <si>
    <t>sarithadiaz15@gmail.com</t>
  </si>
  <si>
    <t>ARBELAEZ OROZCO YENNY MARCELA</t>
  </si>
  <si>
    <t>CARRRERA 32 A 34 A 11</t>
  </si>
  <si>
    <t>3228160778</t>
  </si>
  <si>
    <t>1036403519</t>
  </si>
  <si>
    <t>YENNY MARCELA</t>
  </si>
  <si>
    <t>yennymatias1608@gmail.com</t>
  </si>
  <si>
    <t>GIRALDO DUQUE MARIA ISABEL</t>
  </si>
  <si>
    <t>3233390685</t>
  </si>
  <si>
    <t>1001446641</t>
  </si>
  <si>
    <t>mariaisabelgiraldoduque8@gmail.com</t>
  </si>
  <si>
    <t>DEVISAB S.A.S</t>
  </si>
  <si>
    <t>CALLE 100 8 A 49 TO 8 OF 919</t>
  </si>
  <si>
    <t>3232284600</t>
  </si>
  <si>
    <t xml:space="preserve">901209021-2  </t>
  </si>
  <si>
    <t>lfreyes@devisab.com</t>
  </si>
  <si>
    <t>EMPRESA DE SERVICIOS PUBLICOS DE SAN JOSE DE MARINILLA</t>
  </si>
  <si>
    <t>CL 30 25 96</t>
  </si>
  <si>
    <t>548 7116</t>
  </si>
  <si>
    <t xml:space="preserve">811014470-1  </t>
  </si>
  <si>
    <t>contabilidad@espamarinilla.gov.co</t>
  </si>
  <si>
    <t>PEÑA GUTIERREZ YOHAN CAMILO</t>
  </si>
  <si>
    <t>VDA BUENOS AIRES FCA LA FORTUNA</t>
  </si>
  <si>
    <t>3124799029</t>
  </si>
  <si>
    <t xml:space="preserve">1069761810-6  </t>
  </si>
  <si>
    <t>YOHAN CAMILO</t>
  </si>
  <si>
    <t>kmylop11@gmail.com</t>
  </si>
  <si>
    <t>ALMACENES AGROMAX SAS</t>
  </si>
  <si>
    <t>CRA 1 7 104</t>
  </si>
  <si>
    <t>3114523144</t>
  </si>
  <si>
    <t>832002201</t>
  </si>
  <si>
    <t>FACTURACIONAGROMAX@GMAIL.COM</t>
  </si>
  <si>
    <t>CASTAÑEDA  SERGIO</t>
  </si>
  <si>
    <t>VDA HIGUERIN</t>
  </si>
  <si>
    <t>3222887540</t>
  </si>
  <si>
    <t xml:space="preserve">1001447080-3  </t>
  </si>
  <si>
    <t>SERGIO@GMAIL.COM</t>
  </si>
  <si>
    <t>LARA TORO ANDRES</t>
  </si>
  <si>
    <t>CLL 70 4 103</t>
  </si>
  <si>
    <t>3174345525</t>
  </si>
  <si>
    <t xml:space="preserve">1143978371-5  </t>
  </si>
  <si>
    <t>LARA@GMAIL.COM</t>
  </si>
  <si>
    <t>LA CARAMELA SAS</t>
  </si>
  <si>
    <t>AEROPUERTO INTERNACIONAL MUELLE NACIONAL</t>
  </si>
  <si>
    <t>6028926540</t>
  </si>
  <si>
    <t xml:space="preserve">900162081-6  </t>
  </si>
  <si>
    <t>MUELLE@GMAIL.COM</t>
  </si>
  <si>
    <t>ARBELAEZ DIAZ CARLOS MAURO</t>
  </si>
  <si>
    <t>CDA LAS HOJAS</t>
  </si>
  <si>
    <t>3116447601</t>
  </si>
  <si>
    <t xml:space="preserve">70289316-8  </t>
  </si>
  <si>
    <t>CARLOS MAURO</t>
  </si>
  <si>
    <t>MAURO@GMAIL.COM</t>
  </si>
  <si>
    <t>JIMENEZ HENAO CLAUDIA JANETH</t>
  </si>
  <si>
    <t>CLL EL CODO 32 27</t>
  </si>
  <si>
    <t>3206556484</t>
  </si>
  <si>
    <t xml:space="preserve">39356169-6  </t>
  </si>
  <si>
    <t>CLAUDIA JANETH</t>
  </si>
  <si>
    <t>CLAUDIA@GMAIL.COM</t>
  </si>
  <si>
    <t>GOMEZ ROBAYO DEISY BRIGGITHE</t>
  </si>
  <si>
    <t>CALLE 18 3 A 79 E</t>
  </si>
  <si>
    <t>3144283572</t>
  </si>
  <si>
    <t>1073517261</t>
  </si>
  <si>
    <t>DEISY BRIGGITHE</t>
  </si>
  <si>
    <t>deisygomez33@hotmail.com</t>
  </si>
  <si>
    <t>HOTELES DEL OTÚN SOCIEDAD POR ACCIONES SIMPLIFICADA</t>
  </si>
  <si>
    <t>KM 7 VIA PEREIRA CARTAGO BRR CACHIPAY</t>
  </si>
  <si>
    <t>3113600</t>
  </si>
  <si>
    <t>3108752527</t>
  </si>
  <si>
    <t xml:space="preserve">900729995-8  </t>
  </si>
  <si>
    <t>KELLY.CASTILLO@GHLHOTELES.COM</t>
  </si>
  <si>
    <t>RAMIREZ VALENCIA LINA MARCELA</t>
  </si>
  <si>
    <t>VEREDA LA MARIA</t>
  </si>
  <si>
    <t>3106367468</t>
  </si>
  <si>
    <t>1036395427</t>
  </si>
  <si>
    <t>linamarcelaramirez05@gmail.com</t>
  </si>
  <si>
    <t>BLANDON CASTAÑO LUZ MIRYAM</t>
  </si>
  <si>
    <t>VEREDA GAVIRIA</t>
  </si>
  <si>
    <t>3105264972</t>
  </si>
  <si>
    <t>1047970822</t>
  </si>
  <si>
    <t>luzmiriamblandoncastano@gmail.com</t>
  </si>
  <si>
    <t>GARCIA ESCAMILLA YEFERSON ESTID</t>
  </si>
  <si>
    <t>CALLE 20 A 17 67</t>
  </si>
  <si>
    <t>3138888993</t>
  </si>
  <si>
    <t xml:space="preserve">1014273845-1  </t>
  </si>
  <si>
    <t>ESCAMILLA</t>
  </si>
  <si>
    <t>YEFERSON ESTID</t>
  </si>
  <si>
    <t>jefersongarcia769@gmail.com</t>
  </si>
  <si>
    <t>INVERSIONES KANZAS S.A.S</t>
  </si>
  <si>
    <t>CR 11 9 A SUR 180</t>
  </si>
  <si>
    <t>3183860</t>
  </si>
  <si>
    <t xml:space="preserve">900847637-1  </t>
  </si>
  <si>
    <t>CONTACTO@RESTAURANTEMARMOLEO.COM</t>
  </si>
  <si>
    <t>AGROPLAST SAS</t>
  </si>
  <si>
    <t>CRA 2 1 126</t>
  </si>
  <si>
    <t>3138828391</t>
  </si>
  <si>
    <t xml:space="preserve">832001178-5  </t>
  </si>
  <si>
    <t>FACA@AGROPLAST.COM.CO</t>
  </si>
  <si>
    <t>MEJIA VALLEJO RUBEN DARIO</t>
  </si>
  <si>
    <t>VDA LORENA BAJA FCA LA VITRINA</t>
  </si>
  <si>
    <t>3028285819</t>
  </si>
  <si>
    <t xml:space="preserve">6027680-8  </t>
  </si>
  <si>
    <t>RUDAME30@HOTMAIL.COM</t>
  </si>
  <si>
    <t>GARCIA URREGO MARIA CAMILA</t>
  </si>
  <si>
    <t>CLL 30 29 31</t>
  </si>
  <si>
    <t>3205582480</t>
  </si>
  <si>
    <t xml:space="preserve">1038417118-0  </t>
  </si>
  <si>
    <t>MARIACAMILAGARCIAURREGO@GMAIL.COM</t>
  </si>
  <si>
    <t>MONTOYA GARCIA FANNY CRISTINA</t>
  </si>
  <si>
    <t>CLL 9 A 6 46</t>
  </si>
  <si>
    <t>3113281576</t>
  </si>
  <si>
    <t xml:space="preserve">21527643-5  </t>
  </si>
  <si>
    <t>FANNY CRISTINA</t>
  </si>
  <si>
    <t>ALHERBOLARIO2015@GMAIL.COM</t>
  </si>
  <si>
    <t>ESPINOSA BENAVIDES SANDRA XIMENA</t>
  </si>
  <si>
    <t>CLL 10 9 03</t>
  </si>
  <si>
    <t>3213490935</t>
  </si>
  <si>
    <t xml:space="preserve">1104705485-3  </t>
  </si>
  <si>
    <t>SANDRA XIMENA</t>
  </si>
  <si>
    <t>SANDRAXB92@GMAIL.COM</t>
  </si>
  <si>
    <t>MARIN MARTINEZ ERICA JOHANA</t>
  </si>
  <si>
    <t>KM 3 VIA LA CEJA</t>
  </si>
  <si>
    <t>6044077669</t>
  </si>
  <si>
    <t xml:space="preserve">1047970126-2  </t>
  </si>
  <si>
    <t>ERICA JOHANA</t>
  </si>
  <si>
    <t>estaderoeavemaria@gmail.com</t>
  </si>
  <si>
    <t>HERNANDEZ LOPEZ ELIANA MARCELA</t>
  </si>
  <si>
    <t>CALLE 8 C 44 A 50</t>
  </si>
  <si>
    <t>3053331920</t>
  </si>
  <si>
    <t>1041232501</t>
  </si>
  <si>
    <t>ELIANA MARCELA</t>
  </si>
  <si>
    <t>hernandezeliana510@gmail.com</t>
  </si>
  <si>
    <t>GOMEZ GONZALEZ DEISY ALEXANDRA</t>
  </si>
  <si>
    <t>VEREDA LAS CIMARRONAS</t>
  </si>
  <si>
    <t>3136301216</t>
  </si>
  <si>
    <t>1036954888</t>
  </si>
  <si>
    <t>DEISY ALEXANDRA</t>
  </si>
  <si>
    <t>deisygomez672@gmail.com</t>
  </si>
  <si>
    <t>URREGO VARGAS MARY LUZ</t>
  </si>
  <si>
    <t>CALLE 30 CARRERA 33 90 INTERIOR 201</t>
  </si>
  <si>
    <t>3215297061</t>
  </si>
  <si>
    <t>39359341</t>
  </si>
  <si>
    <t>maryurrego2001@gmail.com</t>
  </si>
  <si>
    <t>ACUÑA HERNANDEZ MARIA ISABEL</t>
  </si>
  <si>
    <t>CARRERA 43 31 A 29</t>
  </si>
  <si>
    <t>3045805812</t>
  </si>
  <si>
    <t>28688202</t>
  </si>
  <si>
    <t>mariacetaleon@gmail.com</t>
  </si>
  <si>
    <t>DUNO OCANTO MARKYOLY LUISA</t>
  </si>
  <si>
    <t>CARRERA 44 50 11</t>
  </si>
  <si>
    <t>3219590474</t>
  </si>
  <si>
    <t>5309536</t>
  </si>
  <si>
    <t>DUNO</t>
  </si>
  <si>
    <t>OCANTO</t>
  </si>
  <si>
    <t>MARKYOLY LUISA</t>
  </si>
  <si>
    <t>markyolyduno82@gmail.com</t>
  </si>
  <si>
    <t>LOPEZ LOPEZ JEISON HERNAN</t>
  </si>
  <si>
    <t>CLL 4 9 53</t>
  </si>
  <si>
    <t>3214578091</t>
  </si>
  <si>
    <t xml:space="preserve">7727158-1  </t>
  </si>
  <si>
    <t>JEISON HERNAN</t>
  </si>
  <si>
    <t>jeisonlopezjz@gmail.com</t>
  </si>
  <si>
    <t>HERNANDEZ GARCIA GLORIA</t>
  </si>
  <si>
    <t>CLL 4 9 60</t>
  </si>
  <si>
    <t>3106494590</t>
  </si>
  <si>
    <t xml:space="preserve">65711268-4  </t>
  </si>
  <si>
    <t>GLORY.HERGAR@GMAIL.COM</t>
  </si>
  <si>
    <t>LUGO ESQUEDA KEILA GABRIELA</t>
  </si>
  <si>
    <t>CALLE 35 27 110 APTO 401</t>
  </si>
  <si>
    <t>3209846426</t>
  </si>
  <si>
    <t>6881250</t>
  </si>
  <si>
    <t>ESQUEDA</t>
  </si>
  <si>
    <t>KEILA GABRIELA</t>
  </si>
  <si>
    <t>lugokeila823@gmail.com</t>
  </si>
  <si>
    <t>GIRALDO GARCIA NELLY AMPARO</t>
  </si>
  <si>
    <t>CALLE 35 27 117 APTO 504</t>
  </si>
  <si>
    <t>3014393358</t>
  </si>
  <si>
    <t>43702950</t>
  </si>
  <si>
    <t>NELLY AMPARO</t>
  </si>
  <si>
    <t>nellygiga81@gmail.com</t>
  </si>
  <si>
    <t>ARANGO FLOWER S.A.S</t>
  </si>
  <si>
    <t>Cl. 11 #43C-39</t>
  </si>
  <si>
    <t>4480248</t>
  </si>
  <si>
    <t>318 6298673</t>
  </si>
  <si>
    <t xml:space="preserve">900273438-8  </t>
  </si>
  <si>
    <t>EL POBLADO</t>
  </si>
  <si>
    <t>EL COLOMBIANO S.A.S</t>
  </si>
  <si>
    <t>CRA 48 30 SUR</t>
  </si>
  <si>
    <t>3315252</t>
  </si>
  <si>
    <t xml:space="preserve">890901352-3  </t>
  </si>
  <si>
    <t>LINAT@ELCOLOMBIANO.COM.CO</t>
  </si>
  <si>
    <t>CORPORACIÓN PARA EL DESARROLLO INTEGRAL DE LA CIÉNAGA DE AYAPEL</t>
  </si>
  <si>
    <t>CRA 42 1 20</t>
  </si>
  <si>
    <t>3207221535</t>
  </si>
  <si>
    <t>811038662</t>
  </si>
  <si>
    <t>CONTABILIDAD@CORPOYAPEL.ORG</t>
  </si>
  <si>
    <t>GONZALES ZULUAGA MARIA LUCELLY</t>
  </si>
  <si>
    <t>CL 51 44 13</t>
  </si>
  <si>
    <t>3206318334</t>
  </si>
  <si>
    <t xml:space="preserve">43403202-8  </t>
  </si>
  <si>
    <t>LUCELYZULUAGA202@GMAIL.COM</t>
  </si>
  <si>
    <t>MORENO  CESAR AUGUSTO</t>
  </si>
  <si>
    <t>ESTACION DE SERVICIO EL KORAN AUTOPISTA</t>
  </si>
  <si>
    <t>3104916441</t>
  </si>
  <si>
    <t xml:space="preserve">16234508-2  </t>
  </si>
  <si>
    <t>mecanica@gmail.com</t>
  </si>
  <si>
    <t>PINZON CASTILLO FLOR DIONICIA</t>
  </si>
  <si>
    <t>CRA 9 17 23</t>
  </si>
  <si>
    <t>3115310066</t>
  </si>
  <si>
    <t xml:space="preserve">23489938-6  </t>
  </si>
  <si>
    <t>FLOR DIONICIA</t>
  </si>
  <si>
    <t>CHACON.TUDI@GMAIL.COM</t>
  </si>
  <si>
    <t>HERNANDEZ LEON YUSELY DEL MAR</t>
  </si>
  <si>
    <t>CARRERA 30 32 66</t>
  </si>
  <si>
    <t>2902583</t>
  </si>
  <si>
    <t>YUSELY DEL MAR</t>
  </si>
  <si>
    <t>yuselish14@gmail.com</t>
  </si>
  <si>
    <t>VALENCIA RAMIREZ NELLY DEL SOCORRO</t>
  </si>
  <si>
    <t>3104446436</t>
  </si>
  <si>
    <t>43715403</t>
  </si>
  <si>
    <t>NELLY DEL SOCORRO</t>
  </si>
  <si>
    <t>nellyvr2020@gmail.com</t>
  </si>
  <si>
    <t>THE PUB SAS</t>
  </si>
  <si>
    <t xml:space="preserve">830088374-9  </t>
  </si>
  <si>
    <t>LA CORSARIA S. A. S.</t>
  </si>
  <si>
    <t>CL 98 70 91 OF 605</t>
  </si>
  <si>
    <t xml:space="preserve">860353082-9  </t>
  </si>
  <si>
    <t>PAIPILLAB@OUTLOOK.COM</t>
  </si>
  <si>
    <t>MARTINEZ RUGE FELIX</t>
  </si>
  <si>
    <t>CALLE 6 SUR # 24 180</t>
  </si>
  <si>
    <t>3138342572</t>
  </si>
  <si>
    <t xml:space="preserve">1067713853-0  </t>
  </si>
  <si>
    <t>RUGE</t>
  </si>
  <si>
    <t>FELIX</t>
  </si>
  <si>
    <t>felixmartinezruge@gmail.com</t>
  </si>
  <si>
    <t>MOJICA ROMERO EDNA MILDRED</t>
  </si>
  <si>
    <t>CALLE 16 A 2 B 22 E</t>
  </si>
  <si>
    <t>3108884545</t>
  </si>
  <si>
    <t>1073172911</t>
  </si>
  <si>
    <t>EDNA MILDRED</t>
  </si>
  <si>
    <t>ednaromero1997@outlook.com</t>
  </si>
  <si>
    <t>MOLANO RODRIGUEZ NORBEY</t>
  </si>
  <si>
    <t>CLL 13 3 11</t>
  </si>
  <si>
    <t>3186309600</t>
  </si>
  <si>
    <t xml:space="preserve">93395635-1  </t>
  </si>
  <si>
    <t>MOLANO</t>
  </si>
  <si>
    <t>hotelacaciatolima@gmail.com</t>
  </si>
  <si>
    <t>CANON CAICEDO ANGELA JOHANA</t>
  </si>
  <si>
    <t>CLL 14 A 2 A 17</t>
  </si>
  <si>
    <t>3168566733</t>
  </si>
  <si>
    <t xml:space="preserve">1000145573-2  </t>
  </si>
  <si>
    <t>CANON</t>
  </si>
  <si>
    <t>ANGELA JOHANA</t>
  </si>
  <si>
    <t>HUGOM88@OUTLOOK.COM</t>
  </si>
  <si>
    <t>MARIN SILVA FABIOLA DEL CARMEN</t>
  </si>
  <si>
    <t>AUTO MEDELLIN</t>
  </si>
  <si>
    <t>3113195645</t>
  </si>
  <si>
    <t xml:space="preserve">43805278-2  </t>
  </si>
  <si>
    <t>FABIOLA DEL CARMEN</t>
  </si>
  <si>
    <t>LABURBUJA@GMAIL.COM</t>
  </si>
  <si>
    <t>RICO JARAMILLO JOHNY ARLEY</t>
  </si>
  <si>
    <t>3223794084</t>
  </si>
  <si>
    <t>1036954490</t>
  </si>
  <si>
    <t>JOHNY ARLEY</t>
  </si>
  <si>
    <t>jonny.jaramillo95@hotmail.com</t>
  </si>
  <si>
    <t>MANRIQUE QUINTERO LINA MARIA</t>
  </si>
  <si>
    <t>CALLE 19 46 77</t>
  </si>
  <si>
    <t>3192846557</t>
  </si>
  <si>
    <t>1036925421</t>
  </si>
  <si>
    <t>anil-air-am@hotmail.com</t>
  </si>
  <si>
    <t>ALDICOM OPERADORES LTDA</t>
  </si>
  <si>
    <t>AV CRA 45 104 40</t>
  </si>
  <si>
    <t>6017513659</t>
  </si>
  <si>
    <t xml:space="preserve">830060549-9  </t>
  </si>
  <si>
    <t>CONTABILIDAD.ALDICOM@GMAIL.COM</t>
  </si>
  <si>
    <t>MARTINEZ VERGARA MAURICIO ANDRES</t>
  </si>
  <si>
    <t>CR 69 66 78 (San Vicente)</t>
  </si>
  <si>
    <t>3146470929</t>
  </si>
  <si>
    <t xml:space="preserve">1041326092-8  </t>
  </si>
  <si>
    <t>MAURICIO ANDRES</t>
  </si>
  <si>
    <t>ANDRES-1003@HOTMAIL.COM</t>
  </si>
  <si>
    <t>VANEGAS HERNANDEZ ARLEY DE JESUS</t>
  </si>
  <si>
    <t>AUT MEDELLIN BOGOTA KM 15</t>
  </si>
  <si>
    <t>3147307324</t>
  </si>
  <si>
    <t xml:space="preserve">1035420515-1  </t>
  </si>
  <si>
    <t>ARLEY DE JESUS</t>
  </si>
  <si>
    <t>ARLEYVANEGASHERNANDEZ@GMAIL.COM</t>
  </si>
  <si>
    <t>BENITEZ GUITIERREZ MIGUEL ANGEL</t>
  </si>
  <si>
    <t>CLL 16 16 37</t>
  </si>
  <si>
    <t>3046779589</t>
  </si>
  <si>
    <t xml:space="preserve">1055314526-1  </t>
  </si>
  <si>
    <t>GUITIERREZ</t>
  </si>
  <si>
    <t>648MIGUELBENITEZ@GMAIL.COM</t>
  </si>
  <si>
    <t>ALVAREZ CELY MARIA DEL CARMEN</t>
  </si>
  <si>
    <t>C LL 51 4 06</t>
  </si>
  <si>
    <t>3116954562</t>
  </si>
  <si>
    <t xml:space="preserve">52187914-9  </t>
  </si>
  <si>
    <t>ZONA6FLORESTA@GMAIL.COM</t>
  </si>
  <si>
    <t>AREIZA LONDOÑO JONY ARLEY</t>
  </si>
  <si>
    <t>CRA 20 19 21</t>
  </si>
  <si>
    <t>3105463541</t>
  </si>
  <si>
    <t xml:space="preserve">1042762531-2  </t>
  </si>
  <si>
    <t>JONY ARLEY</t>
  </si>
  <si>
    <t>jonyareizalondo@gmail.com</t>
  </si>
  <si>
    <t>SCHRYVER DE COLOMBIA S A S</t>
  </si>
  <si>
    <t>CR 85 D 46 A 65 LC 27</t>
  </si>
  <si>
    <t>3122148987</t>
  </si>
  <si>
    <t xml:space="preserve">800210526-5  </t>
  </si>
  <si>
    <t>HENRYK.TERHUERNE@SCHRYVER.COM</t>
  </si>
  <si>
    <t>COMERCIALIZADORA DISLON S.A.S</t>
  </si>
  <si>
    <t>CR 55 27 A 98</t>
  </si>
  <si>
    <t>3136201323</t>
  </si>
  <si>
    <t xml:space="preserve">901531392-9  </t>
  </si>
  <si>
    <t>COMERCIALDISLON@UNE.NET.CO</t>
  </si>
  <si>
    <t>ARBELAEZ QUINTERO NATALIA ANDREA</t>
  </si>
  <si>
    <t>3215386246</t>
  </si>
  <si>
    <t>1036394457</t>
  </si>
  <si>
    <t>natalia2020arbelaez@gmail.com</t>
  </si>
  <si>
    <t>LOPEZ LOPEZ ALEXANDER</t>
  </si>
  <si>
    <t>VEREDA TASAJO</t>
  </si>
  <si>
    <t>3117157277</t>
  </si>
  <si>
    <t xml:space="preserve">1047965022-5  </t>
  </si>
  <si>
    <t>lopezalexander2287@gmail.com</t>
  </si>
  <si>
    <t>OSPINA OSPINA LUIS FERNANDO</t>
  </si>
  <si>
    <t>CL 20 13 29</t>
  </si>
  <si>
    <t>3125369299</t>
  </si>
  <si>
    <t xml:space="preserve">70732479-1  </t>
  </si>
  <si>
    <t>ASESORIASCONTABLESALDIA@GMAIL.COM</t>
  </si>
  <si>
    <t>OSPINA OSPINA JULIAN ALBERTO</t>
  </si>
  <si>
    <t>VDR CHAVERRAS</t>
  </si>
  <si>
    <t>3146835253</t>
  </si>
  <si>
    <t xml:space="preserve">1047970767-3  </t>
  </si>
  <si>
    <t>JULIANOSPINA533@GMAIL.COM</t>
  </si>
  <si>
    <t>VALENCIA OSORIO JUAN BAUTISTA</t>
  </si>
  <si>
    <t>VDR COMBIA</t>
  </si>
  <si>
    <t>3106928539</t>
  </si>
  <si>
    <t>15354817</t>
  </si>
  <si>
    <t>NANCYMIL2119@GMAIL.COM</t>
  </si>
  <si>
    <t>ZUÑIGA GIL LUZ ENID</t>
  </si>
  <si>
    <t>TV 34 B SUR 32 13 (San Vicente)</t>
  </si>
  <si>
    <t>3135946951</t>
  </si>
  <si>
    <t xml:space="preserve">42873504-9  </t>
  </si>
  <si>
    <t>LUZ ENID</t>
  </si>
  <si>
    <t>LUENZUGI@HOTMAIL.COM</t>
  </si>
  <si>
    <t>CORREA MADRIGAL EDILIA DEL CARMEN</t>
  </si>
  <si>
    <t>VRD YARUMALITO FINCA LOS PINARES</t>
  </si>
  <si>
    <t>3127546996</t>
  </si>
  <si>
    <t xml:space="preserve">1042766285-3  </t>
  </si>
  <si>
    <t>EDILIA DEL CARMEN</t>
  </si>
  <si>
    <t>cafeinternet109@gmail.com</t>
  </si>
  <si>
    <t>SERVICIOS POSTALES NACIONALES SAS</t>
  </si>
  <si>
    <t>DIAGONAL 25 G 95 A 55</t>
  </si>
  <si>
    <t>6014722005</t>
  </si>
  <si>
    <t xml:space="preserve">900062917-9  </t>
  </si>
  <si>
    <t>postales@gmail.com</t>
  </si>
  <si>
    <t>ROSERO ESCORCIA ROSA GINA</t>
  </si>
  <si>
    <t>CRA 18B 11A - 22</t>
  </si>
  <si>
    <t>3052095692</t>
  </si>
  <si>
    <t>1118816723</t>
  </si>
  <si>
    <t>ESCORCIA</t>
  </si>
  <si>
    <t>ROSA GINA</t>
  </si>
  <si>
    <t>roseroginarggr@gmail.com</t>
  </si>
  <si>
    <t>MEJIA ZAPATA ESTEFANY</t>
  </si>
  <si>
    <t>CRA 12 11 19</t>
  </si>
  <si>
    <t>3219007509</t>
  </si>
  <si>
    <t xml:space="preserve">1036782187-5  </t>
  </si>
  <si>
    <t>ESTEFANY</t>
  </si>
  <si>
    <t>PAPELERIARAUELA@LIVE.COM</t>
  </si>
  <si>
    <t>VELASQUEZ GALLEGO DANIELA</t>
  </si>
  <si>
    <t>CL 48 C SUR 39 A 136</t>
  </si>
  <si>
    <t>2701710</t>
  </si>
  <si>
    <t>3053612247</t>
  </si>
  <si>
    <t xml:space="preserve">1037639319-3  </t>
  </si>
  <si>
    <t>DANIELAVELASQUEZ95@HOTMAIL.COM</t>
  </si>
  <si>
    <t>MAXI CARGO SAS</t>
  </si>
  <si>
    <t>CL 22H 107 68</t>
  </si>
  <si>
    <t>6782991</t>
  </si>
  <si>
    <t xml:space="preserve">900734154-0  </t>
  </si>
  <si>
    <t>contabilidad@maxicargo.com.co</t>
  </si>
  <si>
    <t>RAMIREZ JARAMILLO JONATHAN FERLEY</t>
  </si>
  <si>
    <t>CL 51 # 50 -3 LC 107 (San Vicente)</t>
  </si>
  <si>
    <t>3104095501</t>
  </si>
  <si>
    <t xml:space="preserve">1036950193-0  </t>
  </si>
  <si>
    <t>JONATHAN FERLEY</t>
  </si>
  <si>
    <t>CHANA142011@GMAIL.COM</t>
  </si>
  <si>
    <t>SAGRADA DJ SAS</t>
  </si>
  <si>
    <t>VDA ALTO DEL CHOCHO</t>
  </si>
  <si>
    <t>3117425643</t>
  </si>
  <si>
    <t xml:space="preserve">901517809-1  </t>
  </si>
  <si>
    <t>SAGRADA@GMAIL.COM</t>
  </si>
  <si>
    <t>ELECTRONICAS CALDAS SAS</t>
  </si>
  <si>
    <t>CRA 53 50 51</t>
  </si>
  <si>
    <t>3004542569</t>
  </si>
  <si>
    <t xml:space="preserve">900698314-8  </t>
  </si>
  <si>
    <t>OSCARD1306@HOTMAIL.COM</t>
  </si>
  <si>
    <t>GOMEZ RIVILLAS YULY ANDREA</t>
  </si>
  <si>
    <t>CLL 47 A 67 A 85</t>
  </si>
  <si>
    <t>3136683224</t>
  </si>
  <si>
    <t xml:space="preserve">1036954687-5  </t>
  </si>
  <si>
    <t>ANDREA@GMAIL.COM</t>
  </si>
  <si>
    <t>FLOTA MAGDALENA S A</t>
  </si>
  <si>
    <t>DIAGONAL 23 69 11</t>
  </si>
  <si>
    <t>6014287688</t>
  </si>
  <si>
    <t>860004838</t>
  </si>
  <si>
    <t>magdalena@gmail.com</t>
  </si>
  <si>
    <t>QUINTERO GALLEGO JOSE DARIO</t>
  </si>
  <si>
    <t>3145641651</t>
  </si>
  <si>
    <t xml:space="preserve">70386335-3  </t>
  </si>
  <si>
    <t>ALASKA@GMAIL.COM</t>
  </si>
  <si>
    <t>OSORIO VARGAS VICTOR HUGO</t>
  </si>
  <si>
    <t>CL 51 50 34</t>
  </si>
  <si>
    <t>2967860</t>
  </si>
  <si>
    <t>71637999</t>
  </si>
  <si>
    <t>INFO@CURADURIA1RIONEGRO.COM</t>
  </si>
  <si>
    <t>GARCIA PACHECO GERMAN DARIO</t>
  </si>
  <si>
    <t>CLL 69 68 C 08</t>
  </si>
  <si>
    <t>3017595945</t>
  </si>
  <si>
    <t xml:space="preserve">80491256-5  </t>
  </si>
  <si>
    <t>GERMAN DARIO</t>
  </si>
  <si>
    <t>INFO@SWEETHOMESERVICE.COM.CO</t>
  </si>
  <si>
    <t>INVERNADEROS DE ANTIOQUIA S.A.S</t>
  </si>
  <si>
    <t>VDA CAMPOALEGRE VIA LA CHAPA KM 3</t>
  </si>
  <si>
    <t>3146837099</t>
  </si>
  <si>
    <t xml:space="preserve">901224972-4  </t>
  </si>
  <si>
    <t>NORBEY707@HOTMAIL.COM</t>
  </si>
  <si>
    <t>JARAMILLO HENAO EMANUEL</t>
  </si>
  <si>
    <t>VDA SAN LUIS FCA 300</t>
  </si>
  <si>
    <t>3106483148</t>
  </si>
  <si>
    <t>1001479250</t>
  </si>
  <si>
    <t>EMANUEL</t>
  </si>
  <si>
    <t>emanuel.jaramillo.henao@gmail.com</t>
  </si>
  <si>
    <t>ISAZA LONDOÑO ISABEL CRISTINA</t>
  </si>
  <si>
    <t>CLL 1 SUR 32 61</t>
  </si>
  <si>
    <t>2683876</t>
  </si>
  <si>
    <t>3176565808</t>
  </si>
  <si>
    <t xml:space="preserve">43544869-4  </t>
  </si>
  <si>
    <t>ISABEL.ISAZAL@GMAIL.COM</t>
  </si>
  <si>
    <t>GUERRERO ARIAS OMAR</t>
  </si>
  <si>
    <t>AV EL DORADO 103 9</t>
  </si>
  <si>
    <t xml:space="preserve">79269469-3  </t>
  </si>
  <si>
    <t>ARIZA GARCIA OSCAR JAVIER</t>
  </si>
  <si>
    <t>CLL 23 B 103 A 25</t>
  </si>
  <si>
    <t>6012102054</t>
  </si>
  <si>
    <t xml:space="preserve">80659451-9  </t>
  </si>
  <si>
    <t>ARIZAOSCAR@GMAIL.COM</t>
  </si>
  <si>
    <t>FEDERACION COLOMBIANA DE MUNICIPIOS</t>
  </si>
  <si>
    <t>CRA 7 74B 56</t>
  </si>
  <si>
    <t>601 593 40 20</t>
  </si>
  <si>
    <t xml:space="preserve">800082665-0  </t>
  </si>
  <si>
    <t>contacto@fcm.org.co</t>
  </si>
  <si>
    <t>MANIFIESTO EL ARTE DE DAR SAS</t>
  </si>
  <si>
    <t>CL 6 A 22 46</t>
  </si>
  <si>
    <t xml:space="preserve">901368858-0  </t>
  </si>
  <si>
    <t>GOMEZ GOMEZ MARIA CRISTINA</t>
  </si>
  <si>
    <t>3157893493</t>
  </si>
  <si>
    <t>1035328052</t>
  </si>
  <si>
    <t>gomezgomezmariacristina748@gmail.com</t>
  </si>
  <si>
    <t>PHONECT GROUP SAS</t>
  </si>
  <si>
    <t>CLL 37 B SUR 27 D 84</t>
  </si>
  <si>
    <t>3122724554</t>
  </si>
  <si>
    <t>901301878</t>
  </si>
  <si>
    <t>info@phonect.com.co</t>
  </si>
  <si>
    <t>PATIÑO PINTO JAIRO</t>
  </si>
  <si>
    <t>PUEBLITO BOYACENCE MZ MANQUI CA 2 13</t>
  </si>
  <si>
    <t>3112515690</t>
  </si>
  <si>
    <t>1061468</t>
  </si>
  <si>
    <t>patiñojairo1@gmail.com</t>
  </si>
  <si>
    <t>ALVAREZ ARANGO JOAN ALEXIS</t>
  </si>
  <si>
    <t>KILOMETRO 7 VIA VIEJA GUARNE</t>
  </si>
  <si>
    <t>3103547338</t>
  </si>
  <si>
    <t>1070384600</t>
  </si>
  <si>
    <t>JOAN ALEXIS</t>
  </si>
  <si>
    <t>joanalvarez120419@gmail.com</t>
  </si>
  <si>
    <t>PRODUCTOS Y SERVICIOS CAPITAL SAS</t>
  </si>
  <si>
    <t>ATO SUR VIA SOACHA</t>
  </si>
  <si>
    <t>3144580870</t>
  </si>
  <si>
    <t xml:space="preserve">900454514-7  </t>
  </si>
  <si>
    <t>EDAS.CHUSACA@TERPEL.COM</t>
  </si>
  <si>
    <t>CAÑAVERAL CARDONA LUIS FELIPE</t>
  </si>
  <si>
    <t>3226324218</t>
  </si>
  <si>
    <t>1037886121</t>
  </si>
  <si>
    <t>juas0129@hotmail.com</t>
  </si>
  <si>
    <t>MUÑOZ GIRALDO NATALI</t>
  </si>
  <si>
    <t>3235723607</t>
  </si>
  <si>
    <t>1001446038</t>
  </si>
  <si>
    <t>nataligiraldo8617@gmail.com</t>
  </si>
  <si>
    <t>ACEVEDO MONTOYA GUILLERMO</t>
  </si>
  <si>
    <t>PLAZA MAYOR LC 110-111</t>
  </si>
  <si>
    <t>3395114</t>
  </si>
  <si>
    <t>VENTOLINI S.A</t>
  </si>
  <si>
    <t>AEROPUERTO MUELLE INT</t>
  </si>
  <si>
    <t xml:space="preserve">800065567-5  </t>
  </si>
  <si>
    <t>GARZON GARCIA MARIANA</t>
  </si>
  <si>
    <t>CARRERA 57 # 51 34</t>
  </si>
  <si>
    <t>3103717719</t>
  </si>
  <si>
    <t>1036957783</t>
  </si>
  <si>
    <t>marigarzong@gmail.com</t>
  </si>
  <si>
    <t>GOMEZ RIOS LUZ JANNET</t>
  </si>
  <si>
    <t>CRA 48 A 49 06</t>
  </si>
  <si>
    <t>3113807474</t>
  </si>
  <si>
    <t xml:space="preserve">43785024-1  </t>
  </si>
  <si>
    <t>LUZ JANNET</t>
  </si>
  <si>
    <t>ERICARISTIGO@GMAIL.COM</t>
  </si>
  <si>
    <t>GOMEZ RODRIGUEZ JAIRIMAR</t>
  </si>
  <si>
    <t>CALLE 30 B 22 44</t>
  </si>
  <si>
    <t>3226394460</t>
  </si>
  <si>
    <t>2199567</t>
  </si>
  <si>
    <t>JAIRIMAR</t>
  </si>
  <si>
    <t>jairigomez09@gmail.com</t>
  </si>
  <si>
    <t>OROZCO LOAIZA ESTEFANIA</t>
  </si>
  <si>
    <t>CARRERA 38 # 45 50</t>
  </si>
  <si>
    <t>3022589726</t>
  </si>
  <si>
    <t>1021803157</t>
  </si>
  <si>
    <t>niaorozco.123@gmail.com</t>
  </si>
  <si>
    <t>GIL CASTAÑO ROBERT DANILO</t>
  </si>
  <si>
    <t>AUTOPISTA MEDELLIN BOGOTA VEREDA</t>
  </si>
  <si>
    <t>3014174056</t>
  </si>
  <si>
    <t xml:space="preserve">15441024-3  </t>
  </si>
  <si>
    <t>ROBERT DANILO</t>
  </si>
  <si>
    <t>robert.gil@outlook.com</t>
  </si>
  <si>
    <t>RIVERA VELASCO MONICA ALEXANDRA</t>
  </si>
  <si>
    <t>CRA 41 24 131 TO 2 APTO 307</t>
  </si>
  <si>
    <t>3127427337</t>
  </si>
  <si>
    <t xml:space="preserve">1019011732-0  </t>
  </si>
  <si>
    <t>MONICA ALEXANDRA</t>
  </si>
  <si>
    <t>mriveravelasco@gmail.com</t>
  </si>
  <si>
    <t>GALLEGO RIOS YERALDIN</t>
  </si>
  <si>
    <t>CARRERA 30 # 22 65</t>
  </si>
  <si>
    <t>3197944429</t>
  </si>
  <si>
    <t xml:space="preserve">1038413189-5  </t>
  </si>
  <si>
    <t>YERALDIN</t>
  </si>
  <si>
    <t>yeralgallego01@gmail.com</t>
  </si>
  <si>
    <t>CARDONA CEBALLOS JULIANA</t>
  </si>
  <si>
    <t>VEREDA CHAPARRAL</t>
  </si>
  <si>
    <t>3122681755</t>
  </si>
  <si>
    <t xml:space="preserve">1193445728-5  </t>
  </si>
  <si>
    <t>juliana.cardona3@udea.edu.co</t>
  </si>
  <si>
    <t>GARCIA PABON LUIS ALBERTO</t>
  </si>
  <si>
    <t>VRDA SAN LORENZO</t>
  </si>
  <si>
    <t>3132093968</t>
  </si>
  <si>
    <t>12171577</t>
  </si>
  <si>
    <t>facturatheoranges@gmail.com</t>
  </si>
  <si>
    <t>BOTERO VIEIRA MARIA VICTORIA</t>
  </si>
  <si>
    <t>CLL 84 29 175</t>
  </si>
  <si>
    <t>6048470556</t>
  </si>
  <si>
    <t>3016602554</t>
  </si>
  <si>
    <t xml:space="preserve">42795633-6  </t>
  </si>
  <si>
    <t>VIEIRA</t>
  </si>
  <si>
    <t>VERDELIMPIO COLOMBIA S.A.S E.S. P</t>
  </si>
  <si>
    <t>CL 45 A 50 A 10</t>
  </si>
  <si>
    <t>6044751380</t>
  </si>
  <si>
    <t xml:space="preserve">901699515-1  </t>
  </si>
  <si>
    <t>gerencia@verdelimpio.co</t>
  </si>
  <si>
    <t>LOPEZ FRANCO JUAN DAVID</t>
  </si>
  <si>
    <t>3214291079</t>
  </si>
  <si>
    <t xml:space="preserve">1035917289-6  </t>
  </si>
  <si>
    <t>JUANDAVIDLOPEZ1509@GMAIL.COM</t>
  </si>
  <si>
    <t>SUAREZ PEÑALOZA DIANA PAOLA</t>
  </si>
  <si>
    <t>CARRERA 14 B 9 D 09</t>
  </si>
  <si>
    <t>3229157138</t>
  </si>
  <si>
    <t>1073511578</t>
  </si>
  <si>
    <t>suarezpaola.2222@outlook.es</t>
  </si>
  <si>
    <t>CASTAÑO VALLEJO ESTEBAN</t>
  </si>
  <si>
    <t>CALLE 40 D 27 72</t>
  </si>
  <si>
    <t>3007910998</t>
  </si>
  <si>
    <t>1001445124</t>
  </si>
  <si>
    <t>estebancy2003@gmail.com</t>
  </si>
  <si>
    <t>SERNA ANDRADE SANTIAGO ALEXANDER</t>
  </si>
  <si>
    <t>CARRERA 24 28 24</t>
  </si>
  <si>
    <t>3116858468</t>
  </si>
  <si>
    <t>1036252698</t>
  </si>
  <si>
    <t>SANTIAGO ALEXANDER</t>
  </si>
  <si>
    <t>santiagoalexandersernaandrade@gmail.com</t>
  </si>
  <si>
    <t>CASTAÑO  NORA EUGENIA</t>
  </si>
  <si>
    <t>CALLE 33 A 33 B 28</t>
  </si>
  <si>
    <t>3107422535</t>
  </si>
  <si>
    <t>43714961</t>
  </si>
  <si>
    <t>NORA EUGENIA</t>
  </si>
  <si>
    <t>ANGARITA ROJAS ANGIE CAROLINA</t>
  </si>
  <si>
    <t>CALLE 26 C 34 63</t>
  </si>
  <si>
    <t>3187865202</t>
  </si>
  <si>
    <t>1101208580</t>
  </si>
  <si>
    <t>ANGIE CAROLINA</t>
  </si>
  <si>
    <t>angierojas0625@gmail.com</t>
  </si>
  <si>
    <t>PEÑA GOMEZ GEORGINA DEL CARMEN</t>
  </si>
  <si>
    <t>CARRERA 31 13 B 18</t>
  </si>
  <si>
    <t>3117665149</t>
  </si>
  <si>
    <t>1036404012</t>
  </si>
  <si>
    <t>GEORGINA DEL CARMEN</t>
  </si>
  <si>
    <t>gomezyina181@gmail.com</t>
  </si>
  <si>
    <t>SUAREZ TORRES MAIRA ALEXANDRA</t>
  </si>
  <si>
    <t>CALLE 8 5 51</t>
  </si>
  <si>
    <t>3227701960</t>
  </si>
  <si>
    <t>1070978232</t>
  </si>
  <si>
    <t>MAIRA ALEXANDRA</t>
  </si>
  <si>
    <t>masuarezto@gmail.com</t>
  </si>
  <si>
    <t>NOVAASEO SAS</t>
  </si>
  <si>
    <t>CLL 6 SUR  18 A 42</t>
  </si>
  <si>
    <t>3212715514</t>
  </si>
  <si>
    <t>901579909</t>
  </si>
  <si>
    <t>CONTABILIDAD@NOVAASEO.COM</t>
  </si>
  <si>
    <t>OSORIO TIRADO EILER YECID</t>
  </si>
  <si>
    <t>CRA 33 A 32 49</t>
  </si>
  <si>
    <t>3225873199</t>
  </si>
  <si>
    <t>1001024993</t>
  </si>
  <si>
    <t>EILER YECID</t>
  </si>
  <si>
    <t>eileryecido5@gmail.com</t>
  </si>
  <si>
    <t>BASTIDAS VILLAMIZAR KEVIN</t>
  </si>
  <si>
    <t>3227619311</t>
  </si>
  <si>
    <t>1287678</t>
  </si>
  <si>
    <t>BASTIDAS</t>
  </si>
  <si>
    <t>kevinbastidas1604@gmail.com</t>
  </si>
  <si>
    <t>INVERSIONES TUCAN ORIENTE</t>
  </si>
  <si>
    <t>CLL 38 55 A 85</t>
  </si>
  <si>
    <t>6045620533</t>
  </si>
  <si>
    <t xml:space="preserve">900482258-5  </t>
  </si>
  <si>
    <t>TUCAN@GMAIL.COM</t>
  </si>
  <si>
    <t>LATIN LOGISTICS COLOMBIA SAS</t>
  </si>
  <si>
    <t>CLL 26 59 15</t>
  </si>
  <si>
    <t>6015877700</t>
  </si>
  <si>
    <t xml:space="preserve">901147181-5  </t>
  </si>
  <si>
    <t>LATIN@GMAIL.COM</t>
  </si>
  <si>
    <t>SOCIEDAD DE MEJORAS PUBLICAS DE SONSON</t>
  </si>
  <si>
    <t>CLL 6 6 67</t>
  </si>
  <si>
    <t>6048691151</t>
  </si>
  <si>
    <t xml:space="preserve">890906170-2  </t>
  </si>
  <si>
    <t>SMPHOTELTAHAMISONSON@GMAIL.COM</t>
  </si>
  <si>
    <t>COMERCIALIZADORA DE COMBUSTIBLES SANTA ANA SAS</t>
  </si>
  <si>
    <t>CLL 17 115 81</t>
  </si>
  <si>
    <t>6012984699</t>
  </si>
  <si>
    <t xml:space="preserve">830514951-7  </t>
  </si>
  <si>
    <t>SINDEFINIR@SINDEFINIR.COM</t>
  </si>
  <si>
    <t>GALLO HERNANDEZ GARY ARMANDO</t>
  </si>
  <si>
    <t>9519586</t>
  </si>
  <si>
    <t>GARY ARMANDO</t>
  </si>
  <si>
    <t>SIERRA BOTERO DIEGO MIGUEL</t>
  </si>
  <si>
    <t>CR  64 A   48    56 IN 1201</t>
  </si>
  <si>
    <t>3148198881</t>
  </si>
  <si>
    <t xml:space="preserve">70034545-3  </t>
  </si>
  <si>
    <t>DIEGO MIGUEL</t>
  </si>
  <si>
    <t>dimiso@yahoo.com</t>
  </si>
  <si>
    <t>SYN IMPRESION GRAN FORMATO S.A.S</t>
  </si>
  <si>
    <t>CR 84 C 72 133</t>
  </si>
  <si>
    <t>3136387496</t>
  </si>
  <si>
    <t xml:space="preserve">901698859-3  </t>
  </si>
  <si>
    <t>ADMON.SYNIMPRESION@GMAIL.COM</t>
  </si>
  <si>
    <t>LONDOÑO GOMEZ JOSE MARIA</t>
  </si>
  <si>
    <t>CL 18A SUR 22 130 AP 1202 ED SILECIA</t>
  </si>
  <si>
    <t>3666141</t>
  </si>
  <si>
    <t>3104870157</t>
  </si>
  <si>
    <t xml:space="preserve">1037591111-1  </t>
  </si>
  <si>
    <t>joselondono88@gmail.com</t>
  </si>
  <si>
    <t>MUÑOZ GONZALEZ ANDRES</t>
  </si>
  <si>
    <t>CRA 24 S 39 C SUR 91</t>
  </si>
  <si>
    <t>3148934938</t>
  </si>
  <si>
    <t xml:space="preserve">98669686-0  </t>
  </si>
  <si>
    <t>andresm79@hotmail.com</t>
  </si>
  <si>
    <t>VARGAS ARANZA DIEGO ALONSO</t>
  </si>
  <si>
    <t>CARRERA 1 1 27 SUR</t>
  </si>
  <si>
    <t>3203565150</t>
  </si>
  <si>
    <t xml:space="preserve">1003688611-5  </t>
  </si>
  <si>
    <t>ARANZA</t>
  </si>
  <si>
    <t>drakvl2012@gmail.com</t>
  </si>
  <si>
    <t>VELEZ ECHEVERRY JULIANA</t>
  </si>
  <si>
    <t xml:space="preserve">43997465-6  </t>
  </si>
  <si>
    <t>ACUSERECIBO.CRUCERO@GMAIL.COM</t>
  </si>
  <si>
    <t>CORREDOR VARGAS DANIEL FERNANDO</t>
  </si>
  <si>
    <t>CRA 16 15 62</t>
  </si>
  <si>
    <t>3108840395</t>
  </si>
  <si>
    <t xml:space="preserve">1098671388-8  </t>
  </si>
  <si>
    <t>IPVARGAS@GMAIL.COM</t>
  </si>
  <si>
    <t>RESTAURANTE EL LAUREL EMANUEL SAS</t>
  </si>
  <si>
    <t>KM 1 VIA TUNJA</t>
  </si>
  <si>
    <t>320845583</t>
  </si>
  <si>
    <t xml:space="preserve">901729713-1  </t>
  </si>
  <si>
    <t>RECEPTUREX COLOMBIA SAS</t>
  </si>
  <si>
    <t>CLL 48 A 103 46</t>
  </si>
  <si>
    <t>3016119763</t>
  </si>
  <si>
    <t xml:space="preserve">900323201-5  </t>
  </si>
  <si>
    <t>GALVIS NARANJO JUAN FELIPE</t>
  </si>
  <si>
    <t>CRA 11 A 14 73</t>
  </si>
  <si>
    <t>3147471097</t>
  </si>
  <si>
    <t xml:space="preserve">15355161-6  </t>
  </si>
  <si>
    <t>GALVISNARANJOJUANFELIPE@GMAIL.COM</t>
  </si>
  <si>
    <t>HERNANDEZ RODRIGUEZ LAURA MAGDALENA</t>
  </si>
  <si>
    <t>DIAGONAL 6B  9A 20</t>
  </si>
  <si>
    <t>3144240840</t>
  </si>
  <si>
    <t>1010143519</t>
  </si>
  <si>
    <t>LAURA MAGDALENA</t>
  </si>
  <si>
    <t>lau08042019@gmail.com</t>
  </si>
  <si>
    <t>MOLINA HORTUA GEIDY PAOLA</t>
  </si>
  <si>
    <t>CALLE 10 B  10B 34</t>
  </si>
  <si>
    <t>3104566262</t>
  </si>
  <si>
    <t>1069712512</t>
  </si>
  <si>
    <t>GEIDY PAOLA</t>
  </si>
  <si>
    <t>paola14molinahortua@gmail.com</t>
  </si>
  <si>
    <t>GUERRERO VARGAS KAROL DAYAN</t>
  </si>
  <si>
    <t>TV 12 5 18</t>
  </si>
  <si>
    <t>3222816409</t>
  </si>
  <si>
    <t>1003533212</t>
  </si>
  <si>
    <t>KAROL DAYAN</t>
  </si>
  <si>
    <t>karolguerrero562@gmail.com</t>
  </si>
  <si>
    <t>PELUFFO SERRANO YANILUE</t>
  </si>
  <si>
    <t>CALLE 25 4 51</t>
  </si>
  <si>
    <t>3213303859</t>
  </si>
  <si>
    <t>1052072014</t>
  </si>
  <si>
    <t>YANILUE</t>
  </si>
  <si>
    <t>yaniluepeluffoserrano@gmail.com</t>
  </si>
  <si>
    <t>CALDAS VILLAMARIN LEIDY ANDREA</t>
  </si>
  <si>
    <t>CALLE 8 H 521</t>
  </si>
  <si>
    <t>3227435138</t>
  </si>
  <si>
    <t>1070966445</t>
  </si>
  <si>
    <t>CALDAS</t>
  </si>
  <si>
    <t>VILLAMARIN</t>
  </si>
  <si>
    <t>leidycaldas12@gmail.com</t>
  </si>
  <si>
    <t>RUIZ QUEVEDO DANIELA SMITH</t>
  </si>
  <si>
    <t>CARRERA 10 12 B 05</t>
  </si>
  <si>
    <t>3103426032</t>
  </si>
  <si>
    <t>1073172235</t>
  </si>
  <si>
    <t>DANIELA SMITH</t>
  </si>
  <si>
    <t>anisgarcia66@gmail.com</t>
  </si>
  <si>
    <t>BUITRAGO FRANCO CATHERINE YASMIN</t>
  </si>
  <si>
    <t>CARRERA 21 10 34</t>
  </si>
  <si>
    <t>3016698319</t>
  </si>
  <si>
    <t>1070961887</t>
  </si>
  <si>
    <t>CATHERINE YASMIN</t>
  </si>
  <si>
    <t>catherineyasminb@gmail.com</t>
  </si>
  <si>
    <t>ORIENTE PETROLERO SAS</t>
  </si>
  <si>
    <t>KM 4 VIA AEROPUERTO JOSE MARIA CORDOBA</t>
  </si>
  <si>
    <t>3219500444</t>
  </si>
  <si>
    <t xml:space="preserve">901418382-2  </t>
  </si>
  <si>
    <t>YEPES BETANCUR RUBEN DARIO</t>
  </si>
  <si>
    <t>CRA 7 11 81</t>
  </si>
  <si>
    <t>3117198089</t>
  </si>
  <si>
    <t xml:space="preserve">19273493-8  </t>
  </si>
  <si>
    <t>YEPES83@GMAIL.COM</t>
  </si>
  <si>
    <t>JIMENEZ OSORIO MARIA EUGENIA</t>
  </si>
  <si>
    <t>VEREDA PUENTE DE BOYACA</t>
  </si>
  <si>
    <t>3123778150</t>
  </si>
  <si>
    <t xml:space="preserve">40009230-4  </t>
  </si>
  <si>
    <t>TERPEL@GMAIL.COM</t>
  </si>
  <si>
    <t>ESTACION DE SERVICIO ESTRELLA DEL NORTE S.A.S</t>
  </si>
  <si>
    <t>Autopista norte Km 16 Vda el zarzal</t>
  </si>
  <si>
    <t>6044757420</t>
  </si>
  <si>
    <t xml:space="preserve">900323290-0  </t>
  </si>
  <si>
    <t>EDSESTRELLADELNORTE@UNE.NET.CO</t>
  </si>
  <si>
    <t>PULIDO CASTELLANOS ANDREA MARCELA</t>
  </si>
  <si>
    <t>CIUDAD SABANA PETREL</t>
  </si>
  <si>
    <t>3163493786</t>
  </si>
  <si>
    <t xml:space="preserve">52269888-8  </t>
  </si>
  <si>
    <t>ANDREA MARCELA</t>
  </si>
  <si>
    <t>apulidoc8@gmail.com</t>
  </si>
  <si>
    <t>ABONANDO CULTIVOS SOCIEDAD POR ACCIONES SIMPLIFICADA O S.A.S</t>
  </si>
  <si>
    <t>CR 52   45   40</t>
  </si>
  <si>
    <t>3026470916</t>
  </si>
  <si>
    <t xml:space="preserve">901677787-1  </t>
  </si>
  <si>
    <t>ABONANDOCULTIVOS@GMAIL.COM</t>
  </si>
  <si>
    <t>CULTIVOS JAIRO ANDRES S.A.S ZOMAC</t>
  </si>
  <si>
    <t>VRD YARUMAL FCA VILLA GLORIA</t>
  </si>
  <si>
    <t xml:space="preserve">901733142-1  </t>
  </si>
  <si>
    <t>ANDRESYPAULA68@GMAIL.COM</t>
  </si>
  <si>
    <t>COSME FRANCO LUIS GABRIEL</t>
  </si>
  <si>
    <t>CALLE 31 25 46</t>
  </si>
  <si>
    <t>3006722386</t>
  </si>
  <si>
    <t>1038415456</t>
  </si>
  <si>
    <t>cosmeluis467@gmail.com</t>
  </si>
  <si>
    <t>SALAZAR LOPEZ ERIKA MARIA</t>
  </si>
  <si>
    <t>VEREDA ALTO DEL MERCADO</t>
  </si>
  <si>
    <t>3215895851</t>
  </si>
  <si>
    <t>39455313</t>
  </si>
  <si>
    <t>andresyluisa123@gmail.com</t>
  </si>
  <si>
    <t>AMAYA BENITEZ KAREN LIZETH</t>
  </si>
  <si>
    <t>CARRERA 60 A 52 39</t>
  </si>
  <si>
    <t>3115231685</t>
  </si>
  <si>
    <t>1036221268</t>
  </si>
  <si>
    <t>KAREN LIZETH</t>
  </si>
  <si>
    <t>lizethamaya268@gmail.com</t>
  </si>
  <si>
    <t>OSSA GARCIA YOHANNA</t>
  </si>
  <si>
    <t>CALLE 49 48 27</t>
  </si>
  <si>
    <t>3214371480</t>
  </si>
  <si>
    <t>1140423088</t>
  </si>
  <si>
    <t>YOHANNA</t>
  </si>
  <si>
    <t>ossitalinda1@gmail.com</t>
  </si>
  <si>
    <t>HERRERA ARENAS HUMBERTO DE JESUS</t>
  </si>
  <si>
    <t>CRA 53 47 68</t>
  </si>
  <si>
    <t xml:space="preserve">15316259-2  </t>
  </si>
  <si>
    <t>CORCHO DIAZ YOMAIRA ESTHER</t>
  </si>
  <si>
    <t>CRA 30 34 176</t>
  </si>
  <si>
    <t>3207281389</t>
  </si>
  <si>
    <t>1068812228</t>
  </si>
  <si>
    <t>CORCHO</t>
  </si>
  <si>
    <t>YOMAIRA ESTHER</t>
  </si>
  <si>
    <t>yomacocor89@gmail.com</t>
  </si>
  <si>
    <t>QUINTERO GIRALDO CLAUDIA YANCELY</t>
  </si>
  <si>
    <t>QUEBRADA ARRIBA</t>
  </si>
  <si>
    <t>3184760568</t>
  </si>
  <si>
    <t>1036222760</t>
  </si>
  <si>
    <t>CLAUDIA YANCELY</t>
  </si>
  <si>
    <t>quinteroclaudia779@gmail.com</t>
  </si>
  <si>
    <t>MONTERROSA CORTES MARIO ENRIQUE</t>
  </si>
  <si>
    <t>CALLE 7 13 18</t>
  </si>
  <si>
    <t>3242002510</t>
  </si>
  <si>
    <t xml:space="preserve">1129496453-0  </t>
  </si>
  <si>
    <t>MONTERROSA</t>
  </si>
  <si>
    <t>monterrosamarito@gmail.com</t>
  </si>
  <si>
    <t>OVIEDO CASTILLO MARIA ALEJANDRA</t>
  </si>
  <si>
    <t>CARRERA 22 15 A 28</t>
  </si>
  <si>
    <t>3045662576</t>
  </si>
  <si>
    <t>1066721145</t>
  </si>
  <si>
    <t>mariaalejandraovca@gmail.com</t>
  </si>
  <si>
    <t>SKANDIA FONDO DE PENSIONES OBLIGATORIAS-MODERADO</t>
  </si>
  <si>
    <t xml:space="preserve">800184549-2  </t>
  </si>
  <si>
    <t>IMPUESTOS@SKANDIA.COM.CO</t>
  </si>
  <si>
    <t>AGROVETERINARIA ANDES S.A.S</t>
  </si>
  <si>
    <t>CR 51 49 03</t>
  </si>
  <si>
    <t>3212008662</t>
  </si>
  <si>
    <t xml:space="preserve">901678972-2  </t>
  </si>
  <si>
    <t>AGROVERANDES@GMAIL.COM</t>
  </si>
  <si>
    <t>CUELLAR  JORGE ANDRES</t>
  </si>
  <si>
    <t>CRA 29 48 06</t>
  </si>
  <si>
    <t>3044267632</t>
  </si>
  <si>
    <t xml:space="preserve">1038408161-1  </t>
  </si>
  <si>
    <t>QUINCHIA  MOISES</t>
  </si>
  <si>
    <t>CRA 56 49 88</t>
  </si>
  <si>
    <t>3146794089</t>
  </si>
  <si>
    <t xml:space="preserve">15444097-4  </t>
  </si>
  <si>
    <t>MOISES</t>
  </si>
  <si>
    <t>DROPOPULAR SAS</t>
  </si>
  <si>
    <t>CRA 74 53 145</t>
  </si>
  <si>
    <t>6042305500</t>
  </si>
  <si>
    <t xml:space="preserve">890922113-1  </t>
  </si>
  <si>
    <t>CARTERA@DROPOPULAR.COM.CO</t>
  </si>
  <si>
    <t>EMPAQUETADURAS Y SELLOS SAS</t>
  </si>
  <si>
    <t>CRA 51 41 75</t>
  </si>
  <si>
    <t>6044262825</t>
  </si>
  <si>
    <t xml:space="preserve">901124731-7  </t>
  </si>
  <si>
    <t>EYSMAQUINADOS@GMAIL.COM</t>
  </si>
  <si>
    <t>UMACO Y CIA SOCIEDAD POR ACCIONES SIMPLIFICADA</t>
  </si>
  <si>
    <t>CRA 1 46 B 17</t>
  </si>
  <si>
    <t>4463307</t>
  </si>
  <si>
    <t xml:space="preserve">890316439-6  </t>
  </si>
  <si>
    <t>LHROSS@UMACOSA.COM</t>
  </si>
  <si>
    <t>DIAZ GONZALEZ NIDIA STELLA</t>
  </si>
  <si>
    <t>KM 29 VDA LA 22</t>
  </si>
  <si>
    <t>3106079267</t>
  </si>
  <si>
    <t xml:space="preserve">20927819-7  </t>
  </si>
  <si>
    <t>NIDIA STELLA</t>
  </si>
  <si>
    <t>nidiadiaz92@gmail.com</t>
  </si>
  <si>
    <t>HOTELES DORADO PLAZA COLOMBIA SAS</t>
  </si>
  <si>
    <t>CR 2 AV SAN MARTIN 4 41 BRR BOCAGRANDE</t>
  </si>
  <si>
    <t>3145966945</t>
  </si>
  <si>
    <t xml:space="preserve">901403268-5  </t>
  </si>
  <si>
    <t>hotelesdoradoplaza@gmail.com</t>
  </si>
  <si>
    <t>CHICA DIAZ ANA GREIS</t>
  </si>
  <si>
    <t>CARRERA 20 A 5 A SUR 27</t>
  </si>
  <si>
    <t>3042593071</t>
  </si>
  <si>
    <t>1003098466</t>
  </si>
  <si>
    <t>ANA GREIS</t>
  </si>
  <si>
    <t>anagreychica@gmail.com</t>
  </si>
  <si>
    <t>GOMEZ PINZON MAYRA ALEJANDRA</t>
  </si>
  <si>
    <t>CARRERA 4 11 80</t>
  </si>
  <si>
    <t>3214582123</t>
  </si>
  <si>
    <t>1098764471</t>
  </si>
  <si>
    <t>gomezmayraalejandra12@gmail.com</t>
  </si>
  <si>
    <t>MENDEZ ESTRADA MAIRENA</t>
  </si>
  <si>
    <t>CALLE 2 20 21 SUR</t>
  </si>
  <si>
    <t>3138511376</t>
  </si>
  <si>
    <t>1073180699</t>
  </si>
  <si>
    <t>MAIRENA</t>
  </si>
  <si>
    <t>mairenamendez520@gmail.com</t>
  </si>
  <si>
    <t>PACK BOX COLOMBIA S.A.S</t>
  </si>
  <si>
    <t>CL 17 B 96 C 72</t>
  </si>
  <si>
    <t>5450611</t>
  </si>
  <si>
    <t>3005793545</t>
  </si>
  <si>
    <t xml:space="preserve">901093034-7  </t>
  </si>
  <si>
    <t>ALBERTOPRADABORJA@GMAIL.COM</t>
  </si>
  <si>
    <t>CARDONA OSORIO JOSE OMAR</t>
  </si>
  <si>
    <t>CRA 11 A N 15 73</t>
  </si>
  <si>
    <t>5561457</t>
  </si>
  <si>
    <t>3128129559</t>
  </si>
  <si>
    <t xml:space="preserve">15352101-0  </t>
  </si>
  <si>
    <t>ASERRIOPINUSVERDES@GMAIL.COM</t>
  </si>
  <si>
    <t>MENDEZ SANTOS FABIO ANTONIO</t>
  </si>
  <si>
    <t>CLL 7 6 18</t>
  </si>
  <si>
    <t>3102233951</t>
  </si>
  <si>
    <t>19210262</t>
  </si>
  <si>
    <t>FABIO ANTONIO</t>
  </si>
  <si>
    <t>FABIOLACANTINA@HOTMAIL.COM</t>
  </si>
  <si>
    <t>GARCIA MONTOYA YEISY BIVIANA</t>
  </si>
  <si>
    <t>CARRERA 60 AA 50 127</t>
  </si>
  <si>
    <t>3206483933</t>
  </si>
  <si>
    <t>39457267</t>
  </si>
  <si>
    <t>YEISY BIVIANA</t>
  </si>
  <si>
    <t>vivimontoya2022@gmail.com</t>
  </si>
  <si>
    <t>MANRIQUE ZULUAGA VALENTINA</t>
  </si>
  <si>
    <t>CALLE 18 29 A 23</t>
  </si>
  <si>
    <t>3103345753</t>
  </si>
  <si>
    <t>1001386575</t>
  </si>
  <si>
    <t>valemanri01@gmail.com</t>
  </si>
  <si>
    <t>GARCIA GIRALDO LUISA FERNANDA</t>
  </si>
  <si>
    <t>CALLE 24 30 44</t>
  </si>
  <si>
    <t>3107918185</t>
  </si>
  <si>
    <t>1001546166</t>
  </si>
  <si>
    <t>luisagarciagiraldo1@gmail.com</t>
  </si>
  <si>
    <t>FORERO GALEANO UBALDO</t>
  </si>
  <si>
    <t>CR 11 17 30 BRR FATIMA</t>
  </si>
  <si>
    <t>3124418964</t>
  </si>
  <si>
    <t xml:space="preserve">393670-0  </t>
  </si>
  <si>
    <t>UBALDO</t>
  </si>
  <si>
    <t>diancieloplast@gmail.com</t>
  </si>
  <si>
    <t>AGRO-ESPERANZA S.A.S</t>
  </si>
  <si>
    <t>CR 53 51 51</t>
  </si>
  <si>
    <t>3206927778</t>
  </si>
  <si>
    <t xml:space="preserve">901390491-3  </t>
  </si>
  <si>
    <t>contabilidad6ad@gmail.com</t>
  </si>
  <si>
    <t>BAJONERO MAYORGA SHAROM TATIANA</t>
  </si>
  <si>
    <t>CARRERA 7 10 16</t>
  </si>
  <si>
    <t>3145891980</t>
  </si>
  <si>
    <t xml:space="preserve">1073164445-4  </t>
  </si>
  <si>
    <t>BAJONERO</t>
  </si>
  <si>
    <t>SHAROM TATIANA</t>
  </si>
  <si>
    <t>sharonbajonero3008@gmail.com</t>
  </si>
  <si>
    <t>ANZOLA BERMUDEZ YULIT YUSEL</t>
  </si>
  <si>
    <t>CLL 14 24 04</t>
  </si>
  <si>
    <t>3227516940</t>
  </si>
  <si>
    <t>1030679707</t>
  </si>
  <si>
    <t>ANZOLA</t>
  </si>
  <si>
    <t>YULIT YUSEL</t>
  </si>
  <si>
    <t>yulityusel17@gmail.com</t>
  </si>
  <si>
    <t>TECNISERVICIOS GENERALES INDUSTRIALES SAS</t>
  </si>
  <si>
    <t>CR 21 C 6 18 SUR</t>
  </si>
  <si>
    <t>3132658029</t>
  </si>
  <si>
    <t xml:space="preserve">901244888-9  </t>
  </si>
  <si>
    <t>contabilidadtecniservicios2023@gmail.com</t>
  </si>
  <si>
    <t>SUAREZ MONTOYA DAVID ALFONSO</t>
  </si>
  <si>
    <t>CR 51 C 67  45 BRR SEVILLA</t>
  </si>
  <si>
    <t>604 2332133</t>
  </si>
  <si>
    <t>3006595948</t>
  </si>
  <si>
    <t xml:space="preserve">8062173-0  </t>
  </si>
  <si>
    <t>DAVID ALFONSO</t>
  </si>
  <si>
    <t>davidsuarez000@gmail.com</t>
  </si>
  <si>
    <t>DREAMER SOFT S.A.S</t>
  </si>
  <si>
    <t>CL 10 E 25 156</t>
  </si>
  <si>
    <t>3152392741</t>
  </si>
  <si>
    <t xml:space="preserve">900441635-3  </t>
  </si>
  <si>
    <t>GFINANCIERA@DREAMERSOFT.COM</t>
  </si>
  <si>
    <t>SOLUCIONES MOVILES Y DE TRANSPORTE S.A.S</t>
  </si>
  <si>
    <t>CL 2 SUR 50 E 54</t>
  </si>
  <si>
    <t>4489294</t>
  </si>
  <si>
    <t xml:space="preserve">900635112-7  </t>
  </si>
  <si>
    <t>ACONTABLE@SOLUMOVILCARGO.COM.CO</t>
  </si>
  <si>
    <t>ZULUAGA SALAZAR IVAN DARIO</t>
  </si>
  <si>
    <t>CR 88 CALLE 24 36</t>
  </si>
  <si>
    <t>3158251277</t>
  </si>
  <si>
    <t>1143341459</t>
  </si>
  <si>
    <t>LACAPONERA@GMAIL.COM</t>
  </si>
  <si>
    <t>ANILLO PEREIRA HECTOR LUIS</t>
  </si>
  <si>
    <t>GETSEMANI CLL 8 B 112</t>
  </si>
  <si>
    <t>3157186666</t>
  </si>
  <si>
    <t>72134248</t>
  </si>
  <si>
    <t>ANILLO</t>
  </si>
  <si>
    <t>HECTOR LUIS</t>
  </si>
  <si>
    <t>LACASADESOCORRO@GMAIL.COM</t>
  </si>
  <si>
    <t>CAFE INSPIRACION S.A.S</t>
  </si>
  <si>
    <t>CENTRO DE CONVENCIONES CLL 24</t>
  </si>
  <si>
    <t>6709511</t>
  </si>
  <si>
    <t>301781400</t>
  </si>
  <si>
    <t>900574675</t>
  </si>
  <si>
    <t>Ventascafeinspiracion@gmail.com</t>
  </si>
  <si>
    <t>RENDON MURCIA MARTHA LUZ</t>
  </si>
  <si>
    <t>CLL 7 6 28</t>
  </si>
  <si>
    <t>310249652</t>
  </si>
  <si>
    <t>41573578</t>
  </si>
  <si>
    <t>HOTELCASONADEPARUQE@GMAIL.COM</t>
  </si>
  <si>
    <t>MORENO MURGAS JUAN MANUEL</t>
  </si>
  <si>
    <t>CL 88 15 16 AP 102 BRR CHICO</t>
  </si>
  <si>
    <t>2561028</t>
  </si>
  <si>
    <t>3012268114</t>
  </si>
  <si>
    <t>79779389</t>
  </si>
  <si>
    <t>MURGAS</t>
  </si>
  <si>
    <t>jmoreno@amesalud.com</t>
  </si>
  <si>
    <t>UNIDAD ADMINISTRATIVA ESPECIAL DE MIGRACION COLOMBIA</t>
  </si>
  <si>
    <t>CLLE 24 A 59 42</t>
  </si>
  <si>
    <t>6016116170</t>
  </si>
  <si>
    <t xml:space="preserve">900477235-6  </t>
  </si>
  <si>
    <t>autoridades.administrativas@migracioncolombia.gov.co</t>
  </si>
  <si>
    <t>TESLA INVERSIONES H&amp;J S.A.S</t>
  </si>
  <si>
    <t>CL 43 C 115 17</t>
  </si>
  <si>
    <t>3008409915</t>
  </si>
  <si>
    <t xml:space="preserve">900982477-7  </t>
  </si>
  <si>
    <t>SORADIHE@HOTMAIL.COM</t>
  </si>
  <si>
    <t>SOTO BUITRAGO MARIA GLORIA</t>
  </si>
  <si>
    <t>CARRERA 31 24 13</t>
  </si>
  <si>
    <t>3113956133</t>
  </si>
  <si>
    <t>1038409435</t>
  </si>
  <si>
    <t>MARIA GLORIA</t>
  </si>
  <si>
    <t>gloriabu3415@gmail.com</t>
  </si>
  <si>
    <t>GOMEZ GIRALDO DORA PATRICIA</t>
  </si>
  <si>
    <t>CALLE 47 38 36</t>
  </si>
  <si>
    <t>3124349529</t>
  </si>
  <si>
    <t>1007427426</t>
  </si>
  <si>
    <t>patriciadora1987@gmail.com</t>
  </si>
  <si>
    <t>LOPEZ LOPEZ PEDRO</t>
  </si>
  <si>
    <t>CRA 96 B 42 20</t>
  </si>
  <si>
    <t>3114871806</t>
  </si>
  <si>
    <t xml:space="preserve">1052671-9  </t>
  </si>
  <si>
    <t>FAZLO  JEAN</t>
  </si>
  <si>
    <t>FONTIBON RIONEGRO</t>
  </si>
  <si>
    <t>3223406275</t>
  </si>
  <si>
    <t xml:space="preserve">5828403-8  </t>
  </si>
  <si>
    <t>FAZLO</t>
  </si>
  <si>
    <t>JEAN</t>
  </si>
  <si>
    <t>ALZATE FLOREZ CRISTHIAN ALEJANDRO</t>
  </si>
  <si>
    <t>CARRERA 61 F 40 B 05</t>
  </si>
  <si>
    <t>3146922710</t>
  </si>
  <si>
    <t>1036926943</t>
  </si>
  <si>
    <t>CRISTHIAN ALEJANDRO</t>
  </si>
  <si>
    <t>abue993@hotmail.com</t>
  </si>
  <si>
    <t>ESPITIA LEON KAREN DAYANNA</t>
  </si>
  <si>
    <t>CALLE 2 AS 1 D 19</t>
  </si>
  <si>
    <t>3214940900</t>
  </si>
  <si>
    <t>1015994365</t>
  </si>
  <si>
    <t>KAREN DAYANNA</t>
  </si>
  <si>
    <t>karenespitialeon61@gmail.com</t>
  </si>
  <si>
    <t>FRUTAS DE EXPORTACION S.A.S FRUTEX S.A.S</t>
  </si>
  <si>
    <t>CL 85 48 1 BL 15 LC 39</t>
  </si>
  <si>
    <t>2850465</t>
  </si>
  <si>
    <t xml:space="preserve">800022862-9  </t>
  </si>
  <si>
    <t>CONTABILIDAD@FRUTEX.COM.CO</t>
  </si>
  <si>
    <t>INDUSTRIAS ALIMENTICIAS  VZ S.A.S</t>
  </si>
  <si>
    <t>KM 19 SEC PORCE LA NUEVA CRT VIAS DEL NU</t>
  </si>
  <si>
    <t>3114054196</t>
  </si>
  <si>
    <t xml:space="preserve">901740571-7  </t>
  </si>
  <si>
    <t>INDUSTRIASALIMENTICIASVZSAS@GMAIL.COM</t>
  </si>
  <si>
    <t>AVOREAL ESTATE SAS</t>
  </si>
  <si>
    <t>CR 37 A 8 43 OF 606</t>
  </si>
  <si>
    <t>3024404861</t>
  </si>
  <si>
    <t xml:space="preserve">901504578-7  </t>
  </si>
  <si>
    <t>avorealestatesas@gmail.com</t>
  </si>
  <si>
    <t>EDIVA SA</t>
  </si>
  <si>
    <t>CR 56 CL 72A 75</t>
  </si>
  <si>
    <t>4480332</t>
  </si>
  <si>
    <t xml:space="preserve">800089188-0  </t>
  </si>
  <si>
    <t>SERVICIOALCLIENTE@EDIVA.COM.CO</t>
  </si>
  <si>
    <t>HERNANDEZ MEJIA LUISA MARIA</t>
  </si>
  <si>
    <t>CARRERA 34  30 29</t>
  </si>
  <si>
    <t>3217101486</t>
  </si>
  <si>
    <t>1065373218</t>
  </si>
  <si>
    <t>luisahernandez082001@gmail.com</t>
  </si>
  <si>
    <t>ARIAS OSPINA YANINI</t>
  </si>
  <si>
    <t>CRA 11 9 8</t>
  </si>
  <si>
    <t>3217966303</t>
  </si>
  <si>
    <t xml:space="preserve">1047970714-3  </t>
  </si>
  <si>
    <t>YANINI</t>
  </si>
  <si>
    <t>YANINIARIAS894@GMAIL.COM</t>
  </si>
  <si>
    <t>ACEVEDO  ARLEY DEY</t>
  </si>
  <si>
    <t>3113566630</t>
  </si>
  <si>
    <t xml:space="preserve">71943561-5  </t>
  </si>
  <si>
    <t>ARLEY DEY</t>
  </si>
  <si>
    <t>ZAPATA NIÑO ANDRES FELIPE</t>
  </si>
  <si>
    <t>CARRERA 2 12 A 66</t>
  </si>
  <si>
    <t>3213043595</t>
  </si>
  <si>
    <t xml:space="preserve">1003691313-6  </t>
  </si>
  <si>
    <t>zapatafelipe193@gmail.com</t>
  </si>
  <si>
    <t>JIMENEZ ALARCON SANDRA PATRICIA</t>
  </si>
  <si>
    <t>CARRERA 20  9 23</t>
  </si>
  <si>
    <t>3104811728</t>
  </si>
  <si>
    <t>1073150745</t>
  </si>
  <si>
    <t>sandrap8386@gmail.com</t>
  </si>
  <si>
    <t>RESTAURANTE Y PIQUETEADERO EL LAUREL SAS</t>
  </si>
  <si>
    <t>KM 110 VIA BOGOTA TUNJA</t>
  </si>
  <si>
    <t>3212327465</t>
  </si>
  <si>
    <t>901256515</t>
  </si>
  <si>
    <t>MORA PATIÑO DAIRO HERNAN</t>
  </si>
  <si>
    <t>CR 64 103 6</t>
  </si>
  <si>
    <t>3234792733</t>
  </si>
  <si>
    <t xml:space="preserve">15297330-5  </t>
  </si>
  <si>
    <t>DAIRO HERNAN</t>
  </si>
  <si>
    <t>BRR BELCAZAR</t>
  </si>
  <si>
    <t>HOTELELCASTILLOLA19YARUMAL@GMAIL.COM</t>
  </si>
  <si>
    <t>AGUDELO ZULUAGA JERONIMO</t>
  </si>
  <si>
    <t>VDA EL TABLAZO</t>
  </si>
  <si>
    <t>3116162302</t>
  </si>
  <si>
    <t xml:space="preserve">1036942209-6  </t>
  </si>
  <si>
    <t>COLOMBIA INTERNACIONAL FOOD FRANCHISES SAS</t>
  </si>
  <si>
    <t>CRA 49 91 50</t>
  </si>
  <si>
    <t>3013125200</t>
  </si>
  <si>
    <t xml:space="preserve">900365406-8  </t>
  </si>
  <si>
    <t>subwaydorado23@gmail.com</t>
  </si>
  <si>
    <t>ESTACION DE SERVICIOS Y LUBRICANTE LA JOYA SAS</t>
  </si>
  <si>
    <t>KM 88 VIA BOGOTA TUNJA</t>
  </si>
  <si>
    <t>3018267782</t>
  </si>
  <si>
    <t xml:space="preserve">901451982-0  </t>
  </si>
  <si>
    <t>CONTABILIDADSLAJOYA@GMAIL.COM</t>
  </si>
  <si>
    <t>GONZALEZ GONZALEZ SAUL</t>
  </si>
  <si>
    <t>CLLE 21 10 32</t>
  </si>
  <si>
    <t>7422072</t>
  </si>
  <si>
    <t xml:space="preserve">17143461-8  </t>
  </si>
  <si>
    <t>SAULGONZALEZ@GMAIL.COM</t>
  </si>
  <si>
    <t>HINCAPIE  JORGE</t>
  </si>
  <si>
    <t>CLL 11 A 14 62</t>
  </si>
  <si>
    <t>3146651568</t>
  </si>
  <si>
    <t xml:space="preserve">1047967698-2  </t>
  </si>
  <si>
    <t>MONTES MONTOYA FRANCISCO</t>
  </si>
  <si>
    <t>CRA 13 A 14 46</t>
  </si>
  <si>
    <t>3138283910</t>
  </si>
  <si>
    <t xml:space="preserve">80755691-0  </t>
  </si>
  <si>
    <t>POVEDA TOVAR ARNOLD WILSON</t>
  </si>
  <si>
    <t>CLL 1 1 1</t>
  </si>
  <si>
    <t>3134727647</t>
  </si>
  <si>
    <t xml:space="preserve">80655881-4  </t>
  </si>
  <si>
    <t>ARNOLD WILSON</t>
  </si>
  <si>
    <t>ARNOLD@GMAIL.COM</t>
  </si>
  <si>
    <t>JIMENEZ GARCIA SERGIO TADEO</t>
  </si>
  <si>
    <t>CALLE 4 28 62 APTO 703</t>
  </si>
  <si>
    <t>3123524487</t>
  </si>
  <si>
    <t>496415</t>
  </si>
  <si>
    <t>SERGIO TADEO</t>
  </si>
  <si>
    <t>stjimene@gmail.com</t>
  </si>
  <si>
    <t>PERSEA AMERICANA S.A.S</t>
  </si>
  <si>
    <t>CR 43 A 5 A 31 AP 402</t>
  </si>
  <si>
    <t>2664048</t>
  </si>
  <si>
    <t xml:space="preserve">901547009-2  </t>
  </si>
  <si>
    <t>perseaamericana2021@gmail.com</t>
  </si>
  <si>
    <t>PRECISAGRO SAS</t>
  </si>
  <si>
    <t>CL 108 45 30P 8 TO 1ED PARALELO 108</t>
  </si>
  <si>
    <t>7442404</t>
  </si>
  <si>
    <t>3102474872</t>
  </si>
  <si>
    <t xml:space="preserve">900326523-5  </t>
  </si>
  <si>
    <t>JCONTRERAS@PRECISAGRO.COM.CO</t>
  </si>
  <si>
    <t>JARAMILLO JARAMILLO RAFAEL ALBERTO</t>
  </si>
  <si>
    <t>CLL 19 20 39</t>
  </si>
  <si>
    <t>3122891774</t>
  </si>
  <si>
    <t xml:space="preserve">3659966-1  </t>
  </si>
  <si>
    <t>RAFAEL ALBERTO</t>
  </si>
  <si>
    <t>elembajador_28@hotmail.com</t>
  </si>
  <si>
    <t>NAVARRO MORENO PABLO</t>
  </si>
  <si>
    <t>CR 17 1 SUR 60 IN 22</t>
  </si>
  <si>
    <t>3128666575</t>
  </si>
  <si>
    <t xml:space="preserve">98672299-4  </t>
  </si>
  <si>
    <t>PABLO</t>
  </si>
  <si>
    <t>pablonavarrom@gmail.com</t>
  </si>
  <si>
    <t>VELEZ  JOHAN</t>
  </si>
  <si>
    <t>CLL 41 38 17</t>
  </si>
  <si>
    <t>3105984928</t>
  </si>
  <si>
    <t xml:space="preserve">1036964812-2  </t>
  </si>
  <si>
    <t>JOHAN</t>
  </si>
  <si>
    <t>Dalexis1146@gmail.com</t>
  </si>
  <si>
    <t>ROJAS GARCES JAIME ALBERTO</t>
  </si>
  <si>
    <t>CLL 47 50 A 06</t>
  </si>
  <si>
    <t>6045116525</t>
  </si>
  <si>
    <t>71875564</t>
  </si>
  <si>
    <t>JAIMEGARCEZ@GMAIL.COM</t>
  </si>
  <si>
    <t>GIRALDO GIRALDO EDWIN ARLEY</t>
  </si>
  <si>
    <t>CRA 56 51 78</t>
  </si>
  <si>
    <t>3136147243</t>
  </si>
  <si>
    <t>71118017</t>
  </si>
  <si>
    <t>EDWIN ARLEY</t>
  </si>
  <si>
    <t>ELECTROAMIGOS1@HOTMAIL.COM</t>
  </si>
  <si>
    <t>ELECTRONICA I+D SAS</t>
  </si>
  <si>
    <t>CLL 48 D 65 A 35</t>
  </si>
  <si>
    <t>6043225071</t>
  </si>
  <si>
    <t xml:space="preserve">900034424-0  </t>
  </si>
  <si>
    <t>ELECTRONICA@GMAIL.COM</t>
  </si>
  <si>
    <t>OCHOA RAMIREZ CARLOS ARTURO</t>
  </si>
  <si>
    <t>CL 7 SUR 83 A 62</t>
  </si>
  <si>
    <t>3113539518</t>
  </si>
  <si>
    <t xml:space="preserve">3350570-9  </t>
  </si>
  <si>
    <t>DANARTUR20@GMAIL.COM</t>
  </si>
  <si>
    <t>BERRIO MAZO DARIO</t>
  </si>
  <si>
    <t>FCA YARUMALITO</t>
  </si>
  <si>
    <t>3207240657</t>
  </si>
  <si>
    <t xml:space="preserve">15317902-5  </t>
  </si>
  <si>
    <t>DARIOBERRIO72@GMAIL.COM</t>
  </si>
  <si>
    <t>CANO PALACIO DIOFANOR</t>
  </si>
  <si>
    <t>CL VARSOVIA</t>
  </si>
  <si>
    <t>314502151</t>
  </si>
  <si>
    <t>Hispania</t>
  </si>
  <si>
    <t xml:space="preserve">15450381-6  </t>
  </si>
  <si>
    <t>DIOFANOR</t>
  </si>
  <si>
    <t>353</t>
  </si>
  <si>
    <t>canochacalo@gmail.com</t>
  </si>
  <si>
    <t>CASTAÑO QUINTERO CLAUDIA ANDREA</t>
  </si>
  <si>
    <t>CARRERA 20 No. 22-41</t>
  </si>
  <si>
    <t>3203225954</t>
  </si>
  <si>
    <t xml:space="preserve">43844857-3  </t>
  </si>
  <si>
    <t>CLAUDIA ANDREA</t>
  </si>
  <si>
    <t>CORTES GONZALEZ OSCAR HERNAN</t>
  </si>
  <si>
    <t>CR 3 2 08</t>
  </si>
  <si>
    <t>3027176012</t>
  </si>
  <si>
    <t xml:space="preserve">79543064-9  </t>
  </si>
  <si>
    <t>OSCAR HERNAN</t>
  </si>
  <si>
    <t>kataraboutique208@gmail.com</t>
  </si>
  <si>
    <t>MOLINA PINZON SANDRA MILENA</t>
  </si>
  <si>
    <t>CRA 7#2-103, MARIQUITA TOLIMA</t>
  </si>
  <si>
    <t>3157837767</t>
  </si>
  <si>
    <t xml:space="preserve">46376120-7  </t>
  </si>
  <si>
    <t>sandramilenamolina@gmail.com</t>
  </si>
  <si>
    <t>PLAZAS GARAVIÑO RAFAEL RICARDO</t>
  </si>
  <si>
    <t>CRA 7 No. 5 72 / VILLA HOLANDA</t>
  </si>
  <si>
    <t>2523237</t>
  </si>
  <si>
    <t>3142513008</t>
  </si>
  <si>
    <t xml:space="preserve">1109290622-0  </t>
  </si>
  <si>
    <t>GARAVIÑO</t>
  </si>
  <si>
    <t>RAFAEL RICARDO</t>
  </si>
  <si>
    <t>JIBBLE LTD</t>
  </si>
  <si>
    <t>DEVONSHIRE HOUSE 582 HONEYPOT LANE STANM</t>
  </si>
  <si>
    <t>444444205</t>
  </si>
  <si>
    <t>ORE</t>
  </si>
  <si>
    <t>EL TEJADITO TRADICION SAS</t>
  </si>
  <si>
    <t>CARRERA 48 32 B SUR 139 LC 215</t>
  </si>
  <si>
    <t xml:space="preserve">901214249-4  </t>
  </si>
  <si>
    <t>BIOCONSERVACION</t>
  </si>
  <si>
    <t>P.I EL REGAS  - C/VAPOR,12</t>
  </si>
  <si>
    <t>34936623254</t>
  </si>
  <si>
    <t>444444204</t>
  </si>
  <si>
    <t>info@bioconservacion.com</t>
  </si>
  <si>
    <t>NOREÑA  ISABELA</t>
  </si>
  <si>
    <t>VDA CABECERAS CONDOMINIO LESAN</t>
  </si>
  <si>
    <t>3218293332</t>
  </si>
  <si>
    <t xml:space="preserve">1001446016-7  </t>
  </si>
  <si>
    <t>ISABELA</t>
  </si>
  <si>
    <t>UWU@NIT.ORG</t>
  </si>
  <si>
    <t>RIVAS VELAZCO ANTONIO JOSE</t>
  </si>
  <si>
    <t>CONJUNTO ZAFIRO</t>
  </si>
  <si>
    <t>3112860249</t>
  </si>
  <si>
    <t>1151206319</t>
  </si>
  <si>
    <t>GONZALEZ  JUAN DAVID</t>
  </si>
  <si>
    <t>CARRERA 72 BIS 73 74</t>
  </si>
  <si>
    <t>3046742995</t>
  </si>
  <si>
    <t>80215701</t>
  </si>
  <si>
    <t>juansho80215@gmail.com</t>
  </si>
  <si>
    <t>LOPEZ MARTINEZ JESUS HERNAN</t>
  </si>
  <si>
    <t>3116686959</t>
  </si>
  <si>
    <t xml:space="preserve">70729260-3  </t>
  </si>
  <si>
    <t>JESUS HERNAN</t>
  </si>
  <si>
    <t>jesushernanlopezmartinez27@gmail.com</t>
  </si>
  <si>
    <t>CIRO MORALES FRANK DAVID</t>
  </si>
  <si>
    <t>3178616054</t>
  </si>
  <si>
    <t xml:space="preserve">1036778515-2  </t>
  </si>
  <si>
    <t>FRANK DAVID</t>
  </si>
  <si>
    <t>contadorcf1535@gmail.com</t>
  </si>
  <si>
    <t>MONSALVE ESCOBAR JENNY DEL CARMEN</t>
  </si>
  <si>
    <t>CL 7 5 33 PAR SAN SEBASTIAN</t>
  </si>
  <si>
    <t>3137310644</t>
  </si>
  <si>
    <t xml:space="preserve">43826624-8  </t>
  </si>
  <si>
    <t>JENNY DEL CARMEN</t>
  </si>
  <si>
    <t>carmenjennymonsalve@gmail.com</t>
  </si>
  <si>
    <t>CARDONA HENAO CARLOS ANDRES</t>
  </si>
  <si>
    <t>3122753554</t>
  </si>
  <si>
    <t>1047968928</t>
  </si>
  <si>
    <t>ACARMONA1202@GMAIL.COM</t>
  </si>
  <si>
    <t>RAMIREZ HURTADO JUAN JOSE</t>
  </si>
  <si>
    <t>CALLE 63 54 38</t>
  </si>
  <si>
    <t>3104971932</t>
  </si>
  <si>
    <t xml:space="preserve">1007253422-7  </t>
  </si>
  <si>
    <t>juan441822@gmail.com</t>
  </si>
  <si>
    <t>GARCIA VALENCIA STEVEN</t>
  </si>
  <si>
    <t>ALTO LA CAPILLA</t>
  </si>
  <si>
    <t>3145357937</t>
  </si>
  <si>
    <t xml:space="preserve">1036932247-3  </t>
  </si>
  <si>
    <t>STEVEN</t>
  </si>
  <si>
    <t>stevengarcia@hotmail.com</t>
  </si>
  <si>
    <t>BEDOYA  ROBINSON ANTONIO</t>
  </si>
  <si>
    <t>CR 52 40 72</t>
  </si>
  <si>
    <t>312553643</t>
  </si>
  <si>
    <t xml:space="preserve">70141705-3  </t>
  </si>
  <si>
    <t>ROBINSON ANTONIO</t>
  </si>
  <si>
    <t>robin.moises@hotmail.com</t>
  </si>
  <si>
    <t>MESA MEDINA PIEDAD MARIA MESA</t>
  </si>
  <si>
    <t>CALLE 35B  27-97</t>
  </si>
  <si>
    <t>3145837092</t>
  </si>
  <si>
    <t>1036932626</t>
  </si>
  <si>
    <t>PIEDAD MARIA MESA</t>
  </si>
  <si>
    <t>piedadmesa555@gmail.com</t>
  </si>
  <si>
    <t>VILLAR PADILLA DANIELA MILAGROS</t>
  </si>
  <si>
    <t>CARRERA 25 C 41 18</t>
  </si>
  <si>
    <t>3218361764</t>
  </si>
  <si>
    <t>1068658329</t>
  </si>
  <si>
    <t>VILLAR</t>
  </si>
  <si>
    <t>DANIELA MILAGROS</t>
  </si>
  <si>
    <t>villardani96@gmail.com</t>
  </si>
  <si>
    <t>GONZALEZ SOLANO KELYS YOJANA</t>
  </si>
  <si>
    <t>EDIFICIO NATIVA RIONEGRO</t>
  </si>
  <si>
    <t>3196759336</t>
  </si>
  <si>
    <t>1069479327</t>
  </si>
  <si>
    <t>KELYS YOJANA</t>
  </si>
  <si>
    <t xml:space="preserve">kellissolano1998@gmail.com </t>
  </si>
  <si>
    <t>BATISTA PEREZ EVIS YOHANA</t>
  </si>
  <si>
    <t>CRA 30 N 41 34 302- APT 302</t>
  </si>
  <si>
    <t>3132194024</t>
  </si>
  <si>
    <t>1038109498</t>
  </si>
  <si>
    <t>BATISTA</t>
  </si>
  <si>
    <t>EVIS YOHANA</t>
  </si>
  <si>
    <t>bevisjohana@gmail.com</t>
  </si>
  <si>
    <t>MOSQUERA ECHEVERRI NATALIA</t>
  </si>
  <si>
    <t>CRA 5 20A 18</t>
  </si>
  <si>
    <t>3122587858</t>
  </si>
  <si>
    <t>1061684357</t>
  </si>
  <si>
    <t>nataliamosque@gmail.com</t>
  </si>
  <si>
    <t>ATENCIA ACOSTA MILADYS LORENA</t>
  </si>
  <si>
    <t>3128675182</t>
  </si>
  <si>
    <t>1102895288</t>
  </si>
  <si>
    <t>ATENCIA</t>
  </si>
  <si>
    <t>MILADYS LORENA</t>
  </si>
  <si>
    <t>atenciamiladys@gmail.com</t>
  </si>
  <si>
    <t>GARCIA GARCIA ANA JULIETH</t>
  </si>
  <si>
    <t>CALLE 52  59-20</t>
  </si>
  <si>
    <t>3146263210</t>
  </si>
  <si>
    <t>1036959879</t>
  </si>
  <si>
    <t>ANA JULIETH</t>
  </si>
  <si>
    <t>anayulieth24@gamil.com</t>
  </si>
  <si>
    <t>BUITRAGO  ALEJANDRA YISELI</t>
  </si>
  <si>
    <t>3145896587</t>
  </si>
  <si>
    <t>1036632354</t>
  </si>
  <si>
    <t>ALEJANDRA YISELI</t>
  </si>
  <si>
    <t>YISELIBUIT@HOTMAIL.COM</t>
  </si>
  <si>
    <t>CARVAJAL SEPULVEDA JORGE IVAN</t>
  </si>
  <si>
    <t>CL 8 43B 06</t>
  </si>
  <si>
    <t>3121426</t>
  </si>
  <si>
    <t>70106407</t>
  </si>
  <si>
    <t>jcarvajal@notaria25medellin.com</t>
  </si>
  <si>
    <t>GOMEZ MANQUILLO ALEXANDRA JULIETH</t>
  </si>
  <si>
    <t>TINAJAS</t>
  </si>
  <si>
    <t>3233590164</t>
  </si>
  <si>
    <t>1035913915</t>
  </si>
  <si>
    <t>MANQUILLO</t>
  </si>
  <si>
    <t>ALEXANDRA JULIETH</t>
  </si>
  <si>
    <t>gomezalexandra427@gmail.com</t>
  </si>
  <si>
    <t>BARROSO CABALLERO MARIA CLARA</t>
  </si>
  <si>
    <t>CALLE 41 CR 42-64  oasis</t>
  </si>
  <si>
    <t>3246786098</t>
  </si>
  <si>
    <t>1193387050</t>
  </si>
  <si>
    <t>BARROSO</t>
  </si>
  <si>
    <t>milenamaria17@gmail.com</t>
  </si>
  <si>
    <t>CARDENAS TORRES CARMEN MARIA</t>
  </si>
  <si>
    <t>CALLE 26 32-37</t>
  </si>
  <si>
    <t>3216705221</t>
  </si>
  <si>
    <t>1002494729</t>
  </si>
  <si>
    <t>CARMEN MARIA</t>
  </si>
  <si>
    <t>camacato2213@gmail.com</t>
  </si>
  <si>
    <t>TORRES AGREDO ASTRID ROCIO</t>
  </si>
  <si>
    <t>CR 4 3 49</t>
  </si>
  <si>
    <t>3212405093</t>
  </si>
  <si>
    <t>22668611</t>
  </si>
  <si>
    <t>AGREDO</t>
  </si>
  <si>
    <t>ASTRID ROCIO</t>
  </si>
  <si>
    <t>CONTADORASTRID.COOP2014@GMAIL.COM</t>
  </si>
  <si>
    <t>CASTRILLON SANCHEZ GLORIA EMILSEN</t>
  </si>
  <si>
    <t>3122926003</t>
  </si>
  <si>
    <t xml:space="preserve">43856250-5  </t>
  </si>
  <si>
    <t>GLORIA EMILSEN</t>
  </si>
  <si>
    <t>GLORIACASTRILLON77.8@GMAIL.COM</t>
  </si>
  <si>
    <t>MONTES ESCOBAR ALVARO</t>
  </si>
  <si>
    <t>3136192209</t>
  </si>
  <si>
    <t xml:space="preserve">70729910-2  </t>
  </si>
  <si>
    <t>ALVAROMONTESESCOBAR70@GMAIL.COM</t>
  </si>
  <si>
    <t>GOMEZ VILLEGAS LAURA DANIELA</t>
  </si>
  <si>
    <t>CL 18 65 80</t>
  </si>
  <si>
    <t>3117015385</t>
  </si>
  <si>
    <t xml:space="preserve">1037632537-0  </t>
  </si>
  <si>
    <t>LAURAGOMEZVILLEGAS14@GMAIL.COM</t>
  </si>
  <si>
    <t>GONZALEZ  KEVIN SANTIAGO</t>
  </si>
  <si>
    <t>CR 15C 9A 44</t>
  </si>
  <si>
    <t>3005427329</t>
  </si>
  <si>
    <t xml:space="preserve">1015996880-4  </t>
  </si>
  <si>
    <t>kevinsgc2004@gmail.com</t>
  </si>
  <si>
    <t>ORTIZ ALVAREZ JORGE ANDRES</t>
  </si>
  <si>
    <t>3233502989</t>
  </si>
  <si>
    <t xml:space="preserve">1007505620-1  </t>
  </si>
  <si>
    <t>JORGEANDRESORTIX123@GMAIL.COM</t>
  </si>
  <si>
    <t>EMPRESA AGRICOLA MARIN JARA SAS</t>
  </si>
  <si>
    <t>CR 5 13 40</t>
  </si>
  <si>
    <t>3225988705</t>
  </si>
  <si>
    <t xml:space="preserve">901440825-5  </t>
  </si>
  <si>
    <t>AGRICOLAMJARA@GMAIL.COM</t>
  </si>
  <si>
    <t>VAHOS CASTILLO CLAUDIA YANET</t>
  </si>
  <si>
    <t>VRD SANTA JUANA</t>
  </si>
  <si>
    <t>3112672312</t>
  </si>
  <si>
    <t xml:space="preserve">22212090-3  </t>
  </si>
  <si>
    <t>CLAUDIA YANET</t>
  </si>
  <si>
    <t>CLUDIAYANETVAHOSCASTILLO@GMAIL.COM</t>
  </si>
  <si>
    <t>OSSA ROLDAN NATALIA ANDREA</t>
  </si>
  <si>
    <t>CL 51 14 B 36</t>
  </si>
  <si>
    <t>214633113</t>
  </si>
  <si>
    <t>3208048369</t>
  </si>
  <si>
    <t xml:space="preserve">43154780-4  </t>
  </si>
  <si>
    <t>natyosita79@hotmail.com</t>
  </si>
  <si>
    <t>VELASQUEZ TABARES NELSY</t>
  </si>
  <si>
    <t>CL 63F 72 55 INT 1 APTO 302</t>
  </si>
  <si>
    <t>3009572349</t>
  </si>
  <si>
    <t xml:space="preserve">1033737101-0  </t>
  </si>
  <si>
    <t>NELSY</t>
  </si>
  <si>
    <t>nbsomosvision@gmail.com</t>
  </si>
  <si>
    <t>JARAMILLO ZULUAGA VERONICA CRISTINA</t>
  </si>
  <si>
    <t>CRA 45 51- 60</t>
  </si>
  <si>
    <t>3122775586</t>
  </si>
  <si>
    <t>39457421</t>
  </si>
  <si>
    <t>VERONICA CRISTINA</t>
  </si>
  <si>
    <t>veronicacristi1036@gmail.com</t>
  </si>
  <si>
    <t>INVERSIONES CHICA OSORIO SAS</t>
  </si>
  <si>
    <t>CL 9 8 20</t>
  </si>
  <si>
    <t>3195120740</t>
  </si>
  <si>
    <t xml:space="preserve">901746632-5  </t>
  </si>
  <si>
    <t>lacasaenelpueblo.he@gmail.com</t>
  </si>
  <si>
    <t>GONZALEZ GONZALEZ DIEGO ALEXANDER</t>
  </si>
  <si>
    <t>CL 11 23A 31</t>
  </si>
  <si>
    <t>3146072775</t>
  </si>
  <si>
    <t xml:space="preserve">1022032099-7  </t>
  </si>
  <si>
    <t>diegoalexander046@gmail.com</t>
  </si>
  <si>
    <t>MARTINEZ MOJICA LINA MARIA</t>
  </si>
  <si>
    <t>CL 150 A 50 30 AP 602</t>
  </si>
  <si>
    <t>3132089298</t>
  </si>
  <si>
    <t xml:space="preserve">1032440120-0  </t>
  </si>
  <si>
    <t>linis.martinez@gmil.com</t>
  </si>
  <si>
    <t>CARDENAS  MARIANA</t>
  </si>
  <si>
    <t>KM 2 VIA A LA COSTA</t>
  </si>
  <si>
    <t>3166403364</t>
  </si>
  <si>
    <t xml:space="preserve">1001773639-7  </t>
  </si>
  <si>
    <t>marianacardenas55m@gmaill.com</t>
  </si>
  <si>
    <t>MANRIQUE PANESSO GLORIA MARIA</t>
  </si>
  <si>
    <t>CL 10 4 19</t>
  </si>
  <si>
    <t>3146566906</t>
  </si>
  <si>
    <t xml:space="preserve">43459002-2  </t>
  </si>
  <si>
    <t>GLORIA MARIA</t>
  </si>
  <si>
    <t>gloriamanrique2018@gmail.com</t>
  </si>
  <si>
    <t>VELASQUEZ  VIVIANA YAQUELINE</t>
  </si>
  <si>
    <t>CRA 20 20 78</t>
  </si>
  <si>
    <t>3147563534</t>
  </si>
  <si>
    <t xml:space="preserve">32563325-0  </t>
  </si>
  <si>
    <t>VIVIANA YAQUELINE</t>
  </si>
  <si>
    <t>vivianavelasq@hotmail.com</t>
  </si>
  <si>
    <t>GRUPO THULE SAS</t>
  </si>
  <si>
    <t>TRONCAL DEL CAFE PENALISA</t>
  </si>
  <si>
    <t xml:space="preserve">901817783-4  </t>
  </si>
  <si>
    <t>facturacionthule@gmail.com</t>
  </si>
  <si>
    <t xml:space="preserve"> ASOCIACION DE TAXISTAS DEL AEROPUERTO INTERNACIONAL ERNESTO CORTIZZOS DE BARRANQUILLA</t>
  </si>
  <si>
    <t>Aeropuerto Internacional Ernesto Cortis</t>
  </si>
  <si>
    <t xml:space="preserve">890110109-5  </t>
  </si>
  <si>
    <t>ROJAS ROJAS ELIAS ANTONIO</t>
  </si>
  <si>
    <t>AV 38 27 461</t>
  </si>
  <si>
    <t xml:space="preserve">15328877-6  </t>
  </si>
  <si>
    <t>ELIAS ANTONIO</t>
  </si>
  <si>
    <t>gloria.mesatorres@gmail.com</t>
  </si>
  <si>
    <t>DUQUE ZULUAGA HUGO ALBEIRO</t>
  </si>
  <si>
    <t>3122190906</t>
  </si>
  <si>
    <t>3113311687</t>
  </si>
  <si>
    <t xml:space="preserve">1041204183-6  </t>
  </si>
  <si>
    <t>quinteroangie627@gmail.com</t>
  </si>
  <si>
    <t>MARIN JARAMILLO CARMEN TULIA</t>
  </si>
  <si>
    <t>3108326553</t>
  </si>
  <si>
    <t xml:space="preserve">43856766-3  </t>
  </si>
  <si>
    <t>MARIN.CAR1992@GMAIL.COM</t>
  </si>
  <si>
    <t>DOVALE TRESPALACIOS DIEGO ANDRES</t>
  </si>
  <si>
    <t>CARRERA 52 60 43</t>
  </si>
  <si>
    <t>3135231773</t>
  </si>
  <si>
    <t xml:space="preserve">1051678620-3  </t>
  </si>
  <si>
    <t>DOVALE</t>
  </si>
  <si>
    <t>TRESPALACIOS</t>
  </si>
  <si>
    <t>DIEGO ANDRES</t>
  </si>
  <si>
    <t>diegodovalet@gmail.com</t>
  </si>
  <si>
    <t>LUGO PEREZ TATIANA</t>
  </si>
  <si>
    <t>CL 1 B 87 D 62</t>
  </si>
  <si>
    <t>3203473965</t>
  </si>
  <si>
    <t>1016014796</t>
  </si>
  <si>
    <t>DAYITA1012@HOTMAIL.COM</t>
  </si>
  <si>
    <t>NARANJO BETANCUR MILLER JOANE</t>
  </si>
  <si>
    <t>CR 6 11 10 AP2</t>
  </si>
  <si>
    <t>3195588091</t>
  </si>
  <si>
    <t xml:space="preserve">4546889-9  </t>
  </si>
  <si>
    <t>MILLER JOANE</t>
  </si>
  <si>
    <t>millerjoanen1@gmail.com</t>
  </si>
  <si>
    <t>SMS INVESTMENTS SAS</t>
  </si>
  <si>
    <t>DG 74 B 6 51</t>
  </si>
  <si>
    <t xml:space="preserve">900722319-7  </t>
  </si>
  <si>
    <t>edsprmelgar@smred.com</t>
  </si>
  <si>
    <t>ARANGUREN SANCHEZ ALFREDO</t>
  </si>
  <si>
    <t>CR 4B 19 22</t>
  </si>
  <si>
    <t xml:space="preserve">1073507009-1  </t>
  </si>
  <si>
    <t>ARANGUREN</t>
  </si>
  <si>
    <t>alfredotic8@gmail.com</t>
  </si>
  <si>
    <t>POSADA PUERTA JAVIER ARNOLDO</t>
  </si>
  <si>
    <t>CR 43 B 88 04</t>
  </si>
  <si>
    <t>3005199774</t>
  </si>
  <si>
    <t xml:space="preserve">71228640-2  </t>
  </si>
  <si>
    <t>JAVIER ARNOLDO</t>
  </si>
  <si>
    <t>javierposada363@gmail.com</t>
  </si>
  <si>
    <t>GIL  SANTIAGO</t>
  </si>
  <si>
    <t>CL 19 A 55</t>
  </si>
  <si>
    <t xml:space="preserve">1036959349-3  </t>
  </si>
  <si>
    <t>santiagogil1625@gmail.com</t>
  </si>
  <si>
    <t>FRANCO VILLADA CLAUDIA PATRICIA</t>
  </si>
  <si>
    <t>CL 49 48 63</t>
  </si>
  <si>
    <t xml:space="preserve">39445024-9  </t>
  </si>
  <si>
    <t>ventas@computadoreseniac.com</t>
  </si>
  <si>
    <t>BOG AND GO COLOMBIA TRAVEL SAS</t>
  </si>
  <si>
    <t>CL 23A 82 22 P3</t>
  </si>
  <si>
    <t>6159480</t>
  </si>
  <si>
    <t>3134630884</t>
  </si>
  <si>
    <t xml:space="preserve">900524175-4  </t>
  </si>
  <si>
    <t>g.administrativa@bogandgo.com.co</t>
  </si>
  <si>
    <t>ASOCIACION DE PRODUCTORES Y RERIVADOS LACTEOS DEL MUNICIPIO DE SAN VICENTE FERRER ANTIOQUIA PROLESAN</t>
  </si>
  <si>
    <t>CR 34 32 83</t>
  </si>
  <si>
    <t>8544419</t>
  </si>
  <si>
    <t xml:space="preserve">811025176-8  </t>
  </si>
  <si>
    <t>prolesanvicente@gmail.com</t>
  </si>
  <si>
    <t>CATAÑO MEJIA LISSBETH</t>
  </si>
  <si>
    <t>CL SURA 30 139 AP 803</t>
  </si>
  <si>
    <t>3226794383</t>
  </si>
  <si>
    <t xml:space="preserve">1037576580-8  </t>
  </si>
  <si>
    <t>LISSBETH</t>
  </si>
  <si>
    <t>LISS-23@HOTMAIL.COM</t>
  </si>
  <si>
    <t>ALPE ANDINO SAS</t>
  </si>
  <si>
    <t>CARR 9 10 337</t>
  </si>
  <si>
    <t>3218524840</t>
  </si>
  <si>
    <t xml:space="preserve">901418794-3  </t>
  </si>
  <si>
    <t>alpeandinosas@gmail.com</t>
  </si>
  <si>
    <t>SANCHEZ LOPEZ FRAY SEVERO</t>
  </si>
  <si>
    <t>VDR SAN NICOLAS</t>
  </si>
  <si>
    <t>3215473374</t>
  </si>
  <si>
    <t>3104159128</t>
  </si>
  <si>
    <t xml:space="preserve">70288738-8  </t>
  </si>
  <si>
    <t>FRAY SEVERO</t>
  </si>
  <si>
    <t>WILDERSANCHES64@GMAIL.COM</t>
  </si>
  <si>
    <t>OSPINA BEDOYA JOSE MANUEL</t>
  </si>
  <si>
    <t>CR 4 2 33</t>
  </si>
  <si>
    <t>3148425775</t>
  </si>
  <si>
    <t xml:space="preserve">70726455-9  </t>
  </si>
  <si>
    <t>JOSEMANUELOSPINABEDOYA@GMAIL.COM</t>
  </si>
  <si>
    <t>GUTIERREZ FLOREZ DORA MARIA</t>
  </si>
  <si>
    <t>CALLE 50 54 30</t>
  </si>
  <si>
    <t>3207046024</t>
  </si>
  <si>
    <t>39449905</t>
  </si>
  <si>
    <t>doramariagutierrez61@gmail.com</t>
  </si>
  <si>
    <t>CARDONA GALLEGO YORMAN JULIO</t>
  </si>
  <si>
    <t>CALLE 35 B 32 17</t>
  </si>
  <si>
    <t>3044057678</t>
  </si>
  <si>
    <t>1035230464</t>
  </si>
  <si>
    <t>YORMAN JULIO</t>
  </si>
  <si>
    <t>cardonagallego@gmail.com</t>
  </si>
  <si>
    <t>ZULUAGA ZULUAGA DIANA YANNETE</t>
  </si>
  <si>
    <t>CL 61 47 31A</t>
  </si>
  <si>
    <t>6045048403</t>
  </si>
  <si>
    <t>3122867550</t>
  </si>
  <si>
    <t xml:space="preserve">43794658-9  </t>
  </si>
  <si>
    <t>DIANA YANNETE</t>
  </si>
  <si>
    <t>dzuluazu@eafit.edu.co</t>
  </si>
  <si>
    <t>ALFA TRAVEL BC SAS</t>
  </si>
  <si>
    <t>CL 51 65 208</t>
  </si>
  <si>
    <t>3144452662</t>
  </si>
  <si>
    <t xml:space="preserve">901456095-5  </t>
  </si>
  <si>
    <t>angelcanobedoya60@gmail.com</t>
  </si>
  <si>
    <t>HOYOS LOZANO YESSICA PAOLA</t>
  </si>
  <si>
    <t>VEREDA LA ESPERANZA FINCA NO.08</t>
  </si>
  <si>
    <t>3233444708</t>
  </si>
  <si>
    <t>1033376548</t>
  </si>
  <si>
    <t>YESSICA PAOLA</t>
  </si>
  <si>
    <t>hoyoslozanoyessicapaola@gmail.com</t>
  </si>
  <si>
    <t>TOMATO KING 2010 INC</t>
  </si>
  <si>
    <t>191 EVANS AVENUE TORONTO, ONTARIO M8Z 1J</t>
  </si>
  <si>
    <t>8215996510001</t>
  </si>
  <si>
    <t>ap@tkfresh.ca</t>
  </si>
  <si>
    <t>ARK EXPRESS SAS</t>
  </si>
  <si>
    <t>3155128615</t>
  </si>
  <si>
    <t xml:space="preserve">901850344-3  </t>
  </si>
  <si>
    <t>arkexpresscol@gmail.com</t>
  </si>
  <si>
    <t>ROVEG FRUIT B.V.</t>
  </si>
  <si>
    <t>Nijverheidsweg 20 2742 RG ,WADDINXVEEN</t>
  </si>
  <si>
    <t>808838210801</t>
  </si>
  <si>
    <t>nur_kizilyazi@roveg.nl</t>
  </si>
  <si>
    <t>HENRIQUEZ ELJACH MICHEL ANTONIO</t>
  </si>
  <si>
    <t>CR 64 B 84 131</t>
  </si>
  <si>
    <t>8723187</t>
  </si>
  <si>
    <t>HENRIQUEZ</t>
  </si>
  <si>
    <t>ELJACH</t>
  </si>
  <si>
    <t>MICHEL ANTONIO</t>
  </si>
  <si>
    <t>michelpiazzeta@hotmail.com</t>
  </si>
  <si>
    <t>WAY2 SAS</t>
  </si>
  <si>
    <t>CL 6B SUR 37 45</t>
  </si>
  <si>
    <t>3217559097</t>
  </si>
  <si>
    <t xml:space="preserve">901827573-7  </t>
  </si>
  <si>
    <t>way2risk@gmail.com</t>
  </si>
  <si>
    <t>ACERO MORA HELEN GISET</t>
  </si>
  <si>
    <t>CL 63A BIS 68F 15</t>
  </si>
  <si>
    <t>3209174845</t>
  </si>
  <si>
    <t xml:space="preserve">1014186470-9  </t>
  </si>
  <si>
    <t>HELEN GISET</t>
  </si>
  <si>
    <t>helen_ing@live.com</t>
  </si>
  <si>
    <t>ECHEVERRI ORTEGA MARTHA ISABEL</t>
  </si>
  <si>
    <t>CALLE 10 B 30 45 BL 43 PISO 1</t>
  </si>
  <si>
    <t>3004025866</t>
  </si>
  <si>
    <t xml:space="preserve">1036397021-0  </t>
  </si>
  <si>
    <t>MARTHA ISABEL</t>
  </si>
  <si>
    <t>m.isabelecheverri@gmail.com</t>
  </si>
  <si>
    <t>ZAPATA GARCIA JADER YESIR</t>
  </si>
  <si>
    <t>CALLE 9 17 05</t>
  </si>
  <si>
    <t>3113851593</t>
  </si>
  <si>
    <t>1040033896</t>
  </si>
  <si>
    <t>JADER YESIR</t>
  </si>
  <si>
    <t>jyzapata@hotmail.com</t>
  </si>
  <si>
    <t>FELIPE AGUIRRE  ANDRES</t>
  </si>
  <si>
    <t>CALLE 14  18 78</t>
  </si>
  <si>
    <t>311234564</t>
  </si>
  <si>
    <t>1144024634</t>
  </si>
  <si>
    <t>FELIPE AGUIRRE</t>
  </si>
  <si>
    <t>andres.aguirre@siesa.com</t>
  </si>
  <si>
    <t>INVERSIONES AGER SAS</t>
  </si>
  <si>
    <t>FCA LA BERNARDA VRD QUEBRADONA</t>
  </si>
  <si>
    <t>3003059329</t>
  </si>
  <si>
    <t xml:space="preserve">901756062-1  </t>
  </si>
  <si>
    <t>inversionesagersas@gmail.com</t>
  </si>
  <si>
    <t>MENDOZA CARDENAS LEIDY ALEJANDRA</t>
  </si>
  <si>
    <t>VRD SAN LUIS</t>
  </si>
  <si>
    <t>3042220445</t>
  </si>
  <si>
    <t xml:space="preserve">1001030612-0  </t>
  </si>
  <si>
    <t>lealmeca123@gmail.com</t>
  </si>
  <si>
    <t>GORDILLO  AICARDO</t>
  </si>
  <si>
    <t>CR 12 22 125</t>
  </si>
  <si>
    <t>3118173150</t>
  </si>
  <si>
    <t xml:space="preserve">2374785-5  </t>
  </si>
  <si>
    <t>AICARDO</t>
  </si>
  <si>
    <t>floresydetallesvictoria@gmail.com</t>
  </si>
  <si>
    <t>CHAVEZ NARVAEZ GREDY ENRIQUE</t>
  </si>
  <si>
    <t>CR 30 24 19 CC VILLA NUEVA LC 112</t>
  </si>
  <si>
    <t>3017363125</t>
  </si>
  <si>
    <t xml:space="preserve">700211724-9  </t>
  </si>
  <si>
    <t>GREDY ENRIQUE</t>
  </si>
  <si>
    <t>todoserviciosgc@gmail.com</t>
  </si>
  <si>
    <t>ARCE BUITRAGO SALOMON</t>
  </si>
  <si>
    <t>CR 6 12 28</t>
  </si>
  <si>
    <t>3114728603</t>
  </si>
  <si>
    <t xml:space="preserve">1036939154-9  </t>
  </si>
  <si>
    <t>ARCE</t>
  </si>
  <si>
    <t>saborarte21@gmail.com</t>
  </si>
  <si>
    <t>MANRIQUE ESCOBAR DANIELA</t>
  </si>
  <si>
    <t>CR 6 12 18</t>
  </si>
  <si>
    <t>3113289390</t>
  </si>
  <si>
    <t xml:space="preserve">1036957311-5  </t>
  </si>
  <si>
    <t>dani-em_2295@hotmail.com</t>
  </si>
  <si>
    <t>CARMONA CARMONA MARIO DE JESUS</t>
  </si>
  <si>
    <t>DG 5A 14 02</t>
  </si>
  <si>
    <t>869 2794</t>
  </si>
  <si>
    <t xml:space="preserve">70726167-2  </t>
  </si>
  <si>
    <t>mariocarmona2005@gmail.com</t>
  </si>
  <si>
    <t>MONTOYA DUQUE JUAN PABLO</t>
  </si>
  <si>
    <t>VDA SAN FERNANDO</t>
  </si>
  <si>
    <t>850 2274</t>
  </si>
  <si>
    <t>15489335</t>
  </si>
  <si>
    <t>juanpablomontoyaduque@gmail.com</t>
  </si>
  <si>
    <t>WORLD FRUIT CENTER W.L.L</t>
  </si>
  <si>
    <t>STREET 1200 BUILDING 341 MANATEQ JERY</t>
  </si>
  <si>
    <t>CATAR</t>
  </si>
  <si>
    <t>DOHA</t>
  </si>
  <si>
    <t>444444200</t>
  </si>
  <si>
    <t>618</t>
  </si>
  <si>
    <t>ordirhalli@wfc-qatar.com</t>
  </si>
  <si>
    <t>CARO MORENO LILIANA MARIA</t>
  </si>
  <si>
    <t>VEREDA ALTO DEL CHOCO</t>
  </si>
  <si>
    <t>3126101177</t>
  </si>
  <si>
    <t>1048014189</t>
  </si>
  <si>
    <t>caromorenoliliana@gmail.com</t>
  </si>
  <si>
    <t>ALVAREZ DUDAMEL YUNEYDA YUVISAY</t>
  </si>
  <si>
    <t>3246727472</t>
  </si>
  <si>
    <t>5519186</t>
  </si>
  <si>
    <t>DUDAMEL</t>
  </si>
  <si>
    <t>YUNEYDA YUVISAY</t>
  </si>
  <si>
    <t>yunedudamel05@gmail.com</t>
  </si>
  <si>
    <t>MORENO REVEROL ELIANETTE</t>
  </si>
  <si>
    <t>CALLE 30 35 57</t>
  </si>
  <si>
    <t>3146510572</t>
  </si>
  <si>
    <t>4656554</t>
  </si>
  <si>
    <t>REVEROL</t>
  </si>
  <si>
    <t>ELIANETTE</t>
  </si>
  <si>
    <t>morenoeliane521@gmail.com</t>
  </si>
  <si>
    <t>LAGUNA VARGAS MARIA</t>
  </si>
  <si>
    <t>CARRERA 30 36 56</t>
  </si>
  <si>
    <t>3218515697</t>
  </si>
  <si>
    <t>3342631</t>
  </si>
  <si>
    <t>lagunamaria504@gmail.com</t>
  </si>
  <si>
    <t>LOPEZ BUSTAMANTE FERNANDO ARBEY</t>
  </si>
  <si>
    <t>3504161705</t>
  </si>
  <si>
    <t xml:space="preserve">70289270-8  </t>
  </si>
  <si>
    <t>FERNANDO ARBEY</t>
  </si>
  <si>
    <t>lopezfernandoarbey@gmail.com</t>
  </si>
  <si>
    <t>SANTA ROSA AGROINDUSTRIAL S.A.S</t>
  </si>
  <si>
    <t>CL 67 4 A 41</t>
  </si>
  <si>
    <t>3123458042</t>
  </si>
  <si>
    <t xml:space="preserve">901237153-5  </t>
  </si>
  <si>
    <t>orinocohempfarms@gmail.com</t>
  </si>
  <si>
    <t>MUÑOZ  DIANA YAMILE</t>
  </si>
  <si>
    <t>CRA 33 23 32</t>
  </si>
  <si>
    <t>3135042245</t>
  </si>
  <si>
    <t xml:space="preserve">1036398498-4  </t>
  </si>
  <si>
    <t>DIANA YAMILE</t>
  </si>
  <si>
    <t>dn7036266@gmail.com</t>
  </si>
  <si>
    <t>HENAO SEGURO DORIS CRISTINA</t>
  </si>
  <si>
    <t>CALLE 18 36B  54</t>
  </si>
  <si>
    <t>39455067</t>
  </si>
  <si>
    <t>DORIS CRISTINA</t>
  </si>
  <si>
    <t>henaocristina1530@gmail.com</t>
  </si>
  <si>
    <t>LOPEZ MUÑOZ YEIDY MILENA</t>
  </si>
  <si>
    <t>CRA 54 49 45</t>
  </si>
  <si>
    <t>3133696255</t>
  </si>
  <si>
    <t>1001724815</t>
  </si>
  <si>
    <t>YEIDY MILENA</t>
  </si>
  <si>
    <t>yeidy2002lopez@gmail.com</t>
  </si>
  <si>
    <t>BEDOYA ROLDAN LEIDY NORIE</t>
  </si>
  <si>
    <t>3103589436</t>
  </si>
  <si>
    <t>1036220832</t>
  </si>
  <si>
    <t>LEIDY NORIE</t>
  </si>
  <si>
    <t>julianabedoya1980@gmail.com</t>
  </si>
  <si>
    <t>AGUIRRE CONTRERAS EDILSON ALEXANDER</t>
  </si>
  <si>
    <t>CALLE 18 1 42</t>
  </si>
  <si>
    <t>3123219712</t>
  </si>
  <si>
    <t xml:space="preserve">5824946-7  </t>
  </si>
  <si>
    <t>EDILSON ALEXANDER</t>
  </si>
  <si>
    <t>ealexander051@gmail.com</t>
  </si>
  <si>
    <t>ROLDAN BARRIENTOS MABEL ANDREA</t>
  </si>
  <si>
    <t>CL 13 12 2 INT 101</t>
  </si>
  <si>
    <t>3148761655</t>
  </si>
  <si>
    <t xml:space="preserve">1040320759-0  </t>
  </si>
  <si>
    <t>MABEL ANDREA</t>
  </si>
  <si>
    <t>mariae0404@hotmail.com</t>
  </si>
  <si>
    <t>CONCESION DEVIMED SA</t>
  </si>
  <si>
    <t>Cr43 A 7-50 Of 87</t>
  </si>
  <si>
    <t>604 4444238</t>
  </si>
  <si>
    <t xml:space="preserve">811005050-3  </t>
  </si>
  <si>
    <t>gerencia@devimed.com.co</t>
  </si>
  <si>
    <t>COOPERATIVA MULTIACTIVA DE TRANSPORTES DE
URRAO - COOTRAUR</t>
  </si>
  <si>
    <t>Cl 30 30 72</t>
  </si>
  <si>
    <t>321 490 4330</t>
  </si>
  <si>
    <t xml:space="preserve">800232334-2  </t>
  </si>
  <si>
    <t>secretaria@cootraur.net</t>
  </si>
  <si>
    <t>VARGAS RESTREPO WILSON JAVIER</t>
  </si>
  <si>
    <t>Cra 31 Nº 28-67 Local 108</t>
  </si>
  <si>
    <t>3187215435</t>
  </si>
  <si>
    <t xml:space="preserve">98633872-9  </t>
  </si>
  <si>
    <t>WILSON JAVIER</t>
  </si>
  <si>
    <t>dondemelo20@gmail.com</t>
  </si>
  <si>
    <t>PEREZ BRAVO ALEXANDER</t>
  </si>
  <si>
    <t>CR 56 83D D SUR 201 AP 1808</t>
  </si>
  <si>
    <t>3052916680</t>
  </si>
  <si>
    <t xml:space="preserve">1128273461-9  </t>
  </si>
  <si>
    <t>braperez34@gmail.com</t>
  </si>
  <si>
    <t>QUALITY PRODUCE INTERNATIONAL BV</t>
  </si>
  <si>
    <t>JOGCHEM VAN DER HOUTWEG 33</t>
  </si>
  <si>
    <t>DE LIER</t>
  </si>
  <si>
    <t>80699365001</t>
  </si>
  <si>
    <t>009</t>
  </si>
  <si>
    <t>karam@qpi.nl</t>
  </si>
  <si>
    <t>SANCHEZ LOPEZ LEIDY YOHANA</t>
  </si>
  <si>
    <t>CALLE 31 A 33 134</t>
  </si>
  <si>
    <t>3052053077</t>
  </si>
  <si>
    <t>1041327822</t>
  </si>
  <si>
    <t>leidyjoanasanchezlopez76@gmail.com</t>
  </si>
  <si>
    <t>ESCALONA HERNANDEZ YOLIMAR BEATRIZ</t>
  </si>
  <si>
    <t>CARRERA 22 B 31 40</t>
  </si>
  <si>
    <t>3147937876</t>
  </si>
  <si>
    <t>6660307</t>
  </si>
  <si>
    <t>ESCALONA</t>
  </si>
  <si>
    <t>YOLIMAR BEATRIZ</t>
  </si>
  <si>
    <t>yolimarescalona@gmail.com</t>
  </si>
  <si>
    <t>MACIAS SEQUERA LUZ MARIA</t>
  </si>
  <si>
    <t>CALLE 18 A 35 A 36</t>
  </si>
  <si>
    <t>3122943006</t>
  </si>
  <si>
    <t>5248179</t>
  </si>
  <si>
    <t>LUZ MARIA</t>
  </si>
  <si>
    <t>luzmariamaccias@gmail.com</t>
  </si>
  <si>
    <t>VILLEGAS GIRALDO SARA</t>
  </si>
  <si>
    <t>CARRERA 40 31 06</t>
  </si>
  <si>
    <t>3208949822</t>
  </si>
  <si>
    <t>1018229897</t>
  </si>
  <si>
    <t>saravillegas20051@gmail.com</t>
  </si>
  <si>
    <t>ROMERO CARBAJAL MAIQUELI CAROLINA</t>
  </si>
  <si>
    <t>CARRERA 34 CALLE 20 116</t>
  </si>
  <si>
    <t>3209855102</t>
  </si>
  <si>
    <t>6700993</t>
  </si>
  <si>
    <t>CARBAJAL</t>
  </si>
  <si>
    <t>MAIQUELI CAROLINA</t>
  </si>
  <si>
    <t>mallqueliromero121@gmail.com</t>
  </si>
  <si>
    <t>GARCIA GONZALEZ CELENY PATRICIA</t>
  </si>
  <si>
    <t>TV 10 116A 70 CASA 06</t>
  </si>
  <si>
    <t>3205535224</t>
  </si>
  <si>
    <t xml:space="preserve">43222200-6  </t>
  </si>
  <si>
    <t>CELENY PATRICIA</t>
  </si>
  <si>
    <t>cele1401@gmailcom</t>
  </si>
  <si>
    <t>RAPPI S.A.S.</t>
  </si>
  <si>
    <t>CL 71 A # 14 - 36</t>
  </si>
  <si>
    <t xml:space="preserve">900843898-9  </t>
  </si>
  <si>
    <t>ARROYO ZARZA YORNADIS LIZETH</t>
  </si>
  <si>
    <t>3238109555</t>
  </si>
  <si>
    <t>1007676471</t>
  </si>
  <si>
    <t>ZARZA</t>
  </si>
  <si>
    <t>YORNADIS LIZETH</t>
  </si>
  <si>
    <t>lizetharroyo817@gmail.com</t>
  </si>
  <si>
    <t>OSPINA JARAMILLO JOSE JULIAN</t>
  </si>
  <si>
    <t>3234670509</t>
  </si>
  <si>
    <t xml:space="preserve">70729692-1  </t>
  </si>
  <si>
    <t>JJOS-20@HOTMAIL.COM</t>
  </si>
  <si>
    <t>GALEANO MENDEZ MARIANA</t>
  </si>
  <si>
    <t>CARRERA 62 A 40 C 63</t>
  </si>
  <si>
    <t>3102255068</t>
  </si>
  <si>
    <t>1007121877</t>
  </si>
  <si>
    <t>galeanomendezmariana@hotmail.com</t>
  </si>
  <si>
    <t>MEDINA MIRA YOHANNA NATALY</t>
  </si>
  <si>
    <t>CARRERA 22 A 42 B 37</t>
  </si>
  <si>
    <t>3147448339</t>
  </si>
  <si>
    <t>1044506706</t>
  </si>
  <si>
    <t>YOHANNA NATALY</t>
  </si>
  <si>
    <t>yohannamedinamira@gmail.com</t>
  </si>
  <si>
    <t>BEDOYA GALLEGO LUZ AIDE</t>
  </si>
  <si>
    <t>VEREAD RIO ABAJO</t>
  </si>
  <si>
    <t>3116828939</t>
  </si>
  <si>
    <t>1001386518</t>
  </si>
  <si>
    <t>aidebedoyagallego@gmail.com</t>
  </si>
  <si>
    <t>QUINTERO ARCILA GABRIELA DE JESUS</t>
  </si>
  <si>
    <t>3246018852</t>
  </si>
  <si>
    <t>43714602</t>
  </si>
  <si>
    <t>GABRIELA DE JESUS</t>
  </si>
  <si>
    <t>gabrielaquinteroarcila0@gmail.com</t>
  </si>
  <si>
    <t>GONZALEZ MENCIA MARIA GUADALUPE</t>
  </si>
  <si>
    <t>VILLAS DEL SOL CUATRO ESQUINAS</t>
  </si>
  <si>
    <t>3012995596</t>
  </si>
  <si>
    <t>7170764</t>
  </si>
  <si>
    <t>MENCIA</t>
  </si>
  <si>
    <t>mgonzalezmencia774@gmail.com</t>
  </si>
  <si>
    <t>RODRIGUEZ CAMAO VICTOR ENRIQUE</t>
  </si>
  <si>
    <t>CR 12 A 9 33</t>
  </si>
  <si>
    <t>8943642</t>
  </si>
  <si>
    <t>12628912</t>
  </si>
  <si>
    <t>CAMAO</t>
  </si>
  <si>
    <t>VICTOR ENRIQUE</t>
  </si>
  <si>
    <t>verc08311@gmail.com</t>
  </si>
  <si>
    <t>SOLIS ARIZA MARITZA DEL SOCORRO</t>
  </si>
  <si>
    <t>CARRERA 26 32 56</t>
  </si>
  <si>
    <t>3136486115</t>
  </si>
  <si>
    <t>43694005</t>
  </si>
  <si>
    <t>MARITZA DEL SOCORRO</t>
  </si>
  <si>
    <t>solismaritza805@gmail.com</t>
  </si>
  <si>
    <t>BRITO HERNANDEZ NAILETH DEL VALLE</t>
  </si>
  <si>
    <t>CARRERA 30 BB No.35 - 48</t>
  </si>
  <si>
    <t>3012461450</t>
  </si>
  <si>
    <t>1263785</t>
  </si>
  <si>
    <t>BRITO</t>
  </si>
  <si>
    <t>NAILETH DEL VALLE</t>
  </si>
  <si>
    <t>nailethbrito1977@gmail.com</t>
  </si>
  <si>
    <t>LORA HENAO PIEDAD YISELA</t>
  </si>
  <si>
    <t>3193594066</t>
  </si>
  <si>
    <t>1036401145</t>
  </si>
  <si>
    <t>PIEDAD YISELA</t>
  </si>
  <si>
    <t>piedadyiselalora@gmail.com</t>
  </si>
  <si>
    <t>ALI GHOLAMI VEGETABLES AND FRUITS LLC</t>
  </si>
  <si>
    <t>CENTRAL FRUITS AND VEGETABLES MARKET AL</t>
  </si>
  <si>
    <t>1053897</t>
  </si>
  <si>
    <t>accounts@ghulamigroup.com</t>
  </si>
  <si>
    <t>CIFUENTES CARDONA JUAN DIEGO</t>
  </si>
  <si>
    <t>VEREDA EL TABLAZO</t>
  </si>
  <si>
    <t>3213640026</t>
  </si>
  <si>
    <t>1001440750</t>
  </si>
  <si>
    <t>cifuentesjuan418@gmail.com</t>
  </si>
  <si>
    <t>LOPEZ AGUIRRE SEBASTIAN</t>
  </si>
  <si>
    <t>CARRERA 44 No.50 - 28</t>
  </si>
  <si>
    <t>3127084007</t>
  </si>
  <si>
    <t>1036956466</t>
  </si>
  <si>
    <t>sebasdemontoya03@gmail.com</t>
  </si>
  <si>
    <t>GIL ACEVEDO HERNAN ALEXANDER</t>
  </si>
  <si>
    <t>CALLE 14 23 12</t>
  </si>
  <si>
    <t>3117976875</t>
  </si>
  <si>
    <t>1040032744</t>
  </si>
  <si>
    <t>HERNAN ALEXANDER</t>
  </si>
  <si>
    <t>alexgi24@hotmail.com</t>
  </si>
  <si>
    <t>PUNTOS COLOMBIA S.A.S</t>
  </si>
  <si>
    <t>CRA 48 32B SUR 139</t>
  </si>
  <si>
    <t>3009120516</t>
  </si>
  <si>
    <t xml:space="preserve">901081311-0  </t>
  </si>
  <si>
    <t>servicio@aliados.puntoscolombia.com</t>
  </si>
  <si>
    <t>GONZALEZ CORREA JENNYFER</t>
  </si>
  <si>
    <t>DIAGONAL 58 AA No.49 AB 34</t>
  </si>
  <si>
    <t>3104263855</t>
  </si>
  <si>
    <t>1036252735</t>
  </si>
  <si>
    <t>JENNYFER</t>
  </si>
  <si>
    <t>jennii7895@gmail.com</t>
  </si>
  <si>
    <t>RUBIO RUBIO CINDY JOHANA0</t>
  </si>
  <si>
    <t>CL  3 19</t>
  </si>
  <si>
    <t>3194223258</t>
  </si>
  <si>
    <t xml:space="preserve">1069432822-3  </t>
  </si>
  <si>
    <t>CINDY JOHANA0</t>
  </si>
  <si>
    <t>cafecasarubio@gmail.com</t>
  </si>
  <si>
    <t>JARAMILLO DE OSPINA BERTHA INES</t>
  </si>
  <si>
    <t>VDR EL BRASIL FCA EL MORRO</t>
  </si>
  <si>
    <t>3147230436</t>
  </si>
  <si>
    <t xml:space="preserve">21893669-4  </t>
  </si>
  <si>
    <t>DE OSPINA</t>
  </si>
  <si>
    <t>BERTHAJARAE@GMAIL.COM</t>
  </si>
  <si>
    <t>AGRO FUENTE VERDE SAS</t>
  </si>
  <si>
    <t>3146307762</t>
  </si>
  <si>
    <t xml:space="preserve">901478286-1  </t>
  </si>
  <si>
    <t>contabilidad@agrofuenteverde.com.co</t>
  </si>
  <si>
    <t>CATAÑO OCAMPO YAZMIN JANETH</t>
  </si>
  <si>
    <t>CALLE 34 20 80</t>
  </si>
  <si>
    <t>3233755986</t>
  </si>
  <si>
    <t>43972832</t>
  </si>
  <si>
    <t>YAZMIN JANETH</t>
  </si>
  <si>
    <t>jasmincatano009@gmail.com</t>
  </si>
  <si>
    <t>ACEVEDO SANCHEZ MARIA LUCIA</t>
  </si>
  <si>
    <t>VRD 32 A FCA SAN VICENTE</t>
  </si>
  <si>
    <t>3202437807</t>
  </si>
  <si>
    <t xml:space="preserve">1007316340-3  </t>
  </si>
  <si>
    <t>MARIA LUCIA</t>
  </si>
  <si>
    <t>marialuciaacevedosanchez@gmail.com</t>
  </si>
  <si>
    <t>CORREA LOPERA OMAR HURTADO</t>
  </si>
  <si>
    <t>3136340198</t>
  </si>
  <si>
    <t xml:space="preserve">71411740-4  </t>
  </si>
  <si>
    <t>OMAR HURTADO</t>
  </si>
  <si>
    <t>CORREAOMAR800@GMAIL.COM</t>
  </si>
  <si>
    <t>RESTREPO SANCHEZ ARLEY</t>
  </si>
  <si>
    <t>CR 12 D 7 B 15D BARRIO PRIMERO DE MAYO</t>
  </si>
  <si>
    <t>3197189818</t>
  </si>
  <si>
    <t xml:space="preserve">15919446-1  </t>
  </si>
  <si>
    <t>ARLEY</t>
  </si>
  <si>
    <t>ARLEYRESTREPO902@GMAIL.COM</t>
  </si>
  <si>
    <t>NEIRA HERRERA CRISTIAN DUVAN</t>
  </si>
  <si>
    <t>CL 13 A # 10 A 15</t>
  </si>
  <si>
    <t>3225400803</t>
  </si>
  <si>
    <t xml:space="preserve">1047971636-1  </t>
  </si>
  <si>
    <t>DILANNEIRA0510@GMAIL.COM</t>
  </si>
  <si>
    <t>BELTRAN GARCIA GLADYS STELLA</t>
  </si>
  <si>
    <t>CR 10 10 77 BRR SUBIA CENTRO</t>
  </si>
  <si>
    <t>3208197490</t>
  </si>
  <si>
    <t>53931903</t>
  </si>
  <si>
    <t>GLADIS.COLPARADISE@GMAIL.COM</t>
  </si>
  <si>
    <t>RESTREPO SANCHEZ MANUELA</t>
  </si>
  <si>
    <t>VRD YARUMALITO FINCA ARENALES</t>
  </si>
  <si>
    <t>3012747757</t>
  </si>
  <si>
    <t xml:space="preserve">1041630469-3  </t>
  </si>
  <si>
    <t>manuelarestrepo455@gmai.com</t>
  </si>
  <si>
    <t>SANTO MISTERIO SAS</t>
  </si>
  <si>
    <t>CR 55A CL 22A 68 INT 201</t>
  </si>
  <si>
    <t>3225471416</t>
  </si>
  <si>
    <t xml:space="preserve">901602920-3  </t>
  </si>
  <si>
    <t>santomisterioo@gmail.com</t>
  </si>
  <si>
    <t>REY AVILA CARLOS JAVIER</t>
  </si>
  <si>
    <t>KM 21.5 VIA BOGOTA</t>
  </si>
  <si>
    <t>3132768122</t>
  </si>
  <si>
    <t xml:space="preserve">1026280258-9  </t>
  </si>
  <si>
    <t>carlos2251@gmail.com</t>
  </si>
  <si>
    <t>CIFUENTES BELTRAN ALVARO NELSON</t>
  </si>
  <si>
    <t>AV CR 5 ESTE 85 SUR  31 BRR CHICO SUR</t>
  </si>
  <si>
    <t>3102035107</t>
  </si>
  <si>
    <t xml:space="preserve">80373223-7  </t>
  </si>
  <si>
    <t>ALVARO NELSON</t>
  </si>
  <si>
    <t>elizabeth.oo3ch@hotmail.com</t>
  </si>
  <si>
    <t>MINICHUMBIE SAS</t>
  </si>
  <si>
    <t>AUTOPISTA MEDELLIN BOGOTA KM 10</t>
  </si>
  <si>
    <t>3156618580</t>
  </si>
  <si>
    <t xml:space="preserve">900664736-6  </t>
  </si>
  <si>
    <t>minichumbie@gmail.com</t>
  </si>
  <si>
    <t>AREPA E HUEVO ORIENTE SAS</t>
  </si>
  <si>
    <t>3104065183</t>
  </si>
  <si>
    <t xml:space="preserve">901866743-9  </t>
  </si>
  <si>
    <t>arepaehuevo2007@gmail.com</t>
  </si>
  <si>
    <t>ATLANTIC FRUIT GMBH</t>
  </si>
  <si>
    <t>Winterhuder Weg 29</t>
  </si>
  <si>
    <t>4067555915</t>
  </si>
  <si>
    <t>82748681901</t>
  </si>
  <si>
    <t>pedro@atlanticfruit.de</t>
  </si>
  <si>
    <t>HIGUITA VIDALES YURY ALEJANDRA</t>
  </si>
  <si>
    <t>CR 29 29 48</t>
  </si>
  <si>
    <t>4381062</t>
  </si>
  <si>
    <t>3225404842</t>
  </si>
  <si>
    <t xml:space="preserve">1035304801-7  </t>
  </si>
  <si>
    <t>VIDALES</t>
  </si>
  <si>
    <t>YURY ALEJANDRA</t>
  </si>
  <si>
    <t>aleja-9507@hotmail.com</t>
  </si>
  <si>
    <t>PARRA PIEDRAHITA JOHN ALEXANDER</t>
  </si>
  <si>
    <t>CR 32 17 174</t>
  </si>
  <si>
    <t>3137134322</t>
  </si>
  <si>
    <t>1018373305</t>
  </si>
  <si>
    <t>piedrahitaj73@gmail.com</t>
  </si>
  <si>
    <t>DUQUE PULIDO SAS</t>
  </si>
  <si>
    <t>AV 10 14 77</t>
  </si>
  <si>
    <t>6017555581</t>
  </si>
  <si>
    <t>3143487679</t>
  </si>
  <si>
    <t xml:space="preserve">830505868-5  </t>
  </si>
  <si>
    <t>duquepulido_2010@gmail.com</t>
  </si>
  <si>
    <t>POLYENVASES Y EMPAQUES ORIENTE SAS</t>
  </si>
  <si>
    <t>CL 56 44 112</t>
  </si>
  <si>
    <t xml:space="preserve">901857835-1  </t>
  </si>
  <si>
    <t>polyenvases@hotmail.com</t>
  </si>
  <si>
    <t>LOPEZ RAMIREZ CLAUDIA YOLANDA</t>
  </si>
  <si>
    <t>CARRERA 63 40 16</t>
  </si>
  <si>
    <t>3146296340</t>
  </si>
  <si>
    <t>24716993</t>
  </si>
  <si>
    <t>CLAUDIA YOLANDA</t>
  </si>
  <si>
    <t>lopezclaudia1980@hotmail.com</t>
  </si>
  <si>
    <t>IMPERIO DE LA TECNOLOGIA CEL SSA</t>
  </si>
  <si>
    <t>CR 48A 49 12</t>
  </si>
  <si>
    <t>3206681345</t>
  </si>
  <si>
    <t xml:space="preserve">901366731-5  </t>
  </si>
  <si>
    <t>henrygiraldo165@gmail.com</t>
  </si>
  <si>
    <t>HELADOS LA ESTUDIANTINA SAS</t>
  </si>
  <si>
    <t>CR 46 54 28</t>
  </si>
  <si>
    <t>3215749493</t>
  </si>
  <si>
    <t xml:space="preserve">901287329-8  </t>
  </si>
  <si>
    <t>heladoslaestudiantina@gmail.com</t>
  </si>
  <si>
    <t>MEJIA VALOYES AYDE ELENIS</t>
  </si>
  <si>
    <t>3128667393</t>
  </si>
  <si>
    <t>1027958261</t>
  </si>
  <si>
    <t>VALOYES</t>
  </si>
  <si>
    <t>AYDE ELENIS</t>
  </si>
  <si>
    <t>aaydelenismejiavaloyes@gmail.com</t>
  </si>
  <si>
    <t>HENAO LONDOÑO YULI PATRICIA</t>
  </si>
  <si>
    <t>CALLE 32 No.44 - 13</t>
  </si>
  <si>
    <t>3215370208</t>
  </si>
  <si>
    <t>43463195</t>
  </si>
  <si>
    <t>YULI PATRICIA</t>
  </si>
  <si>
    <t>yulihenaolondono@gmail.com</t>
  </si>
  <si>
    <t>HENAO HERNANDEZ DIEGO</t>
  </si>
  <si>
    <t>3218731897</t>
  </si>
  <si>
    <t xml:space="preserve">1047969377-2  </t>
  </si>
  <si>
    <t>HENAOHERNANDEZDIEGO13@GMAIL.COM</t>
  </si>
  <si>
    <t>ALVAREZ QUINTERO ALEJANDRO</t>
  </si>
  <si>
    <t>CL 23A 33 23</t>
  </si>
  <si>
    <t>3228938254</t>
  </si>
  <si>
    <t xml:space="preserve">1000444422-1  </t>
  </si>
  <si>
    <t>alejandroaq1707@gmail.com</t>
  </si>
  <si>
    <t>MULTIBANDAS Y SOLUCIONES INDUSTRIALES SAS</t>
  </si>
  <si>
    <t>DG 50 B 43 14 AV GALAN RIONEGRO</t>
  </si>
  <si>
    <t>4734375</t>
  </si>
  <si>
    <t xml:space="preserve">900875572-0  </t>
  </si>
  <si>
    <t>administracion@mbsi.com.co</t>
  </si>
  <si>
    <t>UBER DE COLOMBIA SAS</t>
  </si>
  <si>
    <t>CL 93 17 45 OF 702 CUNDIMARCA</t>
  </si>
  <si>
    <t>0315087308</t>
  </si>
  <si>
    <t xml:space="preserve">900676165-2  </t>
  </si>
  <si>
    <t>business-support@uber.com</t>
  </si>
  <si>
    <t>CONCESION TUNEL ABURRA ORIENTE SA</t>
  </si>
  <si>
    <t>Km 5+443 Conexión Túnel Aburrá Oriente</t>
  </si>
  <si>
    <t>4446178</t>
  </si>
  <si>
    <t xml:space="preserve">811012172-2  </t>
  </si>
  <si>
    <t>clara@tuneloriente.com</t>
  </si>
  <si>
    <t>FRUTI GOMEZ SAS</t>
  </si>
  <si>
    <t>VRD GUCHIPAS FINCA LOS ALISOS</t>
  </si>
  <si>
    <t>3138501754</t>
  </si>
  <si>
    <t xml:space="preserve">901591913-2  </t>
  </si>
  <si>
    <t>libardogomez078@gmail.com</t>
  </si>
  <si>
    <t>ZAPATA MAZO VALENTINA</t>
  </si>
  <si>
    <t>CR 27 # 11 A - 13 URB JOSE MARIA CORDOBA</t>
  </si>
  <si>
    <t>3235988840</t>
  </si>
  <si>
    <t xml:space="preserve">1029300320-6  </t>
  </si>
  <si>
    <t>BLOQUE 22 APT 202</t>
  </si>
  <si>
    <t>zapatamazovalentina67@gmail.com</t>
  </si>
  <si>
    <t>JIMENEZ HIGUITA DANIEL ANTONIO</t>
  </si>
  <si>
    <t>VRD AGUAPANTAL</t>
  </si>
  <si>
    <t>3196464230</t>
  </si>
  <si>
    <t>3184353269</t>
  </si>
  <si>
    <t xml:space="preserve">15486867-9  </t>
  </si>
  <si>
    <t>DANIEL ANTONIO</t>
  </si>
  <si>
    <t>danieljimenezhiguita@gmail.com</t>
  </si>
  <si>
    <t>TABARES ALVAREZ CAROL VALENTINA</t>
  </si>
  <si>
    <t>CALLE 29 A No.32 - 57</t>
  </si>
  <si>
    <t>3017623956</t>
  </si>
  <si>
    <t>1000402152</t>
  </si>
  <si>
    <t>CAROL VALENTINA</t>
  </si>
  <si>
    <t>carolvalentinatabaresalvarez@gmail.com</t>
  </si>
  <si>
    <t>SANCHEZ CARVAJAL JULIANA</t>
  </si>
  <si>
    <t>CARRERA 48 42 12</t>
  </si>
  <si>
    <t>3225232543</t>
  </si>
  <si>
    <t>1007290625</t>
  </si>
  <si>
    <t>06julianasc@gmail.com</t>
  </si>
  <si>
    <t>MUÑOZ VASQUEZ ALVARO ALEJANDRO</t>
  </si>
  <si>
    <t>CR 17 # 18 27</t>
  </si>
  <si>
    <t>6048871074</t>
  </si>
  <si>
    <t>3105123606</t>
  </si>
  <si>
    <t xml:space="preserve">1042775363-8  </t>
  </si>
  <si>
    <t>ALVARO ALEJANDRO</t>
  </si>
  <si>
    <t>alvaroalejandro14@gmail.com</t>
  </si>
  <si>
    <t>VIA 40 EXPRESS SAS</t>
  </si>
  <si>
    <t>KR 13 97 76 PI 3 OF 301</t>
  </si>
  <si>
    <t>(1) 390 60 13</t>
  </si>
  <si>
    <t xml:space="preserve">901009478-6  </t>
  </si>
  <si>
    <t>SNEGRETTE@VIA40EXPRESS.COM</t>
  </si>
  <si>
    <t>FUEL ALLIANCE SAS AGUAZUQUE</t>
  </si>
  <si>
    <t>3167717712</t>
  </si>
  <si>
    <t xml:space="preserve">901181857-9  </t>
  </si>
  <si>
    <t>CONTABILIDAD@FASRED.COM</t>
  </si>
  <si>
    <t>LA DORA RESTAURANTE CAMPESTRE</t>
  </si>
  <si>
    <t>KM 4 VEREDA JORDAN BAJO</t>
  </si>
  <si>
    <t>3108503256</t>
  </si>
  <si>
    <t xml:space="preserve">901482169-1  </t>
  </si>
  <si>
    <t>ladorarestaurantecampestre@gmail.com</t>
  </si>
  <si>
    <t>AGUDELO CONTRERAS LEIDY JOHANA</t>
  </si>
  <si>
    <t>3156830162</t>
  </si>
  <si>
    <t>1027881643</t>
  </si>
  <si>
    <t>ladys1988@hotmail.com</t>
  </si>
  <si>
    <t>DELGADO CHAVEZ CARLOS ENRIQUE</t>
  </si>
  <si>
    <t>CR 5 7 39</t>
  </si>
  <si>
    <t>3212029895</t>
  </si>
  <si>
    <t>15924861</t>
  </si>
  <si>
    <t>dimgo.1276@gmail.com</t>
  </si>
  <si>
    <t>OCHOA CASTRO MARIA CAROLINA</t>
  </si>
  <si>
    <t>VEREDA PONTEZUELA</t>
  </si>
  <si>
    <t>3145845496</t>
  </si>
  <si>
    <t>1046669606</t>
  </si>
  <si>
    <t>co341872@gmail.com</t>
  </si>
  <si>
    <t>MENDOZA LOPEZ PASTOR</t>
  </si>
  <si>
    <t>VRD MORRO ARRIBA FCA SAN RAFAEL</t>
  </si>
  <si>
    <t>3114899934</t>
  </si>
  <si>
    <t xml:space="preserve">4165544-8  </t>
  </si>
  <si>
    <t>PASTOR</t>
  </si>
  <si>
    <t>pastorlopez01@hotmail.com</t>
  </si>
  <si>
    <t>C.I OPERADOR LOGISTICO AGROINDUSTRIAL OL</t>
  </si>
  <si>
    <t>CR 10 30 13 P 1</t>
  </si>
  <si>
    <t>3142979442</t>
  </si>
  <si>
    <t xml:space="preserve">901416078-9  </t>
  </si>
  <si>
    <t>olasas.20@gmail.com</t>
  </si>
  <si>
    <t>TORRES FRESH BV</t>
  </si>
  <si>
    <t>Zuideinde 73</t>
  </si>
  <si>
    <t>80687374701</t>
  </si>
  <si>
    <t>michel@torrestropical.com</t>
  </si>
  <si>
    <t>LINEAS Y GRAFICOS SAS</t>
  </si>
  <si>
    <t>CRA 47 56 40</t>
  </si>
  <si>
    <t>6045619643</t>
  </si>
  <si>
    <t>3136604947</t>
  </si>
  <si>
    <t xml:space="preserve">811011217-0  </t>
  </si>
  <si>
    <t>lygraficos@gmail.com</t>
  </si>
  <si>
    <t>CYG SOLUCIONES EN TRANSPORTE SAS</t>
  </si>
  <si>
    <t>CR 43 A 19 A 87 OF 225 CC AUTOMOTRIZ</t>
  </si>
  <si>
    <t>3136140586</t>
  </si>
  <si>
    <t xml:space="preserve">901411423-4  </t>
  </si>
  <si>
    <t>cygsolucionesfacturacion@gmail.com</t>
  </si>
  <si>
    <t>INGRAS SAS</t>
  </si>
  <si>
    <t>CRA 48 98 A SUR 112</t>
  </si>
  <si>
    <t>3017856732</t>
  </si>
  <si>
    <t>901256344</t>
  </si>
  <si>
    <t>y@y.NET</t>
  </si>
  <si>
    <t>ALZATE LONDOÑO JOSE ARLEY</t>
  </si>
  <si>
    <t>CR 33 31 62</t>
  </si>
  <si>
    <t>3215878056</t>
  </si>
  <si>
    <t>Argelia</t>
  </si>
  <si>
    <t xml:space="preserve">9846590-8  </t>
  </si>
  <si>
    <t>JOSE ARLEY</t>
  </si>
  <si>
    <t>055</t>
  </si>
  <si>
    <t>JOSEARLEYALZATE@GMAIL.COM</t>
  </si>
  <si>
    <t>BERRUECOS VELASQUEZ ANA SOFIA</t>
  </si>
  <si>
    <t>CARRERA 48 103 46</t>
  </si>
  <si>
    <t>3136863756</t>
  </si>
  <si>
    <t xml:space="preserve">1018237390-   </t>
  </si>
  <si>
    <t>BERRUECOS</t>
  </si>
  <si>
    <t>anaberruecos7@gmail.com</t>
  </si>
  <si>
    <t>RODRIGUEZ JIMENEZ SARA YULIANA</t>
  </si>
  <si>
    <t>CRA 50C 90 11</t>
  </si>
  <si>
    <t>5802818</t>
  </si>
  <si>
    <t>3014278609</t>
  </si>
  <si>
    <t>1020461103</t>
  </si>
  <si>
    <t>SARA YULIANA</t>
  </si>
  <si>
    <t>naturalconexionantioquia@gmail.com</t>
  </si>
  <si>
    <t>TIME CARGO SAS</t>
  </si>
  <si>
    <t>KM7 MEDELLIN FUNZA PAR EMPRESARIAL CELTR</t>
  </si>
  <si>
    <t xml:space="preserve">900820339-4  </t>
  </si>
  <si>
    <t>A TRADE PARK BG 149A</t>
  </si>
  <si>
    <t>gerencia@timecargo.co</t>
  </si>
  <si>
    <t>MESA PATIÑO MATHEO</t>
  </si>
  <si>
    <t>VIA SAN PEDRO MEDELLIN KM1 VEREDA LA PUL</t>
  </si>
  <si>
    <t>3157928714</t>
  </si>
  <si>
    <t xml:space="preserve">1040326479-0  </t>
  </si>
  <si>
    <t>MATHEO</t>
  </si>
  <si>
    <t>GARINA</t>
  </si>
  <si>
    <t>tizon.dorado24@gmail.com</t>
  </si>
  <si>
    <t>ROLDAN ROLDAN LEON HERNANDO</t>
  </si>
  <si>
    <t>CRA 50 41 383</t>
  </si>
  <si>
    <t>8687560</t>
  </si>
  <si>
    <t>3113152321</t>
  </si>
  <si>
    <t>70192598</t>
  </si>
  <si>
    <t>LEON HERNANDO</t>
  </si>
  <si>
    <t>dialpego98@yahoo.com</t>
  </si>
  <si>
    <t>INVERSIONES KGM LTDA</t>
  </si>
  <si>
    <t>AEROPUERTO PLAZOLETA DE COMIDS MUELLE NA</t>
  </si>
  <si>
    <t xml:space="preserve">900157790-1  </t>
  </si>
  <si>
    <t>CIONAL LOCAL 106</t>
  </si>
  <si>
    <t>UWU@YAHOO.ES</t>
  </si>
  <si>
    <t>HERNANDEZ MORALES ROOSVEL</t>
  </si>
  <si>
    <t>CARRERA 9 2 A 50 INT.6</t>
  </si>
  <si>
    <t>3163220434</t>
  </si>
  <si>
    <t>10178715</t>
  </si>
  <si>
    <t>ROOSVEL</t>
  </si>
  <si>
    <t>roosvelhernandez15@gmail.com</t>
  </si>
  <si>
    <t>MARIN DAVID GISELL STEFANY</t>
  </si>
  <si>
    <t>CARRERA 43 A CALLE 110 C 88</t>
  </si>
  <si>
    <t>3044670405</t>
  </si>
  <si>
    <t>1033179255</t>
  </si>
  <si>
    <t>GISELL STEFANY</t>
  </si>
  <si>
    <t>maringisell976@gmail.com</t>
  </si>
  <si>
    <t>ZAPATA CARRASQUILLA LORENA ASTRID</t>
  </si>
  <si>
    <t>3215742719</t>
  </si>
  <si>
    <t xml:space="preserve">1023802129-8  </t>
  </si>
  <si>
    <t>CARRASQUILLA</t>
  </si>
  <si>
    <t>LORENA ASTRID</t>
  </si>
  <si>
    <t>cafedelparqueyarumal@hotmail.com</t>
  </si>
  <si>
    <t>BARRERA TANGUA SANDRA ROCIO</t>
  </si>
  <si>
    <t>VRD CUTALIGUA FCA LA ESMERALDA</t>
  </si>
  <si>
    <t>3157839033</t>
  </si>
  <si>
    <t>3112158488</t>
  </si>
  <si>
    <t>San José De Miranda</t>
  </si>
  <si>
    <t xml:space="preserve">52217714-2  </t>
  </si>
  <si>
    <t>TANGUA</t>
  </si>
  <si>
    <t>SANDRA ROCIO</t>
  </si>
  <si>
    <t>684</t>
  </si>
  <si>
    <t>rociobarrera2024@gmail.com</t>
  </si>
  <si>
    <t>TIENDA DEL ZIPA EXPRESS SAS</t>
  </si>
  <si>
    <t>AEROPUERTO EL DORADO 2DO PISO</t>
  </si>
  <si>
    <t xml:space="preserve">900642739-3  </t>
  </si>
  <si>
    <t>latiendaexpress1@outlook.co</t>
  </si>
  <si>
    <t>ORTEGA CASTELLANOS CELSO ALIRIO</t>
  </si>
  <si>
    <t>VRD VERGANZO SEC TOLIMA CA 7</t>
  </si>
  <si>
    <t>3115086792</t>
  </si>
  <si>
    <t xml:space="preserve">3212266-3  </t>
  </si>
  <si>
    <t>CELSO ALIRIO</t>
  </si>
  <si>
    <t>ALEJOPINZON1512@HOTMAIL.COM</t>
  </si>
  <si>
    <t>COOPERATIVA CENTRAL DE CAFICULTORES DEL HUILA</t>
  </si>
  <si>
    <t>CR 12 2 55</t>
  </si>
  <si>
    <t xml:space="preserve">891101158-1  </t>
  </si>
  <si>
    <t>info@coocentral.co</t>
  </si>
  <si>
    <t>HIPERTEXTO S.A.S</t>
  </si>
  <si>
    <t>CALLE 32 A N°19-24</t>
  </si>
  <si>
    <t>6434389</t>
  </si>
  <si>
    <t>3208500513</t>
  </si>
  <si>
    <t>830141610</t>
  </si>
  <si>
    <t>sac@hipertexto.com.co</t>
  </si>
  <si>
    <t>GALLO SOTO CAROLINA</t>
  </si>
  <si>
    <t>CARRERA 30 18 10</t>
  </si>
  <si>
    <t>3157513358</t>
  </si>
  <si>
    <t xml:space="preserve">39456578-4  </t>
  </si>
  <si>
    <t>carolina.gallosoto92@gmail.com</t>
  </si>
  <si>
    <t>FINO CAMPOS ADRIANA MARYORY</t>
  </si>
  <si>
    <t>CALLE 3 1 B 174 FLORIAN SANTANDER</t>
  </si>
  <si>
    <t>3112043626</t>
  </si>
  <si>
    <t>3123577094</t>
  </si>
  <si>
    <t xml:space="preserve">37698499-1  </t>
  </si>
  <si>
    <t>FINO</t>
  </si>
  <si>
    <t>ADRIANA MARYORY</t>
  </si>
  <si>
    <t>amafca10@yahoo.es</t>
  </si>
  <si>
    <t>GLOBAL AGRICULTURAL TRADING INC</t>
  </si>
  <si>
    <t>3415 S.SEPULVEDA BLVD 11TH FLOOR</t>
  </si>
  <si>
    <t>2132218592</t>
  </si>
  <si>
    <t>832753581</t>
  </si>
  <si>
    <t>accounting@gat-global.com;robinsonm@gat-global.com</t>
  </si>
  <si>
    <t>GARCIA OCAMPO LUIS MIGUEL</t>
  </si>
  <si>
    <t>VDA ABREO</t>
  </si>
  <si>
    <t>3224927579</t>
  </si>
  <si>
    <t xml:space="preserve">1007292481-8  </t>
  </si>
  <si>
    <t>ZAMUDIO MONCADA VICTOR ARNOLDO</t>
  </si>
  <si>
    <t>AV 9 13 30</t>
  </si>
  <si>
    <t>3208419180</t>
  </si>
  <si>
    <t xml:space="preserve">11520859-0  </t>
  </si>
  <si>
    <t>VICTOR ARNOLDO</t>
  </si>
  <si>
    <t>jcardenas18253@gmail.com</t>
  </si>
  <si>
    <t>SOCIEDAD INVERSIONES DE COLOMBIA SAS</t>
  </si>
  <si>
    <t>CL 41 50BB 33 TO AP 703</t>
  </si>
  <si>
    <t>3008216144</t>
  </si>
  <si>
    <t xml:space="preserve">901501631-6  </t>
  </si>
  <si>
    <t>sociedadinversionesdecolombia@gmail.com</t>
  </si>
  <si>
    <t>GABRIEL TIRADO MUÑOZ</t>
  </si>
  <si>
    <t>CALLE 83 #5-57 AP 402 UR TC</t>
  </si>
  <si>
    <t>6013105066</t>
  </si>
  <si>
    <t>3126603053</t>
  </si>
  <si>
    <t xml:space="preserve">10243293-0  </t>
  </si>
  <si>
    <t>zirumat@gmail.com</t>
  </si>
  <si>
    <t>EDS LA CARLOTA S.A.S</t>
  </si>
  <si>
    <t>KM 2.5 VIA UBATE CHIQUINQUIRA</t>
  </si>
  <si>
    <t>3208299141</t>
  </si>
  <si>
    <t>Villa De San Diego De Ubaté</t>
  </si>
  <si>
    <t xml:space="preserve">901190142-1  </t>
  </si>
  <si>
    <t>843</t>
  </si>
  <si>
    <t>SALAZAR SERNA DANY MARGARITA</t>
  </si>
  <si>
    <t>CR 48 52 26</t>
  </si>
  <si>
    <t>3104004068</t>
  </si>
  <si>
    <t xml:space="preserve">43404295-7  </t>
  </si>
  <si>
    <t>DANY MARGARITA</t>
  </si>
  <si>
    <t>salazarsernad@gmail.com</t>
  </si>
  <si>
    <t>VANEGAS CARVAJAL WILSON ENRIQUE</t>
  </si>
  <si>
    <t>VEREDA LA FONDA</t>
  </si>
  <si>
    <t>3104499520</t>
  </si>
  <si>
    <t xml:space="preserve">70289491-9  </t>
  </si>
  <si>
    <t>WILSON ENRIQUE</t>
  </si>
  <si>
    <t>RODRIGUEZ RODRIGUEZ EYMY</t>
  </si>
  <si>
    <t>CR 2 A 21 07</t>
  </si>
  <si>
    <t>3166929039</t>
  </si>
  <si>
    <t xml:space="preserve">1014182077-9  </t>
  </si>
  <si>
    <t>EYMY</t>
  </si>
  <si>
    <t>eymytecnogestion@gmail.com</t>
  </si>
  <si>
    <t>COURCHESNE LAROSE LTEE</t>
  </si>
  <si>
    <t>97651 BOULEVARD DES SCIENCES MONTREAL</t>
  </si>
  <si>
    <t>101175842</t>
  </si>
  <si>
    <t>jorge.luque@clarose.com</t>
  </si>
  <si>
    <t>DURAN VILLAMIL CLAUDIA DANIELA</t>
  </si>
  <si>
    <t>VDA CAÑON ALTO</t>
  </si>
  <si>
    <t>3134147085</t>
  </si>
  <si>
    <t xml:space="preserve">1057215788-7  </t>
  </si>
  <si>
    <t>CLAUDIA DANIELA</t>
  </si>
  <si>
    <t>danniduran03-01@outlook.com</t>
  </si>
  <si>
    <t>COARQUI LM S.A.S</t>
  </si>
  <si>
    <t>CALLE 37 AA 40 14 AP 301</t>
  </si>
  <si>
    <t>3043674370</t>
  </si>
  <si>
    <t>3006584419</t>
  </si>
  <si>
    <t xml:space="preserve">901641974-7  </t>
  </si>
  <si>
    <t>coarquilm@gmail.com</t>
  </si>
  <si>
    <t>DUQUE GIRALDO OMAR NICOLAS</t>
  </si>
  <si>
    <t>CL 43 71 20</t>
  </si>
  <si>
    <t>3138141779</t>
  </si>
  <si>
    <t xml:space="preserve">70902997-3  </t>
  </si>
  <si>
    <t>OMAR NICOLAS</t>
  </si>
  <si>
    <t>omarduque66@hotmail.com</t>
  </si>
  <si>
    <t>OCAMPO GIRALDO HELEN DAHIANA</t>
  </si>
  <si>
    <t>CRA 50A 77B 57 APT 401</t>
  </si>
  <si>
    <t>3146836368</t>
  </si>
  <si>
    <t>1001471925</t>
  </si>
  <si>
    <t>HELEN DAHIANA</t>
  </si>
  <si>
    <t>helendahiana-2012@hotmail.com</t>
  </si>
  <si>
    <t>GIL ROJAS NESTOR FRANCISCO</t>
  </si>
  <si>
    <t>CR 25 1A SUR 155</t>
  </si>
  <si>
    <t>71594219</t>
  </si>
  <si>
    <t>NESTOR FRANCISCO</t>
  </si>
  <si>
    <t>notaria26med@une.net.co</t>
  </si>
  <si>
    <t>LINKEDIN SOLUTIONS SAS</t>
  </si>
  <si>
    <t>KR 114 C # 145 - 69</t>
  </si>
  <si>
    <t xml:space="preserve">900447472-7  </t>
  </si>
  <si>
    <t>DIAZ MORERA LERMAN ARNOLDO</t>
  </si>
  <si>
    <t>CR 5 C ESTE 102 B 44</t>
  </si>
  <si>
    <t>3125034501</t>
  </si>
  <si>
    <t xml:space="preserve">1079032151-1  </t>
  </si>
  <si>
    <t>LERMAN ARNOLDO</t>
  </si>
  <si>
    <t>LERMANDIAZMORERRA@GMAIL.COM</t>
  </si>
  <si>
    <t>ROSALES S.A.S</t>
  </si>
  <si>
    <t>VRD VALLE DEL ABRA FCA CORAMA</t>
  </si>
  <si>
    <t>6018247565</t>
  </si>
  <si>
    <t>6016237878</t>
  </si>
  <si>
    <t xml:space="preserve">860054983-7  </t>
  </si>
  <si>
    <t>recepcion@rosales.com.co</t>
  </si>
  <si>
    <t>BIOQUIRAMA S.A.S</t>
  </si>
  <si>
    <t>KM3 VIA RIONEGRO LA CEJA VILLACHUAGA RIO</t>
  </si>
  <si>
    <t>3174014810</t>
  </si>
  <si>
    <t>3154179469</t>
  </si>
  <si>
    <t xml:space="preserve">900207843-7  </t>
  </si>
  <si>
    <t>NEGRO</t>
  </si>
  <si>
    <t>FRESHCLUSIVE</t>
  </si>
  <si>
    <t>RIETWIJKEROORDWEG 4</t>
  </si>
  <si>
    <t>0884960500</t>
  </si>
  <si>
    <t>AALSMEER</t>
  </si>
  <si>
    <t>86371762701</t>
  </si>
  <si>
    <t>011</t>
  </si>
  <si>
    <t>robinjongkind@freshclusive.com</t>
  </si>
  <si>
    <t>VELEZ LOPERA ORFA ELENA</t>
  </si>
  <si>
    <t>CRA 12 CL 10 33</t>
  </si>
  <si>
    <t>3185181135</t>
  </si>
  <si>
    <t>3028173340</t>
  </si>
  <si>
    <t xml:space="preserve">21714925-9  </t>
  </si>
  <si>
    <t>ORFA ELENA</t>
  </si>
  <si>
    <t>elportaldelsabor1@gmail.com</t>
  </si>
  <si>
    <t>MOVISTAN INGENIERIA SAS</t>
  </si>
  <si>
    <t>CR 4B 30 57</t>
  </si>
  <si>
    <t>3177325572</t>
  </si>
  <si>
    <t xml:space="preserve">901323693-9  </t>
  </si>
  <si>
    <t>facturas@moinsas.com</t>
  </si>
  <si>
    <t>OSPINA ARANGO ESTEFANIA</t>
  </si>
  <si>
    <t>CRA 10 13 16 CALLE PRINCIPAL</t>
  </si>
  <si>
    <t>3178948430</t>
  </si>
  <si>
    <t xml:space="preserve">1036961202-6  </t>
  </si>
  <si>
    <t>estefa.ospina97@gmail.com</t>
  </si>
  <si>
    <t>AGUDELO ARANGO LEIDY JOHANNA</t>
  </si>
  <si>
    <t>CRA 95 47 A 60</t>
  </si>
  <si>
    <t xml:space="preserve">1152191409-1  </t>
  </si>
  <si>
    <t>LEIDY JOHANNA</t>
  </si>
  <si>
    <t>nominaparaemprendedores@gmail.com</t>
  </si>
  <si>
    <t>AGRILAB LABORATORIOS SAS</t>
  </si>
  <si>
    <t>CALLE 79B 70 16</t>
  </si>
  <si>
    <t>2231999</t>
  </si>
  <si>
    <t>6017454697</t>
  </si>
  <si>
    <t xml:space="preserve">830052939-4  </t>
  </si>
  <si>
    <t>contabilidad@agrilaf.com.co</t>
  </si>
  <si>
    <t>AVOLAB S.A.S</t>
  </si>
  <si>
    <t>AEROCENTRO BODEGA - VIA RIONEGRO BG 19</t>
  </si>
  <si>
    <t>6044446570</t>
  </si>
  <si>
    <t>3108740496</t>
  </si>
  <si>
    <t>901483093</t>
  </si>
  <si>
    <t>comunicadosdian@cartama.com</t>
  </si>
  <si>
    <t>RAMIREZ MOLINA ROMAN</t>
  </si>
  <si>
    <t>CEN POBLADO GUAYABAL</t>
  </si>
  <si>
    <t>3118071566</t>
  </si>
  <si>
    <t xml:space="preserve">83239101-5  </t>
  </si>
  <si>
    <t>romanramirez2390@gmail.com</t>
  </si>
  <si>
    <t>ESTACION DE SERVICIO SANTA LUCIA</t>
  </si>
  <si>
    <t>CRA 53 38 484</t>
  </si>
  <si>
    <t>3043774777</t>
  </si>
  <si>
    <t xml:space="preserve">901646312-4  </t>
  </si>
  <si>
    <t>HITMAN@USERNET.WEB</t>
  </si>
  <si>
    <t>VELEZ VIANA MARIA CLARA</t>
  </si>
  <si>
    <t>KM 74 VIA LA COSTA SECTOR CIRCASIA VDA L</t>
  </si>
  <si>
    <t>3207032745</t>
  </si>
  <si>
    <t>1017241965</t>
  </si>
  <si>
    <t>AS CRUCES</t>
  </si>
  <si>
    <t>estacionvivesanjose@gmail.com</t>
  </si>
  <si>
    <t>CARDONA GOMEZ YONI ALEXANDER</t>
  </si>
  <si>
    <t>VRDA LA PALMA</t>
  </si>
  <si>
    <t>3178919609</t>
  </si>
  <si>
    <t xml:space="preserve">1001535299-6  </t>
  </si>
  <si>
    <t>YONI ALEXANDER</t>
  </si>
  <si>
    <t>yonialexandercardonagomez@gmail.com</t>
  </si>
  <si>
    <t>RAMIREZ RAMIREZ FRANCISCO JAVIER</t>
  </si>
  <si>
    <t>CRA 6 N 7-34</t>
  </si>
  <si>
    <t>3217044586</t>
  </si>
  <si>
    <t xml:space="preserve">10277133-7  </t>
  </si>
  <si>
    <t>GOMEZ GARCIA GUSTAVO ARLEY</t>
  </si>
  <si>
    <t>VDA CHAPA</t>
  </si>
  <si>
    <t xml:space="preserve">1036392233-2  </t>
  </si>
  <si>
    <t>GUSTAVO ARLEY</t>
  </si>
  <si>
    <t>UWU@NET.COM</t>
  </si>
  <si>
    <t>SERNA AGUDELO SEBASTIAN</t>
  </si>
  <si>
    <t>VDA CIMARRONES</t>
  </si>
  <si>
    <t>3207119451</t>
  </si>
  <si>
    <t xml:space="preserve">1038411229-2  </t>
  </si>
  <si>
    <t>sebasserna1038@gmail.com</t>
  </si>
  <si>
    <t>PALACIOS BERMUDEZ JOSE MIGUEL</t>
  </si>
  <si>
    <t>CR 4 370 13 SUR</t>
  </si>
  <si>
    <t xml:space="preserve">1056880909-9  </t>
  </si>
  <si>
    <t>JOSE MIGUEL</t>
  </si>
  <si>
    <t>PEREZ SEPULVEDA JOHAN CAMILO</t>
  </si>
  <si>
    <t>VRD EL PASO</t>
  </si>
  <si>
    <t>3104463513</t>
  </si>
  <si>
    <t xml:space="preserve">1048018746-0  </t>
  </si>
  <si>
    <t>JOHAN CAMILO</t>
  </si>
  <si>
    <t>johancamiloperez746@gmail.com</t>
  </si>
  <si>
    <t>SANDWICHEROS CO SAS</t>
  </si>
  <si>
    <t>CRA 11 17 16</t>
  </si>
  <si>
    <t>3132145707</t>
  </si>
  <si>
    <t xml:space="preserve">901445968-2  </t>
  </si>
  <si>
    <t>Y@Y.NET</t>
  </si>
  <si>
    <t>MARTINEZ MOSQUERA LUZ GRACIELA</t>
  </si>
  <si>
    <t>CRA 9 5 23</t>
  </si>
  <si>
    <t>3118534627</t>
  </si>
  <si>
    <t>41549672</t>
  </si>
  <si>
    <t>LUZ GRACIELA</t>
  </si>
  <si>
    <t>Y@Y.ES</t>
  </si>
  <si>
    <t>GALVIS CARDONA JUAN JOSE</t>
  </si>
  <si>
    <t>CARRERA 30 B 33 28</t>
  </si>
  <si>
    <t>3103643737</t>
  </si>
  <si>
    <t xml:space="preserve">1001446834-5  </t>
  </si>
  <si>
    <t>galvisj658@gmail.com</t>
  </si>
  <si>
    <t>SETü GROUP S.A.S</t>
  </si>
  <si>
    <t>LC 102 CALLE 13 10 A 21 ED LUNA PH</t>
  </si>
  <si>
    <t>3216420106</t>
  </si>
  <si>
    <t xml:space="preserve">901905900-7  </t>
  </si>
  <si>
    <t>HOTEL GIO ZOMAC SAS</t>
  </si>
  <si>
    <t>CRA 8 7-8</t>
  </si>
  <si>
    <t>8691055</t>
  </si>
  <si>
    <t xml:space="preserve">901314351-7  </t>
  </si>
  <si>
    <t>gerencia@hotelgiosonson.com</t>
  </si>
  <si>
    <t>HERRERA SEPULVEDA LUZ JENNY</t>
  </si>
  <si>
    <t>CL 75 A A SUR N 52 E 340 AP 401</t>
  </si>
  <si>
    <t>4894985</t>
  </si>
  <si>
    <t>3207942893</t>
  </si>
  <si>
    <t xml:space="preserve">43342296-7  </t>
  </si>
  <si>
    <t>LUZ JENNY</t>
  </si>
  <si>
    <t>luzjenny21@hotmail.com</t>
  </si>
  <si>
    <t>GARCIA JIMENEZ DUBAN ALEXANDER</t>
  </si>
  <si>
    <t>VRD EL HATO</t>
  </si>
  <si>
    <t>3127930868</t>
  </si>
  <si>
    <t>Caicedo</t>
  </si>
  <si>
    <t xml:space="preserve">1023832585-1  </t>
  </si>
  <si>
    <t>DUBAN ALEXANDER</t>
  </si>
  <si>
    <t>125</t>
  </si>
  <si>
    <t>du1695@gmail.com</t>
  </si>
  <si>
    <t>AGRO IN-VITRO SAS</t>
  </si>
  <si>
    <t>CRA 23 75A 140 BL A AP 606 B</t>
  </si>
  <si>
    <t>3223603583</t>
  </si>
  <si>
    <t>3222643421</t>
  </si>
  <si>
    <t xml:space="preserve">900297637-0  </t>
  </si>
  <si>
    <t>contactoagroinvitro@gmail.com</t>
  </si>
  <si>
    <t>HERRERA VERGARA ARBEY DAVID</t>
  </si>
  <si>
    <t>3116920377</t>
  </si>
  <si>
    <t>3197252965</t>
  </si>
  <si>
    <t xml:space="preserve">1035919315-9  </t>
  </si>
  <si>
    <t>ARBEY DAVID</t>
  </si>
  <si>
    <t>dh9436290@gmail.com</t>
  </si>
  <si>
    <t>HERNANDEZ HOYOS CRISTIAN CAMILO</t>
  </si>
  <si>
    <t>VRD EL ORO</t>
  </si>
  <si>
    <t>3128355903</t>
  </si>
  <si>
    <t xml:space="preserve">1059706919-1  </t>
  </si>
  <si>
    <t>19ramirezpaola@gmail.com</t>
  </si>
  <si>
    <t>PLANTAS Y MARIPOSAS LA TRINIDAD</t>
  </si>
  <si>
    <t>KM 3.8 VIA RIONEGRO EL CARMEN</t>
  </si>
  <si>
    <t>3007916291</t>
  </si>
  <si>
    <t xml:space="preserve">901374950-5  </t>
  </si>
  <si>
    <t>info@corpotrini.org</t>
  </si>
  <si>
    <t>GOMEZ GARCIA MELISSA</t>
  </si>
  <si>
    <t>CALLE 41A 42A 66</t>
  </si>
  <si>
    <t>3128885898</t>
  </si>
  <si>
    <t xml:space="preserve">1036953594-4  </t>
  </si>
  <si>
    <t>UWU@ORG.WEB</t>
  </si>
  <si>
    <t>ALBARACIN  YESITH</t>
  </si>
  <si>
    <t>CRA 52 BN 37 05</t>
  </si>
  <si>
    <t>3103094941</t>
  </si>
  <si>
    <t xml:space="preserve">80048463-5  </t>
  </si>
  <si>
    <t>ALBARACIN</t>
  </si>
  <si>
    <t>YESITH</t>
  </si>
  <si>
    <t>BATMAN@ONG.ES</t>
  </si>
  <si>
    <t>AGUIRRE QUICENO MARLEN GINARY</t>
  </si>
  <si>
    <t>CRA 56 A 52 A 14</t>
  </si>
  <si>
    <t>3137250013</t>
  </si>
  <si>
    <t xml:space="preserve">1152224849-0  </t>
  </si>
  <si>
    <t>MARLEN GINARY</t>
  </si>
  <si>
    <t>ginaryaguirre68@gmail.com</t>
  </si>
  <si>
    <t xml:space="preserve">BE0459881552   </t>
  </si>
  <si>
    <t>GREENYARD FRESH BELGIUM</t>
  </si>
  <si>
    <t>DREVENDAAL 1</t>
  </si>
  <si>
    <t>0032/489973342</t>
  </si>
  <si>
    <t>3215324400</t>
  </si>
  <si>
    <t>SINT KATHELIJNE WAVER</t>
  </si>
  <si>
    <t>BE0459881552</t>
  </si>
  <si>
    <t>cedric.lejeune@greenyardfresh.be</t>
  </si>
  <si>
    <t xml:space="preserve">Generico       </t>
  </si>
  <si>
    <t>Genérico</t>
  </si>
  <si>
    <t xml:space="preserve">-   </t>
  </si>
  <si>
    <t>Sin identificación</t>
  </si>
  <si>
    <t>TRUJILLO COLLAZOS RICARDO</t>
  </si>
  <si>
    <t>1117509602</t>
  </si>
  <si>
    <t>VARIOS  VARIOS</t>
  </si>
  <si>
    <t>99</t>
  </si>
  <si>
    <t>VARIOS</t>
  </si>
  <si>
    <t>JUAN CARLOS ACEVEDO ANGEL</t>
  </si>
  <si>
    <t>15379948</t>
  </si>
  <si>
    <t>SERMAC SRL</t>
  </si>
  <si>
    <t>444444191</t>
  </si>
  <si>
    <t>NICOLAS DANIEL LEON MONCADA</t>
  </si>
  <si>
    <t>1069584337</t>
  </si>
  <si>
    <t>LEON MONCADA</t>
  </si>
  <si>
    <t>PEREZ RODRIGUEZ CARLOS ARTURO</t>
  </si>
  <si>
    <t>2969929</t>
  </si>
  <si>
    <t>PEREZ ACEVEDO ANA ISABEL</t>
  </si>
  <si>
    <t>32497562</t>
  </si>
  <si>
    <t>MORENO MUÑOZ AURA CRISTINA</t>
  </si>
  <si>
    <t>1036782630</t>
  </si>
  <si>
    <t>HOLLAND  TFC</t>
  </si>
  <si>
    <t>000123</t>
  </si>
  <si>
    <t>HOLLAND</t>
  </si>
  <si>
    <t>TFC</t>
  </si>
  <si>
    <t>MARIN GALLEGO ELKIN ANTONIO</t>
  </si>
  <si>
    <t>70289083</t>
  </si>
  <si>
    <t>ELKIN ANTONIO</t>
  </si>
  <si>
    <t>NIÑO SUATERNA ALIRIO</t>
  </si>
  <si>
    <t xml:space="preserve">13790866-7  </t>
  </si>
  <si>
    <t>SUATERNA</t>
  </si>
  <si>
    <t>ALIRIO</t>
  </si>
  <si>
    <t>CENTRO COMERCIAL SAN NICOLAS</t>
  </si>
  <si>
    <t xml:space="preserve">900163527-3  </t>
  </si>
  <si>
    <t>GARZON MENDOZA DUFAY MAYERCY</t>
  </si>
  <si>
    <t>52749157</t>
  </si>
  <si>
    <t>DUFAY MAYERCY</t>
  </si>
  <si>
    <t>LOPEZ MARTINEZ ORLANDO</t>
  </si>
  <si>
    <t>3085519</t>
  </si>
  <si>
    <t>GARCIA VEGA LEONARDO</t>
  </si>
  <si>
    <t>79799149</t>
  </si>
  <si>
    <t>RAMIREZ SUAREZ SANDRA MAGNOLI</t>
  </si>
  <si>
    <t>39623525</t>
  </si>
  <si>
    <t>SANDRA MAGNOLI</t>
  </si>
  <si>
    <t>CAFE RESTAURANTE SAN LORENZO PARRILLA SRO</t>
  </si>
  <si>
    <t xml:space="preserve">32227929-9  </t>
  </si>
  <si>
    <t>ORIGENES DEL NORTE</t>
  </si>
  <si>
    <t xml:space="preserve">32181929-9  </t>
  </si>
  <si>
    <t>GALINDEZ CERON MARIA</t>
  </si>
  <si>
    <t>36279140</t>
  </si>
  <si>
    <t>GALINDEZ</t>
  </si>
  <si>
    <t>INVERSIONES ARIAS SERNA SAS</t>
  </si>
  <si>
    <t xml:space="preserve">900585137-5  </t>
  </si>
  <si>
    <t>RESTAURANTE MERCAGAN PARRILLA S.A.S.</t>
  </si>
  <si>
    <t xml:space="preserve">900585633-7  </t>
  </si>
  <si>
    <t>CERON CAIDCEDO CARLOS</t>
  </si>
  <si>
    <t xml:space="preserve">10542332-2  </t>
  </si>
  <si>
    <t>CAIDCEDO</t>
  </si>
  <si>
    <t>CARTAGENA T JOHRMAN HUMBERTO</t>
  </si>
  <si>
    <t>1018375790</t>
  </si>
  <si>
    <t>JOHRMAN HUMBERTO</t>
  </si>
  <si>
    <t>BERRIO MUÑOZ HERMES</t>
  </si>
  <si>
    <t xml:space="preserve">94406492-6  </t>
  </si>
  <si>
    <t>EXPRESS</t>
  </si>
  <si>
    <t>91455615</t>
  </si>
  <si>
    <t>FERROPROYECTOS ASOCIADOS SAS</t>
  </si>
  <si>
    <t xml:space="preserve">901804166-3  </t>
  </si>
  <si>
    <t xml:space="preserve">10073041831-2  </t>
  </si>
  <si>
    <t>GRUPO GYE SAS</t>
  </si>
  <si>
    <t xml:space="preserve">901177659-1  </t>
  </si>
  <si>
    <t>JYJ PENDERISCO SAS</t>
  </si>
  <si>
    <t xml:space="preserve">901750430-1  </t>
  </si>
  <si>
    <t>EDS BOMBA VILLA LUZ</t>
  </si>
  <si>
    <t>900780156</t>
  </si>
  <si>
    <t>FRANGO</t>
  </si>
  <si>
    <t>1057462140</t>
  </si>
  <si>
    <t>SUAREZ LONDOÑO HENRY ALEXANDER</t>
  </si>
  <si>
    <t>70812453</t>
  </si>
  <si>
    <t>CASTAÑO OSPINA HAROLD STIVEN</t>
  </si>
  <si>
    <t>1036945360</t>
  </si>
  <si>
    <t>HAROLD STIVEN</t>
  </si>
  <si>
    <t>PACHON CALDERON FANNY ESPERANZA</t>
  </si>
  <si>
    <t>39735012</t>
  </si>
  <si>
    <t>FANNY ESPERANZA</t>
  </si>
  <si>
    <t>GIRALDO GOMEZ LUCERO EDID</t>
  </si>
  <si>
    <t>53008222</t>
  </si>
  <si>
    <t>LUCERO EDID</t>
  </si>
  <si>
    <t>MUSTAPAN ARTPAN</t>
  </si>
  <si>
    <t>1074159350</t>
  </si>
  <si>
    <t>FILLET STATION PARRILLA</t>
  </si>
  <si>
    <t>39675724</t>
  </si>
  <si>
    <t>NOSSA MEJIA ANA GLADYS</t>
  </si>
  <si>
    <t>30008269</t>
  </si>
  <si>
    <t>NOSSA</t>
  </si>
  <si>
    <t>ANA GLADYS</t>
  </si>
  <si>
    <t>JIMENEZ JIMENEZ MARIA ISABEL</t>
  </si>
  <si>
    <t>1036393833</t>
  </si>
  <si>
    <t>MONTOYA GAVIRIA MARIA LUISA</t>
  </si>
  <si>
    <t>22097710</t>
  </si>
  <si>
    <t>HERNANDEZ HOYOS JUAN PABLO</t>
  </si>
  <si>
    <t>1110551910</t>
  </si>
  <si>
    <t>GASTOS FERIA FRUIT ATTRACTION</t>
  </si>
  <si>
    <t>444444192</t>
  </si>
  <si>
    <t>COOSALUD ENTIDAD PROMOTORA DE SALUD S.A.</t>
  </si>
  <si>
    <t xml:space="preserve">900226715-3  </t>
  </si>
  <si>
    <t>TAUTIVA MUÑOZ JOSE YESID</t>
  </si>
  <si>
    <t xml:space="preserve">82389861-3  </t>
  </si>
  <si>
    <t>TAUTIVA</t>
  </si>
  <si>
    <t>GIL MONTOYA DAVID ALEJANDRO</t>
  </si>
  <si>
    <t>1007356660</t>
  </si>
  <si>
    <t>GIL MONTOYA JUAN SEBASTIAN</t>
  </si>
  <si>
    <t>1041329194</t>
  </si>
  <si>
    <t>CARDENAS GOMEZ MATEO</t>
  </si>
  <si>
    <t xml:space="preserve">1036944561-3  </t>
  </si>
  <si>
    <t>HERAZO DIAZ LEIDIS LUCIA</t>
  </si>
  <si>
    <t>1007801488</t>
  </si>
  <si>
    <t>HERAZO</t>
  </si>
  <si>
    <t>LEIDIS LUCIA</t>
  </si>
  <si>
    <t>ZABALA LOZANO ARLENYS DEL CARMEN</t>
  </si>
  <si>
    <t>1007566483</t>
  </si>
  <si>
    <t>ARLENYS DEL CARMEN</t>
  </si>
  <si>
    <t>ALZATE LONDOÑO CAROLINA</t>
  </si>
  <si>
    <t>21627899</t>
  </si>
  <si>
    <t>RUIZ RUIZ MIGUEL ANGEL RUIZ RUIZ</t>
  </si>
  <si>
    <t>1056956339</t>
  </si>
  <si>
    <t>MIGUEL ANGEL RUIZ RUIZ</t>
  </si>
  <si>
    <t>MARTINEZ PAEZ LUIS AUGUSTO</t>
  </si>
  <si>
    <t>19362660</t>
  </si>
  <si>
    <t>LUIS AUGUSTO</t>
  </si>
  <si>
    <t>BAENA ESPINOSA CARLOS ANDRES</t>
  </si>
  <si>
    <t>1110482588</t>
  </si>
  <si>
    <t>LONDOÑO HINCAPIE ROBEIRO ANTONIO</t>
  </si>
  <si>
    <t>71411527</t>
  </si>
  <si>
    <t>ROBEIRO ANTONIO</t>
  </si>
  <si>
    <t>GASTOS FERIA FRUIT LOGISTICS</t>
  </si>
  <si>
    <t>444444184</t>
  </si>
  <si>
    <t>FONDO NACIONAL DEL AHORRO</t>
  </si>
  <si>
    <t xml:space="preserve">899999284-4  </t>
  </si>
  <si>
    <t>TOVAR RUIZ LEIDER FABIAN</t>
  </si>
  <si>
    <t>1104777199</t>
  </si>
  <si>
    <t>LEIDER FABIAN</t>
  </si>
  <si>
    <t>MONCADA  RAUL ANTONIO</t>
  </si>
  <si>
    <t>3187873</t>
  </si>
  <si>
    <t>RAUL ANTONIO</t>
  </si>
  <si>
    <t>DAZA LOPEZ GILMA</t>
  </si>
  <si>
    <t>52006558</t>
  </si>
  <si>
    <t>CARRILLO MARIN JESSICA ALEXANDRA</t>
  </si>
  <si>
    <t>1121208668</t>
  </si>
  <si>
    <t>JESSICA ALEXANDRA</t>
  </si>
  <si>
    <t>RESTREPO ARBOLEDA DIEGO ALONSO</t>
  </si>
  <si>
    <t xml:space="preserve">15271933-3  </t>
  </si>
  <si>
    <t>ALEXANDER LOPEZ LOPEZ</t>
  </si>
  <si>
    <t>ALEX OSBAY LOPEZ LEGARDA</t>
  </si>
  <si>
    <t>DANIEL ALEJANDRO TABARES RAMIREZ</t>
  </si>
  <si>
    <t>Diego Henao Hernandez</t>
  </si>
  <si>
    <t>ALEXIS GARCIA LOAIZA</t>
  </si>
  <si>
    <t>IVAN DE JESUS GOMEZ VALENCIA</t>
  </si>
  <si>
    <t>ALVARO DE JESUS MARIN VARGAS</t>
  </si>
  <si>
    <t>JUAN PABLO MONTOYA DUQUE</t>
  </si>
  <si>
    <t>ANDRES MANRIQUE BUITRAGO</t>
  </si>
  <si>
    <t>BERTA INES JARAMILLO</t>
  </si>
  <si>
    <t>NORA ELENA VALENCIA FRANCO</t>
  </si>
  <si>
    <t>Nora Elena Valencia Franco</t>
  </si>
  <si>
    <t>OMAR NICOLAS DUQUE GIRALDO</t>
  </si>
  <si>
    <t>CARLOS MARIO GOMEZ NOREÑA</t>
  </si>
  <si>
    <t>CESAR DE JESUS RIVERA CASTRILLON</t>
  </si>
  <si>
    <t>CLAUDIA YANETH LOPEZ MORALES</t>
  </si>
  <si>
    <t>CRISTIAN DAVID ARIAS ALZATE</t>
  </si>
  <si>
    <t>Cultivos Jairo Andres S.A.S ZOMAC</t>
  </si>
  <si>
    <t>DANIELA OROZCO CASTAÑEDA</t>
  </si>
  <si>
    <t>DAVID BERRIO DAVID</t>
  </si>
  <si>
    <t>DUBAN ALEXANDER JIMENEZ GARCIA</t>
  </si>
  <si>
    <t>DUBIAN FERNEY CASTAÑO GIRALDO</t>
  </si>
  <si>
    <t>FABIO DE JESUS BERRIO MAZO</t>
  </si>
  <si>
    <t>FRANK DAVID CIRO MORALES</t>
  </si>
  <si>
    <t>FRUZAPATA S.A.S.</t>
  </si>
  <si>
    <t>HENRY ALONSO CARVAJAL ALZATE</t>
  </si>
  <si>
    <t>JANET BERRIO QUINTANA</t>
  </si>
  <si>
    <t>JORGE MARIO RIVERA GIL</t>
  </si>
  <si>
    <t>JENNY ALEJANDRA DUQUE TORRES</t>
  </si>
  <si>
    <t>JHON ALEIXON MARIN SUAREZ</t>
  </si>
  <si>
    <t>JHON FREDY SALAZAR RIVERA</t>
  </si>
  <si>
    <t>JHONSON DE JESUS LOPEZ LOPEZ</t>
  </si>
  <si>
    <t>JOHAN CAMILO PEREZ SEPULVEDA</t>
  </si>
  <si>
    <t>JOHN WILLIAM LOPERA ORTIZ</t>
  </si>
  <si>
    <t>JOHNATAN STIVEN VALENCIA PEREZ</t>
  </si>
  <si>
    <t>JOSE GUILLERMO CARVAJAL MARIN</t>
  </si>
  <si>
    <t>JUAN DAVID LOPEZ FRANCO</t>
  </si>
  <si>
    <t>JULIAN ALONSO ACEVEDO LOPEZ</t>
  </si>
  <si>
    <t>JULIO CESAR CARVAJAL ALZATE</t>
  </si>
  <si>
    <t xml:space="preserve">LEONARDO LOPEZ RIVERA </t>
  </si>
  <si>
    <t>LILIANA PATRICIA ACEVEDO CARMONA</t>
  </si>
  <si>
    <t>LUIS EDUARDO MUÑOZ VALLE</t>
  </si>
  <si>
    <t>LUIS EMILIO ALZATE GRISALES</t>
  </si>
  <si>
    <t>LUIS FERNANDO RESTREPO VARGAS</t>
  </si>
  <si>
    <t>LUZ JENNY HERRERA SEPULVEDA</t>
  </si>
  <si>
    <t>Maria Isabel Arango Tobon</t>
  </si>
  <si>
    <t>MARIA LUCEIDA ZAPATA SERNA</t>
  </si>
  <si>
    <t>NORBERTO OCAMPO HENAO</t>
  </si>
  <si>
    <t>OMAIRA CECILIA SANCHEZ CARDONA</t>
  </si>
  <si>
    <t>OMAR ANTONIO CASTAÑO MARIN</t>
  </si>
  <si>
    <t>OSCAR DE JESUS BERRIO MAZO</t>
  </si>
  <si>
    <t>OSCAR EDUARDO LOPEZ HINCAPIE</t>
  </si>
  <si>
    <t>RAMIRO DE JESUS BERRIO MAZO</t>
  </si>
  <si>
    <t>ROMAN BERRIO MAZO</t>
  </si>
  <si>
    <t>RUTH MARIELA ZAPATA LOPERA</t>
  </si>
  <si>
    <t>TATIANA MARIN DIAZ</t>
  </si>
  <si>
    <t>VALENTINA ZAPATA MAZO</t>
  </si>
  <si>
    <t>WEIMAR BERRIO ROJAS</t>
  </si>
  <si>
    <t>WILLIAM DE JESUS MORALES MOTATO</t>
  </si>
  <si>
    <t>WILSON DE JESUS CORREA MADRIGAL</t>
  </si>
  <si>
    <t>YULY BANESSA QUIROZ VASQUEZ</t>
  </si>
  <si>
    <t>DOCUMENTO FACTURA DE COMPRA</t>
  </si>
  <si>
    <t>SEGUNDA QUINCENA DE JULIO</t>
  </si>
  <si>
    <t>y</t>
  </si>
  <si>
    <t>SIESA</t>
  </si>
  <si>
    <t>FRUTA</t>
  </si>
  <si>
    <t>CORTE</t>
  </si>
  <si>
    <t>FL-GL</t>
  </si>
  <si>
    <t>COMENTARIO</t>
  </si>
  <si>
    <t>FECHA FACTURA</t>
  </si>
  <si>
    <t>FCHA INGRESO</t>
  </si>
  <si>
    <t>KILOS RECIBIDOS</t>
  </si>
  <si>
    <t>KG. EXP</t>
  </si>
  <si>
    <t>KG. NAL</t>
  </si>
  <si>
    <t>KG. AVE</t>
  </si>
  <si>
    <t>PRECIO EXP</t>
  </si>
  <si>
    <t>PRECIO NAL</t>
  </si>
  <si>
    <t>PRECIO AVE</t>
  </si>
  <si>
    <t>TOTAL EXP</t>
  </si>
  <si>
    <t>TOTAL NAL</t>
  </si>
  <si>
    <t>TOTAL AVE</t>
  </si>
  <si>
    <t>TOTAL</t>
  </si>
  <si>
    <t>RETE FUENTE</t>
  </si>
  <si>
    <t>FONDO HORTIFRU</t>
  </si>
  <si>
    <t>D 2500</t>
  </si>
  <si>
    <t>DES ANALISIS</t>
  </si>
  <si>
    <t>FACTURA</t>
  </si>
  <si>
    <t>GLOBAL</t>
  </si>
  <si>
    <t>NOMBRE / RAZON SOCIAL</t>
  </si>
  <si>
    <t>COMPRADOR</t>
  </si>
  <si>
    <t>NIT</t>
  </si>
  <si>
    <t>CEDULA / NIT</t>
  </si>
  <si>
    <t>DIRECCIÓN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</si>
  <si>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</si>
  <si>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DIRECCIÓN </t>
  </si>
  <si>
    <t>MUNICIPIO</t>
  </si>
  <si>
    <t>CEL</t>
  </si>
  <si>
    <t>ZONA:</t>
  </si>
  <si>
    <t>FECHA INGRESO</t>
  </si>
  <si>
    <t>LOTE</t>
  </si>
  <si>
    <t>% Exp</t>
  </si>
  <si>
    <t>EXP</t>
  </si>
  <si>
    <t>NAL</t>
  </si>
  <si>
    <t>AVE</t>
  </si>
  <si>
    <t>VALOR BRUTO</t>
  </si>
  <si>
    <t>RETE FONDO</t>
  </si>
  <si>
    <t>VALOR TOTAL</t>
  </si>
  <si>
    <t>TOTALES</t>
  </si>
  <si>
    <t>SUBTOTAL</t>
  </si>
  <si>
    <t>DESCUENTO 2500</t>
  </si>
  <si>
    <t>DESCUENTO PLANTAS</t>
  </si>
  <si>
    <t>OTROS DESCUENTOS</t>
  </si>
  <si>
    <t>TOTAL DOCUMENTO</t>
  </si>
  <si>
    <t>Autorizacion numeracion de facturacion DIAN No. 18764032707939 desde el  No. 1 al 5.000 prefijo DSFR</t>
  </si>
  <si>
    <t>04 de agosto de 2022 Vigencia 12 meses</t>
  </si>
  <si>
    <t>DSFR</t>
  </si>
  <si>
    <t xml:space="preserve">PERSONA NATURAL DE QUIEN SE ADQUIERE LOS BIENES Y/O SERVICIOS </t>
  </si>
  <si>
    <t>NOMBRE DEL COMPRADOR</t>
  </si>
  <si>
    <t>NIT o C.C.</t>
  </si>
  <si>
    <t>FECHA</t>
  </si>
  <si>
    <t>DIRECCIÓN Y TELEFONO</t>
  </si>
  <si>
    <t>VALOR UNITARIO</t>
  </si>
  <si>
    <t>EXPORTACION</t>
  </si>
  <si>
    <t>NACIONAL</t>
  </si>
  <si>
    <t>AVERIA</t>
  </si>
  <si>
    <t>NOTA:</t>
  </si>
  <si>
    <t xml:space="preserve">RETEFUENTE </t>
  </si>
  <si>
    <t>FIRMA DEL VENDEDOR___________________________ CC _______________________</t>
  </si>
  <si>
    <t>Alexander Lopez lopez</t>
  </si>
  <si>
    <t>German de Jesus Ospina Alzate</t>
  </si>
  <si>
    <t>ALEXIS GOMEZ AGUDELO</t>
  </si>
  <si>
    <t>ARBEY DAVID HERRERA VERGARA</t>
  </si>
  <si>
    <t>DIANA MILEIDY OCHOA CARDONA</t>
  </si>
  <si>
    <t>DORA LUZ ISAZA CARMONA</t>
  </si>
  <si>
    <t>Oscar Eduardo Lopez Hincapie</t>
  </si>
  <si>
    <t>RUBEN DARIO ATEHORTUA CAÑAS</t>
  </si>
  <si>
    <t>CRISTIAN CAMILO HERNANDEZ HOYOS</t>
  </si>
  <si>
    <t>JAIBER ALBERTO ATEHORTUA MARIN</t>
  </si>
  <si>
    <t>CAMILO ANDRES ISAZA</t>
  </si>
  <si>
    <t>SEBASTIAN BERRIO DAVID</t>
  </si>
  <si>
    <t>LUIS FERNANDO GOMEZ VALENCIA</t>
  </si>
  <si>
    <t>JOSE ALBEIRO AGUDELO MONSALVE</t>
  </si>
  <si>
    <t>JAIRO RUIZ LOPEZ</t>
  </si>
  <si>
    <t>STIVEN ARCILA ARBELAEZ</t>
  </si>
  <si>
    <t>TOTAL BRUTO</t>
  </si>
  <si>
    <t>GULUPA</t>
  </si>
  <si>
    <t>GL</t>
  </si>
  <si>
    <t>(SEGUNDA QUINCENA DE JULIO)  FRUTA RECIBIDA EL  15 DE JULIO  (TOTAL INGRESADO 2690,4 KG)            FINCA 1 LOTE 2    GLOBALG.A.P.  GGN 4063061927996</t>
  </si>
  <si>
    <t>FINCA 1 LOTE 2</t>
  </si>
  <si>
    <t>(SEGUNDA QUINCENA DE JULIO)  FRUTA RECIBIDA EL  15 DE JULIO  (TOTAL INGRESADO 2284,6 KG)            FINCA 1 LOTE 4    GLOBALG.A.P.  GGN 4063061927996</t>
  </si>
  <si>
    <t>FINCA 1 LOTE 4</t>
  </si>
  <si>
    <t>(SEGUNDA QUINCENA DE JULIO)  FRUTA RECIBIDA EL  16 DE JULIO  (TOTAL INGRESADO 2895,8 KG)            FINCA 1 LOTE 2    GLOBALG.A.P.  GGN 4063061927996</t>
  </si>
  <si>
    <t>(SEGUNDA QUINCENA DE JULIO)  FRUTA RECIBIDA EL  16 DE JULIO  (TOTAL INGRESADO 1971 KG)            FINCA 1 LOTE 4    GLOBALG.A.P.  GGN 4063061927996</t>
  </si>
  <si>
    <t>UCHUVA NACIONAL</t>
  </si>
  <si>
    <t>FL</t>
  </si>
  <si>
    <t xml:space="preserve">(SEGUNDA QUINCENA DE JULIO)  FRUTA RECIBIDA EL  9 DE JULIO  (TOTAL INGRESADO 249,8 KG)       45,7 KG AVERIA    FINCA 1 LOTE 2     (CERTIFICADO FLO  ID. ASOC. 29230   ID. CAREX 28919)  </t>
  </si>
  <si>
    <t xml:space="preserve">(SEGUNDA QUINCENA DE JULIO)  FRUTA RECIBIDA EL  12 DE JULIO  (TOTAL INGRESADO 264,5 KG)       55,3 KG AVERIA    FINCA 1 LOTE 2     (CERTIFICADO FLO  ID. ASOC. 29230   ID. CAREX 28919)  </t>
  </si>
  <si>
    <t xml:space="preserve">(SEGUNDA QUINCENA DE JULIO)  FRUTA RECIBIDA EL  12 DE JULIO  (TOTAL INGRESADO 216 KG)       44 KG AVERIA    FINCA 1 LOTE 4     (CERTIFICADO FLO  ID. ASOC. 29230   ID. CAREX 28919)  </t>
  </si>
  <si>
    <t>(SEGUNDA QUINCENA DE JULIO)  FRUTA RECIBIDA EL  15 DE JULIO  (TOTAL INGRESADO 21 KG)       2,1 KG AVERIA    FINCA 1 LOTE 1     (CERTIFICADO FLO  ID. ASOC. 29230   ID. CAREX 28919)   GLOBALG.A.P.  GGN 4069453330566</t>
  </si>
  <si>
    <t>FINCA 1 LOTE 1</t>
  </si>
  <si>
    <t>(SEGUNDA QUINCENA DE JULIO)  FRUTA RECIBIDA EL  15 DE JULIO  (TOTAL INGRESADO 11,2 KG)       0,9 KG AVERIA    FINCA 1 LOTE 2     (CERTIFICADO FLO  ID. ASOC. 29230   ID. CAREX 28919)   GLOBALG.A.P.  GGN 4069453330566</t>
  </si>
  <si>
    <t>(SEGUNDA QUINCENA DE JULIO)  FRUTA RECIBIDA EL  16 DE JULIO  (TOTAL INGRESADO 33,6 KG)       2,4 KG AVERIA    FINCA 1 LOTE 2     (CERTIFICADO FLO  ID. ASOC. 29230   ID. CAREX 28919)   GLOBALG.A.P.  GGN 4069453330566</t>
  </si>
  <si>
    <t>(SEGUNDA QUINCENA DE JULIO)  FRUTA RECIBIDA EL  15 DE JULIO  (TOTAL INGRESADO 322,8 KG)       35,9 KG AVERIA    FINCA 1 LOTE 2     (CERTIFICADO FLO  ID. ASOC. 29230   ID. CAREX 28919)   GLOBALG.A.P.  GGN 4069453059719</t>
  </si>
  <si>
    <t>(SEGUNDA QUINCENA DE JULIO)  FRUTA RECIBIDA EL  15 DE JULIO  (TOTAL INGRESADO 240,2 KG)  27,7 KG DEVOLUCION NACIONAL    33,8 KG AVERIA    FINCA 3 LOTE 2     (CERTIFICADO FLO  ID. ASOC. 29230   ID. CAREX 28919)   GLOBALG.A.P.  GGN 4063061749536</t>
  </si>
  <si>
    <t>FINCA 3 LOTE 2</t>
  </si>
  <si>
    <t xml:space="preserve">(SEGUNDA QUINCENA DE JULIO)  FRUTA RECIBIDA EL  15 DE JULIO  (TOTAL INGRESADO 83,4 KG)       3,8 KG AVERIA         </t>
  </si>
  <si>
    <t>(SEGUNDA QUINCENA DE JULIO)  FRUTA RECIBIDA EL  15 DE JULIO  (TOTAL INGRESADO 441,4 KG)       50,8 KG AVERIA    FINCA 2 LOTE 3     (CERTIFICADO FLO  ID. ASOC. 29230   ID. CAREX 28919)   GLOBALG.A.P.  GGN 4063651541069</t>
  </si>
  <si>
    <t>FINCA 2 LOTE 3</t>
  </si>
  <si>
    <t>(SEGUNDA QUINCENA DE JULIO)  FRUTA RECIBIDA EL  12 DE JULIO  (TOTAL INGRESADO 276,6 KG)       23,5 KG AVERIA    FINCA 1 LOTE 1     (CERTIFICADO FLO  ID. ASOC. 29230   ID. CAREX 28919)   GLOBALG.A.P.  GGN 4069453180840</t>
  </si>
  <si>
    <t xml:space="preserve">(SEGUNDA QUINCENA DE JULIO)  FRUTA RECIBIDA EL  12 DE JULIO  (TOTAL INGRESADO 22,4 KG)       2,8 KG AVERIA         </t>
  </si>
  <si>
    <t>(SEGUNDA QUINCENA DE JULIO)  FRUTA RECIBIDA EL  16 DE JULIO  (TOTAL INGRESADO 544,2 KG)            FINCA 1 LOTE 1    GLOBALG.A.P.  GGN 4063651582024</t>
  </si>
  <si>
    <t xml:space="preserve">(SEGUNDA QUINCENA DE JULIO)  FRUTA RECIBIDA EL  8 DE JULIO  (TOTAL INGRESADO 10,4 KG)       1,8 KG AVERIA         </t>
  </si>
  <si>
    <t>(SEGUNDA QUINCENA DE JULIO)  FRUTA RECIBIDA EL  12 DE JULIO  (TOTAL INGRESADO 210,7 KG)       17,9 KG AVERIA    FINCA 1 LOTE 1     (CERTIFICADO FLO  ID. ASOC. 29230   ID. CAREX 28919)   GLOBALG.A.P.  GGN 4063651972443</t>
  </si>
  <si>
    <t xml:space="preserve">(SEGUNDA QUINCENA DE JULIO)  FRUTA RECIBIDA EL  15 DE JULIO  (TOTAL INGRESADO 1279,9 KG)  139,1 KG DEVOLUCION NACIONAL    77,4 KG AVERIA    FINCA 1 LOTE 1     (CERTIFICADO FLO  ID. ASOC. 29230   ID. CAREX 28919)   GLOBALG.A.P.  GGN 4050373885946   </t>
  </si>
  <si>
    <t xml:space="preserve">(SEGUNDA QUINCENA DE JULIO)  FRUTA RECIBIDA EL  16 DE JULIO  (TOTAL INGRESADO 757,6 KG)  63,7 KG DEVOLUCION NACIONAL    62,1 KG AVERIA    FINCA 1 LOTE 1     (CERTIFICADO FLO  ID. ASOC. 29230   ID. CAREX 28919)   GLOBALG.A.P.  GGN 4050373885946   </t>
  </si>
  <si>
    <t xml:space="preserve">(SEGUNDA QUINCENA DE JULIO)  FRUTA RECIBIDA EL  9 DE JULIO  (TOTAL INGRESADO 130 KG)       15,1 KG AVERIA    FINCA 1 LOTE 1     (CERTIFICADO FLO  ID. ASOC. 29230   ID. CAREX 28919)  </t>
  </si>
  <si>
    <t xml:space="preserve">(SEGUNDA QUINCENA DE JULIO)  FRUTA RECIBIDA EL  16 DE JULIO  (TOTAL INGRESADO 358,2 KG)       18,8 KG AVERIA    FINCA 2 LOTE 1     (CERTIFICADO FLO  ID. ASOC. 29230   ID. CAREX 28919)  </t>
  </si>
  <si>
    <t>FINCA 2 LOTE 1</t>
  </si>
  <si>
    <t xml:space="preserve">(SEGUNDA QUINCENA DE JULIO)  FRUTA RECIBIDA EL  16 DE JULIO  (TOTAL INGRESADO 238,6 KG)       6,8 KG AVERIA    FINCA 3 LOTE 4     (CERTIFICADO FLO  ID. ASOC. 29230   ID. CAREX 28919)  </t>
  </si>
  <si>
    <t>FINCA 3 LOTE 4</t>
  </si>
  <si>
    <t xml:space="preserve">(SEGUNDA QUINCENA DE JULIO)  FRUTA RECIBIDA EL  16 DE JULIO  (TOTAL INGRESADO 44,6 KG)       2 KG AVERIA    FINCA 3 LOTE 5     (CERTIFICADO FLO  ID. ASOC. 29230   ID. CAREX 28919)  </t>
  </si>
  <si>
    <t>FINCA 3 LOTE 5</t>
  </si>
  <si>
    <t xml:space="preserve">(SEGUNDA QUINCENA DE JULIO)  FRUTA RECIBIDA EL  16 DE JULIO  (TOTAL INGRESADO 30 KG)       2 KG AVERIA    FINCA 2 LOTE 3     (CERTIFICADO FLO  ID. ASOC. 29230   ID. CAREX 28919)  </t>
  </si>
  <si>
    <t xml:space="preserve">(SEGUNDA QUINCENA DE JULIO)  FRUTA RECIBIDA EL  15 DE JULIO  (TOTAL INGRESADO 257,6 KG)            FINCA 1 LOTE 1     </t>
  </si>
  <si>
    <t>(SEGUNDA QUINCENA DE JULIO)  FRUTA RECIBIDA EL  12 DE JULIO  (TOTAL INGRESADO 80,8 KG)       8,7 KG AVERIA    FINCA 1 LOTE 2     (CERTIFICADO FLO  ID. ASOC. 29230   ID. CAREX 28919)   GLOBALG.A.P.  GGN 4063061923219</t>
  </si>
  <si>
    <t>(SEGUNDA QUINCENA DE JULIO)  FRUTA RECIBIDA EL  15 DE JULIO  (TOTAL INGRESADO 58 KG)       3,7 KG AVERIA    FINCA 1 LOTE 2     (CERTIFICADO FLO  ID. ASOC. 29230   ID. CAREX 28919)   GLOBALG.A.P.  GGN 4063061923219</t>
  </si>
  <si>
    <t xml:space="preserve">(SEGUNDA QUINCENA DE JULIO)  FRUTA RECIBIDA EL  12 DE JULIO  (TOTAL INGRESADO 20,8 KG)       2 KG AVERIA         </t>
  </si>
  <si>
    <t>(SEGUNDA QUINCENA DE JULIO)  FRUTA RECIBIDA EL  15 DE JULIO  (TOTAL INGRESADO 568 KG)       27,2 KG AVERIA    FINCA 7 LOTE 1     (CERTIFICADO FLO  ID. ASOC. 29230   ID. CAREX 28919)   GLOBALG.A.P.  GGN 4056186875822</t>
  </si>
  <si>
    <t>FINCA 7 LOTE 1</t>
  </si>
  <si>
    <t>(SEGUNDA QUINCENA DE JULIO)  FRUTA RECIBIDA EL  15 DE JULIO  (TOTAL INGRESADO 94 KG)       12,2 KG AVERIA    FINCA 1 LOTE 3     (CERTIFICADO FLO  ID. ASOC. 29230   ID. CAREX 28919)   GLOBALG.A.P.  GGN 4063651972597</t>
  </si>
  <si>
    <t>FINCA 1 LOTE 3</t>
  </si>
  <si>
    <t xml:space="preserve">(SEGUNDA QUINCENA DE JULIO)  FRUTA RECIBIDA EL  12 DE JULIO  (TOTAL INGRESADO 132,6 KG)       41,9 KG AVERIA    FINCA 1 LOTE 3     (CERTIFICADO FLO  ID. ASOC. 29230   ID. CAREX 28919)  </t>
  </si>
  <si>
    <t xml:space="preserve">(SEGUNDA QUINCENA DE JULIO)  FRUTA RECIBIDA EL  16 DE JULIO  (TOTAL INGRESADO 426,4 KG)       62,2 KG AVERIA    FINCA 1 LOTE 4     (CERTIFICADO FLO  ID. ASOC. 29230   ID. CAREX 28919)  </t>
  </si>
  <si>
    <t>(SEGUNDA QUINCENA DE JULIO)  FRUTA RECIBIDA EL  16 DE JULIO  (TOTAL INGRESADO 348 KG)       41,5 KG AVERIA    FINCA 1 LOTE 2     (CERTIFICADO FLO  ID. ASOC. 29230   ID. CAREX 28919)   GLOBALG.A.P.  GGN 4069453059719</t>
  </si>
  <si>
    <t xml:space="preserve">(SEGUNDA QUINCENA DE JULIO)  FRUTA RECIBIDA EL  16 DE JULIO  (TOTAL INGRESADO 106,6 KG)       2,4 KG AVERIA         </t>
  </si>
  <si>
    <t>(SEGUNDA QUINCENA DE JULIO)  FRUTA RECIBIDA EL  16 DE JULIO  (TOTAL INGRESADO 386,6 KG)       32,5 KG AVERIA    FINCA 2 LOTE 3     (CERTIFICADO FLO  ID. ASOC. 29230   ID. CAREX 28919)   GLOBALG.A.P.  GGN 4063651541069</t>
  </si>
  <si>
    <t xml:space="preserve">(SEGUNDA QUINCENA DE JULIO)  FRUTA RECIBIDA EL  17 DE JULIO  (TOTAL INGRESADO 117,4 KG)       3,2 KG AVERIA    FINCA 1 LOTE 1     (CERTIFICADO FLO  ID. ASOC. 29230   ID. CAREX 28919)  </t>
  </si>
  <si>
    <t>(SEGUNDA QUINCENA DE JULIO)  FRUTA RECIBIDA EL  15 DE JULIO  (TOTAL INGRESADO 305,2 KG)       28,3 KG AVERIA    FINCA 1 LOTE 1     (CERTIFICADO FLO  ID. ASOC. 29230   ID. CAREX 28919)   GLOBALG.A.P.  GGN 4069453180840</t>
  </si>
  <si>
    <t xml:space="preserve">(SEGUNDA QUINCENA DE JULIO)  FRUTA RECIBIDA EL  15 DE JULIO  (TOTAL INGRESADO 12,2 KG)       1,4 KG AVERIA         </t>
  </si>
  <si>
    <t>(SEGUNDA QUINCENA DE JULIO)  FRUTA RECIBIDA EL  15 DE JULIO  (TOTAL INGRESADO 250 KG)       2 KG DESHIDRATACION    FINCA 1 LOTE 1     (CERTIFICADO FLO  ID. ASOC. 29230   ID. CAREX 28919)   GLOBALG.A.P.  GGN 4063651972443</t>
  </si>
  <si>
    <t>(SEGUNDA QUINCENA DE JULIO)  FRUTA RECIBIDA EL  15 DE JULIO  (TOTAL INGRESADO 104,6 KG)       9,1 KG AVERIA    FINCA 1 LOTE 1     (CERTIFICADO FLO  ID. ASOC. 29230   ID. CAREX 28919)   GLOBALG.A.P.  GGN 4063651972443</t>
  </si>
  <si>
    <t>(SEGUNDA QUINCENA DE JULIO)  FRUTA RECIBIDA EL  15 DE JULIO  (TOTAL INGRESADO 27 KG)       1,5 KG AVERIA    FINCA 7 LOTE 1     (CERTIFICADO FLO  ID. ASOC. 29230   ID. CAREX 28919)   GLOBALG.A.P.  GGN 4056186875822</t>
  </si>
  <si>
    <t>(SEGUNDA QUINCENA DE JULIO)  FRUTA RECIBIDA EL  18 DE JULIO  (TOTAL INGRESADO 2914,7 KG)  55 KG DEVOLUCION NACIONAL         FINCA 1 LOTE 4    GLOBALG.A.P.  GGN 4063061927996</t>
  </si>
  <si>
    <t>(SEGUNDA QUINCENA DE JULIO)  FRUTA RECIBIDA EL  17 DE JULIO  (TOTAL INGRESADO 461,2 KG)       60,1 KG AVERIA    FINCA 1 LOTE 2     (CERTIFICADO FLO  ID. ASOC. 29230   ID. CAREX 28919)   GLOBALG.A.P.  GGN 4069453059719</t>
  </si>
  <si>
    <t xml:space="preserve">(SEGUNDA QUINCENA DE JULIO)  FRUTA RECIBIDA EL  17 DE JULIO  (TOTAL INGRESADO 161,6 KG)       5,6 KG AVERIA         </t>
  </si>
  <si>
    <t>(SEGUNDA QUINCENA DE JULIO)  FRUTA RECIBIDA EL  17 DE JULIO  (TOTAL INGRESADO 436 KG)       62,5 KG AVERIA    FINCA 2 LOTE 3     (CERTIFICADO FLO  ID. ASOC. 29230   ID. CAREX 28919)   GLOBALG.A.P.  GGN 4063651541069</t>
  </si>
  <si>
    <t>(SEGUNDA QUINCENA DE JULIO)  FRUTA RECIBIDA EL  16 DE JULIO  (TOTAL INGRESADO 302,8 KG)       19,1 KG AVERIA    FINCA 1 LOTE 1     (CERTIFICADO FLO  ID. ASOC. 29230   ID. CAREX 28919)   GLOBALG.A.P.  GGN 4069453180840</t>
  </si>
  <si>
    <t>(SEGUNDA QUINCENA DE JULIO)  FRUTA RECIBIDA EL  17 DE JULIO  (TOTAL INGRESADO 226 KG)       16,5 KG AVERIA    FINCA 1 LOTE 1     (CERTIFICADO FLO  ID. ASOC. 29230   ID. CAREX 28919)   GLOBALG.A.P.  GGN 4069453180840</t>
  </si>
  <si>
    <t>(SEGUNDA QUINCENA DE JULIO)  FRUTA RECIBIDA EL  16 DE JULIO  (TOTAL INGRESADO 252,2 KG)            FINCA 1 LOTE 1     (CERTIFICADO FLO  ID. ASOC. 29230   ID. CAREX 28919)   GLOBALG.A.P.  GGN 4063651972443</t>
  </si>
  <si>
    <t>(SEGUNDA QUINCENA DE JULIO)  FRUTA RECIBIDA EL  16 DE JULIO  (TOTAL INGRESADO 75,4 KG)            FINCA 1 LOTE 1     (CERTIFICADO FLO  ID. ASOC. 29230   ID. CAREX 28919)   GLOBALG.A.P.  GGN 4063651972443</t>
  </si>
  <si>
    <t xml:space="preserve">(SEGUNDA QUINCENA DE JULIO)  FRUTA RECIBIDA EL  18 DE JULIO  (TOTAL INGRESADO 181,8 KG)            FINCA 1 LOTE 2     </t>
  </si>
  <si>
    <t xml:space="preserve">(SEGUNDA QUINCENA DE JULIO)  FRUTA RECIBIDA EL  18 DE JULIO  (TOTAL INGRESADO 1036 KG)  110,3 KG DEVOLUCION NACIONAL    54,7 KG AVERIA    FINCA 1 LOTE 1     (CERTIFICADO FLO  ID. ASOC. 29230   ID. CAREX 28919)   GLOBALG.A.P.  GGN 4050373885946   </t>
  </si>
  <si>
    <t xml:space="preserve">(SEGUNDA QUINCENA DE JULIO)  FRUTA RECIBIDA EL  17 DE JULIO  (TOTAL INGRESADO 21,8 KG)       0,4 KG AVERIA         </t>
  </si>
  <si>
    <t xml:space="preserve">(SEGUNDA QUINCENA DE JULIO)  FRUTA RECIBIDA EL  18 DE JULIO  (TOTAL INGRESADO 55,2 KG)       1,2 KG AVERIA         </t>
  </si>
  <si>
    <t>(SEGUNDA QUINCENA DE JULIO)  FRUTA RECIBIDA EL  18 DE JULIO  (TOTAL INGRESADO 197 KG)            FINCA 1 LOTE 2     (CERTIFICADO FLO  ID. ASOC. 29230   ID. CAREX 28919)   GLOBALG.A.P.  GGN 4063651972443</t>
  </si>
  <si>
    <t xml:space="preserve">(SEGUNDA QUINCENA DE JULIO)  FRUTA RECIBIDA EL  12 DE JULIO  (TOTAL INGRESADO 7 KG)                 </t>
  </si>
  <si>
    <t xml:space="preserve">(SEGUNDA QUINCENA DE JULIO)  FRUTA RECIBIDA EL  12 DE JULIO  (TOTAL INGRESADO 263,1 KG)       38,3 KG AVERIA    FINCA 1 LOTE 1     </t>
  </si>
  <si>
    <t xml:space="preserve">(SEGUNDA QUINCENA DE JULIO)  FRUTA RECIBIDA EL  16 DE JULIO  (TOTAL INGRESADO 222,6 KG)       18,5 KG AVERIA    FINCA 1 LOTE 1     </t>
  </si>
  <si>
    <t xml:space="preserve">(SEGUNDA QUINCENA DE JULIO)  FRUTA RECIBIDA EL  15 DE JULIO  (TOTAL INGRESADO 65,4 KG)            FINCA 1 LOTE 1     </t>
  </si>
  <si>
    <t xml:space="preserve">(SEGUNDA QUINCENA DE JULIO)  FRUTA RECIBIDA EL  15 DE JULIO  (TOTAL INGRESADO 172,2 KG)       16,4 KG AVERIA    FINCA 1 LOTE 1     (CERTIFICADO FLO  ID. ASOC. 29230   ID. CAREX 28919)  </t>
  </si>
  <si>
    <t xml:space="preserve">(SEGUNDA QUINCENA DE JULIO)  FRUTA RECIBIDA EL  16 DE JULIO  (TOTAL INGRESADO 143,4 KG)       2,9 KG AVERIA    FINCA 1 LOTE 1     </t>
  </si>
  <si>
    <t xml:space="preserve">(SEGUNDA QUINCENA DE JULIO)  FRUTA RECIBIDA EL  12 DE JULIO  (TOTAL INGRESADO 264,4 KG)       33,8 KG AVERIA    FINCA 1 LOTE 1     (CERTIFICADO FLO  ID. ASOC. 29230   ID. CAREX 28919)  </t>
  </si>
  <si>
    <t xml:space="preserve">(SEGUNDA QUINCENA DE JULIO)  FRUTA RECIBIDA EL  15 DE JULIO  (TOTAL INGRESADO 61,8 KG)       1,9 KG AVERIA    FINCA 1 LOTE 1     (CERTIFICADO FLO  ID. ASOC. 29230   ID. CAREX 28919)  </t>
  </si>
  <si>
    <t xml:space="preserve">(SEGUNDA QUINCENA DE JULIO)  FRUTA RECIBIDA EL  15 DE JULIO  (TOTAL INGRESADO 20,8 KG)       0,8 KG DESHIDRATACION    FINCA 1 LOTE 1     </t>
  </si>
  <si>
    <t xml:space="preserve">(SEGUNDA QUINCENA DE JULIO)  FRUTA RECIBIDA EL  11 DE JULIO  (TOTAL INGRESADO 129,8 KG)       15,2 KG AVERIA    FINCA 1 LOTE 1     (CERTIFICADO FLO  ID. ASOC. 29230   ID. CAREX 28919)  </t>
  </si>
  <si>
    <t xml:space="preserve">(SEGUNDA QUINCENA DE JULIO)  FRUTA RECIBIDA EL  15 DE JULIO  (TOTAL INGRESADO 56,2 KG)       4,9 KG AVERIA    FINCA 1 LOTE 1     (CERTIFICADO FLO  ID. ASOC. 29230   ID. CAREX 28919)  </t>
  </si>
  <si>
    <t xml:space="preserve">(SEGUNDA QUINCENA DE JULIO)  FRUTA RECIBIDA EL  12 DE JULIO  (TOTAL INGRESADO 73,6 KG)       22,6 KG AVERIA    FINCA 1 LOTE 1     (CERTIFICADO FLO  ID. ASOC. 29230   ID. CAREX 28919)  </t>
  </si>
  <si>
    <t xml:space="preserve">(SEGUNDA QUINCENA DE JULIO)  FRUTA RECIBIDA EL  12 DE JULIO  (TOTAL INGRESADO 36,2 KG)       1,6 KG AVERIA         </t>
  </si>
  <si>
    <t xml:space="preserve">(SEGUNDA QUINCENA DE JULIO)  FRUTA RECIBIDA EL  15 DE JULIO  (TOTAL INGRESADO 104,6 KG)       9,3 KG AVERIA    FINCA 1 LOTE 1     (CERTIFICADO FLO  ID. ASOC. 29230   ID. CAREX 28919)  </t>
  </si>
  <si>
    <t xml:space="preserve">(SEGUNDA QUINCENA DE JULIO)  FRUTA RECIBIDA EL  15 DE JULIO  (TOTAL INGRESADO 256,6 KG)       19,6 KG AVERIA    FINCA 1 LOTE 1     </t>
  </si>
  <si>
    <t xml:space="preserve">(SEGUNDA QUINCENA DE JULIO)  FRUTA RECIBIDA EL  15 DE JULIO  (TOTAL INGRESADO 45,2 KG)            FINCA 1 LOTE 1     </t>
  </si>
  <si>
    <t>(SEGUNDA QUINCENA DE JULIO)  FRUTA RECIBIDA EL  15 DE JULIO  (TOTAL INGRESADO 132,6 KG)            FINCA 1 LOTE 1    GLOBALG.A.P.  GGN 4069453161740</t>
  </si>
  <si>
    <t xml:space="preserve">(SEGUNDA QUINCENA DE JULIO)  FRUTA RECIBIDA EL  15 DE JULIO  (TOTAL INGRESADO 22,4 KG)       1,7 KG AVERIA    FINCA 1 LOTE 1     (CERTIFICADO FLO  ID. ASOC. 29230   ID. CAREX 28919)  </t>
  </si>
  <si>
    <t xml:space="preserve">(SEGUNDA QUINCENA DE JULIO)  FRUTA RECIBIDA EL  16 DE JULIO  (TOTAL INGRESADO 745,2 KG)       44,2 KG AVERIA    FINCA 1 LOTE 3     (CERTIFICADO FLO  ID. ASOC. 29230   ID. CAREX 28919)  </t>
  </si>
  <si>
    <t xml:space="preserve">(SEGUNDA QUINCENA DE JULIO)  FRUTA RECIBIDA EL  15 DE JULIO  (TOTAL INGRESADO 67,4 KG)       2,6 KG AVERIA    FINCA 1 LOTE 2     (CERTIFICADO FLO  ID. ASOC. 29230   ID. CAREX 28919)  </t>
  </si>
  <si>
    <t xml:space="preserve">(SEGUNDA QUINCENA DE JULIO)  FRUTA RECIBIDA EL  15 DE JULIO  (TOTAL INGRESADO 31 KG)       2,6 KG AVERIA    FINCA 1 LOTE 1     (CERTIFICADO FLO  ID. ASOC. 29230   ID. CAREX 28919)  </t>
  </si>
  <si>
    <t xml:space="preserve">(SEGUNDA QUINCENA DE JULIO)  FRUTA RECIBIDA EL  15 DE JULIO  (TOTAL INGRESADO 37,8 KG)            FINCA 1 LOTE 1     </t>
  </si>
  <si>
    <t xml:space="preserve">(SEGUNDA QUINCENA DE JULIO)  FRUTA RECIBIDA EL  15 DE JULIO  (TOTAL INGRESADO 109,4 KG)       11,3 KG DESHIDRATACION    FINCA 1 LOTE 1     (CERTIFICADO FLO  ID. ASOC. 29230   ID. CAREX 28919)   GLOBALG.A.P.  GGN 4069453192720 </t>
  </si>
  <si>
    <t xml:space="preserve">(SEGUNDA QUINCENA DE JULIO)  FRUTA RECIBIDA EL  16 DE JULIO  (TOTAL INGRESADO 98,4 KG)            FINCA 1 LOTE 1     (CERTIFICADO FLO  ID. ASOC. 29230   ID. CAREX 28919)   GLOBALG.A.P.  GGN 4069453192720 </t>
  </si>
  <si>
    <t xml:space="preserve">(SEGUNDA QUINCENA DE JULIO)  FRUTA RECIBIDA EL  15 DE JULIO  (TOTAL INGRESADO 80,4 KG)       6,1 KG AVERIA    FINCA 1 LOTE 1     (CERTIFICADO FLO  ID. ASOC. 29230   ID. CAREX 28919)  </t>
  </si>
  <si>
    <t>LUCELLY ISAZA ORREGO</t>
  </si>
  <si>
    <t xml:space="preserve">(SEGUNDA QUINCENA DE JULIO)  FRUTA RECIBIDA EL  9 DE JULIO  (TOTAL INGRESADO 70 KG)       14,7 KG AVERIA    FINCA 1 LOTE 1     </t>
  </si>
  <si>
    <t xml:space="preserve">(SEGUNDA QUINCENA DE JULIO)  FRUTA RECIBIDA EL  9 DE JULIO  (TOTAL INGRESADO 209,6 KG)       28,1 KG AVERIA    FINCA 1 LOTE 3     (CERTIFICADO FLO  ID. ASOC. 29230   ID. CAREX 28919)  </t>
  </si>
  <si>
    <t xml:space="preserve">(SEGUNDA QUINCENA DE JULIO)  FRUTA RECIBIDA EL  15 DE JULIO  (TOTAL INGRESADO 244 KG)       33 KG AVERIA    FINCA 1 LOTE 3     (CERTIFICADO FLO  ID. ASOC. 29230   ID. CAREX 28919)  </t>
  </si>
  <si>
    <t xml:space="preserve">(SEGUNDA QUINCENA DE JULIO)  FRUTA RECIBIDA EL  12 DE JULIO  (TOTAL INGRESADO 184,6 KG)       39,5 KG AVERIA    FINCA 1 LOTE 2     </t>
  </si>
  <si>
    <t xml:space="preserve">(SEGUNDA QUINCENA DE JULIO)  FRUTA RECIBIDA EL  12 DE JULIO  (TOTAL INGRESADO 24,6 KG)       5,8 KG AVERIA    FINCA 1 LOTE 3     </t>
  </si>
  <si>
    <t xml:space="preserve">(SEGUNDA QUINCENA DE JULIO)  FRUTA RECIBIDA EL  15 DE JULIO  (TOTAL INGRESADO 255 KG)       30,1 KG AVERIA    FINCA 1 LOTE 5     </t>
  </si>
  <si>
    <t>FINCA 1 LOTE 5</t>
  </si>
  <si>
    <t xml:space="preserve">(SEGUNDA QUINCENA DE JULIO)  FRUTA RECIBIDA EL  15 DE JULIO  (TOTAL INGRESADO 19 KG)       0,4 KG AVERIA    FINCA 1 LOTE 7     </t>
  </si>
  <si>
    <t>FINCA 1 LOTE 7</t>
  </si>
  <si>
    <t>MARIA ELCY VALENCIA</t>
  </si>
  <si>
    <t xml:space="preserve">(SEGUNDA QUINCENA DE JULIO)  FRUTA RECIBIDA EL  9 DE JULIO  (TOTAL INGRESADO 135,4 KG)       15,1 KG AVERIA    FINCA 1 LOTE 1     </t>
  </si>
  <si>
    <t xml:space="preserve">(SEGUNDA QUINCENA DE JULIO)  FRUTA RECIBIDA EL  10 DE JULIO  (TOTAL INGRESADO 62,2 KG)       3,2 KG AVERIA    FINCA 1 LOTE 1     </t>
  </si>
  <si>
    <t xml:space="preserve">(SEGUNDA QUINCENA DE JULIO)  FRUTA RECIBIDA EL  11 DE JULIO  (TOTAL INGRESADO 57,2 KG)       5 KG AVERIA    FINCA 1 LOTE 1     </t>
  </si>
  <si>
    <t xml:space="preserve">(SEGUNDA QUINCENA DE JULIO)  FRUTA RECIBIDA EL  15 DE JULIO  (TOTAL INGRESADO 68,6 KG)       4,8 KG AVERIA    FINCA 1 LOTE 1     </t>
  </si>
  <si>
    <t xml:space="preserve">(SEGUNDA QUINCENA DE JULIO)  FRUTA RECIBIDA EL  16 DE JULIO  (TOTAL INGRESADO 76,2 KG)       5,9 KG AVERIA    FINCA 1 LOTE 1     </t>
  </si>
  <si>
    <t>(SEGUNDA QUINCENA DE JULIO)  FRUTA RECIBIDA EL  16 DE JULIO  (TOTAL INGRESADO 319,7 KG)       26,3 KG AVERIA    FINCA 1 LOTE 1    GLOBALG.A.P.  GGN 4069453332706</t>
  </si>
  <si>
    <t>(SEGUNDA QUINCENA DE JULIO)  FRUTA RECIBIDA EL  12 DE JULIO  (TOTAL INGRESADO 274,2 KG)       21,5 KG AVERIA    FINCA 1 LOTE 1     (CERTIFICADO FLO  ID. ASOC. 29230   ID. CAREX 28919)   GLOBALG.A.P.  GGN 4069453282209</t>
  </si>
  <si>
    <t>(SEGUNDA QUINCENA DE JULIO)  FRUTA RECIBIDA EL  15 DE JULIO  (TOTAL INGRESADO 228,4 KG)       36 KG AVERIA    FINCA 1 LOTE 2     (CERTIFICADO FLO  ID. ASOC. 29230   ID. CAREX 28919)   GLOBALG.A.P.  GGN 4069453282209</t>
  </si>
  <si>
    <t xml:space="preserve">(SEGUNDA QUINCENA DE JULIO)  FRUTA RECIBIDA EL  12 DE JULIO  (TOTAL INGRESADO 44,2 KG)       26,7 KG AVERIA    FINCA 1 LOTE 1     (CERTIFICADO FLO  ID. ASOC. 29230   ID. CAREX 28919)  </t>
  </si>
  <si>
    <t xml:space="preserve">(SEGUNDA QUINCENA DE JULIO)  FRUTA RECIBIDA EL  12 DE JULIO  (TOTAL INGRESADO 53,6 KG)       5,9 KG AVERIA    FINCA 1 LOTE 1     (CERTIFICADO FLO  ID. ASOC. 29230   ID. CAREX 28919)  </t>
  </si>
  <si>
    <t xml:space="preserve">(SEGUNDA QUINCENA DE JULIO)  FRUTA RECIBIDA EL  12 DE JULIO  (TOTAL INGRESADO 17 KG)       2,7 KG AVERIA         </t>
  </si>
  <si>
    <t xml:space="preserve">(SEGUNDA QUINCENA DE JULIO)  FRUTA RECIBIDA EL  15 DE JULIO  (TOTAL INGRESADO 334,2 KG)       16,5 KG AVERIA    FINCA 1 LOTE 1     (CERTIFICADO FLO  ID. ASOC. 29230   ID. CAREX 28919)  </t>
  </si>
  <si>
    <t xml:space="preserve">(SEGUNDA QUINCENA DE JULIO)  FRUTA RECIBIDA EL  15 DE JULIO  (TOTAL INGRESADO 44,4 KG)       2,8 KG AVERIA         </t>
  </si>
  <si>
    <t>RONALD JOSE LOPEZ FIGUERA</t>
  </si>
  <si>
    <t xml:space="preserve">(SEGUNDA QUINCENA DE JULIO)  FRUTA RECIBIDA EL  11 DE JULIO  (TOTAL INGRESADO 31,6 KG)       1,8 KG AVERIA    FINCA 1 LOTE 1     </t>
  </si>
  <si>
    <t xml:space="preserve">(SEGUNDA QUINCENA DE JULIO)  FRUTA RECIBIDA EL  15 DE JULIO  (TOTAL INGRESADO 69,8 KG)  4,5 KG DEVOLUCION NACIONAL    6,5 KG AVERIA    FINCA 1 LOTE 1     </t>
  </si>
  <si>
    <t xml:space="preserve">(SEGUNDA QUINCENA DE JULIO)  FRUTA RECIBIDA EL  12 DE JULIO  (TOTAL INGRESADO 485,4 KG)       99,1 KG AVERIA    FINCA 1 LOTE 1     (CERTIFICADO FLO  ID. ASOC. 29230   ID. CAREX 28919)   GLOBALG.A.P.  GGN 4063651790153  </t>
  </si>
  <si>
    <t xml:space="preserve">(SEGUNDA QUINCENA DE JULIO)  FRUTA RECIBIDA EL  12 DE JULIO  (TOTAL INGRESADO 26,2 KG)       1,8 KG AVERIA    FINCA 1 LOTE 3     (CERTIFICADO FLO  ID. ASOC. 29230   ID. CAREX 28919)   GLOBALG.A.P.  GGN 4063651790153  </t>
  </si>
  <si>
    <t xml:space="preserve">(SEGUNDA QUINCENA DE JULIO)  FRUTA RECIBIDA EL  15 DE JULIO  (TOTAL INGRESADO 147,6 KG)       10,9 KG AVERIA    FINCA 1 LOTE 1     (CERTIFICADO FLO  ID. ASOC. 29230   ID. CAREX 28919)   GLOBALG.A.P.  GGN 4063651790153  </t>
  </si>
  <si>
    <t xml:space="preserve">(SEGUNDA QUINCENA DE JULIO)  FRUTA RECIBIDA EL  15 DE JULIO  (TOTAL INGRESADO 27 KG)       3,2 KG AVERIA    FINCA 1 LOTE 1     </t>
  </si>
  <si>
    <t xml:space="preserve">(SEGUNDA QUINCENA DE JULIO)  FRUTA RECIBIDA EL  12 DE JULIO  (TOTAL INGRESADO 120,8 KG)       14,3 KG AVERIA    FINCA 1 LOTE 1     (CERTIFICADO FLO  ID. ASOC. 29230   ID. CAREX 28919)  </t>
  </si>
  <si>
    <t xml:space="preserve">(SEGUNDA QUINCENA DE JULIO)  FRUTA RECIBIDA EL  12 DE JULIO  (TOTAL INGRESADO 54,4 KG)            FINCA 1 LOTE 1     (CERTIFICADO FLO  ID. ASOC. 29230   ID. CAREX 28919)  </t>
  </si>
  <si>
    <t>(SEGUNDA QUINCENA DE JULIO)  FRUTA RECIBIDA EL  17 DE JULIO  (TOTAL INGRESADO 402,4 KG)       20,8 KG AVERIA    FINCA 1 LOTE 1     (CERTIFICADO FLO  ID. ASOC. 29230   ID. CAREX 28919)   GLOBALG.A.P.  GGN 4069453000063</t>
  </si>
  <si>
    <t xml:space="preserve">(SEGUNDA QUINCENA DE JULIO)  FRUTA RECIBIDA EL  17 DE JULIO  (TOTAL INGRESADO 339,8 KG)       2,7 KG DESHIDRATACION    FINCA 1 LOTE 2     (CERTIFICADO FLO  ID. ASOC. 29230   ID. CAREX 28919)  </t>
  </si>
  <si>
    <t xml:space="preserve">(SEGUNDA QUINCENA DE JULIO)  FRUTA RECIBIDA EL  17 DE JULIO  (TOTAL INGRESADO 84,8 KG)       7 KG AVERIA    FINCA 1 LOTE 1     </t>
  </si>
  <si>
    <t xml:space="preserve">(SEGUNDA QUINCENA DE JULIO)  FRUTA RECIBIDA EL  17 DE JULIO  (TOTAL INGRESADO 114,4 KG)            FINCA 6 LOTE 6     (CERTIFICADO FLO  ID. ASOC. 29230   ID. CAREX 28919)  </t>
  </si>
  <si>
    <t>FINCA 6 LOTE 6</t>
  </si>
  <si>
    <t xml:space="preserve">(SEGUNDA QUINCENA DE JULIO)  FRUTA RECIBIDA EL  17 DE JULIO  (TOTAL INGRESADO 54 KG)       2,7 KG AVERIA    FINCA 1 LOTE 1     </t>
  </si>
  <si>
    <t>(SEGUNDA QUINCENA DE JULIO)  FRUTA RECIBIDA EL  16 DE JULIO  (TOTAL INGRESADO 279,8 KG)       39,2 KG AVERIA    FINCA 1 LOTE 2     (CERTIFICADO FLO  ID. ASOC. 29230   ID. CAREX 28919)   GLOBALG.A.P.  GGN 4069453282209</t>
  </si>
  <si>
    <t>(SEGUNDA QUINCENA DE JULIO)  FRUTA RECIBIDA EL  17 DE JULIO  (TOTAL INGRESADO 340,4 KG)       50,3 KG AVERIA    FINCA 1 LOTE 2     (CERTIFICADO FLO  ID. ASOC. 29230   ID. CAREX 28919)   GLOBALG.A.P.  GGN 4069453282209</t>
  </si>
  <si>
    <t xml:space="preserve">(SEGUNDA QUINCENA DE JULIO)  FRUTA RECIBIDA EL  16 DE JULIO  (TOTAL INGRESADO 349,1 KG)       23,3 KG AVERIA    FINCA 1 LOTE 1     (CERTIFICADO FLO  ID. ASOC. 29230   ID. CAREX 28919)  </t>
  </si>
  <si>
    <t xml:space="preserve">(SEGUNDA QUINCENA DE JULIO)  FRUTA RECIBIDA EL  16 DE JULIO  (TOTAL INGRESADO 27,2 KG)       0,6 KG AVERIA         </t>
  </si>
  <si>
    <t xml:space="preserve">(SEGUNDA QUINCENA DE JULIO)  FRUTA RECIBIDA EL  17 DE JULIO  (TOTAL INGRESADO 27,4 KG)       3,4 KG AVERIA         </t>
  </si>
  <si>
    <t xml:space="preserve">(SEGUNDA QUINCENA DE JULIO)  FRUTA RECIBIDA EL  17 DE JULIO  (TOTAL INGRESADO 26,2 KG)       2,7 KG AVERIA    FINCA 1 LOTE 1     </t>
  </si>
  <si>
    <t xml:space="preserve">(SEGUNDA QUINCENA DE JULIO)  FRUTA RECIBIDA EL  18 DE JULIO  (TOTAL INGRESADO 105,2 KG)       10,2 KG AVERIA    FINCA 1 LOTE 1     </t>
  </si>
  <si>
    <t xml:space="preserve">(SEGUNDA QUINCENA DE JULIO)  FRUTA RECIBIDA EL  18 DE JULIO  (TOTAL INGRESADO 59,2 KG)       2,5 KG AVERIA    FINCA 1 LOTE 1     </t>
  </si>
  <si>
    <t xml:space="preserve">(SEGUNDA QUINCENA DE JULIO)  FRUTA RECIBIDA EL  18 DE JULIO  (TOTAL INGRESADO 61 KG)                 </t>
  </si>
  <si>
    <t>(SEGUNDA QUINCENA DE JULIO)  FRUTA RECIBIDA EL  18 DE JULIO  (TOTAL INGRESADO 133,8 KG)            FINCA 1 LOTE 1    GLOBALG.A.P.  GGN 4069453161740</t>
  </si>
  <si>
    <t xml:space="preserve">(SEGUNDA QUINCENA DE JULIO)  FRUTA RECIBIDA EL  18 DE JULIO  (TOTAL INGRESADO 304,6 KG)       14,7 KG AVERIA    FINCA 1 LOTE 3     (CERTIFICADO FLO  ID. ASOC. 29230   ID. CAREX 28919)  </t>
  </si>
  <si>
    <t xml:space="preserve">(SEGUNDA QUINCENA DE JULIO)  FRUTA RECIBIDA EL  18 DE JULIO  (TOTAL INGRESADO 66 KG)       7,6 KG AVERIA    FINCA 1 LOTE 1     </t>
  </si>
  <si>
    <t>(SEGUNDA QUINCENA DE JULIO)  FRUTA RECIBIDA EL  18 DE JULIO  (TOTAL INGRESADO 142,6 KG)       3,8 KG AVERIA    FINCA 1 LOTE 1    GLOBALG.A.P.  GGN 4069453332706</t>
  </si>
  <si>
    <t xml:space="preserve">(SEGUNDA QUINCENA DE JULIO)  FRUTA RECIBIDA EL  18 DE JULIO  (TOTAL INGRESADO 383 KG)       31,2 KG AVERIA    FINCA 1 LOTE 1     (CERTIFICADO FLO  ID. ASOC. 29230   ID. CAREX 28919)  </t>
  </si>
  <si>
    <t xml:space="preserve">(SEGUNDA QUINCENA DE JULIO)  FRUTA RECIBIDA EL  18 DE JULIO  (TOTAL INGRESADO 17,8 KG)       1,2 KG AVERIA         </t>
  </si>
  <si>
    <t xml:space="preserve">(SEGUNDA QUINCENA DE JULIO)  FRUTA RECIBIDA EL  18 DE JULIO  (TOTAL INGRESADO 49 KG)  5,4 KG DEVOLUCION NACIONAL    6,7 KG AVERIA    FINCA 1 LOTE 1     </t>
  </si>
  <si>
    <t xml:space="preserve">(SEGUNDA QUINCENA DE JULIO)  FRUTA RECIBIDA EL  19 DE JULIO  (TOTAL INGRESADO 27,6 KG)       1,4 KG AVERIA    FINCA 1 LOTE 1     (CERTIFICADO FLO  ID. ASOC. 29230   ID. CAREX 28919)  </t>
  </si>
  <si>
    <t xml:space="preserve">(SEGUNDA QUINCENA DE JULIO)  FRUTA RECIBIDA EL  19 DE JULIO  (TOTAL INGRESADO 54,8 KG)       4,4 KG AVERIA    FINCA 1 LOTE 1     (CERTIFICADO FLO  ID. ASOC. 29230   ID. CAREX 28919)  </t>
  </si>
  <si>
    <t xml:space="preserve">(SEGUNDA QUINCENA DE JULIO)  FRUTA RECIBIDA EL  19 DE JULIO  (TOTAL INGRESADO 49 KG)       1,1 KG AVERIA    FINCA 1 LOTE 1     (CERTIFICADO FLO  ID. ASOC. 29230   ID. CAREX 28919)  </t>
  </si>
  <si>
    <t xml:space="preserve">(SEGUNDA QUINCENA DE JULIO)  FRUTA RECIBIDA EL  19 DE JULIO  (TOTAL INGRESADO 223 KG)       27,2 KG AVERIA    FINCA 1 LOTE 2     </t>
  </si>
  <si>
    <t xml:space="preserve">(SEGUNDA QUINCENA DE JULIO)  FRUTA RECIBIDA EL  19 DE JULIO  (TOTAL INGRESADO 35,6 KG)       3,2 KG AVERIA    FINCA 1 LOTE 4     </t>
  </si>
  <si>
    <t xml:space="preserve">(SEGUNDA QUINCENA DE JULIO)  FRUTA RECIBIDA EL  19 DE JULIO  (TOTAL INGRESADO 20,2 KG)       3,5 KG AVERIA    FINCA 1 LOTE 3     </t>
  </si>
  <si>
    <t xml:space="preserve">(SEGUNDA QUINCENA DE JULIO)  FRUTA RECIBIDA EL  19 DE JULIO  (TOTAL INGRESADO 15,2 KG)       1,2 KG AVERIA    FINCA 1 LOTE 6     </t>
  </si>
  <si>
    <t>FINCA 1 LOTE 6</t>
  </si>
  <si>
    <t xml:space="preserve">(SEGUNDA QUINCENA DE JULIO)  FRUTA RECIBIDA EL  19 DE JULIO  (TOTAL INGRESADO 47 KG)       8,1 KG AVERIA    FINCA 1 LOTE 1     </t>
  </si>
  <si>
    <t xml:space="preserve">(SEGUNDA QUINCENA DE JULIO)  FRUTA RECIBIDA EL  19 DE JULIO  (TOTAL INGRESADO 40 KG)       4,8 KG AVERIA    FINCA 1 LOTE 1     </t>
  </si>
  <si>
    <t xml:space="preserve">(SEGUNDA QUINCENA DE JULIO)  FRUTA RECIBIDA EL  19 DE JULIO  (TOTAL INGRESADO 155,9 KG)       31,1 KG AVERIA    FINCA 1 LOTE 1     </t>
  </si>
  <si>
    <t xml:space="preserve">(SEGUNDA QUINCENA DE JULIO)  FRUTA RECIBIDA EL  19 DE JULIO  (TOTAL INGRESADO 108 KG)       7,4 KG AVERIA    FINCA 1 LOTE 1     (CERTIFICADO FLO  ID. ASOC. 29230   ID. CAREX 28919)  </t>
  </si>
  <si>
    <t xml:space="preserve">(SEGUNDA QUINCENA DE JULIO)  FRUTA RECIBIDA EL  19 DE JULIO  (TOTAL INGRESADO 27,2 KG)       2,8 KG AVERIA    FINCA 1 LOTE 2     (CERTIFICADO FLO  ID. ASOC. 29230   ID. CAREX 28919)  </t>
  </si>
  <si>
    <t xml:space="preserve">(SEGUNDA QUINCENA DE JULIO)  FRUTA RECIBIDA EL  19 DE JULIO  (TOTAL INGRESADO 66 KG)       4,8 KG AVERIA    FINCA 1 LOTE 1     (CERTIFICADO FLO  ID. ASOC. 29230   ID. CAREX 28919)  </t>
  </si>
  <si>
    <t>TOMATE</t>
  </si>
  <si>
    <t xml:space="preserve">TOMATE </t>
  </si>
  <si>
    <t xml:space="preserve">(SEGUNDA QUINCENA DE JULIO)  FRUTA RECIBIDA EL  17 DE JULIO  (TOTAL INGRESADO 1218,6 KG)  709,6 KG DEVOLUCION NACIONAL    5,4 KG DESHIDRATACION         </t>
  </si>
  <si>
    <t>(SEGUNDA QUINCENA DE JULIO)  FRUTA RECIBIDA EL  16 DE JULIO  (TOTAL INGRESADO 351,4 KG)       4,8 KG DESHIDRATACION    FINCA 1 LOTE 4    GLOBALG.A.P.  GGN 4063061927996</t>
  </si>
  <si>
    <t>(SEGUNDA QUINCENA DE JULIO)  FRUTA RECIBIDA EL  17 DE JULIO  (TOTAL INGRESADO 1000 KG)            FINCA 1 LOTE 3    GLOBALG.A.P.  GGN 4063061927996</t>
  </si>
  <si>
    <t>(SEGUNDA QUINCENA DE JULIO)  FRUTA RECIBIDA EL  17 DE JULIO  (TOTAL INGRESADO 453,8 KG)       0,2 KG DESHIDRATACION    FINCA 1 LOTE 3    GLOBALG.A.P.  GGN 4063061927996</t>
  </si>
  <si>
    <t>10015-1</t>
  </si>
  <si>
    <t>(SEGUNDA QUINCENA DE JULIO)  FRUTA RECIBIDA EL  18 DE JULIO  (TOTAL INGRESADO 2321,8 KG)            FINCA 1 LOTE 2    GLOBALG.A.P.  GGN 4063061927996</t>
  </si>
  <si>
    <t>(SEGUNDA QUINCENA DE JULIO)  FRUTA RECIBIDA EL  19 DE JULIO  (TOTAL INGRESADO 2665 KG)            FINCA 1 LOTE 2    GLOBALG.A.P.  GGN 4063061927996</t>
  </si>
  <si>
    <t>(SEGUNDA QUINCENA DE JULIO)  FRUTA RECIBIDA EL  19 DE JULIO  (TOTAL INGRESADO 3161,2 KG)            FINCA 1 LOTE 3    GLOBALG.A.P.  GGN 4063061927996</t>
  </si>
  <si>
    <t>(SEGUNDA QUINCENA DE JULIO)  FRUTA RECIBIDA EL  19 DE JULIO  (TOTAL INGRESADO 1498 KG)            FINCA 1 LOTE 4    GLOBALG.A.P.  GGN 4063061927996</t>
  </si>
  <si>
    <t>(SEGUNDA QUINCENA DE JULIO)  FRUTA RECIBIDA EL  19 DE JULIO  (TOTAL INGRESADO 468,8 KG)            FINCA 1 LOTE 4    GLOBALG.A.P.  GGN 4063061927996</t>
  </si>
  <si>
    <t>UCHUVA</t>
  </si>
  <si>
    <t xml:space="preserve">(SEGUNDA QUINCENA DE JULIO)  FRUTA RECIBIDA EL  16 DE JULIO  (TOTAL INGRESADO 270,8 KG)       31 KG AVERIA    FINCA 1 LOTE 2     (CERTIFICADO FLO  ID. ASOC. 29230   ID. CAREX 28919)  </t>
  </si>
  <si>
    <t xml:space="preserve">(SEGUNDA QUINCENA DE JULIO)  FRUTA RECIBIDA EL  18 DE JULIO  (TOTAL INGRESADO 162,6 KG)       11,9 KG AVERIA    FINCA 1 LOTE 2     (CERTIFICADO FLO  ID. ASOC. 29230   ID. CAREX 28919)  </t>
  </si>
  <si>
    <t xml:space="preserve">(SEGUNDA QUINCENA DE JULIO)  FRUTA RECIBIDA EL  18 DE JULIO  (TOTAL INGRESADO 90 KG)       9,1 KG AVERIA    FINCA 1 LOTE 4     (CERTIFICADO FLO  ID. ASOC. 29230   ID. CAREX 28919)  </t>
  </si>
  <si>
    <t xml:space="preserve">(SEGUNDA QUINCENA DE JULIO)  FRUTA RECIBIDA EL  19 DE JULIO  (TOTAL INGRESADO 337,6 KG)       55,5 KG AVERIA    FINCA 1 LOTE 2     (CERTIFICADO FLO  ID. ASOC. 29230   ID. CAREX 28919)  </t>
  </si>
  <si>
    <t xml:space="preserve">(PRIMERA QUINCENA DE JUNIO)  FRUTA RECIBIDA EL  30 DE MAYO  (TOTAL INGRESADO 76 KG)                 </t>
  </si>
  <si>
    <t>(SEGUNDA QUINCENA DE JULIO)  FRUTA RECIBIDA EL  17 DE JULIO  (TOTAL INGRESADO 39,6 KG)       8,3 KG AVERIA    FINCA 1 LOTE 2     (CERTIFICADO FLO  ID. ASOC. 29230   ID. CAREX 28919)   GLOBALG.A.P.  GGN 4069453330566</t>
  </si>
  <si>
    <t>(SEGUNDA QUINCENA DE JULIO)  FRUTA RECIBIDA EL  18 DE JULIO  (TOTAL INGRESADO 311 KG)       23,7 KG AVERIA    FINCA 1 LOTE 2     (CERTIFICADO FLO  ID. ASOC. 29230   ID. CAREX 28919)   GLOBALG.A.P.  GGN 4069453330566</t>
  </si>
  <si>
    <t>(SEGUNDA QUINCENA DE JULIO)  FRUTA RECIBIDA EL  19 DE JULIO  (TOTAL INGRESADO 249,2 KG)       20,7 KG AVERIA    FINCA 1 LOTE 2     (CERTIFICADO FLO  ID. ASOC. 29230   ID. CAREX 28919)   GLOBALG.A.P.  GGN 4069453330566</t>
  </si>
  <si>
    <t>(SEGUNDA QUINCENA DE JULIO)  FRUTA RECIBIDA EL  18 DE JULIO  (TOTAL INGRESADO 350 KG)       45,3 KG AVERIA    FINCA 1 LOTE 2     (CERTIFICADO FLO  ID. ASOC. 29230   ID. CAREX 28919)   GLOBALG.A.P.  GGN 4069453059719</t>
  </si>
  <si>
    <t>(SEGUNDA QUINCENA DE JULIO)  FRUTA RECIBIDA EL  19 DE JULIO  (TOTAL INGRESADO 609,9 KG)       65,3 KG AVERIA    FINCA 1 LOTE 2     (CERTIFICADO FLO  ID. ASOC. 29230   ID. CAREX 28919)   GLOBALG.A.P.  GGN 4069453059719</t>
  </si>
  <si>
    <t>(SEGUNDA QUINCENA DE JULIO)  FRUTA RECIBIDA EL  19 DE JULIO  (TOTAL INGRESADO 184,8 KG)       2,5 KG DESHIDRATACION    FINCA 1 LOTE 1     GGN 4063651541069</t>
  </si>
  <si>
    <t xml:space="preserve">(SEGUNDA QUINCENA DE JULIO)  FRUTA RECIBIDA EL  16 DE JULIO  (TOTAL INGRESADO 23,2 KG)       1 KG AVERIA         </t>
  </si>
  <si>
    <t>(SEGUNDA QUINCENA DE JULIO)  FRUTA RECIBIDA EL  18 DE JULIO  (TOTAL INGRESADO 276,2 KG)       25 KG AVERIA    FINCA 1 LOTE 1     (CERTIFICADO FLO  ID. ASOC. 29230   ID. CAREX 28919)   GLOBALG.A.P.  GGN 4069453180840</t>
  </si>
  <si>
    <t xml:space="preserve">(SEGUNDA QUINCENA DE JULIO)  FRUTA RECIBIDA EL  19 DE JULIO  (TOTAL INGRESADO 27 KG)       0,1 KG DESHIDRATACION    FINCA 1 LOTE 1     </t>
  </si>
  <si>
    <t>(SEGUNDA QUINCENA DE JULIO)  FRUTA RECIBIDA EL  19 DE JULIO  (TOTAL INGRESADO 394,2 KG)       31,2 KG AVERIA    FINCA 1 LOTE 1     (CERTIFICADO FLO  ID. ASOC. 29230   ID. CAREX 28919)   GLOBALG.A.P.  GGN 4063651972443</t>
  </si>
  <si>
    <t xml:space="preserve">(SEGUNDA QUINCENA DE JULIO)  FRUTA RECIBIDA EL  19 DE JULIO  (TOTAL INGRESADO 727,2 KG)  53,8 KG DEVOLUCION NACIONAL    61,1 KG AVERIA    FINCA 8 LOTE 1     (CERTIFICADO FLO  ID. ASOC. 29230   ID. CAREX 28919)   GLOBALG.A.P.  GGN 4050373885946   </t>
  </si>
  <si>
    <t>FINCA 8 LOTE 1</t>
  </si>
  <si>
    <t xml:space="preserve">(SEGUNDA QUINCENA DE JULIO)  FRUTA RECIBIDA EL  16 DE JULIO  (TOTAL INGRESADO 149,4 KG)       18,8 KG AVERIA    FINCA 1 LOTE 2     (CERTIFICADO FLO  ID. ASOC. 29230   ID. CAREX 28919)  </t>
  </si>
  <si>
    <t xml:space="preserve">(SEGUNDA QUINCENA DE JULIO)  FRUTA RECIBIDA EL  16 DE JULIO  (TOTAL INGRESADO 107,8 KG)       5,6 KG AVERIA    FINCA 1 LOTE 1     (CERTIFICADO FLO  ID. ASOC. 29230   ID. CAREX 28919)  </t>
  </si>
  <si>
    <t xml:space="preserve">(SEGUNDA QUINCENA DE JULIO)  FRUTA RECIBIDA EL  16 DE JULIO  (TOTAL INGRESADO 96,2 KG)            FINCA 1 LOTE 1     (CERTIFICADO FLO  ID. ASOC. 29230   ID. CAREX 28919)  </t>
  </si>
  <si>
    <t xml:space="preserve">(SEGUNDA QUINCENA DE JULIO)  FRUTA RECIBIDA EL  18 DE JULIO  (TOTAL INGRESADO 282,4 KG)            FINCA 1 LOTE 1     </t>
  </si>
  <si>
    <t>(SEGUNDA QUINCENA DE JULIO)  FRUTA RECIBIDA EL  16 DE JULIO  (TOTAL INGRESADO 90,8 KG)       7,2 KG AVERIA    FINCA 1 LOTE 2     (CERTIFICADO FLO  ID. ASOC. 29230   ID. CAREX 28919)   GLOBALG.A.P.  GGN 4063061923219</t>
  </si>
  <si>
    <t>(SEGUNDA QUINCENA DE JULIO)  FRUTA RECIBIDA EL  17 DE JULIO  (TOTAL INGRESADO 124,2 KG)       14 KG AVERIA    FINCA 1 LOTE 2     (CERTIFICADO FLO  ID. ASOC. 29230   ID. CAREX 28919)   GLOBALG.A.P.  GGN 4063061923219</t>
  </si>
  <si>
    <t>(SEGUNDA QUINCENA DE JULIO)  FRUTA RECIBIDA EL  18 DE JULIO  (TOTAL INGRESADO 165,8 KG)       12,4 KG AVERIA    FINCA 1 LOTE 2     (CERTIFICADO FLO  ID. ASOC. 29230   ID. CAREX 28919)   GLOBALG.A.P.  GGN 4063061923219</t>
  </si>
  <si>
    <t>(SEGUNDA QUINCENA DE JULIO)  FRUTA RECIBIDA EL  19 DE JULIO  (TOTAL INGRESADO 118,6 KG)       10,7 KG AVERIA    FINCA 1 LOTE 2     (CERTIFICADO FLO  ID. ASOC. 29230   ID. CAREX 28919)   GLOBALG.A.P.  GGN 4063061923219</t>
  </si>
  <si>
    <t xml:space="preserve">(SEGUNDA QUINCENA DE JULIO)  FRUTA RECIBIDA EL  19 DE JULIO  (TOTAL INGRESADO 65,2 KG)            FINCA 1 LOTE 1     </t>
  </si>
  <si>
    <t xml:space="preserve">(SEGUNDA QUINCENA DE JULIO)  FRUTA RECIBIDA EL  12 DE JULIO  (TOTAL INGRESADO 67 KG)       7,2 KG AVERIA    FINCA 1 LOTE 2     (CERTIFICADO FLO  ID. ASOC. 29230   ID. CAREX 28919)  </t>
  </si>
  <si>
    <t xml:space="preserve">(SEGUNDA QUINCENA DE JULIO)  FRUTA RECIBIDA EL  18 DE JULIO  (TOTAL INGRESADO 543,6 KG)       44,7 KG AVERIA    FINCA 1 LOTE 2     (CERTIFICADO FLO  ID. ASOC. 29230   ID. CAREX 28919)  </t>
  </si>
  <si>
    <t>(SEGUNDA QUINCENA DE JULIO)  FRUTA RECIBIDA EL  16 DE JULIO  (TOTAL INGRESADO 45,8 KG)       2,9 KG AVERIA    FINCA 7 LOTE 1     (CERTIFICADO FLO  ID. ASOC. 29230   ID. CAREX 28919)   GLOBALG.A.P.  GGN 4056186875822</t>
  </si>
  <si>
    <t>(SEGUNDA QUINCENA DE JULIO)  FRUTA RECIBIDA EL  19 DE JULIO  (TOTAL INGRESADO 736,8 KG)       41,5 KG AVERIA    FINCA 7 LOTE 1     (CERTIFICADO FLO  ID. ASOC. 29230   ID. CAREX 28919)   GLOBALG.A.P.  GGN 4056186875822</t>
  </si>
  <si>
    <t>(SEGUNDA QUINCENA DE JULIO)  FRUTA RECIBIDA EL  19 DE JULIO  (TOTAL INGRESADO 40 KG)       5,6 KG AVERIA    FINCA 7 LOTE 2     (CERTIFICADO FLO  ID. ASOC. 29230   ID. CAREX 28919)   GLOBALG.A.P.  GGN 4056186875822</t>
  </si>
  <si>
    <t>FINCA 7 LOTE 2</t>
  </si>
  <si>
    <t>(SEGUNDA QUINCENA DE JULIO)  FRUTA RECIBIDA EL  22 DE JULIO  (TOTAL INGRESADO 2904,6 KG)            FINCA 1 LOTE 2    GLOBALG.A.P.  GGN 4063061927996</t>
  </si>
  <si>
    <t>(SEGUNDA QUINCENA DE JULIO)  FRUTA RECIBIDA EL  22 DE JULIO  (TOTAL INGRESADO 2692,6 KG)            FINCA 1 LOTE 4    GLOBALG.A.P.  GGN 4063061927996</t>
  </si>
  <si>
    <t>(SEGUNDA QUINCENA DE JULIO)  FRUTA RECIBIDA EL  22 DE JULIO  (TOTAL INGRESADO 660,6 KG)       40,3 KG AVERIA    FINCA 1 LOTE 2     (CERTIFICADO FLO  ID. ASOC. 29230   ID. CAREX 28919)   GLOBALG.A.P.  GGN 4069453059719</t>
  </si>
  <si>
    <t xml:space="preserve">(SEGUNDA QUINCENA DE JULIO)  FRUTA RECIBIDA EL  22 DE JULIO  (TOTAL INGRESADO 59,2 KG)                 </t>
  </si>
  <si>
    <t>(SEGUNDA QUINCENA DE JULIO)  FRUTA RECIBIDA EL  22 DE JULIO  (TOTAL INGRESADO 286 KG)       33,3 KG AVERIA    FINCA 2 LOTE 3     (CERTIFICADO FLO  ID. ASOC. 29230   ID. CAREX 28919)   GLOBALG.A.P.  GGN 4063651541069</t>
  </si>
  <si>
    <t xml:space="preserve">(SEGUNDA QUINCENA DE JULIO)  FRUTA RECIBIDA EL  22 DE JULIO  (TOTAL INGRESADO 31,4 KG)                 </t>
  </si>
  <si>
    <t xml:space="preserve">(SEGUNDA QUINCENA DE JULIO)  FRUTA RECIBIDA EL  22 DE JULIO  (TOTAL INGRESADO 1295,9 KG)  125 KG DEVOLUCION NACIONAL    98,5 KG AVERIA    FINCA 8 LOTE 1     (CERTIFICADO FLO  ID. ASOC. 29230   ID. CAREX 28919)   GLOBALG.A.P.  GGN 4050373885946   </t>
  </si>
  <si>
    <t xml:space="preserve">(SEGUNDA QUINCENA DE JULIO)  FRUTA RECIBIDA EL  22 DE JULIO  (TOTAL INGRESADO 294,2 KG)       4,7 KG DESHIDRATACION    FINCA 1 LOTE 1     </t>
  </si>
  <si>
    <t>(SEGUNDA QUINCENA DE JULIO)  FRUTA RECIBIDA EL  23 DE JULIO  (TOTAL INGRESADO 2521,2 KG)            FINCA 1 LOTE 2    GLOBALG.A.P.  GGN 4063061927996</t>
  </si>
  <si>
    <t>(SEGUNDA QUINCENA DE JULIO)  FRUTA RECIBIDA EL  23 DE JULIO  (TOTAL INGRESADO 1843,8 KG)            FINCA 1 LOTE 4    GLOBALG.A.P.  GGN 4063061927996</t>
  </si>
  <si>
    <t>(SEGUNDA QUINCENA DE JULIO)  FRUTA RECIBIDA EL  23 DE JULIO  (TOTAL INGRESADO 1427,6 KG)            FINCA 1 LOTE 4    GLOBALG.A.P.  GGN 4063061927996</t>
  </si>
  <si>
    <t>(SEGUNDA QUINCENA DE JULIO)  FRUTA RECIBIDA EL  23 DE JULIO  (TOTAL INGRESADO 613 KG)            FINCA 1 LOTE 4    GLOBALG.A.P.  GGN 4063061927996</t>
  </si>
  <si>
    <t xml:space="preserve">(SEGUNDA QUINCENA DE JULIO)  FRUTA RECIBIDA EL  23 DE JULIO  (TOTAL INGRESADO 66,2 KG)       11,6 KG AVERIA         </t>
  </si>
  <si>
    <t xml:space="preserve">(SEGUNDA QUINCENA DE JULIO)  FRUTA RECIBIDA EL  23 DE JULIO  (TOTAL INGRESADO 109 KG)       14,6 KG AVERIA         </t>
  </si>
  <si>
    <t>(SEGUNDA QUINCENA DE JULIO)  FRUTA RECIBIDA EL  23 DE JULIO  (TOTAL INGRESADO 359,7 KG)       14,7 KG AVERIA    FINCA 2 LOTE 3     (CERTIFICADO FLO  ID. ASOC. 29230   ID. CAREX 28919)   GLOBALG.A.P.  GGN 4063651541069</t>
  </si>
  <si>
    <t xml:space="preserve">(SEGUNDA QUINCENA DE JULIO)  FRUTA RECIBIDA EL  23 DE JULIO  (TOTAL INGRESADO 54,6 KG)       5,2 KG AVERIA         </t>
  </si>
  <si>
    <t xml:space="preserve">(SEGUNDA QUINCENA DE JULIO)  FRUTA RECIBIDA EL  23 DE JULIO  (TOTAL INGRESADO 48 KG)       5,8 KG AVERIA    FINCA 2 LOTE 3     (CERTIFICADO FLO  ID. ASOC. 29230   ID. CAREX 28919)  </t>
  </si>
  <si>
    <t xml:space="preserve">(SEGUNDA QUINCENA DE JULIO)  FRUTA RECIBIDA EL  23 DE JULIO  (TOTAL INGRESADO 132,8 KG)       21,7 KG AVERIA    FINCA 3 LOTE 4     (CERTIFICADO FLO  ID. ASOC. 29230   ID. CAREX 28919)  </t>
  </si>
  <si>
    <t xml:space="preserve">(SEGUNDA QUINCENA DE JULIO)  FRUTA RECIBIDA EL  24 DE JULIO  (TOTAL INGRESADO 1686,2 KG)  772,8 KG DEVOLUCION NACIONAL              </t>
  </si>
  <si>
    <t xml:space="preserve">(SEGUNDA QUINCENA DE JULIO)  FRUTA RECIBIDA EL  24 DE JULIO  (TOTAL INGRESADO 503,2 KG)       40,6 KG AVERIA    FINCA 1 LOTE 2     (CERTIFICADO FLO  ID. ASOC. 29230   ID. CAREX 28919)   GLOBALG.A.P.  </t>
  </si>
  <si>
    <t xml:space="preserve">(SEGUNDA QUINCENA DE JULIO)  FRUTA RECIBIDA EL  24 DE JULIO  (TOTAL INGRESADO 58,4 KG)       0,4 KG AVERIA         </t>
  </si>
  <si>
    <t xml:space="preserve">(SEGUNDA QUINCENA DE JULIO)  FRUTA RECIBIDA EL  24 DE JULIO  (TOTAL INGRESADO 345 KG)       35,1 KG AVERIA    FINCA 2 LOTE 3     (CERTIFICADO FLO  ID. ASOC. 29230   ID. CAREX 28919)   GLOBALG.A.P.  </t>
  </si>
  <si>
    <t xml:space="preserve">(SEGUNDA QUINCENA DE JULIO)  FRUTA RECIBIDA EL  24 DE JULIO  (TOTAL INGRESADO 44,2 KG)       10,3 KG AVERIA         </t>
  </si>
  <si>
    <t xml:space="preserve">(SEGUNDA QUINCENA DE JULIO)  FRUTA RECIBIDA EL  25 DE JULIO  (TOTAL INGRESADO 55 KG)       0,6 KG AVERIA         </t>
  </si>
  <si>
    <t xml:space="preserve">(SEGUNDA QUINCENA DE JULIO)  FRUTA RECIBIDA EL  25 DE JULIO  (TOTAL INGRESADO 26,4 KG)                 </t>
  </si>
  <si>
    <t xml:space="preserve">(SEGUNDA QUINCENA DE JULIO)  FRUTA RECIBIDA EL  25 DE JULIO  (TOTAL INGRESADO 152,6 KG)       22 KG AVERIA         </t>
  </si>
  <si>
    <t xml:space="preserve">(SEGUNDA QUINCENA DE JULIO)  FRUTA RECIBIDA EL  25 DE JULIO  (TOTAL INGRESADO 46,6 KG)       9,9 KG AVERIA         </t>
  </si>
  <si>
    <t xml:space="preserve">(SEGUNDA QUINCENA DE JULIO)  FRUTA RECIBIDA EL  25 DE JULIO  (TOTAL INGRESADO 162 KG)       42,3 KG AVERIA         </t>
  </si>
  <si>
    <t>(SEGUNDA QUINCENA DE JULIO)  FRUTA RECIBIDA EL  15 DE JULIO  (TOTAL INGRESADO 284,7 KG)       27,9 KG AVERIA    FINCA 1 LOTE 1     (CERTIFICADO FLO  ID. ASOC. 29230   ID. CAREX 28919)   GLOBALG.A.P.  GGN 4069453000063</t>
  </si>
  <si>
    <t>(SEGUNDA QUINCENA DE JULIO)  FRUTA RECIBIDA EL  18 DE JULIO  (TOTAL INGRESADO 237,4 KG)       12,5 KG AVERIA    FINCA 1 LOTE 1     (CERTIFICADO FLO  ID. ASOC. 29230   ID. CAREX 28919)   GLOBALG.A.P.  GGN 4069453000063</t>
  </si>
  <si>
    <t xml:space="preserve">(SEGUNDA QUINCENA DE JULIO)  FRUTA RECIBIDA EL  19 DE JULIO  (TOTAL INGRESADO 256 KG)            FINCA 1 LOTE 1     </t>
  </si>
  <si>
    <t xml:space="preserve">(SEGUNDA QUINCENA DE JULIO)  FRUTA RECIBIDA EL  16 DE JULIO  (TOTAL INGRESADO 56,6 KG)       0,9 KG AVERIA    FINCA 1 LOTE 1     (CERTIFICADO FLO  ID. ASOC. 29230   ID. CAREX 28919)  </t>
  </si>
  <si>
    <t xml:space="preserve">(SEGUNDA QUINCENA DE JULIO)  FRUTA RECIBIDA EL  18 DE JULIO  (TOTAL INGRESADO 101,2 KG)       7,2 KG AVERIA    FINCA 1 LOTE 1     (CERTIFICADO FLO  ID. ASOC. 29230   ID. CAREX 28919)  </t>
  </si>
  <si>
    <t xml:space="preserve">(SEGUNDA QUINCENA DE JULIO)  FRUTA RECIBIDA EL  18 DE JULIO  (TOTAL INGRESADO 72,2 KG)       0,5 KG DESHIDRATACION    FINCA 1 LOTE 1     </t>
  </si>
  <si>
    <t xml:space="preserve">(SEGUNDA QUINCENA DE JULIO)  FRUTA RECIBIDA EL  17 DE JULIO  (TOTAL INGRESADO 79,8 KG)            FINCA 1 LOTE 1     </t>
  </si>
  <si>
    <t xml:space="preserve">(SEGUNDA QUINCENA DE JULIO)  FRUTA RECIBIDA EL  16 DE JULIO  (TOTAL INGRESADO 95 KG)       1,3 KG DESHIDRATACION    FINCA 1 LOTE 1     </t>
  </si>
  <si>
    <t xml:space="preserve">(SEGUNDA QUINCENA DE JULIO)  FRUTA RECIBIDA EL  16 DE JULIO  (TOTAL INGRESADO 374,7 KG)       29,6 KG AVERIA    FINCA 1 LOTE 1     (CERTIFICADO FLO  ID. ASOC. 29230   ID. CAREX 28919)  </t>
  </si>
  <si>
    <t xml:space="preserve">(SEGUNDA QUINCENA DE JULIO)  FRUTA RECIBIDA EL  19 DE JULIO  (TOTAL INGRESADO 106,8 KG)       8,9 KG AVERIA    FINCA 1 LOTE 1     (CERTIFICADO FLO  ID. ASOC. 29230   ID. CAREX 28919)  </t>
  </si>
  <si>
    <t xml:space="preserve">(SEGUNDA QUINCENA DE JULIO)  FRUTA RECIBIDA EL  12 DE JULIO  (TOTAL INGRESADO 77 KG)       7,9 KG AVERIA    FINCA 1 LOTE 1     (CERTIFICADO FLO  ID. ASOC. 29230   ID. CAREX 28919)  </t>
  </si>
  <si>
    <t xml:space="preserve">(SEGUNDA QUINCENA DE JULIO)  FRUTA RECIBIDA EL  16 DE JULIO  (TOTAL INGRESADO 346,2 KG)       31,5 KG AVERIA    FINCA 1 LOTE 1     (CERTIFICADO FLO  ID. ASOC. 29230   ID. CAREX 28919)  </t>
  </si>
  <si>
    <t xml:space="preserve">(SEGUNDA QUINCENA DE JULIO)  FRUTA RECIBIDA EL  17 DE JULIO  (TOTAL INGRESADO 116,4 KG)       10,1 KG AVERIA    FINCA 1 LOTE 1     (CERTIFICADO FLO  ID. ASOC. 29230   ID. CAREX 28919)  </t>
  </si>
  <si>
    <t>HECTOR FABIO JIMENEZ OROZCO</t>
  </si>
  <si>
    <t xml:space="preserve">(SEGUNDA QUINCENA DE JULIO)  FRUTA RECIBIDA EL  16 DE JULIO  (TOTAL INGRESADO 169,6 KG)       2,3 KG DESHIDRATACION    FINCA 1 LOTE 1     </t>
  </si>
  <si>
    <t xml:space="preserve">(SEGUNDA QUINCENA DE JULIO)  FRUTA RECIBIDA EL  16 DE JULIO  (TOTAL INGRESADO 589,8 KG)            FINCA 1 LOTE 1     </t>
  </si>
  <si>
    <t xml:space="preserve">(SEGUNDA QUINCENA DE JULIO)  FRUTA RECIBIDA EL  19 DE JULIO  (TOTAL INGRESADO 491,4 KG)            FINCA 1 LOTE 1     </t>
  </si>
  <si>
    <t xml:space="preserve">(SEGUNDA QUINCENA DE JULIO)  FRUTA RECIBIDA EL  19 DE JULIO  (TOTAL INGRESADO 119,8 KG)       11,1 KG AVERIA    FINCA 1 LOTE 1     (CERTIFICADO FLO  ID. ASOC. 29230   ID. CAREX 28919)  </t>
  </si>
  <si>
    <t xml:space="preserve">(SEGUNDA QUINCENA DE JULIO)  FRUTA RECIBIDA EL  12 DE JULIO  (TOTAL INGRESADO 69,6 KG)       18,6 KG AVERIA    FINCA 1 LOTE 1     (CERTIFICADO FLO  ID. ASOC. 29230   ID. CAREX 28919)  </t>
  </si>
  <si>
    <t xml:space="preserve">(SEGUNDA QUINCENA DE JULIO)  FRUTA RECIBIDA EL  18 DE JULIO  (TOTAL INGRESADO 157,6 KG)       17,7 KG AVERIA    FINCA 1 LOTE 1     (CERTIFICADO FLO  ID. ASOC. 29230   ID. CAREX 28919)  </t>
  </si>
  <si>
    <t xml:space="preserve">(SEGUNDA QUINCENA DE JULIO)  FRUTA RECIBIDA EL  16 DE JULIO  (TOTAL INGRESADO 47,7 KG)       2,4 KG AVERIA    FINCA 1 LOTE 1     </t>
  </si>
  <si>
    <t xml:space="preserve">(SEGUNDA QUINCENA DE JULIO)  FRUTA RECIBIDA EL  19 DE JULIO  (TOTAL INGRESADO 66,2 KG)       0,1 KG DESHIDRATACION    FINCA 1 LOTE 1     </t>
  </si>
  <si>
    <t xml:space="preserve">(SEGUNDA QUINCENA DE JULIO)  FRUTA RECIBIDA EL  17 DE JULIO  (TOTAL INGRESADO 415 KG)            FINCA 1 LOTE 1     </t>
  </si>
  <si>
    <t xml:space="preserve">(SEGUNDA QUINCENA DE JULIO)  FRUTA RECIBIDA EL  19 DE JULIO  (TOTAL INGRESADO 310,4 KG)       2 KG DESHIDRATACION    FINCA 1 LOTE 1     </t>
  </si>
  <si>
    <t xml:space="preserve">(SEGUNDA QUINCENA DE JULIO)  FRUTA RECIBIDA EL  16 DE JULIO  (TOTAL INGRESADO 53,8 KG)       1,5 KG AVERIA    FINCA 1 LOTE 1     (CERTIFICADO FLO  ID. ASOC. 29230   ID. CAREX 28919)  </t>
  </si>
  <si>
    <t xml:space="preserve">(SEGUNDA QUINCENA DE JULIO)  FRUTA RECIBIDA EL  16 DE JULIO  (TOTAL INGRESADO 484,8 KG)       83,1 KG AVERIA    FINCA 1 LOTE 1     (CERTIFICADO FLO  ID. ASOC. 29230   ID. CAREX 28919)  </t>
  </si>
  <si>
    <t xml:space="preserve">(SEGUNDA QUINCENA DE JULIO)  FRUTA RECIBIDA EL  19 DE JULIO  (TOTAL INGRESADO 62,4 KG)       4,9 KG AVERIA    FINCA 1 LOTE 1     (CERTIFICADO FLO  ID. ASOC. 29230   ID. CAREX 28919)  </t>
  </si>
  <si>
    <t xml:space="preserve">(SEGUNDA QUINCENA DE JULIO)  FRUTA RECIBIDA EL  15 DE JULIO  (TOTAL INGRESADO 153,4 KG)       19,5 KG AVERIA    FINCA 1 LOTE 1     (CERTIFICADO FLO  ID. ASOC. 29230   ID. CAREX 28919)  </t>
  </si>
  <si>
    <t xml:space="preserve">(SEGUNDA QUINCENA DE JULIO)  FRUTA RECIBIDA EL  19 DE JULIO  (TOTAL INGRESADO 61,4 KG)            FINCA 1 LOTE 1     </t>
  </si>
  <si>
    <t xml:space="preserve">(SEGUNDA QUINCENA DE JULIO)  FRUTA RECIBIDA EL  19 DE JULIO  (TOTAL INGRESADO 361,4 KG)            FINCA 1 LOTE 1     (CERTIFICADO FLO  ID. ASOC. 29230   ID. CAREX 28919)   GLOBALG.A.P.  GGN 4069453192720 </t>
  </si>
  <si>
    <t xml:space="preserve">(SEGUNDA QUINCENA DE JULIO)  FRUTA RECIBIDA EL  15 DE JULIO  (TOTAL INGRESADO 40,6 KG)       3,6 KG AVERIA    FINCA 1 LOTE 3     (CERTIFICADO FLO  ID. ASOC. 29230   ID. CAREX 28919)  </t>
  </si>
  <si>
    <t xml:space="preserve">(SEGUNDA QUINCENA DE JULIO)  FRUTA RECIBIDA EL  16 DE JULIO  (TOTAL INGRESADO 77,2 KG)       7,4 KG AVERIA    FINCA 1 LOTE 1     </t>
  </si>
  <si>
    <t xml:space="preserve">(SEGUNDA QUINCENA DE JULIO)  FRUTA RECIBIDA EL  19 DE JULIO  (TOTAL INGRESADO 35 KG)            FINCA 1 LOTE 1     </t>
  </si>
  <si>
    <t xml:space="preserve">(SEGUNDA QUINCENA DE JULIO)  FRUTA RECIBIDA EL  12 DE JULIO  (TOTAL INGRESADO 246,2 KG)       29,7 KG AVERIA    FINCA 1 LOTE 3     (CERTIFICADO FLO  ID. ASOC. 29230   ID. CAREX 28919)  </t>
  </si>
  <si>
    <t xml:space="preserve">(SEGUNDA QUINCENA DE JULIO)  FRUTA RECIBIDA EL  16 DE JULIO  (TOTAL INGRESADO 190,8 KG)       15,3 KG AVERIA    FINCA 1 LOTE 3     (CERTIFICADO FLO  ID. ASOC. 29230   ID. CAREX 28919)  </t>
  </si>
  <si>
    <t xml:space="preserve">(SEGUNDA QUINCENA DE JULIO)  FRUTA RECIBIDA EL  17 DE JULIO  (TOTAL INGRESADO 198,4 KG)       22,4 KG AVERIA    FINCA 1 LOTE 3     (CERTIFICADO FLO  ID. ASOC. 29230   ID. CAREX 28919)  </t>
  </si>
  <si>
    <t xml:space="preserve">(SEGUNDA QUINCENA DE JULIO)  FRUTA RECIBIDA EL  19 DE JULIO  (TOTAL INGRESADO 590,2 KG)  95 KG DEVOLUCION NACIONAL         FINCA 1 LOTE 1     </t>
  </si>
  <si>
    <t xml:space="preserve">(SEGUNDA QUINCENA DE JULIO)  FRUTA RECIBIDA EL  15 DE JULIO  (TOTAL INGRESADO 265,4 KG)       30,3 KG AVERIA    FINCA 1 LOTE 2     </t>
  </si>
  <si>
    <t xml:space="preserve">(SEGUNDA QUINCENA DE JULIO)  FRUTA RECIBIDA EL  15 DE JULIO  (TOTAL INGRESADO 35 KG)       3,5 KG AVERIA    FINCA 1 LOTE 4     </t>
  </si>
  <si>
    <t xml:space="preserve">(SEGUNDA QUINCENA DE JULIO)  FRUTA RECIBIDA EL  19 DE JULIO  (TOTAL INGRESADO 264,8 KG)       15,6 KG AVERIA    FINCA 1 LOTE 5     </t>
  </si>
  <si>
    <t xml:space="preserve">(SEGUNDA QUINCENA DE JULIO)  FRUTA RECIBIDA EL  19 DE JULIO  (TOTAL INGRESADO 7,6 KG)                 </t>
  </si>
  <si>
    <t xml:space="preserve">(SEGUNDA QUINCENA DE JULIO)  FRUTA RECIBIDA EL  19 DE JULIO  (TOTAL INGRESADO 6,2 KG)       0,6 KG AVERIA         </t>
  </si>
  <si>
    <t>(SEGUNDA QUINCENA DE JULIO)  FRUTA RECIBIDA EL  19 DE JULIO  (TOTAL INGRESADO 190,2 KG)       8 KG AVERIA    FINCA 1 LOTE 1    GLOBALG.A.P.  GGN 4069453332706</t>
  </si>
  <si>
    <t>(SEGUNDA QUINCENA DE JULIO)  FRUTA RECIBIDA EL  19 DE JULIO  (TOTAL INGRESADO 96,2 KG)       10,5 KG AVERIA    FINCA 1 LOTE 1    GLOBALG.A.P.  GGN 4069453332706</t>
  </si>
  <si>
    <t>(SEGUNDA QUINCENA DE JULIO)  FRUTA RECIBIDA EL  19 DE JULIO  (TOTAL INGRESADO 59,4 KG)       2,1 KG AVERIA    FINCA 1 LOTE 1    GLOBALG.A.P.  GGN 4069453332706</t>
  </si>
  <si>
    <t xml:space="preserve">(SEGUNDA QUINCENA DE JULIO)  FRUTA RECIBIDA EL  18 DE JULIO  (TOTAL INGRESADO 37,4 KG)       3,8 KG AVERIA    FINCA 1 LOTE 1     </t>
  </si>
  <si>
    <t xml:space="preserve">(SEGUNDA QUINCENA DE JULIO)  FRUTA RECIBIDA EL  16 DE JULIO  (TOTAL INGRESADO 27,4 KG)       1 KG DESHIDRATACION    FINCA 1 LOTE 1     </t>
  </si>
  <si>
    <t>(SEGUNDA QUINCENA DE JULIO)  FRUTA RECIBIDA EL  18 DE JULIO  (TOTAL INGRESADO 293 KG)       24 KG AVERIA    FINCA 1 LOTE 1     (CERTIFICADO FLO  ID. ASOC. 29230   ID. CAREX 28919)   GLOBALG.A.P.  GGN 4069453282209</t>
  </si>
  <si>
    <t>(SEGUNDA QUINCENA DE JULIO)  FRUTA RECIBIDA EL  18 DE JULIO  (TOTAL INGRESADO 118,2 KG)       8,6 KG AVERIA    FINCA 1 LOTE 2     (CERTIFICADO FLO  ID. ASOC. 29230   ID. CAREX 28919)   GLOBALG.A.P.  GGN 4069453282209</t>
  </si>
  <si>
    <t xml:space="preserve">(SEGUNDA QUINCENA DE JULIO)  FRUTA RECIBIDA EL  18 DE JULIO  (TOTAL INGRESADO 83,4 KG)       9,9 KG AVERIA    FINCA 1 LOTE 1     (CERTIFICADO FLO  ID. ASOC. 29230   ID. CAREX 28919)  </t>
  </si>
  <si>
    <t xml:space="preserve">(SEGUNDA QUINCENA DE JULIO)  FRUTA RECIBIDA EL  18 DE JULIO  (TOTAL INGRESADO 26,8 KG)  9,6 KG DEVOLUCION NACIONAL    0,4 KG DESHIDRATACION    FINCA 1 LOTE 1     </t>
  </si>
  <si>
    <t xml:space="preserve">(SEGUNDA QUINCENA DE JULIO)  FRUTA RECIBIDA EL  18 DE JULIO  (TOTAL INGRESADO 29,4 KG)       2,4 KG AVERIA    FINCA 1 LOTE 1     (CERTIFICADO FLO  ID. ASOC. 29230   ID. CAREX 28919)  </t>
  </si>
  <si>
    <t xml:space="preserve">(SEGUNDA QUINCENA DE JULIO)  FRUTA RECIBIDA EL  19 DE JULIO  (TOTAL INGRESADO 52 KG)       0,7 KG AVERIA    FINCA 1 LOTE 1     (CERTIFICADO FLO  ID. ASOC. 29230   ID. CAREX 28919)  </t>
  </si>
  <si>
    <t xml:space="preserve">(SEGUNDA QUINCENA DE JULIO)  FRUTA RECIBIDA EL  17 DE JULIO  (TOTAL INGRESADO 254,2 KG)       24 KG AVERIA    FINCA 1 LOTE 1     (CERTIFICADO FLO  ID. ASOC. 29230   ID. CAREX 28919)  </t>
  </si>
  <si>
    <t xml:space="preserve">(SEGUNDA QUINCENA DE JULIO)  FRUTA RECIBIDA EL  19 DE JULIO  (TOTAL INGRESADO 332,4 KG)       30,5 KG AVERIA    FINCA 1 LOTE 1     (CERTIFICADO FLO  ID. ASOC. 29230   ID. CAREX 28919)  </t>
  </si>
  <si>
    <t xml:space="preserve">(SEGUNDA QUINCENA DE JULIO)  FRUTA RECIBIDA EL  19 DE JULIO  (TOTAL INGRESADO 9,2 KG)       1,2 KG AVERIA         </t>
  </si>
  <si>
    <t>OSCAR MAURICIO NARANJO VALENCIA</t>
  </si>
  <si>
    <t xml:space="preserve">(SEGUNDA QUINCENA DE JULIO)  FRUTA RECIBIDA EL  19 DE JULIO  (TOTAL INGRESADO 32 KG)       4,1 KG AVERIA    FINCA 1 LOTE 1     (CERTIFICADO FLO  ID. ASOC. 29230   ID. CAREX 28919)  </t>
  </si>
  <si>
    <t xml:space="preserve">(SEGUNDA QUINCENA DE JULIO)  FRUTA RECIBIDA EL  19 DE JULIO  (TOTAL INGRESADO 395,6 KG)            FINCA 1 LOTE 1     </t>
  </si>
  <si>
    <t xml:space="preserve">(SEGUNDA QUINCENA DE JULIO)  FRUTA RECIBIDA EL  19 DE JULIO  (TOTAL INGRESADO 46,6 KG)       0,7 KG DESHIDRATACION    FINCA 1 LOTE 1     </t>
  </si>
  <si>
    <t>RODRIGO DE JESUS CARDONA VERGARA</t>
  </si>
  <si>
    <t xml:space="preserve">(SEGUNDA QUINCENA DE JULIO)  FRUTA RECIBIDA EL  16 DE JULIO  (TOTAL INGRESADO 26,8 KG)       1,4 KG AVERIA    FINCA 1 LOTE 1     </t>
  </si>
  <si>
    <t xml:space="preserve">(SEGUNDA QUINCENA DE JULIO)  FRUTA RECIBIDA EL  19 DE JULIO  (TOTAL INGRESADO 85,4 KG)  40 KG DEVOLUCION NACIONAL         FINCA 1 LOTE 1     </t>
  </si>
  <si>
    <t xml:space="preserve">(SEGUNDA QUINCENA DE JULIO)  FRUTA RECIBIDA EL  18 DE JULIO  (TOTAL INGRESADO 27,2 KG)  12,6 KG DEVOLUCION NACIONAL         FINCA 1 LOTE 1     </t>
  </si>
  <si>
    <t xml:space="preserve">(SEGUNDA QUINCENA DE JULIO)  FRUTA RECIBIDA EL  19 DE JULIO  (TOTAL INGRESADO 76,8 KG)       7,7 KG AVERIA    FINCA 1 LOTE 1     </t>
  </si>
  <si>
    <t xml:space="preserve">(SEGUNDA QUINCENA DE JULIO)  FRUTA RECIBIDA EL  17 DE JULIO  (TOTAL INGRESADO 238,2 KG)       36,7 KG AVERIA    FINCA 1 LOTE 1     (CERTIFICADO FLO  ID. ASOC. 29230   ID. CAREX 28919)   GLOBALG.A.P.  GGN 4063651790153  </t>
  </si>
  <si>
    <t xml:space="preserve">(SEGUNDA QUINCENA DE JULIO)  FRUTA RECIBIDA EL  18 DE JULIO  (TOTAL INGRESADO 200,6 KG)       18,9 KG AVERIA    FINCA 1 LOTE 1     (CERTIFICADO FLO  ID. ASOC. 29230   ID. CAREX 28919)   GLOBALG.A.P.  GGN 4063651790153  </t>
  </si>
  <si>
    <t xml:space="preserve">(SEGUNDA QUINCENA DE JULIO)  FRUTA RECIBIDA EL  18 DE JULIO  (TOTAL INGRESADO 26 KG)       2,4 KG AVERIA    FINCA 1 LOTE 3     (CERTIFICADO FLO  ID. ASOC. 29230   ID. CAREX 28919)   GLOBALG.A.P.  GGN 4063651790153  </t>
  </si>
  <si>
    <t xml:space="preserve">(SEGUNDA QUINCENA DE JULIO)  FRUTA RECIBIDA EL  19 DE JULIO  (TOTAL INGRESADO 54,2 KG)            FINCA 1 LOTE 1     </t>
  </si>
  <si>
    <t xml:space="preserve">(SEGUNDA QUINCENA DE JULIO)  FRUTA RECIBIDA EL  19 DE JULIO  (TOTAL INGRESADO 201,6 KG)  35,2 KG DEVOLUCION NACIONAL    0,5 KG DESHIDRATACION    FINCA 1 LOTE 1     </t>
  </si>
  <si>
    <t xml:space="preserve">(SEGUNDA QUINCENA DE JULIO)  FRUTA RECIBIDA EL  12 DE JULIO  (TOTAL INGRESADO 27,6 KG)       3,2 KG AVERIA    FINCA 1 LOTE 2     (CERTIFICADO FLO  ID. ASOC. 29230   ID. CAREX 28919)  </t>
  </si>
  <si>
    <t xml:space="preserve">(SEGUNDA QUINCENA DE JULIO)  FRUTA RECIBIDA EL  18 DE JULIO  (TOTAL INGRESADO 146,6 KG)       8,5 KG AVERIA    FINCA 1 LOTE 1     (CERTIFICADO FLO  ID. ASOC. 29230   ID. CAREX 28919)  </t>
  </si>
  <si>
    <t xml:space="preserve">(SEGUNDA QUINCENA DE JULIO)  FRUTA RECIBIDA EL  16 DE JULIO  (TOTAL INGRESADO 104,4 KG)       1,3 KG DESHIDRATACION    FINCA 1 LOTE 1     </t>
  </si>
  <si>
    <t>HIGO</t>
  </si>
  <si>
    <t xml:space="preserve">(SEGUNDA QUINCENA DE JULIO)  FRUTA RECIBIDA EL  16 DE JULIO  (TOTAL INGRESADO 204,4 KG)       3,2 KG DESHIDRATACION         </t>
  </si>
  <si>
    <t xml:space="preserve">(SEGUNDA QUINCENA DE JULIO)  FRUTA RECIBIDA EL  16 DE JULIO  (TOTAL INGRESADO 182 KG)       3,2 KG DESHIDRATACION         </t>
  </si>
  <si>
    <t xml:space="preserve">(SEGUNDA QUINCENA DE JULIO)  FRUTA RECIBIDA EL  16 DE JULIO  (TOTAL INGRESADO 84,2 KG)       1,8 KG DESHIDRATACION         </t>
  </si>
  <si>
    <t xml:space="preserve">(SEGUNDA QUINCENA DE JULIO)  FRUTA RECIBIDA EL  16 DE JULIO  (TOTAL INGRESADO 79,4 KG)       2 KG DESHIDRATACION         </t>
  </si>
  <si>
    <t xml:space="preserve">(SEGUNDA QUINCENA DE JULIO)  FRUTA RECIBIDA EL  16 DE JULIO  (TOTAL INGRESADO 62,8 KG)       1,4 KG DESHIDRATACION         </t>
  </si>
  <si>
    <t xml:space="preserve">(SEGUNDA QUINCENA DE JULIO)  FRUTA RECIBIDA EL  16 DE JULIO  (TOTAL INGRESADO 61 KG)       3,4 KG DESHIDRATACION         </t>
  </si>
  <si>
    <t xml:space="preserve">(SEGUNDA QUINCENA DE JULIO)  FRUTA RECIBIDA EL  18 DE JULIO  (TOTAL INGRESADO 257,6 KG)       16,3 KG AVERIA    FINCA 1 LOTE 1     (CERTIFICADO FLO  ID. ASOC. 29230   ID. CAREX 28919)  </t>
  </si>
  <si>
    <t xml:space="preserve">(SEGUNDA QUINCENA DE JULIO)  FRUTA RECIBIDA EL  19 DE JULIO  (TOTAL INGRESADO 188 KG)       10,8 KG AVERIA    FINCA 1 LOTE 1     (CERTIFICADO FLO  ID. ASOC. 29230   ID. CAREX 28919)  </t>
  </si>
  <si>
    <t xml:space="preserve">(SEGUNDA QUINCENA DE JULIO)  FRUTA RECIBIDA EL  18 DE JULIO  (TOTAL INGRESADO 197,2 KG)       18,5 KG AVERIA    FINCA 1 LOTE 1     (CERTIFICADO FLO  ID. ASOC. 29230   ID. CAREX 28919)  </t>
  </si>
  <si>
    <t xml:space="preserve">(SEGUNDA QUINCENA DE JULIO)  FRUTA RECIBIDA EL  18 DE JULIO  (TOTAL INGRESADO 48,4 KG)       3,9 KG AVERIA    FINCA 1 LOTE 4     (CERTIFICADO FLO  ID. ASOC. 29230   ID. CAREX 28919)  </t>
  </si>
  <si>
    <t xml:space="preserve">(SEGUNDA QUINCENA DE JULIO)  FRUTA RECIBIDA EL  18 DE JULIO  (TOTAL INGRESADO 53,6 KG)       7,6 KG AVERIA    FINCA 1 LOTE 2     (CERTIFICADO FLO  ID. ASOC. 29230   ID. CAREX 28919)  </t>
  </si>
  <si>
    <t xml:space="preserve">(SEGUNDA QUINCENA DE JULIO)  FRUTA RECIBIDA EL  18 DE JULIO  (TOTAL INGRESADO 260 KG)       26,8 KG AVERIA    FINCA 1 LOTE 3     (CERTIFICADO FLO  ID. ASOC. 29230   ID. CAREX 28919)  </t>
  </si>
  <si>
    <t xml:space="preserve">(SEGUNDA QUINCENA DE JULIO)  FRUTA RECIBIDA EL  19 DE JULIO  (TOTAL INGRESADO 238,2 KG)       23 KG AVERIA    FINCA 1 LOTE 3     (CERTIFICADO FLO  ID. ASOC. 29230   ID. CAREX 28919)  </t>
  </si>
  <si>
    <t xml:space="preserve">(SEGUNDA QUINCENA DE JULIO)  FRUTA RECIBIDA EL  19 DE JULIO  (TOTAL INGRESADO 318,4 KG)       33,5 KG AVERIA    FINCA 1 LOTE 1     (CERTIFICADO FLO  ID. ASOC. 29230   ID. CAREX 28919)   GLOBALG.A.P.  GGN 4063651790153  </t>
  </si>
  <si>
    <t xml:space="preserve">(SEGUNDA QUINCENA DE JULIO)  FRUTA RECIBIDA EL  19 DE JULIO  (TOTAL INGRESADO 29 KG)       2,7 KG AVERIA    FINCA 1 LOTE 3     (CERTIFICADO FLO  ID. ASOC. 29230   ID. CAREX 28919)   GLOBALG.A.P.  GGN 4063651790153  </t>
  </si>
  <si>
    <t xml:space="preserve">(SEGUNDA QUINCENA DE JULIO)  FRUTA RECIBIDA EL  22 DE JULIO  (TOTAL INGRESADO 67 KG)            FINCA 1 LOTE 1     </t>
  </si>
  <si>
    <t xml:space="preserve">(SEGUNDA QUINCENA DE JULIO)  FRUTA RECIBIDA EL  22 DE JULIO  (TOTAL INGRESADO 122,4 KG)       9,9 KG AVERIA    FINCA 1 LOTE 1     (CERTIFICADO FLO  ID. ASOC. 29230   ID. CAREX 28919)  </t>
  </si>
  <si>
    <t xml:space="preserve">(SEGUNDA QUINCENA DE JULIO)  FRUTA RECIBIDA EL  22 DE JULIO  (TOTAL INGRESADO 28,6 KG)       0,2 KG DESHIDRATACION    FINCA 1 LOTE 1     </t>
  </si>
  <si>
    <t xml:space="preserve">(SEGUNDA QUINCENA DE JULIO)  FRUTA RECIBIDA EL  22 DE JULIO  (TOTAL INGRESADO 26,4 KG)       0,1 KG DESHIDRATACION    FINCA 1 LOTE 1     </t>
  </si>
  <si>
    <t>(SEGUNDA QUINCENA DE JULIO)  FRUTA RECIBIDA EL  22 DE JULIO  (TOTAL INGRESADO 141,6 KG)            FINCA 1 LOTE 1    GLOBALG.A.P.  GGN 4069453161740</t>
  </si>
  <si>
    <t xml:space="preserve">(SEGUNDA QUINCENA DE JULIO)  FRUTA RECIBIDA EL  22 DE JULIO  (TOTAL INGRESADO 98,8 KG)       12,2 KG AVERIA    FINCA 1 LOTE 2     (CERTIFICADO FLO  ID. ASOC. 29230   ID. CAREX 28919)  </t>
  </si>
  <si>
    <t xml:space="preserve">(SEGUNDA QUINCENA DE JULIO)  FRUTA RECIBIDA EL  22 DE JULIO  (TOTAL INGRESADO 23,4 KG)       1,7 KG AVERIA    FINCA 1 LOTE 1     (CERTIFICADO FLO  ID. ASOC. 29230   ID. CAREX 28919)  </t>
  </si>
  <si>
    <t xml:space="preserve">(SEGUNDA QUINCENA DE JULIO)  FRUTA RECIBIDA EL  22 DE JULIO  (TOTAL INGRESADO 80,4 KG)            FINCA 1 LOTE 6     (CERTIFICADO FLO  ID. ASOC. 29230   ID. CAREX 28919)  </t>
  </si>
  <si>
    <t xml:space="preserve">(SEGUNDA QUINCENA DE JULIO)  FRUTA RECIBIDA EL  22 DE JULIO  (TOTAL INGRESADO 157,2 KG)            FINCA 1 LOTE 1     (CERTIFICADO FLO  ID. ASOC. 29230   ID. CAREX 28919)   GLOBALG.A.P.  GGN 4069453192720 </t>
  </si>
  <si>
    <t xml:space="preserve">(SEGUNDA QUINCENA DE JULIO)  FRUTA RECIBIDA EL  22 DE JULIO  (TOTAL INGRESADO 23,8 KG)       0,3 KG AVERIA    FINCA 1 LOTE 3     (CERTIFICADO FLO  ID. ASOC. 29230   ID. CAREX 28919)  </t>
  </si>
  <si>
    <t xml:space="preserve">(SEGUNDA QUINCENA DE JULIO)  FRUTA RECIBIDA EL  22 DE JULIO  (TOTAL INGRESADO 236,8 KG)       30,2 KG AVERIA    FINCA 1 LOTE 2     </t>
  </si>
  <si>
    <t xml:space="preserve">(SEGUNDA QUINCENA DE JULIO)  FRUTA RECIBIDA EL  22 DE JULIO  (TOTAL INGRESADO 198,8 KG)       28,3 KG AVERIA    FINCA 1 LOTE 5     </t>
  </si>
  <si>
    <t>(SEGUNDA QUINCENA DE JULIO)  FRUTA RECIBIDA EL  22 DE JULIO  (TOTAL INGRESADO 263,2 KG)       21,1 KG AVERIA    FINCA 1 LOTE 1    GLOBALG.A.P.  GGN 4069453332706</t>
  </si>
  <si>
    <t xml:space="preserve">(SEGUNDA QUINCENA DE JULIO)  FRUTA RECIBIDA EL  22 DE JULIO  (TOTAL INGRESADO 17,6 KG)       2,2 KG AVERIA         </t>
  </si>
  <si>
    <t xml:space="preserve">(SEGUNDA QUINCENA DE JULIO)  FRUTA RECIBIDA EL  23 DE JULIO  (TOTAL INGRESADO 176 KG)       10,3 KG AVERIA    FINCA 1 LOTE 1     </t>
  </si>
  <si>
    <t xml:space="preserve">(SEGUNDA QUINCENA DE JULIO)  FRUTA RECIBIDA EL  23 DE JULIO  (TOTAL INGRESADO 383,3 KG)       31,9 KG AVERIA    FINCA 1 LOTE 1     (CERTIFICADO FLO  ID. ASOC. 29230   ID. CAREX 28919)  </t>
  </si>
  <si>
    <t xml:space="preserve">(SEGUNDA QUINCENA DE JULIO)  FRUTA RECIBIDA EL  23 DE JULIO  (TOTAL INGRESADO 262,2 KG)       19,1 KG AVERIA    FINCA 1 LOTE 1     (CERTIFICADO FLO  ID. ASOC. 29230   ID. CAREX 28919)  </t>
  </si>
  <si>
    <t xml:space="preserve">(SEGUNDA QUINCENA DE JULIO)  FRUTA RECIBIDA EL  23 DE JULIO  (TOTAL INGRESADO 56,8 KG)       5,8 KG AVERIA    FINCA 1 LOTE 1     </t>
  </si>
  <si>
    <t xml:space="preserve">(SEGUNDA QUINCENA DE JULIO)  FRUTA RECIBIDA EL  23 DE JULIO  (TOTAL INGRESADO 138,4 KG)       10,8 KG AVERIA    FINCA 1 LOTE 3     (CERTIFICADO FLO  ID. ASOC. 29230   ID. CAREX 28919)  </t>
  </si>
  <si>
    <t>(SEGUNDA QUINCENA DE JULIO)  FRUTA RECIBIDA EL  23 DE JULIO  (TOTAL INGRESADO 200,8 KG)       10,4 KG AVERIA    FINCA 1 LOTE 1    GLOBALG.A.P.  GGN 4069453332706</t>
  </si>
  <si>
    <t xml:space="preserve">(SEGUNDA QUINCENA DE JULIO)  FRUTA RECIBIDA EL  23 DE JULIO  (TOTAL INGRESADO 24,4 KG)       2 KG AVERIA         </t>
  </si>
  <si>
    <t xml:space="preserve">(SEGUNDA QUINCENA DE JULIO)  FRUTA RECIBIDA EL  24 DE JULIO  (TOTAL INGRESADO 137,6 KG)       11,2 KG AVERIA    FINCA 1 LOTE 1     (CERTIFICADO FLO  ID. ASOC. 29230   ID. CAREX 28919)  </t>
  </si>
  <si>
    <t xml:space="preserve">(SEGUNDA QUINCENA DE JULIO)  FRUTA RECIBIDA EL  24 DE JULIO  (TOTAL INGRESADO 156 KG)       15,1 KG AVERIA    FINCA 1 LOTE 1    GLOBALG.A.P.  </t>
  </si>
  <si>
    <t xml:space="preserve">(SEGUNDA QUINCENA DE JULIO)  FRUTA RECIBIDA EL  24 DE JULIO  (TOTAL INGRESADO 27,4 KG)       2,4 KG AVERIA         </t>
  </si>
  <si>
    <t xml:space="preserve">(SEGUNDA QUINCENA DE JULIO)  FRUTA RECIBIDA EL  24 DE JULIO  (TOTAL INGRESADO 348 KG)            FINCA 1 LOTE 1     </t>
  </si>
  <si>
    <t xml:space="preserve">(SEGUNDA QUINCENA DE JULIO)  FRUTA RECIBIDA EL  24 DE JULIO  (TOTAL INGRESADO 68,2 KG)       1,2 KG AVERIA    FINCA 1 LOTE 1     </t>
  </si>
  <si>
    <t xml:space="preserve">(SEGUNDA QUINCENA DE JULIO)  FRUTA RECIBIDA EL  24 DE JULIO  (TOTAL INGRESADO 61,8 KG)       0,4 KG AVERIA    FINCA 1 LOTE 1     (CERTIFICADO FLO  ID. ASOC. 29230   ID. CAREX 28919)  </t>
  </si>
  <si>
    <t xml:space="preserve">(SEGUNDA QUINCENA DE JULIO)  FRUTA RECIBIDA EL  25 DE JULIO  (TOTAL INGRESADO 18 KG)       5,8 KG AVERIA         </t>
  </si>
  <si>
    <t>(SEGUNDA QUINCENA DE JULIO)  FRUTA RECIBIDA EL  24 DE JULIO  (TOTAL INGRESADO 2408,2 KG)            FINCA 1 LOTE 2    GLOBALG.A.P.  GGN 4063061927996</t>
  </si>
  <si>
    <t xml:space="preserve">(SEGUNDA QUINCENA DE JULIO)  FRUTA RECIBIDA EL  23 DE JULIO  (TOTAL INGRESADO 257,2 KG)       43,8 KG AVERIA    FINCA 1 LOTE 2     (CERTIFICADO FLO  ID. ASOC. 29230   ID. CAREX 28919)  </t>
  </si>
  <si>
    <t xml:space="preserve">(SEGUNDA QUINCENA DE JULIO)  FRUTA RECIBIDA EL  23 DE JULIO  (TOTAL INGRESADO 258,4 KG)       44,1 KG AVERIA    FINCA 1 LOTE 3     (CERTIFICADO FLO  ID. ASOC. 29230   ID. CAREX 28919)  </t>
  </si>
  <si>
    <t xml:space="preserve">(SEGUNDA QUINCENA DE JULIO)  FRUTA RECIBIDA EL  23 DE JULIO  (TOTAL INGRESADO 216,6 KG)       17,4 KG AVERIA    FINCA 1 LOTE 4     (CERTIFICADO FLO  ID. ASOC. 29230   ID. CAREX 28919)  </t>
  </si>
  <si>
    <t>(SEGUNDA QUINCENA DE JULIO)  FRUTA RECIBIDA EL  23 DE JULIO  (TOTAL INGRESADO 61,5 KG)       6,1 KG AVERIA    FINCA 1 LOTE 2     (CERTIFICADO FLO  ID. ASOC. 29230   ID. CAREX 28919)   GLOBALG.A.P.  GGN 4069453330566</t>
  </si>
  <si>
    <t>(SEGUNDA QUINCENA DE JULIO)  FRUTA RECIBIDA EL  24 DE JULIO  (TOTAL INGRESADO 61,4 KG)       9,1 KG AVERIA    FINCA 1 LOTE 2     (CERTIFICADO FLO  ID. ASOC. 29230   ID. CAREX 28919)   GLOBALG.A.P.  GGN 4069453330566</t>
  </si>
  <si>
    <t>(SEGUNDA QUINCENA DE JULIO)  FRUTA RECIBIDA EL  22 DE JULIO  (TOTAL INGRESADO 305,8 KG)  30,8 KG DEVOLUCION NACIONAL    48,8 KG AVERIA    FINCA 3 LOTE 2     (CERTIFICADO FLO  ID. ASOC. 29230   ID. CAREX 28919)   GLOBALG.A.P.  GGN 4063061749536</t>
  </si>
  <si>
    <t>(SEGUNDA QUINCENA DE JULIO)  FRUTA RECIBIDA EL  23 DE JULIO  (TOTAL INGRESADO 72,8 KG)  12,3 KG DEVOLUCION NACIONAL    2 KG AVERIA    FINCA 3 LOTE 2     (CERTIFICADO FLO  ID. ASOC. 29230   ID. CAREX 28919)   GLOBALG.A.P.  GGN 4063061749536</t>
  </si>
  <si>
    <t xml:space="preserve">(SEGUNDA QUINCENA DE JULIO)  FRUTA RECIBIDA EL  24 DE JULIO  (TOTAL INGRESADO 139,2 KG)       6,6 KG AVERIA    FINCA 1 LOTE 1     (CERTIFICADO FLO  ID. ASOC. 29230   ID. CAREX 28919)  </t>
  </si>
  <si>
    <t>(SEGUNDA QUINCENA DE JULIO)  FRUTA RECIBIDA EL  22 DE JULIO  (TOTAL INGRESADO 207,4 KG)       21,5 KG AVERIA    FINCA 1 LOTE 1     (CERTIFICADO FLO  ID. ASOC. 29230   ID. CAREX 28919)   GLOBALG.A.P.  GGN 4069453180840</t>
  </si>
  <si>
    <t>(SEGUNDA QUINCENA DE JULIO)  FRUTA RECIBIDA EL  23 DE JULIO  (TOTAL INGRESADO 284,8 KG)       23,7 KG AVERIA    FINCA 1 LOTE 1     (CERTIFICADO FLO  ID. ASOC. 29230   ID. CAREX 28919)   GLOBALG.A.P.  GGN 4069453180840</t>
  </si>
  <si>
    <t>(SEGUNDA QUINCENA DE JULIO)  FRUTA RECIBIDA EL  24 DE JULIO  (TOTAL INGRESADO 186,6 KG)       28,4 KG AVERIA    FINCA 1 LOTE 1     (CERTIFICADO FLO  ID. ASOC. 29230   ID. CAREX 28919)   GLOBALG.A.P.  GGN 4069453180840</t>
  </si>
  <si>
    <t>(SEGUNDA QUINCENA DE JULIO)  FRUTA RECIBIDA EL  22 DE JULIO  (TOTAL INGRESADO 322 KG)       0,2 KG DESHIDRATACION    FINCA 1 LOTE 2     GGN 4063651582024</t>
  </si>
  <si>
    <t>GERARDO ANTONIO PEREZ URIBE</t>
  </si>
  <si>
    <t xml:space="preserve">(SEGUNDA QUINCENA DE JULIO)  FRUTA RECIBIDA EL  24 DE JULIO  (TOTAL INGRESADO 9,8 KG)       2,1 KG AVERIA    FINCA 1 LOTE 1     (CERTIFICADO FLO  ID. ASOC. 29230   ID. CAREX 28919)  </t>
  </si>
  <si>
    <t>(SEGUNDA QUINCENA DE JULIO)  FRUTA RECIBIDA EL  22 DE JULIO  (TOTAL INGRESADO 188,4 KG)       22 KG AVERIA    FINCA 1 LOTE 1     (CERTIFICADO FLO  ID. ASOC. 29230   ID. CAREX 28919)   GLOBALG.A.P.  GGN 4063651972443</t>
  </si>
  <si>
    <t>(SEGUNDA QUINCENA DE JULIO)  FRUTA RECIBIDA EL  23 DE JULIO  (TOTAL INGRESADO 230,4 KG)       1,2 KG DESHIDRATACION    FINCA 1 LOTE 1     (CERTIFICADO FLO  ID. ASOC. 29230   ID. CAREX 28919)   GLOBALG.A.P.  GGN 4063651972443</t>
  </si>
  <si>
    <t xml:space="preserve">(SEGUNDA QUINCENA DE JULIO)  FRUTA RECIBIDA EL  23 DE JULIO  (TOTAL INGRESADO 1254,8 KG)  88,4 KG DEVOLUCION NACIONAL    97,7 KG AVERIA    FINCA 8 LOTE 1     (CERTIFICADO FLO  ID. ASOC. 29230   ID. CAREX 28919)   GLOBALG.A.P.  GGN 4050373885946   </t>
  </si>
  <si>
    <t xml:space="preserve">(SEGUNDA QUINCENA DE JULIO)  FRUTA RECIBIDA EL  23 DE JULIO  (TOTAL INGRESADO 313,4 KG)       16,5 KG AVERIA    FINCA 2 LOTE 1     (CERTIFICADO FLO  ID. ASOC. 29230   ID. CAREX 28919)  </t>
  </si>
  <si>
    <t xml:space="preserve">(SEGUNDA QUINCENA DE JULIO)  FRUTA RECIBIDA EL  23 DE JULIO  (TOTAL INGRESADO 153,8 KG)       20,6 KG AVERIA    FINCA 1 LOTE 2     (CERTIFICADO FLO  ID. ASOC. 29230   ID. CAREX 28919)  </t>
  </si>
  <si>
    <t xml:space="preserve">(SEGUNDA QUINCENA DE JULIO)  FRUTA RECIBIDA EL  23 DE JULIO  (TOTAL INGRESADO 84,6 KG)       2 KG AVERIA    FINCA 1 LOTE 1     (CERTIFICADO FLO  ID. ASOC. 29230   ID. CAREX 28919)  </t>
  </si>
  <si>
    <t xml:space="preserve">(SEGUNDA QUINCENA DE JULIO)  FRUTA RECIBIDA EL  23 DE JULIO  (TOTAL INGRESADO 112,8 KG)       0,6 KG DESHIDRATACION    FINCA 1 LOTE 1     </t>
  </si>
  <si>
    <t>GRANADILLA</t>
  </si>
  <si>
    <t>Juan Pablo Montoya Duque</t>
  </si>
  <si>
    <t xml:space="preserve">(SEGUNDA QUINCENA DE JULIO)  FRUTA RECIBIDA EL  17 DE JULIO  (TOTAL INGRESADO 448,6 KG)       27,4 KG DESHIDRATACION         </t>
  </si>
  <si>
    <t xml:space="preserve">(SEGUNDA QUINCENA DE JULIO)  FRUTA RECIBIDA EL  17 DE JULIO  (TOTAL INGRESADO 218,6 KG)                 </t>
  </si>
  <si>
    <t>10100-1</t>
  </si>
  <si>
    <t>(SEGUNDA QUINCENA DE JULIO)  FRUTA RECIBIDA EL  22 DE JULIO  (TOTAL INGRESADO 54,2 KG)       5 KG AVERIA    FINCA 1 LOTE 2     (CERTIFICADO FLO  ID. ASOC. 29230   ID. CAREX 28919)   GLOBALG.A.P.  GGN 4063061923219</t>
  </si>
  <si>
    <t>(SEGUNDA QUINCENA DE JULIO)  FRUTA RECIBIDA EL  23 DE JULIO  (TOTAL INGRESADO 144 KG)       11,7 KG AVERIA    FINCA 1 LOTE 2     (CERTIFICADO FLO  ID. ASOC. 29230   ID. CAREX 28919)   GLOBALG.A.P.  GGN 4063061923219</t>
  </si>
  <si>
    <t>(SEGUNDA QUINCENA DE JULIO)  FRUTA RECIBIDA EL  24 DE JULIO  (TOTAL INGRESADO 180,6 KG)       17,9 KG AVERIA    FINCA 1 LOTE 2     (CERTIFICADO FLO  ID. ASOC. 29230   ID. CAREX 28919)   GLOBALG.A.P.  GGN 4063061923219</t>
  </si>
  <si>
    <t>(SEGUNDA QUINCENA DE JULIO)  FRUTA RECIBIDA EL  22 DE JULIO  (TOTAL INGRESADO 508,5 KG)       35,9 KG AVERIA    FINCA 7 LOTE 1     (CERTIFICADO FLO  ID. ASOC. 29230   ID. CAREX 28919)   GLOBALG.A.P.  GGN 4056186875822</t>
  </si>
  <si>
    <t>(SEGUNDA QUINCENA DE JULIO)  FRUTA RECIBIDA EL  22 DE JULIO  (TOTAL INGRESADO 158,6 KG)       22,9 KG AVERIA    FINCA 1 LOTE 3     (CERTIFICADO FLO  ID. ASOC. 29230   ID. CAREX 28919)   GLOBALG.A.P.  GGN 4063651972597</t>
  </si>
  <si>
    <t>(SEGUNDA QUINCENA DE JULIO)  FRUTA RECIBIDA EL  25 DE JULIO  (TOTAL INGRESADO 3094,4 KG)            FINCA 1 LOTE 2    GLOBALG.A.P.  GGN 4063061927996</t>
  </si>
  <si>
    <t>(SEGUNDA QUINCENA DE JULIO)  FRUTA RECIBIDA EL  25 DE JULIO  (TOTAL INGRESADO 2254,9 KG)            FINCA 1 LOTE 4    GLOBALG.A.P.  GGN 4063061927996</t>
  </si>
  <si>
    <t xml:space="preserve">(SEGUNDA QUINCENA DE JULIO)  FRUTA RECIBIDA EL  25 DE JULIO  (TOTAL INGRESADO 272 KG)       18,2 KG AVERIA    FINCA 1 LOTE 2     (CERTIFICADO FLO  ID. ASOC. 29230   ID. CAREX 28919)  </t>
  </si>
  <si>
    <t xml:space="preserve">(SEGUNDA QUINCENA DE JULIO)  FRUTA RECIBIDA EL  25 DE JULIO  (TOTAL INGRESADO 230,2 KG)       16,4 KG AVERIA    FINCA 1 LOTE 4     (CERTIFICADO FLO  ID. ASOC. 29230   ID. CAREX 28919)  </t>
  </si>
  <si>
    <t>(SEGUNDA QUINCENA DE JULIO)  FRUTA RECIBIDA EL  25 DE JULIO  (TOTAL INGRESADO 279,8 KG)       10,9 KG AVERIA    FINCA 1 LOTE 2     (CERTIFICADO FLO  ID. ASOC. 29230   ID. CAREX 28919)   GLOBALG.A.P.  GGN 4069453330566</t>
  </si>
  <si>
    <t>(SEGUNDA QUINCENA DE JULIO)  FRUTA RECIBIDA EL  23 DE JULIO  (TOTAL INGRESADO 606,8 KG)       66,9 KG AVERIA    FINCA 1 LOTE 2     (CERTIFICADO FLO  ID. ASOC. 29230   ID. CAREX 28919)   GLOBALG.A.P.  GGN 4069453059719</t>
  </si>
  <si>
    <t>(SEGUNDA QUINCENA DE JULIO)  FRUTA RECIBIDA EL  25 DE JULIO  (TOTAL INGRESADO 201 KG)       8,6 KG AVERIA    FINCA 1 LOTE 1     (CERTIFICADO FLO  ID. ASOC. 29230   ID. CAREX 28919)   GLOBALG.A.P.  GGN 4069453180840</t>
  </si>
  <si>
    <t>(SEGUNDA QUINCENA DE JULIO)  FRUTA RECIBIDA EL  23 DE JULIO  (TOTAL INGRESADO 465,4 KG)            FINCA 1 LOTE 1    GLOBALG.A.P.  GGN 4063651582024</t>
  </si>
  <si>
    <t>(SEGUNDA QUINCENA DE JULIO)  FRUTA RECIBIDA EL  24 DE JULIO  (TOTAL INGRESADO 359,8 KG)            FINCA 1 LOTE 2     (CERTIFICADO FLO  ID. ASOC. 29230   ID. CAREX 28919)   GLOBALG.A.P.  GGN 4063651972443</t>
  </si>
  <si>
    <t xml:space="preserve">(SEGUNDA QUINCENA DE JULIO)  FRUTA RECIBIDA EL  25 DE JULIO  (TOTAL INGRESADO 159,8 KG)       1,2 KG DESHIDRATACION    FINCA 1 LOTE 2     </t>
  </si>
  <si>
    <t xml:space="preserve">(SEGUNDA QUINCENA DE JULIO)  FRUTA RECIBIDA EL  25 DE JULIO  (TOTAL INGRESADO 1046,8 KG)  124,2 KG DEVOLUCION NACIONAL    72,1 KG AVERIA    FINCA 8 LOTE 1     (CERTIFICADO FLO  ID. ASOC. 29230   ID. CAREX 28919)   GLOBALG.A.P.  GGN 4050373885946   </t>
  </si>
  <si>
    <t>(SEGUNDA QUINCENA DE JULIO)  FRUTA RECIBIDA EL  25 DE JULIO  (TOTAL INGRESADO 126 KG)       8,8 KG AVERIA    FINCA 1 LOTE 2     (CERTIFICADO FLO  ID. ASOC. 29230   ID. CAREX 28919)   GLOBALG.A.P.  GGN 4063061923219</t>
  </si>
  <si>
    <t xml:space="preserve">(SEGUNDA QUINCENA DE JULIO)  FRUTA RECIBIDA EL  25 DE JULIO  (TOTAL INGRESADO 71,6 KG)       0,3 KG DESHIDRATACION    FINCA 1 LOTE 1     </t>
  </si>
  <si>
    <t>(SEGUNDA QUINCENA DE JULIO)  FRUTA RECIBIDA EL  24 DE JULIO  (TOTAL INGRESADO 844,6 KG)       59,1 KG AVERIA    FINCA 7 LOTE 1     (CERTIFICADO FLO  ID. ASOC. 29230   ID. CAREX 28919)   GLOBALG.A.P.  GGN 4056186875822</t>
  </si>
  <si>
    <t>(SEGUNDA QUINCENA DE JULIO)  FRUTA RECIBIDA EL  26 DE JULIO  (TOTAL INGRESADO 2772,4 KG)            FINCA 1 LOTE 2    GLOBALG.A.P.  GGN 4063061927996</t>
  </si>
  <si>
    <t>(SEGUNDA QUINCENA DE JULIO)  FRUTA RECIBIDA EL  26 DE JULIO  (TOTAL INGRESADO 1540,4 KG)            FINCA 1 LOTE 4    GLOBALG.A.P.  GGN 4063061927996</t>
  </si>
  <si>
    <t>(SEGUNDA QUINCENA DE JULIO)  FRUTA RECIBIDA EL  26 DE JULIO  (TOTAL INGRESADO 1099,4 KG)            FINCA 1 LOTE 4    GLOBALG.A.P.  GGN 4063061927996</t>
  </si>
  <si>
    <t>(SEGUNDA QUINCENA DE JULIO)  FRUTA RECIBIDA EL  25 DE JULIO  (TOTAL INGRESADO 294,4 KG)       32,7 KG AVERIA    FINCA 1 LOTE 2     (CERTIFICADO FLO  ID. ASOC. 29230   ID. CAREX 28919)   GLOBALG.A.P.  GGN 4069453059719</t>
  </si>
  <si>
    <t>(SEGUNDA QUINCENA DE JULIO)  FRUTA RECIBIDA EL  26 DE JULIO  (TOTAL INGRESADO 305,2 KG)            FINCA 1 LOTE 1    GLOBALG.A.P.  GGN 4063651582024</t>
  </si>
  <si>
    <t>(SEGUNDA QUINCENA DE JULIO)  FRUTA RECIBIDA EL  25 DE JULIO  (TOTAL INGRESADO 336,8 KG)       0,8 KG DESHIDRATACION    FINCA 1 LOTE 1     (CERTIFICADO FLO  ID. ASOC. 29230   ID. CAREX 28919)   GLOBALG.A.P.  GGN 4063651972443</t>
  </si>
  <si>
    <t>(SEGUNDA QUINCENA DE JULIO)  FRUTA RECIBIDA EL  25 DE JULIO  (TOTAL INGRESADO 245 KG)       12,2 KG AVERIA    FINCA 1 LOTE 1     (CERTIFICADO FLO  ID. ASOC. 29230   ID. CAREX 28919)   GLOBALG.A.P.  GGN 4063651972443</t>
  </si>
  <si>
    <t xml:space="preserve">(SEGUNDA QUINCENA DE JULIO)  FRUTA RECIBIDA EL  26 DE JULIO  (TOTAL INGRESADO 786,6 KG)  69,7 KG DEVOLUCION NACIONAL    67,7 KG AVERIA    FINCA 8 LOTE 1     (CERTIFICADO FLO  ID. ASOC. 29230   ID. CAREX 28919)   GLOBALG.A.P.  GGN 4050373885946   </t>
  </si>
  <si>
    <t>(SEGUNDA QUINCENA DE JULIO)  FRUTA RECIBIDA EL  29 DE JULIO  (TOTAL INGRESADO 2571,6 KG)            FINCA 1 LOTE 2    GLOBALG.A.P.  GGN 4063061927996</t>
  </si>
  <si>
    <t>(SEGUNDA QUINCENA DE JULIO)  FRUTA RECIBIDA EL  29 DE JULIO  (TOTAL INGRESADO 513,3 KG)       58,6 KG AVERIA    FINCA 1 LOTE 2     (CERTIFICADO FLO  ID. ASOC. 29230   ID. CAREX 28919)   GLOBALG.A.P.  GGN 4069453059719</t>
  </si>
  <si>
    <t xml:space="preserve">(SEGUNDA QUINCENA DE JULIO)  FRUTA RECIBIDA EL  29 DE JULIO  (TOTAL INGRESADO 59 KG)       1,4 KG AVERIA         </t>
  </si>
  <si>
    <t>(SEGUNDA QUINCENA DE JULIO)  FRUTA RECIBIDA EL  29 DE JULIO  (TOTAL INGRESADO 384,2 KG)       14,6 KG AVERIA    FINCA 2 LOTE 3     (CERTIFICADO FLO  ID. ASOC. 29230   ID. CAREX 28919)   GLOBALG.A.P.  GGN 4063651541069</t>
  </si>
  <si>
    <t xml:space="preserve">(SEGUNDA QUINCENA DE JULIO)  FRUTA RECIBIDA EL  29 DE JULIO  (TOTAL INGRESADO 30,4 KG)                 </t>
  </si>
  <si>
    <t>(SEGUNDA QUINCENA DE JULIO)  FRUTA RECIBIDA EL  29 DE JULIO  (TOTAL INGRESADO 200,8 KG)       4,5 KG DESHIDRATACION    FINCA 1 LOTE 2     (CERTIFICADO FLO  ID. ASOC. 29230   ID. CAREX 28919)   GLOBALG.A.P.  GGN 4063651972443</t>
  </si>
  <si>
    <t xml:space="preserve">(SEGUNDA QUINCENA DE JULIO)  FRUTA RECIBIDA EL  29 DE JULIO  (TOTAL INGRESADO 1472 KG)  152,3 KG DEVOLUCION NACIONAL    129,2 KG AVERIA    FINCA 8 LOTE 1     (CERTIFICADO FLO  ID. ASOC. 29230   ID. CAREX 28919)   GLOBALG.A.P.  GGN 4050373885946   </t>
  </si>
  <si>
    <t>(SEGUNDA QUINCENA DE JULIO)  FRUTA RECIBIDA EL  29 DE JULIO  (TOTAL INGRESADO 580,4 KG)       48,6 KG AVERIA    FINCA 7 LOTE 1     (CERTIFICADO FLO  ID. ASOC. 29230   ID. CAREX 28919)   GLOBALG.A.P.  GGN 4056186875822</t>
  </si>
  <si>
    <t>(SEGUNDA QUINCENA DE JULIO)  FRUTA RECIBIDA EL  29 DE JULIO  (TOTAL INGRESADO 150,6 KG)       13,6 KG AVERIA    FINCA 1 LOTE 3     (CERTIFICADO FLO  ID. ASOC. 29230   ID. CAREX 28919)   GLOBALG.A.P.  GGN 4063651972597</t>
  </si>
  <si>
    <t>(SEGUNDA QUINCENA DE JULIO)  FRUTA RECIBIDA EL  30 DE JULIO  (TOTAL INGRESADO 3060,8 KG)            FINCA 1 LOTE 2    GLOBALG.A.P.  GGN 4063061927996</t>
  </si>
  <si>
    <t>(SEGUNDA QUINCENA DE JULIO)  FRUTA RECIBIDA EL  30 DE JULIO  (TOTAL INGRESADO 2229,6 KG)            FINCA 1 LOTE 4    GLOBALG.A.P.  GGN 4063061927996</t>
  </si>
  <si>
    <t>(SEGUNDA QUINCENA DE JULIO)  FRUTA RECIBIDA EL  30 DE JULIO  (TOTAL INGRESADO 1174,6 KG)            FINCA 1 LOTE 4    GLOBALG.A.P.  GGN 4063061927996</t>
  </si>
  <si>
    <t xml:space="preserve">(SEGUNDA QUINCENA DE JULIO)  FRUTA RECIBIDA EL  30 DE JULIO  (TOTAL INGRESADO 100,8 KG)       2,8 KG AVERIA         </t>
  </si>
  <si>
    <t>(SEGUNDA QUINCENA DE JULIO)  FRUTA RECIBIDA EL  29 DE JULIO  (TOTAL INGRESADO 389,6 KG)            FINCA 1 LOTE 1     GGN 4063651541069</t>
  </si>
  <si>
    <t>DEIBER MONTOYA</t>
  </si>
  <si>
    <t xml:space="preserve">(SEGUNDA QUINCENA DE JULIO)  FRUTA RECIBIDA EL  30 DE JULIO  (TOTAL INGRESADO 553,4 KG)            FINCA 1 LOTE 1     </t>
  </si>
  <si>
    <t xml:space="preserve">(SEGUNDA QUINCENA DE JULIO)  FRUTA RECIBIDA EL  30 DE JULIO  (TOTAL INGRESADO 25,2 KG)       0,6 KG AVERIA         </t>
  </si>
  <si>
    <t>(SEGUNDA QUINCENA DE JULIO)  FRUTA RECIBIDA EL  30 DE JULIO  (TOTAL INGRESADO 187,6 KG)            FINCA 1 LOTE 2     (CERTIFICADO FLO  ID. ASOC. 29230   ID. CAREX 28919)   GLOBALG.A.P.  GGN 4063651972443</t>
  </si>
  <si>
    <t xml:space="preserve">(SEGUNDA QUINCENA DE JULIO)  FRUTA RECIBIDA EL  30 DE JULIO  (TOTAL INGRESADO 204,4 KG)            FINCA 1 LOTE 1     </t>
  </si>
  <si>
    <t>(SEGUNDA QUINCENA DE JULIO)  FRUTA RECIBIDA EL  30 DE JULIO  (TOTAL INGRESADO 117,6 KG)       5,6 KG AVERIA    FINCA 1 LOTE 1     (CERTIFICADO FLO  ID. ASOC. 29230   ID. CAREX 28919)   GLOBALG.A.P.  GGN 4063061923219</t>
  </si>
  <si>
    <t>(SEGUNDA QUINCENA DE JULIO)  FRUTA RECIBIDA EL  30 DE JULIO  (TOTAL INGRESADO 938,6 KG)       50,5 KG AVERIA    FINCA 7 LOTE 1     (CERTIFICADO FLO  ID. ASOC. 29230   ID. CAREX 28919)   GLOBALG.A.P.  GGN 4056186875822</t>
  </si>
  <si>
    <t>(SEGUNDA QUINCENA DE JULIO)  FRUTA RECIBIDA EL  31 DE JULIO  (TOTAL INGRESADO 2049,6 KG)            FINCA 1 LOTE 4    GLOBALG.A.P.  GGN 4063061927996</t>
  </si>
  <si>
    <t>(SEGUNDA QUINCENA DE JULIO)  FRUTA RECIBIDA EL  31 DE JULIO  (TOTAL INGRESADO 1075,2 KG)            FINCA 1 LOTE 4    GLOBALG.A.P.  GGN 4063061927996</t>
  </si>
  <si>
    <t xml:space="preserve">(SEGUNDA QUINCENA DE JULIO)  FRUTA RECIBIDA EL  31 DE JULIO  (TOTAL INGRESADO 78 KG)                 </t>
  </si>
  <si>
    <t>(SEGUNDA QUINCENA DE JULIO)  FRUTA RECIBIDA EL  30 DE JULIO  (TOTAL INGRESADO 385,8 KG)       15,9 KG AVERIA    FINCA 2 LOTE 3     (CERTIFICADO FLO  ID. ASOC. 29230   ID. CAREX 28919)   GLOBALG.A.P.  GGN 4063651541069</t>
  </si>
  <si>
    <t xml:space="preserve">(SEGUNDA QUINCENA DE JULIO)  FRUTA RECIBIDA EL  31 DE JULIO  (TOTAL INGRESADO 79,2 KG)       3,9 KG AVERIA    FINCA 1 LOTE 1     (CERTIFICADO FLO  ID. ASOC. 29230   ID. CAREX 28919)  </t>
  </si>
  <si>
    <t>(SEGUNDA QUINCENA DE JULIO)  FRUTA RECIBIDA EL  22 DE JULIO  (TOTAL INGRESADO 281,2 KG)       11,4 KG AVERIA    FINCA 1 LOTE 1     (CERTIFICADO FLO  ID. ASOC. 29230   ID. CAREX 28919)   GLOBALG.A.P.  GGN 4069453000063</t>
  </si>
  <si>
    <t xml:space="preserve">(SEGUNDA QUINCENA DE JULIO)  FRUTA RECIBIDA EL  22 DE JULIO  (TOTAL INGRESADO 159,4 KG)            FINCA 1 LOTE 2     (CERTIFICADO FLO  ID. ASOC. 29230   ID. CAREX 28919)  </t>
  </si>
  <si>
    <t xml:space="preserve">(SEGUNDA QUINCENA DE JULIO)  FRUTA RECIBIDA EL  23 DE JULIO  (TOTAL INGRESADO 188 KG)       33,4 KG AVERIA    FINCA 1 LOTE 1     </t>
  </si>
  <si>
    <t xml:space="preserve">(SEGUNDA QUINCENA DE JULIO)  FRUTA RECIBIDA EL  23 DE JULIO  (TOTAL INGRESADO 179,4 KG)       6,4 KG DESHIDRATACION    FINCA 1 LOTE 1     </t>
  </si>
  <si>
    <t xml:space="preserve">(SEGUNDA QUINCENA DE JULIO)  FRUTA RECIBIDA EL  23 DE JULIO  (TOTAL INGRESADO 63 KG)       7,3 KG AVERIA    FINCA 1 LOTE 1     (CERTIFICADO FLO  ID. ASOC. 29230   ID. CAREX 28919)  </t>
  </si>
  <si>
    <t xml:space="preserve">(SEGUNDA QUINCENA DE JULIO)  FRUTA RECIBIDA EL  17 DE JULIO  (TOTAL INGRESADO 21 KG)       0,4 KG DESHIDRATACION    FINCA 1 LOTE 2     </t>
  </si>
  <si>
    <t xml:space="preserve">(SEGUNDA QUINCENA DE JULIO)  FRUTA RECIBIDA EL  24 DE JULIO  (TOTAL INGRESADO 56 KG)       0,1 KG DESHIDRATACION    FINCA 1 LOTE 1     </t>
  </si>
  <si>
    <t xml:space="preserve">(SEGUNDA QUINCENA DE JULIO)  FRUTA RECIBIDA EL  23 DE JULIO  (TOTAL INGRESADO 139,4 KG)       1,3 KG DESHIDRATACION    FINCA 1 LOTE 1     </t>
  </si>
  <si>
    <t xml:space="preserve">(SEGUNDA QUINCENA DE JULIO)  FRUTA RECIBIDA EL  24 DE JULIO  (TOTAL INGRESADO 104 KG)       10,6 KG AVERIA    FINCA 1 LOTE 1     </t>
  </si>
  <si>
    <t xml:space="preserve">(SEGUNDA QUINCENA DE JULIO)  FRUTA RECIBIDA EL  24 DE JULIO  (TOTAL INGRESADO 23,8 KG)       4,8 KG AVERIA    FINCA 1 LOTE 1     (CERTIFICADO FLO  ID. ASOC. 29230   ID. CAREX 28919)  </t>
  </si>
  <si>
    <t xml:space="preserve">(SEGUNDA QUINCENA DE JULIO)  FRUTA RECIBIDA EL  22 DE JULIO  (TOTAL INGRESADO 27,2 KG)       2,8 KG AVERIA    FINCA 1 LOTE 1     (CERTIFICADO FLO  ID. ASOC. 29230   ID. CAREX 28919)  </t>
  </si>
  <si>
    <t xml:space="preserve">(SEGUNDA QUINCENA DE JULIO)  FRUTA RECIBIDA EL  18 DE JULIO  (TOTAL INGRESADO 486,8 KG)       8,7 KG DESHIDRATACION    FINCA 1 LOTE 1     </t>
  </si>
  <si>
    <t xml:space="preserve">(SEGUNDA QUINCENA DE JULIO)  FRUTA RECIBIDA EL  17 DE JULIO  (TOTAL INGRESADO 34 KG)       5,8 KG AVERIA    FINCA 1 LOTE 1     </t>
  </si>
  <si>
    <t xml:space="preserve">(SEGUNDA QUINCENA DE JULIO)  FRUTA RECIBIDA EL  24 DE JULIO  (TOTAL INGRESADO 27,8 KG)       2,3 KG AVERIA    FINCA 1 LOTE 1     </t>
  </si>
  <si>
    <t xml:space="preserve">(SEGUNDA QUINCENA DE JULIO)  FRUTA RECIBIDA EL  24 DE JULIO  (TOTAL INGRESADO 28 KG)       2,8 KG AVERIA    FINCA 1 LOTE 1     (CERTIFICADO FLO  ID. ASOC. 29230   ID. CAREX 28919)  </t>
  </si>
  <si>
    <t xml:space="preserve">(SEGUNDA QUINCENA DE JULIO)  FRUTA RECIBIDA EL  24 DE JULIO  (TOTAL INGRESADO 14 KG)  4 KG DEVOLUCION NACIONAL         FINCA 1 LOTE 1     </t>
  </si>
  <si>
    <t xml:space="preserve">(SEGUNDA QUINCENA DE JULIO)  FRUTA RECIBIDA EL  24 DE JULIO  (TOTAL INGRESADO 270,4 KG)       17,2 KG AVERIA    FINCA 1 LOTE 1     (CERTIFICADO FLO  ID. ASOC. 29230   ID. CAREX 28919)  </t>
  </si>
  <si>
    <t xml:space="preserve">(SEGUNDA QUINCENA DE JULIO)  FRUTA RECIBIDA EL  22 DE JULIO  (TOTAL INGRESADO 35,4 KG)       4,1 KG AVERIA    FINCA 1 LOTE 1     (CERTIFICADO FLO  ID. ASOC. 29230   ID. CAREX 28919)  </t>
  </si>
  <si>
    <t xml:space="preserve">(SEGUNDA QUINCENA DE JULIO)  FRUTA RECIBIDA EL  22 DE JULIO  (TOTAL INGRESADO 67,4 KG)       7,3 KG AVERIA    FINCA 1 LOTE 1     (CERTIFICADO FLO  ID. ASOC. 29230   ID. CAREX 28919)  </t>
  </si>
  <si>
    <t xml:space="preserve">(SEGUNDA QUINCENA DE JULIO)  FRUTA RECIBIDA EL  22 DE JULIO  (TOTAL INGRESADO 248,8 KG)       31,1 KG AVERIA    FINCA 1 LOTE 1     </t>
  </si>
  <si>
    <t xml:space="preserve">(SEGUNDA QUINCENA DE JULIO)  FRUTA RECIBIDA EL  24 DE JULIO  (TOTAL INGRESADO 5,2 KG)       0,4 KG AVERIA    FINCA 1 LOTE 1     (CERTIFICADO FLO  ID. ASOC. 29230   ID. CAREX 28919)  </t>
  </si>
  <si>
    <t xml:space="preserve">(SEGUNDA QUINCENA DE JULIO)  FRUTA RECIBIDA EL  23 DE JULIO  (TOTAL INGRESADO 83,2 KG)       4,7 KG AVERIA    FINCA 1 LOTE 1     (CERTIFICADO FLO  ID. ASOC. 29230   ID. CAREX 28919)  </t>
  </si>
  <si>
    <t>JOSE JAVIER ARIZA MALDONADO</t>
  </si>
  <si>
    <t xml:space="preserve">(SEGUNDA QUINCENA DE JULIO)  FRUTA RECIBIDA EL  22 DE JULIO  (TOTAL INGRESADO 54,8 KG)       10,3 KG AVERIA    FINCA 1 LOTE 1     </t>
  </si>
  <si>
    <t xml:space="preserve">(SEGUNDA QUINCENA DE JULIO)  FRUTA RECIBIDA EL  23 DE JULIO  (TOTAL INGRESADO 800,5 KG)       75,2 KG AVERIA    FINCA 1 LOTE 3     (CERTIFICADO FLO  ID. ASOC. 29230   ID. CAREX 28919)  </t>
  </si>
  <si>
    <t xml:space="preserve">(SEGUNDA QUINCENA DE JULIO)  FRUTA RECIBIDA EL  22 DE JULIO  (TOTAL INGRESADO 129,8 KG)       6,2 KG AVERIA    FINCA 1 LOTE 1     (CERTIFICADO FLO  ID. ASOC. 29230   ID. CAREX 28919)  </t>
  </si>
  <si>
    <t xml:space="preserve">(SEGUNDA QUINCENA DE JULIO)  FRUTA RECIBIDA EL  22 DE JULIO  (TOTAL INGRESADO 41,6 KG)            FINCA 1 LOTE 1     </t>
  </si>
  <si>
    <t xml:space="preserve">(SEGUNDA QUINCENA DE JULIO)  FRUTA RECIBIDA EL  22 DE JULIO  (TOTAL INGRESADO 90,4 KG)       7,1 KG AVERIA    FINCA 1 LOTE 1     (CERTIFICADO FLO  ID. ASOC. 29230   ID. CAREX 28919)  </t>
  </si>
  <si>
    <t xml:space="preserve">(SEGUNDA QUINCENA DE JULIO)  FRUTA RECIBIDA EL  23 DE JULIO  (TOTAL INGRESADO 66 KG)       9,1 KG AVERIA    FINCA 1 LOTE 1     </t>
  </si>
  <si>
    <t xml:space="preserve">(SEGUNDA QUINCENA DE JULIO)  FRUTA RECIBIDA EL  22 DE JULIO  (TOTAL INGRESADO 162,6 KG)       14,3 KG AVERIA    FINCA 1 LOTE 3     (CERTIFICADO FLO  ID. ASOC. 29230   ID. CAREX 28919)  </t>
  </si>
  <si>
    <t xml:space="preserve">(SEGUNDA QUINCENA DE JULIO)  FRUTA RECIBIDA EL  24 DE JULIO  (TOTAL INGRESADO 270 KG)       28,4 KG AVERIA    FINCA 1 LOTE 3     (CERTIFICADO FLO  ID. ASOC. 29230   ID. CAREX 28919)  </t>
  </si>
  <si>
    <t xml:space="preserve">(SEGUNDA QUINCENA DE JULIO)  FRUTA RECIBIDA EL  24 DE JULIO  (TOTAL INGRESADO 805,8 KG)  84,8 KG DEVOLUCION NACIONAL         FINCA 1 LOTE 1     </t>
  </si>
  <si>
    <t xml:space="preserve">(SEGUNDA QUINCENA DE JULIO)  FRUTA RECIBIDA EL  22 DE JULIO  (TOTAL INGRESADO 65,4 KG)       6 KG AVERIA    FINCA 1 LOTE 1     </t>
  </si>
  <si>
    <t xml:space="preserve">(SEGUNDA QUINCENA DE JULIO)  FRUTA RECIBIDA EL  23 DE JULIO  (TOTAL INGRESADO 49 KG)       10,7 KG AVERIA    FINCA 1 LOTE 1     </t>
  </si>
  <si>
    <t xml:space="preserve">(SEGUNDA QUINCENA DE JULIO)  FRUTA RECIBIDA EL  24 DE JULIO  (TOTAL INGRESADO 81,6 KG)       6 KG AVERIA    FINCA 1 LOTE 1     </t>
  </si>
  <si>
    <t>MARIA ISABEL GARCIA RODRIGUEZ</t>
  </si>
  <si>
    <t xml:space="preserve">(SEGUNDA QUINCENA DE JULIO)  FRUTA RECIBIDA EL  8 DE JULIO  (TOTAL INGRESADO 14,8 KG)            FINCA 1 LOTE 1     </t>
  </si>
  <si>
    <t xml:space="preserve">(SEGUNDA QUINCENA DE JULIO)  FRUTA RECIBIDA EL  19 DE JULIO  (TOTAL INGRESADO 41,2 KG)            FINCA 1 LOTE 1     </t>
  </si>
  <si>
    <t xml:space="preserve">(SEGUNDA QUINCENA DE JULIO)  FRUTA RECIBIDA EL  23 DE JULIO  (TOTAL INGRESADO 45,6 KG)       0,8 KG DESHIDRATACION    FINCA 1 LOTE 1     </t>
  </si>
  <si>
    <t>(SEGUNDA QUINCENA DE JULIO)  FRUTA RECIBIDA EL  19 DE JULIO  (TOTAL INGRESADO 128,4 KG)       15,2 KG AVERIA    FINCA 1 LOTE 2     (CERTIFICADO FLO  ID. ASOC. 29230   ID. CAREX 28919)   GLOBALG.A.P.  GGN 4069453282209</t>
  </si>
  <si>
    <t>(SEGUNDA QUINCENA DE JULIO)  FRUTA RECIBIDA EL  22 DE JULIO  (TOTAL INGRESADO 229,4 KG)       34,6 KG AVERIA    FINCA 1 LOTE 2     (CERTIFICADO FLO  ID. ASOC. 29230   ID. CAREX 28919)   GLOBALG.A.P.  GGN 4069453282209</t>
  </si>
  <si>
    <t>(SEGUNDA QUINCENA DE JULIO)  FRUTA RECIBIDA EL  23 DE JULIO  (TOTAL INGRESADO 200 KG)       24,4 KG AVERIA    FINCA 1 LOTE 2     (CERTIFICADO FLO  ID. ASOC. 29230   ID. CAREX 28919)   GLOBALG.A.P.  GGN 4069453282209</t>
  </si>
  <si>
    <t xml:space="preserve">(SEGUNDA QUINCENA DE JULIO)  FRUTA RECIBIDA EL  22 DE JULIO  (TOTAL INGRESADO 45,4 KG)       5,5 KG AVERIA    FINCA 1 LOTE 1     (CERTIFICADO FLO  ID. ASOC. 29230   ID. CAREX 28919)  </t>
  </si>
  <si>
    <t>OCTAVIO DE JESUS MUÑOZ GONZALEZ</t>
  </si>
  <si>
    <t xml:space="preserve">(SEGUNDA QUINCENA DE JULIO)  FRUTA RECIBIDA EL  24 DE JULIO  (TOTAL INGRESADO 10 KG)  3,7 KG DEVOLUCION NACIONAL    0,1 KG DESHIDRATACION    FINCA 1 LOTE 1     </t>
  </si>
  <si>
    <t xml:space="preserve">(SEGUNDA QUINCENA DE JULIO)  FRUTA RECIBIDA EL  19 DE JULIO  (TOTAL INGRESADO 38,8 KG)       1 KG DESHIDRATACION    FINCA 1 LOTE 1     </t>
  </si>
  <si>
    <t xml:space="preserve">(SEGUNDA QUINCENA DE JULIO)  FRUTA RECIBIDA EL  24 DE JULIO  (TOTAL INGRESADO 27 KG)       0,4 KG DESHIDRATACION    FINCA 1 LOTE 1     </t>
  </si>
  <si>
    <t xml:space="preserve">(SEGUNDA QUINCENA DE JULIO)  FRUTA RECIBIDA EL  24 DE JULIO  (TOTAL INGRESADO 39,2 KG)       4,5 KG AVERIA    FINCA 1 LOTE 1     (CERTIFICADO FLO  ID. ASOC. 29230   ID. CAREX 28919)  </t>
  </si>
  <si>
    <t xml:space="preserve">(SEGUNDA QUINCENA DE JULIO)  FRUTA RECIBIDA EL  22 DE JULIO  (TOTAL INGRESADO 274,5 KG)       26,4 KG AVERIA    FINCA 1 LOTE 1     (CERTIFICADO FLO  ID. ASOC. 29230   ID. CAREX 28919)  </t>
  </si>
  <si>
    <t xml:space="preserve">(SEGUNDA QUINCENA DE JULIO)  FRUTA RECIBIDA EL  23 DE JULIO  (TOTAL INGRESADO 327,4 KG)       18,8 KG AVERIA    FINCA 1 LOTE 1     (CERTIFICADO FLO  ID. ASOC. 29230   ID. CAREX 28919)  </t>
  </si>
  <si>
    <t xml:space="preserve">(SEGUNDA QUINCENA DE JULIO)  FRUTA RECIBIDA EL  24 DE JULIO  (TOTAL INGRESADO 29,6 KG)            FINCA 1 LOTE 1     </t>
  </si>
  <si>
    <t xml:space="preserve">(SEGUNDA QUINCENA DE JULIO)  FRUTA RECIBIDA EL  23 DE JULIO  (TOTAL INGRESADO 43 KG)       7,2 KG AVERIA    FINCA 1 LOTE 1     </t>
  </si>
  <si>
    <t xml:space="preserve">(SEGUNDA QUINCENA DE JULIO)  FRUTA RECIBIDA EL  24 DE JULIO  (TOTAL INGRESADO 53,2 KG)  25,1 KG DEVOLUCION NACIONAL    0,8 KG DESHIDRATACION    FINCA 1 LOTE 1     </t>
  </si>
  <si>
    <t xml:space="preserve">(SEGUNDA QUINCENA DE JULIO)  FRUTA RECIBIDA EL  24 DE JULIO  (TOTAL INGRESADO 48,6 KG)       6,3 KG AVERIA    FINCA 1 LOTE 1     </t>
  </si>
  <si>
    <t xml:space="preserve">(SEGUNDA QUINCENA DE JULIO)  FRUTA RECIBIDA EL  22 DE JULIO  (TOTAL INGRESADO 86,2 KG)  9,2 KG DEVOLUCION NACIONAL    8,1 KG AVERIA    FINCA 1 LOTE 1     </t>
  </si>
  <si>
    <t xml:space="preserve">(SEGUNDA QUINCENA DE JULIO)  FRUTA RECIBIDA EL  23 DE JULIO  (TOTAL INGRESADO 306,2 KG)       23,3 KG AVERIA    FINCA 1 LOTE 3     (CERTIFICADO FLO  ID. ASOC. 29230   ID. CAREX 28919)   GLOBALG.A.P.  GGN 4063651790153  </t>
  </si>
  <si>
    <t xml:space="preserve">(SEGUNDA QUINCENA DE JULIO)  FRUTA RECIBIDA EL  24 DE JULIO  (TOTAL INGRESADO 243,8 KG)       19,7 KG AVERIA    FINCA 1 LOTE 1     (CERTIFICADO FLO  ID. ASOC. 29230   ID. CAREX 28919)   GLOBALG.A.P.  GGN 4063651790153  </t>
  </si>
  <si>
    <t xml:space="preserve">(SEGUNDA QUINCENA DE JULIO)  FRUTA RECIBIDA EL  24 DE JULIO  (TOTAL INGRESADO 76,7 KG)            FINCA 1 LOTE 1     </t>
  </si>
  <si>
    <t xml:space="preserve">(SEGUNDA QUINCENA DE JULIO)  FRUTA RECIBIDA EL  22 DE JULIO  (TOTAL INGRESADO 21 KG)       1,6 KG AVERIA    FINCA 1 LOTE 1     </t>
  </si>
  <si>
    <t xml:space="preserve">(SEGUNDA QUINCENA DE JULIO)  FRUTA RECIBIDA EL  24 DE JULIO  (TOTAL INGRESADO 13,6 KG)       6,6 KG AVERIA    FINCA 1 LOTE 2     (CERTIFICADO FLO  ID. ASOC. 29230   ID. CAREX 28919)  </t>
  </si>
  <si>
    <t xml:space="preserve">(SEGUNDA QUINCENA DE JULIO)  FRUTA RECIBIDA EL  23 DE JULIO  (TOTAL INGRESADO 88,2 KG)            FINCA 1 LOTE 1     </t>
  </si>
  <si>
    <t xml:space="preserve">(SEGUNDA QUINCENA DE JULIO)  FRUTA RECIBIDA EL  24 DE JULIO  (TOTAL INGRESADO 28,8 KG)       2,7 KG AVERIA    FINCA 1 LOTE 1     (CERTIFICADO FLO  ID. ASOC. 29230   ID. CAREX 28919)  </t>
  </si>
  <si>
    <t xml:space="preserve">(SEGUNDA QUINCENA DE JULIO)  FRUTA RECIBIDA EL  24 DE JULIO  (TOTAL INGRESADO 9,4 KG)  1,3 KG DEVOLUCION NACIONAL         FINCA 1 LOTE 1     (CERTIFICADO FLO  ID. ASOC. 29230   ID. CAREX 28919)  </t>
  </si>
  <si>
    <t xml:space="preserve">(SEGUNDA QUINCENA DE JULIO)  FRUTA RECIBIDA EL  19 DE JULIO  (TOTAL INGRESADO 66,8 KG)       4,8 KG AVERIA    FINCA 1 LOTE 1     (CERTIFICADO FLO  ID. ASOC. 29230   ID. CAREX 28919)  </t>
  </si>
  <si>
    <t xml:space="preserve">(SEGUNDA QUINCENA DE JULIO)  FRUTA RECIBIDA EL  24 DE JULIO  (TOTAL INGRESADO 69,2 KG)       9,8 KG AVERIA    FINCA 1 LOTE 1     (CERTIFICADO FLO  ID. ASOC. 29230   ID. CAREX 28919)  </t>
  </si>
  <si>
    <t>(SEGUNDA QUINCENA DE JULIO)  FRUTA RECIBIDA EL  24 DE JULIO  (TOTAL INGRESADO 630,6 KG)       52,2 KG AVERIA    FINCA 1 LOTE 1     (CERTIFICADO FLO  ID. ASOC. 29230   ID. CAREX 28919)   GLOBALG.A.P.  GGN 4069453000063</t>
  </si>
  <si>
    <t xml:space="preserve">(SEGUNDA QUINCENA DE JULIO)  FRUTA RECIBIDA EL  25 DE JULIO  (TOTAL INGRESADO 104,4 KG)       10,6 KG AVERIA    FINCA 1 LOTE 1     (CERTIFICADO FLO  ID. ASOC. 29230   ID. CAREX 28919)  </t>
  </si>
  <si>
    <t xml:space="preserve">(SEGUNDA QUINCENA DE JULIO)  FRUTA RECIBIDA EL  25 DE JULIO  (TOTAL INGRESADO 79,6 KG)       8,2 KG AVERIA    FINCA 1 LOTE 1     </t>
  </si>
  <si>
    <t xml:space="preserve">(SEGUNDA QUINCENA DE JULIO)  FRUTA RECIBIDA EL  25 DE JULIO  (TOTAL INGRESADO 80,4 KG)            FINCA 1 LOTE 1     </t>
  </si>
  <si>
    <t xml:space="preserve">(SEGUNDA QUINCENA DE JULIO)  FRUTA RECIBIDA EL  25 DE JULIO  (TOTAL INGRESADO 192,2 KG)       13,9 KG AVERIA    FINCA 1 LOTE 1     (CERTIFICADO FLO  ID. ASOC. 29230   ID. CAREX 28919)  </t>
  </si>
  <si>
    <t xml:space="preserve">(SEGUNDA QUINCENA DE JULIO)  FRUTA RECIBIDA EL  25 DE JULIO  (TOTAL INGRESADO 145,8 KG)       10,3 KG AVERIA    FINCA 1 LOTE 1     (CERTIFICADO FLO  ID. ASOC. 29230   ID. CAREX 28919)  </t>
  </si>
  <si>
    <t xml:space="preserve">(SEGUNDA QUINCENA DE JULIO)  FRUTA RECIBIDA EL  25 DE JULIO  (TOTAL INGRESADO 81,8 KG)       7,3 KG AVERIA    FINCA 1 LOTE 1     (CERTIFICADO FLO  ID. ASOC. 29230   ID. CAREX 28919)  </t>
  </si>
  <si>
    <t xml:space="preserve">(SEGUNDA QUINCENA DE JULIO)  FRUTA RECIBIDA EL  25 DE JULIO  (TOTAL INGRESADO 48,2 KG)       4 KG AVERIA         </t>
  </si>
  <si>
    <t>(SEGUNDA QUINCENA DE JULIO)  FRUTA RECIBIDA EL  25 DE JULIO  (TOTAL INGRESADO 219,1 KG)            FINCA 1 LOTE 1    GLOBALG.A.P.  GGN 4069453161740</t>
  </si>
  <si>
    <t xml:space="preserve">(SEGUNDA QUINCENA DE JULIO)  FRUTA RECIBIDA EL  23 DE JULIO  (TOTAL INGRESADO 519,4 KG)       61,3 KG AVERIA    FINCA 1 LOTE 2     (CERTIFICADO FLO  ID. ASOC. 29230   ID. CAREX 28919)  </t>
  </si>
  <si>
    <t xml:space="preserve">(SEGUNDA QUINCENA DE JULIO)  FRUTA RECIBIDA EL  23 DE JULIO  (TOTAL INGRESADO 37,2 KG)       1,7 KG AVERIA    FINCA 1 LOTE 2     (CERTIFICADO FLO  ID. ASOC. 29230   ID. CAREX 28919)  </t>
  </si>
  <si>
    <t xml:space="preserve">(SEGUNDA QUINCENA DE JULIO)  FRUTA RECIBIDA EL  25 DE JULIO  (TOTAL INGRESADO 247,8 KG)       9,2 KG AVERIA    FINCA 1 LOTE 3     (CERTIFICADO FLO  ID. ASOC. 29230   ID. CAREX 28919)  </t>
  </si>
  <si>
    <t xml:space="preserve">(SEGUNDA QUINCENA DE JULIO)  FRUTA RECIBIDA EL  25 DE JULIO  (TOTAL INGRESADO 65,2 KG)       9,3 KG AVERIA    FINCA 1 LOTE 1     </t>
  </si>
  <si>
    <t>(SEGUNDA QUINCENA DE JULIO)  FRUTA RECIBIDA EL  25 DE JULIO  (TOTAL INGRESADO 223,6 KG)       15,7 KG AVERIA    FINCA 1 LOTE 1    GLOBALG.A.P.  GGN 4069453332706</t>
  </si>
  <si>
    <t xml:space="preserve">(SEGUNDA QUINCENA DE JULIO)  FRUTA RECIBIDA EL  25 DE JULIO  (TOTAL INGRESADO 40,8 KG)       2,9 KG AVERIA    FINCA 1 LOTE 1     </t>
  </si>
  <si>
    <t>(SEGUNDA QUINCENA DE JULIO)  FRUTA RECIBIDA EL  24 DE JULIO  (TOTAL INGRESADO 291,4 KG)       39,3 KG AVERIA    FINCA 1 LOTE 2     (CERTIFICADO FLO  ID. ASOC. 29230   ID. CAREX 28919)   GLOBALG.A.P.  GGN 4069453282209</t>
  </si>
  <si>
    <t>(SEGUNDA QUINCENA DE JULIO)  FRUTA RECIBIDA EL  25 DE JULIO  (TOTAL INGRESADO 296,8 KG)       23,9 KG AVERIA    FINCA 1 LOTE 1     (CERTIFICADO FLO  ID. ASOC. 29230   ID. CAREX 28919)   GLOBALG.A.P.  GGN 4069453282209</t>
  </si>
  <si>
    <t xml:space="preserve">(SEGUNDA QUINCENA DE JULIO)  FRUTA RECIBIDA EL  25 DE JULIO  (TOTAL INGRESADO 31,2 KG)       2,7 KG AVERIA    FINCA 1 LOTE 1     (CERTIFICADO FLO  ID. ASOC. 29230   ID. CAREX 28919)  </t>
  </si>
  <si>
    <t xml:space="preserve">(SEGUNDA QUINCENA DE JULIO)  FRUTA RECIBIDA EL  24 DE JULIO  (TOTAL INGRESADO 343,4 KG)       27,5 KG AVERIA    FINCA 1 LOTE 1     (CERTIFICADO FLO  ID. ASOC. 29230   ID. CAREX 28919)  </t>
  </si>
  <si>
    <t xml:space="preserve">(SEGUNDA QUINCENA DE JULIO)  FRUTA RECIBIDA EL  25 DE JULIO  (TOTAL INGRESADO 46,4 KG)  4,4 KG DEVOLUCION NACIONAL         FINCA 1 LOTE 1     </t>
  </si>
  <si>
    <t xml:space="preserve">(SEGUNDA QUINCENA DE JULIO)  FRUTA RECIBIDA EL  25 DE JULIO  (TOTAL INGRESADO 58,8 KG)  5,5 KG DEVOLUCION NACIONAL    2,9 KG AVERIA    FINCA 1 LOTE 1     </t>
  </si>
  <si>
    <t xml:space="preserve">(SEGUNDA QUINCENA DE JULIO)  FRUTA RECIBIDA EL  25 DE JULIO  (TOTAL INGRESADO 145 KG)       8,7 KG AVERIA    FINCA 1 LOTE 1     (CERTIFICADO FLO  ID. ASOC. 29230   ID. CAREX 28919)  </t>
  </si>
  <si>
    <t xml:space="preserve">(SEGUNDA QUINCENA DE JULIO)  FRUTA RECIBIDA EL  26 DE JULIO  (TOTAL INGRESADO 188,2 KG)       29,3 KG AVERIA    FINCA 1 LOTE 1     </t>
  </si>
  <si>
    <t xml:space="preserve">(SEGUNDA QUINCENA DE JULIO)  FRUTA RECIBIDA EL  26 DE JULIO  (TOTAL INGRESADO 175,6 KG)            FINCA 1 LOTE 1     </t>
  </si>
  <si>
    <t>CRISTIAN STEVEN AGUIRRE PARRA</t>
  </si>
  <si>
    <t xml:space="preserve">(SEGUNDA QUINCENA DE JULIO)  FRUTA RECIBIDA EL  26 DE JULIO  (TOTAL INGRESADO 43,8 KG)            FINCA 1 LOTE 1     </t>
  </si>
  <si>
    <t xml:space="preserve">(SEGUNDA QUINCENA DE JULIO)  FRUTA RECIBIDA EL  26 DE JULIO  (TOTAL INGRESADO 1018,2 KG)       4,4 KG DESHIDRATACION    FINCA 1 LOTE 1     </t>
  </si>
  <si>
    <t>GULUPA NACIONAL</t>
  </si>
  <si>
    <t>ESTIVEN ARCILA ARBELAEZ</t>
  </si>
  <si>
    <t xml:space="preserve">(SEGUNDA QUINCENA DE JULIO)  FRUTA RECIBIDA EL  26 DE JULIO  (TOTAL INGRESADO 17,2 KG)       0,3 KG DESHIDRATACION         </t>
  </si>
  <si>
    <t xml:space="preserve">(SEGUNDA QUINCENA DE JULIO)  FRUTA RECIBIDA EL  26 DE JULIO  (TOTAL INGRESADO 422 KG)       13,8 KG DESHIDRATACION    FINCA 1 LOTE 1     </t>
  </si>
  <si>
    <t xml:space="preserve">(SEGUNDA QUINCENA DE JULIO)  FRUTA RECIBIDA EL  26 DE JULIO  (TOTAL INGRESADO 536,4 KG)       7,8 KG DESHIDRATACION    FINCA 1 LOTE 1     </t>
  </si>
  <si>
    <t xml:space="preserve">(SEGUNDA QUINCENA DE JULIO)  FRUTA RECIBIDA EL  26 DE JULIO  (TOTAL INGRESADO 49,8 KG)            FINCA 1 LOTE 1     </t>
  </si>
  <si>
    <t xml:space="preserve">(SEGUNDA QUINCENA DE JULIO)  FRUTA RECIBIDA EL  26 DE JULIO  (TOTAL INGRESADO 134,6 KG)            FINCA 1 LOTE 1    GLOBALG.A.P.  </t>
  </si>
  <si>
    <t xml:space="preserve">(SEGUNDA QUINCENA DE JULIO)  FRUTA RECIBIDA EL  25 DE JULIO  (TOTAL INGRESADO 658,6 KG)       59,4 KG AVERIA    FINCA 1 LOTE 3     (CERTIFICADO FLO  ID. ASOC. 29230   ID. CAREX 28919)  </t>
  </si>
  <si>
    <t xml:space="preserve">(SEGUNDA QUINCENA DE JULIO)  FRUTA RECIBIDA EL  26 DE JULIO  (TOTAL INGRESADO 89,6 KG)       0,3 KG DESHIDRATACION    FINCA 1 LOTE 1     </t>
  </si>
  <si>
    <t xml:space="preserve">(SEGUNDA QUINCENA DE JULIO)  FRUTA RECIBIDA EL  26 DE JULIO  (TOTAL INGRESADO 560,4 KG)            FINCA 1 LOTE 1     (CERTIFICADO FLO  ID. ASOC. 29230   ID. CAREX 28919)   GLOBALG.A.P.  GGN 4069453192720 </t>
  </si>
  <si>
    <t xml:space="preserve">(SEGUNDA QUINCENA DE JULIO)  FRUTA RECIBIDA EL  26 DE JULIO  (TOTAL INGRESADO 254 KG)       39,2 KG AVERIA    FINCA 1 LOTE 5     </t>
  </si>
  <si>
    <t xml:space="preserve">(SEGUNDA QUINCENA DE JULIO)  FRUTA RECIBIDA EL  26 DE JULIO  (TOTAL INGRESADO 101,4 KG)       19,6 KG AVERIA    FINCA 1 LOTE 2     </t>
  </si>
  <si>
    <t xml:space="preserve">(SEGUNDA QUINCENA DE JULIO)  FRUTA RECIBIDA EL  26 DE JULIO  (TOTAL INGRESADO 90,5 KG)       1,2 KG AVERIA    FINCA 1 LOTE 4     </t>
  </si>
  <si>
    <t xml:space="preserve">(SEGUNDA QUINCENA DE JULIO)  FRUTA RECIBIDA EL  26 DE JULIO  (TOTAL INGRESADO 30,4 KG)       8,6 KG AVERIA    FINCA 1 LOTE 3     </t>
  </si>
  <si>
    <t xml:space="preserve">(SEGUNDA QUINCENA DE JULIO)  FRUTA RECIBIDA EL  26 DE JULIO  (TOTAL INGRESADO 33,2 KG)       2,7 KG AVERIA    FINCA 1 LOTE 1     </t>
  </si>
  <si>
    <t>(SEGUNDA QUINCENA DE JULIO)  FRUTA RECIBIDA EL  25 DE JULIO  (TOTAL INGRESADO 226,6 KG)       12,6 KG AVERIA    FINCA 1 LOTE 2     (CERTIFICADO FLO  ID. ASOC. 29230   ID. CAREX 28919)   GLOBALG.A.P.  GGN 4069453282209</t>
  </si>
  <si>
    <t xml:space="preserve">(SEGUNDA QUINCENA DE JULIO)  FRUTA RECIBIDA EL  26 DE JULIO  (TOTAL INGRESADO 102,4 KG)       10,7 KG AVERIA    FINCA 1 LOTE 1     </t>
  </si>
  <si>
    <t xml:space="preserve">(SEGUNDA QUINCENA DE JULIO)  FRUTA RECIBIDA EL  26 DE JULIO  (TOTAL INGRESADO 206,4 KG)       19,7 KG AVERIA    FINCA 1 LOTE 1     (CERTIFICADO FLO  ID. ASOC. 29230   ID. CAREX 28919)  </t>
  </si>
  <si>
    <t xml:space="preserve">(SEGUNDA QUINCENA DE JULIO)  FRUTA RECIBIDA EL  26 DE JULIO  (TOTAL INGRESADO 7,2 KG)       0,5 KG AVERIA         </t>
  </si>
  <si>
    <t xml:space="preserve">(SEGUNDA QUINCENA DE JULIO)  FRUTA RECIBIDA EL  26 DE JULIO  (TOTAL INGRESADO 185,2 KG)  42,6 KG DEVOLUCION NACIONAL         FINCA 1 LOTE 1     </t>
  </si>
  <si>
    <t xml:space="preserve">(SEGUNDA QUINCENA DE JULIO)  FRUTA RECIBIDA EL  25 DE JULIO  (TOTAL INGRESADO 227,4 KG)       31 KG AVERIA    FINCA 1 LOTE 1     (CERTIFICADO FLO  ID. ASOC. 29230   ID. CAREX 28919)  </t>
  </si>
  <si>
    <t xml:space="preserve">(SEGUNDA QUINCENA DE JULIO)  FRUTA RECIBIDA EL  25 DE JULIO  (TOTAL INGRESADO 68,6 KG)       3,2 KG AVERIA    FINCA 1 LOTE 4     (CERTIFICADO FLO  ID. ASOC. 29230   ID. CAREX 28919)  </t>
  </si>
  <si>
    <t xml:space="preserve">(SEGUNDA QUINCENA DE JULIO)  FRUTA RECIBIDA EL  25 DE JULIO  (TOTAL INGRESADO 51,4 KG)       0,4 KG AVERIA    FINCA 1 LOTE 2     (CERTIFICADO FLO  ID. ASOC. 29230   ID. CAREX 28919)  </t>
  </si>
  <si>
    <t xml:space="preserve">(SEGUNDA QUINCENA DE JULIO)  FRUTA RECIBIDA EL  29 DE JULIO  (TOTAL INGRESADO 141,4 KG)            FINCA 1 LOTE 2     (CERTIFICADO FLO  ID. ASOC. 29230   ID. CAREX 28919)  </t>
  </si>
  <si>
    <t xml:space="preserve">(SEGUNDA QUINCENA DE JULIO)  FRUTA RECIBIDA EL  29 DE JULIO  (TOTAL INGRESADO 110,6 KG)       9,5 KG AVERIA    FINCA 1 LOTE 1     (CERTIFICADO FLO  ID. ASOC. 29230   ID. CAREX 28919)  </t>
  </si>
  <si>
    <t xml:space="preserve">(SEGUNDA QUINCENA DE JULIO)  FRUTA RECIBIDA EL  29 DE JULIO  (TOTAL INGRESADO 29 KG)            FINCA 1 LOTE 1     </t>
  </si>
  <si>
    <t xml:space="preserve">(SEGUNDA QUINCENA DE JULIO)  FRUTA RECIBIDA EL  29 DE JULIO  (TOTAL INGRESADO 190,6 KG)       18,7 KG AVERIA    FINCA 1 LOTE 1     (CERTIFICADO FLO  ID. ASOC. 29230   ID. CAREX 28919)  </t>
  </si>
  <si>
    <t xml:space="preserve">(SEGUNDA QUINCENA DE JULIO)  FRUTA RECIBIDA EL  29 DE JULIO  (TOTAL INGRESADO 43,8 KG)       6,7 KG AVERIA    FINCA 1 LOTE 1     (CERTIFICADO FLO  ID. ASOC. 29230   ID. CAREX 28919)  </t>
  </si>
  <si>
    <t xml:space="preserve">(SEGUNDA QUINCENA DE JULIO)  FRUTA RECIBIDA EL  29 DE JULIO  (TOTAL INGRESADO 261,4 KG)       10,8 KG AVERIA    FINCA 1 LOTE 1     </t>
  </si>
  <si>
    <t>(SEGUNDA QUINCENA DE JULIO)  FRUTA RECIBIDA EL  29 DE JULIO  (TOTAL INGRESADO 296,8 KG)       8,1 KG DESHIDRATACION    FINCA 1 LOTE 1    GLOBALG.A.P.  GGN 4069453161740</t>
  </si>
  <si>
    <t xml:space="preserve">(SEGUNDA QUINCENA DE JULIO)  FRUTA RECIBIDA EL  29 DE JULIO  (TOTAL INGRESADO 74,6 KG)            FINCA 1 LOTE 1     </t>
  </si>
  <si>
    <t xml:space="preserve">(SEGUNDA QUINCENA DE JULIO)  FRUTA RECIBIDA EL  29 DE JULIO  (TOTAL INGRESADO 61,4 KG)            FINCA 1 LOTE 6     (CERTIFICADO FLO  ID. ASOC. 29230   ID. CAREX 28919)  </t>
  </si>
  <si>
    <t xml:space="preserve">(SEGUNDA QUINCENA DE JULIO)  FRUTA RECIBIDA EL  29 DE JULIO  (TOTAL INGRESADO 150,8 KG)            FINCA 1 LOTE 1     (CERTIFICADO FLO  ID. ASOC. 29230   ID. CAREX 28919)   GLOBALG.A.P.  GGN 4069453192720 </t>
  </si>
  <si>
    <t xml:space="preserve">(SEGUNDA QUINCENA DE JULIO)  FRUTA RECIBIDA EL  29 DE JULIO  (TOTAL INGRESADO 64,2 KG)       3,4 KG AVERIA    FINCA 1 LOTE 1     (CERTIFICADO FLO  ID. ASOC. 29230   ID. CAREX 28919)  </t>
  </si>
  <si>
    <t xml:space="preserve">(SEGUNDA QUINCENA DE JULIO)  FRUTA RECIBIDA EL  29 DE JULIO  (TOTAL INGRESADO 21 KG)       0,8 KG AVERIA    FINCA 1 LOTE 3     (CERTIFICADO FLO  ID. ASOC. 29230   ID. CAREX 28919)  </t>
  </si>
  <si>
    <t xml:space="preserve">(SEGUNDA QUINCENA DE JULIO)  FRUTA RECIBIDA EL  29 DE JULIO  (TOTAL INGRESADO 199,1 KG)       19,7 KG AVERIA    FINCA 1 LOTE 3     (CERTIFICADO FLO  ID. ASOC. 29230   ID. CAREX 28919)  </t>
  </si>
  <si>
    <t xml:space="preserve">(SEGUNDA QUINCENA DE JULIO)  FRUTA RECIBIDA EL  29 DE JULIO  (TOTAL INGRESADO 71 KG)                 </t>
  </si>
  <si>
    <t xml:space="preserve">(SEGUNDA QUINCENA DE JULIO)  FRUTA RECIBIDA EL  30 DE JULIO  (TOTAL INGRESADO 208,4 KG)       6,2 KG DESHIDRATACION         </t>
  </si>
  <si>
    <t xml:space="preserve">(SEGUNDA QUINCENA DE JULIO)  FRUTA RECIBIDA EL  30 DE JULIO  (TOTAL INGRESADO 224,6 KG)       15,2 KG AVERIA    FINCA 1 LOTE 1     (CERTIFICADO FLO  ID. ASOC. 29230   ID. CAREX 28919)  </t>
  </si>
  <si>
    <t xml:space="preserve">(SEGUNDA QUINCENA DE JULIO)  FRUTA RECIBIDA EL  30 DE JULIO  (TOTAL INGRESADO 893,2 KG)            FINCA 1 LOTE 1     </t>
  </si>
  <si>
    <t xml:space="preserve">(SEGUNDA QUINCENA DE JULIO)  FRUTA RECIBIDA EL  30 DE JULIO  (TOTAL INGRESADO 268,6 KG)            FINCA 1 LOTE 1     (CERTIFICADO FLO  ID. ASOC. 29230   ID. CAREX 28919)   GLOBALG.A.P.  GGN 4069453192720 </t>
  </si>
  <si>
    <t>MARIA ELSSY VALENCIA VALENCIA</t>
  </si>
  <si>
    <t xml:space="preserve">(SEGUNDA QUINCENA DE JULIO)  FRUTA RECIBIDA EL  30 DE JULIO  (TOTAL INGRESADO 77,2 KG)            FINCA 1 LOTE 1     </t>
  </si>
  <si>
    <t>(SEGUNDA QUINCENA DE JULIO)  FRUTA RECIBIDA EL  30 DE JULIO  (TOTAL INGRESADO 333 KG)       42,2 KG AVERIA    FINCA 1 LOTE 1    GLOBALG.A.P.  GGN 4069453332706</t>
  </si>
  <si>
    <t xml:space="preserve">(SEGUNDA QUINCENA DE JULIO)  FRUTA RECIBIDA EL  30 DE JULIO  (TOTAL INGRESADO 18,2 KG)                 </t>
  </si>
  <si>
    <t xml:space="preserve">(SEGUNDA QUINCENA DE JULIO)  FRUTA RECIBIDA EL  31 DE JULIO  (TOTAL INGRESADO 36,6 KG)                 </t>
  </si>
  <si>
    <t xml:space="preserve">(SEGUNDA QUINCENA DE JULIO)  FRUTA RECIBIDA EL  31 DE JULIO  (TOTAL INGRESADO 21,6 KG)            FINCA 1 LOTE 2     (CERTIFICADO FLO  ID. ASOC. 29230   ID. CAREX 28919)  </t>
  </si>
  <si>
    <t xml:space="preserve">(SEGUNDA QUINCENA DE JULIO)  FRUTA RECIBIDA EL  31 DE JULIO  (TOTAL INGRESADO 18,2 KG)       1 KG AVERIA    FINCA 1 LOTE 1     (CERTIFICADO FLO  ID. ASOC. 29230   ID. CAREX 28919)  </t>
  </si>
  <si>
    <t>RUBEN DARIO FRANCO</t>
  </si>
  <si>
    <t xml:space="preserve">(SEGUNDA QUINCENA DE JULIO)  FRUTA RECIBIDA EL  23 DE JULIO  (TOTAL INGRESADO 40,6 KG)       0,7 KG AVERIA    FINCA 1 LOTE 1     </t>
  </si>
  <si>
    <t>RONALD LOPEZ</t>
  </si>
  <si>
    <t xml:space="preserve">(SEGUNDA QUINCENA DE JULIO)  FRUTA RECIBIDA EL  26 DE JUNIO  (TOTAL INGRESADO 33,4 KG)       5,7 KG AVERIA         </t>
  </si>
  <si>
    <t xml:space="preserve">(SEGUNDA QUINCENA DE JULIO)  FRUTA RECIBIDA EL  4 DE JULIO  (TOTAL INGRESADO 21 KG)       2,7 KG AVERIA         </t>
  </si>
  <si>
    <t xml:space="preserve">(SEGUNDA QUINCENA DE JULIO)  FRUTA RECIBIDA EL  16 DE JULIO  (TOTAL INGRESADO 611,4 KG)       15,4 KG DESHIDRATACION         </t>
  </si>
  <si>
    <t xml:space="preserve">(SEGUNDA QUINCENA DE JULIO)  FRUTA RECIBIDA EL  23 DE JULIO  (TOTAL INGRESADO 258,2 KG)       1,2 KG DESHIDRATACION    FINCA 1 LOTE 1    GLOBALG.A.P.  </t>
  </si>
  <si>
    <t xml:space="preserve">(SEGUNDA QUINCENA DE JULIO)  FRUTA RECIBIDA EL  23 DE JULIO  (TOTAL INGRESADO 641,8 KG)       20 KG DESHIDRATACION    FINCA 1 LOTE 1     </t>
  </si>
  <si>
    <t>CERTIFICADO GLO</t>
  </si>
  <si>
    <t>CERTIFICADO ASOC</t>
  </si>
  <si>
    <t>CERTIFICADO CAREX</t>
  </si>
  <si>
    <t>316 3532813</t>
  </si>
  <si>
    <t xml:space="preserve">GARCIA RODRIGUEZ MARIA ISABEL </t>
  </si>
  <si>
    <t>311 7165239</t>
  </si>
  <si>
    <t>ISAZA CAMILO ANDRES</t>
  </si>
  <si>
    <t>321 7882343</t>
  </si>
  <si>
    <t>WHATSAPP</t>
  </si>
  <si>
    <t>EMAIL 1</t>
  </si>
  <si>
    <t>EMAIL 2</t>
  </si>
  <si>
    <t>recaudo@agrapp.co</t>
  </si>
  <si>
    <t xml:space="preserve"> Coordinadorcomercial@aomalianza.com</t>
  </si>
  <si>
    <t>yaneth.cielo@hotmail.com</t>
  </si>
  <si>
    <t>comercializadoraalba@yahoo.es</t>
  </si>
  <si>
    <t>ALPE ANDINO S.A.S.</t>
  </si>
  <si>
    <t>ernestolema10@hotmail.com</t>
  </si>
  <si>
    <t>asofrutasadco@gmail.com</t>
  </si>
  <si>
    <t>Suyatogu@hotmail.com</t>
  </si>
  <si>
    <t>ASOCIACION AGROPECUARIA FRUTICOLA Y SABILA ORGANIC</t>
  </si>
  <si>
    <t>billinegrito@gmail.com</t>
  </si>
  <si>
    <t>cgiraldo949@gmail.com</t>
  </si>
  <si>
    <t xml:space="preserve">juanma_0723@hotmail.com </t>
  </si>
  <si>
    <t>solucionescontables812@gmail.com</t>
  </si>
  <si>
    <t>dorisantag@gmail.com</t>
  </si>
  <si>
    <t xml:space="preserve">ASOCIACION PITAYAS Y FRUTAS DE COLOMBIA      </t>
  </si>
  <si>
    <t>pitafcol@yahoo.com</t>
  </si>
  <si>
    <t>Distribucionesbernardo@ghmail.com</t>
  </si>
  <si>
    <t xml:space="preserve">contabilidad@colombia-paradise.net </t>
  </si>
  <si>
    <t>ida@colombianfruit.org</t>
  </si>
  <si>
    <t>colombiantropic@hotmail.com</t>
  </si>
  <si>
    <t xml:space="preserve">COMERCIALIZADORA DE MERCADO JUSTO Y SOLIDARIO S A </t>
  </si>
  <si>
    <t>contabilidad.csiembra@hotmail.com</t>
  </si>
  <si>
    <t xml:space="preserve">reynelcubidescubillos@gmail.com </t>
  </si>
  <si>
    <t xml:space="preserve">delosandesfruits@gmail.com; </t>
  </si>
  <si>
    <t>devillassas@gmail.com</t>
  </si>
  <si>
    <t>contacto.geralia@gmail.com</t>
  </si>
  <si>
    <t>vistaalegre2016@outlook.com</t>
  </si>
  <si>
    <t xml:space="preserve">multiserviciosdianapatricia@hotmail.com </t>
  </si>
  <si>
    <t>facturacion@frutascomerciales.com</t>
  </si>
  <si>
    <t>expo@frutayrona.com</t>
  </si>
  <si>
    <t>frutiger.exotic@gmail.com</t>
  </si>
  <si>
    <t>adrianagrajales@hotmail.com</t>
  </si>
  <si>
    <t>granagulsas@gmail.com</t>
  </si>
  <si>
    <t xml:space="preserve"> hojarasca@grupohojarasca.com</t>
  </si>
  <si>
    <t xml:space="preserve">HASS GURMET SAS </t>
  </si>
  <si>
    <t>e-gonzalez24@hotmail.com</t>
  </si>
  <si>
    <t>inversionespmsas1@gmail.com</t>
  </si>
  <si>
    <t>INVERSIONES Y COMERCIALIZADORA ARCAR S.A</t>
  </si>
  <si>
    <t xml:space="preserve">ISASHII SAS   </t>
  </si>
  <si>
    <t>facturacion@jardinexotics.com.co</t>
  </si>
  <si>
    <t>JUAN MANUEL MORENO MURGAS</t>
  </si>
  <si>
    <t xml:space="preserve">LONDOÑO HINCAPI ECESAR OVIDIO </t>
  </si>
  <si>
    <t>tomashincapie90@gmail.com</t>
  </si>
  <si>
    <t>lupacontable@gmail.com</t>
  </si>
  <si>
    <t>lusanfruit@gmail.com</t>
  </si>
  <si>
    <t xml:space="preserve">OCATI S.A. </t>
  </si>
  <si>
    <t xml:space="preserve">Constanza@ocati.com </t>
  </si>
  <si>
    <t>sergiorozco3@gmail.com</t>
  </si>
  <si>
    <t>Andrésypaula68@gmail.com</t>
  </si>
  <si>
    <t>guilleospina2@gmail.com</t>
  </si>
  <si>
    <t>bgiraldo02@hotmail.com</t>
  </si>
  <si>
    <t>PERSEA AMERICANA S.A.S</t>
  </si>
  <si>
    <t xml:space="preserve">PULIDO NEIRA GABRIEL        </t>
  </si>
  <si>
    <t>productostierragrata@gmail.com</t>
  </si>
  <si>
    <t>elizabethfinancial7@gmail.com</t>
  </si>
  <si>
    <t>marysalo01@hotmail.com</t>
  </si>
  <si>
    <t>1maurorodrisal@gmail.com</t>
  </si>
  <si>
    <t>contabilidad@sanbasiliofruits.com</t>
  </si>
  <si>
    <t>sembradosderaizsas@gmail.com</t>
  </si>
  <si>
    <t>contabilidad@pietragroup.co</t>
  </si>
  <si>
    <t xml:space="preserve">somarfarmsco@gmail.com </t>
  </si>
  <si>
    <t>contabilidadsfsas@gmail.com</t>
  </si>
  <si>
    <t>olga.finance@tropi-gold.com</t>
  </si>
  <si>
    <t>isabel.villegas@apala.co</t>
  </si>
  <si>
    <t>virgiliolosada22@hotmail.com</t>
  </si>
  <si>
    <t>nancymil2119@hotmail.com</t>
  </si>
  <si>
    <t xml:space="preserve">valledelpenderisco@gmail.com  </t>
  </si>
  <si>
    <t>contabilidad@zionfruitscol.com</t>
  </si>
  <si>
    <t>3229562538    </t>
  </si>
  <si>
    <t xml:space="preserve">(PRIMERA QUINCENA DE AGOSTO)  FRUTA RECIBIDA EL  30 DE JULIO  (TOTAL INGRESADO 1392,5 KG)  612,8 KG DEVOLUCION NACIONAL              </t>
  </si>
  <si>
    <t xml:space="preserve"> -     </t>
  </si>
  <si>
    <t xml:space="preserve"> $ -   </t>
  </si>
  <si>
    <t xml:space="preserve">$ -   </t>
  </si>
  <si>
    <t xml:space="preserve">(PRIMERA QUINCENA DE AGOSTO)  FRUTA RECIBIDA EL  31 DE JULIO  (TOTAL INGRESADO 1385,2 KG)  761,5 KG DEVOLUCION NACIONAL              </t>
  </si>
  <si>
    <t>(PRIMERA QUINCENA DE AGOSTO)  FRUTA RECIBIDA EL  2 DE AGOSTO  (TOTAL INGRESADO 2143,5 KG)            FINCA 1 LOTE 4    GLOBALG.A.P.  GGN 4063061927996</t>
  </si>
  <si>
    <t>(PRIMERA QUINCENA DE AGOSTO)  FRUTA RECIBIDA EL  2 DE AGOSTO  (TOTAL INGRESADO 902,8 KG)            FINCA 1 LOTE 4    GLOBALG.A.P.  GGN 4063061927996</t>
  </si>
  <si>
    <t>(PRIMERA QUINCENA DE AGOSTO)  FRUTA RECIBIDA EL  2 DE AGOSTO  (TOTAL INGRESADO 887 KG)            FINCA 1 LOTE 2    GLOBALG.A.P.  GGN 4063061927996</t>
  </si>
  <si>
    <t xml:space="preserve">(PRIMERA QUINCENA DE AGOSTO)  FRUTA RECIBIDA EL  2 DE AGOSTO  (TOTAL INGRESADO 605,6 KG)  297,2 KG DEVOLUCION NACIONAL              </t>
  </si>
  <si>
    <t>(PRIMERA QUINCENA DE AGOSTO)  FRUTA RECIBIDA EL  29 DE JULIO  (TOTAL INGRESADO 316,2 KG)       20,2 KG AVERIA    FINCA 1 LOTE 1     (CERTIFICADO FLO  ID. ASOC. 29230   ID. CAREX 28919)   GLOBALG.A.P.  GGN 4069453000063</t>
  </si>
  <si>
    <t>(PRIMERA QUINCENA DE AGOSTO)  FRUTA RECIBIDA EL  31 DE JULIO  (TOTAL INGRESADO 613,4 KG)       29,8 KG AVERIA    FINCA 1 LOTE 1     (CERTIFICADO FLO  ID. ASOC. 29230   ID. CAREX 28919)   GLOBALG.A.P.  GGN 4069453000063</t>
  </si>
  <si>
    <t xml:space="preserve">(PRIMERA QUINCENA DE AGOSTO)  FRUTA RECIBIDA EL  30 DE JULIO  (TOTAL INGRESADO 361,2 KG)       53,7 KG AVERIA    FINCA 1 LOTE 2     (CERTIFICADO FLO  ID. ASOC. 29230   ID. CAREX 28919)  </t>
  </si>
  <si>
    <t xml:space="preserve">(PRIMERA QUINCENA DE AGOSTO)  FRUTA RECIBIDA EL  30 DE JULIO  (TOTAL INGRESADO 136,8 KG)       14,7 KG AVERIA    FINCA 1 LOTE 4     (CERTIFICADO FLO  ID. ASOC. 29230   ID. CAREX 28919)  </t>
  </si>
  <si>
    <t xml:space="preserve">(PRIMERA QUINCENA DE AGOSTO)  FRUTA RECIBIDA EL  2 DE AGOSTO  (TOTAL INGRESADO 139,8 KG)       21,1 KG AVERIA    FINCA 1 LOTE 2     (CERTIFICADO FLO  ID. ASOC. 29230   ID. CAREX 28919)  </t>
  </si>
  <si>
    <t xml:space="preserve">(PRIMERA QUINCENA DE AGOSTO)  FRUTA RECIBIDA EL  2 DE AGOSTO  (TOTAL INGRESADO 107,2 KG)       20,8 KG AVERIA    FINCA 1 LOTE 4     (CERTIFICADO FLO  ID. ASOC. 29230   ID. CAREX 28919)  </t>
  </si>
  <si>
    <t xml:space="preserve">(PRIMERA QUINCENA DE AGOSTO)  FRUTA RECIBIDA EL  30 DE JULIO  (TOTAL INGRESADO 205,8 KG)       24,7 KG AVERIA    FINCA 1 LOTE 1     </t>
  </si>
  <si>
    <t xml:space="preserve">(PRIMERA QUINCENA DE AGOSTO)  FRUTA RECIBIDA EL  2 DE AGOSTO  (TOTAL INGRESADO 347 KG)            FINCA 1 LOTE 1     </t>
  </si>
  <si>
    <t xml:space="preserve">(PRIMERA QUINCENA DE AGOSTO)  FRUTA RECIBIDA EL  30 DE JULIO  (TOTAL INGRESADO 75 KG)       8,6 KG AVERIA    FINCA 1 LOTE 1     (CERTIFICADO FLO  ID. ASOC. 29230   ID. CAREX 28919)  </t>
  </si>
  <si>
    <t>(PRIMERA QUINCENA DE AGOSTO)  FRUTA RECIBIDA EL  29 DE JULIO  (TOTAL INGRESADO 17,4 KG)       1,4 KG AVERIA    FINCA 1 LOTE 2     (CERTIFICADO FLO  ID. ASOC. 29230   ID. CAREX 28919)   GLOBALG.A.P.  GGN 4069453330566</t>
  </si>
  <si>
    <t>(PRIMERA QUINCENA DE AGOSTO)  FRUTA RECIBIDA EL  30 DE JULIO  (TOTAL INGRESADO 27,8 KG)       1,2 KG AVERIA    FINCA 1 LOTE 2     (CERTIFICADO FLO  ID. ASOC. 29230   ID. CAREX 28919)   GLOBALG.A.P.  GGN 4069453330566</t>
  </si>
  <si>
    <t>(PRIMERA QUINCENA DE AGOSTO)  FRUTA RECIBIDA EL  31 DE JULIO  (TOTAL INGRESADO 7,6 KG)       0,6 KG AVERIA    FINCA 1 LOTE 2     (CERTIFICADO FLO  ID. ASOC. 29230   ID. CAREX 28919)   GLOBALG.A.P.  GGN 4069453330566</t>
  </si>
  <si>
    <t xml:space="preserve">(PRIMERA QUINCENA DE AGOSTO)  FRUTA RECIBIDA EL  31 DE JULIO  (TOTAL INGRESADO 100,6 KG)       2 KG DESHIDRATACION    FINCA 1 LOTE 2     </t>
  </si>
  <si>
    <t>(PRIMERA QUINCENA DE AGOSTO)  FRUTA RECIBIDA EL  30 DE JULIO  (TOTAL INGRESADO 573,8 KG)       76,2 KG AVERIA    FINCA 1 LOTE 2     (CERTIFICADO FLO  ID. ASOC. 29230   ID. CAREX 28919)   GLOBALG.A.P.  GGN 4069453059719</t>
  </si>
  <si>
    <t>(PRIMERA QUINCENA DE AGOSTO)  FRUTA RECIBIDA EL  31 DE JULIO  (TOTAL INGRESADO 532,6 KG)       72,9 KG AVERIA    FINCA 1 LOTE 2     (CERTIFICADO FLO  ID. ASOC. 29230   ID. CAREX 28919)   GLOBALG.A.P.  GGN 4069453059719</t>
  </si>
  <si>
    <t xml:space="preserve">(PRIMERA QUINCENA DE AGOSTO)  FRUTA RECIBIDA EL  30 DE JULIO  (TOTAL INGRESADO 141,8 KG)       1,4 KG DESHIDRATACION    FINCA 1 LOTE 1     </t>
  </si>
  <si>
    <t>(PRIMERA QUINCENA DE AGOSTO)  FRUTA RECIBIDA EL  29 DE JULIO  (TOTAL INGRESADO 341,6 KG)  34,8 KG DEVOLUCION NACIONAL    52 KG AVERIA    FINCA 8 LOTE 2     (CERTIFICADO FLO  ID. ASOC. 29230   ID. CAREX 28919)   GLOBALG.A.P.  GGN 4063061749536</t>
  </si>
  <si>
    <t>FINCA 8 LOTE 2</t>
  </si>
  <si>
    <t>(PRIMERA QUINCENA DE AGOSTO)  FRUTA RECIBIDA EL  30 DE JULIO  (TOTAL INGRESADO 158,6 KG)  36,2 KG DEVOLUCION NACIONAL    9,3 KG AVERIA    FINCA 8 LOTE 2     (CERTIFICADO FLO  ID. ASOC. 29230   ID. CAREX 28919)   GLOBALG.A.P.  GGN 4063061749536</t>
  </si>
  <si>
    <t xml:space="preserve">(PRIMERA QUINCENA DE AGOSTO)  FRUTA RECIBIDA EL  30 DE JULIO  (TOTAL INGRESADO 149 KG)       19,9 KG AVERIA    FINCA 1 LOTE 1     </t>
  </si>
  <si>
    <t xml:space="preserve">(PRIMERA QUINCENA DE AGOSTO)  FRUTA RECIBIDA EL  1 DE AGOSTO  (TOTAL INGRESADO 126,4 KG)       18,5 KG AVERIA         </t>
  </si>
  <si>
    <t xml:space="preserve">(PRIMERA QUINCENA DE AGOSTO)  FRUTA RECIBIDA EL  5 DE AGOSTO  (TOTAL INGRESADO 19,6 KG)       2,3 KG AVERIA         </t>
  </si>
  <si>
    <t>(PRIMERA QUINCENA DE AGOSTO)  FRUTA RECIBIDA EL  30 DE JULIO  (TOTAL INGRESADO 229,2 KG)       3,9 KG DESHIDRATACION    FINCA 1 LOTE 1     GGN 4063651541069</t>
  </si>
  <si>
    <t>(PRIMERA QUINCENA DE AGOSTO)  FRUTA RECIBIDA EL  31 DE JULIO  (TOTAL INGRESADO 325,4 KG)       39,2 KG AVERIA    FINCA 2 LOTE 3     (CERTIFICADO FLO  ID. ASOC. 29230   ID. CAREX 28919)   GLOBALG.A.P.  GGN 4063651541069</t>
  </si>
  <si>
    <t>(PRIMERA QUINCENA DE AGOSTO)  FRUTA RECIBIDA EL  5 DE AGOSTO  (TOTAL INGRESADO 310 KG)       42,2 KG AVERIA    FINCA 2 LOTE 3     (CERTIFICADO FLO  ID. ASOC. 29230   ID. CAREX 28919)   GLOBALG.A.P.  GGN 4063651541069</t>
  </si>
  <si>
    <t xml:space="preserve">(PRIMERA QUINCENA DE AGOSTO)  FRUTA RECIBIDA EL  30 DE JULIO  (TOTAL INGRESADO 367 KG)       41,5 KG AVERIA    FINCA 1 LOTE 1     (CERTIFICADO FLO  ID. ASOC. 29230   ID. CAREX 28919)  </t>
  </si>
  <si>
    <t xml:space="preserve">(PRIMERA QUINCENA DE AGOSTO)  FRUTA RECIBIDA EL  31 DE JULIO  (TOTAL INGRESADO 17 KG)       0,3 KG AVERIA    FINCA 1 LOTE 1     (CERTIFICADO FLO  ID. ASOC. 29230   ID. CAREX 28919)  </t>
  </si>
  <si>
    <t xml:space="preserve">DEYBER MONTOYA OSORIO </t>
  </si>
  <si>
    <t xml:space="preserve">(PRIMERA QUINCENA DE AGOSTO)  FRUTA RECIBIDA EL  5 DE AGOSTO  (TOTAL INGRESADO 574,4 KG)       7,1 KG DESHIDRATACION         </t>
  </si>
  <si>
    <t xml:space="preserve">(PRIMERA QUINCENA DE AGOSTO)  FRUTA RECIBIDA EL  29 DE JULIO  (TOTAL INGRESADO 47,4 KG)       2,9 KG AVERIA    FINCA 1 LOTE 1     (CERTIFICADO FLO  ID. ASOC. 29230   ID. CAREX 28919)  </t>
  </si>
  <si>
    <t>(PRIMERA QUINCENA DE AGOSTO)  FRUTA RECIBIDA EL  29 DE JULIO  (TOTAL INGRESADO 191 KG)       23,4 KG AVERIA    FINCA 1 LOTE 1     (CERTIFICADO FLO  ID. ASOC. 29230   ID. CAREX 28919)   GLOBALG.A.P.  GGN 4069453180840</t>
  </si>
  <si>
    <t>(PRIMERA QUINCENA DE AGOSTO)  FRUTA RECIBIDA EL  30 DE JULIO  (TOTAL INGRESADO 138,4 KG)       10,6 KG AVERIA    FINCA 1 LOTE 1     (CERTIFICADO FLO  ID. ASOC. 29230   ID. CAREX 28919)   GLOBALG.A.P.  GGN 4069453180840</t>
  </si>
  <si>
    <t xml:space="preserve">(PRIMERA QUINCENA DE AGOSTO)  FRUTA RECIBIDA EL  5 DE AGOSTO  (TOTAL INGRESADO 56 KG)       5,8 KG AVERIA         </t>
  </si>
  <si>
    <t xml:space="preserve">(PRIMERA QUINCENA DE AGOSTO)  FRUTA RECIBIDA EL  31 DE JULIO  (TOTAL INGRESADO 20,6 KG)            FINCA 1 LOTE 1     </t>
  </si>
  <si>
    <t>(PRIMERA QUINCENA DE AGOSTO)  FRUTA RECIBIDA EL  31 DE JULIO  (TOTAL INGRESADO 964,1 KG)       22,5 KG DESHIDRATACION    FINCA 1 LOTE 2    GLOBALG.A.P.  GGN 4063651582024</t>
  </si>
  <si>
    <t>(PRIMERA QUINCENA DE AGOSTO)  FRUTA RECIBIDA EL  31 DE JULIO  (TOTAL INGRESADO 257,2 KG)            FINCA 1 LOTE 1    GLOBALG.A.P.  GGN 4063651582024</t>
  </si>
  <si>
    <t>(PRIMERA QUINCENA DE AGOSTO)  FRUTA RECIBIDA EL  1 DE AGOSTO  (TOTAL INGRESADO 180,2 KG)            FINCA 1 LOTE 1    GLOBALG.A.P.  GGN 4063651582024</t>
  </si>
  <si>
    <t>(PRIMERA QUINCENA DE AGOSTO)  FRUTA RECIBIDA EL  1 DE AGOSTO  (TOTAL INGRESADO 121 KG)       0,9 KG DESHIDRATACION    FINCA 1 LOTE 2    GLOBALG.A.P.  GGN 4063651582024</t>
  </si>
  <si>
    <t xml:space="preserve">(PRIMERA QUINCENA DE AGOSTO)  FRUTA RECIBIDA EL  2 DE AGOSTO  (TOTAL INGRESADO 66,5 KG)       7,3 KG AVERIA    FINCA 1 LOTE 1     (CERTIFICADO FLO  ID. ASOC. 29230   ID. CAREX 28919)  </t>
  </si>
  <si>
    <t xml:space="preserve">(PRIMERA QUINCENA DE AGOSTO)  FRUTA RECIBIDA EL  5 DE AGOSTO  (TOTAL INGRESADO 205,6 KG)       16,9 KG AVERIA    FINCA 1 LOTE 1     (CERTIFICADO FLO  ID. ASOC. 29230   ID. CAREX 28919)  </t>
  </si>
  <si>
    <t xml:space="preserve">(PRIMERA QUINCENA DE AGOSTO)  FRUTA RECIBIDA EL  31 DE JULIO  (TOTAL INGRESADO 7,2 KG)       2 KG AVERIA    FINCA 1 LOTE 1     (CERTIFICADO FLO  ID. ASOC. 29230   ID. CAREX 28919)  </t>
  </si>
  <si>
    <t>(PRIMERA QUINCENA DE AGOSTO)  FRUTA RECIBIDA EL  31 DE JULIO  (TOTAL INGRESADO 381,2 KG)       6,8 KG DESHIDRATACION    FINCA 1 LOTE 1     (CERTIFICADO FLO  ID. ASOC. 29230   ID. CAREX 28919)   GLOBALG.A.P.  GGN 4063651972443</t>
  </si>
  <si>
    <t>(PRIMERA QUINCENA DE AGOSTO)  FRUTA RECIBIDA EL  31 DE JULIO  (TOTAL INGRESADO 209,8 KG)       19,2 KG AVERIA    FINCA 1 LOTE 1     (CERTIFICADO FLO  ID. ASOC. 29230   ID. CAREX 28919)   GLOBALG.A.P.  GGN 4063651972443</t>
  </si>
  <si>
    <t>(PRIMERA QUINCENA DE AGOSTO)  FRUTA RECIBIDA EL  1 DE AGOSTO  (TOTAL INGRESADO 127,4 KG)       8,7 KG AVERIA    FINCA 1 LOTE 1     (CERTIFICADO FLO  ID. ASOC. 29230   ID. CAREX 28919)   GLOBALG.A.P.  GGN 4063651972443</t>
  </si>
  <si>
    <t>(PRIMERA QUINCENA DE AGOSTO)  FRUTA RECIBIDA EL  2 DE AGOSTO  (TOTAL INGRESADO 227,2 KG)       0,1 KG DESHIDRATACION    FINCA 1 LOTE 2     (CERTIFICADO FLO  ID. ASOC. 29230   ID. CAREX 28919)   GLOBALG.A.P.  GGN 4063651972443</t>
  </si>
  <si>
    <t>(PRIMERA QUINCENA DE AGOSTO)  FRUTA RECIBIDA EL  5 DE AGOSTO  (TOTAL INGRESADO 449,2 KG)            FINCA 1 LOTE 1     (CERTIFICADO FLO  ID. ASOC. 29230   ID. CAREX 28919)   GLOBALG.A.P.  GGN 4063651972443</t>
  </si>
  <si>
    <t xml:space="preserve">(PRIMERA QUINCENA DE AGOSTO)  FRUTA RECIBIDA EL  1 DE AGOSTO  (TOTAL INGRESADO 204,8 KG)            FINCA 1 LOTE 2     </t>
  </si>
  <si>
    <t xml:space="preserve">(PRIMERA QUINCENA DE AGOSTO)  FRUTA RECIBIDA EL  1 DE AGOSTO  (TOTAL INGRESADO 103,7 KG)       9,5 KG AVERIA    FINCA 1 LOTE 1     (CERTIFICADO FLO  ID. ASOC. 29230   ID. CAREX 28919)  </t>
  </si>
  <si>
    <t xml:space="preserve">(PRIMERA QUINCENA DE AGOSTO)  FRUTA RECIBIDA EL  1 DE AGOSTO  (TOTAL INGRESADO 29 KG)       5 KG AVERIA         </t>
  </si>
  <si>
    <t xml:space="preserve">(PRIMERA QUINCENA DE AGOSTO)  FRUTA RECIBIDA EL  2 DE AGOSTO  (TOTAL INGRESADO 32,2 KG)       3,6 KG AVERIA    FINCA 1 LOTE 1     (CERTIFICADO FLO  ID. ASOC. 29230   ID. CAREX 28919)  </t>
  </si>
  <si>
    <t xml:space="preserve">(PRIMERA QUINCENA DE AGOSTO)  FRUTA RECIBIDA EL  2 DE AGOSTO  (TOTAL INGRESADO 13 KG)                 </t>
  </si>
  <si>
    <t xml:space="preserve">(PRIMERA QUINCENA DE AGOSTO)  FRUTA RECIBIDA EL  30 DE JULIO  (TOTAL INGRESADO 69,4 KG)       6,8 KG AVERIA    FINCA 1 LOTE 1     </t>
  </si>
  <si>
    <t xml:space="preserve">(PRIMERA QUINCENA DE AGOSTO)  FRUTA RECIBIDA EL  30 DE JULIO  (TOTAL INGRESADO 28,4 KG)            FINCA 1 LOTE 1     </t>
  </si>
  <si>
    <t xml:space="preserve">(PRIMERA QUINCENA DE AGOSTO)  FRUTA RECIBIDA EL  1 DE AGOSTO  (TOTAL INGRESADO 34,6 KG)            FINCA 1 LOTE 1     </t>
  </si>
  <si>
    <t xml:space="preserve">(PRIMERA QUINCENA DE AGOSTO)  FRUTA RECIBIDA EL  5 DE AGOSTO  (TOTAL INGRESADO 21,2 KG)            FINCA 1 LOTE 1     </t>
  </si>
  <si>
    <t xml:space="preserve">(PRIMERA QUINCENA DE AGOSTO)  FRUTA RECIBIDA EL  30 DE JULIO  (TOTAL INGRESADO 1600,6 KG)  149 KG DEVOLUCION NACIONAL    142,5 KG AVERIA    FINCA 8 LOTE 1     (CERTIFICADO FLO  ID. ASOC. 29230   ID. CAREX 28919)   GLOBALG.A.P.  GGN 4050373885946   </t>
  </si>
  <si>
    <t xml:space="preserve">(PRIMERA QUINCENA DE AGOSTO)  FRUTA RECIBIDA EL  1 DE AGOSTO  (TOTAL INGRESADO 1117,8 KG)  103,3 KG DEVOLUCION NACIONAL    99,8 KG AVERIA    FINCA 8 LOTE 1     (CERTIFICADO FLO  ID. ASOC. 29230   ID. CAREX 28919)   GLOBALG.A.P.  GGN 4050373885946   </t>
  </si>
  <si>
    <t xml:space="preserve">(PRIMERA QUINCENA DE AGOSTO)  FRUTA RECIBIDA EL  31 DE JULIO  (TOTAL INGRESADO 17 KG)       4,3 KG AVERIA    FINCA 1 LOTE 1     (CERTIFICADO FLO  ID. ASOC. 29230   ID. CAREX 28919)  </t>
  </si>
  <si>
    <t>(PRIMERA QUINCENA DE AGOSTO)  FRUTA RECIBIDA EL  1 DE AGOSTO  (TOTAL INGRESADO 363 KG)            FINCA 1 LOTE 1    GLOBALG.A.P.  GGN 4069453161740</t>
  </si>
  <si>
    <t>(PRIMERA QUINCENA DE AGOSTO)  FRUTA RECIBIDA EL  5 DE AGOSTO  (TOTAL INGRESADO 384 KG)            FINCA 1 LOTE 1    GLOBALG.A.P.  GGN 4069453161740</t>
  </si>
  <si>
    <t xml:space="preserve">JORGE IVAN RESTREPO </t>
  </si>
  <si>
    <t xml:space="preserve">(PRIMERA QUINCENA DE AGOSTO)  FRUTA RECIBIDA EL  1 DE AGOSTO  (TOTAL INGRESADO 86,2 KG)            FINCA 1 LOTE 1     </t>
  </si>
  <si>
    <t xml:space="preserve">(PRIMERA QUINCENA DE AGOSTO)  FRUTA RECIBIDA EL  30 DE JULIO  (TOTAL INGRESADO 253,6 KG)       4,5 KG DESHIDRATACION    FINCA 1 LOTE 1     </t>
  </si>
  <si>
    <t xml:space="preserve">(PRIMERA QUINCENA DE AGOSTO)  FRUTA RECIBIDA EL  30 DE JULIO  (TOTAL INGRESADO 107 KG)       7,8 KG AVERIA    FINCA 1 LOTE 1     (CERTIFICADO FLO  ID. ASOC. 29230   ID. CAREX 28919)  </t>
  </si>
  <si>
    <t xml:space="preserve">(PRIMERA QUINCENA DE AGOSTO)  FRUTA RECIBIDA EL  30 DE JULIO  (TOTAL INGRESADO 611,6 KG)       59,3 KG AVERIA    FINCA 1 LOTE 3     (CERTIFICADO FLO  ID. ASOC. 29230   ID. CAREX 28919)  </t>
  </si>
  <si>
    <t xml:space="preserve">(PRIMERA QUINCENA DE AGOSTO)  FRUTA RECIBIDA EL  30 DE JULIO  (TOTAL INGRESADO 511,4 KG)       47,6 KG AVERIA    FINCA 1 LOTE 2     (CERTIFICADO FLO  ID. ASOC. 29230   ID. CAREX 28919)  </t>
  </si>
  <si>
    <t xml:space="preserve">(PRIMERA QUINCENA DE AGOSTO)  FRUTA RECIBIDA EL  2 DE AGOSTO  (TOTAL INGRESADO 19,6 KG)       0,3 KG AVERIA    FINCA 1 LOTE 1     (CERTIFICADO FLO  ID. ASOC. 29230   ID. CAREX 28919)  </t>
  </si>
  <si>
    <t xml:space="preserve">(PRIMERA QUINCENA DE AGOSTO)  FRUTA RECIBIDA EL  2 DE AGOSTO  (TOTAL INGRESADO 131,8 KG)       11,8 KG AVERIA    FINCA 1 LOTE 4     (CERTIFICADO FLO  ID. ASOC. 29230   ID. CAREX 28919)  </t>
  </si>
  <si>
    <t xml:space="preserve">(PRIMERA QUINCENA DE AGOSTO)  FRUTA RECIBIDA EL  1 DE AGOSTO  (TOTAL INGRESADO 465,4 KG)            FINCA 1 LOTE 1     </t>
  </si>
  <si>
    <t xml:space="preserve">(PRIMERA QUINCENA DE AGOSTO)  FRUTA RECIBIDA EL  29 DE JULIO  (TOTAL INGRESADO 124,6 KG)       11,8 KG AVERIA    FINCA 1 LOTE 2     (CERTIFICADO FLO  ID. ASOC. 29230   ID. CAREX 28919)  </t>
  </si>
  <si>
    <t xml:space="preserve">(PRIMERA QUINCENA DE AGOSTO)  FRUTA RECIBIDA EL  29 DE JULIO  (TOTAL INGRESADO 108,6 KG)       3,1 KG AVERIA    FINCA 1 LOTE 1     (CERTIFICADO FLO  ID. ASOC. 29230   ID. CAREX 28919)  </t>
  </si>
  <si>
    <t xml:space="preserve">(PRIMERA QUINCENA DE AGOSTO)  FRUTA RECIBIDA EL  5 DE AGOSTO  (TOTAL INGRESADO 157,3 KG)       15,5 KG AVERIA    FINCA 1 LOTE 2     (CERTIFICADO FLO  ID. ASOC. 29230   ID. CAREX 28919)  </t>
  </si>
  <si>
    <t xml:space="preserve">(PRIMERA QUINCENA DE AGOSTO)  FRUTA RECIBIDA EL  5 DE AGOSTO  (TOTAL INGRESADO 105 KG)       11,3 KG AVERIA    FINCA 1 LOTE 1     (CERTIFICADO FLO  ID. ASOC. 29230   ID. CAREX 28919)  </t>
  </si>
  <si>
    <t xml:space="preserve">(PRIMERA QUINCENA DE AGOSTO)  FRUTA RECIBIDA EL  5 DE AGOSTO  (TOTAL INGRESADO 20,6 KG)       1 KG AVERIA    FINCA 1 LOTE 1     (CERTIFICADO FLO  ID. ASOC. 29230   ID. CAREX 28919)  </t>
  </si>
  <si>
    <t>(PRIMERA QUINCENA DE AGOSTO)  FRUTA RECIBIDA EL  29 DE JULIO  (TOTAL INGRESADO 65,6 KG)       6 KG AVERIA    FINCA 1 LOTE 2     (CERTIFICADO FLO  ID. ASOC. 29230   ID. CAREX 28919)   GLOBALG.A.P.  GGN 4063061923219</t>
  </si>
  <si>
    <t>(PRIMERA QUINCENA DE AGOSTO)  FRUTA RECIBIDA EL  31 DE JULIO  (TOTAL INGRESADO 95,6 KG)       10,3 KG AVERIA    FINCA 1 LOTE 2     (CERTIFICADO FLO  ID. ASOC. 29230   ID. CAREX 28919)   GLOBALG.A.P.  GGN 4063061923219</t>
  </si>
  <si>
    <t xml:space="preserve">(PRIMERA QUINCENA DE AGOSTO)  FRUTA RECIBIDA EL  2 DE AGOSTO  (TOTAL INGRESADO 153,6 KG)            FINCA 1 LOTE 1     </t>
  </si>
  <si>
    <t xml:space="preserve">(PRIMERA QUINCENA DE AGOSTO)  FRUTA RECIBIDA EL  29 DE JULIO  (TOTAL INGRESADO 41,8 KG)            FINCA 1 LOTE 6     </t>
  </si>
  <si>
    <t xml:space="preserve">(PRIMERA QUINCENA DE AGOSTO)  FRUTA RECIBIDA EL  2 DE AGOSTO  (TOTAL INGRESADO 591,8 KG)            FINCA 1 LOTE 1     (CERTIFICADO FLO  ID. ASOC. 29230   ID. CAREX 28919)   GLOBALG.A.P.  GGN 4069453192720 </t>
  </si>
  <si>
    <t xml:space="preserve">(PRIMERA QUINCENA DE AGOSTO)  FRUTA RECIBIDA EL  5 DE AGOSTO  (TOTAL INGRESADO 62,2 KG)       2,4 KG AVERIA    FINCA 1 LOTE 1     (CERTIFICADO FLO  ID. ASOC. 29230   ID. CAREX 28919)  </t>
  </si>
  <si>
    <t xml:space="preserve">(PRIMERA QUINCENA DE AGOSTO)  FRUTA RECIBIDA EL  5 DE AGOSTO  (TOTAL INGRESADO 19,6 KG)       0,8 KG AVERIA    FINCA 1 LOTE 3     (CERTIFICADO FLO  ID. ASOC. 29230   ID. CAREX 28919)  </t>
  </si>
  <si>
    <t xml:space="preserve">(PRIMERA QUINCENA DE AGOSTO)  FRUTA RECIBIDA EL  30 DE JULIO  (TOTAL INGRESADO 84,2 KG)       10,5 KG AVERIA    FINCA 1 LOTE 1     </t>
  </si>
  <si>
    <t xml:space="preserve">(PRIMERA QUINCENA DE AGOSTO)  FRUTA RECIBIDA EL  31 DE JULIO  (TOTAL INGRESADO 54,6 KG)            FINCA 1 LOTE 1     </t>
  </si>
  <si>
    <t xml:space="preserve">(PRIMERA QUINCENA DE AGOSTO)  FRUTA RECIBIDA EL  31 DE JULIO  (TOTAL INGRESADO 65,8 KG)       6,8 KG AVERIA    FINCA 1 LOTE 3     (CERTIFICADO FLO  ID. ASOC. 29230   ID. CAREX 28919)  </t>
  </si>
  <si>
    <t xml:space="preserve">(PRIMERA QUINCENA DE AGOSTO)  FRUTA RECIBIDA EL  1 DE AGOSTO  (TOTAL INGRESADO 210,2 KG)       16 KG AVERIA    FINCA 1 LOTE 3     (CERTIFICADO FLO  ID. ASOC. 29230   ID. CAREX 28919)  </t>
  </si>
  <si>
    <t xml:space="preserve">(PRIMERA QUINCENA DE AGOSTO)  FRUTA RECIBIDA EL  2 DE AGOSTO  (TOTAL INGRESADO 166 KG)       22,7 KG AVERIA    FINCA 1 LOTE 3     (CERTIFICADO FLO  ID. ASOC. 29230   ID. CAREX 28919)  </t>
  </si>
  <si>
    <t xml:space="preserve">(PRIMERA QUINCENA DE AGOSTO)  FRUTA RECIBIDA EL  5 DE AGOSTO  (TOTAL INGRESADO 141 KG)       10,8 KG AVERIA    FINCA 1 LOTE 3     (CERTIFICADO FLO  ID. ASOC. 29230   ID. CAREX 28919)  </t>
  </si>
  <si>
    <t xml:space="preserve">(PRIMERA QUINCENA DE AGOSTO)  FRUTA RECIBIDA EL  1 DE AGOSTO  (TOTAL INGRESADO 135,4 KG)       15 KG DESHIDRATACION    FINCA 1 LOTE 1     </t>
  </si>
  <si>
    <t xml:space="preserve">(PRIMERA QUINCENA DE AGOSTO)  FRUTA RECIBIDA EL  31 DE JULIO  (TOTAL INGRESADO 1197,8 KG)  218,2 KG DEVOLUCION NACIONAL         FINCA 1 LOTE 1     </t>
  </si>
  <si>
    <t xml:space="preserve">(PRIMERA QUINCENA DE AGOSTO)  FRUTA RECIBIDA EL  30 DE JULIO  (TOTAL INGRESADO 240,8 KG)       33,1 KG AVERIA    FINCA 1 LOTE 2     </t>
  </si>
  <si>
    <t xml:space="preserve">(PRIMERA QUINCENA DE AGOSTO)  FRUTA RECIBIDA EL  30 DE JULIO  (TOTAL INGRESADO 165,8 KG)       21,3 KG AVERIA    FINCA 1 LOTE 5     </t>
  </si>
  <si>
    <t xml:space="preserve">(PRIMERA QUINCENA DE AGOSTO)  FRUTA RECIBIDA EL  30 DE JULIO  (TOTAL INGRESADO 6,6 KG)       1,2 KG AVERIA    FINCA 1 LOTE 6     </t>
  </si>
  <si>
    <t xml:space="preserve">(PRIMERA QUINCENA DE AGOSTO)  FRUTA RECIBIDA EL  1 DE AGOSTO  (TOTAL INGRESADO 57 KG)       6,2 KG AVERIA    FINCA 1 LOTE 3     </t>
  </si>
  <si>
    <t xml:space="preserve">(PRIMERA QUINCENA DE AGOSTO)  FRUTA RECIBIDA EL  5 DE AGOSTO  (TOTAL INGRESADO 175,6 KG)       27,7 KG AVERIA    FINCA 1 LOTE 2     </t>
  </si>
  <si>
    <t xml:space="preserve">(PRIMERA QUINCENA DE AGOSTO)  FRUTA RECIBIDA EL  5 DE AGOSTO  (TOTAL INGRESADO 57 KG)       1,5 KG AVERIA    FINCA 1 LOTE 8     </t>
  </si>
  <si>
    <t>FINCA 1 LOTE 8</t>
  </si>
  <si>
    <t xml:space="preserve">(PRIMERA QUINCENA DE AGOSTO)  FRUTA RECIBIDA EL  5 DE AGOSTO  (TOTAL INGRESADO 12,4 KG)       0,4 KG AVERIA    FINCA 1 LOTE 3     </t>
  </si>
  <si>
    <t xml:space="preserve">(PRIMERA QUINCENA DE AGOSTO)  FRUTA RECIBIDA EL  2 DE AGOSTO  (TOTAL INGRESADO 69,4 KG)       8 KG AVERIA    FINCA 1 LOTE 1     </t>
  </si>
  <si>
    <t>(PRIMERA QUINCENA DE AGOSTO)  FRUTA RECIBIDA EL  31 DE JULIO  (TOTAL INGRESADO 113,2 KG)       2,9 KG AVERIA    FINCA 1 LOTE 1    GLOBALG.A.P.  GGN 4069453332706</t>
  </si>
  <si>
    <t>(PRIMERA QUINCENA DE AGOSTO)  FRUTA RECIBIDA EL  1 DE AGOSTO  (TOTAL INGRESADO 299,6 KG)       5,7 KG AVERIA    FINCA 1 LOTE 1    GLOBALG.A.P.  GGN 4069453332706</t>
  </si>
  <si>
    <t xml:space="preserve">(PRIMERA QUINCENA DE AGOSTO)  FRUTA RECIBIDA EL  2 DE AGOSTO  (TOTAL INGRESADO 42,8 KG)       2,4 KG AVERIA    FINCA 1 LOTE 1     </t>
  </si>
  <si>
    <t xml:space="preserve">(PRIMERA QUINCENA DE AGOSTO)  FRUTA RECIBIDA EL  30 DE JULIO  (TOTAL INGRESADO 128 KG)            FINCA 1 LOTE 1     </t>
  </si>
  <si>
    <t>(PRIMERA QUINCENA DE AGOSTO)  FRUTA RECIBIDA EL  29 DE JULIO  (TOTAL INGRESADO 92,8 KG)       8 KG AVERIA    FINCA 1 LOTE 2     (CERTIFICADO FLO  ID. ASOC. 29230   ID. CAREX 28919)   GLOBALG.A.P.  GGN 4069453282209</t>
  </si>
  <si>
    <t>(PRIMERA QUINCENA DE AGOSTO)  FRUTA RECIBIDA EL  30 DE JULIO  (TOTAL INGRESADO 122 KG)       11,2 KG AVERIA    FINCA 1 LOTE 2     (CERTIFICADO FLO  ID. ASOC. 29230   ID. CAREX 28919)   GLOBALG.A.P.  GGN 4069453282209</t>
  </si>
  <si>
    <t>(PRIMERA QUINCENA DE AGOSTO)  FRUTA RECIBIDA EL  31 DE JULIO  (TOTAL INGRESADO 223,4 KG)       22,1 KG AVERIA    FINCA 1 LOTE 2     (CERTIFICADO FLO  ID. ASOC. 29230   ID. CAREX 28919)   GLOBALG.A.P.  GGN 4069453282209</t>
  </si>
  <si>
    <t>(PRIMERA QUINCENA DE AGOSTO)  FRUTA RECIBIDA EL  30 DE JULIO  (TOTAL INGRESADO 135,6 KG)       14 KG AVERIA    FINCA 7 LOTE 2     (CERTIFICADO FLO  ID. ASOC. 29230   ID. CAREX 28919)   GLOBALG.A.P.  GGN 4056186875822</t>
  </si>
  <si>
    <t>(PRIMERA QUINCENA DE AGOSTO)  FRUTA RECIBIDA EL  1 DE AGOSTO  (TOTAL INGRESADO 383,8 KG)       22,1 KG AVERIA    FINCA 7 LOTE 1     (CERTIFICADO FLO  ID. ASOC. 29230   ID. CAREX 28919)   GLOBALG.A.P.  GGN 4056186875822</t>
  </si>
  <si>
    <t>(PRIMERA QUINCENA DE AGOSTO)  FRUTA RECIBIDA EL  2 DE AGOSTO  (TOTAL INGRESADO 372,6 KG)       32,2 KG AVERIA    FINCA 7 LOTE 1     (CERTIFICADO FLO  ID. ASOC. 29230   ID. CAREX 28919)   GLOBALG.A.P.  GGN 4056186875822</t>
  </si>
  <si>
    <t>(PRIMERA QUINCENA DE AGOSTO)  FRUTA RECIBIDA EL  5 DE AGOSTO  (TOTAL INGRESADO 601,4 KG)       42,6 KG AVERIA    FINCA 7 LOTE 1     (CERTIFICADO FLO  ID. ASOC. 29230   ID. CAREX 28919)   GLOBALG.A.P.  GGN 4056186875822</t>
  </si>
  <si>
    <t xml:space="preserve">(PRIMERA QUINCENA DE AGOSTO)  FRUTA RECIBIDA EL  1 DE AGOSTO  (TOTAL INGRESADO 38,6 KG)       1,5 KG AVERIA    FINCA 1 LOTE 1     (CERTIFICADO FLO  ID. ASOC. 29230   ID. CAREX 28919)  </t>
  </si>
  <si>
    <t xml:space="preserve">(PRIMERA QUINCENA DE AGOSTO)  FRUTA RECIBIDA EL  1 DE AGOSTO  (TOTAL INGRESADO 36,6 KG)  6,4 KG DEVOLUCION NACIONAL         FINCA 1 LOTE 1     </t>
  </si>
  <si>
    <t xml:space="preserve">(PRIMERA QUINCENA DE AGOSTO)  FRUTA RECIBIDA EL  31 DE JULIO  (TOTAL INGRESADO 12,8 KG)  2,5 KG DEVOLUCION NACIONAL         FINCA 1 LOTE 1     </t>
  </si>
  <si>
    <t xml:space="preserve">(PRIMERA QUINCENA DE AGOSTO)  FRUTA RECIBIDA EL  31 DE JULIO  (TOTAL INGRESADO 40,6 KG)            FINCA 1 LOTE 1     </t>
  </si>
  <si>
    <t xml:space="preserve">(PRIMERA QUINCENA DE AGOSTO)  FRUTA RECIBIDA EL  1 DE AGOSTO  (TOTAL INGRESADO 23 KG)       2,4 KG AVERIA    FINCA 1 LOTE 1     (CERTIFICADO FLO  ID. ASOC. 29230   ID. CAREX 28919)  </t>
  </si>
  <si>
    <t xml:space="preserve">(PRIMERA QUINCENA DE AGOSTO)  FRUTA RECIBIDA EL  30 DE JULIO  (TOTAL INGRESADO 79,2 KG)       6 KG AVERIA    FINCA 1 LOTE 1     </t>
  </si>
  <si>
    <t xml:space="preserve">(PRIMERA QUINCENA DE AGOSTO)  FRUTA RECIBIDA EL  29 DE JULIO  (TOTAL INGRESADO 454,9 KG)       36,9 KG AVERIA    FINCA 1 LOTE 1     (CERTIFICADO FLO  ID. ASOC. 29230   ID. CAREX 28919)  </t>
  </si>
  <si>
    <t xml:space="preserve">(PRIMERA QUINCENA DE AGOSTO)  FRUTA RECIBIDA EL  30 DE JULIO  (TOTAL INGRESADO 243,2 KG)       19,4 KG AVERIA    FINCA 1 LOTE 1     (CERTIFICADO FLO  ID. ASOC. 29230   ID. CAREX 28919)  </t>
  </si>
  <si>
    <t xml:space="preserve">(PRIMERA QUINCENA DE AGOSTO)  FRUTA RECIBIDA EL  31 DE JULIO  (TOTAL INGRESADO 751,4 KG)       68,1 KG AVERIA    FINCA 1 LOTE 1     (CERTIFICADO FLO  ID. ASOC. 29230   ID. CAREX 28919)  </t>
  </si>
  <si>
    <t xml:space="preserve">(PRIMERA QUINCENA DE AGOSTO)  FRUTA RECIBIDA EL  1 DE AGOSTO  (TOTAL INGRESADO 312,1 KG)       15,2 KG AVERIA    FINCA 1 LOTE 1     (CERTIFICADO FLO  ID. ASOC. 29230   ID. CAREX 28919)  </t>
  </si>
  <si>
    <t xml:space="preserve">(PRIMERA QUINCENA DE AGOSTO)  FRUTA RECIBIDA EL  1 DE AGOSTO  (TOTAL INGRESADO 4 KG)       0,6 KG AVERIA         </t>
  </si>
  <si>
    <t xml:space="preserve">(PRIMERA QUINCENA DE AGOSTO)  FRUTA RECIBIDA EL  2 DE AGOSTO  (TOTAL INGRESADO 9 KG)                 </t>
  </si>
  <si>
    <t xml:space="preserve">(PRIMERA QUINCENA DE AGOSTO)  FRUTA RECIBIDA EL  31 DE JULIO  (TOTAL INGRESADO 619,2 KG)            FINCA 1 LOTE 1     </t>
  </si>
  <si>
    <t>REINALDO BERRIO MAZO</t>
  </si>
  <si>
    <t xml:space="preserve">(PRIMERA QUINCENA DE AGOSTO)  FRUTA RECIBIDA EL  31 DE JULIO  (TOTAL INGRESADO 4,4 KG)       0,4 KG AVERIA    FINCA 1 LOTE 1     </t>
  </si>
  <si>
    <t xml:space="preserve">(PRIMERA QUINCENA DE AGOSTO)  FRUTA RECIBIDA EL  31 DE JULIO  (TOTAL INGRESADO 43 KG)  9,8 KG DEVOLUCION NACIONAL         FINCA 1 LOTE 1     </t>
  </si>
  <si>
    <t xml:space="preserve">(PRIMERA QUINCENA DE AGOSTO)  FRUTA RECIBIDA EL  29 DE JULIO  (TOTAL INGRESADO 58,4 KG)  4,8 KG DEVOLUCION NACIONAL    1,6 KG AVERIA    FINCA 1 LOTE 1     </t>
  </si>
  <si>
    <t xml:space="preserve">(PRIMERA QUINCENA DE AGOSTO)  FRUTA RECIBIDA EL  31 DE JULIO  (TOTAL INGRESADO 88,2 KG)  6,6 KG DEVOLUCION NACIONAL    4,2 KG AVERIA    FINCA 1 LOTE 1     </t>
  </si>
  <si>
    <t xml:space="preserve">(PRIMERA QUINCENA DE AGOSTO)  FRUTA RECIBIDA EL  1 DE AGOSTO  (TOTAL INGRESADO 53,4 KG)  10,3 KG DEVOLUCION NACIONAL         FINCA 1 LOTE 1     </t>
  </si>
  <si>
    <t xml:space="preserve">(PRIMERA QUINCENA DE AGOSTO)  FRUTA RECIBIDA EL  1 DE AGOSTO  (TOTAL INGRESADO 35,6 KG)  3,3 KG DEVOLUCION NACIONAL    3,7 KG AVERIA    FINCA 1 LOTE 1     </t>
  </si>
  <si>
    <t xml:space="preserve">(PRIMERA QUINCENA DE AGOSTO)  FRUTA RECIBIDA EL  30 DE JULIO  (TOTAL INGRESADO 149,8 KG)       21,7 KG AVERIA    FINCA 1 LOTE 1     (CERTIFICADO FLO  ID. ASOC. 29230   ID. CAREX 28919)   GLOBALG.A.P.  GGN 4063651790153  </t>
  </si>
  <si>
    <t xml:space="preserve">(PRIMERA QUINCENA DE AGOSTO)  FRUTA RECIBIDA EL  1 DE AGOSTO  (TOTAL INGRESADO 39,4 KG)       0,7 KG AVERIA    FINCA 1 LOTE 1     (CERTIFICADO FLO  ID. ASOC. 29230   ID. CAREX 28919)   GLOBALG.A.P.  GGN 4063651790153  </t>
  </si>
  <si>
    <t xml:space="preserve">(PRIMERA QUINCENA DE AGOSTO)  FRUTA RECIBIDA EL  2 DE AGOSTO  (TOTAL INGRESADO 24,6 KG)       3,2 KG AVERIA    FINCA 1 LOTE 3     (CERTIFICADO FLO  ID. ASOC. 29230   ID. CAREX 28919)   GLOBALG.A.P.  GGN 4063651790153  </t>
  </si>
  <si>
    <t xml:space="preserve">(PRIMERA QUINCENA DE AGOSTO)  FRUTA RECIBIDA EL  31 DE JULIO  (TOTAL INGRESADO 104 KG)            FINCA 1 LOTE 1     </t>
  </si>
  <si>
    <t xml:space="preserve">(PRIMERA QUINCENA DE AGOSTO)  FRUTA RECIBIDA EL  29 DE JULIO  (TOTAL INGRESADO 15 KG)       2,4 KG AVERIA    FINCA 1 LOTE 1     </t>
  </si>
  <si>
    <t xml:space="preserve">(PRIMERA QUINCENA DE AGOSTO)  FRUTA RECIBIDA EL  30 DE JULIO  (TOTAL INGRESADO 102 KG)            FINCA 1 LOTE 1     </t>
  </si>
  <si>
    <t xml:space="preserve">(PRIMERA QUINCENA DE AGOSTO)  FRUTA RECIBIDA EL  31 DE JULIO  (TOTAL INGRESADO 11 KG)            FINCA 1 LOTE 1     </t>
  </si>
  <si>
    <t>(PRIMERA QUINCENA DE AGOSTO)  FRUTA RECIBIDA EL  30 DE JULIO  (TOTAL INGRESADO 123 KG)       17 KG AVERIA    FINCA 1 LOTE 3     (CERTIFICADO FLO  ID. ASOC. 29230   ID. CAREX 28919)   GLOBALG.A.P.  GGN 4063651972597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</si>
</sst>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6" formatCode="&quot;$&quot;\ #,##0;[Red]\-&quot;$&quot;\ #,##0"/>
    <numFmt numFmtId="7" formatCode="&quot;$&quot;\ #,##0.00;\-&quot;$&quot;\ #,##0.00"/>
    <numFmt numFmtId="8" formatCode="&quot;$&quot;\ #,##0.00;[Red]\-&quot;$&quot;\ #,##0.00"/>
    <numFmt numFmtId="43" formatCode="_-* #,##0.00_-;\-* #,##0.00_-;_-* &quot;-&quot;??_-;_-@_-"/>
    <numFmt numFmtId="164" formatCode="\$#,##0_);\(\$#,##0\)"/>
    <numFmt numFmtId="165" formatCode="#,##0.0"/>
    <numFmt numFmtId="166" formatCode="#,##0%"/>
    <numFmt numFmtId="167" formatCode="_-* #,##0_-;\-* #,##0_-;_-* &quot;-&quot;??_-;_-@_-"/>
    <numFmt numFmtId="168" formatCode="_-* #,##0.00\ _€_-;\-* #,##0.00\ _€_-;_-* &quot;-&quot;??\ _€_-;_-@_-"/>
    <numFmt numFmtId="169" formatCode="_-* #,##0\ _€_-;\-* #,##0\ _€_-;_-* &quot;-&quot;??\ _€_-;_-@_-"/>
  </numFmts>
  <fonts count="26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0"/>
      <color rgb="FF000000"/>
      <name val="Aptos Narrow"/>
      <family val="2"/>
    </font>
    <font>
      <sz val="8"/>
      <color rgb="FF000000"/>
      <name val="Verdana"/>
      <family val="2"/>
    </font>
    <font>
      <sz val="10"/>
      <color rgb="FF000000"/>
      <name val="Tahoma"/>
      <family val="2"/>
    </font>
    <font>
      <sz val="11"/>
      <color rgb="FF000000"/>
      <name val="Tahoma"/>
      <family val="2"/>
    </font>
    <font>
      <b/>
      <sz val="11"/>
      <color rgb="FFD9D9D9"/>
      <name val="Tahoma"/>
      <family val="2"/>
    </font>
    <font>
      <b/>
      <sz val="11"/>
      <color rgb="FF000000"/>
      <name val="Tahoma"/>
      <family val="2"/>
    </font>
    <font>
      <b/>
      <sz val="10"/>
      <color rgb="FF000000"/>
      <name val="Tahoma"/>
      <family val="2"/>
    </font>
    <font>
      <b/>
      <sz val="9"/>
      <color rgb="FF000000"/>
      <name val="Tahoma"/>
      <family val="2"/>
    </font>
    <font>
      <b/>
      <sz val="12"/>
      <color rgb="FF000000"/>
      <name val="Tahoma"/>
      <family val="2"/>
    </font>
    <font>
      <sz val="10"/>
      <color rgb="FF000000"/>
      <name val="Verdana   "/>
      <family val="2"/>
    </font>
    <font>
      <sz val="12"/>
      <color rgb="FF000000"/>
      <name val="Aptos"/>
      <family val="2"/>
    </font>
    <font>
      <sz val="8"/>
      <name val="Calibri"/>
      <family val="2"/>
      <scheme val="minor"/>
    </font>
    <font>
      <sz val="11"/>
      <color rgb="FF000000"/>
      <name val="Aptos Narrow"/>
      <family val="2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color indexed="8"/>
      <name val="Verdana"/>
      <family val="2"/>
    </font>
    <font>
      <sz val="11"/>
      <color rgb="FF000000"/>
      <name val="Calibri"/>
      <family val="2"/>
      <scheme val="minor"/>
    </font>
    <font>
      <u/>
      <sz val="10"/>
      <color theme="10"/>
      <name val="Arial"/>
      <family val="2"/>
    </font>
    <font>
      <u/>
      <sz val="11"/>
      <color theme="10"/>
      <name val="Calibri"/>
      <family val="2"/>
    </font>
    <font>
      <sz val="10"/>
      <name val="Verdana   "/>
    </font>
    <font>
      <sz val="10"/>
      <color rgb="FF000000"/>
      <name val="Arial"/>
      <family val="2"/>
    </font>
    <font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D1D1D1"/>
      </patternFill>
    </fill>
    <fill>
      <patternFill patternType="solid">
        <fgColor rgb="FFFFFFFF"/>
      </patternFill>
    </fill>
    <fill>
      <patternFill patternType="solid">
        <fgColor rgb="FFD9D9D9"/>
      </patternFill>
    </fill>
    <fill>
      <patternFill patternType="solid">
        <fgColor theme="0" tint="-0.14999847407452621"/>
        <bgColor indexed="64"/>
      </patternFill>
    </fill>
  </fills>
  <borders count="57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 style="thin">
        <color rgb="FFC6C6C6"/>
      </right>
      <top style="thin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C6C6C6"/>
      </right>
      <top style="thin">
        <color rgb="FF000000"/>
      </top>
      <bottom style="thin">
        <color rgb="FFC6C6C6"/>
      </bottom>
      <diagonal/>
    </border>
    <border>
      <left style="thin">
        <color rgb="FFC6C6C6"/>
      </left>
      <right style="thin">
        <color rgb="FFC6C6C6"/>
      </right>
      <top style="thin">
        <color rgb="FF000000"/>
      </top>
      <bottom style="thin">
        <color rgb="FFC6C6C6"/>
      </bottom>
      <diagonal/>
    </border>
    <border>
      <left style="thin">
        <color rgb="FFC6C6C6"/>
      </left>
      <right style="thin">
        <color rgb="FF000000"/>
      </right>
      <top style="thin">
        <color rgb="FF000000"/>
      </top>
      <bottom style="thin">
        <color rgb="FFC6C6C6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C6C6C6"/>
      </right>
      <top style="thin">
        <color rgb="FFC6C6C6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C6C6C6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C6C6C6"/>
      </right>
      <top style="medium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medium">
        <color rgb="FF000000"/>
      </top>
      <bottom style="thin">
        <color rgb="FFC6C6C6"/>
      </bottom>
      <diagonal/>
    </border>
    <border>
      <left style="thin">
        <color rgb="FFC6C6C6"/>
      </left>
      <right style="thin">
        <color rgb="FF000000"/>
      </right>
      <top style="medium">
        <color rgb="FF000000"/>
      </top>
      <bottom style="thin">
        <color rgb="FFC6C6C6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C6C6C6"/>
      </bottom>
      <diagonal/>
    </border>
    <border>
      <left style="thin">
        <color rgb="FFC6C6C6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0"/>
    <xf numFmtId="43" fontId="17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1" applyNumberFormat="0" applyFont="0" applyFill="0" applyBorder="0" applyAlignment="0" applyProtection="0"/>
    <xf numFmtId="0" fontId="22" fillId="0" borderId="1" applyNumberFormat="0" applyFill="0" applyBorder="0" applyAlignment="0" applyProtection="0"/>
    <xf numFmtId="0" fontId="23" fillId="0" borderId="1"/>
    <xf numFmtId="0" fontId="17" fillId="0" borderId="1"/>
    <xf numFmtId="168" fontId="2" fillId="0" borderId="1" applyFont="0" applyFill="0" applyBorder="0" applyAlignment="0" applyProtection="0"/>
  </cellStyleXfs>
  <cellXfs count="334">
    <xf numFmtId="0" fontId="0" fillId="0" borderId="0" xfId="0"/>
    <xf numFmtId="3" fontId="1" fillId="0" borderId="1" xfId="0" applyNumberFormat="1" applyFont="1" applyBorder="1" applyAlignment="1">
      <alignment horizontal="right"/>
    </xf>
    <xf numFmtId="3" fontId="0" fillId="0" borderId="0" xfId="0" applyNumberFormat="1"/>
    <xf numFmtId="0" fontId="2" fillId="0" borderId="1" xfId="0" applyFont="1" applyBorder="1" applyAlignment="1">
      <alignment horizontal="left"/>
    </xf>
    <xf numFmtId="3" fontId="2" fillId="0" borderId="1" xfId="0" applyNumberFormat="1" applyFont="1" applyBorder="1" applyAlignment="1">
      <alignment horizontal="right"/>
    </xf>
    <xf numFmtId="3" fontId="3" fillId="0" borderId="1" xfId="0" applyNumberFormat="1" applyFont="1" applyBorder="1" applyAlignment="1">
      <alignment horizontal="right"/>
    </xf>
    <xf numFmtId="3" fontId="0" fillId="0" borderId="0" xfId="0" applyNumberFormat="1" applyAlignment="1">
      <alignment horizontal="right"/>
    </xf>
    <xf numFmtId="0" fontId="0" fillId="0" borderId="0" xfId="0" applyAlignment="1">
      <alignment horizontal="left"/>
    </xf>
    <xf numFmtId="3" fontId="2" fillId="2" borderId="3" xfId="0" applyNumberFormat="1" applyFont="1" applyFill="1" applyBorder="1" applyAlignment="1">
      <alignment horizontal="left"/>
    </xf>
    <xf numFmtId="0" fontId="2" fillId="2" borderId="3" xfId="0" applyFont="1" applyFill="1" applyBorder="1" applyAlignment="1">
      <alignment horizontal="left"/>
    </xf>
    <xf numFmtId="3" fontId="4" fillId="3" borderId="3" xfId="0" applyNumberFormat="1" applyFont="1" applyFill="1" applyBorder="1" applyAlignment="1">
      <alignment horizontal="left"/>
    </xf>
    <xf numFmtId="0" fontId="4" fillId="3" borderId="3" xfId="0" applyFont="1" applyFill="1" applyBorder="1" applyAlignment="1">
      <alignment horizontal="left"/>
    </xf>
    <xf numFmtId="14" fontId="4" fillId="3" borderId="3" xfId="0" applyNumberFormat="1" applyFont="1" applyFill="1" applyBorder="1" applyAlignment="1">
      <alignment horizontal="left"/>
    </xf>
    <xf numFmtId="0" fontId="4" fillId="3" borderId="3" xfId="0" applyFont="1" applyFill="1" applyBorder="1" applyAlignment="1">
      <alignment horizontal="left" wrapText="1"/>
    </xf>
    <xf numFmtId="164" fontId="5" fillId="0" borderId="1" xfId="0" applyNumberFormat="1" applyFont="1" applyBorder="1" applyAlignment="1">
      <alignment horizontal="right"/>
    </xf>
    <xf numFmtId="165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right"/>
    </xf>
    <xf numFmtId="164" fontId="0" fillId="0" borderId="0" xfId="0" applyNumberFormat="1" applyAlignment="1">
      <alignment horizontal="left"/>
    </xf>
    <xf numFmtId="7" fontId="0" fillId="0" borderId="0" xfId="0" applyNumberFormat="1"/>
    <xf numFmtId="0" fontId="6" fillId="0" borderId="1" xfId="0" applyFont="1" applyBorder="1" applyAlignment="1">
      <alignment horizontal="left"/>
    </xf>
    <xf numFmtId="0" fontId="6" fillId="0" borderId="4" xfId="0" applyFont="1" applyBorder="1" applyAlignment="1">
      <alignment horizontal="left"/>
    </xf>
    <xf numFmtId="0" fontId="6" fillId="0" borderId="5" xfId="0" applyFont="1" applyBorder="1" applyAlignment="1">
      <alignment horizontal="left"/>
    </xf>
    <xf numFmtId="3" fontId="7" fillId="0" borderId="5" xfId="0" applyNumberFormat="1" applyFont="1" applyBorder="1" applyAlignment="1">
      <alignment horizontal="left" wrapText="1"/>
    </xf>
    <xf numFmtId="0" fontId="7" fillId="0" borderId="5" xfId="0" applyFont="1" applyBorder="1" applyAlignment="1">
      <alignment horizontal="left" wrapText="1"/>
    </xf>
    <xf numFmtId="4" fontId="7" fillId="0" borderId="5" xfId="0" applyNumberFormat="1" applyFont="1" applyBorder="1" applyAlignment="1">
      <alignment horizontal="left" wrapText="1"/>
    </xf>
    <xf numFmtId="166" fontId="7" fillId="0" borderId="5" xfId="0" applyNumberFormat="1" applyFont="1" applyBorder="1" applyAlignment="1">
      <alignment horizontal="center" wrapText="1"/>
    </xf>
    <xf numFmtId="165" fontId="7" fillId="0" borderId="5" xfId="0" applyNumberFormat="1" applyFont="1" applyBorder="1" applyAlignment="1">
      <alignment horizontal="right" wrapText="1"/>
    </xf>
    <xf numFmtId="165" fontId="6" fillId="0" borderId="5" xfId="0" applyNumberFormat="1" applyFont="1" applyBorder="1" applyAlignment="1">
      <alignment horizontal="right"/>
    </xf>
    <xf numFmtId="164" fontId="6" fillId="0" borderId="5" xfId="0" applyNumberFormat="1" applyFont="1" applyBorder="1" applyAlignment="1">
      <alignment horizontal="left"/>
    </xf>
    <xf numFmtId="164" fontId="6" fillId="0" borderId="5" xfId="0" applyNumberFormat="1" applyFont="1" applyBorder="1" applyAlignment="1">
      <alignment horizontal="right"/>
    </xf>
    <xf numFmtId="164" fontId="6" fillId="0" borderId="6" xfId="0" applyNumberFormat="1" applyFont="1" applyBorder="1" applyAlignment="1">
      <alignment horizontal="right"/>
    </xf>
    <xf numFmtId="0" fontId="6" fillId="0" borderId="7" xfId="0" applyFont="1" applyBorder="1" applyAlignment="1">
      <alignment horizontal="left"/>
    </xf>
    <xf numFmtId="3" fontId="8" fillId="0" borderId="1" xfId="0" applyNumberFormat="1" applyFont="1" applyBorder="1" applyAlignment="1">
      <alignment horizontal="left" wrapText="1"/>
    </xf>
    <xf numFmtId="0" fontId="8" fillId="0" borderId="1" xfId="0" applyFont="1" applyBorder="1" applyAlignment="1">
      <alignment horizontal="left" wrapText="1"/>
    </xf>
    <xf numFmtId="4" fontId="8" fillId="0" borderId="1" xfId="0" applyNumberFormat="1" applyFont="1" applyBorder="1" applyAlignment="1">
      <alignment horizontal="left" wrapText="1"/>
    </xf>
    <xf numFmtId="166" fontId="8" fillId="0" borderId="1" xfId="0" applyNumberFormat="1" applyFont="1" applyBorder="1" applyAlignment="1">
      <alignment horizontal="center" wrapText="1"/>
    </xf>
    <xf numFmtId="165" fontId="8" fillId="0" borderId="1" xfId="0" applyNumberFormat="1" applyFont="1" applyBorder="1" applyAlignment="1">
      <alignment horizontal="right" wrapText="1"/>
    </xf>
    <xf numFmtId="165" fontId="6" fillId="0" borderId="1" xfId="0" applyNumberFormat="1" applyFont="1" applyBorder="1" applyAlignment="1">
      <alignment horizontal="center"/>
    </xf>
    <xf numFmtId="164" fontId="6" fillId="0" borderId="1" xfId="0" applyNumberFormat="1" applyFont="1" applyBorder="1" applyAlignment="1">
      <alignment horizontal="center"/>
    </xf>
    <xf numFmtId="164" fontId="8" fillId="0" borderId="1" xfId="0" applyNumberFormat="1" applyFont="1" applyBorder="1" applyAlignment="1">
      <alignment horizontal="left"/>
    </xf>
    <xf numFmtId="0" fontId="6" fillId="0" borderId="8" xfId="0" applyFont="1" applyBorder="1" applyAlignment="1">
      <alignment horizontal="left"/>
    </xf>
    <xf numFmtId="3" fontId="6" fillId="0" borderId="1" xfId="0" applyNumberFormat="1" applyFont="1" applyBorder="1" applyAlignment="1">
      <alignment horizontal="left"/>
    </xf>
    <xf numFmtId="3" fontId="5" fillId="3" borderId="3" xfId="0" applyNumberFormat="1" applyFont="1" applyFill="1" applyBorder="1" applyAlignment="1">
      <alignment horizontal="right"/>
    </xf>
    <xf numFmtId="7" fontId="5" fillId="0" borderId="1" xfId="0" applyNumberFormat="1" applyFont="1" applyBorder="1" applyAlignment="1">
      <alignment horizontal="left"/>
    </xf>
    <xf numFmtId="3" fontId="2" fillId="3" borderId="2" xfId="0" applyNumberFormat="1" applyFont="1" applyFill="1" applyBorder="1" applyAlignment="1">
      <alignment horizontal="left"/>
    </xf>
    <xf numFmtId="0" fontId="2" fillId="3" borderId="2" xfId="0" applyFont="1" applyFill="1" applyBorder="1" applyAlignment="1">
      <alignment horizontal="left"/>
    </xf>
    <xf numFmtId="7" fontId="2" fillId="3" borderId="2" xfId="0" applyNumberFormat="1" applyFont="1" applyFill="1" applyBorder="1" applyAlignment="1">
      <alignment horizontal="left"/>
    </xf>
    <xf numFmtId="0" fontId="5" fillId="0" borderId="1" xfId="0" applyFont="1" applyBorder="1" applyAlignment="1">
      <alignment horizontal="left"/>
    </xf>
    <xf numFmtId="3" fontId="5" fillId="2" borderId="3" xfId="0" applyNumberFormat="1" applyFont="1" applyFill="1" applyBorder="1" applyAlignment="1">
      <alignment horizontal="left"/>
    </xf>
    <xf numFmtId="0" fontId="8" fillId="0" borderId="1" xfId="0" applyFont="1" applyBorder="1" applyAlignment="1">
      <alignment horizontal="center"/>
    </xf>
    <xf numFmtId="4" fontId="6" fillId="0" borderId="1" xfId="0" applyNumberFormat="1" applyFont="1" applyBorder="1" applyAlignment="1">
      <alignment horizontal="left"/>
    </xf>
    <xf numFmtId="166" fontId="6" fillId="0" borderId="1" xfId="0" applyNumberFormat="1" applyFont="1" applyBorder="1" applyAlignment="1">
      <alignment horizontal="center"/>
    </xf>
    <xf numFmtId="165" fontId="8" fillId="0" borderId="1" xfId="0" applyNumberFormat="1" applyFont="1" applyBorder="1" applyAlignment="1">
      <alignment horizontal="right"/>
    </xf>
    <xf numFmtId="165" fontId="6" fillId="0" borderId="1" xfId="0" applyNumberFormat="1" applyFont="1" applyBorder="1" applyAlignment="1">
      <alignment horizontal="right" wrapText="1"/>
    </xf>
    <xf numFmtId="164" fontId="6" fillId="0" borderId="1" xfId="0" applyNumberFormat="1" applyFont="1" applyBorder="1" applyAlignment="1">
      <alignment horizontal="left"/>
    </xf>
    <xf numFmtId="164" fontId="6" fillId="0" borderId="1" xfId="0" applyNumberFormat="1" applyFont="1" applyBorder="1" applyAlignment="1">
      <alignment horizontal="right"/>
    </xf>
    <xf numFmtId="3" fontId="5" fillId="3" borderId="2" xfId="0" applyNumberFormat="1" applyFont="1" applyFill="1" applyBorder="1" applyAlignment="1">
      <alignment horizontal="right"/>
    </xf>
    <xf numFmtId="14" fontId="5" fillId="3" borderId="2" xfId="0" applyNumberFormat="1" applyFont="1" applyFill="1" applyBorder="1" applyAlignment="1">
      <alignment horizontal="left"/>
    </xf>
    <xf numFmtId="3" fontId="5" fillId="0" borderId="1" xfId="0" applyNumberFormat="1" applyFont="1" applyBorder="1" applyAlignment="1">
      <alignment horizontal="right"/>
    </xf>
    <xf numFmtId="3" fontId="8" fillId="0" borderId="1" xfId="0" applyNumberFormat="1" applyFont="1" applyBorder="1" applyAlignment="1">
      <alignment horizontal="center"/>
    </xf>
    <xf numFmtId="4" fontId="8" fillId="0" borderId="1" xfId="0" applyNumberFormat="1" applyFont="1" applyBorder="1" applyAlignment="1">
      <alignment horizontal="center"/>
    </xf>
    <xf numFmtId="166" fontId="8" fillId="0" borderId="1" xfId="0" applyNumberFormat="1" applyFont="1" applyBorder="1" applyAlignment="1">
      <alignment horizontal="center"/>
    </xf>
    <xf numFmtId="165" fontId="8" fillId="0" borderId="1" xfId="0" applyNumberFormat="1" applyFont="1" applyBorder="1" applyAlignment="1">
      <alignment horizontal="center"/>
    </xf>
    <xf numFmtId="4" fontId="6" fillId="0" borderId="1" xfId="0" applyNumberFormat="1" applyFont="1" applyBorder="1" applyAlignment="1">
      <alignment horizontal="right"/>
    </xf>
    <xf numFmtId="164" fontId="8" fillId="4" borderId="2" xfId="0" applyNumberFormat="1" applyFont="1" applyFill="1" applyBorder="1" applyAlignment="1">
      <alignment horizontal="center"/>
    </xf>
    <xf numFmtId="165" fontId="6" fillId="0" borderId="1" xfId="0" applyNumberFormat="1" applyFont="1" applyBorder="1" applyAlignment="1">
      <alignment horizontal="right"/>
    </xf>
    <xf numFmtId="166" fontId="6" fillId="0" borderId="13" xfId="0" applyNumberFormat="1" applyFont="1" applyBorder="1" applyAlignment="1">
      <alignment horizontal="center" wrapText="1"/>
    </xf>
    <xf numFmtId="3" fontId="6" fillId="0" borderId="14" xfId="0" applyNumberFormat="1" applyFont="1" applyBorder="1" applyAlignment="1">
      <alignment horizontal="right" wrapText="1"/>
    </xf>
    <xf numFmtId="164" fontId="6" fillId="0" borderId="12" xfId="0" applyNumberFormat="1" applyFont="1" applyBorder="1" applyAlignment="1">
      <alignment horizontal="center" wrapText="1"/>
    </xf>
    <xf numFmtId="164" fontId="6" fillId="0" borderId="14" xfId="0" applyNumberFormat="1" applyFont="1" applyBorder="1" applyAlignment="1">
      <alignment horizontal="center" wrapText="1"/>
    </xf>
    <xf numFmtId="3" fontId="5" fillId="0" borderId="1" xfId="0" applyNumberFormat="1" applyFont="1" applyBorder="1" applyAlignment="1">
      <alignment horizontal="left"/>
    </xf>
    <xf numFmtId="164" fontId="6" fillId="0" borderId="8" xfId="0" applyNumberFormat="1" applyFont="1" applyBorder="1" applyAlignment="1">
      <alignment horizontal="right"/>
    </xf>
    <xf numFmtId="164" fontId="9" fillId="4" borderId="2" xfId="0" applyNumberFormat="1" applyFont="1" applyFill="1" applyBorder="1" applyAlignment="1">
      <alignment horizontal="left"/>
    </xf>
    <xf numFmtId="164" fontId="5" fillId="0" borderId="2" xfId="0" applyNumberFormat="1" applyFont="1" applyBorder="1" applyAlignment="1">
      <alignment horizontal="right"/>
    </xf>
    <xf numFmtId="164" fontId="9" fillId="0" borderId="1" xfId="0" applyNumberFormat="1" applyFont="1" applyBorder="1" applyAlignment="1">
      <alignment horizontal="right"/>
    </xf>
    <xf numFmtId="164" fontId="5" fillId="0" borderId="1" xfId="0" applyNumberFormat="1" applyFont="1" applyBorder="1" applyAlignment="1">
      <alignment horizontal="left"/>
    </xf>
    <xf numFmtId="3" fontId="8" fillId="0" borderId="1" xfId="0" applyNumberFormat="1" applyFont="1" applyBorder="1" applyAlignment="1">
      <alignment horizontal="left"/>
    </xf>
    <xf numFmtId="0" fontId="8" fillId="0" borderId="1" xfId="0" applyFont="1" applyBorder="1" applyAlignment="1">
      <alignment horizontal="left"/>
    </xf>
    <xf numFmtId="4" fontId="8" fillId="0" borderId="1" xfId="0" applyNumberFormat="1" applyFont="1" applyBorder="1" applyAlignment="1">
      <alignment horizontal="left"/>
    </xf>
    <xf numFmtId="3" fontId="8" fillId="4" borderId="15" xfId="0" applyNumberFormat="1" applyFont="1" applyFill="1" applyBorder="1" applyAlignment="1">
      <alignment horizontal="center"/>
    </xf>
    <xf numFmtId="0" fontId="8" fillId="4" borderId="16" xfId="0" applyFont="1" applyFill="1" applyBorder="1" applyAlignment="1">
      <alignment horizontal="center" wrapText="1"/>
    </xf>
    <xf numFmtId="3" fontId="8" fillId="4" borderId="16" xfId="0" applyNumberFormat="1" applyFont="1" applyFill="1" applyBorder="1" applyAlignment="1">
      <alignment horizontal="center" wrapText="1"/>
    </xf>
    <xf numFmtId="4" fontId="8" fillId="4" borderId="16" xfId="0" applyNumberFormat="1" applyFont="1" applyFill="1" applyBorder="1" applyAlignment="1">
      <alignment horizontal="center" wrapText="1"/>
    </xf>
    <xf numFmtId="165" fontId="8" fillId="4" borderId="16" xfId="0" applyNumberFormat="1" applyFont="1" applyFill="1" applyBorder="1" applyAlignment="1">
      <alignment horizontal="center"/>
    </xf>
    <xf numFmtId="164" fontId="8" fillId="4" borderId="16" xfId="0" applyNumberFormat="1" applyFont="1" applyFill="1" applyBorder="1" applyAlignment="1">
      <alignment horizontal="center" wrapText="1"/>
    </xf>
    <xf numFmtId="164" fontId="8" fillId="4" borderId="17" xfId="0" applyNumberFormat="1" applyFont="1" applyFill="1" applyBorder="1" applyAlignment="1">
      <alignment horizontal="center" wrapText="1"/>
    </xf>
    <xf numFmtId="7" fontId="10" fillId="0" borderId="1" xfId="0" applyNumberFormat="1" applyFont="1" applyBorder="1" applyAlignment="1">
      <alignment horizontal="left"/>
    </xf>
    <xf numFmtId="3" fontId="10" fillId="0" borderId="2" xfId="0" applyNumberFormat="1" applyFont="1" applyBorder="1" applyAlignment="1">
      <alignment horizontal="right"/>
    </xf>
    <xf numFmtId="3" fontId="10" fillId="3" borderId="2" xfId="0" applyNumberFormat="1" applyFont="1" applyFill="1" applyBorder="1" applyAlignment="1">
      <alignment horizontal="center" wrapText="1"/>
    </xf>
    <xf numFmtId="3" fontId="5" fillId="0" borderId="18" xfId="0" applyNumberFormat="1" applyFont="1" applyBorder="1" applyAlignment="1">
      <alignment horizontal="left"/>
    </xf>
    <xf numFmtId="14" fontId="6" fillId="0" borderId="19" xfId="0" applyNumberFormat="1" applyFont="1" applyBorder="1" applyAlignment="1">
      <alignment horizontal="left"/>
    </xf>
    <xf numFmtId="3" fontId="6" fillId="0" borderId="19" xfId="0" applyNumberFormat="1" applyFont="1" applyBorder="1" applyAlignment="1">
      <alignment horizontal="left"/>
    </xf>
    <xf numFmtId="4" fontId="6" fillId="0" borderId="19" xfId="0" applyNumberFormat="1" applyFont="1" applyBorder="1" applyAlignment="1">
      <alignment horizontal="left"/>
    </xf>
    <xf numFmtId="166" fontId="6" fillId="0" borderId="19" xfId="0" applyNumberFormat="1" applyFont="1" applyBorder="1" applyAlignment="1">
      <alignment horizontal="center"/>
    </xf>
    <xf numFmtId="165" fontId="6" fillId="0" borderId="19" xfId="0" applyNumberFormat="1" applyFont="1" applyBorder="1" applyAlignment="1">
      <alignment horizontal="right"/>
    </xf>
    <xf numFmtId="164" fontId="6" fillId="0" borderId="19" xfId="0" applyNumberFormat="1" applyFont="1" applyBorder="1" applyAlignment="1">
      <alignment horizontal="right" wrapText="1"/>
    </xf>
    <xf numFmtId="164" fontId="6" fillId="0" borderId="19" xfId="0" applyNumberFormat="1" applyFont="1" applyBorder="1" applyAlignment="1">
      <alignment horizontal="center" wrapText="1"/>
    </xf>
    <xf numFmtId="164" fontId="6" fillId="0" borderId="20" xfId="0" applyNumberFormat="1" applyFont="1" applyBorder="1" applyAlignment="1">
      <alignment horizontal="right"/>
    </xf>
    <xf numFmtId="3" fontId="5" fillId="0" borderId="21" xfId="0" applyNumberFormat="1" applyFont="1" applyBorder="1" applyAlignment="1">
      <alignment horizontal="left"/>
    </xf>
    <xf numFmtId="14" fontId="6" fillId="0" borderId="22" xfId="0" applyNumberFormat="1" applyFont="1" applyBorder="1" applyAlignment="1">
      <alignment horizontal="left"/>
    </xf>
    <xf numFmtId="3" fontId="6" fillId="0" borderId="22" xfId="0" applyNumberFormat="1" applyFont="1" applyBorder="1" applyAlignment="1">
      <alignment horizontal="left"/>
    </xf>
    <xf numFmtId="4" fontId="6" fillId="0" borderId="22" xfId="0" applyNumberFormat="1" applyFont="1" applyBorder="1" applyAlignment="1">
      <alignment horizontal="left"/>
    </xf>
    <xf numFmtId="166" fontId="6" fillId="0" borderId="22" xfId="0" applyNumberFormat="1" applyFont="1" applyBorder="1" applyAlignment="1">
      <alignment horizontal="center"/>
    </xf>
    <xf numFmtId="165" fontId="6" fillId="0" borderId="22" xfId="0" applyNumberFormat="1" applyFont="1" applyBorder="1" applyAlignment="1">
      <alignment horizontal="right"/>
    </xf>
    <xf numFmtId="164" fontId="6" fillId="0" borderId="22" xfId="0" applyNumberFormat="1" applyFont="1" applyBorder="1" applyAlignment="1">
      <alignment horizontal="right" wrapText="1"/>
    </xf>
    <xf numFmtId="164" fontId="6" fillId="0" borderId="22" xfId="0" applyNumberFormat="1" applyFont="1" applyBorder="1" applyAlignment="1">
      <alignment horizontal="center" wrapText="1"/>
    </xf>
    <xf numFmtId="164" fontId="6" fillId="0" borderId="23" xfId="0" applyNumberFormat="1" applyFont="1" applyBorder="1" applyAlignment="1">
      <alignment horizontal="right"/>
    </xf>
    <xf numFmtId="14" fontId="6" fillId="0" borderId="2" xfId="0" applyNumberFormat="1" applyFont="1" applyBorder="1" applyAlignment="1">
      <alignment horizontal="left"/>
    </xf>
    <xf numFmtId="3" fontId="6" fillId="0" borderId="2" xfId="0" applyNumberFormat="1" applyFont="1" applyBorder="1" applyAlignment="1">
      <alignment horizontal="left"/>
    </xf>
    <xf numFmtId="3" fontId="6" fillId="0" borderId="21" xfId="0" applyNumberFormat="1" applyFont="1" applyBorder="1" applyAlignment="1">
      <alignment horizontal="left"/>
    </xf>
    <xf numFmtId="3" fontId="5" fillId="3" borderId="2" xfId="0" applyNumberFormat="1" applyFont="1" applyFill="1" applyBorder="1" applyAlignment="1">
      <alignment horizontal="left"/>
    </xf>
    <xf numFmtId="7" fontId="5" fillId="3" borderId="2" xfId="0" applyNumberFormat="1" applyFont="1" applyFill="1" applyBorder="1" applyAlignment="1">
      <alignment horizontal="left"/>
    </xf>
    <xf numFmtId="14" fontId="6" fillId="0" borderId="1" xfId="0" applyNumberFormat="1" applyFont="1" applyBorder="1" applyAlignment="1">
      <alignment horizontal="left"/>
    </xf>
    <xf numFmtId="14" fontId="10" fillId="0" borderId="1" xfId="0" applyNumberFormat="1" applyFont="1" applyBorder="1" applyAlignment="1">
      <alignment horizontal="right"/>
    </xf>
    <xf numFmtId="4" fontId="6" fillId="0" borderId="1" xfId="0" applyNumberFormat="1" applyFont="1" applyBorder="1" applyAlignment="1">
      <alignment horizontal="right" wrapText="1"/>
    </xf>
    <xf numFmtId="166" fontId="6" fillId="0" borderId="1" xfId="0" applyNumberFormat="1" applyFont="1" applyBorder="1" applyAlignment="1">
      <alignment horizontal="center" wrapText="1"/>
    </xf>
    <xf numFmtId="165" fontId="6" fillId="0" borderId="1" xfId="0" applyNumberFormat="1" applyFont="1" applyBorder="1" applyAlignment="1">
      <alignment horizontal="left" wrapText="1"/>
    </xf>
    <xf numFmtId="164" fontId="6" fillId="0" borderId="1" xfId="0" applyNumberFormat="1" applyFont="1" applyBorder="1" applyAlignment="1">
      <alignment horizontal="right" wrapText="1"/>
    </xf>
    <xf numFmtId="164" fontId="6" fillId="0" borderId="1" xfId="0" applyNumberFormat="1" applyFont="1" applyBorder="1" applyAlignment="1">
      <alignment horizontal="center" wrapText="1"/>
    </xf>
    <xf numFmtId="4" fontId="0" fillId="0" borderId="0" xfId="0" applyNumberFormat="1"/>
    <xf numFmtId="165" fontId="6" fillId="0" borderId="1" xfId="0" applyNumberFormat="1" applyFont="1" applyBorder="1" applyAlignment="1">
      <alignment horizontal="left"/>
    </xf>
    <xf numFmtId="164" fontId="6" fillId="0" borderId="24" xfId="0" applyNumberFormat="1" applyFont="1" applyBorder="1" applyAlignment="1">
      <alignment horizontal="right"/>
    </xf>
    <xf numFmtId="7" fontId="5" fillId="3" borderId="3" xfId="0" applyNumberFormat="1" applyFont="1" applyFill="1" applyBorder="1" applyAlignment="1">
      <alignment horizontal="right"/>
    </xf>
    <xf numFmtId="3" fontId="6" fillId="0" borderId="1" xfId="0" applyNumberFormat="1" applyFont="1" applyBorder="1" applyAlignment="1">
      <alignment horizontal="left" wrapText="1"/>
    </xf>
    <xf numFmtId="0" fontId="6" fillId="0" borderId="1" xfId="0" applyFont="1" applyBorder="1" applyAlignment="1">
      <alignment horizontal="left" wrapText="1"/>
    </xf>
    <xf numFmtId="164" fontId="6" fillId="0" borderId="1" xfId="0" applyNumberFormat="1" applyFont="1" applyBorder="1" applyAlignment="1">
      <alignment horizontal="left" wrapText="1"/>
    </xf>
    <xf numFmtId="164" fontId="8" fillId="0" borderId="21" xfId="0" applyNumberFormat="1" applyFont="1" applyBorder="1" applyAlignment="1">
      <alignment horizontal="center"/>
    </xf>
    <xf numFmtId="164" fontId="6" fillId="0" borderId="25" xfId="0" applyNumberFormat="1" applyFont="1" applyBorder="1" applyAlignment="1">
      <alignment horizontal="right"/>
    </xf>
    <xf numFmtId="164" fontId="8" fillId="0" borderId="26" xfId="0" applyNumberFormat="1" applyFont="1" applyBorder="1" applyAlignment="1">
      <alignment horizontal="center"/>
    </xf>
    <xf numFmtId="164" fontId="6" fillId="0" borderId="28" xfId="0" applyNumberFormat="1" applyFont="1" applyBorder="1" applyAlignment="1">
      <alignment horizontal="right"/>
    </xf>
    <xf numFmtId="3" fontId="6" fillId="0" borderId="1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4" fontId="6" fillId="0" borderId="1" xfId="0" applyNumberFormat="1" applyFont="1" applyBorder="1" applyAlignment="1">
      <alignment horizontal="center"/>
    </xf>
    <xf numFmtId="164" fontId="8" fillId="0" borderId="1" xfId="0" applyNumberFormat="1" applyFont="1" applyBorder="1" applyAlignment="1">
      <alignment horizontal="center"/>
    </xf>
    <xf numFmtId="165" fontId="11" fillId="0" borderId="1" xfId="0" applyNumberFormat="1" applyFont="1" applyBorder="1" applyAlignment="1">
      <alignment horizontal="center"/>
    </xf>
    <xf numFmtId="164" fontId="6" fillId="0" borderId="29" xfId="0" applyNumberFormat="1" applyFont="1" applyBorder="1" applyAlignment="1">
      <alignment horizontal="right"/>
    </xf>
    <xf numFmtId="7" fontId="5" fillId="0" borderId="1" xfId="0" applyNumberFormat="1" applyFont="1" applyBorder="1" applyAlignment="1">
      <alignment horizontal="right"/>
    </xf>
    <xf numFmtId="0" fontId="6" fillId="0" borderId="30" xfId="0" applyFont="1" applyBorder="1" applyAlignment="1">
      <alignment horizontal="left"/>
    </xf>
    <xf numFmtId="0" fontId="6" fillId="0" borderId="31" xfId="0" applyFont="1" applyBorder="1" applyAlignment="1">
      <alignment horizontal="left"/>
    </xf>
    <xf numFmtId="3" fontId="6" fillId="0" borderId="31" xfId="0" applyNumberFormat="1" applyFont="1" applyBorder="1" applyAlignment="1">
      <alignment horizontal="left"/>
    </xf>
    <xf numFmtId="4" fontId="6" fillId="0" borderId="31" xfId="0" applyNumberFormat="1" applyFont="1" applyBorder="1" applyAlignment="1">
      <alignment horizontal="left"/>
    </xf>
    <xf numFmtId="166" fontId="6" fillId="0" borderId="31" xfId="0" applyNumberFormat="1" applyFont="1" applyBorder="1" applyAlignment="1">
      <alignment horizontal="center"/>
    </xf>
    <xf numFmtId="165" fontId="6" fillId="0" borderId="31" xfId="0" applyNumberFormat="1" applyFont="1" applyBorder="1" applyAlignment="1">
      <alignment horizontal="left"/>
    </xf>
    <xf numFmtId="165" fontId="11" fillId="0" borderId="31" xfId="0" applyNumberFormat="1" applyFont="1" applyBorder="1" applyAlignment="1">
      <alignment horizontal="center"/>
    </xf>
    <xf numFmtId="164" fontId="6" fillId="0" borderId="31" xfId="0" applyNumberFormat="1" applyFont="1" applyBorder="1" applyAlignment="1">
      <alignment horizontal="right"/>
    </xf>
    <xf numFmtId="164" fontId="5" fillId="0" borderId="31" xfId="0" applyNumberFormat="1" applyFont="1" applyBorder="1" applyAlignment="1">
      <alignment horizontal="right"/>
    </xf>
    <xf numFmtId="164" fontId="5" fillId="0" borderId="31" xfId="0" applyNumberFormat="1" applyFont="1" applyBorder="1" applyAlignment="1">
      <alignment horizontal="left"/>
    </xf>
    <xf numFmtId="0" fontId="6" fillId="0" borderId="32" xfId="0" applyFont="1" applyBorder="1" applyAlignment="1">
      <alignment horizontal="left"/>
    </xf>
    <xf numFmtId="0" fontId="8" fillId="0" borderId="7" xfId="0" applyFont="1" applyBorder="1" applyAlignment="1">
      <alignment horizontal="left" wrapText="1"/>
    </xf>
    <xf numFmtId="164" fontId="8" fillId="0" borderId="1" xfId="0" applyNumberFormat="1" applyFont="1" applyBorder="1" applyAlignment="1">
      <alignment horizontal="left" wrapText="1"/>
    </xf>
    <xf numFmtId="164" fontId="8" fillId="0" borderId="1" xfId="0" applyNumberFormat="1" applyFont="1" applyBorder="1" applyAlignment="1">
      <alignment horizontal="right" wrapText="1"/>
    </xf>
    <xf numFmtId="0" fontId="8" fillId="0" borderId="8" xfId="0" applyFont="1" applyBorder="1" applyAlignment="1">
      <alignment horizontal="left" wrapText="1"/>
    </xf>
    <xf numFmtId="164" fontId="8" fillId="4" borderId="33" xfId="0" applyNumberFormat="1" applyFont="1" applyFill="1" applyBorder="1" applyAlignment="1">
      <alignment horizontal="center"/>
    </xf>
    <xf numFmtId="1" fontId="6" fillId="0" borderId="29" xfId="0" applyNumberFormat="1" applyFont="1" applyBorder="1" applyAlignment="1">
      <alignment horizontal="center"/>
    </xf>
    <xf numFmtId="164" fontId="6" fillId="0" borderId="14" xfId="0" applyNumberFormat="1" applyFont="1" applyBorder="1" applyAlignment="1">
      <alignment horizontal="center"/>
    </xf>
    <xf numFmtId="14" fontId="6" fillId="0" borderId="14" xfId="0" applyNumberFormat="1" applyFont="1" applyBorder="1" applyAlignment="1">
      <alignment horizontal="center"/>
    </xf>
    <xf numFmtId="164" fontId="6" fillId="0" borderId="2" xfId="0" applyNumberFormat="1" applyFont="1" applyBorder="1" applyAlignment="1">
      <alignment horizontal="left" wrapText="1"/>
    </xf>
    <xf numFmtId="164" fontId="6" fillId="0" borderId="2" xfId="0" applyNumberFormat="1" applyFont="1" applyBorder="1" applyAlignment="1">
      <alignment horizontal="right" wrapText="1"/>
    </xf>
    <xf numFmtId="3" fontId="8" fillId="4" borderId="44" xfId="0" applyNumberFormat="1" applyFont="1" applyFill="1" applyBorder="1" applyAlignment="1">
      <alignment horizontal="left"/>
    </xf>
    <xf numFmtId="0" fontId="8" fillId="4" borderId="45" xfId="0" applyFont="1" applyFill="1" applyBorder="1" applyAlignment="1">
      <alignment horizontal="left"/>
    </xf>
    <xf numFmtId="3" fontId="8" fillId="4" borderId="45" xfId="0" applyNumberFormat="1" applyFont="1" applyFill="1" applyBorder="1" applyAlignment="1">
      <alignment horizontal="left"/>
    </xf>
    <xf numFmtId="4" fontId="8" fillId="4" borderId="45" xfId="0" applyNumberFormat="1" applyFont="1" applyFill="1" applyBorder="1" applyAlignment="1">
      <alignment horizontal="left"/>
    </xf>
    <xf numFmtId="166" fontId="8" fillId="4" borderId="45" xfId="0" applyNumberFormat="1" applyFont="1" applyFill="1" applyBorder="1" applyAlignment="1">
      <alignment horizontal="center"/>
    </xf>
    <xf numFmtId="165" fontId="8" fillId="4" borderId="45" xfId="0" applyNumberFormat="1" applyFont="1" applyFill="1" applyBorder="1" applyAlignment="1">
      <alignment horizontal="right"/>
    </xf>
    <xf numFmtId="165" fontId="8" fillId="4" borderId="46" xfId="0" applyNumberFormat="1" applyFont="1" applyFill="1" applyBorder="1" applyAlignment="1">
      <alignment horizontal="right"/>
    </xf>
    <xf numFmtId="164" fontId="8" fillId="4" borderId="47" xfId="0" applyNumberFormat="1" applyFont="1" applyFill="1" applyBorder="1" applyAlignment="1">
      <alignment horizontal="center" wrapText="1"/>
    </xf>
    <xf numFmtId="164" fontId="8" fillId="4" borderId="48" xfId="0" applyNumberFormat="1" applyFont="1" applyFill="1" applyBorder="1" applyAlignment="1">
      <alignment horizontal="center" wrapText="1"/>
    </xf>
    <xf numFmtId="3" fontId="10" fillId="3" borderId="3" xfId="0" applyNumberFormat="1" applyFont="1" applyFill="1" applyBorder="1" applyAlignment="1">
      <alignment horizontal="center" wrapText="1"/>
    </xf>
    <xf numFmtId="3" fontId="6" fillId="0" borderId="49" xfId="0" applyNumberFormat="1" applyFont="1" applyBorder="1" applyAlignment="1">
      <alignment horizontal="left"/>
    </xf>
    <xf numFmtId="0" fontId="6" fillId="0" borderId="13" xfId="0" applyFont="1" applyBorder="1" applyAlignment="1">
      <alignment horizontal="left"/>
    </xf>
    <xf numFmtId="3" fontId="6" fillId="0" borderId="13" xfId="0" applyNumberFormat="1" applyFont="1" applyBorder="1" applyAlignment="1">
      <alignment horizontal="left"/>
    </xf>
    <xf numFmtId="4" fontId="6" fillId="0" borderId="13" xfId="0" applyNumberFormat="1" applyFont="1" applyBorder="1" applyAlignment="1">
      <alignment horizontal="left"/>
    </xf>
    <xf numFmtId="166" fontId="6" fillId="0" borderId="13" xfId="0" applyNumberFormat="1" applyFont="1" applyBorder="1" applyAlignment="1">
      <alignment horizontal="center"/>
    </xf>
    <xf numFmtId="165" fontId="6" fillId="0" borderId="13" xfId="0" applyNumberFormat="1" applyFont="1" applyBorder="1" applyAlignment="1">
      <alignment horizontal="right"/>
    </xf>
    <xf numFmtId="165" fontId="6" fillId="0" borderId="13" xfId="0" applyNumberFormat="1" applyFont="1" applyBorder="1" applyAlignment="1">
      <alignment horizontal="left"/>
    </xf>
    <xf numFmtId="165" fontId="12" fillId="0" borderId="14" xfId="0" applyNumberFormat="1" applyFont="1" applyBorder="1" applyAlignment="1">
      <alignment horizontal="center"/>
    </xf>
    <xf numFmtId="164" fontId="6" fillId="0" borderId="12" xfId="0" applyNumberFormat="1" applyFont="1" applyBorder="1" applyAlignment="1">
      <alignment horizontal="left" wrapText="1"/>
    </xf>
    <xf numFmtId="4" fontId="6" fillId="0" borderId="12" xfId="0" applyNumberFormat="1" applyFont="1" applyBorder="1" applyAlignment="1">
      <alignment horizontal="right" wrapText="1"/>
    </xf>
    <xf numFmtId="164" fontId="6" fillId="0" borderId="12" xfId="0" applyNumberFormat="1" applyFont="1" applyBorder="1" applyAlignment="1">
      <alignment horizontal="right" wrapText="1"/>
    </xf>
    <xf numFmtId="164" fontId="6" fillId="0" borderId="25" xfId="0" applyNumberFormat="1" applyFont="1" applyBorder="1" applyAlignment="1">
      <alignment horizontal="center"/>
    </xf>
    <xf numFmtId="165" fontId="6" fillId="0" borderId="14" xfId="0" applyNumberFormat="1" applyFont="1" applyBorder="1" applyAlignment="1">
      <alignment horizontal="left"/>
    </xf>
    <xf numFmtId="4" fontId="5" fillId="0" borderId="1" xfId="0" applyNumberFormat="1" applyFont="1" applyBorder="1" applyAlignment="1">
      <alignment horizontal="right"/>
    </xf>
    <xf numFmtId="164" fontId="6" fillId="0" borderId="49" xfId="0" applyNumberFormat="1" applyFont="1" applyBorder="1" applyAlignment="1">
      <alignment horizontal="right"/>
    </xf>
    <xf numFmtId="164" fontId="6" fillId="0" borderId="13" xfId="0" applyNumberFormat="1" applyFont="1" applyBorder="1" applyAlignment="1">
      <alignment horizontal="right"/>
    </xf>
    <xf numFmtId="164" fontId="6" fillId="0" borderId="50" xfId="0" applyNumberFormat="1" applyFont="1" applyBorder="1" applyAlignment="1">
      <alignment horizontal="right"/>
    </xf>
    <xf numFmtId="164" fontId="6" fillId="0" borderId="51" xfId="0" applyNumberFormat="1" applyFont="1" applyBorder="1" applyAlignment="1">
      <alignment horizontal="right"/>
    </xf>
    <xf numFmtId="166" fontId="6" fillId="0" borderId="51" xfId="0" applyNumberFormat="1" applyFont="1" applyBorder="1" applyAlignment="1">
      <alignment horizontal="center"/>
    </xf>
    <xf numFmtId="165" fontId="6" fillId="0" borderId="51" xfId="0" applyNumberFormat="1" applyFont="1" applyBorder="1" applyAlignment="1">
      <alignment horizontal="right"/>
    </xf>
    <xf numFmtId="164" fontId="6" fillId="0" borderId="52" xfId="0" applyNumberFormat="1" applyFont="1" applyBorder="1" applyAlignment="1">
      <alignment horizontal="left" wrapText="1"/>
    </xf>
    <xf numFmtId="164" fontId="6" fillId="0" borderId="52" xfId="0" applyNumberFormat="1" applyFont="1" applyBorder="1" applyAlignment="1">
      <alignment horizontal="right" wrapText="1"/>
    </xf>
    <xf numFmtId="164" fontId="6" fillId="0" borderId="28" xfId="0" applyNumberFormat="1" applyFont="1" applyBorder="1" applyAlignment="1">
      <alignment horizontal="center"/>
    </xf>
    <xf numFmtId="164" fontId="8" fillId="0" borderId="53" xfId="0" applyNumberFormat="1" applyFont="1" applyBorder="1" applyAlignment="1">
      <alignment horizontal="center"/>
    </xf>
    <xf numFmtId="164" fontId="6" fillId="0" borderId="24" xfId="0" applyNumberFormat="1" applyFont="1" applyBorder="1" applyAlignment="1">
      <alignment horizontal="center"/>
    </xf>
    <xf numFmtId="164" fontId="8" fillId="0" borderId="54" xfId="0" applyNumberFormat="1" applyFont="1" applyBorder="1" applyAlignment="1">
      <alignment horizontal="center"/>
    </xf>
    <xf numFmtId="164" fontId="6" fillId="0" borderId="55" xfId="0" applyNumberFormat="1" applyFont="1" applyBorder="1" applyAlignment="1">
      <alignment horizontal="center"/>
    </xf>
    <xf numFmtId="3" fontId="6" fillId="0" borderId="31" xfId="0" applyNumberFormat="1" applyFont="1" applyBorder="1" applyAlignment="1">
      <alignment horizontal="center"/>
    </xf>
    <xf numFmtId="0" fontId="6" fillId="0" borderId="31" xfId="0" applyFont="1" applyBorder="1" applyAlignment="1">
      <alignment horizontal="center"/>
    </xf>
    <xf numFmtId="4" fontId="6" fillId="0" borderId="31" xfId="0" applyNumberFormat="1" applyFont="1" applyBorder="1" applyAlignment="1">
      <alignment horizontal="center"/>
    </xf>
    <xf numFmtId="165" fontId="6" fillId="0" borderId="31" xfId="0" applyNumberFormat="1" applyFont="1" applyBorder="1" applyAlignment="1">
      <alignment horizontal="right"/>
    </xf>
    <xf numFmtId="164" fontId="6" fillId="0" borderId="31" xfId="0" applyNumberFormat="1" applyFont="1" applyBorder="1" applyAlignment="1">
      <alignment horizontal="left"/>
    </xf>
    <xf numFmtId="14" fontId="2" fillId="2" borderId="3" xfId="0" applyNumberFormat="1" applyFont="1" applyFill="1" applyBorder="1" applyAlignment="1">
      <alignment horizontal="left"/>
    </xf>
    <xf numFmtId="4" fontId="2" fillId="2" borderId="3" xfId="0" applyNumberFormat="1" applyFont="1" applyFill="1" applyBorder="1" applyAlignment="1">
      <alignment horizontal="left"/>
    </xf>
    <xf numFmtId="7" fontId="2" fillId="2" borderId="3" xfId="0" applyNumberFormat="1" applyFont="1" applyFill="1" applyBorder="1" applyAlignment="1">
      <alignment horizontal="left"/>
    </xf>
    <xf numFmtId="164" fontId="2" fillId="2" borderId="3" xfId="0" applyNumberFormat="1" applyFont="1" applyFill="1" applyBorder="1" applyAlignment="1">
      <alignment horizontal="left"/>
    </xf>
    <xf numFmtId="14" fontId="2" fillId="0" borderId="1" xfId="0" applyNumberFormat="1" applyFont="1" applyBorder="1" applyAlignment="1">
      <alignment horizontal="left"/>
    </xf>
    <xf numFmtId="4" fontId="2" fillId="0" borderId="1" xfId="0" applyNumberFormat="1" applyFont="1" applyBorder="1" applyAlignment="1">
      <alignment horizontal="right"/>
    </xf>
    <xf numFmtId="7" fontId="2" fillId="0" borderId="1" xfId="0" applyNumberFormat="1" applyFont="1" applyBorder="1" applyAlignment="1">
      <alignment horizontal="right"/>
    </xf>
    <xf numFmtId="164" fontId="2" fillId="0" borderId="1" xfId="0" applyNumberFormat="1" applyFont="1" applyBorder="1" applyAlignment="1">
      <alignment horizontal="right"/>
    </xf>
    <xf numFmtId="7" fontId="0" fillId="0" borderId="0" xfId="0" applyNumberFormat="1" applyAlignment="1">
      <alignment horizontal="right"/>
    </xf>
    <xf numFmtId="3" fontId="13" fillId="0" borderId="1" xfId="0" applyNumberFormat="1" applyFont="1" applyBorder="1" applyAlignment="1">
      <alignment horizontal="right"/>
    </xf>
    <xf numFmtId="14" fontId="0" fillId="0" borderId="0" xfId="0" applyNumberFormat="1" applyAlignment="1">
      <alignment horizontal="left"/>
    </xf>
    <xf numFmtId="4" fontId="0" fillId="0" borderId="0" xfId="0" applyNumberFormat="1" applyAlignment="1">
      <alignment horizontal="right"/>
    </xf>
    <xf numFmtId="0" fontId="3" fillId="0" borderId="1" xfId="0" applyFont="1" applyBorder="1" applyAlignment="1">
      <alignment horizontal="left"/>
    </xf>
    <xf numFmtId="3" fontId="1" fillId="0" borderId="56" xfId="0" applyNumberFormat="1" applyFont="1" applyBorder="1" applyAlignment="1">
      <alignment horizontal="right"/>
    </xf>
    <xf numFmtId="0" fontId="1" fillId="0" borderId="56" xfId="0" applyFont="1" applyBorder="1" applyAlignment="1">
      <alignment horizontal="left"/>
    </xf>
    <xf numFmtId="0" fontId="0" fillId="0" borderId="56" xfId="0" applyBorder="1"/>
    <xf numFmtId="0" fontId="2" fillId="0" borderId="56" xfId="0" applyFont="1" applyBorder="1" applyAlignment="1">
      <alignment horizontal="left"/>
    </xf>
    <xf numFmtId="0" fontId="15" fillId="0" borderId="1" xfId="0" applyFont="1" applyBorder="1"/>
    <xf numFmtId="167" fontId="0" fillId="0" borderId="0" xfId="1" applyNumberFormat="1" applyFont="1"/>
    <xf numFmtId="167" fontId="0" fillId="0" borderId="1" xfId="1" applyNumberFormat="1" applyFont="1" applyBorder="1"/>
    <xf numFmtId="0" fontId="20" fillId="0" borderId="1" xfId="3" applyFont="1" applyBorder="1"/>
    <xf numFmtId="0" fontId="21" fillId="0" borderId="1" xfId="2" applyFont="1" applyBorder="1" applyAlignment="1"/>
    <xf numFmtId="0" fontId="21" fillId="0" borderId="1" xfId="4" applyFont="1" applyFill="1" applyBorder="1" applyAlignment="1"/>
    <xf numFmtId="0" fontId="21" fillId="0" borderId="1" xfId="4" applyFont="1" applyBorder="1" applyAlignment="1"/>
    <xf numFmtId="0" fontId="18" fillId="0" borderId="1" xfId="2" applyBorder="1" applyAlignment="1"/>
    <xf numFmtId="0" fontId="16" fillId="0" borderId="1" xfId="5" applyFont="1"/>
    <xf numFmtId="0" fontId="16" fillId="0" borderId="1" xfId="5" applyFont="1" applyAlignment="1">
      <alignment horizontal="left"/>
    </xf>
    <xf numFmtId="0" fontId="17" fillId="0" borderId="1" xfId="3" applyFont="1" applyBorder="1"/>
    <xf numFmtId="0" fontId="0" fillId="5" borderId="0" xfId="0" applyFill="1"/>
    <xf numFmtId="167" fontId="0" fillId="5" borderId="0" xfId="1" applyNumberFormat="1" applyFont="1" applyFill="1"/>
    <xf numFmtId="0" fontId="24" fillId="0" borderId="1" xfId="3" applyFont="1" applyBorder="1"/>
    <xf numFmtId="0" fontId="17" fillId="0" borderId="1" xfId="6"/>
    <xf numFmtId="0" fontId="18" fillId="0" borderId="1" xfId="2" applyBorder="1"/>
    <xf numFmtId="168" fontId="18" fillId="0" borderId="1" xfId="2" applyNumberFormat="1" applyBorder="1" applyAlignment="1"/>
    <xf numFmtId="168" fontId="21" fillId="0" borderId="1" xfId="4" applyNumberFormat="1" applyFont="1" applyBorder="1" applyAlignment="1"/>
    <xf numFmtId="0" fontId="18" fillId="0" borderId="1" xfId="2" applyFill="1" applyBorder="1" applyAlignment="1"/>
    <xf numFmtId="0" fontId="20" fillId="0" borderId="1" xfId="3" applyFont="1" applyBorder="1" applyAlignment="1">
      <alignment horizontal="left" vertical="center"/>
    </xf>
    <xf numFmtId="169" fontId="18" fillId="0" borderId="1" xfId="2" applyNumberFormat="1" applyBorder="1" applyAlignment="1"/>
    <xf numFmtId="0" fontId="20" fillId="0" borderId="1" xfId="3" applyFont="1" applyBorder="1" applyAlignment="1">
      <alignment wrapText="1"/>
    </xf>
    <xf numFmtId="0" fontId="20" fillId="0" borderId="1" xfId="3" applyFont="1" applyBorder="1" applyAlignment="1">
      <alignment vertical="center"/>
    </xf>
    <xf numFmtId="0" fontId="18" fillId="0" borderId="1" xfId="2" applyBorder="1" applyAlignment="1">
      <alignment vertical="center"/>
    </xf>
    <xf numFmtId="169" fontId="21" fillId="0" borderId="1" xfId="4" applyNumberFormat="1" applyFont="1" applyFill="1" applyBorder="1" applyAlignment="1"/>
    <xf numFmtId="0" fontId="0" fillId="0" borderId="0" xfId="0" applyAlignment="1">
      <alignment vertical="center"/>
    </xf>
    <xf numFmtId="169" fontId="21" fillId="0" borderId="1" xfId="4" applyNumberFormat="1" applyFont="1" applyBorder="1" applyAlignment="1"/>
    <xf numFmtId="168" fontId="25" fillId="0" borderId="1" xfId="7" applyFont="1" applyBorder="1" applyAlignment="1"/>
    <xf numFmtId="14" fontId="15" fillId="0" borderId="1" xfId="0" applyNumberFormat="1" applyFont="1" applyBorder="1"/>
    <xf numFmtId="4" fontId="15" fillId="0" borderId="1" xfId="0" applyNumberFormat="1" applyFont="1" applyBorder="1"/>
    <xf numFmtId="8" fontId="15" fillId="0" borderId="1" xfId="0" applyNumberFormat="1" applyFont="1" applyBorder="1"/>
    <xf numFmtId="6" fontId="15" fillId="0" borderId="1" xfId="0" applyNumberFormat="1" applyFont="1" applyBorder="1"/>
    <xf numFmtId="0" fontId="15" fillId="0" borderId="0" xfId="0" applyFont="1"/>
    <xf numFmtId="7" fontId="10" fillId="0" borderId="1" xfId="0" applyNumberFormat="1" applyFont="1" applyBorder="1" applyAlignment="1">
      <alignment horizontal="center"/>
    </xf>
    <xf numFmtId="3" fontId="10" fillId="0" borderId="1" xfId="0" applyNumberFormat="1" applyFont="1" applyBorder="1" applyAlignment="1">
      <alignment horizontal="center"/>
    </xf>
    <xf numFmtId="164" fontId="6" fillId="0" borderId="49" xfId="0" applyNumberFormat="1" applyFont="1" applyBorder="1" applyAlignment="1">
      <alignment horizontal="left"/>
    </xf>
    <xf numFmtId="164" fontId="6" fillId="0" borderId="13" xfId="0" applyNumberFormat="1" applyFont="1" applyBorder="1" applyAlignment="1">
      <alignment horizontal="left"/>
    </xf>
    <xf numFmtId="164" fontId="6" fillId="0" borderId="14" xfId="0" applyNumberFormat="1" applyFont="1" applyBorder="1" applyAlignment="1">
      <alignment horizontal="left"/>
    </xf>
    <xf numFmtId="3" fontId="6" fillId="0" borderId="1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4" fontId="6" fillId="0" borderId="1" xfId="0" applyNumberFormat="1" applyFont="1" applyBorder="1" applyAlignment="1">
      <alignment horizontal="center"/>
    </xf>
    <xf numFmtId="165" fontId="6" fillId="0" borderId="1" xfId="0" applyNumberFormat="1" applyFont="1" applyBorder="1" applyAlignment="1">
      <alignment horizontal="center"/>
    </xf>
    <xf numFmtId="3" fontId="6" fillId="0" borderId="1" xfId="0" applyNumberFormat="1" applyFont="1" applyBorder="1" applyAlignment="1">
      <alignment horizontal="left" vertical="top" wrapText="1"/>
    </xf>
    <xf numFmtId="0" fontId="6" fillId="0" borderId="1" xfId="0" applyFont="1" applyBorder="1" applyAlignment="1">
      <alignment horizontal="left" wrapText="1"/>
    </xf>
    <xf numFmtId="3" fontId="6" fillId="0" borderId="1" xfId="0" applyNumberFormat="1" applyFont="1" applyBorder="1" applyAlignment="1">
      <alignment horizontal="left" wrapText="1"/>
    </xf>
    <xf numFmtId="4" fontId="6" fillId="0" borderId="1" xfId="0" applyNumberFormat="1" applyFont="1" applyBorder="1" applyAlignment="1">
      <alignment horizontal="left" wrapText="1"/>
    </xf>
    <xf numFmtId="165" fontId="6" fillId="0" borderId="1" xfId="0" applyNumberFormat="1" applyFont="1" applyBorder="1" applyAlignment="1">
      <alignment horizontal="left" wrapText="1"/>
    </xf>
    <xf numFmtId="164" fontId="6" fillId="0" borderId="8" xfId="0" applyNumberFormat="1" applyFont="1" applyBorder="1" applyAlignment="1">
      <alignment horizontal="left" wrapText="1"/>
    </xf>
    <xf numFmtId="3" fontId="8" fillId="4" borderId="34" xfId="0" applyNumberFormat="1" applyFont="1" applyFill="1" applyBorder="1" applyAlignment="1">
      <alignment horizontal="center" vertical="top" wrapText="1"/>
    </xf>
    <xf numFmtId="0" fontId="8" fillId="4" borderId="35" xfId="0" applyFont="1" applyFill="1" applyBorder="1" applyAlignment="1">
      <alignment horizontal="center" wrapText="1"/>
    </xf>
    <xf numFmtId="3" fontId="8" fillId="4" borderId="35" xfId="0" applyNumberFormat="1" applyFont="1" applyFill="1" applyBorder="1" applyAlignment="1">
      <alignment horizontal="center" wrapText="1"/>
    </xf>
    <xf numFmtId="4" fontId="8" fillId="4" borderId="35" xfId="0" applyNumberFormat="1" applyFont="1" applyFill="1" applyBorder="1" applyAlignment="1">
      <alignment horizontal="center" wrapText="1"/>
    </xf>
    <xf numFmtId="165" fontId="8" fillId="4" borderId="36" xfId="0" applyNumberFormat="1" applyFont="1" applyFill="1" applyBorder="1" applyAlignment="1">
      <alignment horizontal="center" wrapText="1"/>
    </xf>
    <xf numFmtId="3" fontId="8" fillId="4" borderId="39" xfId="0" applyNumberFormat="1" applyFont="1" applyFill="1" applyBorder="1" applyAlignment="1">
      <alignment horizontal="center" wrapText="1"/>
    </xf>
    <xf numFmtId="0" fontId="8" fillId="4" borderId="40" xfId="0" applyFont="1" applyFill="1" applyBorder="1" applyAlignment="1">
      <alignment horizontal="center" wrapText="1"/>
    </xf>
    <xf numFmtId="3" fontId="8" fillId="4" borderId="40" xfId="0" applyNumberFormat="1" applyFont="1" applyFill="1" applyBorder="1" applyAlignment="1">
      <alignment horizontal="center" wrapText="1"/>
    </xf>
    <xf numFmtId="4" fontId="8" fillId="4" borderId="40" xfId="0" applyNumberFormat="1" applyFont="1" applyFill="1" applyBorder="1" applyAlignment="1">
      <alignment horizontal="center" wrapText="1"/>
    </xf>
    <xf numFmtId="165" fontId="8" fillId="4" borderId="41" xfId="0" applyNumberFormat="1" applyFont="1" applyFill="1" applyBorder="1" applyAlignment="1">
      <alignment horizontal="center" wrapText="1"/>
    </xf>
    <xf numFmtId="165" fontId="6" fillId="0" borderId="37" xfId="0" applyNumberFormat="1" applyFont="1" applyBorder="1" applyAlignment="1">
      <alignment horizontal="center" vertical="top" wrapText="1"/>
    </xf>
    <xf numFmtId="165" fontId="6" fillId="0" borderId="38" xfId="0" applyNumberFormat="1" applyFont="1" applyBorder="1" applyAlignment="1">
      <alignment horizontal="center" wrapText="1"/>
    </xf>
    <xf numFmtId="165" fontId="6" fillId="0" borderId="42" xfId="0" applyNumberFormat="1" applyFont="1" applyBorder="1" applyAlignment="1">
      <alignment horizontal="center" wrapText="1"/>
    </xf>
    <xf numFmtId="165" fontId="6" fillId="0" borderId="43" xfId="0" applyNumberFormat="1" applyFont="1" applyBorder="1" applyAlignment="1">
      <alignment horizontal="center" wrapText="1"/>
    </xf>
    <xf numFmtId="3" fontId="8" fillId="4" borderId="2" xfId="0" applyNumberFormat="1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/>
    </xf>
    <xf numFmtId="4" fontId="8" fillId="4" borderId="2" xfId="0" applyNumberFormat="1" applyFont="1" applyFill="1" applyBorder="1" applyAlignment="1">
      <alignment horizontal="center"/>
    </xf>
    <xf numFmtId="165" fontId="8" fillId="4" borderId="2" xfId="0" applyNumberFormat="1" applyFont="1" applyFill="1" applyBorder="1" applyAlignment="1">
      <alignment horizontal="center"/>
    </xf>
    <xf numFmtId="165" fontId="6" fillId="0" borderId="12" xfId="0" applyNumberFormat="1" applyFont="1" applyBorder="1" applyAlignment="1">
      <alignment horizontal="center" wrapText="1"/>
    </xf>
    <xf numFmtId="165" fontId="6" fillId="0" borderId="14" xfId="0" applyNumberFormat="1" applyFont="1" applyBorder="1" applyAlignment="1">
      <alignment horizontal="center"/>
    </xf>
    <xf numFmtId="0" fontId="8" fillId="4" borderId="9" xfId="0" applyFont="1" applyFill="1" applyBorder="1" applyAlignment="1">
      <alignment horizontal="center"/>
    </xf>
    <xf numFmtId="3" fontId="8" fillId="4" borderId="9" xfId="0" applyNumberFormat="1" applyFont="1" applyFill="1" applyBorder="1" applyAlignment="1">
      <alignment horizontal="center"/>
    </xf>
    <xf numFmtId="4" fontId="8" fillId="4" borderId="9" xfId="0" applyNumberFormat="1" applyFont="1" applyFill="1" applyBorder="1" applyAlignment="1">
      <alignment horizontal="center"/>
    </xf>
    <xf numFmtId="165" fontId="8" fillId="4" borderId="9" xfId="0" applyNumberFormat="1" applyFont="1" applyFill="1" applyBorder="1" applyAlignment="1">
      <alignment horizontal="center"/>
    </xf>
    <xf numFmtId="165" fontId="6" fillId="0" borderId="2" xfId="0" applyNumberFormat="1" applyFont="1" applyBorder="1" applyAlignment="1">
      <alignment horizontal="center" wrapText="1"/>
    </xf>
    <xf numFmtId="3" fontId="8" fillId="0" borderId="1" xfId="0" applyNumberFormat="1" applyFont="1" applyBorder="1" applyAlignment="1">
      <alignment horizontal="center" wrapText="1"/>
    </xf>
    <xf numFmtId="4" fontId="8" fillId="0" borderId="1" xfId="0" applyNumberFormat="1" applyFont="1" applyBorder="1" applyAlignment="1">
      <alignment horizontal="center" wrapText="1"/>
    </xf>
    <xf numFmtId="165" fontId="8" fillId="0" borderId="1" xfId="0" applyNumberFormat="1" applyFont="1" applyBorder="1" applyAlignment="1">
      <alignment horizontal="center" wrapText="1"/>
    </xf>
    <xf numFmtId="164" fontId="8" fillId="0" borderId="26" xfId="0" applyNumberFormat="1" applyFont="1" applyBorder="1" applyAlignment="1">
      <alignment horizontal="center"/>
    </xf>
    <xf numFmtId="164" fontId="8" fillId="0" borderId="27" xfId="0" applyNumberFormat="1" applyFont="1" applyBorder="1" applyAlignment="1">
      <alignment horizontal="center"/>
    </xf>
    <xf numFmtId="164" fontId="8" fillId="0" borderId="15" xfId="0" applyNumberFormat="1" applyFont="1" applyBorder="1" applyAlignment="1">
      <alignment horizontal="center"/>
    </xf>
    <xf numFmtId="164" fontId="8" fillId="0" borderId="16" xfId="0" applyNumberFormat="1" applyFont="1" applyBorder="1" applyAlignment="1">
      <alignment horizontal="center"/>
    </xf>
    <xf numFmtId="165" fontId="8" fillId="0" borderId="1" xfId="0" applyNumberFormat="1" applyFont="1" applyBorder="1" applyAlignment="1">
      <alignment horizontal="center" vertical="top"/>
    </xf>
    <xf numFmtId="165" fontId="8" fillId="0" borderId="1" xfId="0" applyNumberFormat="1" applyFont="1" applyBorder="1" applyAlignment="1">
      <alignment horizontal="center"/>
    </xf>
    <xf numFmtId="164" fontId="8" fillId="0" borderId="18" xfId="0" applyNumberFormat="1" applyFont="1" applyBorder="1" applyAlignment="1">
      <alignment horizontal="center"/>
    </xf>
    <xf numFmtId="164" fontId="8" fillId="0" borderId="19" xfId="0" applyNumberFormat="1" applyFont="1" applyBorder="1" applyAlignment="1">
      <alignment horizontal="center"/>
    </xf>
    <xf numFmtId="3" fontId="8" fillId="0" borderId="1" xfId="0" applyNumberFormat="1" applyFont="1" applyBorder="1" applyAlignment="1">
      <alignment horizontal="center"/>
    </xf>
    <xf numFmtId="4" fontId="8" fillId="0" borderId="1" xfId="0" applyNumberFormat="1" applyFont="1" applyBorder="1" applyAlignment="1">
      <alignment horizontal="center"/>
    </xf>
    <xf numFmtId="164" fontId="8" fillId="0" borderId="21" xfId="0" applyNumberFormat="1" applyFont="1" applyBorder="1" applyAlignment="1">
      <alignment horizontal="center"/>
    </xf>
    <xf numFmtId="164" fontId="8" fillId="0" borderId="2" xfId="0" applyNumberFormat="1" applyFont="1" applyBorder="1" applyAlignment="1">
      <alignment horizontal="center"/>
    </xf>
    <xf numFmtId="0" fontId="8" fillId="4" borderId="11" xfId="0" applyFont="1" applyFill="1" applyBorder="1" applyAlignment="1">
      <alignment horizontal="center"/>
    </xf>
    <xf numFmtId="3" fontId="6" fillId="0" borderId="12" xfId="0" applyNumberFormat="1" applyFont="1" applyBorder="1" applyAlignment="1">
      <alignment horizontal="left" wrapText="1"/>
    </xf>
    <xf numFmtId="4" fontId="6" fillId="0" borderId="13" xfId="0" applyNumberFormat="1" applyFont="1" applyBorder="1" applyAlignment="1">
      <alignment horizontal="left" wrapText="1"/>
    </xf>
    <xf numFmtId="0" fontId="6" fillId="0" borderId="13" xfId="0" applyFont="1" applyBorder="1" applyAlignment="1">
      <alignment horizontal="left" wrapText="1"/>
    </xf>
    <xf numFmtId="165" fontId="6" fillId="0" borderId="14" xfId="0" applyNumberFormat="1" applyFont="1" applyBorder="1" applyAlignment="1">
      <alignment horizontal="left" wrapText="1"/>
    </xf>
    <xf numFmtId="165" fontId="8" fillId="4" borderId="11" xfId="0" applyNumberFormat="1" applyFont="1" applyFill="1" applyBorder="1" applyAlignment="1">
      <alignment horizontal="center"/>
    </xf>
    <xf numFmtId="3" fontId="5" fillId="0" borderId="12" xfId="0" applyNumberFormat="1" applyFont="1" applyBorder="1" applyAlignment="1">
      <alignment horizontal="left"/>
    </xf>
    <xf numFmtId="164" fontId="5" fillId="0" borderId="14" xfId="0" applyNumberFormat="1" applyFont="1" applyBorder="1" applyAlignment="1">
      <alignment horizontal="left"/>
    </xf>
    <xf numFmtId="164" fontId="8" fillId="0" borderId="5" xfId="0" applyNumberFormat="1" applyFont="1" applyBorder="1" applyAlignment="1">
      <alignment horizontal="right" wrapText="1"/>
    </xf>
    <xf numFmtId="164" fontId="8" fillId="4" borderId="2" xfId="0" applyNumberFormat="1" applyFont="1" applyFill="1" applyBorder="1" applyAlignment="1">
      <alignment horizontal="center"/>
    </xf>
    <xf numFmtId="164" fontId="6" fillId="0" borderId="2" xfId="0" applyNumberFormat="1" applyFont="1" applyBorder="1" applyAlignment="1">
      <alignment horizontal="center"/>
    </xf>
    <xf numFmtId="3" fontId="6" fillId="0" borderId="13" xfId="0" applyNumberFormat="1" applyFont="1" applyBorder="1" applyAlignment="1">
      <alignment horizontal="left" wrapText="1"/>
    </xf>
    <xf numFmtId="164" fontId="8" fillId="4" borderId="9" xfId="0" applyNumberFormat="1" applyFont="1" applyFill="1" applyBorder="1" applyAlignment="1">
      <alignment horizontal="center"/>
    </xf>
    <xf numFmtId="164" fontId="8" fillId="4" borderId="10" xfId="0" applyNumberFormat="1" applyFont="1" applyFill="1" applyBorder="1" applyAlignment="1">
      <alignment horizontal="center"/>
    </xf>
    <xf numFmtId="164" fontId="6" fillId="0" borderId="12" xfId="0" applyNumberFormat="1" applyFont="1" applyBorder="1" applyAlignment="1">
      <alignment horizontal="center" wrapText="1"/>
    </xf>
    <xf numFmtId="164" fontId="6" fillId="0" borderId="13" xfId="0" applyNumberFormat="1" applyFont="1" applyBorder="1" applyAlignment="1">
      <alignment horizontal="center" wrapText="1"/>
    </xf>
    <xf numFmtId="164" fontId="6" fillId="0" borderId="14" xfId="0" applyNumberFormat="1" applyFont="1" applyBorder="1" applyAlignment="1">
      <alignment horizontal="center" wrapText="1"/>
    </xf>
    <xf numFmtId="0" fontId="8" fillId="0" borderId="7" xfId="0" applyFont="1" applyBorder="1" applyAlignment="1">
      <alignment horizontal="center" wrapText="1"/>
    </xf>
    <xf numFmtId="0" fontId="8" fillId="0" borderId="1" xfId="0" applyFont="1" applyBorder="1" applyAlignment="1">
      <alignment horizontal="center" wrapText="1"/>
    </xf>
    <xf numFmtId="164" fontId="8" fillId="0" borderId="1" xfId="0" applyNumberFormat="1" applyFont="1" applyBorder="1" applyAlignment="1">
      <alignment horizontal="center" wrapText="1"/>
    </xf>
    <xf numFmtId="0" fontId="8" fillId="0" borderId="8" xfId="0" applyFont="1" applyBorder="1" applyAlignment="1">
      <alignment horizontal="center" wrapText="1"/>
    </xf>
    <xf numFmtId="0" fontId="6" fillId="0" borderId="7" xfId="0" applyFont="1" applyBorder="1" applyAlignment="1">
      <alignment horizontal="center"/>
    </xf>
    <xf numFmtId="14" fontId="6" fillId="0" borderId="1" xfId="0" applyNumberFormat="1" applyFont="1" applyBorder="1" applyAlignment="1">
      <alignment horizontal="center"/>
    </xf>
    <xf numFmtId="14" fontId="6" fillId="0" borderId="8" xfId="0" applyNumberFormat="1" applyFont="1" applyBorder="1" applyAlignment="1">
      <alignment horizontal="center"/>
    </xf>
    <xf numFmtId="3" fontId="8" fillId="4" borderId="9" xfId="0" applyNumberFormat="1" applyFont="1" applyFill="1" applyBorder="1" applyAlignment="1">
      <alignment horizontal="center" wrapText="1"/>
    </xf>
    <xf numFmtId="0" fontId="8" fillId="4" borderId="10" xfId="0" applyFont="1" applyFill="1" applyBorder="1" applyAlignment="1">
      <alignment horizontal="center" wrapText="1"/>
    </xf>
    <xf numFmtId="3" fontId="6" fillId="0" borderId="2" xfId="0" applyNumberFormat="1" applyFont="1" applyBorder="1" applyAlignment="1">
      <alignment horizontal="center" wrapText="1"/>
    </xf>
    <xf numFmtId="164" fontId="6" fillId="0" borderId="2" xfId="0" applyNumberFormat="1" applyFont="1" applyBorder="1" applyAlignment="1">
      <alignment horizontal="center" wrapText="1"/>
    </xf>
  </cellXfs>
  <cellStyles count="8">
    <cellStyle name="Hipervínculo" xfId="2" builtinId="8"/>
    <cellStyle name="Hipervínculo 2" xfId="4" xr:uid="{CD4EC4E1-E4C7-405F-A00E-CDE10DC94204}"/>
    <cellStyle name="Millares" xfId="1" builtinId="3"/>
    <cellStyle name="Millares 4" xfId="7" xr:uid="{870B91E0-8598-472D-87B3-7557C12C96C0}"/>
    <cellStyle name="Normal" xfId="0" builtinId="0"/>
    <cellStyle name="Normal 2" xfId="3" xr:uid="{16BDE055-C231-4C10-8390-A2D344857890}"/>
    <cellStyle name="Normal 3" xfId="5" xr:uid="{81E7D94C-27CC-4D9C-8FF7-BF6DBFA2A7DE}"/>
    <cellStyle name="Normal 6" xfId="6" xr:uid="{FA604F27-7E83-4BAA-B805-AABE1E50B490}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6" Type="http://schemas.openxmlformats.org/officeDocument/2006/relationships/hyperlink" Target="mailto:dir.agricolajc@gmail.com" TargetMode="External"/><Relationship Id="rId21" Type="http://schemas.openxmlformats.org/officeDocument/2006/relationships/hyperlink" Target="mailto:facturacion@jardinexotics.com.co" TargetMode="External"/><Relationship Id="rId42" Type="http://schemas.openxmlformats.org/officeDocument/2006/relationships/hyperlink" Target="mailto:contabilidad@colombia-paradise.net" TargetMode="External"/><Relationship Id="rId47" Type="http://schemas.openxmlformats.org/officeDocument/2006/relationships/hyperlink" Target="mailto:mercajusto@gmail.com" TargetMode="External"/><Relationship Id="rId63" Type="http://schemas.openxmlformats.org/officeDocument/2006/relationships/hyperlink" Target="mailto:1maurorodrisal@gmail.com" TargetMode="External"/><Relationship Id="rId68" Type="http://schemas.openxmlformats.org/officeDocument/2006/relationships/hyperlink" Target="mailto:JESOTELOP@HOTMAIL.COM" TargetMode="External"/><Relationship Id="rId16" Type="http://schemas.openxmlformats.org/officeDocument/2006/relationships/hyperlink" Target="mailto:c.art_27@hotmail.com" TargetMode="External"/><Relationship Id="rId11" Type="http://schemas.openxmlformats.org/officeDocument/2006/relationships/hyperlink" Target="mailto:recaudo@agrapp.co" TargetMode="External"/><Relationship Id="rId24" Type="http://schemas.openxmlformats.org/officeDocument/2006/relationships/hyperlink" Target="mailto:infoisashii@gmail.com" TargetMode="External"/><Relationship Id="rId32" Type="http://schemas.openxmlformats.org/officeDocument/2006/relationships/hyperlink" Target="mailto:contabilidad.csiembra@hotmail.com" TargetMode="External"/><Relationship Id="rId37" Type="http://schemas.openxmlformats.org/officeDocument/2006/relationships/hyperlink" Target="mailto:olga.finance@tropi-gold.com" TargetMode="External"/><Relationship Id="rId40" Type="http://schemas.openxmlformats.org/officeDocument/2006/relationships/hyperlink" Target="mailto:inversionespmsas1@gmail.com" TargetMode="External"/><Relationship Id="rId45" Type="http://schemas.openxmlformats.org/officeDocument/2006/relationships/hyperlink" Target="mailto:frutiger.exotic@gmail.com" TargetMode="External"/><Relationship Id="rId53" Type="http://schemas.openxmlformats.org/officeDocument/2006/relationships/hyperlink" Target="mailto:nancymil2119@hotmail.com" TargetMode="External"/><Relationship Id="rId58" Type="http://schemas.openxmlformats.org/officeDocument/2006/relationships/hyperlink" Target="mailto:andreschenao296@gmail.com" TargetMode="External"/><Relationship Id="rId66" Type="http://schemas.openxmlformats.org/officeDocument/2006/relationships/hyperlink" Target="mailto:delosandesfruits@gmail.com;" TargetMode="External"/><Relationship Id="rId74" Type="http://schemas.openxmlformats.org/officeDocument/2006/relationships/hyperlink" Target="mailto:siembracolsas@gmail.com" TargetMode="External"/><Relationship Id="rId5" Type="http://schemas.openxmlformats.org/officeDocument/2006/relationships/hyperlink" Target="mailto:sembradosderaizsas@gmail.com" TargetMode="External"/><Relationship Id="rId61" Type="http://schemas.openxmlformats.org/officeDocument/2006/relationships/hyperlink" Target="mailto:cgiraldo949@gmail.com" TargetMode="External"/><Relationship Id="rId19" Type="http://schemas.openxmlformats.org/officeDocument/2006/relationships/hyperlink" Target="mailto:biored2022@gmail.com" TargetMode="External"/><Relationship Id="rId14" Type="http://schemas.openxmlformats.org/officeDocument/2006/relationships/hyperlink" Target="mailto:Andr&#233;sypaula68@gmail.com" TargetMode="External"/><Relationship Id="rId22" Type="http://schemas.openxmlformats.org/officeDocument/2006/relationships/hyperlink" Target="mailto:comercializadoraarcar@gmail.com" TargetMode="External"/><Relationship Id="rId27" Type="http://schemas.openxmlformats.org/officeDocument/2006/relationships/hyperlink" Target="mailto:fco.vicentesergipack@gmail.com" TargetMode="External"/><Relationship Id="rId30" Type="http://schemas.openxmlformats.org/officeDocument/2006/relationships/hyperlink" Target="mailto:juanma_0723@hotmail.com" TargetMode="External"/><Relationship Id="rId35" Type="http://schemas.openxmlformats.org/officeDocument/2006/relationships/hyperlink" Target="mailto:contacto.geralia@gmail.com" TargetMode="External"/><Relationship Id="rId43" Type="http://schemas.openxmlformats.org/officeDocument/2006/relationships/hyperlink" Target="mailto:yaneth.cielo@hotmail.com" TargetMode="External"/><Relationship Id="rId48" Type="http://schemas.openxmlformats.org/officeDocument/2006/relationships/hyperlink" Target="mailto:pitafcol@yahoo.com" TargetMode="External"/><Relationship Id="rId56" Type="http://schemas.openxmlformats.org/officeDocument/2006/relationships/hyperlink" Target="mailto:ABONANDOCULTIVOS@GMAIL.COM" TargetMode="External"/><Relationship Id="rId64" Type="http://schemas.openxmlformats.org/officeDocument/2006/relationships/hyperlink" Target="mailto:ernestolema10@hotmail.com" TargetMode="External"/><Relationship Id="rId69" Type="http://schemas.openxmlformats.org/officeDocument/2006/relationships/hyperlink" Target="mailto:gerencia@origenfruits.com" TargetMode="External"/><Relationship Id="rId77" Type="http://schemas.openxmlformats.org/officeDocument/2006/relationships/printerSettings" Target="../printerSettings/printerSettings1.bin"/><Relationship Id="rId8" Type="http://schemas.openxmlformats.org/officeDocument/2006/relationships/hyperlink" Target="mailto:Distribucionesbernardo@ghmail.com" TargetMode="External"/><Relationship Id="rId51" Type="http://schemas.openxmlformats.org/officeDocument/2006/relationships/hyperlink" Target="mailto:jimeno70@hotmail.com" TargetMode="External"/><Relationship Id="rId72" Type="http://schemas.openxmlformats.org/officeDocument/2006/relationships/hyperlink" Target="mailto:recepcion@rosales.com.co" TargetMode="External"/><Relationship Id="rId3" Type="http://schemas.openxmlformats.org/officeDocument/2006/relationships/hyperlink" Target="mailto:frutonicaorganics@gmail.com" TargetMode="External"/><Relationship Id="rId12" Type="http://schemas.openxmlformats.org/officeDocument/2006/relationships/hyperlink" Target="mailto:gfrancob69@gmail.com" TargetMode="External"/><Relationship Id="rId17" Type="http://schemas.openxmlformats.org/officeDocument/2006/relationships/hyperlink" Target="mailto:tomashincapie90@gmail.com" TargetMode="External"/><Relationship Id="rId25" Type="http://schemas.openxmlformats.org/officeDocument/2006/relationships/hyperlink" Target="mailto:valledelpenderisco@gmail.com" TargetMode="External"/><Relationship Id="rId33" Type="http://schemas.openxmlformats.org/officeDocument/2006/relationships/hyperlink" Target="mailto:Constanza@ocati.com" TargetMode="External"/><Relationship Id="rId38" Type="http://schemas.openxmlformats.org/officeDocument/2006/relationships/hyperlink" Target="mailto:granagulsas@gmail.com" TargetMode="External"/><Relationship Id="rId46" Type="http://schemas.openxmlformats.org/officeDocument/2006/relationships/hyperlink" Target="mailto:reynelcubidescubillos@gmail.com" TargetMode="External"/><Relationship Id="rId59" Type="http://schemas.openxmlformats.org/officeDocument/2006/relationships/hyperlink" Target="mailto:jmoreno@amesalud.com" TargetMode="External"/><Relationship Id="rId67" Type="http://schemas.openxmlformats.org/officeDocument/2006/relationships/hyperlink" Target="mailto:facturacion@frutascomerciales.com" TargetMode="External"/><Relationship Id="rId20" Type="http://schemas.openxmlformats.org/officeDocument/2006/relationships/hyperlink" Target="mailto:multiserviciosdianapatricia@hotmail.com" TargetMode="External"/><Relationship Id="rId41" Type="http://schemas.openxmlformats.org/officeDocument/2006/relationships/hyperlink" Target="mailto:productostierragrata@gmail.com" TargetMode="External"/><Relationship Id="rId54" Type="http://schemas.openxmlformats.org/officeDocument/2006/relationships/hyperlink" Target="mailto:perseaamericana2021@gmail.com" TargetMode="External"/><Relationship Id="rId62" Type="http://schemas.openxmlformats.org/officeDocument/2006/relationships/hyperlink" Target="mailto:avorealestatesas@gmail.com" TargetMode="External"/><Relationship Id="rId70" Type="http://schemas.openxmlformats.org/officeDocument/2006/relationships/hyperlink" Target="mailto:lusanfruit@gmail.com" TargetMode="External"/><Relationship Id="rId75" Type="http://schemas.openxmlformats.org/officeDocument/2006/relationships/hyperlink" Target="mailto:isabel.villegas@apala.co" TargetMode="External"/><Relationship Id="rId1" Type="http://schemas.openxmlformats.org/officeDocument/2006/relationships/hyperlink" Target="mailto:elizabethfinancial7@gmail.com" TargetMode="External"/><Relationship Id="rId6" Type="http://schemas.openxmlformats.org/officeDocument/2006/relationships/hyperlink" Target="mailto:guilleospina2@gmail.com" TargetMode="External"/><Relationship Id="rId15" Type="http://schemas.openxmlformats.org/officeDocument/2006/relationships/hyperlink" Target="mailto:contabilidadsfsas@gmail.com" TargetMode="External"/><Relationship Id="rId23" Type="http://schemas.openxmlformats.org/officeDocument/2006/relationships/hyperlink" Target="mailto:edgarjhovanny2010@hotmail.com" TargetMode="External"/><Relationship Id="rId28" Type="http://schemas.openxmlformats.org/officeDocument/2006/relationships/hyperlink" Target="mailto:akuratomi@fruitandes.com" TargetMode="External"/><Relationship Id="rId36" Type="http://schemas.openxmlformats.org/officeDocument/2006/relationships/hyperlink" Target="mailto:e-gonzalez24@hotmail.com" TargetMode="External"/><Relationship Id="rId49" Type="http://schemas.openxmlformats.org/officeDocument/2006/relationships/hyperlink" Target="mailto:asofrutasadco@gmail.com" TargetMode="External"/><Relationship Id="rId57" Type="http://schemas.openxmlformats.org/officeDocument/2006/relationships/hyperlink" Target="mailto:vistaalegre2016@outlook.com" TargetMode="External"/><Relationship Id="rId10" Type="http://schemas.openxmlformats.org/officeDocument/2006/relationships/hyperlink" Target="mailto:devillassas@gmail.com" TargetMode="External"/><Relationship Id="rId31" Type="http://schemas.openxmlformats.org/officeDocument/2006/relationships/hyperlink" Target="mailto:comercializadoraalba@yahoo.es" TargetMode="External"/><Relationship Id="rId44" Type="http://schemas.openxmlformats.org/officeDocument/2006/relationships/hyperlink" Target="mailto:contabilidad.disfeijoas@gmail.com" TargetMode="External"/><Relationship Id="rId52" Type="http://schemas.openxmlformats.org/officeDocument/2006/relationships/hyperlink" Target="mailto:solverde@solverdeproduce.com" TargetMode="External"/><Relationship Id="rId60" Type="http://schemas.openxmlformats.org/officeDocument/2006/relationships/hyperlink" Target="mailto:bgiraldo02@hotmail.com" TargetMode="External"/><Relationship Id="rId65" Type="http://schemas.openxmlformats.org/officeDocument/2006/relationships/hyperlink" Target="mailto:adrianagrajales@hotmail.com" TargetMode="External"/><Relationship Id="rId73" Type="http://schemas.openxmlformats.org/officeDocument/2006/relationships/hyperlink" Target="mailto:ida@colombianfruit.org" TargetMode="External"/><Relationship Id="rId4" Type="http://schemas.openxmlformats.org/officeDocument/2006/relationships/hyperlink" Target="mailto:dorisantag@gmail.com" TargetMode="External"/><Relationship Id="rId9" Type="http://schemas.openxmlformats.org/officeDocument/2006/relationships/hyperlink" Target="mailto:marysalo01@hotmail.com" TargetMode="External"/><Relationship Id="rId13" Type="http://schemas.openxmlformats.org/officeDocument/2006/relationships/hyperlink" Target="mailto:somarfarmsco@gmail.com" TargetMode="External"/><Relationship Id="rId18" Type="http://schemas.openxmlformats.org/officeDocument/2006/relationships/hyperlink" Target="mailto:colombiantropic@hotmail.com" TargetMode="External"/><Relationship Id="rId39" Type="http://schemas.openxmlformats.org/officeDocument/2006/relationships/hyperlink" Target="mailto:billinegrito@gmail.com" TargetMode="External"/><Relationship Id="rId34" Type="http://schemas.openxmlformats.org/officeDocument/2006/relationships/hyperlink" Target="mailto:productoraelcerro@gmail.com" TargetMode="External"/><Relationship Id="rId50" Type="http://schemas.openxmlformats.org/officeDocument/2006/relationships/hyperlink" Target="mailto:lfjdian@gmail.com" TargetMode="External"/><Relationship Id="rId55" Type="http://schemas.openxmlformats.org/officeDocument/2006/relationships/hyperlink" Target="mailto:virgiliolosada22@hotmail.com" TargetMode="External"/><Relationship Id="rId76" Type="http://schemas.openxmlformats.org/officeDocument/2006/relationships/hyperlink" Target="mailto:contabilidad@zionfruitscol.com" TargetMode="External"/><Relationship Id="rId7" Type="http://schemas.openxmlformats.org/officeDocument/2006/relationships/hyperlink" Target="mailto:contabilidad@sanbasiliofruits.com" TargetMode="External"/><Relationship Id="rId71" Type="http://schemas.openxmlformats.org/officeDocument/2006/relationships/hyperlink" Target="mailto:pastorlopez01@hotmail.com" TargetMode="External"/><Relationship Id="rId2" Type="http://schemas.openxmlformats.org/officeDocument/2006/relationships/hyperlink" Target="mailto:lupacontable@gmail.com" TargetMode="External"/><Relationship Id="rId29" Type="http://schemas.openxmlformats.org/officeDocument/2006/relationships/hyperlink" Target="mailto:expo@frutayrona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AB538"/>
  <sheetViews>
    <sheetView topLeftCell="H1" workbookViewId="0">
      <selection activeCell="M8" sqref="M8"/>
    </sheetView>
  </sheetViews>
  <sheetFormatPr baseColWidth="10" defaultColWidth="9.1796875" defaultRowHeight="14.5"/>
  <cols>
    <col min="1" max="1" width="7.7265625" style="6" bestFit="1" customWidth="1"/>
    <col min="2" max="2" width="9.7265625" bestFit="1" customWidth="1"/>
    <col min="3" max="3" width="4.1796875" style="6" bestFit="1" customWidth="1"/>
    <col min="4" max="4" width="4.7265625" bestFit="1" customWidth="1"/>
    <col min="5" max="5" width="13.54296875" style="6" bestFit="1" customWidth="1"/>
    <col min="6" max="6" width="13.7265625" bestFit="1" customWidth="1"/>
    <col min="7" max="7" width="34.1796875" bestFit="1" customWidth="1"/>
    <col min="8" max="9" width="11.54296875" style="211" bestFit="1" customWidth="1"/>
    <col min="10" max="13" width="11.54296875" style="212" bestFit="1" customWidth="1"/>
    <col min="14" max="15" width="14.26953125" style="209" bestFit="1" customWidth="1"/>
    <col min="16" max="16" width="11.7265625" style="209" bestFit="1" customWidth="1"/>
    <col min="17" max="17" width="16.453125" style="209" bestFit="1" customWidth="1"/>
    <col min="18" max="18" width="14.26953125" style="209" bestFit="1" customWidth="1"/>
    <col min="19" max="19" width="13.54296875" style="6" bestFit="1" customWidth="1"/>
    <col min="20" max="20" width="18.54296875" style="209" bestFit="1" customWidth="1"/>
    <col min="21" max="21" width="11.7265625" style="7" bestFit="1" customWidth="1"/>
    <col min="22" max="22" width="8" style="6" bestFit="1" customWidth="1"/>
    <col min="23" max="23" width="12.7265625" style="209" bestFit="1" customWidth="1"/>
    <col min="24" max="24" width="14.26953125" style="209" bestFit="1" customWidth="1"/>
    <col min="25" max="26" width="13.54296875" style="2" bestFit="1" customWidth="1"/>
    <col min="27" max="27" width="14" style="17" bestFit="1" customWidth="1"/>
    <col min="28" max="28" width="11.1796875" style="6" bestFit="1" customWidth="1"/>
  </cols>
  <sheetData>
    <row r="1" spans="1:28" ht="19.5" customHeight="1">
      <c r="A1" s="8" t="s">
        <v>29309</v>
      </c>
      <c r="B1" s="9" t="s">
        <v>29310</v>
      </c>
      <c r="C1" s="8" t="s">
        <v>29311</v>
      </c>
      <c r="D1" s="9" t="s">
        <v>29312</v>
      </c>
      <c r="E1" s="8" t="s">
        <v>3</v>
      </c>
      <c r="F1" s="9" t="s">
        <v>1</v>
      </c>
      <c r="G1" s="9" t="s">
        <v>29313</v>
      </c>
      <c r="H1" s="201" t="s">
        <v>29314</v>
      </c>
      <c r="I1" s="201" t="s">
        <v>29315</v>
      </c>
      <c r="J1" s="202" t="s">
        <v>29316</v>
      </c>
      <c r="K1" s="202" t="s">
        <v>29317</v>
      </c>
      <c r="L1" s="202" t="s">
        <v>29318</v>
      </c>
      <c r="M1" s="202" t="s">
        <v>29319</v>
      </c>
      <c r="N1" s="203" t="s">
        <v>29320</v>
      </c>
      <c r="O1" s="203" t="s">
        <v>29321</v>
      </c>
      <c r="P1" s="203" t="s">
        <v>29322</v>
      </c>
      <c r="Q1" s="203" t="s">
        <v>29323</v>
      </c>
      <c r="R1" s="203" t="s">
        <v>29324</v>
      </c>
      <c r="S1" s="8" t="s">
        <v>29325</v>
      </c>
      <c r="T1" s="203" t="s">
        <v>29389</v>
      </c>
      <c r="U1" s="9" t="s">
        <v>29313</v>
      </c>
      <c r="V1" s="8" t="s">
        <v>29309</v>
      </c>
      <c r="W1" s="203" t="s">
        <v>29327</v>
      </c>
      <c r="X1" s="203" t="s">
        <v>29328</v>
      </c>
      <c r="Y1" s="8" t="s">
        <v>29329</v>
      </c>
      <c r="Z1" s="8" t="s">
        <v>29330</v>
      </c>
      <c r="AA1" s="204" t="s">
        <v>29351</v>
      </c>
      <c r="AB1" s="8" t="s">
        <v>29331</v>
      </c>
    </row>
    <row r="2" spans="1:28" ht="19.5" customHeight="1">
      <c r="A2" s="218">
        <v>10194</v>
      </c>
      <c r="B2" s="218" t="s">
        <v>29554</v>
      </c>
      <c r="C2" s="218">
        <v>1</v>
      </c>
      <c r="D2" s="218" t="s">
        <v>29554</v>
      </c>
      <c r="E2" s="218">
        <v>901478286</v>
      </c>
      <c r="F2" s="218" t="s">
        <v>32</v>
      </c>
      <c r="G2" s="218" t="s">
        <v>30052</v>
      </c>
      <c r="H2" s="246">
        <v>45872</v>
      </c>
      <c r="I2" s="246">
        <v>45868</v>
      </c>
      <c r="J2" s="247">
        <v>1392.5</v>
      </c>
      <c r="K2" s="218">
        <v>779.7</v>
      </c>
      <c r="L2" s="218">
        <v>612.79999999999995</v>
      </c>
      <c r="M2" s="218" t="s">
        <v>30053</v>
      </c>
      <c r="N2" s="248">
        <v>4000</v>
      </c>
      <c r="O2" s="218" t="s">
        <v>30054</v>
      </c>
      <c r="P2" s="218" t="s">
        <v>30054</v>
      </c>
      <c r="Q2" s="248">
        <v>3118800</v>
      </c>
      <c r="R2" s="218" t="s">
        <v>30054</v>
      </c>
      <c r="S2" s="218">
        <v>0</v>
      </c>
      <c r="T2" s="248">
        <v>3118800</v>
      </c>
      <c r="U2" s="218"/>
      <c r="V2" s="218">
        <v>46075</v>
      </c>
      <c r="W2" s="218" t="s">
        <v>30055</v>
      </c>
      <c r="X2" s="248">
        <v>31188</v>
      </c>
      <c r="Y2" s="218"/>
      <c r="Z2" s="218"/>
      <c r="AA2" s="249">
        <v>3087612</v>
      </c>
      <c r="AB2" s="218">
        <v>10194</v>
      </c>
    </row>
    <row r="3" spans="1:28" ht="19.5" customHeight="1">
      <c r="A3" s="218">
        <v>10156</v>
      </c>
      <c r="B3" s="218" t="s">
        <v>29554</v>
      </c>
      <c r="C3" s="218">
        <v>1</v>
      </c>
      <c r="D3" s="218" t="s">
        <v>29554</v>
      </c>
      <c r="E3" s="218">
        <v>901478286</v>
      </c>
      <c r="F3" s="218" t="s">
        <v>32</v>
      </c>
      <c r="G3" s="218" t="s">
        <v>30056</v>
      </c>
      <c r="H3" s="246">
        <v>45870</v>
      </c>
      <c r="I3" s="246">
        <v>45869</v>
      </c>
      <c r="J3" s="247">
        <v>1385.2</v>
      </c>
      <c r="K3" s="218">
        <v>623.70000000000005</v>
      </c>
      <c r="L3" s="218">
        <v>761.5</v>
      </c>
      <c r="M3" s="218" t="s">
        <v>30053</v>
      </c>
      <c r="N3" s="248">
        <v>4000</v>
      </c>
      <c r="O3" s="218" t="s">
        <v>30054</v>
      </c>
      <c r="P3" s="218" t="s">
        <v>30054</v>
      </c>
      <c r="Q3" s="248">
        <v>2494800</v>
      </c>
      <c r="R3" s="218" t="s">
        <v>30054</v>
      </c>
      <c r="S3" s="218">
        <v>0</v>
      </c>
      <c r="T3" s="248">
        <v>2494800</v>
      </c>
      <c r="U3" s="218"/>
      <c r="V3" s="218">
        <v>46076</v>
      </c>
      <c r="W3" s="218" t="s">
        <v>30055</v>
      </c>
      <c r="X3" s="248">
        <v>24948</v>
      </c>
      <c r="Y3" s="218"/>
      <c r="Z3" s="218"/>
      <c r="AA3" s="249">
        <v>2469852</v>
      </c>
      <c r="AB3" s="218">
        <v>10156</v>
      </c>
    </row>
    <row r="4" spans="1:28" ht="19.5" customHeight="1">
      <c r="A4" s="218">
        <v>10185</v>
      </c>
      <c r="B4" s="218" t="s">
        <v>29390</v>
      </c>
      <c r="C4" s="218">
        <v>1</v>
      </c>
      <c r="D4" s="218" t="s">
        <v>29391</v>
      </c>
      <c r="E4" s="218">
        <v>901478286</v>
      </c>
      <c r="F4" s="218" t="s">
        <v>32</v>
      </c>
      <c r="G4" s="218" t="s">
        <v>30057</v>
      </c>
      <c r="H4" s="246">
        <v>45871</v>
      </c>
      <c r="I4" s="246">
        <v>45871</v>
      </c>
      <c r="J4" s="247">
        <v>2143.5</v>
      </c>
      <c r="K4" s="247">
        <v>2079</v>
      </c>
      <c r="L4" s="218">
        <v>64.5</v>
      </c>
      <c r="M4" s="218" t="s">
        <v>30053</v>
      </c>
      <c r="N4" s="248">
        <v>9000</v>
      </c>
      <c r="O4" s="248">
        <v>1700</v>
      </c>
      <c r="P4" s="218" t="s">
        <v>30054</v>
      </c>
      <c r="Q4" s="248">
        <v>18711000</v>
      </c>
      <c r="R4" s="248">
        <v>109650</v>
      </c>
      <c r="S4" s="218">
        <v>0</v>
      </c>
      <c r="T4" s="248">
        <v>18820650</v>
      </c>
      <c r="U4" s="218" t="s">
        <v>29395</v>
      </c>
      <c r="V4" s="218">
        <v>46043</v>
      </c>
      <c r="W4" s="248">
        <v>282309.75</v>
      </c>
      <c r="X4" s="248">
        <v>188206.5</v>
      </c>
      <c r="Y4" s="218"/>
      <c r="Z4" s="218">
        <v>600000</v>
      </c>
      <c r="AA4" s="249">
        <v>17750134</v>
      </c>
      <c r="AB4" s="218">
        <v>10185</v>
      </c>
    </row>
    <row r="5" spans="1:28" ht="19.5" customHeight="1">
      <c r="A5" s="218">
        <v>10186</v>
      </c>
      <c r="B5" s="218" t="s">
        <v>29390</v>
      </c>
      <c r="C5" s="218">
        <v>1</v>
      </c>
      <c r="D5" s="218" t="s">
        <v>29391</v>
      </c>
      <c r="E5" s="218">
        <v>901478286</v>
      </c>
      <c r="F5" s="218" t="s">
        <v>32</v>
      </c>
      <c r="G5" s="218" t="s">
        <v>30058</v>
      </c>
      <c r="H5" s="246">
        <v>45871</v>
      </c>
      <c r="I5" s="246">
        <v>45871</v>
      </c>
      <c r="J5" s="218">
        <v>902.8</v>
      </c>
      <c r="K5" s="218">
        <v>877.9</v>
      </c>
      <c r="L5" s="218">
        <v>24.9</v>
      </c>
      <c r="M5" s="218" t="s">
        <v>30053</v>
      </c>
      <c r="N5" s="248">
        <v>9000</v>
      </c>
      <c r="O5" s="248">
        <v>1700</v>
      </c>
      <c r="P5" s="218" t="s">
        <v>30054</v>
      </c>
      <c r="Q5" s="248">
        <v>7901100</v>
      </c>
      <c r="R5" s="248">
        <v>42330</v>
      </c>
      <c r="S5" s="218">
        <v>0</v>
      </c>
      <c r="T5" s="248">
        <v>7943430</v>
      </c>
      <c r="U5" s="218" t="s">
        <v>29395</v>
      </c>
      <c r="V5" s="218">
        <v>46044</v>
      </c>
      <c r="W5" s="248">
        <v>119151.45</v>
      </c>
      <c r="X5" s="248">
        <v>79434.3</v>
      </c>
      <c r="Y5" s="218"/>
      <c r="Z5" s="218"/>
      <c r="AA5" s="249">
        <v>7744844</v>
      </c>
      <c r="AB5" s="218">
        <v>10186</v>
      </c>
    </row>
    <row r="6" spans="1:28" ht="19.5" customHeight="1">
      <c r="A6" s="218">
        <v>10187</v>
      </c>
      <c r="B6" s="218" t="s">
        <v>29390</v>
      </c>
      <c r="C6" s="218">
        <v>1</v>
      </c>
      <c r="D6" s="218" t="s">
        <v>29391</v>
      </c>
      <c r="E6" s="218">
        <v>901478286</v>
      </c>
      <c r="F6" s="218" t="s">
        <v>32</v>
      </c>
      <c r="G6" s="218" t="s">
        <v>30059</v>
      </c>
      <c r="H6" s="246">
        <v>45871</v>
      </c>
      <c r="I6" s="246">
        <v>45871</v>
      </c>
      <c r="J6" s="218">
        <v>887</v>
      </c>
      <c r="K6" s="218">
        <v>838.3</v>
      </c>
      <c r="L6" s="218">
        <v>48.7</v>
      </c>
      <c r="M6" s="218" t="s">
        <v>30053</v>
      </c>
      <c r="N6" s="248">
        <v>9000</v>
      </c>
      <c r="O6" s="248">
        <v>1700</v>
      </c>
      <c r="P6" s="218" t="s">
        <v>30054</v>
      </c>
      <c r="Q6" s="248">
        <v>7544700</v>
      </c>
      <c r="R6" s="248">
        <v>82790</v>
      </c>
      <c r="S6" s="218">
        <v>0</v>
      </c>
      <c r="T6" s="248">
        <v>7627490</v>
      </c>
      <c r="U6" s="218" t="s">
        <v>29393</v>
      </c>
      <c r="V6" s="218">
        <v>46045</v>
      </c>
      <c r="W6" s="248">
        <v>114412.35</v>
      </c>
      <c r="X6" s="248">
        <v>76274.899999999994</v>
      </c>
      <c r="Y6" s="218"/>
      <c r="Z6" s="218"/>
      <c r="AA6" s="249">
        <v>7436803</v>
      </c>
      <c r="AB6" s="218">
        <v>10187</v>
      </c>
    </row>
    <row r="7" spans="1:28" ht="19.5" customHeight="1">
      <c r="A7" s="218">
        <v>10198</v>
      </c>
      <c r="B7" s="218" t="s">
        <v>29554</v>
      </c>
      <c r="C7" s="218">
        <v>1</v>
      </c>
      <c r="D7" s="218" t="s">
        <v>29554</v>
      </c>
      <c r="E7" s="218">
        <v>901478286</v>
      </c>
      <c r="F7" s="218" t="s">
        <v>32</v>
      </c>
      <c r="G7" s="218" t="s">
        <v>30060</v>
      </c>
      <c r="H7" s="246">
        <v>45873</v>
      </c>
      <c r="I7" s="246">
        <v>45871</v>
      </c>
      <c r="J7" s="218">
        <v>605.6</v>
      </c>
      <c r="K7" s="218">
        <v>308.39999999999998</v>
      </c>
      <c r="L7" s="218">
        <v>297.2</v>
      </c>
      <c r="M7" s="218" t="s">
        <v>30053</v>
      </c>
      <c r="N7" s="248">
        <v>4000</v>
      </c>
      <c r="O7" s="218" t="s">
        <v>30054</v>
      </c>
      <c r="P7" s="218" t="s">
        <v>30054</v>
      </c>
      <c r="Q7" s="248">
        <v>1233600</v>
      </c>
      <c r="R7" s="218" t="s">
        <v>30054</v>
      </c>
      <c r="S7" s="218">
        <v>0</v>
      </c>
      <c r="T7" s="248">
        <v>1233600</v>
      </c>
      <c r="U7" s="218"/>
      <c r="V7" s="218">
        <v>46079</v>
      </c>
      <c r="W7" s="218" t="s">
        <v>30055</v>
      </c>
      <c r="X7" s="248">
        <v>12336</v>
      </c>
      <c r="Y7" s="218"/>
      <c r="Z7" s="218"/>
      <c r="AA7" s="249">
        <v>1221264</v>
      </c>
      <c r="AB7" s="218">
        <v>10198</v>
      </c>
    </row>
    <row r="8" spans="1:28" ht="19.5" customHeight="1">
      <c r="A8" s="218">
        <v>16632</v>
      </c>
      <c r="B8" s="218" t="s">
        <v>29566</v>
      </c>
      <c r="C8" s="218">
        <v>1</v>
      </c>
      <c r="D8" s="218" t="s">
        <v>29312</v>
      </c>
      <c r="E8" s="218">
        <v>98672038</v>
      </c>
      <c r="F8" s="218" t="s">
        <v>29</v>
      </c>
      <c r="G8" s="218" t="s">
        <v>30061</v>
      </c>
      <c r="H8" s="246">
        <v>45871</v>
      </c>
      <c r="I8" s="246">
        <v>45867</v>
      </c>
      <c r="J8" s="218">
        <v>316.2</v>
      </c>
      <c r="K8" s="218">
        <v>257.39999999999998</v>
      </c>
      <c r="L8" s="218">
        <v>38.6</v>
      </c>
      <c r="M8" s="218">
        <v>20.2</v>
      </c>
      <c r="N8" s="248">
        <v>6000</v>
      </c>
      <c r="O8" s="248">
        <v>1800</v>
      </c>
      <c r="P8" s="218" t="s">
        <v>30054</v>
      </c>
      <c r="Q8" s="248">
        <v>1544400</v>
      </c>
      <c r="R8" s="248">
        <v>69480</v>
      </c>
      <c r="S8" s="218">
        <v>0</v>
      </c>
      <c r="T8" s="248">
        <v>1613880</v>
      </c>
      <c r="U8" s="218" t="s">
        <v>29404</v>
      </c>
      <c r="V8" s="218">
        <v>45843</v>
      </c>
      <c r="W8" s="218" t="s">
        <v>30055</v>
      </c>
      <c r="X8" s="248">
        <v>16138.8</v>
      </c>
      <c r="Y8" s="218"/>
      <c r="Z8" s="218"/>
      <c r="AA8" s="249">
        <v>1597741</v>
      </c>
      <c r="AB8" s="218">
        <v>16632</v>
      </c>
    </row>
    <row r="9" spans="1:28" ht="19.5" customHeight="1">
      <c r="A9" s="218">
        <v>16575</v>
      </c>
      <c r="B9" s="218" t="s">
        <v>29566</v>
      </c>
      <c r="C9" s="218">
        <v>1</v>
      </c>
      <c r="D9" s="218" t="s">
        <v>29312</v>
      </c>
      <c r="E9" s="218">
        <v>98672038</v>
      </c>
      <c r="F9" s="218" t="s">
        <v>29</v>
      </c>
      <c r="G9" s="218" t="s">
        <v>30062</v>
      </c>
      <c r="H9" s="246">
        <v>45870</v>
      </c>
      <c r="I9" s="246">
        <v>45869</v>
      </c>
      <c r="J9" s="218">
        <v>613.4</v>
      </c>
      <c r="K9" s="218">
        <v>504.1</v>
      </c>
      <c r="L9" s="218">
        <v>79.5</v>
      </c>
      <c r="M9" s="218">
        <v>29.8</v>
      </c>
      <c r="N9" s="248">
        <v>6000</v>
      </c>
      <c r="O9" s="248">
        <v>1800</v>
      </c>
      <c r="P9" s="218" t="s">
        <v>30054</v>
      </c>
      <c r="Q9" s="248">
        <v>3024600</v>
      </c>
      <c r="R9" s="248">
        <v>143100</v>
      </c>
      <c r="S9" s="218">
        <v>0</v>
      </c>
      <c r="T9" s="248">
        <v>3167700</v>
      </c>
      <c r="U9" s="218" t="s">
        <v>29404</v>
      </c>
      <c r="V9" s="218">
        <v>45890</v>
      </c>
      <c r="W9" s="218" t="s">
        <v>30055</v>
      </c>
      <c r="X9" s="248">
        <v>31677</v>
      </c>
      <c r="Y9" s="218">
        <v>2500</v>
      </c>
      <c r="Z9" s="218"/>
      <c r="AA9" s="249">
        <v>3133523</v>
      </c>
      <c r="AB9" s="218">
        <v>16575</v>
      </c>
    </row>
    <row r="10" spans="1:28" ht="19.5" customHeight="1">
      <c r="A10" s="218">
        <v>10157</v>
      </c>
      <c r="B10" s="218" t="s">
        <v>29566</v>
      </c>
      <c r="C10" s="218">
        <v>1</v>
      </c>
      <c r="D10" s="218" t="s">
        <v>29399</v>
      </c>
      <c r="E10" s="218">
        <v>1047965022</v>
      </c>
      <c r="F10" s="218" t="s">
        <v>29245</v>
      </c>
      <c r="G10" s="218" t="s">
        <v>30063</v>
      </c>
      <c r="H10" s="246">
        <v>45870</v>
      </c>
      <c r="I10" s="246">
        <v>45868</v>
      </c>
      <c r="J10" s="218">
        <v>361.2</v>
      </c>
      <c r="K10" s="218">
        <v>162.5</v>
      </c>
      <c r="L10" s="218">
        <v>145</v>
      </c>
      <c r="M10" s="218">
        <v>53.7</v>
      </c>
      <c r="N10" s="248">
        <v>5500</v>
      </c>
      <c r="O10" s="248">
        <v>1800</v>
      </c>
      <c r="P10" s="218" t="s">
        <v>30054</v>
      </c>
      <c r="Q10" s="248">
        <v>893750</v>
      </c>
      <c r="R10" s="248">
        <v>261000</v>
      </c>
      <c r="S10" s="218">
        <v>0</v>
      </c>
      <c r="T10" s="248">
        <v>1154750</v>
      </c>
      <c r="U10" s="218" t="s">
        <v>29393</v>
      </c>
      <c r="V10" s="218">
        <v>45867</v>
      </c>
      <c r="W10" s="218" t="s">
        <v>30055</v>
      </c>
      <c r="X10" s="248">
        <v>11547.5</v>
      </c>
      <c r="Y10" s="218">
        <v>2500</v>
      </c>
      <c r="Z10" s="218"/>
      <c r="AA10" s="249">
        <v>1140703</v>
      </c>
      <c r="AB10" s="218">
        <v>10157</v>
      </c>
    </row>
    <row r="11" spans="1:28" ht="19.5" customHeight="1">
      <c r="A11" s="218">
        <v>10158</v>
      </c>
      <c r="B11" s="218" t="s">
        <v>29566</v>
      </c>
      <c r="C11" s="218">
        <v>1</v>
      </c>
      <c r="D11" s="218" t="s">
        <v>29399</v>
      </c>
      <c r="E11" s="218">
        <v>1047965022</v>
      </c>
      <c r="F11" s="218" t="s">
        <v>29245</v>
      </c>
      <c r="G11" s="218" t="s">
        <v>30064</v>
      </c>
      <c r="H11" s="246">
        <v>45870</v>
      </c>
      <c r="I11" s="246">
        <v>45868</v>
      </c>
      <c r="J11" s="218">
        <v>136.80000000000001</v>
      </c>
      <c r="K11" s="218">
        <v>97.5</v>
      </c>
      <c r="L11" s="218">
        <v>24.6</v>
      </c>
      <c r="M11" s="218">
        <v>14.7</v>
      </c>
      <c r="N11" s="248">
        <v>5500</v>
      </c>
      <c r="O11" s="248">
        <v>1800</v>
      </c>
      <c r="P11" s="218" t="s">
        <v>30054</v>
      </c>
      <c r="Q11" s="248">
        <v>536250</v>
      </c>
      <c r="R11" s="248">
        <v>44280</v>
      </c>
      <c r="S11" s="218">
        <v>0</v>
      </c>
      <c r="T11" s="248">
        <v>580530</v>
      </c>
      <c r="U11" s="218" t="s">
        <v>29395</v>
      </c>
      <c r="V11" s="218">
        <v>45868</v>
      </c>
      <c r="W11" s="218" t="s">
        <v>30055</v>
      </c>
      <c r="X11" s="248">
        <v>5805.3</v>
      </c>
      <c r="Y11" s="218"/>
      <c r="Z11" s="218"/>
      <c r="AA11" s="249">
        <v>574725</v>
      </c>
      <c r="AB11" s="218">
        <v>10158</v>
      </c>
    </row>
    <row r="12" spans="1:28" ht="19.5" customHeight="1">
      <c r="A12" s="218">
        <v>10188</v>
      </c>
      <c r="B12" s="218" t="s">
        <v>29566</v>
      </c>
      <c r="C12" s="218">
        <v>1</v>
      </c>
      <c r="D12" s="218" t="s">
        <v>29399</v>
      </c>
      <c r="E12" s="218">
        <v>1047965022</v>
      </c>
      <c r="F12" s="218" t="s">
        <v>29245</v>
      </c>
      <c r="G12" s="218" t="s">
        <v>30065</v>
      </c>
      <c r="H12" s="246">
        <v>45871</v>
      </c>
      <c r="I12" s="246">
        <v>45871</v>
      </c>
      <c r="J12" s="218">
        <v>139.80000000000001</v>
      </c>
      <c r="K12" s="218">
        <v>91.9</v>
      </c>
      <c r="L12" s="218">
        <v>26.8</v>
      </c>
      <c r="M12" s="218">
        <v>21.1</v>
      </c>
      <c r="N12" s="248">
        <v>5500</v>
      </c>
      <c r="O12" s="248">
        <v>1800</v>
      </c>
      <c r="P12" s="218" t="s">
        <v>30054</v>
      </c>
      <c r="Q12" s="248">
        <v>505450</v>
      </c>
      <c r="R12" s="248">
        <v>48240</v>
      </c>
      <c r="S12" s="218">
        <v>0</v>
      </c>
      <c r="T12" s="248">
        <v>553690</v>
      </c>
      <c r="U12" s="218" t="s">
        <v>29393</v>
      </c>
      <c r="V12" s="218">
        <v>45956</v>
      </c>
      <c r="W12" s="218" t="s">
        <v>30055</v>
      </c>
      <c r="X12" s="248">
        <v>5536.9</v>
      </c>
      <c r="Y12" s="218"/>
      <c r="Z12" s="218"/>
      <c r="AA12" s="249">
        <v>548153</v>
      </c>
      <c r="AB12" s="218">
        <v>10188</v>
      </c>
    </row>
    <row r="13" spans="1:28" ht="18.75" customHeight="1">
      <c r="A13" s="218">
        <v>10189</v>
      </c>
      <c r="B13" s="218" t="s">
        <v>29566</v>
      </c>
      <c r="C13" s="218">
        <v>1</v>
      </c>
      <c r="D13" s="218" t="s">
        <v>29399</v>
      </c>
      <c r="E13" s="218">
        <v>1047965022</v>
      </c>
      <c r="F13" s="218" t="s">
        <v>29245</v>
      </c>
      <c r="G13" s="218" t="s">
        <v>30066</v>
      </c>
      <c r="H13" s="246">
        <v>45871</v>
      </c>
      <c r="I13" s="246">
        <v>45871</v>
      </c>
      <c r="J13" s="218">
        <v>107.2</v>
      </c>
      <c r="K13" s="218">
        <v>73.8</v>
      </c>
      <c r="L13" s="218">
        <v>12.6</v>
      </c>
      <c r="M13" s="218">
        <v>20.8</v>
      </c>
      <c r="N13" s="248">
        <v>5500</v>
      </c>
      <c r="O13" s="248">
        <v>1800</v>
      </c>
      <c r="P13" s="218" t="s">
        <v>30054</v>
      </c>
      <c r="Q13" s="248">
        <v>405900</v>
      </c>
      <c r="R13" s="248">
        <v>22680</v>
      </c>
      <c r="S13" s="218">
        <v>0</v>
      </c>
      <c r="T13" s="248">
        <v>428580</v>
      </c>
      <c r="U13" s="218" t="s">
        <v>29395</v>
      </c>
      <c r="V13" s="218">
        <v>45957</v>
      </c>
      <c r="W13" s="218" t="s">
        <v>30055</v>
      </c>
      <c r="X13" s="248">
        <v>4285.8</v>
      </c>
      <c r="Y13" s="218"/>
      <c r="Z13" s="218"/>
      <c r="AA13" s="249">
        <v>424294</v>
      </c>
      <c r="AB13" s="218">
        <v>10189</v>
      </c>
    </row>
    <row r="14" spans="1:28" ht="18.75" customHeight="1">
      <c r="A14" s="218">
        <v>16576</v>
      </c>
      <c r="B14" s="218" t="s">
        <v>29566</v>
      </c>
      <c r="C14" s="218">
        <v>1</v>
      </c>
      <c r="D14" s="218" t="s">
        <v>2817</v>
      </c>
      <c r="E14" s="218">
        <v>1007608946</v>
      </c>
      <c r="F14" s="218" t="s">
        <v>29249</v>
      </c>
      <c r="G14" s="218" t="s">
        <v>30067</v>
      </c>
      <c r="H14" s="246">
        <v>45870</v>
      </c>
      <c r="I14" s="246">
        <v>45868</v>
      </c>
      <c r="J14" s="218">
        <v>205.8</v>
      </c>
      <c r="K14" s="218">
        <v>79.3</v>
      </c>
      <c r="L14" s="218">
        <v>101.8</v>
      </c>
      <c r="M14" s="218">
        <v>24.7</v>
      </c>
      <c r="N14" s="248">
        <v>4900</v>
      </c>
      <c r="O14" s="248">
        <v>1800</v>
      </c>
      <c r="P14" s="218" t="s">
        <v>30054</v>
      </c>
      <c r="Q14" s="248">
        <v>388570</v>
      </c>
      <c r="R14" s="248">
        <v>183240</v>
      </c>
      <c r="S14" s="218">
        <v>0</v>
      </c>
      <c r="T14" s="248">
        <v>571810</v>
      </c>
      <c r="U14" s="218" t="s">
        <v>29404</v>
      </c>
      <c r="V14" s="218">
        <v>45869</v>
      </c>
      <c r="W14" s="218" t="s">
        <v>30055</v>
      </c>
      <c r="X14" s="248">
        <v>5718.1</v>
      </c>
      <c r="Y14" s="218">
        <v>2500</v>
      </c>
      <c r="Z14" s="218"/>
      <c r="AA14" s="249">
        <v>563592</v>
      </c>
      <c r="AB14" s="218">
        <v>16576</v>
      </c>
    </row>
    <row r="15" spans="1:28" ht="18.75" customHeight="1">
      <c r="A15" s="218">
        <v>16633</v>
      </c>
      <c r="B15" s="218" t="s">
        <v>29390</v>
      </c>
      <c r="C15" s="250">
        <v>1</v>
      </c>
      <c r="D15" s="250"/>
      <c r="E15" s="218">
        <v>1041232902</v>
      </c>
      <c r="F15" s="218" t="s">
        <v>29375</v>
      </c>
      <c r="G15" s="218" t="s">
        <v>30068</v>
      </c>
      <c r="H15" s="246">
        <v>45871</v>
      </c>
      <c r="I15" s="246">
        <v>45871</v>
      </c>
      <c r="J15" s="218">
        <v>347</v>
      </c>
      <c r="K15" s="218">
        <v>312.5</v>
      </c>
      <c r="L15" s="218">
        <v>34.5</v>
      </c>
      <c r="M15" s="218" t="s">
        <v>30053</v>
      </c>
      <c r="N15" s="248">
        <v>7500</v>
      </c>
      <c r="O15" s="248">
        <v>1200</v>
      </c>
      <c r="P15" s="218" t="s">
        <v>30054</v>
      </c>
      <c r="Q15" s="248">
        <v>2343750</v>
      </c>
      <c r="R15" s="248">
        <v>41400</v>
      </c>
      <c r="S15" s="218">
        <v>0</v>
      </c>
      <c r="T15" s="248">
        <v>2385150</v>
      </c>
      <c r="U15" s="218" t="s">
        <v>29404</v>
      </c>
      <c r="V15" s="218">
        <v>46046</v>
      </c>
      <c r="W15" s="218" t="s">
        <v>30055</v>
      </c>
      <c r="X15" s="248">
        <v>23851.5</v>
      </c>
      <c r="Y15" s="218">
        <v>2500</v>
      </c>
      <c r="Z15" s="218"/>
      <c r="AA15" s="249">
        <v>2358799</v>
      </c>
      <c r="AB15" s="218">
        <v>16633</v>
      </c>
    </row>
    <row r="16" spans="1:28" ht="18.75" customHeight="1">
      <c r="A16" s="218">
        <v>16577</v>
      </c>
      <c r="B16" s="218" t="s">
        <v>29566</v>
      </c>
      <c r="C16" s="218">
        <v>1</v>
      </c>
      <c r="D16" s="218" t="s">
        <v>29399</v>
      </c>
      <c r="E16" s="218">
        <v>70287670</v>
      </c>
      <c r="F16" s="218" t="s">
        <v>29251</v>
      </c>
      <c r="G16" s="218" t="s">
        <v>30069</v>
      </c>
      <c r="H16" s="246">
        <v>45870</v>
      </c>
      <c r="I16" s="246">
        <v>45868</v>
      </c>
      <c r="J16" s="218">
        <v>75</v>
      </c>
      <c r="K16" s="218">
        <v>61.1</v>
      </c>
      <c r="L16" s="218">
        <v>5.3</v>
      </c>
      <c r="M16" s="218">
        <v>8.6</v>
      </c>
      <c r="N16" s="248">
        <v>5500</v>
      </c>
      <c r="O16" s="248">
        <v>2500</v>
      </c>
      <c r="P16" s="218" t="s">
        <v>30054</v>
      </c>
      <c r="Q16" s="248">
        <v>336050</v>
      </c>
      <c r="R16" s="248">
        <v>13250</v>
      </c>
      <c r="S16" s="218">
        <v>0</v>
      </c>
      <c r="T16" s="248">
        <v>349300</v>
      </c>
      <c r="U16" s="218" t="s">
        <v>29404</v>
      </c>
      <c r="V16" s="218">
        <v>45865</v>
      </c>
      <c r="W16" s="218" t="s">
        <v>30055</v>
      </c>
      <c r="X16" s="248">
        <v>3493</v>
      </c>
      <c r="Y16" s="218">
        <v>2500</v>
      </c>
      <c r="Z16" s="218"/>
      <c r="AA16" s="249">
        <v>343307</v>
      </c>
      <c r="AB16" s="218">
        <v>16577</v>
      </c>
    </row>
    <row r="17" spans="1:28" ht="18.75" customHeight="1">
      <c r="A17" s="218">
        <v>10159</v>
      </c>
      <c r="B17" s="218" t="s">
        <v>29566</v>
      </c>
      <c r="C17" s="218">
        <v>1</v>
      </c>
      <c r="D17" s="218" t="s">
        <v>29312</v>
      </c>
      <c r="E17" s="218">
        <v>1047968928</v>
      </c>
      <c r="F17" s="218" t="s">
        <v>46</v>
      </c>
      <c r="G17" s="218" t="s">
        <v>30070</v>
      </c>
      <c r="H17" s="246">
        <v>45870</v>
      </c>
      <c r="I17" s="246">
        <v>45867</v>
      </c>
      <c r="J17" s="218">
        <v>17.399999999999999</v>
      </c>
      <c r="K17" s="218">
        <v>14.3</v>
      </c>
      <c r="L17" s="218">
        <v>1.7</v>
      </c>
      <c r="M17" s="218">
        <v>1.4</v>
      </c>
      <c r="N17" s="248">
        <v>6000</v>
      </c>
      <c r="O17" s="248">
        <v>1800</v>
      </c>
      <c r="P17" s="218" t="s">
        <v>30054</v>
      </c>
      <c r="Q17" s="248">
        <v>85800</v>
      </c>
      <c r="R17" s="248">
        <v>3060</v>
      </c>
      <c r="S17" s="218">
        <v>0</v>
      </c>
      <c r="T17" s="248">
        <v>88860</v>
      </c>
      <c r="U17" s="218" t="s">
        <v>29393</v>
      </c>
      <c r="V17" s="218">
        <v>45848</v>
      </c>
      <c r="W17" s="218" t="s">
        <v>30055</v>
      </c>
      <c r="X17" s="248">
        <v>888.6</v>
      </c>
      <c r="Y17" s="218"/>
      <c r="Z17" s="218"/>
      <c r="AA17" s="249">
        <v>87971</v>
      </c>
      <c r="AB17" s="218">
        <v>10159</v>
      </c>
    </row>
    <row r="18" spans="1:28" ht="18.75" customHeight="1">
      <c r="A18" s="218">
        <v>10160</v>
      </c>
      <c r="B18" s="218" t="s">
        <v>29566</v>
      </c>
      <c r="C18" s="218">
        <v>1</v>
      </c>
      <c r="D18" s="218" t="s">
        <v>29312</v>
      </c>
      <c r="E18" s="218">
        <v>1047968928</v>
      </c>
      <c r="F18" s="218" t="s">
        <v>46</v>
      </c>
      <c r="G18" s="218" t="s">
        <v>30071</v>
      </c>
      <c r="H18" s="246">
        <v>45870</v>
      </c>
      <c r="I18" s="246">
        <v>45868</v>
      </c>
      <c r="J18" s="218">
        <v>27.8</v>
      </c>
      <c r="K18" s="218">
        <v>24.7</v>
      </c>
      <c r="L18" s="218">
        <v>1.9</v>
      </c>
      <c r="M18" s="218">
        <v>1.2</v>
      </c>
      <c r="N18" s="248">
        <v>6000</v>
      </c>
      <c r="O18" s="248">
        <v>1800</v>
      </c>
      <c r="P18" s="218" t="s">
        <v>30054</v>
      </c>
      <c r="Q18" s="248">
        <v>148200</v>
      </c>
      <c r="R18" s="248">
        <v>3420</v>
      </c>
      <c r="S18" s="218">
        <v>0</v>
      </c>
      <c r="T18" s="248">
        <v>151620</v>
      </c>
      <c r="U18" s="218" t="s">
        <v>29393</v>
      </c>
      <c r="V18" s="218">
        <v>45870</v>
      </c>
      <c r="W18" s="218" t="s">
        <v>30055</v>
      </c>
      <c r="X18" s="248">
        <v>1516.2</v>
      </c>
      <c r="Y18" s="218">
        <v>2500</v>
      </c>
      <c r="Z18" s="218"/>
      <c r="AA18" s="249">
        <v>147604</v>
      </c>
      <c r="AB18" s="218">
        <v>10160</v>
      </c>
    </row>
    <row r="19" spans="1:28" ht="18.75" customHeight="1">
      <c r="A19" s="218">
        <v>10161</v>
      </c>
      <c r="B19" s="218" t="s">
        <v>29566</v>
      </c>
      <c r="C19" s="218">
        <v>1</v>
      </c>
      <c r="D19" s="218" t="s">
        <v>29312</v>
      </c>
      <c r="E19" s="218">
        <v>1047968928</v>
      </c>
      <c r="F19" s="218" t="s">
        <v>46</v>
      </c>
      <c r="G19" s="218" t="s">
        <v>30072</v>
      </c>
      <c r="H19" s="246">
        <v>45870</v>
      </c>
      <c r="I19" s="246">
        <v>45869</v>
      </c>
      <c r="J19" s="218">
        <v>7.6</v>
      </c>
      <c r="K19" s="218">
        <v>6.5</v>
      </c>
      <c r="L19" s="218">
        <v>0.5</v>
      </c>
      <c r="M19" s="218">
        <v>0.6</v>
      </c>
      <c r="N19" s="248">
        <v>6000</v>
      </c>
      <c r="O19" s="248">
        <v>1800</v>
      </c>
      <c r="P19" s="218" t="s">
        <v>30054</v>
      </c>
      <c r="Q19" s="248">
        <v>39000</v>
      </c>
      <c r="R19" s="248">
        <v>900</v>
      </c>
      <c r="S19" s="218">
        <v>0</v>
      </c>
      <c r="T19" s="248">
        <v>39900</v>
      </c>
      <c r="U19" s="218" t="s">
        <v>29393</v>
      </c>
      <c r="V19" s="218">
        <v>45900</v>
      </c>
      <c r="W19" s="218" t="s">
        <v>30055</v>
      </c>
      <c r="X19" s="248">
        <v>399</v>
      </c>
      <c r="Y19" s="218"/>
      <c r="Z19" s="218"/>
      <c r="AA19" s="249">
        <v>39501</v>
      </c>
      <c r="AB19" s="218">
        <v>10161</v>
      </c>
    </row>
    <row r="20" spans="1:28" ht="18.75" customHeight="1">
      <c r="A20" s="218">
        <v>16578</v>
      </c>
      <c r="B20" s="218" t="s">
        <v>29390</v>
      </c>
      <c r="C20" s="250">
        <v>1</v>
      </c>
      <c r="D20" s="250"/>
      <c r="E20" s="218">
        <v>70830697</v>
      </c>
      <c r="F20" s="218" t="s">
        <v>29258</v>
      </c>
      <c r="G20" s="218" t="s">
        <v>30073</v>
      </c>
      <c r="H20" s="246">
        <v>45870</v>
      </c>
      <c r="I20" s="246">
        <v>45869</v>
      </c>
      <c r="J20" s="218">
        <v>100.6</v>
      </c>
      <c r="K20" s="218">
        <v>52.2</v>
      </c>
      <c r="L20" s="218">
        <v>46.4</v>
      </c>
      <c r="M20" s="218">
        <v>2</v>
      </c>
      <c r="N20" s="248">
        <v>4000</v>
      </c>
      <c r="O20" s="248">
        <v>1200</v>
      </c>
      <c r="P20" s="218" t="s">
        <v>30054</v>
      </c>
      <c r="Q20" s="248">
        <v>208800</v>
      </c>
      <c r="R20" s="248">
        <v>55680</v>
      </c>
      <c r="S20" s="218">
        <v>0</v>
      </c>
      <c r="T20" s="248">
        <v>264480</v>
      </c>
      <c r="U20" s="218" t="s">
        <v>29393</v>
      </c>
      <c r="V20" s="218">
        <v>46029</v>
      </c>
      <c r="W20" s="218" t="s">
        <v>30055</v>
      </c>
      <c r="X20" s="248">
        <v>2644.8</v>
      </c>
      <c r="Y20" s="218">
        <v>2500</v>
      </c>
      <c r="Z20" s="218">
        <v>58000</v>
      </c>
      <c r="AA20" s="249">
        <v>201335</v>
      </c>
      <c r="AB20" s="218">
        <v>16578</v>
      </c>
    </row>
    <row r="21" spans="1:28" ht="18.75" customHeight="1">
      <c r="A21" s="218">
        <v>10190</v>
      </c>
      <c r="B21" s="218" t="s">
        <v>29566</v>
      </c>
      <c r="C21" s="218">
        <v>1</v>
      </c>
      <c r="D21" s="218" t="s">
        <v>29312</v>
      </c>
      <c r="E21" s="218">
        <v>70731970</v>
      </c>
      <c r="F21" s="218" t="s">
        <v>25</v>
      </c>
      <c r="G21" s="218" t="s">
        <v>30074</v>
      </c>
      <c r="H21" s="246">
        <v>45871</v>
      </c>
      <c r="I21" s="246">
        <v>45868</v>
      </c>
      <c r="J21" s="218">
        <v>573.79999999999995</v>
      </c>
      <c r="K21" s="218">
        <v>318.5</v>
      </c>
      <c r="L21" s="218">
        <v>179.1</v>
      </c>
      <c r="M21" s="218">
        <v>76.2</v>
      </c>
      <c r="N21" s="248">
        <v>6000</v>
      </c>
      <c r="O21" s="248">
        <v>1800</v>
      </c>
      <c r="P21" s="218" t="s">
        <v>30054</v>
      </c>
      <c r="Q21" s="248">
        <v>1911000</v>
      </c>
      <c r="R21" s="248">
        <v>322380</v>
      </c>
      <c r="S21" s="218">
        <v>0</v>
      </c>
      <c r="T21" s="248">
        <v>2233380</v>
      </c>
      <c r="U21" s="218" t="s">
        <v>29393</v>
      </c>
      <c r="V21" s="218">
        <v>45871</v>
      </c>
      <c r="W21" s="218" t="s">
        <v>30055</v>
      </c>
      <c r="X21" s="248">
        <v>22333.8</v>
      </c>
      <c r="Y21" s="218"/>
      <c r="Z21" s="218"/>
      <c r="AA21" s="249">
        <v>2211046</v>
      </c>
      <c r="AB21" s="218">
        <v>10190</v>
      </c>
    </row>
    <row r="22" spans="1:28" ht="18.75" customHeight="1">
      <c r="A22" s="218">
        <v>10162</v>
      </c>
      <c r="B22" s="218" t="s">
        <v>29566</v>
      </c>
      <c r="C22" s="218">
        <v>1</v>
      </c>
      <c r="D22" s="218" t="s">
        <v>29312</v>
      </c>
      <c r="E22" s="218">
        <v>70731970</v>
      </c>
      <c r="F22" s="218" t="s">
        <v>25</v>
      </c>
      <c r="G22" s="218" t="s">
        <v>30075</v>
      </c>
      <c r="H22" s="246">
        <v>45870</v>
      </c>
      <c r="I22" s="246">
        <v>45869</v>
      </c>
      <c r="J22" s="218">
        <v>532.6</v>
      </c>
      <c r="K22" s="218">
        <v>368.8</v>
      </c>
      <c r="L22" s="218">
        <v>90.9</v>
      </c>
      <c r="M22" s="218">
        <v>72.900000000000006</v>
      </c>
      <c r="N22" s="248">
        <v>6000</v>
      </c>
      <c r="O22" s="248">
        <v>1800</v>
      </c>
      <c r="P22" s="218" t="s">
        <v>30054</v>
      </c>
      <c r="Q22" s="248">
        <v>2212800</v>
      </c>
      <c r="R22" s="248">
        <v>163620</v>
      </c>
      <c r="S22" s="218">
        <v>0</v>
      </c>
      <c r="T22" s="248">
        <v>2376420</v>
      </c>
      <c r="U22" s="218" t="s">
        <v>29393</v>
      </c>
      <c r="V22" s="218">
        <v>45901</v>
      </c>
      <c r="W22" s="218" t="s">
        <v>30055</v>
      </c>
      <c r="X22" s="248">
        <v>23764.2</v>
      </c>
      <c r="Y22" s="218">
        <v>2500</v>
      </c>
      <c r="Z22" s="218"/>
      <c r="AA22" s="249">
        <v>2350156</v>
      </c>
      <c r="AB22" s="218">
        <v>10162</v>
      </c>
    </row>
    <row r="23" spans="1:28" ht="18.75" customHeight="1">
      <c r="A23" s="218">
        <v>16579</v>
      </c>
      <c r="B23" s="218" t="s">
        <v>29390</v>
      </c>
      <c r="C23" s="250">
        <v>1</v>
      </c>
      <c r="D23" s="250"/>
      <c r="E23" s="218">
        <v>43421868</v>
      </c>
      <c r="F23" s="218" t="s">
        <v>29260</v>
      </c>
      <c r="G23" s="218" t="s">
        <v>30076</v>
      </c>
      <c r="H23" s="246">
        <v>45870</v>
      </c>
      <c r="I23" s="246">
        <v>45868</v>
      </c>
      <c r="J23" s="218">
        <v>141.80000000000001</v>
      </c>
      <c r="K23" s="218">
        <v>114.9</v>
      </c>
      <c r="L23" s="218">
        <v>25.5</v>
      </c>
      <c r="M23" s="218">
        <v>1.4</v>
      </c>
      <c r="N23" s="248">
        <v>4000</v>
      </c>
      <c r="O23" s="248">
        <v>1200</v>
      </c>
      <c r="P23" s="218" t="s">
        <v>30054</v>
      </c>
      <c r="Q23" s="248">
        <v>459600</v>
      </c>
      <c r="R23" s="248">
        <v>30600</v>
      </c>
      <c r="S23" s="218">
        <v>0</v>
      </c>
      <c r="T23" s="248">
        <v>490200</v>
      </c>
      <c r="U23" s="218" t="s">
        <v>29404</v>
      </c>
      <c r="V23" s="218">
        <v>46008</v>
      </c>
      <c r="W23" s="218" t="s">
        <v>30055</v>
      </c>
      <c r="X23" s="248">
        <v>4902</v>
      </c>
      <c r="Y23" s="218">
        <v>2500</v>
      </c>
      <c r="Z23" s="218">
        <v>110000</v>
      </c>
      <c r="AA23" s="249">
        <v>372798</v>
      </c>
      <c r="AB23" s="218">
        <v>16579</v>
      </c>
    </row>
    <row r="24" spans="1:28" ht="18.75" customHeight="1">
      <c r="A24" s="218">
        <v>10163</v>
      </c>
      <c r="B24" s="218" t="s">
        <v>29566</v>
      </c>
      <c r="C24" s="218">
        <v>1</v>
      </c>
      <c r="D24" s="218" t="s">
        <v>29312</v>
      </c>
      <c r="E24" s="218">
        <v>901446579</v>
      </c>
      <c r="F24" s="218" t="s">
        <v>30</v>
      </c>
      <c r="G24" s="218" t="s">
        <v>30077</v>
      </c>
      <c r="H24" s="246">
        <v>45870</v>
      </c>
      <c r="I24" s="246">
        <v>45867</v>
      </c>
      <c r="J24" s="218">
        <v>341.6</v>
      </c>
      <c r="K24" s="218">
        <v>254.8</v>
      </c>
      <c r="L24" s="218">
        <v>34.799999999999997</v>
      </c>
      <c r="M24" s="218">
        <v>52</v>
      </c>
      <c r="N24" s="248">
        <v>6000</v>
      </c>
      <c r="O24" s="218" t="s">
        <v>30054</v>
      </c>
      <c r="P24" s="218" t="s">
        <v>30054</v>
      </c>
      <c r="Q24" s="248">
        <v>1528800</v>
      </c>
      <c r="R24" s="218" t="s">
        <v>30054</v>
      </c>
      <c r="S24" s="218">
        <v>0</v>
      </c>
      <c r="T24" s="248">
        <v>1528800</v>
      </c>
      <c r="U24" s="218" t="s">
        <v>30078</v>
      </c>
      <c r="V24" s="218">
        <v>45856</v>
      </c>
      <c r="W24" s="218" t="s">
        <v>30055</v>
      </c>
      <c r="X24" s="248">
        <v>15288</v>
      </c>
      <c r="Y24" s="218">
        <v>2500</v>
      </c>
      <c r="Z24" s="218"/>
      <c r="AA24" s="249">
        <v>1511012</v>
      </c>
      <c r="AB24" s="218">
        <v>10163</v>
      </c>
    </row>
    <row r="25" spans="1:28" ht="18.75" customHeight="1">
      <c r="A25" s="218">
        <v>10164</v>
      </c>
      <c r="B25" s="218" t="s">
        <v>29566</v>
      </c>
      <c r="C25" s="218">
        <v>1</v>
      </c>
      <c r="D25" s="218" t="s">
        <v>29312</v>
      </c>
      <c r="E25" s="218">
        <v>901446579</v>
      </c>
      <c r="F25" s="218" t="s">
        <v>30</v>
      </c>
      <c r="G25" s="218" t="s">
        <v>30079</v>
      </c>
      <c r="H25" s="246">
        <v>45870</v>
      </c>
      <c r="I25" s="246">
        <v>45868</v>
      </c>
      <c r="J25" s="218">
        <v>158.6</v>
      </c>
      <c r="K25" s="218">
        <v>113.1</v>
      </c>
      <c r="L25" s="218">
        <v>36.200000000000003</v>
      </c>
      <c r="M25" s="218">
        <v>9.3000000000000007</v>
      </c>
      <c r="N25" s="248">
        <v>6000</v>
      </c>
      <c r="O25" s="218" t="s">
        <v>30054</v>
      </c>
      <c r="P25" s="218" t="s">
        <v>30054</v>
      </c>
      <c r="Q25" s="248">
        <v>678600</v>
      </c>
      <c r="R25" s="218" t="s">
        <v>30054</v>
      </c>
      <c r="S25" s="218">
        <v>0</v>
      </c>
      <c r="T25" s="248">
        <v>678600</v>
      </c>
      <c r="U25" s="218" t="s">
        <v>30078</v>
      </c>
      <c r="V25" s="218">
        <v>45888</v>
      </c>
      <c r="W25" s="218" t="s">
        <v>30055</v>
      </c>
      <c r="X25" s="248">
        <v>6786</v>
      </c>
      <c r="Y25" s="218"/>
      <c r="Z25" s="218"/>
      <c r="AA25" s="249">
        <v>671814</v>
      </c>
      <c r="AB25" s="218">
        <v>10164</v>
      </c>
    </row>
    <row r="26" spans="1:28" ht="18.75" customHeight="1">
      <c r="A26" s="218">
        <v>16580</v>
      </c>
      <c r="B26" s="218" t="s">
        <v>29566</v>
      </c>
      <c r="C26" s="218">
        <v>1</v>
      </c>
      <c r="D26" s="218" t="s">
        <v>2817</v>
      </c>
      <c r="E26" s="218">
        <v>1059706919</v>
      </c>
      <c r="F26" s="218" t="s">
        <v>29381</v>
      </c>
      <c r="G26" s="218" t="s">
        <v>30080</v>
      </c>
      <c r="H26" s="246">
        <v>45870</v>
      </c>
      <c r="I26" s="246">
        <v>45868</v>
      </c>
      <c r="J26" s="218">
        <v>149</v>
      </c>
      <c r="K26" s="218">
        <v>78</v>
      </c>
      <c r="L26" s="218">
        <v>51.1</v>
      </c>
      <c r="M26" s="218">
        <v>19.899999999999999</v>
      </c>
      <c r="N26" s="248">
        <v>5500</v>
      </c>
      <c r="O26" s="248">
        <v>2000</v>
      </c>
      <c r="P26" s="218" t="s">
        <v>30054</v>
      </c>
      <c r="Q26" s="248">
        <v>429000</v>
      </c>
      <c r="R26" s="248">
        <v>102200</v>
      </c>
      <c r="S26" s="218">
        <v>0</v>
      </c>
      <c r="T26" s="248">
        <v>531200</v>
      </c>
      <c r="U26" s="218" t="s">
        <v>29404</v>
      </c>
      <c r="V26" s="218">
        <v>45880</v>
      </c>
      <c r="W26" s="218" t="s">
        <v>30055</v>
      </c>
      <c r="X26" s="248">
        <v>5312</v>
      </c>
      <c r="Y26" s="218">
        <v>2500</v>
      </c>
      <c r="Z26" s="218"/>
      <c r="AA26" s="249">
        <v>523388</v>
      </c>
      <c r="AB26" s="218">
        <v>16580</v>
      </c>
    </row>
    <row r="27" spans="1:28" ht="18.75" customHeight="1">
      <c r="A27" s="218">
        <v>10165</v>
      </c>
      <c r="B27" s="218" t="s">
        <v>29398</v>
      </c>
      <c r="C27" s="218">
        <v>1</v>
      </c>
      <c r="D27" s="218" t="s">
        <v>29398</v>
      </c>
      <c r="E27" s="218">
        <v>901733142</v>
      </c>
      <c r="F27" s="218" t="s">
        <v>29262</v>
      </c>
      <c r="G27" s="218" t="s">
        <v>30081</v>
      </c>
      <c r="H27" s="246">
        <v>45870</v>
      </c>
      <c r="I27" s="246">
        <v>45870</v>
      </c>
      <c r="J27" s="218">
        <v>126.4</v>
      </c>
      <c r="K27" s="218" t="s">
        <v>30053</v>
      </c>
      <c r="L27" s="218">
        <v>107.9</v>
      </c>
      <c r="M27" s="218">
        <v>18.5</v>
      </c>
      <c r="N27" s="218" t="s">
        <v>30054</v>
      </c>
      <c r="O27" s="248">
        <v>2500</v>
      </c>
      <c r="P27" s="218" t="s">
        <v>30054</v>
      </c>
      <c r="Q27" s="218" t="s">
        <v>30054</v>
      </c>
      <c r="R27" s="248">
        <v>269750</v>
      </c>
      <c r="S27" s="218">
        <v>0</v>
      </c>
      <c r="T27" s="248">
        <v>269750</v>
      </c>
      <c r="U27" s="218"/>
      <c r="V27" s="218">
        <v>45912</v>
      </c>
      <c r="W27" s="218" t="s">
        <v>30055</v>
      </c>
      <c r="X27" s="248">
        <v>2697.5</v>
      </c>
      <c r="Y27" s="218"/>
      <c r="Z27" s="218"/>
      <c r="AA27" s="249">
        <v>267053</v>
      </c>
      <c r="AB27" s="218">
        <v>10165</v>
      </c>
    </row>
    <row r="28" spans="1:28" ht="18.75" customHeight="1">
      <c r="A28" s="218">
        <v>10199</v>
      </c>
      <c r="B28" s="218" t="s">
        <v>29398</v>
      </c>
      <c r="C28" s="218">
        <v>1</v>
      </c>
      <c r="D28" s="218" t="s">
        <v>29398</v>
      </c>
      <c r="E28" s="218">
        <v>901733142</v>
      </c>
      <c r="F28" s="218" t="s">
        <v>29262</v>
      </c>
      <c r="G28" s="218" t="s">
        <v>30082</v>
      </c>
      <c r="H28" s="246">
        <v>45874</v>
      </c>
      <c r="I28" s="246">
        <v>45874</v>
      </c>
      <c r="J28" s="218">
        <v>19.600000000000001</v>
      </c>
      <c r="K28" s="218" t="s">
        <v>30053</v>
      </c>
      <c r="L28" s="218">
        <v>17.3</v>
      </c>
      <c r="M28" s="218">
        <v>2.2999999999999998</v>
      </c>
      <c r="N28" s="218" t="s">
        <v>30054</v>
      </c>
      <c r="O28" s="248">
        <v>2500</v>
      </c>
      <c r="P28" s="218" t="s">
        <v>30054</v>
      </c>
      <c r="Q28" s="218" t="s">
        <v>30054</v>
      </c>
      <c r="R28" s="248">
        <v>43250</v>
      </c>
      <c r="S28" s="218">
        <v>0</v>
      </c>
      <c r="T28" s="248">
        <v>43250</v>
      </c>
      <c r="U28" s="218"/>
      <c r="V28" s="218">
        <v>45918</v>
      </c>
      <c r="W28" s="218" t="s">
        <v>30055</v>
      </c>
      <c r="X28" s="248">
        <v>432.5</v>
      </c>
      <c r="Y28" s="218"/>
      <c r="Z28" s="218"/>
      <c r="AA28" s="249">
        <v>42818</v>
      </c>
      <c r="AB28" s="218">
        <v>10199</v>
      </c>
    </row>
    <row r="29" spans="1:28" ht="18.75" customHeight="1">
      <c r="A29" s="218">
        <v>10166</v>
      </c>
      <c r="B29" s="218" t="s">
        <v>29390</v>
      </c>
      <c r="C29" s="250">
        <v>1</v>
      </c>
      <c r="D29" s="250"/>
      <c r="E29" s="218">
        <v>901733142</v>
      </c>
      <c r="F29" s="218" t="s">
        <v>35</v>
      </c>
      <c r="G29" s="218" t="s">
        <v>30083</v>
      </c>
      <c r="H29" s="246">
        <v>45870</v>
      </c>
      <c r="I29" s="246">
        <v>45868</v>
      </c>
      <c r="J29" s="218">
        <v>229.2</v>
      </c>
      <c r="K29" s="218">
        <v>167.2</v>
      </c>
      <c r="L29" s="218">
        <v>58.1</v>
      </c>
      <c r="M29" s="218">
        <v>3.9</v>
      </c>
      <c r="N29" s="248">
        <v>4000</v>
      </c>
      <c r="O29" s="248">
        <v>1500</v>
      </c>
      <c r="P29" s="218" t="s">
        <v>30054</v>
      </c>
      <c r="Q29" s="248">
        <v>668800</v>
      </c>
      <c r="R29" s="248">
        <v>87150</v>
      </c>
      <c r="S29" s="218">
        <v>0</v>
      </c>
      <c r="T29" s="248">
        <v>755950</v>
      </c>
      <c r="U29" s="218" t="s">
        <v>29404</v>
      </c>
      <c r="V29" s="218">
        <v>46010</v>
      </c>
      <c r="W29" s="218" t="s">
        <v>30055</v>
      </c>
      <c r="X29" s="248">
        <v>7559.5</v>
      </c>
      <c r="Y29" s="218"/>
      <c r="Z29" s="218"/>
      <c r="AA29" s="249">
        <v>748391</v>
      </c>
      <c r="AB29" s="218">
        <v>10166</v>
      </c>
    </row>
    <row r="30" spans="1:28" ht="18.75" customHeight="1">
      <c r="A30" s="218">
        <v>10167</v>
      </c>
      <c r="B30" s="218" t="s">
        <v>29566</v>
      </c>
      <c r="C30" s="218">
        <v>1</v>
      </c>
      <c r="D30" s="218" t="s">
        <v>29312</v>
      </c>
      <c r="E30" s="218">
        <v>901733142</v>
      </c>
      <c r="F30" s="218" t="s">
        <v>35</v>
      </c>
      <c r="G30" s="218" t="s">
        <v>30084</v>
      </c>
      <c r="H30" s="246">
        <v>45870</v>
      </c>
      <c r="I30" s="246">
        <v>45869</v>
      </c>
      <c r="J30" s="218">
        <v>325.39999999999998</v>
      </c>
      <c r="K30" s="218">
        <v>257.89999999999998</v>
      </c>
      <c r="L30" s="218">
        <v>28.3</v>
      </c>
      <c r="M30" s="218">
        <v>39.200000000000003</v>
      </c>
      <c r="N30" s="248">
        <v>6000</v>
      </c>
      <c r="O30" s="248">
        <v>1800</v>
      </c>
      <c r="P30" s="218" t="s">
        <v>30054</v>
      </c>
      <c r="Q30" s="248">
        <v>1547400</v>
      </c>
      <c r="R30" s="248">
        <v>50940</v>
      </c>
      <c r="S30" s="218">
        <v>0</v>
      </c>
      <c r="T30" s="248">
        <v>1598340</v>
      </c>
      <c r="U30" s="218" t="s">
        <v>29412</v>
      </c>
      <c r="V30" s="218">
        <v>45902</v>
      </c>
      <c r="W30" s="218" t="s">
        <v>30055</v>
      </c>
      <c r="X30" s="248">
        <v>15983.4</v>
      </c>
      <c r="Y30" s="218">
        <v>2500</v>
      </c>
      <c r="Z30" s="218"/>
      <c r="AA30" s="249">
        <v>1579857</v>
      </c>
      <c r="AB30" s="218">
        <v>10167</v>
      </c>
    </row>
    <row r="31" spans="1:28" ht="18.75" customHeight="1">
      <c r="A31" s="218">
        <v>10200</v>
      </c>
      <c r="B31" s="218" t="s">
        <v>29566</v>
      </c>
      <c r="C31" s="218">
        <v>1</v>
      </c>
      <c r="D31" s="218" t="s">
        <v>29312</v>
      </c>
      <c r="E31" s="218">
        <v>901733142</v>
      </c>
      <c r="F31" s="218" t="s">
        <v>35</v>
      </c>
      <c r="G31" s="218" t="s">
        <v>30085</v>
      </c>
      <c r="H31" s="246">
        <v>45874</v>
      </c>
      <c r="I31" s="246">
        <v>45874</v>
      </c>
      <c r="J31" s="218">
        <v>310</v>
      </c>
      <c r="K31" s="218">
        <v>245.6</v>
      </c>
      <c r="L31" s="218">
        <v>22.2</v>
      </c>
      <c r="M31" s="218">
        <v>42.2</v>
      </c>
      <c r="N31" s="248">
        <v>6000</v>
      </c>
      <c r="O31" s="248">
        <v>1800</v>
      </c>
      <c r="P31" s="218" t="s">
        <v>30054</v>
      </c>
      <c r="Q31" s="248">
        <v>1473600</v>
      </c>
      <c r="R31" s="248">
        <v>39960</v>
      </c>
      <c r="S31" s="218">
        <v>0</v>
      </c>
      <c r="T31" s="248">
        <v>1513560</v>
      </c>
      <c r="U31" s="218" t="s">
        <v>29412</v>
      </c>
      <c r="V31" s="218">
        <v>45995</v>
      </c>
      <c r="W31" s="218" t="s">
        <v>30055</v>
      </c>
      <c r="X31" s="248">
        <v>15135.6</v>
      </c>
      <c r="Y31" s="218"/>
      <c r="Z31" s="218"/>
      <c r="AA31" s="249">
        <v>1498424</v>
      </c>
      <c r="AB31" s="218">
        <v>10200</v>
      </c>
    </row>
    <row r="32" spans="1:28" ht="18.75" customHeight="1">
      <c r="A32" s="218">
        <v>16581</v>
      </c>
      <c r="B32" s="218" t="s">
        <v>29566</v>
      </c>
      <c r="C32" s="218">
        <v>1</v>
      </c>
      <c r="D32" s="218" t="s">
        <v>29399</v>
      </c>
      <c r="E32" s="218">
        <v>1128460994</v>
      </c>
      <c r="F32" s="218" t="s">
        <v>29263</v>
      </c>
      <c r="G32" s="218" t="s">
        <v>30086</v>
      </c>
      <c r="H32" s="246">
        <v>45870</v>
      </c>
      <c r="I32" s="246">
        <v>45868</v>
      </c>
      <c r="J32" s="218">
        <v>367</v>
      </c>
      <c r="K32" s="218">
        <v>261.3</v>
      </c>
      <c r="L32" s="218">
        <v>64.2</v>
      </c>
      <c r="M32" s="218">
        <v>41.5</v>
      </c>
      <c r="N32" s="248">
        <v>5500</v>
      </c>
      <c r="O32" s="248">
        <v>1800</v>
      </c>
      <c r="P32" s="218" t="s">
        <v>30054</v>
      </c>
      <c r="Q32" s="248">
        <v>1437150</v>
      </c>
      <c r="R32" s="248">
        <v>115560</v>
      </c>
      <c r="S32" s="218">
        <v>0</v>
      </c>
      <c r="T32" s="248">
        <v>1552710</v>
      </c>
      <c r="U32" s="218" t="s">
        <v>29404</v>
      </c>
      <c r="V32" s="218">
        <v>45872</v>
      </c>
      <c r="W32" s="218" t="s">
        <v>30055</v>
      </c>
      <c r="X32" s="248">
        <v>15527.1</v>
      </c>
      <c r="Y32" s="218">
        <v>2500</v>
      </c>
      <c r="Z32" s="218"/>
      <c r="AA32" s="249">
        <v>1534683</v>
      </c>
      <c r="AB32" s="218">
        <v>16581</v>
      </c>
    </row>
    <row r="33" spans="1:28" ht="18.75" customHeight="1">
      <c r="A33" s="218">
        <v>16582</v>
      </c>
      <c r="B33" s="218" t="s">
        <v>29566</v>
      </c>
      <c r="C33" s="218">
        <v>1</v>
      </c>
      <c r="D33" s="218" t="s">
        <v>29399</v>
      </c>
      <c r="E33" s="218">
        <v>1042774107</v>
      </c>
      <c r="F33" s="218" t="s">
        <v>29264</v>
      </c>
      <c r="G33" s="218" t="s">
        <v>30087</v>
      </c>
      <c r="H33" s="246">
        <v>45870</v>
      </c>
      <c r="I33" s="246">
        <v>45869</v>
      </c>
      <c r="J33" s="218">
        <v>17</v>
      </c>
      <c r="K33" s="218">
        <v>16.399999999999999</v>
      </c>
      <c r="L33" s="218">
        <v>0.3</v>
      </c>
      <c r="M33" s="218">
        <v>0.3</v>
      </c>
      <c r="N33" s="248">
        <v>5500</v>
      </c>
      <c r="O33" s="248">
        <v>1800</v>
      </c>
      <c r="P33" s="218" t="s">
        <v>30054</v>
      </c>
      <c r="Q33" s="248">
        <v>90200</v>
      </c>
      <c r="R33" s="248">
        <v>540</v>
      </c>
      <c r="S33" s="218">
        <v>0</v>
      </c>
      <c r="T33" s="248">
        <v>90740</v>
      </c>
      <c r="U33" s="218" t="s">
        <v>29404</v>
      </c>
      <c r="V33" s="218">
        <v>45892</v>
      </c>
      <c r="W33" s="218" t="s">
        <v>30055</v>
      </c>
      <c r="X33" s="248">
        <v>907.4</v>
      </c>
      <c r="Y33" s="218">
        <v>2500</v>
      </c>
      <c r="Z33" s="218"/>
      <c r="AA33" s="249">
        <v>87333</v>
      </c>
      <c r="AB33" s="218">
        <v>16582</v>
      </c>
    </row>
    <row r="34" spans="1:28" ht="18.75" customHeight="1">
      <c r="A34" s="218">
        <v>10201</v>
      </c>
      <c r="B34" s="218" t="s">
        <v>29390</v>
      </c>
      <c r="C34" s="250">
        <v>1</v>
      </c>
      <c r="D34" s="250"/>
      <c r="E34" s="218">
        <v>1047969279</v>
      </c>
      <c r="F34" s="218" t="s">
        <v>30088</v>
      </c>
      <c r="G34" s="218" t="s">
        <v>30089</v>
      </c>
      <c r="H34" s="246">
        <v>45874</v>
      </c>
      <c r="I34" s="246">
        <v>45874</v>
      </c>
      <c r="J34" s="218">
        <v>574.4</v>
      </c>
      <c r="K34" s="218">
        <v>353.2</v>
      </c>
      <c r="L34" s="218">
        <v>214.1</v>
      </c>
      <c r="M34" s="218">
        <v>7.1</v>
      </c>
      <c r="N34" s="248">
        <v>7500</v>
      </c>
      <c r="O34" s="248">
        <v>1500</v>
      </c>
      <c r="P34" s="218" t="s">
        <v>30054</v>
      </c>
      <c r="Q34" s="248">
        <v>2649000</v>
      </c>
      <c r="R34" s="248">
        <v>321150</v>
      </c>
      <c r="S34" s="218">
        <v>0</v>
      </c>
      <c r="T34" s="248">
        <v>2970150</v>
      </c>
      <c r="U34" s="218"/>
      <c r="V34" s="218">
        <v>46056</v>
      </c>
      <c r="W34" s="218" t="s">
        <v>30055</v>
      </c>
      <c r="X34" s="248">
        <v>29701.5</v>
      </c>
      <c r="Y34" s="218">
        <v>2500</v>
      </c>
      <c r="Z34" s="218"/>
      <c r="AA34" s="249">
        <v>2937949</v>
      </c>
      <c r="AB34" s="218">
        <v>10201</v>
      </c>
    </row>
    <row r="35" spans="1:28" ht="18.75" customHeight="1">
      <c r="A35" s="218">
        <v>16583</v>
      </c>
      <c r="B35" s="218" t="s">
        <v>29566</v>
      </c>
      <c r="C35" s="218">
        <v>1</v>
      </c>
      <c r="D35" s="218" t="s">
        <v>29399</v>
      </c>
      <c r="E35" s="218">
        <v>1007338304</v>
      </c>
      <c r="F35" s="218" t="s">
        <v>29377</v>
      </c>
      <c r="G35" s="218" t="s">
        <v>30090</v>
      </c>
      <c r="H35" s="246">
        <v>45870</v>
      </c>
      <c r="I35" s="246">
        <v>45867</v>
      </c>
      <c r="J35" s="218">
        <v>47.4</v>
      </c>
      <c r="K35" s="218">
        <v>39</v>
      </c>
      <c r="L35" s="218">
        <v>5.5</v>
      </c>
      <c r="M35" s="218">
        <v>2.9</v>
      </c>
      <c r="N35" s="248">
        <v>5500</v>
      </c>
      <c r="O35" s="248">
        <v>1800</v>
      </c>
      <c r="P35" s="218" t="s">
        <v>30054</v>
      </c>
      <c r="Q35" s="248">
        <v>214500</v>
      </c>
      <c r="R35" s="248">
        <v>9900</v>
      </c>
      <c r="S35" s="218">
        <v>0</v>
      </c>
      <c r="T35" s="248">
        <v>224400</v>
      </c>
      <c r="U35" s="218" t="s">
        <v>29404</v>
      </c>
      <c r="V35" s="218">
        <v>45844</v>
      </c>
      <c r="W35" s="218" t="s">
        <v>30055</v>
      </c>
      <c r="X35" s="248">
        <v>2244</v>
      </c>
      <c r="Y35" s="218">
        <v>2500</v>
      </c>
      <c r="Z35" s="218"/>
      <c r="AA35" s="249">
        <v>219656</v>
      </c>
      <c r="AB35" s="218">
        <v>16583</v>
      </c>
    </row>
    <row r="36" spans="1:28" ht="18.75" customHeight="1">
      <c r="A36" s="218">
        <v>10168</v>
      </c>
      <c r="B36" s="218" t="s">
        <v>29566</v>
      </c>
      <c r="C36" s="218">
        <v>1</v>
      </c>
      <c r="D36" s="218" t="s">
        <v>29312</v>
      </c>
      <c r="E36" s="218">
        <v>1047969377</v>
      </c>
      <c r="F36" s="218" t="s">
        <v>48</v>
      </c>
      <c r="G36" s="218" t="s">
        <v>30091</v>
      </c>
      <c r="H36" s="246">
        <v>45870</v>
      </c>
      <c r="I36" s="246">
        <v>45867</v>
      </c>
      <c r="J36" s="218">
        <v>191</v>
      </c>
      <c r="K36" s="218">
        <v>133.9</v>
      </c>
      <c r="L36" s="218">
        <v>33.700000000000003</v>
      </c>
      <c r="M36" s="218">
        <v>23.4</v>
      </c>
      <c r="N36" s="248">
        <v>6000</v>
      </c>
      <c r="O36" s="248">
        <v>1800</v>
      </c>
      <c r="P36" s="218" t="s">
        <v>30054</v>
      </c>
      <c r="Q36" s="248">
        <v>803400</v>
      </c>
      <c r="R36" s="248">
        <v>60660</v>
      </c>
      <c r="S36" s="218">
        <v>0</v>
      </c>
      <c r="T36" s="248">
        <v>864060</v>
      </c>
      <c r="U36" s="218" t="s">
        <v>29404</v>
      </c>
      <c r="V36" s="218">
        <v>46077</v>
      </c>
      <c r="W36" s="218" t="s">
        <v>30055</v>
      </c>
      <c r="X36" s="248">
        <v>8640.6</v>
      </c>
      <c r="Y36" s="218">
        <v>2500</v>
      </c>
      <c r="Z36" s="218"/>
      <c r="AA36" s="249">
        <v>852919</v>
      </c>
      <c r="AB36" s="218">
        <v>10168</v>
      </c>
    </row>
    <row r="37" spans="1:28" ht="18.75" customHeight="1">
      <c r="A37" s="218">
        <v>10169</v>
      </c>
      <c r="B37" s="218" t="s">
        <v>29566</v>
      </c>
      <c r="C37" s="218">
        <v>1</v>
      </c>
      <c r="D37" s="218" t="s">
        <v>29312</v>
      </c>
      <c r="E37" s="218">
        <v>1047969377</v>
      </c>
      <c r="F37" s="218" t="s">
        <v>48</v>
      </c>
      <c r="G37" s="218" t="s">
        <v>30092</v>
      </c>
      <c r="H37" s="246">
        <v>45870</v>
      </c>
      <c r="I37" s="246">
        <v>45868</v>
      </c>
      <c r="J37" s="218">
        <v>138.4</v>
      </c>
      <c r="K37" s="218">
        <v>109.2</v>
      </c>
      <c r="L37" s="218">
        <v>18.600000000000001</v>
      </c>
      <c r="M37" s="218">
        <v>10.6</v>
      </c>
      <c r="N37" s="248">
        <v>6000</v>
      </c>
      <c r="O37" s="248">
        <v>1800</v>
      </c>
      <c r="P37" s="218" t="s">
        <v>30054</v>
      </c>
      <c r="Q37" s="248">
        <v>655200</v>
      </c>
      <c r="R37" s="248">
        <v>33480</v>
      </c>
      <c r="S37" s="218">
        <v>0</v>
      </c>
      <c r="T37" s="248">
        <v>688680</v>
      </c>
      <c r="U37" s="218" t="s">
        <v>29404</v>
      </c>
      <c r="V37" s="218">
        <v>45873</v>
      </c>
      <c r="W37" s="218" t="s">
        <v>30055</v>
      </c>
      <c r="X37" s="248">
        <v>6886.8</v>
      </c>
      <c r="Y37" s="218"/>
      <c r="Z37" s="218"/>
      <c r="AA37" s="249">
        <v>681793</v>
      </c>
      <c r="AB37" s="218">
        <v>10169</v>
      </c>
    </row>
    <row r="38" spans="1:28" ht="18.75" customHeight="1">
      <c r="A38" s="218">
        <v>10202</v>
      </c>
      <c r="B38" s="218" t="s">
        <v>29398</v>
      </c>
      <c r="C38" s="218">
        <v>1</v>
      </c>
      <c r="D38" s="218" t="s">
        <v>29398</v>
      </c>
      <c r="E38" s="218">
        <v>1047969377</v>
      </c>
      <c r="F38" s="218" t="s">
        <v>29248</v>
      </c>
      <c r="G38" s="218" t="s">
        <v>30093</v>
      </c>
      <c r="H38" s="246">
        <v>45874</v>
      </c>
      <c r="I38" s="246">
        <v>45874</v>
      </c>
      <c r="J38" s="218">
        <v>56</v>
      </c>
      <c r="K38" s="218" t="s">
        <v>30053</v>
      </c>
      <c r="L38" s="218">
        <v>50.2</v>
      </c>
      <c r="M38" s="218">
        <v>5.8</v>
      </c>
      <c r="N38" s="218" t="s">
        <v>30054</v>
      </c>
      <c r="O38" s="248">
        <v>1800</v>
      </c>
      <c r="P38" s="218" t="s">
        <v>30054</v>
      </c>
      <c r="Q38" s="218" t="s">
        <v>30054</v>
      </c>
      <c r="R38" s="248">
        <v>90360</v>
      </c>
      <c r="S38" s="218">
        <v>0</v>
      </c>
      <c r="T38" s="248">
        <v>90360</v>
      </c>
      <c r="U38" s="218"/>
      <c r="V38" s="218">
        <v>45919</v>
      </c>
      <c r="W38" s="218" t="s">
        <v>30055</v>
      </c>
      <c r="X38" s="248">
        <v>903.6</v>
      </c>
      <c r="Y38" s="218"/>
      <c r="Z38" s="218"/>
      <c r="AA38" s="249">
        <v>89456</v>
      </c>
      <c r="AB38" s="218">
        <v>10202</v>
      </c>
    </row>
    <row r="39" spans="1:28" ht="18.75" customHeight="1">
      <c r="A39" s="218">
        <v>16584</v>
      </c>
      <c r="B39" s="218" t="s">
        <v>29390</v>
      </c>
      <c r="C39" s="250">
        <v>1</v>
      </c>
      <c r="D39" s="250"/>
      <c r="E39" s="218">
        <v>71410127</v>
      </c>
      <c r="F39" s="218" t="s">
        <v>29267</v>
      </c>
      <c r="G39" s="218" t="s">
        <v>30094</v>
      </c>
      <c r="H39" s="246">
        <v>45870</v>
      </c>
      <c r="I39" s="246">
        <v>45869</v>
      </c>
      <c r="J39" s="218">
        <v>20.6</v>
      </c>
      <c r="K39" s="218">
        <v>6.2</v>
      </c>
      <c r="L39" s="218">
        <v>14.4</v>
      </c>
      <c r="M39" s="218" t="s">
        <v>30053</v>
      </c>
      <c r="N39" s="248">
        <v>4000</v>
      </c>
      <c r="O39" s="248">
        <v>1200</v>
      </c>
      <c r="P39" s="218" t="s">
        <v>30054</v>
      </c>
      <c r="Q39" s="248">
        <v>24800</v>
      </c>
      <c r="R39" s="248">
        <v>17280</v>
      </c>
      <c r="S39" s="218">
        <v>0</v>
      </c>
      <c r="T39" s="248">
        <v>42080</v>
      </c>
      <c r="U39" s="218" t="s">
        <v>29404</v>
      </c>
      <c r="V39" s="218">
        <v>46014</v>
      </c>
      <c r="W39" s="218" t="s">
        <v>30055</v>
      </c>
      <c r="X39" s="248">
        <v>420.8</v>
      </c>
      <c r="Y39" s="218"/>
      <c r="Z39" s="218"/>
      <c r="AA39" s="249">
        <v>41659</v>
      </c>
      <c r="AB39" s="218">
        <v>16584</v>
      </c>
    </row>
    <row r="40" spans="1:28" ht="18.75" customHeight="1">
      <c r="A40" s="218">
        <v>10170</v>
      </c>
      <c r="B40" s="218" t="s">
        <v>29390</v>
      </c>
      <c r="C40" s="218">
        <v>1</v>
      </c>
      <c r="D40" s="218" t="s">
        <v>29391</v>
      </c>
      <c r="E40" s="218">
        <v>70730688</v>
      </c>
      <c r="F40" s="218" t="s">
        <v>23</v>
      </c>
      <c r="G40" s="218" t="s">
        <v>30095</v>
      </c>
      <c r="H40" s="246">
        <v>45870</v>
      </c>
      <c r="I40" s="246">
        <v>45869</v>
      </c>
      <c r="J40" s="218">
        <v>964.1</v>
      </c>
      <c r="K40" s="218">
        <v>833.7</v>
      </c>
      <c r="L40" s="218">
        <v>107.9</v>
      </c>
      <c r="M40" s="218">
        <v>22.5</v>
      </c>
      <c r="N40" s="248">
        <v>8800</v>
      </c>
      <c r="O40" s="248">
        <v>1500</v>
      </c>
      <c r="P40" s="218" t="s">
        <v>30054</v>
      </c>
      <c r="Q40" s="248">
        <v>7336560</v>
      </c>
      <c r="R40" s="248">
        <v>161850</v>
      </c>
      <c r="S40" s="218">
        <v>0</v>
      </c>
      <c r="T40" s="248">
        <v>7498410</v>
      </c>
      <c r="U40" s="218" t="s">
        <v>29393</v>
      </c>
      <c r="V40" s="218">
        <v>46025</v>
      </c>
      <c r="W40" s="248">
        <v>112476.15</v>
      </c>
      <c r="X40" s="248">
        <v>74984.100000000006</v>
      </c>
      <c r="Y40" s="218">
        <v>2500</v>
      </c>
      <c r="Z40" s="218"/>
      <c r="AA40" s="249">
        <v>7308450</v>
      </c>
      <c r="AB40" s="218">
        <v>10170</v>
      </c>
    </row>
    <row r="41" spans="1:28" ht="18.75" customHeight="1">
      <c r="A41" s="218">
        <v>10191</v>
      </c>
      <c r="B41" s="218" t="s">
        <v>29390</v>
      </c>
      <c r="C41" s="218">
        <v>1</v>
      </c>
      <c r="D41" s="218" t="s">
        <v>29391</v>
      </c>
      <c r="E41" s="218">
        <v>70730688</v>
      </c>
      <c r="F41" s="218" t="s">
        <v>23</v>
      </c>
      <c r="G41" s="218" t="s">
        <v>30096</v>
      </c>
      <c r="H41" s="246">
        <v>45871</v>
      </c>
      <c r="I41" s="246">
        <v>45869</v>
      </c>
      <c r="J41" s="218">
        <v>257.2</v>
      </c>
      <c r="K41" s="218">
        <v>216.7</v>
      </c>
      <c r="L41" s="218">
        <v>40.5</v>
      </c>
      <c r="M41" s="218" t="s">
        <v>30053</v>
      </c>
      <c r="N41" s="248">
        <v>8800</v>
      </c>
      <c r="O41" s="248">
        <v>1500</v>
      </c>
      <c r="P41" s="218" t="s">
        <v>30054</v>
      </c>
      <c r="Q41" s="248">
        <v>1906960</v>
      </c>
      <c r="R41" s="248">
        <v>60750</v>
      </c>
      <c r="S41" s="218">
        <v>0</v>
      </c>
      <c r="T41" s="248">
        <v>1967710</v>
      </c>
      <c r="U41" s="218" t="s">
        <v>29404</v>
      </c>
      <c r="V41" s="218">
        <v>46024</v>
      </c>
      <c r="W41" s="218" t="s">
        <v>30055</v>
      </c>
      <c r="X41" s="248">
        <v>19677.099999999999</v>
      </c>
      <c r="Y41" s="218"/>
      <c r="Z41" s="218"/>
      <c r="AA41" s="249">
        <v>1948033</v>
      </c>
      <c r="AB41" s="218">
        <v>10191</v>
      </c>
    </row>
    <row r="42" spans="1:28" ht="18.75" customHeight="1">
      <c r="A42" s="218">
        <v>10195</v>
      </c>
      <c r="B42" s="218" t="s">
        <v>29390</v>
      </c>
      <c r="C42" s="218">
        <v>1</v>
      </c>
      <c r="D42" s="218" t="s">
        <v>29391</v>
      </c>
      <c r="E42" s="218">
        <v>70730688</v>
      </c>
      <c r="F42" s="218" t="s">
        <v>23</v>
      </c>
      <c r="G42" s="218" t="s">
        <v>30097</v>
      </c>
      <c r="H42" s="246">
        <v>45872</v>
      </c>
      <c r="I42" s="246">
        <v>45870</v>
      </c>
      <c r="J42" s="218">
        <v>180.2</v>
      </c>
      <c r="K42" s="218">
        <v>165.4</v>
      </c>
      <c r="L42" s="218">
        <v>14.8</v>
      </c>
      <c r="M42" s="218" t="s">
        <v>30053</v>
      </c>
      <c r="N42" s="248">
        <v>8800</v>
      </c>
      <c r="O42" s="248">
        <v>1500</v>
      </c>
      <c r="P42" s="218" t="s">
        <v>30054</v>
      </c>
      <c r="Q42" s="248">
        <v>1455520</v>
      </c>
      <c r="R42" s="248">
        <v>22200</v>
      </c>
      <c r="S42" s="218">
        <v>0</v>
      </c>
      <c r="T42" s="248">
        <v>1477720</v>
      </c>
      <c r="U42" s="218" t="s">
        <v>29404</v>
      </c>
      <c r="V42" s="218">
        <v>46032</v>
      </c>
      <c r="W42" s="218" t="s">
        <v>30055</v>
      </c>
      <c r="X42" s="248">
        <v>14777.2</v>
      </c>
      <c r="Y42" s="218"/>
      <c r="Z42" s="218"/>
      <c r="AA42" s="249">
        <v>1462943</v>
      </c>
      <c r="AB42" s="218">
        <v>10195</v>
      </c>
    </row>
    <row r="43" spans="1:28" ht="18.75" customHeight="1">
      <c r="A43" s="218">
        <v>10196</v>
      </c>
      <c r="B43" s="218" t="s">
        <v>29390</v>
      </c>
      <c r="C43" s="218">
        <v>1</v>
      </c>
      <c r="D43" s="218" t="s">
        <v>29391</v>
      </c>
      <c r="E43" s="218">
        <v>70730688</v>
      </c>
      <c r="F43" s="218" t="s">
        <v>23</v>
      </c>
      <c r="G43" s="218" t="s">
        <v>30098</v>
      </c>
      <c r="H43" s="246">
        <v>45872</v>
      </c>
      <c r="I43" s="246">
        <v>45870</v>
      </c>
      <c r="J43" s="218">
        <v>121</v>
      </c>
      <c r="K43" s="218">
        <v>86.1</v>
      </c>
      <c r="L43" s="218">
        <v>34</v>
      </c>
      <c r="M43" s="218">
        <v>0.9</v>
      </c>
      <c r="N43" s="248">
        <v>8800</v>
      </c>
      <c r="O43" s="248">
        <v>1500</v>
      </c>
      <c r="P43" s="218" t="s">
        <v>30054</v>
      </c>
      <c r="Q43" s="248">
        <v>757680</v>
      </c>
      <c r="R43" s="248">
        <v>51000</v>
      </c>
      <c r="S43" s="218">
        <v>0</v>
      </c>
      <c r="T43" s="248">
        <v>808680</v>
      </c>
      <c r="U43" s="218" t="s">
        <v>29393</v>
      </c>
      <c r="V43" s="218">
        <v>46033</v>
      </c>
      <c r="W43" s="218" t="s">
        <v>30055</v>
      </c>
      <c r="X43" s="248">
        <v>8086.8</v>
      </c>
      <c r="Y43" s="218"/>
      <c r="Z43" s="218"/>
      <c r="AA43" s="249">
        <v>800593</v>
      </c>
      <c r="AB43" s="218">
        <v>10196</v>
      </c>
    </row>
    <row r="44" spans="1:28" ht="18.75" customHeight="1">
      <c r="A44" s="218">
        <v>16634</v>
      </c>
      <c r="B44" s="218" t="s">
        <v>29566</v>
      </c>
      <c r="C44" s="218">
        <v>1</v>
      </c>
      <c r="D44" s="218" t="s">
        <v>29399</v>
      </c>
      <c r="E44" s="218">
        <v>1036778515</v>
      </c>
      <c r="F44" s="218" t="s">
        <v>29268</v>
      </c>
      <c r="G44" s="218" t="s">
        <v>30099</v>
      </c>
      <c r="H44" s="246">
        <v>45871</v>
      </c>
      <c r="I44" s="246">
        <v>45871</v>
      </c>
      <c r="J44" s="218">
        <v>66.5</v>
      </c>
      <c r="K44" s="218">
        <v>40.799999999999997</v>
      </c>
      <c r="L44" s="218">
        <v>18.399999999999999</v>
      </c>
      <c r="M44" s="218">
        <v>7.3</v>
      </c>
      <c r="N44" s="248">
        <v>5500</v>
      </c>
      <c r="O44" s="248">
        <v>1800</v>
      </c>
      <c r="P44" s="218" t="s">
        <v>30054</v>
      </c>
      <c r="Q44" s="248">
        <v>224400</v>
      </c>
      <c r="R44" s="248">
        <v>33120</v>
      </c>
      <c r="S44" s="218">
        <v>0</v>
      </c>
      <c r="T44" s="248">
        <v>257520</v>
      </c>
      <c r="U44" s="218" t="s">
        <v>29404</v>
      </c>
      <c r="V44" s="218">
        <v>45958</v>
      </c>
      <c r="W44" s="218" t="s">
        <v>30055</v>
      </c>
      <c r="X44" s="248">
        <v>2575.1999999999998</v>
      </c>
      <c r="Y44" s="218"/>
      <c r="Z44" s="218"/>
      <c r="AA44" s="249">
        <v>254945</v>
      </c>
      <c r="AB44" s="218">
        <v>16634</v>
      </c>
    </row>
    <row r="45" spans="1:28" ht="18.75" customHeight="1">
      <c r="A45" s="218">
        <v>16651</v>
      </c>
      <c r="B45" s="218" t="s">
        <v>29566</v>
      </c>
      <c r="C45" s="218">
        <v>1</v>
      </c>
      <c r="D45" s="218" t="s">
        <v>29399</v>
      </c>
      <c r="E45" s="218">
        <v>1036778515</v>
      </c>
      <c r="F45" s="218" t="s">
        <v>29268</v>
      </c>
      <c r="G45" s="218" t="s">
        <v>30100</v>
      </c>
      <c r="H45" s="246">
        <v>45874</v>
      </c>
      <c r="I45" s="246">
        <v>45874</v>
      </c>
      <c r="J45" s="218">
        <v>205.6</v>
      </c>
      <c r="K45" s="218">
        <v>177.6</v>
      </c>
      <c r="L45" s="218">
        <v>11.1</v>
      </c>
      <c r="M45" s="218">
        <v>16.899999999999999</v>
      </c>
      <c r="N45" s="248">
        <v>5500</v>
      </c>
      <c r="O45" s="248">
        <v>1800</v>
      </c>
      <c r="P45" s="218" t="s">
        <v>30054</v>
      </c>
      <c r="Q45" s="248">
        <v>976800</v>
      </c>
      <c r="R45" s="248">
        <v>19980</v>
      </c>
      <c r="S45" s="218">
        <v>0</v>
      </c>
      <c r="T45" s="248">
        <v>996780</v>
      </c>
      <c r="U45" s="218" t="s">
        <v>29404</v>
      </c>
      <c r="V45" s="218">
        <v>45997</v>
      </c>
      <c r="W45" s="218" t="s">
        <v>30055</v>
      </c>
      <c r="X45" s="248">
        <v>9967.7999999999993</v>
      </c>
      <c r="Y45" s="218">
        <v>2500</v>
      </c>
      <c r="Z45" s="218"/>
      <c r="AA45" s="249">
        <v>984312</v>
      </c>
      <c r="AB45" s="218">
        <v>16651</v>
      </c>
    </row>
    <row r="46" spans="1:28" ht="18.75" customHeight="1">
      <c r="A46" s="218">
        <v>10171</v>
      </c>
      <c r="B46" s="218" t="s">
        <v>29566</v>
      </c>
      <c r="C46" s="218">
        <v>1</v>
      </c>
      <c r="D46" s="218" t="s">
        <v>29399</v>
      </c>
      <c r="E46" s="218">
        <v>1035832906</v>
      </c>
      <c r="F46" s="218" t="s">
        <v>29757</v>
      </c>
      <c r="G46" s="218" t="s">
        <v>30101</v>
      </c>
      <c r="H46" s="246">
        <v>45870</v>
      </c>
      <c r="I46" s="246">
        <v>45869</v>
      </c>
      <c r="J46" s="218">
        <v>7.2</v>
      </c>
      <c r="K46" s="218">
        <v>4.3</v>
      </c>
      <c r="L46" s="218">
        <v>0.9</v>
      </c>
      <c r="M46" s="218">
        <v>2</v>
      </c>
      <c r="N46" s="248">
        <v>5500</v>
      </c>
      <c r="O46" s="248">
        <v>2500</v>
      </c>
      <c r="P46" s="218" t="s">
        <v>30054</v>
      </c>
      <c r="Q46" s="248">
        <v>23650</v>
      </c>
      <c r="R46" s="248">
        <v>2250</v>
      </c>
      <c r="S46" s="218">
        <v>0</v>
      </c>
      <c r="T46" s="248">
        <v>25900</v>
      </c>
      <c r="U46" s="218" t="s">
        <v>29404</v>
      </c>
      <c r="V46" s="218">
        <v>45893</v>
      </c>
      <c r="W46" s="218" t="s">
        <v>30055</v>
      </c>
      <c r="X46" s="248">
        <v>259</v>
      </c>
      <c r="Y46" s="218"/>
      <c r="Z46" s="218"/>
      <c r="AA46" s="249">
        <v>25641</v>
      </c>
      <c r="AB46" s="218">
        <v>10171</v>
      </c>
    </row>
    <row r="47" spans="1:28" ht="18.75" customHeight="1">
      <c r="A47" s="218">
        <v>10172</v>
      </c>
      <c r="B47" s="218" t="s">
        <v>29390</v>
      </c>
      <c r="C47" s="218">
        <v>1</v>
      </c>
      <c r="D47" s="218" t="s">
        <v>29312</v>
      </c>
      <c r="E47" s="218">
        <v>70722732</v>
      </c>
      <c r="F47" s="218" t="s">
        <v>18</v>
      </c>
      <c r="G47" s="218" t="s">
        <v>30102</v>
      </c>
      <c r="H47" s="246">
        <v>45870</v>
      </c>
      <c r="I47" s="246">
        <v>45869</v>
      </c>
      <c r="J47" s="218">
        <v>381.2</v>
      </c>
      <c r="K47" s="218">
        <v>216.3</v>
      </c>
      <c r="L47" s="218">
        <v>158.1</v>
      </c>
      <c r="M47" s="218">
        <v>6.8</v>
      </c>
      <c r="N47" s="248">
        <v>8800</v>
      </c>
      <c r="O47" s="248">
        <v>1300</v>
      </c>
      <c r="P47" s="218" t="s">
        <v>30054</v>
      </c>
      <c r="Q47" s="248">
        <v>1903440</v>
      </c>
      <c r="R47" s="248">
        <v>205530</v>
      </c>
      <c r="S47" s="218">
        <v>0</v>
      </c>
      <c r="T47" s="248">
        <v>2108970</v>
      </c>
      <c r="U47" s="218" t="s">
        <v>29404</v>
      </c>
      <c r="V47" s="218">
        <v>46026</v>
      </c>
      <c r="W47" s="218" t="s">
        <v>30055</v>
      </c>
      <c r="X47" s="248">
        <v>21089.7</v>
      </c>
      <c r="Y47" s="218">
        <v>2500</v>
      </c>
      <c r="Z47" s="218"/>
      <c r="AA47" s="249">
        <v>2085380</v>
      </c>
      <c r="AB47" s="218">
        <v>10172</v>
      </c>
    </row>
    <row r="48" spans="1:28" ht="18.75" customHeight="1">
      <c r="A48" s="218">
        <v>10173</v>
      </c>
      <c r="B48" s="218" t="s">
        <v>29566</v>
      </c>
      <c r="C48" s="218">
        <v>1</v>
      </c>
      <c r="D48" s="218" t="s">
        <v>29312</v>
      </c>
      <c r="E48" s="218">
        <v>70722732</v>
      </c>
      <c r="F48" s="218" t="s">
        <v>18</v>
      </c>
      <c r="G48" s="218" t="s">
        <v>30103</v>
      </c>
      <c r="H48" s="246">
        <v>45870</v>
      </c>
      <c r="I48" s="246">
        <v>45869</v>
      </c>
      <c r="J48" s="218">
        <v>209.8</v>
      </c>
      <c r="K48" s="218">
        <v>171.6</v>
      </c>
      <c r="L48" s="218">
        <v>19</v>
      </c>
      <c r="M48" s="218">
        <v>19.2</v>
      </c>
      <c r="N48" s="248">
        <v>6000</v>
      </c>
      <c r="O48" s="248">
        <v>1800</v>
      </c>
      <c r="P48" s="218" t="s">
        <v>30054</v>
      </c>
      <c r="Q48" s="248">
        <v>1029600</v>
      </c>
      <c r="R48" s="248">
        <v>34200</v>
      </c>
      <c r="S48" s="218">
        <v>0</v>
      </c>
      <c r="T48" s="248">
        <v>1063800</v>
      </c>
      <c r="U48" s="218" t="s">
        <v>29404</v>
      </c>
      <c r="V48" s="218">
        <v>45903</v>
      </c>
      <c r="W48" s="218" t="s">
        <v>30055</v>
      </c>
      <c r="X48" s="248">
        <v>10638</v>
      </c>
      <c r="Y48" s="218"/>
      <c r="Z48" s="218"/>
      <c r="AA48" s="249">
        <v>1053162</v>
      </c>
      <c r="AB48" s="218">
        <v>10173</v>
      </c>
    </row>
    <row r="49" spans="1:28" ht="18.75" customHeight="1">
      <c r="A49" s="218">
        <v>10197</v>
      </c>
      <c r="B49" s="218" t="s">
        <v>29566</v>
      </c>
      <c r="C49" s="218">
        <v>1</v>
      </c>
      <c r="D49" s="218" t="s">
        <v>29312</v>
      </c>
      <c r="E49" s="218">
        <v>70722732</v>
      </c>
      <c r="F49" s="218" t="s">
        <v>18</v>
      </c>
      <c r="G49" s="218" t="s">
        <v>30104</v>
      </c>
      <c r="H49" s="246">
        <v>45872</v>
      </c>
      <c r="I49" s="246">
        <v>45870</v>
      </c>
      <c r="J49" s="218">
        <v>127.4</v>
      </c>
      <c r="K49" s="218">
        <v>110.5</v>
      </c>
      <c r="L49" s="218">
        <v>8.1999999999999993</v>
      </c>
      <c r="M49" s="218">
        <v>8.6999999999999993</v>
      </c>
      <c r="N49" s="248">
        <v>6000</v>
      </c>
      <c r="O49" s="248">
        <v>1800</v>
      </c>
      <c r="P49" s="218" t="s">
        <v>30054</v>
      </c>
      <c r="Q49" s="248">
        <v>663000</v>
      </c>
      <c r="R49" s="248">
        <v>14760</v>
      </c>
      <c r="S49" s="218">
        <v>0</v>
      </c>
      <c r="T49" s="248">
        <v>677760</v>
      </c>
      <c r="U49" s="218" t="s">
        <v>29404</v>
      </c>
      <c r="V49" s="218">
        <v>45934</v>
      </c>
      <c r="W49" s="218" t="s">
        <v>30055</v>
      </c>
      <c r="X49" s="248">
        <v>6777.6</v>
      </c>
      <c r="Y49" s="218"/>
      <c r="Z49" s="218"/>
      <c r="AA49" s="249">
        <v>670982</v>
      </c>
      <c r="AB49" s="218">
        <v>10197</v>
      </c>
    </row>
    <row r="50" spans="1:28" ht="18.75" customHeight="1">
      <c r="A50" s="218">
        <v>10192</v>
      </c>
      <c r="B50" s="218" t="s">
        <v>29390</v>
      </c>
      <c r="C50" s="218">
        <v>1</v>
      </c>
      <c r="D50" s="218" t="s">
        <v>29312</v>
      </c>
      <c r="E50" s="218">
        <v>70722732</v>
      </c>
      <c r="F50" s="218" t="s">
        <v>18</v>
      </c>
      <c r="G50" s="218" t="s">
        <v>30105</v>
      </c>
      <c r="H50" s="246">
        <v>45871</v>
      </c>
      <c r="I50" s="246">
        <v>45871</v>
      </c>
      <c r="J50" s="218">
        <v>227.2</v>
      </c>
      <c r="K50" s="218">
        <v>225.1</v>
      </c>
      <c r="L50" s="218">
        <v>2</v>
      </c>
      <c r="M50" s="218">
        <v>0.1</v>
      </c>
      <c r="N50" s="248">
        <v>8800</v>
      </c>
      <c r="O50" s="248">
        <v>1300</v>
      </c>
      <c r="P50" s="218" t="s">
        <v>30054</v>
      </c>
      <c r="Q50" s="248">
        <v>1980880</v>
      </c>
      <c r="R50" s="248">
        <v>2600</v>
      </c>
      <c r="S50" s="218">
        <v>0</v>
      </c>
      <c r="T50" s="248">
        <v>1983480</v>
      </c>
      <c r="U50" s="218" t="s">
        <v>29393</v>
      </c>
      <c r="V50" s="218">
        <v>46048</v>
      </c>
      <c r="W50" s="218" t="s">
        <v>30055</v>
      </c>
      <c r="X50" s="248">
        <v>19834.8</v>
      </c>
      <c r="Y50" s="218"/>
      <c r="Z50" s="218"/>
      <c r="AA50" s="249">
        <v>1963645</v>
      </c>
      <c r="AB50" s="218">
        <v>10192</v>
      </c>
    </row>
    <row r="51" spans="1:28" ht="18.75" customHeight="1">
      <c r="A51" s="218">
        <v>10203</v>
      </c>
      <c r="B51" s="218" t="s">
        <v>29390</v>
      </c>
      <c r="C51" s="218">
        <v>1</v>
      </c>
      <c r="D51" s="218" t="s">
        <v>29312</v>
      </c>
      <c r="E51" s="218">
        <v>70722732</v>
      </c>
      <c r="F51" s="218" t="s">
        <v>18</v>
      </c>
      <c r="G51" s="218" t="s">
        <v>30106</v>
      </c>
      <c r="H51" s="246">
        <v>45874</v>
      </c>
      <c r="I51" s="246">
        <v>45874</v>
      </c>
      <c r="J51" s="218">
        <v>449.2</v>
      </c>
      <c r="K51" s="218">
        <v>188.8</v>
      </c>
      <c r="L51" s="218">
        <v>260.39999999999998</v>
      </c>
      <c r="M51" s="218" t="s">
        <v>30053</v>
      </c>
      <c r="N51" s="248">
        <v>8000</v>
      </c>
      <c r="O51" s="248">
        <v>1300</v>
      </c>
      <c r="P51" s="218" t="s">
        <v>30054</v>
      </c>
      <c r="Q51" s="248">
        <v>1510400</v>
      </c>
      <c r="R51" s="248">
        <v>338520</v>
      </c>
      <c r="S51" s="218">
        <v>0</v>
      </c>
      <c r="T51" s="248">
        <v>1848920</v>
      </c>
      <c r="U51" s="218" t="s">
        <v>29404</v>
      </c>
      <c r="V51" s="218">
        <v>46058</v>
      </c>
      <c r="W51" s="218" t="s">
        <v>30055</v>
      </c>
      <c r="X51" s="248">
        <v>18489.2</v>
      </c>
      <c r="Y51" s="218"/>
      <c r="Z51" s="218"/>
      <c r="AA51" s="249">
        <v>1830431</v>
      </c>
      <c r="AB51" s="218">
        <v>10203</v>
      </c>
    </row>
    <row r="52" spans="1:28" ht="18.75" customHeight="1">
      <c r="A52" s="218">
        <v>10174</v>
      </c>
      <c r="B52" s="218" t="s">
        <v>29390</v>
      </c>
      <c r="C52" s="250">
        <v>1</v>
      </c>
      <c r="D52" s="250"/>
      <c r="E52" s="218">
        <v>70727333</v>
      </c>
      <c r="F52" s="218" t="s">
        <v>29250</v>
      </c>
      <c r="G52" s="218" t="s">
        <v>30107</v>
      </c>
      <c r="H52" s="246">
        <v>45870</v>
      </c>
      <c r="I52" s="246">
        <v>45870</v>
      </c>
      <c r="J52" s="218">
        <v>204.8</v>
      </c>
      <c r="K52" s="218">
        <v>138.30000000000001</v>
      </c>
      <c r="L52" s="218">
        <v>66.5</v>
      </c>
      <c r="M52" s="218" t="s">
        <v>30053</v>
      </c>
      <c r="N52" s="248">
        <v>7500</v>
      </c>
      <c r="O52" s="248">
        <v>1500</v>
      </c>
      <c r="P52" s="218" t="s">
        <v>30054</v>
      </c>
      <c r="Q52" s="248">
        <v>1037250</v>
      </c>
      <c r="R52" s="248">
        <v>99750</v>
      </c>
      <c r="S52" s="218">
        <v>0</v>
      </c>
      <c r="T52" s="248">
        <v>1137000</v>
      </c>
      <c r="U52" s="218" t="s">
        <v>29393</v>
      </c>
      <c r="V52" s="218">
        <v>46034</v>
      </c>
      <c r="W52" s="218" t="s">
        <v>30055</v>
      </c>
      <c r="X52" s="248">
        <v>11370</v>
      </c>
      <c r="Y52" s="218">
        <v>2500</v>
      </c>
      <c r="Z52" s="218"/>
      <c r="AA52" s="249">
        <v>1123130</v>
      </c>
      <c r="AB52" s="218">
        <v>10174</v>
      </c>
    </row>
    <row r="53" spans="1:28" ht="18.75" customHeight="1">
      <c r="A53" s="218">
        <v>16585</v>
      </c>
      <c r="B53" s="218" t="s">
        <v>29566</v>
      </c>
      <c r="C53" s="218">
        <v>1</v>
      </c>
      <c r="D53" s="218" t="s">
        <v>29399</v>
      </c>
      <c r="E53" s="218">
        <v>1047972672</v>
      </c>
      <c r="F53" s="218" t="s">
        <v>29273</v>
      </c>
      <c r="G53" s="218" t="s">
        <v>30108</v>
      </c>
      <c r="H53" s="246">
        <v>45870</v>
      </c>
      <c r="I53" s="246">
        <v>45870</v>
      </c>
      <c r="J53" s="218">
        <v>103.7</v>
      </c>
      <c r="K53" s="218">
        <v>67.599999999999994</v>
      </c>
      <c r="L53" s="218">
        <v>26.6</v>
      </c>
      <c r="M53" s="218">
        <v>9.5</v>
      </c>
      <c r="N53" s="248">
        <v>5500</v>
      </c>
      <c r="O53" s="248">
        <v>1800</v>
      </c>
      <c r="P53" s="218" t="s">
        <v>30054</v>
      </c>
      <c r="Q53" s="248">
        <v>371800</v>
      </c>
      <c r="R53" s="248">
        <v>47880</v>
      </c>
      <c r="S53" s="218">
        <v>0</v>
      </c>
      <c r="T53" s="248">
        <v>419680</v>
      </c>
      <c r="U53" s="218" t="s">
        <v>29404</v>
      </c>
      <c r="V53" s="218">
        <v>45946</v>
      </c>
      <c r="W53" s="218" t="s">
        <v>30055</v>
      </c>
      <c r="X53" s="248">
        <v>4196.8</v>
      </c>
      <c r="Y53" s="218">
        <v>2500</v>
      </c>
      <c r="Z53" s="218"/>
      <c r="AA53" s="249">
        <v>412983</v>
      </c>
      <c r="AB53" s="218">
        <v>16585</v>
      </c>
    </row>
    <row r="54" spans="1:28" ht="18.75" customHeight="1">
      <c r="A54" s="218">
        <v>16586</v>
      </c>
      <c r="B54" s="218" t="s">
        <v>29398</v>
      </c>
      <c r="C54" s="218">
        <v>1</v>
      </c>
      <c r="D54" s="218" t="s">
        <v>29398</v>
      </c>
      <c r="E54" s="218">
        <v>1047972672</v>
      </c>
      <c r="F54" s="218" t="s">
        <v>29273</v>
      </c>
      <c r="G54" s="218" t="s">
        <v>30109</v>
      </c>
      <c r="H54" s="246">
        <v>45870</v>
      </c>
      <c r="I54" s="246">
        <v>45870</v>
      </c>
      <c r="J54" s="218">
        <v>29</v>
      </c>
      <c r="K54" s="218" t="s">
        <v>30053</v>
      </c>
      <c r="L54" s="218">
        <v>24</v>
      </c>
      <c r="M54" s="218">
        <v>5</v>
      </c>
      <c r="N54" s="218" t="s">
        <v>30054</v>
      </c>
      <c r="O54" s="248">
        <v>1800</v>
      </c>
      <c r="P54" s="218" t="s">
        <v>30054</v>
      </c>
      <c r="Q54" s="218" t="s">
        <v>30054</v>
      </c>
      <c r="R54" s="248">
        <v>43200</v>
      </c>
      <c r="S54" s="218">
        <v>0</v>
      </c>
      <c r="T54" s="248">
        <v>43200</v>
      </c>
      <c r="U54" s="218"/>
      <c r="V54" s="218">
        <v>45914</v>
      </c>
      <c r="W54" s="218" t="s">
        <v>30055</v>
      </c>
      <c r="X54" s="248">
        <v>432</v>
      </c>
      <c r="Y54" s="218"/>
      <c r="Z54" s="218"/>
      <c r="AA54" s="249">
        <v>42768</v>
      </c>
      <c r="AB54" s="218">
        <v>16586</v>
      </c>
    </row>
    <row r="55" spans="1:28" ht="18.75" customHeight="1">
      <c r="A55" s="218">
        <v>16635</v>
      </c>
      <c r="B55" s="218" t="s">
        <v>29566</v>
      </c>
      <c r="C55" s="218">
        <v>1</v>
      </c>
      <c r="D55" s="218" t="s">
        <v>29399</v>
      </c>
      <c r="E55" s="218">
        <v>1047972672</v>
      </c>
      <c r="F55" s="218" t="s">
        <v>29273</v>
      </c>
      <c r="G55" s="218" t="s">
        <v>30110</v>
      </c>
      <c r="H55" s="246">
        <v>45871</v>
      </c>
      <c r="I55" s="246">
        <v>45871</v>
      </c>
      <c r="J55" s="218">
        <v>32.200000000000003</v>
      </c>
      <c r="K55" s="218">
        <v>23.4</v>
      </c>
      <c r="L55" s="218">
        <v>5.2</v>
      </c>
      <c r="M55" s="218">
        <v>3.6</v>
      </c>
      <c r="N55" s="248">
        <v>5500</v>
      </c>
      <c r="O55" s="248">
        <v>1800</v>
      </c>
      <c r="P55" s="218" t="s">
        <v>30054</v>
      </c>
      <c r="Q55" s="248">
        <v>128700</v>
      </c>
      <c r="R55" s="248">
        <v>9360</v>
      </c>
      <c r="S55" s="218">
        <v>0</v>
      </c>
      <c r="T55" s="248">
        <v>138060</v>
      </c>
      <c r="U55" s="218" t="s">
        <v>29404</v>
      </c>
      <c r="V55" s="218">
        <v>45970</v>
      </c>
      <c r="W55" s="218" t="s">
        <v>30055</v>
      </c>
      <c r="X55" s="248">
        <v>1380.6</v>
      </c>
      <c r="Y55" s="218"/>
      <c r="Z55" s="218"/>
      <c r="AA55" s="249">
        <v>136679</v>
      </c>
      <c r="AB55" s="218">
        <v>16635</v>
      </c>
    </row>
    <row r="56" spans="1:28" ht="18.75" customHeight="1">
      <c r="A56" s="218">
        <v>16636</v>
      </c>
      <c r="B56" s="218" t="s">
        <v>29398</v>
      </c>
      <c r="C56" s="218">
        <v>1</v>
      </c>
      <c r="D56" s="218" t="s">
        <v>29398</v>
      </c>
      <c r="E56" s="218">
        <v>1047972672</v>
      </c>
      <c r="F56" s="218" t="s">
        <v>29273</v>
      </c>
      <c r="G56" s="218" t="s">
        <v>30111</v>
      </c>
      <c r="H56" s="246">
        <v>45871</v>
      </c>
      <c r="I56" s="246">
        <v>45871</v>
      </c>
      <c r="J56" s="218">
        <v>13</v>
      </c>
      <c r="K56" s="218" t="s">
        <v>30053</v>
      </c>
      <c r="L56" s="218">
        <v>13</v>
      </c>
      <c r="M56" s="218" t="s">
        <v>30053</v>
      </c>
      <c r="N56" s="218" t="s">
        <v>30054</v>
      </c>
      <c r="O56" s="248">
        <v>1800</v>
      </c>
      <c r="P56" s="218" t="s">
        <v>30054</v>
      </c>
      <c r="Q56" s="218" t="s">
        <v>30054</v>
      </c>
      <c r="R56" s="248">
        <v>23400</v>
      </c>
      <c r="S56" s="218">
        <v>0</v>
      </c>
      <c r="T56" s="248">
        <v>23400</v>
      </c>
      <c r="U56" s="218"/>
      <c r="V56" s="218">
        <v>45916</v>
      </c>
      <c r="W56" s="218" t="s">
        <v>30055</v>
      </c>
      <c r="X56" s="248">
        <v>234</v>
      </c>
      <c r="Y56" s="218"/>
      <c r="Z56" s="218"/>
      <c r="AA56" s="249">
        <v>23166</v>
      </c>
      <c r="AB56" s="218">
        <v>16636</v>
      </c>
    </row>
    <row r="57" spans="1:28" ht="18.75" customHeight="1">
      <c r="A57" s="218">
        <v>16587</v>
      </c>
      <c r="B57" s="218" t="s">
        <v>29566</v>
      </c>
      <c r="C57" s="218">
        <v>1</v>
      </c>
      <c r="D57" s="218" t="s">
        <v>2817</v>
      </c>
      <c r="E57" s="218">
        <v>1038212109</v>
      </c>
      <c r="F57" s="218" t="s">
        <v>29274</v>
      </c>
      <c r="G57" s="218" t="s">
        <v>30112</v>
      </c>
      <c r="H57" s="246">
        <v>45870</v>
      </c>
      <c r="I57" s="246">
        <v>45868</v>
      </c>
      <c r="J57" s="218">
        <v>69.400000000000006</v>
      </c>
      <c r="K57" s="218">
        <v>48.1</v>
      </c>
      <c r="L57" s="218">
        <v>14.5</v>
      </c>
      <c r="M57" s="218">
        <v>6.8</v>
      </c>
      <c r="N57" s="248">
        <v>4900</v>
      </c>
      <c r="O57" s="248">
        <v>2500</v>
      </c>
      <c r="P57" s="218" t="s">
        <v>30054</v>
      </c>
      <c r="Q57" s="248">
        <v>235690</v>
      </c>
      <c r="R57" s="248">
        <v>36250</v>
      </c>
      <c r="S57" s="218">
        <v>0</v>
      </c>
      <c r="T57" s="248">
        <v>271940</v>
      </c>
      <c r="U57" s="218" t="s">
        <v>29404</v>
      </c>
      <c r="V57" s="218">
        <v>45860</v>
      </c>
      <c r="W57" s="218" t="s">
        <v>30055</v>
      </c>
      <c r="X57" s="248">
        <v>2719.4</v>
      </c>
      <c r="Y57" s="218">
        <v>2500</v>
      </c>
      <c r="Z57" s="218"/>
      <c r="AA57" s="249">
        <v>266721</v>
      </c>
      <c r="AB57" s="218">
        <v>16587</v>
      </c>
    </row>
    <row r="58" spans="1:28" ht="18.75" customHeight="1">
      <c r="A58" s="218">
        <v>16588</v>
      </c>
      <c r="B58" s="218" t="s">
        <v>29390</v>
      </c>
      <c r="C58" s="250">
        <v>1</v>
      </c>
      <c r="D58" s="250"/>
      <c r="E58" s="218">
        <v>1048018746</v>
      </c>
      <c r="F58" s="218" t="s">
        <v>29277</v>
      </c>
      <c r="G58" s="218" t="s">
        <v>30113</v>
      </c>
      <c r="H58" s="246">
        <v>45870</v>
      </c>
      <c r="I58" s="246">
        <v>45868</v>
      </c>
      <c r="J58" s="218">
        <v>28.4</v>
      </c>
      <c r="K58" s="218">
        <v>26.1</v>
      </c>
      <c r="L58" s="218">
        <v>2.2999999999999998</v>
      </c>
      <c r="M58" s="218" t="s">
        <v>30053</v>
      </c>
      <c r="N58" s="248">
        <v>7500</v>
      </c>
      <c r="O58" s="248">
        <v>1500</v>
      </c>
      <c r="P58" s="218" t="s">
        <v>30054</v>
      </c>
      <c r="Q58" s="248">
        <v>195750</v>
      </c>
      <c r="R58" s="248">
        <v>3450</v>
      </c>
      <c r="S58" s="218">
        <v>0</v>
      </c>
      <c r="T58" s="248">
        <v>199200</v>
      </c>
      <c r="U58" s="218" t="s">
        <v>29404</v>
      </c>
      <c r="V58" s="218">
        <v>46007</v>
      </c>
      <c r="W58" s="218" t="s">
        <v>30055</v>
      </c>
      <c r="X58" s="248">
        <v>1992</v>
      </c>
      <c r="Y58" s="218"/>
      <c r="Z58" s="218"/>
      <c r="AA58" s="249">
        <v>197208</v>
      </c>
      <c r="AB58" s="218">
        <v>16588</v>
      </c>
    </row>
    <row r="59" spans="1:28" ht="18.75" customHeight="1">
      <c r="A59" s="218">
        <v>16589</v>
      </c>
      <c r="B59" s="218" t="s">
        <v>29390</v>
      </c>
      <c r="C59" s="250">
        <v>1</v>
      </c>
      <c r="D59" s="250"/>
      <c r="E59" s="218">
        <v>1048018746</v>
      </c>
      <c r="F59" s="218" t="s">
        <v>29277</v>
      </c>
      <c r="G59" s="218" t="s">
        <v>30114</v>
      </c>
      <c r="H59" s="246">
        <v>45870</v>
      </c>
      <c r="I59" s="246">
        <v>45870</v>
      </c>
      <c r="J59" s="218">
        <v>34.6</v>
      </c>
      <c r="K59" s="218">
        <v>26.1</v>
      </c>
      <c r="L59" s="218">
        <v>8.5</v>
      </c>
      <c r="M59" s="218" t="s">
        <v>30053</v>
      </c>
      <c r="N59" s="248">
        <v>7500</v>
      </c>
      <c r="O59" s="248">
        <v>1500</v>
      </c>
      <c r="P59" s="218" t="s">
        <v>30054</v>
      </c>
      <c r="Q59" s="248">
        <v>195750</v>
      </c>
      <c r="R59" s="248">
        <v>12750</v>
      </c>
      <c r="S59" s="218">
        <v>0</v>
      </c>
      <c r="T59" s="248">
        <v>208500</v>
      </c>
      <c r="U59" s="218" t="s">
        <v>29404</v>
      </c>
      <c r="V59" s="218">
        <v>46040</v>
      </c>
      <c r="W59" s="218" t="s">
        <v>30055</v>
      </c>
      <c r="X59" s="248">
        <v>2085</v>
      </c>
      <c r="Y59" s="218">
        <v>2500</v>
      </c>
      <c r="Z59" s="218"/>
      <c r="AA59" s="249">
        <v>203915</v>
      </c>
      <c r="AB59" s="218">
        <v>16589</v>
      </c>
    </row>
    <row r="60" spans="1:28" ht="18.75" customHeight="1">
      <c r="A60" s="218">
        <v>16652</v>
      </c>
      <c r="B60" s="218" t="s">
        <v>29390</v>
      </c>
      <c r="C60" s="250">
        <v>1</v>
      </c>
      <c r="D60" s="250"/>
      <c r="E60" s="218">
        <v>1048018746</v>
      </c>
      <c r="F60" s="218" t="s">
        <v>29277</v>
      </c>
      <c r="G60" s="218" t="s">
        <v>30115</v>
      </c>
      <c r="H60" s="246">
        <v>45874</v>
      </c>
      <c r="I60" s="246">
        <v>45874</v>
      </c>
      <c r="J60" s="218">
        <v>21.2</v>
      </c>
      <c r="K60" s="218">
        <v>12.5</v>
      </c>
      <c r="L60" s="218">
        <v>8.6999999999999993</v>
      </c>
      <c r="M60" s="218" t="s">
        <v>30053</v>
      </c>
      <c r="N60" s="248">
        <v>7500</v>
      </c>
      <c r="O60" s="248">
        <v>1500</v>
      </c>
      <c r="P60" s="218" t="s">
        <v>30054</v>
      </c>
      <c r="Q60" s="248">
        <v>93750</v>
      </c>
      <c r="R60" s="248">
        <v>13050</v>
      </c>
      <c r="S60" s="218">
        <v>0</v>
      </c>
      <c r="T60" s="248">
        <v>106800</v>
      </c>
      <c r="U60" s="218" t="s">
        <v>29404</v>
      </c>
      <c r="V60" s="218">
        <v>46064</v>
      </c>
      <c r="W60" s="218" t="s">
        <v>30055</v>
      </c>
      <c r="X60" s="248">
        <v>1068</v>
      </c>
      <c r="Y60" s="218"/>
      <c r="Z60" s="218"/>
      <c r="AA60" s="249">
        <v>105732</v>
      </c>
      <c r="AB60" s="218">
        <v>16652</v>
      </c>
    </row>
    <row r="61" spans="1:28" ht="18.75" customHeight="1">
      <c r="A61" s="218">
        <v>10175</v>
      </c>
      <c r="B61" s="218" t="s">
        <v>29566</v>
      </c>
      <c r="C61" s="218">
        <v>1</v>
      </c>
      <c r="D61" s="218" t="s">
        <v>29312</v>
      </c>
      <c r="E61" s="218">
        <v>15355082</v>
      </c>
      <c r="F61" s="218" t="s">
        <v>7</v>
      </c>
      <c r="G61" s="218" t="s">
        <v>30116</v>
      </c>
      <c r="H61" s="246">
        <v>45870</v>
      </c>
      <c r="I61" s="246">
        <v>45868</v>
      </c>
      <c r="J61" s="247">
        <v>1600.6</v>
      </c>
      <c r="K61" s="247">
        <v>1309.0999999999999</v>
      </c>
      <c r="L61" s="218">
        <v>149</v>
      </c>
      <c r="M61" s="218">
        <v>142.5</v>
      </c>
      <c r="N61" s="248">
        <v>6000</v>
      </c>
      <c r="O61" s="218" t="s">
        <v>30054</v>
      </c>
      <c r="P61" s="218" t="s">
        <v>30054</v>
      </c>
      <c r="Q61" s="248">
        <v>7854600</v>
      </c>
      <c r="R61" s="218" t="s">
        <v>30054</v>
      </c>
      <c r="S61" s="218">
        <v>0</v>
      </c>
      <c r="T61" s="248">
        <v>7854600</v>
      </c>
      <c r="U61" s="218" t="s">
        <v>29583</v>
      </c>
      <c r="V61" s="218">
        <v>45879</v>
      </c>
      <c r="W61" s="248">
        <v>117819</v>
      </c>
      <c r="X61" s="248">
        <v>78546</v>
      </c>
      <c r="Y61" s="218">
        <v>2500</v>
      </c>
      <c r="Z61" s="218"/>
      <c r="AA61" s="249">
        <v>7655735</v>
      </c>
      <c r="AB61" s="218">
        <v>10175</v>
      </c>
    </row>
    <row r="62" spans="1:28" ht="18.75" customHeight="1">
      <c r="A62" s="218">
        <v>10176</v>
      </c>
      <c r="B62" s="218" t="s">
        <v>29566</v>
      </c>
      <c r="C62" s="218">
        <v>1</v>
      </c>
      <c r="D62" s="218" t="s">
        <v>29312</v>
      </c>
      <c r="E62" s="218">
        <v>15355082</v>
      </c>
      <c r="F62" s="218" t="s">
        <v>7</v>
      </c>
      <c r="G62" s="218" t="s">
        <v>30117</v>
      </c>
      <c r="H62" s="246">
        <v>45870</v>
      </c>
      <c r="I62" s="246">
        <v>45870</v>
      </c>
      <c r="J62" s="247">
        <v>1117.8</v>
      </c>
      <c r="K62" s="218">
        <v>914.7</v>
      </c>
      <c r="L62" s="218">
        <v>103.3</v>
      </c>
      <c r="M62" s="218">
        <v>99.8</v>
      </c>
      <c r="N62" s="248">
        <v>6000</v>
      </c>
      <c r="O62" s="218" t="s">
        <v>30054</v>
      </c>
      <c r="P62" s="218" t="s">
        <v>30054</v>
      </c>
      <c r="Q62" s="248">
        <v>5488200</v>
      </c>
      <c r="R62" s="218" t="s">
        <v>30054</v>
      </c>
      <c r="S62" s="218">
        <v>0</v>
      </c>
      <c r="T62" s="248">
        <v>5488200</v>
      </c>
      <c r="U62" s="218" t="s">
        <v>29583</v>
      </c>
      <c r="V62" s="218">
        <v>45924</v>
      </c>
      <c r="W62" s="248">
        <v>82323</v>
      </c>
      <c r="X62" s="248">
        <v>54882</v>
      </c>
      <c r="Y62" s="218"/>
      <c r="Z62" s="218"/>
      <c r="AA62" s="249">
        <v>5350995</v>
      </c>
      <c r="AB62" s="218">
        <v>10176</v>
      </c>
    </row>
    <row r="63" spans="1:28" ht="18.75" customHeight="1">
      <c r="A63" s="218">
        <v>16590</v>
      </c>
      <c r="B63" s="218" t="s">
        <v>29566</v>
      </c>
      <c r="C63" s="218">
        <v>1</v>
      </c>
      <c r="D63" s="218" t="s">
        <v>29399</v>
      </c>
      <c r="E63" s="218">
        <v>1023801085</v>
      </c>
      <c r="F63" s="218" t="s">
        <v>29278</v>
      </c>
      <c r="G63" s="218" t="s">
        <v>30118</v>
      </c>
      <c r="H63" s="246">
        <v>45870</v>
      </c>
      <c r="I63" s="246">
        <v>45869</v>
      </c>
      <c r="J63" s="218">
        <v>17</v>
      </c>
      <c r="K63" s="218">
        <v>10.4</v>
      </c>
      <c r="L63" s="218">
        <v>2.2999999999999998</v>
      </c>
      <c r="M63" s="218">
        <v>4.3</v>
      </c>
      <c r="N63" s="248">
        <v>5500</v>
      </c>
      <c r="O63" s="248">
        <v>1800</v>
      </c>
      <c r="P63" s="218" t="s">
        <v>30054</v>
      </c>
      <c r="Q63" s="248">
        <v>57200</v>
      </c>
      <c r="R63" s="248">
        <v>4140</v>
      </c>
      <c r="S63" s="218">
        <v>0</v>
      </c>
      <c r="T63" s="248">
        <v>61340</v>
      </c>
      <c r="U63" s="218" t="s">
        <v>29404</v>
      </c>
      <c r="V63" s="218">
        <v>45894</v>
      </c>
      <c r="W63" s="218" t="s">
        <v>30055</v>
      </c>
      <c r="X63" s="248">
        <v>613.4</v>
      </c>
      <c r="Y63" s="218">
        <v>2500</v>
      </c>
      <c r="Z63" s="218"/>
      <c r="AA63" s="249">
        <v>58227</v>
      </c>
      <c r="AB63" s="218">
        <v>16590</v>
      </c>
    </row>
    <row r="64" spans="1:28" ht="18.75" customHeight="1">
      <c r="A64" s="218">
        <v>16591</v>
      </c>
      <c r="B64" s="218" t="s">
        <v>29390</v>
      </c>
      <c r="C64" s="218">
        <v>1</v>
      </c>
      <c r="D64" s="218" t="s">
        <v>29391</v>
      </c>
      <c r="E64" s="218">
        <v>70729324</v>
      </c>
      <c r="F64" s="218" t="s">
        <v>22</v>
      </c>
      <c r="G64" s="218" t="s">
        <v>30119</v>
      </c>
      <c r="H64" s="246">
        <v>45870</v>
      </c>
      <c r="I64" s="246">
        <v>45870</v>
      </c>
      <c r="J64" s="218">
        <v>363</v>
      </c>
      <c r="K64" s="218">
        <v>305.60000000000002</v>
      </c>
      <c r="L64" s="218">
        <v>57.4</v>
      </c>
      <c r="M64" s="218" t="s">
        <v>30053</v>
      </c>
      <c r="N64" s="248">
        <v>8800</v>
      </c>
      <c r="O64" s="248">
        <v>1500</v>
      </c>
      <c r="P64" s="218" t="s">
        <v>30054</v>
      </c>
      <c r="Q64" s="248">
        <v>2689280</v>
      </c>
      <c r="R64" s="248">
        <v>86100</v>
      </c>
      <c r="S64" s="218">
        <v>0</v>
      </c>
      <c r="T64" s="248">
        <v>2775380</v>
      </c>
      <c r="U64" s="218" t="s">
        <v>29404</v>
      </c>
      <c r="V64" s="218">
        <v>46035</v>
      </c>
      <c r="W64" s="218" t="s">
        <v>30055</v>
      </c>
      <c r="X64" s="248">
        <v>27753.8</v>
      </c>
      <c r="Y64" s="218">
        <v>2500</v>
      </c>
      <c r="Z64" s="218">
        <v>100000</v>
      </c>
      <c r="AA64" s="249">
        <v>2645126</v>
      </c>
      <c r="AB64" s="218">
        <v>16591</v>
      </c>
    </row>
    <row r="65" spans="1:28" ht="18.75" customHeight="1">
      <c r="A65" s="218">
        <v>16653</v>
      </c>
      <c r="B65" s="218" t="s">
        <v>29390</v>
      </c>
      <c r="C65" s="218">
        <v>1</v>
      </c>
      <c r="D65" s="218" t="s">
        <v>29391</v>
      </c>
      <c r="E65" s="218">
        <v>70729324</v>
      </c>
      <c r="F65" s="218" t="s">
        <v>22</v>
      </c>
      <c r="G65" s="218" t="s">
        <v>30120</v>
      </c>
      <c r="H65" s="246">
        <v>45874</v>
      </c>
      <c r="I65" s="246">
        <v>45874</v>
      </c>
      <c r="J65" s="218">
        <v>384</v>
      </c>
      <c r="K65" s="218">
        <v>288</v>
      </c>
      <c r="L65" s="218">
        <v>96</v>
      </c>
      <c r="M65" s="218" t="s">
        <v>30053</v>
      </c>
      <c r="N65" s="248">
        <v>8000</v>
      </c>
      <c r="O65" s="248">
        <v>1500</v>
      </c>
      <c r="P65" s="218" t="s">
        <v>30054</v>
      </c>
      <c r="Q65" s="248">
        <v>2304000</v>
      </c>
      <c r="R65" s="248">
        <v>144000</v>
      </c>
      <c r="S65" s="218">
        <v>0</v>
      </c>
      <c r="T65" s="248">
        <v>2448000</v>
      </c>
      <c r="U65" s="218" t="s">
        <v>29404</v>
      </c>
      <c r="V65" s="218">
        <v>46059</v>
      </c>
      <c r="W65" s="218" t="s">
        <v>30055</v>
      </c>
      <c r="X65" s="248">
        <v>24480</v>
      </c>
      <c r="Y65" s="218"/>
      <c r="Z65" s="218"/>
      <c r="AA65" s="249">
        <v>2423520</v>
      </c>
      <c r="AB65" s="218">
        <v>16653</v>
      </c>
    </row>
    <row r="66" spans="1:28" ht="18.75" customHeight="1">
      <c r="A66" s="218">
        <v>16592</v>
      </c>
      <c r="B66" s="218" t="s">
        <v>29390</v>
      </c>
      <c r="C66" s="250">
        <v>1</v>
      </c>
      <c r="D66" s="250"/>
      <c r="E66" s="218">
        <v>15524984</v>
      </c>
      <c r="F66" s="218" t="s">
        <v>30121</v>
      </c>
      <c r="G66" s="218" t="s">
        <v>30122</v>
      </c>
      <c r="H66" s="246">
        <v>45870</v>
      </c>
      <c r="I66" s="246">
        <v>45870</v>
      </c>
      <c r="J66" s="218">
        <v>86.2</v>
      </c>
      <c r="K66" s="218">
        <v>48.2</v>
      </c>
      <c r="L66" s="218">
        <v>38</v>
      </c>
      <c r="M66" s="218" t="s">
        <v>30053</v>
      </c>
      <c r="N66" s="248">
        <v>4000</v>
      </c>
      <c r="O66" s="248">
        <v>1500</v>
      </c>
      <c r="P66" s="218" t="s">
        <v>30054</v>
      </c>
      <c r="Q66" s="248">
        <v>192800</v>
      </c>
      <c r="R66" s="248">
        <v>57000</v>
      </c>
      <c r="S66" s="218">
        <v>0</v>
      </c>
      <c r="T66" s="248">
        <v>249800</v>
      </c>
      <c r="U66" s="218" t="s">
        <v>29404</v>
      </c>
      <c r="V66" s="218">
        <v>46038</v>
      </c>
      <c r="W66" s="218" t="s">
        <v>30055</v>
      </c>
      <c r="X66" s="248">
        <v>2498</v>
      </c>
      <c r="Y66" s="218">
        <v>2500</v>
      </c>
      <c r="Z66" s="218"/>
      <c r="AA66" s="249">
        <v>244802</v>
      </c>
      <c r="AB66" s="218">
        <v>16592</v>
      </c>
    </row>
    <row r="67" spans="1:28" ht="18.75" customHeight="1">
      <c r="A67" s="218">
        <v>10177</v>
      </c>
      <c r="B67" s="218" t="s">
        <v>29390</v>
      </c>
      <c r="C67" s="250">
        <v>1</v>
      </c>
      <c r="D67" s="250"/>
      <c r="E67" s="218">
        <v>9872302</v>
      </c>
      <c r="F67" s="218" t="s">
        <v>29272</v>
      </c>
      <c r="G67" s="218" t="s">
        <v>30123</v>
      </c>
      <c r="H67" s="246">
        <v>45870</v>
      </c>
      <c r="I67" s="246">
        <v>45868</v>
      </c>
      <c r="J67" s="218">
        <v>253.6</v>
      </c>
      <c r="K67" s="218">
        <v>156.69999999999999</v>
      </c>
      <c r="L67" s="218">
        <v>92.4</v>
      </c>
      <c r="M67" s="218">
        <v>4.5</v>
      </c>
      <c r="N67" s="248">
        <v>4000</v>
      </c>
      <c r="O67" s="248">
        <v>1500</v>
      </c>
      <c r="P67" s="218" t="s">
        <v>30054</v>
      </c>
      <c r="Q67" s="248">
        <v>626800</v>
      </c>
      <c r="R67" s="248">
        <v>138600</v>
      </c>
      <c r="S67" s="218">
        <v>0</v>
      </c>
      <c r="T67" s="248">
        <v>765400</v>
      </c>
      <c r="U67" s="218" t="s">
        <v>29404</v>
      </c>
      <c r="V67" s="218">
        <v>46012</v>
      </c>
      <c r="W67" s="218" t="s">
        <v>30055</v>
      </c>
      <c r="X67" s="248">
        <v>7654</v>
      </c>
      <c r="Y67" s="218">
        <v>2500</v>
      </c>
      <c r="Z67" s="218"/>
      <c r="AA67" s="249">
        <v>755246</v>
      </c>
      <c r="AB67" s="218">
        <v>10177</v>
      </c>
    </row>
    <row r="68" spans="1:28" ht="18.75" customHeight="1">
      <c r="A68" s="218">
        <v>16593</v>
      </c>
      <c r="B68" s="218" t="s">
        <v>29566</v>
      </c>
      <c r="C68" s="218">
        <v>1</v>
      </c>
      <c r="D68" s="218" t="s">
        <v>29399</v>
      </c>
      <c r="E68" s="218">
        <v>1038212148</v>
      </c>
      <c r="F68" s="218" t="s">
        <v>29386</v>
      </c>
      <c r="G68" s="218" t="s">
        <v>30124</v>
      </c>
      <c r="H68" s="246">
        <v>45870</v>
      </c>
      <c r="I68" s="246">
        <v>45868</v>
      </c>
      <c r="J68" s="218">
        <v>107</v>
      </c>
      <c r="K68" s="218">
        <v>84.5</v>
      </c>
      <c r="L68" s="218">
        <v>14.7</v>
      </c>
      <c r="M68" s="218">
        <v>7.8</v>
      </c>
      <c r="N68" s="248">
        <v>5500</v>
      </c>
      <c r="O68" s="248">
        <v>1800</v>
      </c>
      <c r="P68" s="218" t="s">
        <v>30054</v>
      </c>
      <c r="Q68" s="248">
        <v>464750</v>
      </c>
      <c r="R68" s="248">
        <v>26460</v>
      </c>
      <c r="S68" s="218">
        <v>0</v>
      </c>
      <c r="T68" s="248">
        <v>491210</v>
      </c>
      <c r="U68" s="218" t="s">
        <v>29404</v>
      </c>
      <c r="V68" s="218">
        <v>45861</v>
      </c>
      <c r="W68" s="218" t="s">
        <v>30055</v>
      </c>
      <c r="X68" s="248">
        <v>4912.1000000000004</v>
      </c>
      <c r="Y68" s="218">
        <v>2500</v>
      </c>
      <c r="Z68" s="218"/>
      <c r="AA68" s="249">
        <v>483798</v>
      </c>
      <c r="AB68" s="218">
        <v>16593</v>
      </c>
    </row>
    <row r="69" spans="1:28" ht="18.75" customHeight="1">
      <c r="A69" s="218">
        <v>16594</v>
      </c>
      <c r="B69" s="218" t="s">
        <v>29566</v>
      </c>
      <c r="C69" s="218">
        <v>1</v>
      </c>
      <c r="D69" s="218" t="s">
        <v>29399</v>
      </c>
      <c r="E69" s="218">
        <v>1035917289</v>
      </c>
      <c r="F69" s="218" t="s">
        <v>29281</v>
      </c>
      <c r="G69" s="218" t="s">
        <v>30125</v>
      </c>
      <c r="H69" s="246">
        <v>45870</v>
      </c>
      <c r="I69" s="246">
        <v>45868</v>
      </c>
      <c r="J69" s="218">
        <v>611.6</v>
      </c>
      <c r="K69" s="218">
        <v>461.5</v>
      </c>
      <c r="L69" s="218">
        <v>90.8</v>
      </c>
      <c r="M69" s="218">
        <v>59.3</v>
      </c>
      <c r="N69" s="248">
        <v>5500</v>
      </c>
      <c r="O69" s="248">
        <v>1800</v>
      </c>
      <c r="P69" s="218" t="s">
        <v>30054</v>
      </c>
      <c r="Q69" s="248">
        <v>2538250</v>
      </c>
      <c r="R69" s="248">
        <v>163440</v>
      </c>
      <c r="S69" s="218">
        <v>0</v>
      </c>
      <c r="T69" s="248">
        <v>2701690</v>
      </c>
      <c r="U69" s="218" t="s">
        <v>29435</v>
      </c>
      <c r="V69" s="218">
        <v>45863</v>
      </c>
      <c r="W69" s="218" t="s">
        <v>30055</v>
      </c>
      <c r="X69" s="248">
        <v>27016.9</v>
      </c>
      <c r="Y69" s="218">
        <v>2500</v>
      </c>
      <c r="Z69" s="218"/>
      <c r="AA69" s="249">
        <v>2672173</v>
      </c>
      <c r="AB69" s="218">
        <v>16594</v>
      </c>
    </row>
    <row r="70" spans="1:28" ht="18.75" customHeight="1">
      <c r="A70" s="218">
        <v>16637</v>
      </c>
      <c r="B70" s="218" t="s">
        <v>29566</v>
      </c>
      <c r="C70" s="218">
        <v>1</v>
      </c>
      <c r="D70" s="218" t="s">
        <v>29399</v>
      </c>
      <c r="E70" s="218">
        <v>1035917289</v>
      </c>
      <c r="F70" s="218" t="s">
        <v>29281</v>
      </c>
      <c r="G70" s="218" t="s">
        <v>30126</v>
      </c>
      <c r="H70" s="246">
        <v>45871</v>
      </c>
      <c r="I70" s="246">
        <v>45868</v>
      </c>
      <c r="J70" s="218">
        <v>511.4</v>
      </c>
      <c r="K70" s="218">
        <v>171.6</v>
      </c>
      <c r="L70" s="218">
        <v>292.2</v>
      </c>
      <c r="M70" s="218">
        <v>47.6</v>
      </c>
      <c r="N70" s="248">
        <v>5500</v>
      </c>
      <c r="O70" s="248">
        <v>1800</v>
      </c>
      <c r="P70" s="218" t="s">
        <v>30054</v>
      </c>
      <c r="Q70" s="248">
        <v>943800</v>
      </c>
      <c r="R70" s="248">
        <v>525960</v>
      </c>
      <c r="S70" s="218">
        <v>0</v>
      </c>
      <c r="T70" s="248">
        <v>1469760</v>
      </c>
      <c r="U70" s="218" t="s">
        <v>29393</v>
      </c>
      <c r="V70" s="218">
        <v>45862</v>
      </c>
      <c r="W70" s="218" t="s">
        <v>30055</v>
      </c>
      <c r="X70" s="248">
        <v>14697.6</v>
      </c>
      <c r="Y70" s="218"/>
      <c r="Z70" s="218"/>
      <c r="AA70" s="249">
        <v>1455062</v>
      </c>
      <c r="AB70" s="218">
        <v>16637</v>
      </c>
    </row>
    <row r="71" spans="1:28" ht="18.75" customHeight="1">
      <c r="A71" s="218">
        <v>16638</v>
      </c>
      <c r="B71" s="218" t="s">
        <v>29566</v>
      </c>
      <c r="C71" s="218">
        <v>1</v>
      </c>
      <c r="D71" s="218" t="s">
        <v>29399</v>
      </c>
      <c r="E71" s="218">
        <v>1035917289</v>
      </c>
      <c r="F71" s="218" t="s">
        <v>29281</v>
      </c>
      <c r="G71" s="218" t="s">
        <v>30127</v>
      </c>
      <c r="H71" s="246">
        <v>45871</v>
      </c>
      <c r="I71" s="246">
        <v>45871</v>
      </c>
      <c r="J71" s="218">
        <v>19.600000000000001</v>
      </c>
      <c r="K71" s="218">
        <v>14</v>
      </c>
      <c r="L71" s="218">
        <v>5.3</v>
      </c>
      <c r="M71" s="218">
        <v>0.3</v>
      </c>
      <c r="N71" s="248">
        <v>5500</v>
      </c>
      <c r="O71" s="248">
        <v>1800</v>
      </c>
      <c r="P71" s="218" t="s">
        <v>30054</v>
      </c>
      <c r="Q71" s="248">
        <v>77000</v>
      </c>
      <c r="R71" s="248">
        <v>9540</v>
      </c>
      <c r="S71" s="218">
        <v>0</v>
      </c>
      <c r="T71" s="248">
        <v>86540</v>
      </c>
      <c r="U71" s="218" t="s">
        <v>29404</v>
      </c>
      <c r="V71" s="218">
        <v>45971</v>
      </c>
      <c r="W71" s="218" t="s">
        <v>30055</v>
      </c>
      <c r="X71" s="248">
        <v>865.4</v>
      </c>
      <c r="Y71" s="218"/>
      <c r="Z71" s="218"/>
      <c r="AA71" s="249">
        <v>85675</v>
      </c>
      <c r="AB71" s="218">
        <v>16638</v>
      </c>
    </row>
    <row r="72" spans="1:28" ht="18.75" customHeight="1">
      <c r="A72" s="218">
        <v>16646</v>
      </c>
      <c r="B72" s="218" t="s">
        <v>29566</v>
      </c>
      <c r="C72" s="218">
        <v>1</v>
      </c>
      <c r="D72" s="218" t="s">
        <v>29399</v>
      </c>
      <c r="E72" s="218">
        <v>1035917289</v>
      </c>
      <c r="F72" s="218" t="s">
        <v>29281</v>
      </c>
      <c r="G72" s="218" t="s">
        <v>30128</v>
      </c>
      <c r="H72" s="246">
        <v>45872</v>
      </c>
      <c r="I72" s="246">
        <v>45871</v>
      </c>
      <c r="J72" s="218">
        <v>131.80000000000001</v>
      </c>
      <c r="K72" s="218">
        <v>93.2</v>
      </c>
      <c r="L72" s="218">
        <v>26.8</v>
      </c>
      <c r="M72" s="218">
        <v>11.8</v>
      </c>
      <c r="N72" s="248">
        <v>5500</v>
      </c>
      <c r="O72" s="248">
        <v>1800</v>
      </c>
      <c r="P72" s="218" t="s">
        <v>30054</v>
      </c>
      <c r="Q72" s="248">
        <v>512600</v>
      </c>
      <c r="R72" s="248">
        <v>48240</v>
      </c>
      <c r="S72" s="218">
        <v>0</v>
      </c>
      <c r="T72" s="248">
        <v>560840</v>
      </c>
      <c r="U72" s="218" t="s">
        <v>29395</v>
      </c>
      <c r="V72" s="218">
        <v>45972</v>
      </c>
      <c r="W72" s="218" t="s">
        <v>30055</v>
      </c>
      <c r="X72" s="248">
        <v>5608.4</v>
      </c>
      <c r="Y72" s="218"/>
      <c r="Z72" s="218"/>
      <c r="AA72" s="249">
        <v>555232</v>
      </c>
      <c r="AB72" s="218">
        <v>16646</v>
      </c>
    </row>
    <row r="73" spans="1:28" ht="18.75" customHeight="1">
      <c r="A73" s="218">
        <v>10178</v>
      </c>
      <c r="B73" s="218" t="s">
        <v>29390</v>
      </c>
      <c r="C73" s="250">
        <v>1</v>
      </c>
      <c r="D73" s="250"/>
      <c r="E73" s="218">
        <v>15489335</v>
      </c>
      <c r="F73" s="218" t="s">
        <v>29252</v>
      </c>
      <c r="G73" s="218" t="s">
        <v>30129</v>
      </c>
      <c r="H73" s="246">
        <v>45870</v>
      </c>
      <c r="I73" s="246">
        <v>45870</v>
      </c>
      <c r="J73" s="218">
        <v>465.4</v>
      </c>
      <c r="K73" s="218">
        <v>277</v>
      </c>
      <c r="L73" s="218">
        <v>188.4</v>
      </c>
      <c r="M73" s="218" t="s">
        <v>30053</v>
      </c>
      <c r="N73" s="248">
        <v>7500</v>
      </c>
      <c r="O73" s="248">
        <v>1200</v>
      </c>
      <c r="P73" s="218" t="s">
        <v>30054</v>
      </c>
      <c r="Q73" s="248">
        <v>2077500</v>
      </c>
      <c r="R73" s="248">
        <v>226080</v>
      </c>
      <c r="S73" s="218">
        <v>0</v>
      </c>
      <c r="T73" s="248">
        <v>2303580</v>
      </c>
      <c r="U73" s="218" t="s">
        <v>29404</v>
      </c>
      <c r="V73" s="218">
        <v>46039</v>
      </c>
      <c r="W73" s="218" t="s">
        <v>30055</v>
      </c>
      <c r="X73" s="248">
        <v>23035.8</v>
      </c>
      <c r="Y73" s="218">
        <v>2500</v>
      </c>
      <c r="Z73" s="218">
        <v>100000</v>
      </c>
      <c r="AA73" s="249">
        <v>2178044</v>
      </c>
      <c r="AB73" s="218">
        <v>10178</v>
      </c>
    </row>
    <row r="74" spans="1:28" ht="18.75" customHeight="1">
      <c r="A74" s="218">
        <v>16595</v>
      </c>
      <c r="B74" s="218" t="s">
        <v>29566</v>
      </c>
      <c r="C74" s="218">
        <v>1</v>
      </c>
      <c r="D74" s="218" t="s">
        <v>29399</v>
      </c>
      <c r="E74" s="218">
        <v>1001748292</v>
      </c>
      <c r="F74" s="218" t="s">
        <v>29282</v>
      </c>
      <c r="G74" s="218" t="s">
        <v>30130</v>
      </c>
      <c r="H74" s="246">
        <v>45870</v>
      </c>
      <c r="I74" s="246">
        <v>45867</v>
      </c>
      <c r="J74" s="218">
        <v>124.6</v>
      </c>
      <c r="K74" s="218">
        <v>100.1</v>
      </c>
      <c r="L74" s="218">
        <v>12.7</v>
      </c>
      <c r="M74" s="218">
        <v>11.8</v>
      </c>
      <c r="N74" s="248">
        <v>5500</v>
      </c>
      <c r="O74" s="248">
        <v>2500</v>
      </c>
      <c r="P74" s="218" t="s">
        <v>30054</v>
      </c>
      <c r="Q74" s="248">
        <v>550550</v>
      </c>
      <c r="R74" s="248">
        <v>31750</v>
      </c>
      <c r="S74" s="218">
        <v>0</v>
      </c>
      <c r="T74" s="248">
        <v>582300</v>
      </c>
      <c r="U74" s="218" t="s">
        <v>29393</v>
      </c>
      <c r="V74" s="218">
        <v>45852</v>
      </c>
      <c r="W74" s="218" t="s">
        <v>30055</v>
      </c>
      <c r="X74" s="248">
        <v>5823</v>
      </c>
      <c r="Y74" s="218"/>
      <c r="Z74" s="218"/>
      <c r="AA74" s="249">
        <v>576477</v>
      </c>
      <c r="AB74" s="218">
        <v>16595</v>
      </c>
    </row>
    <row r="75" spans="1:28" ht="18.75" customHeight="1">
      <c r="A75" s="218">
        <v>16596</v>
      </c>
      <c r="B75" s="218" t="s">
        <v>29566</v>
      </c>
      <c r="C75" s="218">
        <v>1</v>
      </c>
      <c r="D75" s="218" t="s">
        <v>29399</v>
      </c>
      <c r="E75" s="218">
        <v>1001748292</v>
      </c>
      <c r="F75" s="218" t="s">
        <v>29282</v>
      </c>
      <c r="G75" s="218" t="s">
        <v>30131</v>
      </c>
      <c r="H75" s="246">
        <v>45870</v>
      </c>
      <c r="I75" s="246">
        <v>45867</v>
      </c>
      <c r="J75" s="218">
        <v>108.6</v>
      </c>
      <c r="K75" s="218">
        <v>93.6</v>
      </c>
      <c r="L75" s="218">
        <v>11.9</v>
      </c>
      <c r="M75" s="218">
        <v>3.1</v>
      </c>
      <c r="N75" s="248">
        <v>5500</v>
      </c>
      <c r="O75" s="248">
        <v>2500</v>
      </c>
      <c r="P75" s="218" t="s">
        <v>30054</v>
      </c>
      <c r="Q75" s="248">
        <v>514800</v>
      </c>
      <c r="R75" s="248">
        <v>29750</v>
      </c>
      <c r="S75" s="218">
        <v>0</v>
      </c>
      <c r="T75" s="248">
        <v>544550</v>
      </c>
      <c r="U75" s="218" t="s">
        <v>29404</v>
      </c>
      <c r="V75" s="218">
        <v>45851</v>
      </c>
      <c r="W75" s="218" t="s">
        <v>30055</v>
      </c>
      <c r="X75" s="248">
        <v>5445.5</v>
      </c>
      <c r="Y75" s="218"/>
      <c r="Z75" s="218"/>
      <c r="AA75" s="249">
        <v>539105</v>
      </c>
      <c r="AB75" s="218">
        <v>16596</v>
      </c>
    </row>
    <row r="76" spans="1:28" ht="18.75" customHeight="1">
      <c r="A76" s="218">
        <v>16654</v>
      </c>
      <c r="B76" s="218" t="s">
        <v>29566</v>
      </c>
      <c r="C76" s="218">
        <v>1</v>
      </c>
      <c r="D76" s="218" t="s">
        <v>29399</v>
      </c>
      <c r="E76" s="218">
        <v>1001748292</v>
      </c>
      <c r="F76" s="218" t="s">
        <v>29282</v>
      </c>
      <c r="G76" s="218" t="s">
        <v>30132</v>
      </c>
      <c r="H76" s="246">
        <v>45874</v>
      </c>
      <c r="I76" s="246">
        <v>45874</v>
      </c>
      <c r="J76" s="218">
        <v>157.30000000000001</v>
      </c>
      <c r="K76" s="218">
        <v>131.69999999999999</v>
      </c>
      <c r="L76" s="218">
        <v>10.1</v>
      </c>
      <c r="M76" s="218">
        <v>15.5</v>
      </c>
      <c r="N76" s="248">
        <v>5500</v>
      </c>
      <c r="O76" s="248">
        <v>2500</v>
      </c>
      <c r="P76" s="218" t="s">
        <v>30054</v>
      </c>
      <c r="Q76" s="248">
        <v>724350</v>
      </c>
      <c r="R76" s="248">
        <v>25250</v>
      </c>
      <c r="S76" s="218">
        <v>0</v>
      </c>
      <c r="T76" s="248">
        <v>749600</v>
      </c>
      <c r="U76" s="218" t="s">
        <v>29393</v>
      </c>
      <c r="V76" s="218">
        <v>45983</v>
      </c>
      <c r="W76" s="218" t="s">
        <v>30055</v>
      </c>
      <c r="X76" s="248">
        <v>7496</v>
      </c>
      <c r="Y76" s="218">
        <v>2500</v>
      </c>
      <c r="Z76" s="218">
        <v>100000</v>
      </c>
      <c r="AA76" s="249">
        <v>639604</v>
      </c>
      <c r="AB76" s="218">
        <v>16654</v>
      </c>
    </row>
    <row r="77" spans="1:28" ht="18.75" customHeight="1">
      <c r="A77" s="218">
        <v>16655</v>
      </c>
      <c r="B77" s="218" t="s">
        <v>29566</v>
      </c>
      <c r="C77" s="218">
        <v>1</v>
      </c>
      <c r="D77" s="218" t="s">
        <v>29399</v>
      </c>
      <c r="E77" s="218">
        <v>1001748292</v>
      </c>
      <c r="F77" s="218" t="s">
        <v>29282</v>
      </c>
      <c r="G77" s="218" t="s">
        <v>30133</v>
      </c>
      <c r="H77" s="246">
        <v>45874</v>
      </c>
      <c r="I77" s="246">
        <v>45874</v>
      </c>
      <c r="J77" s="218">
        <v>105</v>
      </c>
      <c r="K77" s="218">
        <v>70.5</v>
      </c>
      <c r="L77" s="218">
        <v>23.2</v>
      </c>
      <c r="M77" s="218">
        <v>11.3</v>
      </c>
      <c r="N77" s="248">
        <v>5500</v>
      </c>
      <c r="O77" s="248">
        <v>2500</v>
      </c>
      <c r="P77" s="218" t="s">
        <v>30054</v>
      </c>
      <c r="Q77" s="248">
        <v>387750</v>
      </c>
      <c r="R77" s="248">
        <v>58000</v>
      </c>
      <c r="S77" s="218">
        <v>0</v>
      </c>
      <c r="T77" s="248">
        <v>445750</v>
      </c>
      <c r="U77" s="218" t="s">
        <v>29404</v>
      </c>
      <c r="V77" s="218">
        <v>45982</v>
      </c>
      <c r="W77" s="218" t="s">
        <v>30055</v>
      </c>
      <c r="X77" s="248">
        <v>4457.5</v>
      </c>
      <c r="Y77" s="218"/>
      <c r="Z77" s="218"/>
      <c r="AA77" s="249">
        <v>441293</v>
      </c>
      <c r="AB77" s="218">
        <v>16655</v>
      </c>
    </row>
    <row r="78" spans="1:28" ht="18.75" customHeight="1">
      <c r="A78" s="218">
        <v>16656</v>
      </c>
      <c r="B78" s="218" t="s">
        <v>29566</v>
      </c>
      <c r="C78" s="218">
        <v>1</v>
      </c>
      <c r="D78" s="218" t="s">
        <v>29399</v>
      </c>
      <c r="E78" s="218">
        <v>70289006</v>
      </c>
      <c r="F78" s="218" t="s">
        <v>29283</v>
      </c>
      <c r="G78" s="218" t="s">
        <v>30134</v>
      </c>
      <c r="H78" s="246">
        <v>45874</v>
      </c>
      <c r="I78" s="246">
        <v>45874</v>
      </c>
      <c r="J78" s="218">
        <v>20.6</v>
      </c>
      <c r="K78" s="218" t="s">
        <v>30053</v>
      </c>
      <c r="L78" s="218">
        <v>19.600000000000001</v>
      </c>
      <c r="M78" s="218">
        <v>1</v>
      </c>
      <c r="N78" s="248">
        <v>5500</v>
      </c>
      <c r="O78" s="248">
        <v>1800</v>
      </c>
      <c r="P78" s="218" t="s">
        <v>30054</v>
      </c>
      <c r="Q78" s="218" t="s">
        <v>30054</v>
      </c>
      <c r="R78" s="248">
        <v>35280</v>
      </c>
      <c r="S78" s="218">
        <v>0</v>
      </c>
      <c r="T78" s="248">
        <v>35280</v>
      </c>
      <c r="U78" s="218" t="s">
        <v>29404</v>
      </c>
      <c r="V78" s="218">
        <v>45984</v>
      </c>
      <c r="W78" s="218" t="s">
        <v>30055</v>
      </c>
      <c r="X78" s="248">
        <v>352.8</v>
      </c>
      <c r="Y78" s="218"/>
      <c r="Z78" s="218"/>
      <c r="AA78" s="249">
        <v>34927</v>
      </c>
      <c r="AB78" s="218">
        <v>16656</v>
      </c>
    </row>
    <row r="79" spans="1:28" ht="18.75" customHeight="1">
      <c r="A79" s="218">
        <v>10179</v>
      </c>
      <c r="B79" s="218" t="s">
        <v>29566</v>
      </c>
      <c r="C79" s="218">
        <v>1</v>
      </c>
      <c r="D79" s="218" t="s">
        <v>29312</v>
      </c>
      <c r="E79" s="218">
        <v>70727084</v>
      </c>
      <c r="F79" s="218" t="s">
        <v>20</v>
      </c>
      <c r="G79" s="218" t="s">
        <v>30135</v>
      </c>
      <c r="H79" s="246">
        <v>45870</v>
      </c>
      <c r="I79" s="246">
        <v>45867</v>
      </c>
      <c r="J79" s="218">
        <v>65.599999999999994</v>
      </c>
      <c r="K79" s="218">
        <v>52</v>
      </c>
      <c r="L79" s="218">
        <v>7.6</v>
      </c>
      <c r="M79" s="218">
        <v>6</v>
      </c>
      <c r="N79" s="248">
        <v>6000</v>
      </c>
      <c r="O79" s="248">
        <v>1800</v>
      </c>
      <c r="P79" s="218" t="s">
        <v>30054</v>
      </c>
      <c r="Q79" s="248">
        <v>312000</v>
      </c>
      <c r="R79" s="248">
        <v>13680</v>
      </c>
      <c r="S79" s="218">
        <v>0</v>
      </c>
      <c r="T79" s="248">
        <v>325680</v>
      </c>
      <c r="U79" s="218" t="s">
        <v>29393</v>
      </c>
      <c r="V79" s="218">
        <v>45850</v>
      </c>
      <c r="W79" s="218" t="s">
        <v>30055</v>
      </c>
      <c r="X79" s="248">
        <v>3256.8</v>
      </c>
      <c r="Y79" s="218"/>
      <c r="Z79" s="218"/>
      <c r="AA79" s="249">
        <v>322423</v>
      </c>
      <c r="AB79" s="218">
        <v>10179</v>
      </c>
    </row>
    <row r="80" spans="1:28" ht="18.75" customHeight="1">
      <c r="A80" s="218">
        <v>10180</v>
      </c>
      <c r="B80" s="218" t="s">
        <v>29566</v>
      </c>
      <c r="C80" s="218">
        <v>1</v>
      </c>
      <c r="D80" s="218" t="s">
        <v>29312</v>
      </c>
      <c r="E80" s="218">
        <v>70727084</v>
      </c>
      <c r="F80" s="218" t="s">
        <v>20</v>
      </c>
      <c r="G80" s="218" t="s">
        <v>30136</v>
      </c>
      <c r="H80" s="246">
        <v>45870</v>
      </c>
      <c r="I80" s="246">
        <v>45869</v>
      </c>
      <c r="J80" s="218">
        <v>95.6</v>
      </c>
      <c r="K80" s="218">
        <v>76.7</v>
      </c>
      <c r="L80" s="218">
        <v>8.6</v>
      </c>
      <c r="M80" s="218">
        <v>10.3</v>
      </c>
      <c r="N80" s="248">
        <v>6000</v>
      </c>
      <c r="O80" s="248">
        <v>1800</v>
      </c>
      <c r="P80" s="218" t="s">
        <v>30054</v>
      </c>
      <c r="Q80" s="248">
        <v>460200</v>
      </c>
      <c r="R80" s="248">
        <v>15480</v>
      </c>
      <c r="S80" s="218">
        <v>0</v>
      </c>
      <c r="T80" s="248">
        <v>475680</v>
      </c>
      <c r="U80" s="218" t="s">
        <v>29393</v>
      </c>
      <c r="V80" s="218">
        <v>45904</v>
      </c>
      <c r="W80" s="218" t="s">
        <v>30055</v>
      </c>
      <c r="X80" s="248">
        <v>4756.8</v>
      </c>
      <c r="Y80" s="218">
        <v>2500</v>
      </c>
      <c r="Z80" s="218"/>
      <c r="AA80" s="249">
        <v>468423</v>
      </c>
      <c r="AB80" s="218">
        <v>10180</v>
      </c>
    </row>
    <row r="81" spans="1:28" ht="18.75" customHeight="1">
      <c r="A81" s="218">
        <v>16639</v>
      </c>
      <c r="B81" s="218" t="s">
        <v>29390</v>
      </c>
      <c r="C81" s="250">
        <v>1</v>
      </c>
      <c r="D81" s="250"/>
      <c r="E81" s="218">
        <v>9815931</v>
      </c>
      <c r="F81" s="218" t="s">
        <v>29284</v>
      </c>
      <c r="G81" s="218" t="s">
        <v>30137</v>
      </c>
      <c r="H81" s="246">
        <v>45871</v>
      </c>
      <c r="I81" s="246">
        <v>45871</v>
      </c>
      <c r="J81" s="218">
        <v>153.6</v>
      </c>
      <c r="K81" s="218">
        <v>107.8</v>
      </c>
      <c r="L81" s="218">
        <v>45.8</v>
      </c>
      <c r="M81" s="218" t="s">
        <v>30053</v>
      </c>
      <c r="N81" s="248">
        <v>7500</v>
      </c>
      <c r="O81" s="248">
        <v>1500</v>
      </c>
      <c r="P81" s="218" t="s">
        <v>30054</v>
      </c>
      <c r="Q81" s="248">
        <v>808500</v>
      </c>
      <c r="R81" s="248">
        <v>68700</v>
      </c>
      <c r="S81" s="218">
        <v>0</v>
      </c>
      <c r="T81" s="248">
        <v>877200</v>
      </c>
      <c r="U81" s="218" t="s">
        <v>29404</v>
      </c>
      <c r="V81" s="218">
        <v>46049</v>
      </c>
      <c r="W81" s="218" t="s">
        <v>30055</v>
      </c>
      <c r="X81" s="248">
        <v>8772</v>
      </c>
      <c r="Y81" s="218">
        <v>2500</v>
      </c>
      <c r="Z81" s="218"/>
      <c r="AA81" s="249">
        <v>865928</v>
      </c>
      <c r="AB81" s="218">
        <v>16639</v>
      </c>
    </row>
    <row r="82" spans="1:28" ht="18.75" customHeight="1">
      <c r="A82" s="218">
        <v>16597</v>
      </c>
      <c r="B82" s="218" t="s">
        <v>29390</v>
      </c>
      <c r="C82" s="250">
        <v>1</v>
      </c>
      <c r="D82" s="250"/>
      <c r="E82" s="218">
        <v>70289417</v>
      </c>
      <c r="F82" s="218" t="s">
        <v>16</v>
      </c>
      <c r="G82" s="218" t="s">
        <v>30138</v>
      </c>
      <c r="H82" s="246">
        <v>45870</v>
      </c>
      <c r="I82" s="246">
        <v>45867</v>
      </c>
      <c r="J82" s="218">
        <v>41.8</v>
      </c>
      <c r="K82" s="218">
        <v>27.3</v>
      </c>
      <c r="L82" s="218">
        <v>14.5</v>
      </c>
      <c r="M82" s="218" t="s">
        <v>30053</v>
      </c>
      <c r="N82" s="248">
        <v>4000</v>
      </c>
      <c r="O82" s="248">
        <v>1200</v>
      </c>
      <c r="P82" s="218" t="s">
        <v>30054</v>
      </c>
      <c r="Q82" s="248">
        <v>109200</v>
      </c>
      <c r="R82" s="248">
        <v>17400</v>
      </c>
      <c r="S82" s="218">
        <v>0</v>
      </c>
      <c r="T82" s="248">
        <v>126600</v>
      </c>
      <c r="U82" s="218" t="s">
        <v>29547</v>
      </c>
      <c r="V82" s="218">
        <v>46006</v>
      </c>
      <c r="W82" s="218" t="s">
        <v>30055</v>
      </c>
      <c r="X82" s="248">
        <v>1266</v>
      </c>
      <c r="Y82" s="218">
        <v>2500</v>
      </c>
      <c r="Z82" s="218"/>
      <c r="AA82" s="249">
        <v>122834</v>
      </c>
      <c r="AB82" s="218">
        <v>16597</v>
      </c>
    </row>
    <row r="83" spans="1:28" ht="18.75" customHeight="1">
      <c r="A83" s="218">
        <v>16640</v>
      </c>
      <c r="B83" s="218" t="s">
        <v>29390</v>
      </c>
      <c r="C83" s="218">
        <v>1</v>
      </c>
      <c r="D83" s="218" t="s">
        <v>29312</v>
      </c>
      <c r="E83" s="218">
        <v>43461477</v>
      </c>
      <c r="F83" s="218" t="s">
        <v>12</v>
      </c>
      <c r="G83" s="218" t="s">
        <v>30139</v>
      </c>
      <c r="H83" s="246">
        <v>45871</v>
      </c>
      <c r="I83" s="246">
        <v>45871</v>
      </c>
      <c r="J83" s="218">
        <v>591.79999999999995</v>
      </c>
      <c r="K83" s="218">
        <v>511.4</v>
      </c>
      <c r="L83" s="218">
        <v>80.400000000000006</v>
      </c>
      <c r="M83" s="218" t="s">
        <v>30053</v>
      </c>
      <c r="N83" s="248">
        <v>8800</v>
      </c>
      <c r="O83" s="248">
        <v>1500</v>
      </c>
      <c r="P83" s="218" t="s">
        <v>30054</v>
      </c>
      <c r="Q83" s="248">
        <v>4500320</v>
      </c>
      <c r="R83" s="248">
        <v>120600</v>
      </c>
      <c r="S83" s="218">
        <v>0</v>
      </c>
      <c r="T83" s="248">
        <v>4620920</v>
      </c>
      <c r="U83" s="218" t="s">
        <v>29404</v>
      </c>
      <c r="V83" s="218">
        <v>46050</v>
      </c>
      <c r="W83" s="248">
        <v>69313.8</v>
      </c>
      <c r="X83" s="248">
        <v>46209.2</v>
      </c>
      <c r="Y83" s="218">
        <v>2500</v>
      </c>
      <c r="Z83" s="218"/>
      <c r="AA83" s="249">
        <v>4502897</v>
      </c>
      <c r="AB83" s="218">
        <v>16640</v>
      </c>
    </row>
    <row r="84" spans="1:28" ht="18.75" customHeight="1">
      <c r="A84" s="218">
        <v>16657</v>
      </c>
      <c r="B84" s="218" t="s">
        <v>29566</v>
      </c>
      <c r="C84" s="218">
        <v>1</v>
      </c>
      <c r="D84" s="218" t="s">
        <v>29399</v>
      </c>
      <c r="E84" s="218">
        <v>1041324590</v>
      </c>
      <c r="F84" s="218" t="s">
        <v>29285</v>
      </c>
      <c r="G84" s="218" t="s">
        <v>30140</v>
      </c>
      <c r="H84" s="246">
        <v>45874</v>
      </c>
      <c r="I84" s="246">
        <v>45874</v>
      </c>
      <c r="J84" s="218">
        <v>62.2</v>
      </c>
      <c r="K84" s="218" t="s">
        <v>30053</v>
      </c>
      <c r="L84" s="218">
        <v>59.8</v>
      </c>
      <c r="M84" s="218">
        <v>2.4</v>
      </c>
      <c r="N84" s="248">
        <v>5500</v>
      </c>
      <c r="O84" s="248">
        <v>2500</v>
      </c>
      <c r="P84" s="218" t="s">
        <v>30054</v>
      </c>
      <c r="Q84" s="218" t="s">
        <v>30054</v>
      </c>
      <c r="R84" s="248">
        <v>149500</v>
      </c>
      <c r="S84" s="218">
        <v>0</v>
      </c>
      <c r="T84" s="248">
        <v>149500</v>
      </c>
      <c r="U84" s="218" t="s">
        <v>29404</v>
      </c>
      <c r="V84" s="218">
        <v>45985</v>
      </c>
      <c r="W84" s="218" t="s">
        <v>30055</v>
      </c>
      <c r="X84" s="248">
        <v>1495</v>
      </c>
      <c r="Y84" s="218">
        <v>2500</v>
      </c>
      <c r="Z84" s="218"/>
      <c r="AA84" s="249">
        <v>145505</v>
      </c>
      <c r="AB84" s="218">
        <v>16657</v>
      </c>
    </row>
    <row r="85" spans="1:28" ht="18.75" customHeight="1">
      <c r="A85" s="218">
        <v>16658</v>
      </c>
      <c r="B85" s="218" t="s">
        <v>29566</v>
      </c>
      <c r="C85" s="218">
        <v>1</v>
      </c>
      <c r="D85" s="218" t="s">
        <v>29399</v>
      </c>
      <c r="E85" s="218">
        <v>1041324590</v>
      </c>
      <c r="F85" s="218" t="s">
        <v>29285</v>
      </c>
      <c r="G85" s="218" t="s">
        <v>30141</v>
      </c>
      <c r="H85" s="246">
        <v>45874</v>
      </c>
      <c r="I85" s="246">
        <v>45874</v>
      </c>
      <c r="J85" s="218">
        <v>19.600000000000001</v>
      </c>
      <c r="K85" s="218" t="s">
        <v>30053</v>
      </c>
      <c r="L85" s="218">
        <v>18.8</v>
      </c>
      <c r="M85" s="218">
        <v>0.8</v>
      </c>
      <c r="N85" s="248">
        <v>5500</v>
      </c>
      <c r="O85" s="248">
        <v>2500</v>
      </c>
      <c r="P85" s="218" t="s">
        <v>30054</v>
      </c>
      <c r="Q85" s="218" t="s">
        <v>30054</v>
      </c>
      <c r="R85" s="248">
        <v>47000</v>
      </c>
      <c r="S85" s="218">
        <v>0</v>
      </c>
      <c r="T85" s="248">
        <v>47000</v>
      </c>
      <c r="U85" s="218" t="s">
        <v>29435</v>
      </c>
      <c r="V85" s="218">
        <v>45986</v>
      </c>
      <c r="W85" s="218" t="s">
        <v>30055</v>
      </c>
      <c r="X85" s="248">
        <v>470</v>
      </c>
      <c r="Y85" s="218"/>
      <c r="Z85" s="218"/>
      <c r="AA85" s="249">
        <v>46530</v>
      </c>
      <c r="AB85" s="218">
        <v>16658</v>
      </c>
    </row>
    <row r="86" spans="1:28" ht="18.75" customHeight="1">
      <c r="A86" s="218">
        <v>16598</v>
      </c>
      <c r="B86" s="218" t="s">
        <v>29566</v>
      </c>
      <c r="C86" s="218">
        <v>1</v>
      </c>
      <c r="D86" s="218" t="s">
        <v>2817</v>
      </c>
      <c r="E86" s="218">
        <v>1038213027</v>
      </c>
      <c r="F86" s="218" t="s">
        <v>29485</v>
      </c>
      <c r="G86" s="218" t="s">
        <v>30142</v>
      </c>
      <c r="H86" s="246">
        <v>45870</v>
      </c>
      <c r="I86" s="246">
        <v>45868</v>
      </c>
      <c r="J86" s="218">
        <v>84.2</v>
      </c>
      <c r="K86" s="218">
        <v>31.2</v>
      </c>
      <c r="L86" s="218">
        <v>42.5</v>
      </c>
      <c r="M86" s="218">
        <v>10.5</v>
      </c>
      <c r="N86" s="248">
        <v>4900</v>
      </c>
      <c r="O86" s="248">
        <v>1800</v>
      </c>
      <c r="P86" s="218" t="s">
        <v>30054</v>
      </c>
      <c r="Q86" s="248">
        <v>152880</v>
      </c>
      <c r="R86" s="248">
        <v>76500</v>
      </c>
      <c r="S86" s="218">
        <v>0</v>
      </c>
      <c r="T86" s="248">
        <v>229380</v>
      </c>
      <c r="U86" s="218" t="s">
        <v>29404</v>
      </c>
      <c r="V86" s="218">
        <v>45864</v>
      </c>
      <c r="W86" s="218" t="s">
        <v>30055</v>
      </c>
      <c r="X86" s="248">
        <v>2293.8000000000002</v>
      </c>
      <c r="Y86" s="218">
        <v>2500</v>
      </c>
      <c r="Z86" s="218"/>
      <c r="AA86" s="249">
        <v>224586</v>
      </c>
      <c r="AB86" s="218">
        <v>16598</v>
      </c>
    </row>
    <row r="87" spans="1:28" ht="18.75" customHeight="1">
      <c r="A87" s="218">
        <v>16599</v>
      </c>
      <c r="B87" s="218" t="s">
        <v>29390</v>
      </c>
      <c r="C87" s="250">
        <v>1</v>
      </c>
      <c r="D87" s="250"/>
      <c r="E87" s="218">
        <v>15327912</v>
      </c>
      <c r="F87" s="218" t="s">
        <v>29286</v>
      </c>
      <c r="G87" s="218" t="s">
        <v>30143</v>
      </c>
      <c r="H87" s="246">
        <v>45870</v>
      </c>
      <c r="I87" s="246">
        <v>45869</v>
      </c>
      <c r="J87" s="218">
        <v>54.6</v>
      </c>
      <c r="K87" s="218">
        <v>49.9</v>
      </c>
      <c r="L87" s="218">
        <v>4.7</v>
      </c>
      <c r="M87" s="218" t="s">
        <v>30053</v>
      </c>
      <c r="N87" s="248">
        <v>7500</v>
      </c>
      <c r="O87" s="248">
        <v>1200</v>
      </c>
      <c r="P87" s="218" t="s">
        <v>30054</v>
      </c>
      <c r="Q87" s="248">
        <v>374250</v>
      </c>
      <c r="R87" s="248">
        <v>5640</v>
      </c>
      <c r="S87" s="218">
        <v>0</v>
      </c>
      <c r="T87" s="248">
        <v>379890</v>
      </c>
      <c r="U87" s="218" t="s">
        <v>29404</v>
      </c>
      <c r="V87" s="218">
        <v>46016</v>
      </c>
      <c r="W87" s="218" t="s">
        <v>30055</v>
      </c>
      <c r="X87" s="248">
        <v>3798.9</v>
      </c>
      <c r="Y87" s="218">
        <v>2500</v>
      </c>
      <c r="Z87" s="218"/>
      <c r="AA87" s="249">
        <v>373591</v>
      </c>
      <c r="AB87" s="218">
        <v>16599</v>
      </c>
    </row>
    <row r="88" spans="1:28" ht="18.75" customHeight="1">
      <c r="A88" s="218">
        <v>16600</v>
      </c>
      <c r="B88" s="218" t="s">
        <v>29566</v>
      </c>
      <c r="C88" s="218">
        <v>1</v>
      </c>
      <c r="D88" s="218" t="s">
        <v>29399</v>
      </c>
      <c r="E88" s="218">
        <v>70728285</v>
      </c>
      <c r="F88" s="218" t="s">
        <v>29287</v>
      </c>
      <c r="G88" s="218" t="s">
        <v>30144</v>
      </c>
      <c r="H88" s="246">
        <v>45870</v>
      </c>
      <c r="I88" s="246">
        <v>45869</v>
      </c>
      <c r="J88" s="218">
        <v>65.8</v>
      </c>
      <c r="K88" s="218">
        <v>53.9</v>
      </c>
      <c r="L88" s="218">
        <v>5.0999999999999996</v>
      </c>
      <c r="M88" s="218">
        <v>6.8</v>
      </c>
      <c r="N88" s="248">
        <v>5500</v>
      </c>
      <c r="O88" s="248">
        <v>1800</v>
      </c>
      <c r="P88" s="218" t="s">
        <v>30054</v>
      </c>
      <c r="Q88" s="248">
        <v>296450</v>
      </c>
      <c r="R88" s="248">
        <v>9180</v>
      </c>
      <c r="S88" s="218">
        <v>0</v>
      </c>
      <c r="T88" s="248">
        <v>305630</v>
      </c>
      <c r="U88" s="218" t="s">
        <v>29435</v>
      </c>
      <c r="V88" s="218">
        <v>45905</v>
      </c>
      <c r="W88" s="218" t="s">
        <v>30055</v>
      </c>
      <c r="X88" s="248">
        <v>3056.3</v>
      </c>
      <c r="Y88" s="218"/>
      <c r="Z88" s="218"/>
      <c r="AA88" s="249">
        <v>302574</v>
      </c>
      <c r="AB88" s="218">
        <v>16600</v>
      </c>
    </row>
    <row r="89" spans="1:28" ht="18.75" customHeight="1">
      <c r="A89" s="218">
        <v>16601</v>
      </c>
      <c r="B89" s="218" t="s">
        <v>29566</v>
      </c>
      <c r="C89" s="218">
        <v>1</v>
      </c>
      <c r="D89" s="218" t="s">
        <v>29399</v>
      </c>
      <c r="E89" s="218">
        <v>70728285</v>
      </c>
      <c r="F89" s="218" t="s">
        <v>29287</v>
      </c>
      <c r="G89" s="218" t="s">
        <v>30145</v>
      </c>
      <c r="H89" s="246">
        <v>45870</v>
      </c>
      <c r="I89" s="246">
        <v>45870</v>
      </c>
      <c r="J89" s="218">
        <v>210.2</v>
      </c>
      <c r="K89" s="218">
        <v>176.8</v>
      </c>
      <c r="L89" s="218">
        <v>17.399999999999999</v>
      </c>
      <c r="M89" s="218">
        <v>16</v>
      </c>
      <c r="N89" s="248">
        <v>5500</v>
      </c>
      <c r="O89" s="248">
        <v>1800</v>
      </c>
      <c r="P89" s="218" t="s">
        <v>30054</v>
      </c>
      <c r="Q89" s="248">
        <v>972400</v>
      </c>
      <c r="R89" s="248">
        <v>31320</v>
      </c>
      <c r="S89" s="218">
        <v>0</v>
      </c>
      <c r="T89" s="248">
        <v>1003720</v>
      </c>
      <c r="U89" s="218" t="s">
        <v>29435</v>
      </c>
      <c r="V89" s="218">
        <v>45936</v>
      </c>
      <c r="W89" s="218" t="s">
        <v>30055</v>
      </c>
      <c r="X89" s="248">
        <v>10037.200000000001</v>
      </c>
      <c r="Y89" s="218">
        <v>2500</v>
      </c>
      <c r="Z89" s="218"/>
      <c r="AA89" s="249">
        <v>991183</v>
      </c>
      <c r="AB89" s="218">
        <v>16601</v>
      </c>
    </row>
    <row r="90" spans="1:28" ht="18.75" customHeight="1">
      <c r="A90" s="218">
        <v>16641</v>
      </c>
      <c r="B90" s="218" t="s">
        <v>29566</v>
      </c>
      <c r="C90" s="218">
        <v>1</v>
      </c>
      <c r="D90" s="218" t="s">
        <v>29399</v>
      </c>
      <c r="E90" s="218">
        <v>70728285</v>
      </c>
      <c r="F90" s="218" t="s">
        <v>29287</v>
      </c>
      <c r="G90" s="218" t="s">
        <v>30146</v>
      </c>
      <c r="H90" s="246">
        <v>45871</v>
      </c>
      <c r="I90" s="246">
        <v>45871</v>
      </c>
      <c r="J90" s="218">
        <v>166</v>
      </c>
      <c r="K90" s="218">
        <v>119.8</v>
      </c>
      <c r="L90" s="218">
        <v>23.5</v>
      </c>
      <c r="M90" s="218">
        <v>22.7</v>
      </c>
      <c r="N90" s="248">
        <v>5500</v>
      </c>
      <c r="O90" s="248">
        <v>1800</v>
      </c>
      <c r="P90" s="218" t="s">
        <v>30054</v>
      </c>
      <c r="Q90" s="248">
        <v>658900</v>
      </c>
      <c r="R90" s="248">
        <v>42300</v>
      </c>
      <c r="S90" s="218">
        <v>0</v>
      </c>
      <c r="T90" s="248">
        <v>701200</v>
      </c>
      <c r="U90" s="218" t="s">
        <v>29435</v>
      </c>
      <c r="V90" s="218">
        <v>45961</v>
      </c>
      <c r="W90" s="218" t="s">
        <v>30055</v>
      </c>
      <c r="X90" s="248">
        <v>7012</v>
      </c>
      <c r="Y90" s="218"/>
      <c r="Z90" s="218"/>
      <c r="AA90" s="249">
        <v>694188</v>
      </c>
      <c r="AB90" s="218">
        <v>16641</v>
      </c>
    </row>
    <row r="91" spans="1:28" ht="18.75" customHeight="1">
      <c r="A91" s="218">
        <v>16659</v>
      </c>
      <c r="B91" s="218" t="s">
        <v>29566</v>
      </c>
      <c r="C91" s="218">
        <v>1</v>
      </c>
      <c r="D91" s="218" t="s">
        <v>29399</v>
      </c>
      <c r="E91" s="218">
        <v>70728285</v>
      </c>
      <c r="F91" s="218" t="s">
        <v>29287</v>
      </c>
      <c r="G91" s="218" t="s">
        <v>30147</v>
      </c>
      <c r="H91" s="246">
        <v>45874</v>
      </c>
      <c r="I91" s="246">
        <v>45874</v>
      </c>
      <c r="J91" s="218">
        <v>141</v>
      </c>
      <c r="K91" s="218">
        <v>127.2</v>
      </c>
      <c r="L91" s="218">
        <v>3</v>
      </c>
      <c r="M91" s="218">
        <v>10.8</v>
      </c>
      <c r="N91" s="248">
        <v>5500</v>
      </c>
      <c r="O91" s="248">
        <v>1800</v>
      </c>
      <c r="P91" s="218" t="s">
        <v>30054</v>
      </c>
      <c r="Q91" s="248">
        <v>699600</v>
      </c>
      <c r="R91" s="248">
        <v>5400</v>
      </c>
      <c r="S91" s="218">
        <v>0</v>
      </c>
      <c r="T91" s="248">
        <v>705000</v>
      </c>
      <c r="U91" s="218" t="s">
        <v>29435</v>
      </c>
      <c r="V91" s="218">
        <v>45999</v>
      </c>
      <c r="W91" s="218" t="s">
        <v>30055</v>
      </c>
      <c r="X91" s="248">
        <v>7050</v>
      </c>
      <c r="Y91" s="218"/>
      <c r="Z91" s="218"/>
      <c r="AA91" s="249">
        <v>697950</v>
      </c>
      <c r="AB91" s="218">
        <v>16659</v>
      </c>
    </row>
    <row r="92" spans="1:28" ht="18.75" customHeight="1">
      <c r="A92" s="218">
        <v>10181</v>
      </c>
      <c r="B92" s="218" t="s">
        <v>29390</v>
      </c>
      <c r="C92" s="250">
        <v>1</v>
      </c>
      <c r="D92" s="250"/>
      <c r="E92" s="218">
        <v>70728197</v>
      </c>
      <c r="F92" s="218" t="s">
        <v>29385</v>
      </c>
      <c r="G92" s="218" t="s">
        <v>30148</v>
      </c>
      <c r="H92" s="246">
        <v>45870</v>
      </c>
      <c r="I92" s="246">
        <v>45870</v>
      </c>
      <c r="J92" s="218">
        <v>135.4</v>
      </c>
      <c r="K92" s="218">
        <v>114.9</v>
      </c>
      <c r="L92" s="218">
        <v>5.5</v>
      </c>
      <c r="M92" s="218">
        <v>15</v>
      </c>
      <c r="N92" s="248">
        <v>4000</v>
      </c>
      <c r="O92" s="248">
        <v>1500</v>
      </c>
      <c r="P92" s="218" t="s">
        <v>30054</v>
      </c>
      <c r="Q92" s="248">
        <v>459600</v>
      </c>
      <c r="R92" s="248">
        <v>8250</v>
      </c>
      <c r="S92" s="218">
        <v>0</v>
      </c>
      <c r="T92" s="248">
        <v>467850</v>
      </c>
      <c r="U92" s="218" t="s">
        <v>29404</v>
      </c>
      <c r="V92" s="218">
        <v>46036</v>
      </c>
      <c r="W92" s="218" t="s">
        <v>30055</v>
      </c>
      <c r="X92" s="248">
        <v>4678.5</v>
      </c>
      <c r="Y92" s="218">
        <v>2500</v>
      </c>
      <c r="Z92" s="218"/>
      <c r="AA92" s="249">
        <v>460672</v>
      </c>
      <c r="AB92" s="218">
        <v>10181</v>
      </c>
    </row>
    <row r="93" spans="1:28" ht="18.75" customHeight="1">
      <c r="A93" s="218">
        <v>16602</v>
      </c>
      <c r="B93" s="218" t="s">
        <v>29390</v>
      </c>
      <c r="C93" s="250">
        <v>1</v>
      </c>
      <c r="D93" s="250"/>
      <c r="E93" s="218">
        <v>1020410694</v>
      </c>
      <c r="F93" s="218" t="s">
        <v>29288</v>
      </c>
      <c r="G93" s="218" t="s">
        <v>30149</v>
      </c>
      <c r="H93" s="246">
        <v>45870</v>
      </c>
      <c r="I93" s="246">
        <v>45869</v>
      </c>
      <c r="J93" s="247">
        <v>1197.8</v>
      </c>
      <c r="K93" s="218">
        <v>979.6</v>
      </c>
      <c r="L93" s="218">
        <v>218.2</v>
      </c>
      <c r="M93" s="218" t="s">
        <v>30053</v>
      </c>
      <c r="N93" s="248">
        <v>7500</v>
      </c>
      <c r="O93" s="218" t="s">
        <v>30054</v>
      </c>
      <c r="P93" s="218" t="s">
        <v>30054</v>
      </c>
      <c r="Q93" s="248">
        <v>7347000</v>
      </c>
      <c r="R93" s="218" t="s">
        <v>30054</v>
      </c>
      <c r="S93" s="218">
        <v>0</v>
      </c>
      <c r="T93" s="248">
        <v>7347000</v>
      </c>
      <c r="U93" s="218" t="s">
        <v>29404</v>
      </c>
      <c r="V93" s="218">
        <v>46017</v>
      </c>
      <c r="W93" s="248">
        <v>110205</v>
      </c>
      <c r="X93" s="248">
        <v>73470</v>
      </c>
      <c r="Y93" s="218">
        <v>2500</v>
      </c>
      <c r="Z93" s="218"/>
      <c r="AA93" s="249">
        <v>7160825</v>
      </c>
      <c r="AB93" s="218">
        <v>16602</v>
      </c>
    </row>
    <row r="94" spans="1:28" ht="18.75" customHeight="1">
      <c r="A94" s="218">
        <v>16603</v>
      </c>
      <c r="B94" s="218" t="s">
        <v>29566</v>
      </c>
      <c r="C94" s="218">
        <v>1</v>
      </c>
      <c r="D94" s="218" t="s">
        <v>2817</v>
      </c>
      <c r="E94" s="218">
        <v>43342296</v>
      </c>
      <c r="F94" s="218" t="s">
        <v>29289</v>
      </c>
      <c r="G94" s="218" t="s">
        <v>30150</v>
      </c>
      <c r="H94" s="246">
        <v>45870</v>
      </c>
      <c r="I94" s="246">
        <v>45868</v>
      </c>
      <c r="J94" s="218">
        <v>240.8</v>
      </c>
      <c r="K94" s="218">
        <v>174.2</v>
      </c>
      <c r="L94" s="218">
        <v>33.5</v>
      </c>
      <c r="M94" s="218">
        <v>33.1</v>
      </c>
      <c r="N94" s="248">
        <v>5500</v>
      </c>
      <c r="O94" s="248">
        <v>1800</v>
      </c>
      <c r="P94" s="218" t="s">
        <v>30054</v>
      </c>
      <c r="Q94" s="248">
        <v>958100</v>
      </c>
      <c r="R94" s="248">
        <v>60300</v>
      </c>
      <c r="S94" s="218">
        <v>0</v>
      </c>
      <c r="T94" s="248">
        <v>1018400</v>
      </c>
      <c r="U94" s="218" t="s">
        <v>29393</v>
      </c>
      <c r="V94" s="218">
        <v>46078</v>
      </c>
      <c r="W94" s="218" t="s">
        <v>30055</v>
      </c>
      <c r="X94" s="248">
        <v>10184</v>
      </c>
      <c r="Y94" s="218">
        <v>2500</v>
      </c>
      <c r="Z94" s="218"/>
      <c r="AA94" s="249">
        <v>1005716</v>
      </c>
      <c r="AB94" s="218">
        <v>16603</v>
      </c>
    </row>
    <row r="95" spans="1:28" ht="18.75" customHeight="1">
      <c r="A95" s="218">
        <v>16604</v>
      </c>
      <c r="B95" s="218" t="s">
        <v>29566</v>
      </c>
      <c r="C95" s="218">
        <v>1</v>
      </c>
      <c r="D95" s="218" t="s">
        <v>2817</v>
      </c>
      <c r="E95" s="218">
        <v>43342296</v>
      </c>
      <c r="F95" s="218" t="s">
        <v>29289</v>
      </c>
      <c r="G95" s="218" t="s">
        <v>30151</v>
      </c>
      <c r="H95" s="246">
        <v>45870</v>
      </c>
      <c r="I95" s="246">
        <v>45868</v>
      </c>
      <c r="J95" s="218">
        <v>165.8</v>
      </c>
      <c r="K95" s="218">
        <v>115.1</v>
      </c>
      <c r="L95" s="218">
        <v>29.4</v>
      </c>
      <c r="M95" s="218">
        <v>21.3</v>
      </c>
      <c r="N95" s="248">
        <v>5500</v>
      </c>
      <c r="O95" s="248">
        <v>1800</v>
      </c>
      <c r="P95" s="218" t="s">
        <v>30054</v>
      </c>
      <c r="Q95" s="248">
        <v>633050</v>
      </c>
      <c r="R95" s="248">
        <v>52920</v>
      </c>
      <c r="S95" s="218">
        <v>0</v>
      </c>
      <c r="T95" s="248">
        <v>685970</v>
      </c>
      <c r="U95" s="218" t="s">
        <v>29492</v>
      </c>
      <c r="V95" s="218">
        <v>45858</v>
      </c>
      <c r="W95" s="218" t="s">
        <v>30055</v>
      </c>
      <c r="X95" s="248">
        <v>6859.7</v>
      </c>
      <c r="Y95" s="218"/>
      <c r="Z95" s="218"/>
      <c r="AA95" s="249">
        <v>679110</v>
      </c>
      <c r="AB95" s="218">
        <v>16604</v>
      </c>
    </row>
    <row r="96" spans="1:28" ht="18.75" customHeight="1">
      <c r="A96" s="218">
        <v>16605</v>
      </c>
      <c r="B96" s="218" t="s">
        <v>29566</v>
      </c>
      <c r="C96" s="218">
        <v>1</v>
      </c>
      <c r="D96" s="218" t="s">
        <v>2817</v>
      </c>
      <c r="E96" s="218">
        <v>43342296</v>
      </c>
      <c r="F96" s="218" t="s">
        <v>29289</v>
      </c>
      <c r="G96" s="218" t="s">
        <v>30152</v>
      </c>
      <c r="H96" s="246">
        <v>45870</v>
      </c>
      <c r="I96" s="246">
        <v>45868</v>
      </c>
      <c r="J96" s="218">
        <v>6.6</v>
      </c>
      <c r="K96" s="218">
        <v>4.3</v>
      </c>
      <c r="L96" s="218">
        <v>1.1000000000000001</v>
      </c>
      <c r="M96" s="218">
        <v>1.2</v>
      </c>
      <c r="N96" s="248">
        <v>5500</v>
      </c>
      <c r="O96" s="248">
        <v>1800</v>
      </c>
      <c r="P96" s="218" t="s">
        <v>30054</v>
      </c>
      <c r="Q96" s="248">
        <v>23650</v>
      </c>
      <c r="R96" s="248">
        <v>1980</v>
      </c>
      <c r="S96" s="218">
        <v>0</v>
      </c>
      <c r="T96" s="248">
        <v>25630</v>
      </c>
      <c r="U96" s="218" t="s">
        <v>29547</v>
      </c>
      <c r="V96" s="218">
        <v>45859</v>
      </c>
      <c r="W96" s="218" t="s">
        <v>30055</v>
      </c>
      <c r="X96" s="248">
        <v>256.3</v>
      </c>
      <c r="Y96" s="218"/>
      <c r="Z96" s="218"/>
      <c r="AA96" s="249">
        <v>25374</v>
      </c>
      <c r="AB96" s="218">
        <v>16605</v>
      </c>
    </row>
    <row r="97" spans="1:28" ht="18.75" customHeight="1">
      <c r="A97" s="218">
        <v>16606</v>
      </c>
      <c r="B97" s="218" t="s">
        <v>29566</v>
      </c>
      <c r="C97" s="218">
        <v>1</v>
      </c>
      <c r="D97" s="218" t="s">
        <v>2817</v>
      </c>
      <c r="E97" s="218">
        <v>43342296</v>
      </c>
      <c r="F97" s="218" t="s">
        <v>29289</v>
      </c>
      <c r="G97" s="218" t="s">
        <v>30153</v>
      </c>
      <c r="H97" s="246">
        <v>45870</v>
      </c>
      <c r="I97" s="246">
        <v>45870</v>
      </c>
      <c r="J97" s="218">
        <v>57</v>
      </c>
      <c r="K97" s="218" t="s">
        <v>30053</v>
      </c>
      <c r="L97" s="218">
        <v>50.8</v>
      </c>
      <c r="M97" s="218">
        <v>6.2</v>
      </c>
      <c r="N97" s="248">
        <v>5500</v>
      </c>
      <c r="O97" s="248">
        <v>1800</v>
      </c>
      <c r="P97" s="218" t="s">
        <v>30054</v>
      </c>
      <c r="Q97" s="218" t="s">
        <v>30054</v>
      </c>
      <c r="R97" s="248">
        <v>91440</v>
      </c>
      <c r="S97" s="218">
        <v>0</v>
      </c>
      <c r="T97" s="248">
        <v>91440</v>
      </c>
      <c r="U97" s="218" t="s">
        <v>29435</v>
      </c>
      <c r="V97" s="218">
        <v>45948</v>
      </c>
      <c r="W97" s="218" t="s">
        <v>30055</v>
      </c>
      <c r="X97" s="248">
        <v>914.4</v>
      </c>
      <c r="Y97" s="218"/>
      <c r="Z97" s="218"/>
      <c r="AA97" s="249">
        <v>90526</v>
      </c>
      <c r="AB97" s="218">
        <v>16606</v>
      </c>
    </row>
    <row r="98" spans="1:28" ht="18.75" customHeight="1">
      <c r="A98" s="218">
        <v>16660</v>
      </c>
      <c r="B98" s="218" t="s">
        <v>29566</v>
      </c>
      <c r="C98" s="218">
        <v>1</v>
      </c>
      <c r="D98" s="218" t="s">
        <v>2817</v>
      </c>
      <c r="E98" s="218">
        <v>43342296</v>
      </c>
      <c r="F98" s="218" t="s">
        <v>29289</v>
      </c>
      <c r="G98" s="218" t="s">
        <v>30154</v>
      </c>
      <c r="H98" s="246">
        <v>45874</v>
      </c>
      <c r="I98" s="246">
        <v>45874</v>
      </c>
      <c r="J98" s="218">
        <v>175.6</v>
      </c>
      <c r="K98" s="218">
        <v>136.80000000000001</v>
      </c>
      <c r="L98" s="218">
        <v>11.1</v>
      </c>
      <c r="M98" s="218">
        <v>27.7</v>
      </c>
      <c r="N98" s="248">
        <v>5500</v>
      </c>
      <c r="O98" s="248">
        <v>1800</v>
      </c>
      <c r="P98" s="218" t="s">
        <v>30054</v>
      </c>
      <c r="Q98" s="248">
        <v>752400</v>
      </c>
      <c r="R98" s="248">
        <v>19980</v>
      </c>
      <c r="S98" s="218">
        <v>0</v>
      </c>
      <c r="T98" s="248">
        <v>772380</v>
      </c>
      <c r="U98" s="218" t="s">
        <v>29393</v>
      </c>
      <c r="V98" s="218">
        <v>46002</v>
      </c>
      <c r="W98" s="218" t="s">
        <v>30055</v>
      </c>
      <c r="X98" s="248">
        <v>7723.8</v>
      </c>
      <c r="Y98" s="218"/>
      <c r="Z98" s="218"/>
      <c r="AA98" s="249">
        <v>764656</v>
      </c>
      <c r="AB98" s="218">
        <v>16660</v>
      </c>
    </row>
    <row r="99" spans="1:28" ht="18.75" customHeight="1">
      <c r="A99" s="218">
        <v>16661</v>
      </c>
      <c r="B99" s="218" t="s">
        <v>29566</v>
      </c>
      <c r="C99" s="218">
        <v>1</v>
      </c>
      <c r="D99" s="218" t="s">
        <v>2817</v>
      </c>
      <c r="E99" s="218">
        <v>43342296</v>
      </c>
      <c r="F99" s="218" t="s">
        <v>29289</v>
      </c>
      <c r="G99" s="218" t="s">
        <v>30155</v>
      </c>
      <c r="H99" s="246">
        <v>45874</v>
      </c>
      <c r="I99" s="246">
        <v>45874</v>
      </c>
      <c r="J99" s="218">
        <v>57</v>
      </c>
      <c r="K99" s="218" t="s">
        <v>30053</v>
      </c>
      <c r="L99" s="218">
        <v>55.5</v>
      </c>
      <c r="M99" s="218">
        <v>1.5</v>
      </c>
      <c r="N99" s="248">
        <v>5500</v>
      </c>
      <c r="O99" s="248">
        <v>1800</v>
      </c>
      <c r="P99" s="218" t="s">
        <v>30054</v>
      </c>
      <c r="Q99" s="218" t="s">
        <v>30054</v>
      </c>
      <c r="R99" s="248">
        <v>99900</v>
      </c>
      <c r="S99" s="218">
        <v>0</v>
      </c>
      <c r="T99" s="248">
        <v>99900</v>
      </c>
      <c r="U99" s="218" t="s">
        <v>30156</v>
      </c>
      <c r="V99" s="218">
        <v>46005</v>
      </c>
      <c r="W99" s="218" t="s">
        <v>30055</v>
      </c>
      <c r="X99" s="248">
        <v>999</v>
      </c>
      <c r="Y99" s="218"/>
      <c r="Z99" s="218"/>
      <c r="AA99" s="249">
        <v>98901</v>
      </c>
      <c r="AB99" s="218">
        <v>16661</v>
      </c>
    </row>
    <row r="100" spans="1:28" ht="18.75" customHeight="1">
      <c r="A100" s="218">
        <v>16662</v>
      </c>
      <c r="B100" s="218" t="s">
        <v>29566</v>
      </c>
      <c r="C100" s="218">
        <v>1</v>
      </c>
      <c r="D100" s="218" t="s">
        <v>2817</v>
      </c>
      <c r="E100" s="218">
        <v>43342296</v>
      </c>
      <c r="F100" s="218" t="s">
        <v>29289</v>
      </c>
      <c r="G100" s="218" t="s">
        <v>30157</v>
      </c>
      <c r="H100" s="246">
        <v>45874</v>
      </c>
      <c r="I100" s="246">
        <v>45874</v>
      </c>
      <c r="J100" s="218">
        <v>12.4</v>
      </c>
      <c r="K100" s="218" t="s">
        <v>30053</v>
      </c>
      <c r="L100" s="218">
        <v>12</v>
      </c>
      <c r="M100" s="218">
        <v>0.4</v>
      </c>
      <c r="N100" s="248">
        <v>5500</v>
      </c>
      <c r="O100" s="248">
        <v>1800</v>
      </c>
      <c r="P100" s="218" t="s">
        <v>30054</v>
      </c>
      <c r="Q100" s="218" t="s">
        <v>30054</v>
      </c>
      <c r="R100" s="248">
        <v>21600</v>
      </c>
      <c r="S100" s="218">
        <v>0</v>
      </c>
      <c r="T100" s="248">
        <v>21600</v>
      </c>
      <c r="U100" s="218" t="s">
        <v>29435</v>
      </c>
      <c r="V100" s="218">
        <v>46003</v>
      </c>
      <c r="W100" s="218" t="s">
        <v>30055</v>
      </c>
      <c r="X100" s="248">
        <v>216</v>
      </c>
      <c r="Y100" s="218"/>
      <c r="Z100" s="218"/>
      <c r="AA100" s="249">
        <v>21384</v>
      </c>
      <c r="AB100" s="218">
        <v>16662</v>
      </c>
    </row>
    <row r="101" spans="1:28" ht="18.75" customHeight="1">
      <c r="A101" s="218">
        <v>16642</v>
      </c>
      <c r="B101" s="218" t="s">
        <v>29566</v>
      </c>
      <c r="C101" s="218">
        <v>1</v>
      </c>
      <c r="D101" s="218" t="s">
        <v>2817</v>
      </c>
      <c r="E101" s="218">
        <v>43456554</v>
      </c>
      <c r="F101" s="218" t="s">
        <v>29957</v>
      </c>
      <c r="G101" s="218" t="s">
        <v>30158</v>
      </c>
      <c r="H101" s="246">
        <v>45871</v>
      </c>
      <c r="I101" s="246">
        <v>45871</v>
      </c>
      <c r="J101" s="218">
        <v>69.400000000000006</v>
      </c>
      <c r="K101" s="218">
        <v>45.5</v>
      </c>
      <c r="L101" s="218">
        <v>15.9</v>
      </c>
      <c r="M101" s="218">
        <v>8</v>
      </c>
      <c r="N101" s="248">
        <v>4900</v>
      </c>
      <c r="O101" s="248">
        <v>1800</v>
      </c>
      <c r="P101" s="218" t="s">
        <v>30054</v>
      </c>
      <c r="Q101" s="248">
        <v>222950</v>
      </c>
      <c r="R101" s="248">
        <v>28620</v>
      </c>
      <c r="S101" s="218">
        <v>0</v>
      </c>
      <c r="T101" s="248">
        <v>251570</v>
      </c>
      <c r="U101" s="218" t="s">
        <v>29404</v>
      </c>
      <c r="V101" s="218">
        <v>45963</v>
      </c>
      <c r="W101" s="218" t="s">
        <v>30055</v>
      </c>
      <c r="X101" s="248">
        <v>2515.6999999999998</v>
      </c>
      <c r="Y101" s="218">
        <v>2500</v>
      </c>
      <c r="Z101" s="218"/>
      <c r="AA101" s="249">
        <v>246554</v>
      </c>
      <c r="AB101" s="218">
        <v>16642</v>
      </c>
    </row>
    <row r="102" spans="1:28" ht="18.75" customHeight="1">
      <c r="A102" s="218">
        <v>16607</v>
      </c>
      <c r="B102" s="218" t="s">
        <v>29566</v>
      </c>
      <c r="C102" s="218">
        <v>1</v>
      </c>
      <c r="D102" s="218" t="s">
        <v>29391</v>
      </c>
      <c r="E102" s="218">
        <v>1040328596</v>
      </c>
      <c r="F102" s="218" t="s">
        <v>39</v>
      </c>
      <c r="G102" s="218" t="s">
        <v>30159</v>
      </c>
      <c r="H102" s="246">
        <v>45870</v>
      </c>
      <c r="I102" s="246">
        <v>45869</v>
      </c>
      <c r="J102" s="218">
        <v>113.2</v>
      </c>
      <c r="K102" s="218">
        <v>97.2</v>
      </c>
      <c r="L102" s="218">
        <v>13.1</v>
      </c>
      <c r="M102" s="218">
        <v>2.9</v>
      </c>
      <c r="N102" s="248">
        <v>6000</v>
      </c>
      <c r="O102" s="248">
        <v>1800</v>
      </c>
      <c r="P102" s="218" t="s">
        <v>30054</v>
      </c>
      <c r="Q102" s="248">
        <v>583200</v>
      </c>
      <c r="R102" s="248">
        <v>23580</v>
      </c>
      <c r="S102" s="218">
        <v>0</v>
      </c>
      <c r="T102" s="248">
        <v>606780</v>
      </c>
      <c r="U102" s="218" t="s">
        <v>29404</v>
      </c>
      <c r="V102" s="218">
        <v>45889</v>
      </c>
      <c r="W102" s="218" t="s">
        <v>30055</v>
      </c>
      <c r="X102" s="248">
        <v>6067.8</v>
      </c>
      <c r="Y102" s="218"/>
      <c r="Z102" s="218"/>
      <c r="AA102" s="249">
        <v>600712</v>
      </c>
      <c r="AB102" s="218">
        <v>16607</v>
      </c>
    </row>
    <row r="103" spans="1:28" ht="18.75" customHeight="1">
      <c r="A103" s="218">
        <v>16608</v>
      </c>
      <c r="B103" s="218" t="s">
        <v>29566</v>
      </c>
      <c r="C103" s="218">
        <v>1</v>
      </c>
      <c r="D103" s="218" t="s">
        <v>29391</v>
      </c>
      <c r="E103" s="218">
        <v>1040328596</v>
      </c>
      <c r="F103" s="218" t="s">
        <v>39</v>
      </c>
      <c r="G103" s="218" t="s">
        <v>30160</v>
      </c>
      <c r="H103" s="246">
        <v>45870</v>
      </c>
      <c r="I103" s="246">
        <v>45870</v>
      </c>
      <c r="J103" s="218">
        <v>299.60000000000002</v>
      </c>
      <c r="K103" s="218">
        <v>264.7</v>
      </c>
      <c r="L103" s="218">
        <v>29.2</v>
      </c>
      <c r="M103" s="218">
        <v>5.7</v>
      </c>
      <c r="N103" s="248">
        <v>6000</v>
      </c>
      <c r="O103" s="248">
        <v>1800</v>
      </c>
      <c r="P103" s="218" t="s">
        <v>30054</v>
      </c>
      <c r="Q103" s="248">
        <v>1588200</v>
      </c>
      <c r="R103" s="248">
        <v>52560</v>
      </c>
      <c r="S103" s="218">
        <v>0</v>
      </c>
      <c r="T103" s="248">
        <v>1640760</v>
      </c>
      <c r="U103" s="218" t="s">
        <v>29404</v>
      </c>
      <c r="V103" s="218">
        <v>45923</v>
      </c>
      <c r="W103" s="218" t="s">
        <v>30055</v>
      </c>
      <c r="X103" s="248">
        <v>16407.599999999999</v>
      </c>
      <c r="Y103" s="218">
        <v>2500</v>
      </c>
      <c r="Z103" s="218"/>
      <c r="AA103" s="249">
        <v>1621852</v>
      </c>
      <c r="AB103" s="218">
        <v>16608</v>
      </c>
    </row>
    <row r="104" spans="1:28" ht="18.75" customHeight="1">
      <c r="A104" s="218">
        <v>16643</v>
      </c>
      <c r="B104" s="218" t="s">
        <v>29566</v>
      </c>
      <c r="C104" s="218">
        <v>1</v>
      </c>
      <c r="D104" s="218" t="s">
        <v>2817</v>
      </c>
      <c r="E104" s="218">
        <v>1001471005</v>
      </c>
      <c r="F104" s="218" t="s">
        <v>29291</v>
      </c>
      <c r="G104" s="218" t="s">
        <v>30161</v>
      </c>
      <c r="H104" s="246">
        <v>45871</v>
      </c>
      <c r="I104" s="246">
        <v>45871</v>
      </c>
      <c r="J104" s="218">
        <v>42.8</v>
      </c>
      <c r="K104" s="218">
        <v>37.700000000000003</v>
      </c>
      <c r="L104" s="218">
        <v>2.7</v>
      </c>
      <c r="M104" s="218">
        <v>2.4</v>
      </c>
      <c r="N104" s="248">
        <v>4900</v>
      </c>
      <c r="O104" s="248">
        <v>1800</v>
      </c>
      <c r="P104" s="218" t="s">
        <v>30054</v>
      </c>
      <c r="Q104" s="248">
        <v>184730</v>
      </c>
      <c r="R104" s="248">
        <v>4860</v>
      </c>
      <c r="S104" s="218">
        <v>0</v>
      </c>
      <c r="T104" s="248">
        <v>189590</v>
      </c>
      <c r="U104" s="218" t="s">
        <v>29404</v>
      </c>
      <c r="V104" s="218">
        <v>45962</v>
      </c>
      <c r="W104" s="218" t="s">
        <v>30055</v>
      </c>
      <c r="X104" s="248">
        <v>1895.9</v>
      </c>
      <c r="Y104" s="218">
        <v>2500</v>
      </c>
      <c r="Z104" s="218"/>
      <c r="AA104" s="249">
        <v>185194</v>
      </c>
      <c r="AB104" s="218">
        <v>16643</v>
      </c>
    </row>
    <row r="105" spans="1:28" ht="18.75" customHeight="1">
      <c r="A105" s="218">
        <v>16609</v>
      </c>
      <c r="B105" s="218" t="s">
        <v>29390</v>
      </c>
      <c r="C105" s="250">
        <v>1</v>
      </c>
      <c r="D105" s="250"/>
      <c r="E105" s="218">
        <v>43470624</v>
      </c>
      <c r="F105" s="218" t="s">
        <v>14</v>
      </c>
      <c r="G105" s="218" t="s">
        <v>30162</v>
      </c>
      <c r="H105" s="246">
        <v>45870</v>
      </c>
      <c r="I105" s="246">
        <v>45868</v>
      </c>
      <c r="J105" s="218">
        <v>128</v>
      </c>
      <c r="K105" s="218">
        <v>88.1</v>
      </c>
      <c r="L105" s="218">
        <v>39.9</v>
      </c>
      <c r="M105" s="218" t="s">
        <v>30053</v>
      </c>
      <c r="N105" s="248">
        <v>4000</v>
      </c>
      <c r="O105" s="248">
        <v>1200</v>
      </c>
      <c r="P105" s="218" t="s">
        <v>30054</v>
      </c>
      <c r="Q105" s="248">
        <v>352400</v>
      </c>
      <c r="R105" s="248">
        <v>47880</v>
      </c>
      <c r="S105" s="218">
        <v>0</v>
      </c>
      <c r="T105" s="248">
        <v>400280</v>
      </c>
      <c r="U105" s="218" t="s">
        <v>29404</v>
      </c>
      <c r="V105" s="218">
        <v>46009</v>
      </c>
      <c r="W105" s="218" t="s">
        <v>30055</v>
      </c>
      <c r="X105" s="248">
        <v>4002.8</v>
      </c>
      <c r="Y105" s="218">
        <v>2500</v>
      </c>
      <c r="Z105" s="218"/>
      <c r="AA105" s="249">
        <v>393777</v>
      </c>
      <c r="AB105" s="218">
        <v>16609</v>
      </c>
    </row>
    <row r="106" spans="1:28" ht="18.75" customHeight="1">
      <c r="A106" s="218">
        <v>16610</v>
      </c>
      <c r="B106" s="218" t="s">
        <v>29566</v>
      </c>
      <c r="C106" s="218">
        <v>1</v>
      </c>
      <c r="D106" s="218" t="s">
        <v>29312</v>
      </c>
      <c r="E106" s="218">
        <v>1047970321</v>
      </c>
      <c r="F106" s="218" t="s">
        <v>50</v>
      </c>
      <c r="G106" s="218" t="s">
        <v>30163</v>
      </c>
      <c r="H106" s="246">
        <v>45870</v>
      </c>
      <c r="I106" s="246">
        <v>45867</v>
      </c>
      <c r="J106" s="218">
        <v>92.8</v>
      </c>
      <c r="K106" s="218">
        <v>75.400000000000006</v>
      </c>
      <c r="L106" s="218">
        <v>9.4</v>
      </c>
      <c r="M106" s="218">
        <v>8</v>
      </c>
      <c r="N106" s="248">
        <v>6000</v>
      </c>
      <c r="O106" s="248">
        <v>1800</v>
      </c>
      <c r="P106" s="218" t="s">
        <v>30054</v>
      </c>
      <c r="Q106" s="248">
        <v>452400</v>
      </c>
      <c r="R106" s="248">
        <v>16920</v>
      </c>
      <c r="S106" s="218">
        <v>0</v>
      </c>
      <c r="T106" s="248">
        <v>469320</v>
      </c>
      <c r="U106" s="218" t="s">
        <v>29393</v>
      </c>
      <c r="V106" s="218">
        <v>45854</v>
      </c>
      <c r="W106" s="218" t="s">
        <v>30055</v>
      </c>
      <c r="X106" s="248">
        <v>4693.2</v>
      </c>
      <c r="Y106" s="218"/>
      <c r="Z106" s="218"/>
      <c r="AA106" s="249">
        <v>464627</v>
      </c>
      <c r="AB106" s="218">
        <v>16610</v>
      </c>
    </row>
    <row r="107" spans="1:28" ht="18.75" customHeight="1">
      <c r="A107" s="218">
        <v>16611</v>
      </c>
      <c r="B107" s="218" t="s">
        <v>29566</v>
      </c>
      <c r="C107" s="218">
        <v>1</v>
      </c>
      <c r="D107" s="218" t="s">
        <v>29312</v>
      </c>
      <c r="E107" s="218">
        <v>1047970321</v>
      </c>
      <c r="F107" s="218" t="s">
        <v>50</v>
      </c>
      <c r="G107" s="218" t="s">
        <v>30164</v>
      </c>
      <c r="H107" s="246">
        <v>45870</v>
      </c>
      <c r="I107" s="246">
        <v>45868</v>
      </c>
      <c r="J107" s="218">
        <v>122</v>
      </c>
      <c r="K107" s="218">
        <v>93.6</v>
      </c>
      <c r="L107" s="218">
        <v>17.2</v>
      </c>
      <c r="M107" s="218">
        <v>11.2</v>
      </c>
      <c r="N107" s="248">
        <v>6000</v>
      </c>
      <c r="O107" s="248">
        <v>1800</v>
      </c>
      <c r="P107" s="218" t="s">
        <v>30054</v>
      </c>
      <c r="Q107" s="248">
        <v>561600</v>
      </c>
      <c r="R107" s="248">
        <v>30960</v>
      </c>
      <c r="S107" s="218">
        <v>0</v>
      </c>
      <c r="T107" s="248">
        <v>592560</v>
      </c>
      <c r="U107" s="218" t="s">
        <v>29393</v>
      </c>
      <c r="V107" s="218">
        <v>45874</v>
      </c>
      <c r="W107" s="218" t="s">
        <v>30055</v>
      </c>
      <c r="X107" s="248">
        <v>5925.6</v>
      </c>
      <c r="Y107" s="218"/>
      <c r="Z107" s="218"/>
      <c r="AA107" s="249">
        <v>586634</v>
      </c>
      <c r="AB107" s="218">
        <v>16611</v>
      </c>
    </row>
    <row r="108" spans="1:28" ht="18.75" customHeight="1">
      <c r="A108" s="218">
        <v>16612</v>
      </c>
      <c r="B108" s="218" t="s">
        <v>29566</v>
      </c>
      <c r="C108" s="218">
        <v>1</v>
      </c>
      <c r="D108" s="218" t="s">
        <v>29312</v>
      </c>
      <c r="E108" s="218">
        <v>1047970321</v>
      </c>
      <c r="F108" s="218" t="s">
        <v>50</v>
      </c>
      <c r="G108" s="218" t="s">
        <v>30165</v>
      </c>
      <c r="H108" s="246">
        <v>45870</v>
      </c>
      <c r="I108" s="246">
        <v>45869</v>
      </c>
      <c r="J108" s="218">
        <v>223.4</v>
      </c>
      <c r="K108" s="218">
        <v>157.30000000000001</v>
      </c>
      <c r="L108" s="218">
        <v>44</v>
      </c>
      <c r="M108" s="218">
        <v>22.1</v>
      </c>
      <c r="N108" s="248">
        <v>6000</v>
      </c>
      <c r="O108" s="248">
        <v>1800</v>
      </c>
      <c r="P108" s="218" t="s">
        <v>30054</v>
      </c>
      <c r="Q108" s="248">
        <v>943800</v>
      </c>
      <c r="R108" s="248">
        <v>79200</v>
      </c>
      <c r="S108" s="218">
        <v>0</v>
      </c>
      <c r="T108" s="248">
        <v>1023000</v>
      </c>
      <c r="U108" s="218" t="s">
        <v>29393</v>
      </c>
      <c r="V108" s="218">
        <v>45906</v>
      </c>
      <c r="W108" s="218" t="s">
        <v>30055</v>
      </c>
      <c r="X108" s="248">
        <v>10230</v>
      </c>
      <c r="Y108" s="218">
        <v>2500</v>
      </c>
      <c r="Z108" s="218"/>
      <c r="AA108" s="249">
        <v>1010270</v>
      </c>
      <c r="AB108" s="218">
        <v>16612</v>
      </c>
    </row>
    <row r="109" spans="1:28" ht="18.75" customHeight="1">
      <c r="A109" s="218">
        <v>10182</v>
      </c>
      <c r="B109" s="218" t="s">
        <v>29566</v>
      </c>
      <c r="C109" s="218">
        <v>1</v>
      </c>
      <c r="D109" s="218" t="s">
        <v>29312</v>
      </c>
      <c r="E109" s="218">
        <v>15355679</v>
      </c>
      <c r="F109" s="218" t="s">
        <v>9</v>
      </c>
      <c r="G109" s="218" t="s">
        <v>30166</v>
      </c>
      <c r="H109" s="246">
        <v>45870</v>
      </c>
      <c r="I109" s="246">
        <v>45868</v>
      </c>
      <c r="J109" s="218">
        <v>135.6</v>
      </c>
      <c r="K109" s="218">
        <v>107.7</v>
      </c>
      <c r="L109" s="218">
        <v>13.9</v>
      </c>
      <c r="M109" s="218">
        <v>14</v>
      </c>
      <c r="N109" s="248">
        <v>6000</v>
      </c>
      <c r="O109" s="248">
        <v>1800</v>
      </c>
      <c r="P109" s="218" t="s">
        <v>30054</v>
      </c>
      <c r="Q109" s="248">
        <v>646200</v>
      </c>
      <c r="R109" s="248">
        <v>25020</v>
      </c>
      <c r="S109" s="218">
        <v>0</v>
      </c>
      <c r="T109" s="248">
        <v>671220</v>
      </c>
      <c r="U109" s="218" t="s">
        <v>29598</v>
      </c>
      <c r="V109" s="218">
        <v>45887</v>
      </c>
      <c r="W109" s="218" t="s">
        <v>30055</v>
      </c>
      <c r="X109" s="248">
        <v>6712.2</v>
      </c>
      <c r="Y109" s="218"/>
      <c r="Z109" s="218"/>
      <c r="AA109" s="249">
        <v>664508</v>
      </c>
      <c r="AB109" s="218">
        <v>10182</v>
      </c>
    </row>
    <row r="110" spans="1:28" ht="18.75" customHeight="1">
      <c r="A110" s="218">
        <v>10183</v>
      </c>
      <c r="B110" s="218" t="s">
        <v>29566</v>
      </c>
      <c r="C110" s="218">
        <v>1</v>
      </c>
      <c r="D110" s="218" t="s">
        <v>29312</v>
      </c>
      <c r="E110" s="218">
        <v>15355679</v>
      </c>
      <c r="F110" s="218" t="s">
        <v>9</v>
      </c>
      <c r="G110" s="218" t="s">
        <v>30167</v>
      </c>
      <c r="H110" s="246">
        <v>45870</v>
      </c>
      <c r="I110" s="246">
        <v>45870</v>
      </c>
      <c r="J110" s="218">
        <v>383.8</v>
      </c>
      <c r="K110" s="218">
        <v>344.5</v>
      </c>
      <c r="L110" s="218">
        <v>17.2</v>
      </c>
      <c r="M110" s="218">
        <v>22.1</v>
      </c>
      <c r="N110" s="248">
        <v>6000</v>
      </c>
      <c r="O110" s="248">
        <v>1800</v>
      </c>
      <c r="P110" s="218" t="s">
        <v>30054</v>
      </c>
      <c r="Q110" s="248">
        <v>2067000</v>
      </c>
      <c r="R110" s="248">
        <v>30960</v>
      </c>
      <c r="S110" s="218">
        <v>0</v>
      </c>
      <c r="T110" s="248">
        <v>2097960</v>
      </c>
      <c r="U110" s="218" t="s">
        <v>29433</v>
      </c>
      <c r="V110" s="218">
        <v>45925</v>
      </c>
      <c r="W110" s="218" t="s">
        <v>30055</v>
      </c>
      <c r="X110" s="248">
        <v>20979.599999999999</v>
      </c>
      <c r="Y110" s="218"/>
      <c r="Z110" s="218"/>
      <c r="AA110" s="249">
        <v>2076980</v>
      </c>
      <c r="AB110" s="218">
        <v>10183</v>
      </c>
    </row>
    <row r="111" spans="1:28" ht="18.75" customHeight="1">
      <c r="A111" s="218">
        <v>10193</v>
      </c>
      <c r="B111" s="218" t="s">
        <v>29566</v>
      </c>
      <c r="C111" s="218">
        <v>1</v>
      </c>
      <c r="D111" s="218" t="s">
        <v>29312</v>
      </c>
      <c r="E111" s="218">
        <v>15355679</v>
      </c>
      <c r="F111" s="218" t="s">
        <v>9</v>
      </c>
      <c r="G111" s="218" t="s">
        <v>30168</v>
      </c>
      <c r="H111" s="246">
        <v>45871</v>
      </c>
      <c r="I111" s="246">
        <v>45871</v>
      </c>
      <c r="J111" s="218">
        <v>372.6</v>
      </c>
      <c r="K111" s="218">
        <v>298.89999999999998</v>
      </c>
      <c r="L111" s="218">
        <v>41.5</v>
      </c>
      <c r="M111" s="218">
        <v>32.200000000000003</v>
      </c>
      <c r="N111" s="248">
        <v>6000</v>
      </c>
      <c r="O111" s="248">
        <v>1800</v>
      </c>
      <c r="P111" s="218" t="s">
        <v>30054</v>
      </c>
      <c r="Q111" s="248">
        <v>1793400</v>
      </c>
      <c r="R111" s="248">
        <v>74700</v>
      </c>
      <c r="S111" s="218">
        <v>0</v>
      </c>
      <c r="T111" s="248">
        <v>1868100</v>
      </c>
      <c r="U111" s="218" t="s">
        <v>29433</v>
      </c>
      <c r="V111" s="218">
        <v>45974</v>
      </c>
      <c r="W111" s="218" t="s">
        <v>30055</v>
      </c>
      <c r="X111" s="248">
        <v>18681</v>
      </c>
      <c r="Y111" s="218"/>
      <c r="Z111" s="218"/>
      <c r="AA111" s="249">
        <v>1849419</v>
      </c>
      <c r="AB111" s="218">
        <v>10193</v>
      </c>
    </row>
    <row r="112" spans="1:28" ht="18.75" customHeight="1">
      <c r="A112" s="218">
        <v>10204</v>
      </c>
      <c r="B112" s="218" t="s">
        <v>29566</v>
      </c>
      <c r="C112" s="218">
        <v>1</v>
      </c>
      <c r="D112" s="218" t="s">
        <v>29312</v>
      </c>
      <c r="E112" s="218">
        <v>15355679</v>
      </c>
      <c r="F112" s="218" t="s">
        <v>9</v>
      </c>
      <c r="G112" s="218" t="s">
        <v>30169</v>
      </c>
      <c r="H112" s="246">
        <v>45874</v>
      </c>
      <c r="I112" s="246">
        <v>45874</v>
      </c>
      <c r="J112" s="218">
        <v>601.4</v>
      </c>
      <c r="K112" s="218">
        <v>495.4</v>
      </c>
      <c r="L112" s="218">
        <v>63.4</v>
      </c>
      <c r="M112" s="218">
        <v>42.6</v>
      </c>
      <c r="N112" s="248">
        <v>6000</v>
      </c>
      <c r="O112" s="248">
        <v>1800</v>
      </c>
      <c r="P112" s="218" t="s">
        <v>30054</v>
      </c>
      <c r="Q112" s="248">
        <v>2972400</v>
      </c>
      <c r="R112" s="248">
        <v>114120</v>
      </c>
      <c r="S112" s="218">
        <v>0</v>
      </c>
      <c r="T112" s="248">
        <v>3086520</v>
      </c>
      <c r="U112" s="218" t="s">
        <v>29433</v>
      </c>
      <c r="V112" s="218">
        <v>45990</v>
      </c>
      <c r="W112" s="218" t="s">
        <v>30055</v>
      </c>
      <c r="X112" s="248">
        <v>30865.200000000001</v>
      </c>
      <c r="Y112" s="218">
        <v>2500</v>
      </c>
      <c r="Z112" s="218"/>
      <c r="AA112" s="249">
        <v>3053155</v>
      </c>
      <c r="AB112" s="218">
        <v>10204</v>
      </c>
    </row>
    <row r="113" spans="1:28" ht="18.75" customHeight="1">
      <c r="A113" s="218">
        <v>16613</v>
      </c>
      <c r="B113" s="218" t="s">
        <v>29566</v>
      </c>
      <c r="C113" s="218">
        <v>1</v>
      </c>
      <c r="D113" s="218" t="s">
        <v>29399</v>
      </c>
      <c r="E113" s="218">
        <v>70732442</v>
      </c>
      <c r="F113" s="218" t="s">
        <v>29292</v>
      </c>
      <c r="G113" s="218" t="s">
        <v>30170</v>
      </c>
      <c r="H113" s="246">
        <v>45870</v>
      </c>
      <c r="I113" s="246">
        <v>45870</v>
      </c>
      <c r="J113" s="218">
        <v>38.6</v>
      </c>
      <c r="K113" s="218">
        <v>32.5</v>
      </c>
      <c r="L113" s="218">
        <v>4.5999999999999996</v>
      </c>
      <c r="M113" s="218">
        <v>1.5</v>
      </c>
      <c r="N113" s="248">
        <v>5500</v>
      </c>
      <c r="O113" s="248">
        <v>2500</v>
      </c>
      <c r="P113" s="218" t="s">
        <v>30054</v>
      </c>
      <c r="Q113" s="248">
        <v>178750</v>
      </c>
      <c r="R113" s="248">
        <v>11500</v>
      </c>
      <c r="S113" s="218">
        <v>0</v>
      </c>
      <c r="T113" s="248">
        <v>190250</v>
      </c>
      <c r="U113" s="218" t="s">
        <v>29404</v>
      </c>
      <c r="V113" s="218">
        <v>45942</v>
      </c>
      <c r="W113" s="218" t="s">
        <v>30055</v>
      </c>
      <c r="X113" s="248">
        <v>1902.5</v>
      </c>
      <c r="Y113" s="218">
        <v>2500</v>
      </c>
      <c r="Z113" s="218">
        <v>100000</v>
      </c>
      <c r="AA113" s="249">
        <v>85848</v>
      </c>
      <c r="AB113" s="218">
        <v>16613</v>
      </c>
    </row>
    <row r="114" spans="1:28" ht="18.75" customHeight="1">
      <c r="A114" s="218">
        <v>16614</v>
      </c>
      <c r="B114" s="218" t="s">
        <v>29390</v>
      </c>
      <c r="C114" s="250">
        <v>1</v>
      </c>
      <c r="D114" s="250"/>
      <c r="E114" s="218">
        <v>70732442</v>
      </c>
      <c r="F114" s="218" t="s">
        <v>29292</v>
      </c>
      <c r="G114" s="218" t="s">
        <v>30171</v>
      </c>
      <c r="H114" s="246">
        <v>45870</v>
      </c>
      <c r="I114" s="246">
        <v>45870</v>
      </c>
      <c r="J114" s="218">
        <v>36.6</v>
      </c>
      <c r="K114" s="218">
        <v>30.2</v>
      </c>
      <c r="L114" s="218">
        <v>6.4</v>
      </c>
      <c r="M114" s="218" t="s">
        <v>30053</v>
      </c>
      <c r="N114" s="248">
        <v>4000</v>
      </c>
      <c r="O114" s="218" t="s">
        <v>30054</v>
      </c>
      <c r="P114" s="218" t="s">
        <v>30054</v>
      </c>
      <c r="Q114" s="248">
        <v>120800</v>
      </c>
      <c r="R114" s="218" t="s">
        <v>30054</v>
      </c>
      <c r="S114" s="218">
        <v>0</v>
      </c>
      <c r="T114" s="248">
        <v>120800</v>
      </c>
      <c r="U114" s="218" t="s">
        <v>29404</v>
      </c>
      <c r="V114" s="218">
        <v>46037</v>
      </c>
      <c r="W114" s="218" t="s">
        <v>30055</v>
      </c>
      <c r="X114" s="248">
        <v>1208</v>
      </c>
      <c r="Y114" s="218"/>
      <c r="Z114" s="218"/>
      <c r="AA114" s="249">
        <v>119592</v>
      </c>
      <c r="AB114" s="218">
        <v>16614</v>
      </c>
    </row>
    <row r="115" spans="1:28" ht="18.75" customHeight="1">
      <c r="A115" s="218">
        <v>16615</v>
      </c>
      <c r="B115" s="218" t="s">
        <v>29390</v>
      </c>
      <c r="C115" s="250">
        <v>1</v>
      </c>
      <c r="D115" s="250"/>
      <c r="E115" s="218">
        <v>3661819</v>
      </c>
      <c r="F115" s="218" t="s">
        <v>29867</v>
      </c>
      <c r="G115" s="218" t="s">
        <v>30172</v>
      </c>
      <c r="H115" s="246">
        <v>45870</v>
      </c>
      <c r="I115" s="246">
        <v>45869</v>
      </c>
      <c r="J115" s="218">
        <v>12.8</v>
      </c>
      <c r="K115" s="218">
        <v>10.3</v>
      </c>
      <c r="L115" s="218">
        <v>2.5</v>
      </c>
      <c r="M115" s="218" t="s">
        <v>30053</v>
      </c>
      <c r="N115" s="248">
        <v>7500</v>
      </c>
      <c r="O115" s="218" t="s">
        <v>30054</v>
      </c>
      <c r="P115" s="218" t="s">
        <v>30054</v>
      </c>
      <c r="Q115" s="248">
        <v>77250</v>
      </c>
      <c r="R115" s="218" t="s">
        <v>30054</v>
      </c>
      <c r="S115" s="218">
        <v>0</v>
      </c>
      <c r="T115" s="248">
        <v>77250</v>
      </c>
      <c r="U115" s="218" t="s">
        <v>29404</v>
      </c>
      <c r="V115" s="218">
        <v>46018</v>
      </c>
      <c r="W115" s="218" t="s">
        <v>30055</v>
      </c>
      <c r="X115" s="248">
        <v>772.5</v>
      </c>
      <c r="Y115" s="218">
        <v>2500</v>
      </c>
      <c r="Z115" s="218"/>
      <c r="AA115" s="249">
        <v>73978</v>
      </c>
      <c r="AB115" s="218">
        <v>16615</v>
      </c>
    </row>
    <row r="116" spans="1:28" ht="18.75" customHeight="1">
      <c r="A116" s="218">
        <v>16616</v>
      </c>
      <c r="B116" s="218" t="s">
        <v>29390</v>
      </c>
      <c r="C116" s="250">
        <v>1</v>
      </c>
      <c r="D116" s="250"/>
      <c r="E116" s="218">
        <v>32563960</v>
      </c>
      <c r="F116" s="218" t="s">
        <v>29293</v>
      </c>
      <c r="G116" s="218" t="s">
        <v>30173</v>
      </c>
      <c r="H116" s="246">
        <v>45870</v>
      </c>
      <c r="I116" s="246">
        <v>45869</v>
      </c>
      <c r="J116" s="218">
        <v>40.6</v>
      </c>
      <c r="K116" s="218">
        <v>27.1</v>
      </c>
      <c r="L116" s="218">
        <v>13.5</v>
      </c>
      <c r="M116" s="218" t="s">
        <v>30053</v>
      </c>
      <c r="N116" s="248">
        <v>7500</v>
      </c>
      <c r="O116" s="248">
        <v>1200</v>
      </c>
      <c r="P116" s="218" t="s">
        <v>30054</v>
      </c>
      <c r="Q116" s="248">
        <v>203250</v>
      </c>
      <c r="R116" s="248">
        <v>16200</v>
      </c>
      <c r="S116" s="218">
        <v>0</v>
      </c>
      <c r="T116" s="248">
        <v>219450</v>
      </c>
      <c r="U116" s="218" t="s">
        <v>29404</v>
      </c>
      <c r="V116" s="218">
        <v>46019</v>
      </c>
      <c r="W116" s="218" t="s">
        <v>30055</v>
      </c>
      <c r="X116" s="248">
        <v>2194.5</v>
      </c>
      <c r="Y116" s="218">
        <v>2500</v>
      </c>
      <c r="Z116" s="218">
        <v>50000</v>
      </c>
      <c r="AA116" s="249">
        <v>164756</v>
      </c>
      <c r="AB116" s="218">
        <v>16616</v>
      </c>
    </row>
    <row r="117" spans="1:28" ht="18.75" customHeight="1">
      <c r="A117" s="218">
        <v>16617</v>
      </c>
      <c r="B117" s="218" t="s">
        <v>29566</v>
      </c>
      <c r="C117" s="218">
        <v>1</v>
      </c>
      <c r="D117" s="218" t="s">
        <v>29399</v>
      </c>
      <c r="E117" s="218">
        <v>70287588</v>
      </c>
      <c r="F117" s="218" t="s">
        <v>29294</v>
      </c>
      <c r="G117" s="218" t="s">
        <v>30174</v>
      </c>
      <c r="H117" s="246">
        <v>45870</v>
      </c>
      <c r="I117" s="246">
        <v>45870</v>
      </c>
      <c r="J117" s="218">
        <v>23</v>
      </c>
      <c r="K117" s="218">
        <v>19.5</v>
      </c>
      <c r="L117" s="218">
        <v>1.1000000000000001</v>
      </c>
      <c r="M117" s="218">
        <v>2.4</v>
      </c>
      <c r="N117" s="248">
        <v>5500</v>
      </c>
      <c r="O117" s="248">
        <v>1800</v>
      </c>
      <c r="P117" s="218" t="s">
        <v>30054</v>
      </c>
      <c r="Q117" s="248">
        <v>107250</v>
      </c>
      <c r="R117" s="248">
        <v>1980</v>
      </c>
      <c r="S117" s="218">
        <v>0</v>
      </c>
      <c r="T117" s="248">
        <v>109230</v>
      </c>
      <c r="U117" s="218" t="s">
        <v>29404</v>
      </c>
      <c r="V117" s="218">
        <v>45921</v>
      </c>
      <c r="W117" s="218" t="s">
        <v>30055</v>
      </c>
      <c r="X117" s="248">
        <v>1092.3</v>
      </c>
      <c r="Y117" s="218">
        <v>2500</v>
      </c>
      <c r="Z117" s="218"/>
      <c r="AA117" s="249">
        <v>105638</v>
      </c>
      <c r="AB117" s="218">
        <v>16617</v>
      </c>
    </row>
    <row r="118" spans="1:28" ht="18.75" customHeight="1">
      <c r="A118" s="218">
        <v>16618</v>
      </c>
      <c r="B118" s="218" t="s">
        <v>29566</v>
      </c>
      <c r="C118" s="218">
        <v>1</v>
      </c>
      <c r="D118" s="218" t="s">
        <v>2817</v>
      </c>
      <c r="E118" s="218">
        <v>70902997</v>
      </c>
      <c r="F118" s="218" t="s">
        <v>29257</v>
      </c>
      <c r="G118" s="218" t="s">
        <v>30175</v>
      </c>
      <c r="H118" s="246">
        <v>45870</v>
      </c>
      <c r="I118" s="246">
        <v>45868</v>
      </c>
      <c r="J118" s="218">
        <v>79.2</v>
      </c>
      <c r="K118" s="218" t="s">
        <v>30053</v>
      </c>
      <c r="L118" s="218">
        <v>73.2</v>
      </c>
      <c r="M118" s="218">
        <v>6</v>
      </c>
      <c r="N118" s="248">
        <v>5500</v>
      </c>
      <c r="O118" s="248">
        <v>1800</v>
      </c>
      <c r="P118" s="218" t="s">
        <v>30054</v>
      </c>
      <c r="Q118" s="218" t="s">
        <v>30054</v>
      </c>
      <c r="R118" s="248">
        <v>131760</v>
      </c>
      <c r="S118" s="218">
        <v>0</v>
      </c>
      <c r="T118" s="248">
        <v>131760</v>
      </c>
      <c r="U118" s="218" t="s">
        <v>29404</v>
      </c>
      <c r="V118" s="218">
        <v>45875</v>
      </c>
      <c r="W118" s="218" t="s">
        <v>30055</v>
      </c>
      <c r="X118" s="248">
        <v>1317.6</v>
      </c>
      <c r="Y118" s="218">
        <v>2500</v>
      </c>
      <c r="Z118" s="218"/>
      <c r="AA118" s="249">
        <v>127942</v>
      </c>
      <c r="AB118" s="218">
        <v>16618</v>
      </c>
    </row>
    <row r="119" spans="1:28" ht="18.75" customHeight="1">
      <c r="A119" s="218">
        <v>16644</v>
      </c>
      <c r="B119" s="218" t="s">
        <v>29566</v>
      </c>
      <c r="C119" s="218">
        <v>1</v>
      </c>
      <c r="D119" s="218" t="s">
        <v>29399</v>
      </c>
      <c r="E119" s="218">
        <v>1047965103</v>
      </c>
      <c r="F119" s="218" t="s">
        <v>29296</v>
      </c>
      <c r="G119" s="218" t="s">
        <v>30176</v>
      </c>
      <c r="H119" s="246">
        <v>45871</v>
      </c>
      <c r="I119" s="246">
        <v>45867</v>
      </c>
      <c r="J119" s="218">
        <v>454.9</v>
      </c>
      <c r="K119" s="218">
        <v>345.8</v>
      </c>
      <c r="L119" s="218">
        <v>72.2</v>
      </c>
      <c r="M119" s="218">
        <v>36.9</v>
      </c>
      <c r="N119" s="248">
        <v>5500</v>
      </c>
      <c r="O119" s="248">
        <v>1800</v>
      </c>
      <c r="P119" s="218" t="s">
        <v>30054</v>
      </c>
      <c r="Q119" s="248">
        <v>1901900</v>
      </c>
      <c r="R119" s="248">
        <v>129960</v>
      </c>
      <c r="S119" s="218">
        <v>0</v>
      </c>
      <c r="T119" s="248">
        <v>2031860</v>
      </c>
      <c r="U119" s="218" t="s">
        <v>29404</v>
      </c>
      <c r="V119" s="218">
        <v>45855</v>
      </c>
      <c r="W119" s="218" t="s">
        <v>30055</v>
      </c>
      <c r="X119" s="248">
        <v>20318.599999999999</v>
      </c>
      <c r="Y119" s="218"/>
      <c r="Z119" s="218"/>
      <c r="AA119" s="249">
        <v>2011541</v>
      </c>
      <c r="AB119" s="218">
        <v>16644</v>
      </c>
    </row>
    <row r="120" spans="1:28" ht="18.75" customHeight="1">
      <c r="A120" s="218">
        <v>16647</v>
      </c>
      <c r="B120" s="218" t="s">
        <v>29566</v>
      </c>
      <c r="C120" s="218">
        <v>1</v>
      </c>
      <c r="D120" s="218" t="s">
        <v>29399</v>
      </c>
      <c r="E120" s="218">
        <v>1047965103</v>
      </c>
      <c r="F120" s="218" t="s">
        <v>29296</v>
      </c>
      <c r="G120" s="218" t="s">
        <v>30177</v>
      </c>
      <c r="H120" s="246">
        <v>45872</v>
      </c>
      <c r="I120" s="246">
        <v>45868</v>
      </c>
      <c r="J120" s="218">
        <v>243.2</v>
      </c>
      <c r="K120" s="218">
        <v>196.3</v>
      </c>
      <c r="L120" s="218">
        <v>27.5</v>
      </c>
      <c r="M120" s="218">
        <v>19.399999999999999</v>
      </c>
      <c r="N120" s="248">
        <v>5500</v>
      </c>
      <c r="O120" s="248">
        <v>1800</v>
      </c>
      <c r="P120" s="218" t="s">
        <v>30054</v>
      </c>
      <c r="Q120" s="248">
        <v>1079650</v>
      </c>
      <c r="R120" s="248">
        <v>49500</v>
      </c>
      <c r="S120" s="218">
        <v>0</v>
      </c>
      <c r="T120" s="248">
        <v>1129150</v>
      </c>
      <c r="U120" s="218" t="s">
        <v>29404</v>
      </c>
      <c r="V120" s="218">
        <v>45876</v>
      </c>
      <c r="W120" s="218" t="s">
        <v>30055</v>
      </c>
      <c r="X120" s="248">
        <v>11291.5</v>
      </c>
      <c r="Y120" s="218"/>
      <c r="Z120" s="218"/>
      <c r="AA120" s="249">
        <v>1117859</v>
      </c>
      <c r="AB120" s="218">
        <v>16647</v>
      </c>
    </row>
    <row r="121" spans="1:28" ht="18.75" customHeight="1">
      <c r="A121" s="218">
        <v>16619</v>
      </c>
      <c r="B121" s="218" t="s">
        <v>29566</v>
      </c>
      <c r="C121" s="218">
        <v>1</v>
      </c>
      <c r="D121" s="218" t="s">
        <v>29399</v>
      </c>
      <c r="E121" s="218">
        <v>1047965103</v>
      </c>
      <c r="F121" s="218" t="s">
        <v>29296</v>
      </c>
      <c r="G121" s="218" t="s">
        <v>30178</v>
      </c>
      <c r="H121" s="246">
        <v>45870</v>
      </c>
      <c r="I121" s="246">
        <v>45869</v>
      </c>
      <c r="J121" s="218">
        <v>751.4</v>
      </c>
      <c r="K121" s="218">
        <v>589.9</v>
      </c>
      <c r="L121" s="218">
        <v>93.4</v>
      </c>
      <c r="M121" s="218">
        <v>68.099999999999994</v>
      </c>
      <c r="N121" s="248">
        <v>5500</v>
      </c>
      <c r="O121" s="248">
        <v>1800</v>
      </c>
      <c r="P121" s="218" t="s">
        <v>30054</v>
      </c>
      <c r="Q121" s="248">
        <v>3244450</v>
      </c>
      <c r="R121" s="248">
        <v>168120</v>
      </c>
      <c r="S121" s="218">
        <v>0</v>
      </c>
      <c r="T121" s="248">
        <v>3412570</v>
      </c>
      <c r="U121" s="218" t="s">
        <v>29404</v>
      </c>
      <c r="V121" s="218">
        <v>45907</v>
      </c>
      <c r="W121" s="218" t="s">
        <v>30055</v>
      </c>
      <c r="X121" s="248">
        <v>34125.699999999997</v>
      </c>
      <c r="Y121" s="218">
        <v>2500</v>
      </c>
      <c r="Z121" s="218"/>
      <c r="AA121" s="249">
        <v>3375944</v>
      </c>
      <c r="AB121" s="218">
        <v>16619</v>
      </c>
    </row>
    <row r="122" spans="1:28" ht="18.75" customHeight="1">
      <c r="A122" s="218">
        <v>16648</v>
      </c>
      <c r="B122" s="218" t="s">
        <v>29566</v>
      </c>
      <c r="C122" s="218">
        <v>1</v>
      </c>
      <c r="D122" s="218" t="s">
        <v>29399</v>
      </c>
      <c r="E122" s="218">
        <v>1047965103</v>
      </c>
      <c r="F122" s="218" t="s">
        <v>29296</v>
      </c>
      <c r="G122" s="218" t="s">
        <v>30179</v>
      </c>
      <c r="H122" s="246">
        <v>45872</v>
      </c>
      <c r="I122" s="246">
        <v>45870</v>
      </c>
      <c r="J122" s="218">
        <v>312.10000000000002</v>
      </c>
      <c r="K122" s="218">
        <v>253.5</v>
      </c>
      <c r="L122" s="218">
        <v>43.4</v>
      </c>
      <c r="M122" s="218">
        <v>15.2</v>
      </c>
      <c r="N122" s="248">
        <v>5500</v>
      </c>
      <c r="O122" s="248">
        <v>1800</v>
      </c>
      <c r="P122" s="218" t="s">
        <v>30054</v>
      </c>
      <c r="Q122" s="248">
        <v>1394250</v>
      </c>
      <c r="R122" s="248">
        <v>78120</v>
      </c>
      <c r="S122" s="218">
        <v>0</v>
      </c>
      <c r="T122" s="248">
        <v>1472370</v>
      </c>
      <c r="U122" s="218" t="s">
        <v>29404</v>
      </c>
      <c r="V122" s="218">
        <v>45943</v>
      </c>
      <c r="W122" s="218" t="s">
        <v>30055</v>
      </c>
      <c r="X122" s="248">
        <v>14723.7</v>
      </c>
      <c r="Y122" s="218"/>
      <c r="Z122" s="218"/>
      <c r="AA122" s="249">
        <v>1457646</v>
      </c>
      <c r="AB122" s="218">
        <v>16648</v>
      </c>
    </row>
    <row r="123" spans="1:28" ht="18.75" customHeight="1">
      <c r="A123" s="218">
        <v>16649</v>
      </c>
      <c r="B123" s="218" t="s">
        <v>29398</v>
      </c>
      <c r="C123" s="218">
        <v>1</v>
      </c>
      <c r="D123" s="218" t="s">
        <v>29398</v>
      </c>
      <c r="E123" s="218">
        <v>1047965103</v>
      </c>
      <c r="F123" s="218" t="s">
        <v>29296</v>
      </c>
      <c r="G123" s="218" t="s">
        <v>30180</v>
      </c>
      <c r="H123" s="246">
        <v>45872</v>
      </c>
      <c r="I123" s="246">
        <v>45870</v>
      </c>
      <c r="J123" s="218">
        <v>4</v>
      </c>
      <c r="K123" s="218" t="s">
        <v>30053</v>
      </c>
      <c r="L123" s="218">
        <v>3.4</v>
      </c>
      <c r="M123" s="218">
        <v>0.6</v>
      </c>
      <c r="N123" s="218" t="s">
        <v>30054</v>
      </c>
      <c r="O123" s="248">
        <v>1800</v>
      </c>
      <c r="P123" s="218" t="s">
        <v>30054</v>
      </c>
      <c r="Q123" s="218" t="s">
        <v>30054</v>
      </c>
      <c r="R123" s="248">
        <v>6120</v>
      </c>
      <c r="S123" s="218">
        <v>0</v>
      </c>
      <c r="T123" s="248">
        <v>6120</v>
      </c>
      <c r="U123" s="218"/>
      <c r="V123" s="218">
        <v>45913</v>
      </c>
      <c r="W123" s="218" t="s">
        <v>30055</v>
      </c>
      <c r="X123" s="248">
        <v>61.2</v>
      </c>
      <c r="Y123" s="218"/>
      <c r="Z123" s="218"/>
      <c r="AA123" s="249">
        <v>6059</v>
      </c>
      <c r="AB123" s="218">
        <v>16649</v>
      </c>
    </row>
    <row r="124" spans="1:28" ht="18.75" customHeight="1">
      <c r="A124" s="218">
        <v>16650</v>
      </c>
      <c r="B124" s="218" t="s">
        <v>29398</v>
      </c>
      <c r="C124" s="218">
        <v>1</v>
      </c>
      <c r="D124" s="218" t="s">
        <v>29398</v>
      </c>
      <c r="E124" s="218">
        <v>1047965103</v>
      </c>
      <c r="F124" s="218" t="s">
        <v>29296</v>
      </c>
      <c r="G124" s="218" t="s">
        <v>30181</v>
      </c>
      <c r="H124" s="246">
        <v>45872</v>
      </c>
      <c r="I124" s="246">
        <v>45871</v>
      </c>
      <c r="J124" s="218">
        <v>9</v>
      </c>
      <c r="K124" s="218" t="s">
        <v>30053</v>
      </c>
      <c r="L124" s="218">
        <v>9</v>
      </c>
      <c r="M124" s="218" t="s">
        <v>30053</v>
      </c>
      <c r="N124" s="218" t="s">
        <v>30054</v>
      </c>
      <c r="O124" s="248">
        <v>1800</v>
      </c>
      <c r="P124" s="218" t="s">
        <v>30054</v>
      </c>
      <c r="Q124" s="218" t="s">
        <v>30054</v>
      </c>
      <c r="R124" s="248">
        <v>16200</v>
      </c>
      <c r="S124" s="218">
        <v>0</v>
      </c>
      <c r="T124" s="248">
        <v>16200</v>
      </c>
      <c r="U124" s="218"/>
      <c r="V124" s="218">
        <v>45915</v>
      </c>
      <c r="W124" s="218" t="s">
        <v>30055</v>
      </c>
      <c r="X124" s="248">
        <v>162</v>
      </c>
      <c r="Y124" s="218"/>
      <c r="Z124" s="218"/>
      <c r="AA124" s="249">
        <v>16038</v>
      </c>
      <c r="AB124" s="218">
        <v>16650</v>
      </c>
    </row>
    <row r="125" spans="1:28" ht="18.75" customHeight="1">
      <c r="A125" s="218">
        <v>16620</v>
      </c>
      <c r="B125" s="218" t="s">
        <v>29390</v>
      </c>
      <c r="C125" s="250">
        <v>1</v>
      </c>
      <c r="D125" s="250"/>
      <c r="E125" s="218">
        <v>3661864</v>
      </c>
      <c r="F125" s="218" t="s">
        <v>29297</v>
      </c>
      <c r="G125" s="218" t="s">
        <v>30182</v>
      </c>
      <c r="H125" s="246">
        <v>45870</v>
      </c>
      <c r="I125" s="246">
        <v>45869</v>
      </c>
      <c r="J125" s="218">
        <v>619.20000000000005</v>
      </c>
      <c r="K125" s="218">
        <v>465.5</v>
      </c>
      <c r="L125" s="218">
        <v>153.69999999999999</v>
      </c>
      <c r="M125" s="218" t="s">
        <v>30053</v>
      </c>
      <c r="N125" s="248">
        <v>7500</v>
      </c>
      <c r="O125" s="248">
        <v>1200</v>
      </c>
      <c r="P125" s="218" t="s">
        <v>30054</v>
      </c>
      <c r="Q125" s="248">
        <v>3491250</v>
      </c>
      <c r="R125" s="248">
        <v>184440</v>
      </c>
      <c r="S125" s="218">
        <v>0</v>
      </c>
      <c r="T125" s="248">
        <v>3675690</v>
      </c>
      <c r="U125" s="218" t="s">
        <v>29404</v>
      </c>
      <c r="V125" s="218">
        <v>46020</v>
      </c>
      <c r="W125" s="248">
        <v>55135.35</v>
      </c>
      <c r="X125" s="248">
        <v>36756.9</v>
      </c>
      <c r="Y125" s="218">
        <v>2500</v>
      </c>
      <c r="Z125" s="218"/>
      <c r="AA125" s="249">
        <v>3581298</v>
      </c>
      <c r="AB125" s="218">
        <v>16620</v>
      </c>
    </row>
    <row r="126" spans="1:28" ht="18.75" customHeight="1">
      <c r="A126" s="218">
        <v>0</v>
      </c>
      <c r="B126" s="218" t="s">
        <v>29566</v>
      </c>
      <c r="C126" s="218">
        <v>1</v>
      </c>
      <c r="D126" s="218" t="s">
        <v>2817</v>
      </c>
      <c r="E126" s="218">
        <v>15317522</v>
      </c>
      <c r="F126" s="218" t="s">
        <v>30183</v>
      </c>
      <c r="G126" s="218" t="s">
        <v>30184</v>
      </c>
      <c r="H126" s="246">
        <v>45870</v>
      </c>
      <c r="I126" s="246">
        <v>45869</v>
      </c>
      <c r="J126" s="218">
        <v>4.4000000000000004</v>
      </c>
      <c r="K126" s="218">
        <v>3.9</v>
      </c>
      <c r="L126" s="218">
        <v>0.1</v>
      </c>
      <c r="M126" s="218">
        <v>0.4</v>
      </c>
      <c r="N126" s="248">
        <v>4400</v>
      </c>
      <c r="O126" s="248">
        <v>1800</v>
      </c>
      <c r="P126" s="218" t="s">
        <v>30054</v>
      </c>
      <c r="Q126" s="248">
        <v>17160</v>
      </c>
      <c r="R126" s="248">
        <v>180</v>
      </c>
      <c r="S126" s="218">
        <v>0</v>
      </c>
      <c r="T126" s="248">
        <v>17340</v>
      </c>
      <c r="U126" s="218" t="s">
        <v>29404</v>
      </c>
      <c r="V126" s="218">
        <v>45896</v>
      </c>
      <c r="W126" s="218" t="s">
        <v>30055</v>
      </c>
      <c r="X126" s="248">
        <v>173.4</v>
      </c>
      <c r="Y126" s="218"/>
      <c r="Z126" s="218"/>
      <c r="AA126" s="249">
        <v>17167</v>
      </c>
      <c r="AB126" s="218"/>
    </row>
    <row r="127" spans="1:28" ht="18.75" customHeight="1">
      <c r="A127" s="218">
        <v>16621</v>
      </c>
      <c r="B127" s="218" t="s">
        <v>29390</v>
      </c>
      <c r="C127" s="250">
        <v>1</v>
      </c>
      <c r="D127" s="250"/>
      <c r="E127" s="218">
        <v>71410223</v>
      </c>
      <c r="F127" s="218" t="s">
        <v>29298</v>
      </c>
      <c r="G127" s="218" t="s">
        <v>30185</v>
      </c>
      <c r="H127" s="246">
        <v>45870</v>
      </c>
      <c r="I127" s="246">
        <v>45869</v>
      </c>
      <c r="J127" s="218">
        <v>43</v>
      </c>
      <c r="K127" s="218">
        <v>33.200000000000003</v>
      </c>
      <c r="L127" s="218">
        <v>9.8000000000000007</v>
      </c>
      <c r="M127" s="218" t="s">
        <v>30053</v>
      </c>
      <c r="N127" s="248">
        <v>7500</v>
      </c>
      <c r="O127" s="218" t="s">
        <v>30054</v>
      </c>
      <c r="P127" s="218" t="s">
        <v>30054</v>
      </c>
      <c r="Q127" s="248">
        <v>249000</v>
      </c>
      <c r="R127" s="218" t="s">
        <v>30054</v>
      </c>
      <c r="S127" s="218">
        <v>0</v>
      </c>
      <c r="T127" s="248">
        <v>249000</v>
      </c>
      <c r="U127" s="218" t="s">
        <v>29404</v>
      </c>
      <c r="V127" s="218">
        <v>46021</v>
      </c>
      <c r="W127" s="218" t="s">
        <v>30055</v>
      </c>
      <c r="X127" s="248">
        <v>2490</v>
      </c>
      <c r="Y127" s="218">
        <v>2500</v>
      </c>
      <c r="Z127" s="218">
        <v>50000</v>
      </c>
      <c r="AA127" s="249">
        <v>194010</v>
      </c>
      <c r="AB127" s="218">
        <v>16621</v>
      </c>
    </row>
    <row r="128" spans="1:28" ht="18.75" customHeight="1">
      <c r="A128" s="218">
        <v>16622</v>
      </c>
      <c r="B128" s="218" t="s">
        <v>29566</v>
      </c>
      <c r="C128" s="218">
        <v>1</v>
      </c>
      <c r="D128" s="218" t="s">
        <v>2817</v>
      </c>
      <c r="E128" s="218">
        <v>70755079</v>
      </c>
      <c r="F128" s="218" t="s">
        <v>29380</v>
      </c>
      <c r="G128" s="218" t="s">
        <v>30186</v>
      </c>
      <c r="H128" s="246">
        <v>45870</v>
      </c>
      <c r="I128" s="246">
        <v>45867</v>
      </c>
      <c r="J128" s="218">
        <v>58.4</v>
      </c>
      <c r="K128" s="218">
        <v>52</v>
      </c>
      <c r="L128" s="218">
        <v>4.8</v>
      </c>
      <c r="M128" s="218">
        <v>1.6</v>
      </c>
      <c r="N128" s="248">
        <v>4900</v>
      </c>
      <c r="O128" s="218" t="s">
        <v>30054</v>
      </c>
      <c r="P128" s="218" t="s">
        <v>30054</v>
      </c>
      <c r="Q128" s="248">
        <v>254800</v>
      </c>
      <c r="R128" s="218" t="s">
        <v>30054</v>
      </c>
      <c r="S128" s="218">
        <v>0</v>
      </c>
      <c r="T128" s="248">
        <v>254800</v>
      </c>
      <c r="U128" s="218" t="s">
        <v>29404</v>
      </c>
      <c r="V128" s="218">
        <v>45846</v>
      </c>
      <c r="W128" s="218" t="s">
        <v>30055</v>
      </c>
      <c r="X128" s="248">
        <v>2548</v>
      </c>
      <c r="Y128" s="218"/>
      <c r="Z128" s="218"/>
      <c r="AA128" s="249">
        <v>252252</v>
      </c>
      <c r="AB128" s="218">
        <v>16622</v>
      </c>
    </row>
    <row r="129" spans="1:28" ht="18.75" customHeight="1">
      <c r="A129" s="218">
        <v>16623</v>
      </c>
      <c r="B129" s="218" t="s">
        <v>29566</v>
      </c>
      <c r="C129" s="218">
        <v>1</v>
      </c>
      <c r="D129" s="218" t="s">
        <v>2817</v>
      </c>
      <c r="E129" s="218">
        <v>70755079</v>
      </c>
      <c r="F129" s="218" t="s">
        <v>29380</v>
      </c>
      <c r="G129" s="218" t="s">
        <v>30187</v>
      </c>
      <c r="H129" s="246">
        <v>45870</v>
      </c>
      <c r="I129" s="246">
        <v>45869</v>
      </c>
      <c r="J129" s="218">
        <v>88.2</v>
      </c>
      <c r="K129" s="218">
        <v>77.400000000000006</v>
      </c>
      <c r="L129" s="218">
        <v>6.6</v>
      </c>
      <c r="M129" s="218">
        <v>4.2</v>
      </c>
      <c r="N129" s="248">
        <v>4900</v>
      </c>
      <c r="O129" s="218" t="s">
        <v>30054</v>
      </c>
      <c r="P129" s="218" t="s">
        <v>30054</v>
      </c>
      <c r="Q129" s="248">
        <v>379260</v>
      </c>
      <c r="R129" s="218" t="s">
        <v>30054</v>
      </c>
      <c r="S129" s="218">
        <v>0</v>
      </c>
      <c r="T129" s="248">
        <v>379260</v>
      </c>
      <c r="U129" s="218" t="s">
        <v>29404</v>
      </c>
      <c r="V129" s="218">
        <v>45891</v>
      </c>
      <c r="W129" s="218" t="s">
        <v>30055</v>
      </c>
      <c r="X129" s="248">
        <v>3792.6</v>
      </c>
      <c r="Y129" s="218">
        <v>2500</v>
      </c>
      <c r="Z129" s="218">
        <v>100000</v>
      </c>
      <c r="AA129" s="249">
        <v>272967</v>
      </c>
      <c r="AB129" s="218">
        <v>16623</v>
      </c>
    </row>
    <row r="130" spans="1:28" ht="18.75" customHeight="1">
      <c r="A130" s="218">
        <v>16624</v>
      </c>
      <c r="B130" s="218" t="s">
        <v>29390</v>
      </c>
      <c r="C130" s="250">
        <v>1</v>
      </c>
      <c r="D130" s="250"/>
      <c r="E130" s="218">
        <v>70755079</v>
      </c>
      <c r="F130" s="218" t="s">
        <v>29380</v>
      </c>
      <c r="G130" s="218" t="s">
        <v>30188</v>
      </c>
      <c r="H130" s="246">
        <v>45870</v>
      </c>
      <c r="I130" s="246">
        <v>45870</v>
      </c>
      <c r="J130" s="218">
        <v>53.4</v>
      </c>
      <c r="K130" s="218">
        <v>43.1</v>
      </c>
      <c r="L130" s="218">
        <v>10.3</v>
      </c>
      <c r="M130" s="218" t="s">
        <v>30053</v>
      </c>
      <c r="N130" s="248">
        <v>7500</v>
      </c>
      <c r="O130" s="218" t="s">
        <v>30054</v>
      </c>
      <c r="P130" s="218" t="s">
        <v>30054</v>
      </c>
      <c r="Q130" s="248">
        <v>323250</v>
      </c>
      <c r="R130" s="218" t="s">
        <v>30054</v>
      </c>
      <c r="S130" s="218">
        <v>0</v>
      </c>
      <c r="T130" s="248">
        <v>323250</v>
      </c>
      <c r="U130" s="218" t="s">
        <v>29404</v>
      </c>
      <c r="V130" s="218">
        <v>46041</v>
      </c>
      <c r="W130" s="218" t="s">
        <v>30055</v>
      </c>
      <c r="X130" s="248">
        <v>3232.5</v>
      </c>
      <c r="Y130" s="218"/>
      <c r="Z130" s="218"/>
      <c r="AA130" s="249">
        <v>320018</v>
      </c>
      <c r="AB130" s="218">
        <v>16624</v>
      </c>
    </row>
    <row r="131" spans="1:28" ht="18.75" customHeight="1">
      <c r="A131" s="218">
        <v>16625</v>
      </c>
      <c r="B131" s="218" t="s">
        <v>29566</v>
      </c>
      <c r="C131" s="218">
        <v>1</v>
      </c>
      <c r="D131" s="218" t="s">
        <v>2817</v>
      </c>
      <c r="E131" s="218">
        <v>70755079</v>
      </c>
      <c r="F131" s="218" t="s">
        <v>29380</v>
      </c>
      <c r="G131" s="218" t="s">
        <v>30189</v>
      </c>
      <c r="H131" s="246">
        <v>45870</v>
      </c>
      <c r="I131" s="246">
        <v>45870</v>
      </c>
      <c r="J131" s="218">
        <v>35.6</v>
      </c>
      <c r="K131" s="218">
        <v>28.6</v>
      </c>
      <c r="L131" s="218">
        <v>3.3</v>
      </c>
      <c r="M131" s="218">
        <v>3.7</v>
      </c>
      <c r="N131" s="248">
        <v>4900</v>
      </c>
      <c r="O131" s="218" t="s">
        <v>30054</v>
      </c>
      <c r="P131" s="218" t="s">
        <v>30054</v>
      </c>
      <c r="Q131" s="248">
        <v>140140</v>
      </c>
      <c r="R131" s="218" t="s">
        <v>30054</v>
      </c>
      <c r="S131" s="218">
        <v>0</v>
      </c>
      <c r="T131" s="248">
        <v>140140</v>
      </c>
      <c r="U131" s="218" t="s">
        <v>29404</v>
      </c>
      <c r="V131" s="218">
        <v>45954</v>
      </c>
      <c r="W131" s="218" t="s">
        <v>30055</v>
      </c>
      <c r="X131" s="248">
        <v>1401.4</v>
      </c>
      <c r="Y131" s="218"/>
      <c r="Z131" s="218"/>
      <c r="AA131" s="249">
        <v>138739</v>
      </c>
      <c r="AB131" s="218">
        <v>16625</v>
      </c>
    </row>
    <row r="132" spans="1:28" ht="18.75" customHeight="1">
      <c r="A132" s="218">
        <v>16626</v>
      </c>
      <c r="B132" s="218" t="s">
        <v>29566</v>
      </c>
      <c r="C132" s="218">
        <v>1</v>
      </c>
      <c r="D132" s="218" t="s">
        <v>29312</v>
      </c>
      <c r="E132" s="218">
        <v>1047971770</v>
      </c>
      <c r="F132" s="218" t="s">
        <v>52</v>
      </c>
      <c r="G132" s="218" t="s">
        <v>30190</v>
      </c>
      <c r="H132" s="246">
        <v>45870</v>
      </c>
      <c r="I132" s="246">
        <v>45868</v>
      </c>
      <c r="J132" s="218">
        <v>149.80000000000001</v>
      </c>
      <c r="K132" s="218">
        <v>89.7</v>
      </c>
      <c r="L132" s="218">
        <v>38.4</v>
      </c>
      <c r="M132" s="218">
        <v>21.7</v>
      </c>
      <c r="N132" s="248">
        <v>6000</v>
      </c>
      <c r="O132" s="248">
        <v>1800</v>
      </c>
      <c r="P132" s="218" t="s">
        <v>30054</v>
      </c>
      <c r="Q132" s="248">
        <v>538200</v>
      </c>
      <c r="R132" s="248">
        <v>69120</v>
      </c>
      <c r="S132" s="218">
        <v>0</v>
      </c>
      <c r="T132" s="248">
        <v>607320</v>
      </c>
      <c r="U132" s="218" t="s">
        <v>29404</v>
      </c>
      <c r="V132" s="218">
        <v>45877</v>
      </c>
      <c r="W132" s="218" t="s">
        <v>30055</v>
      </c>
      <c r="X132" s="248">
        <v>6073.2</v>
      </c>
      <c r="Y132" s="218">
        <v>2500</v>
      </c>
      <c r="Z132" s="218"/>
      <c r="AA132" s="249">
        <v>598747</v>
      </c>
      <c r="AB132" s="218">
        <v>16626</v>
      </c>
    </row>
    <row r="133" spans="1:28" ht="18.75" customHeight="1">
      <c r="A133" s="218">
        <v>16627</v>
      </c>
      <c r="B133" s="218" t="s">
        <v>29566</v>
      </c>
      <c r="C133" s="218">
        <v>1</v>
      </c>
      <c r="D133" s="218" t="s">
        <v>29312</v>
      </c>
      <c r="E133" s="218">
        <v>1047971770</v>
      </c>
      <c r="F133" s="218" t="s">
        <v>52</v>
      </c>
      <c r="G133" s="218" t="s">
        <v>30191</v>
      </c>
      <c r="H133" s="246">
        <v>45870</v>
      </c>
      <c r="I133" s="246">
        <v>45870</v>
      </c>
      <c r="J133" s="218">
        <v>39.4</v>
      </c>
      <c r="K133" s="218">
        <v>33.9</v>
      </c>
      <c r="L133" s="218">
        <v>4.8</v>
      </c>
      <c r="M133" s="218">
        <v>0.7</v>
      </c>
      <c r="N133" s="248">
        <v>6000</v>
      </c>
      <c r="O133" s="248">
        <v>1800</v>
      </c>
      <c r="P133" s="218" t="s">
        <v>30054</v>
      </c>
      <c r="Q133" s="248">
        <v>203400</v>
      </c>
      <c r="R133" s="248">
        <v>8640</v>
      </c>
      <c r="S133" s="218">
        <v>0</v>
      </c>
      <c r="T133" s="248">
        <v>212040</v>
      </c>
      <c r="U133" s="218" t="s">
        <v>29404</v>
      </c>
      <c r="V133" s="218">
        <v>45944</v>
      </c>
      <c r="W133" s="218" t="s">
        <v>30055</v>
      </c>
      <c r="X133" s="248">
        <v>2120.4</v>
      </c>
      <c r="Y133" s="218"/>
      <c r="Z133" s="218"/>
      <c r="AA133" s="249">
        <v>209920</v>
      </c>
      <c r="AB133" s="218">
        <v>16627</v>
      </c>
    </row>
    <row r="134" spans="1:28" ht="18.75" customHeight="1">
      <c r="A134" s="218">
        <v>16645</v>
      </c>
      <c r="B134" s="218" t="s">
        <v>29566</v>
      </c>
      <c r="C134" s="218">
        <v>1</v>
      </c>
      <c r="D134" s="218" t="s">
        <v>29312</v>
      </c>
      <c r="E134" s="218">
        <v>1047971770</v>
      </c>
      <c r="F134" s="218" t="s">
        <v>52</v>
      </c>
      <c r="G134" s="218" t="s">
        <v>30192</v>
      </c>
      <c r="H134" s="246">
        <v>45871</v>
      </c>
      <c r="I134" s="246">
        <v>45871</v>
      </c>
      <c r="J134" s="218">
        <v>24.6</v>
      </c>
      <c r="K134" s="218">
        <v>19.5</v>
      </c>
      <c r="L134" s="218">
        <v>1.9</v>
      </c>
      <c r="M134" s="218">
        <v>3.2</v>
      </c>
      <c r="N134" s="248">
        <v>6000</v>
      </c>
      <c r="O134" s="248">
        <v>1800</v>
      </c>
      <c r="P134" s="218" t="s">
        <v>30054</v>
      </c>
      <c r="Q134" s="248">
        <v>117000</v>
      </c>
      <c r="R134" s="248">
        <v>3420</v>
      </c>
      <c r="S134" s="218">
        <v>0</v>
      </c>
      <c r="T134" s="248">
        <v>120420</v>
      </c>
      <c r="U134" s="218" t="s">
        <v>29435</v>
      </c>
      <c r="V134" s="218">
        <v>45969</v>
      </c>
      <c r="W134" s="218" t="s">
        <v>30055</v>
      </c>
      <c r="X134" s="248">
        <v>1204.2</v>
      </c>
      <c r="Y134" s="218"/>
      <c r="Z134" s="218"/>
      <c r="AA134" s="249">
        <v>119216</v>
      </c>
      <c r="AB134" s="218">
        <v>16645</v>
      </c>
    </row>
    <row r="135" spans="1:28" ht="18.75" customHeight="1">
      <c r="A135" s="218">
        <v>16628</v>
      </c>
      <c r="B135" s="218" t="s">
        <v>29390</v>
      </c>
      <c r="C135" s="250">
        <v>1</v>
      </c>
      <c r="D135" s="250"/>
      <c r="E135" s="218">
        <v>1001773786</v>
      </c>
      <c r="F135" s="218" t="s">
        <v>29384</v>
      </c>
      <c r="G135" s="218" t="s">
        <v>30193</v>
      </c>
      <c r="H135" s="246">
        <v>45870</v>
      </c>
      <c r="I135" s="246">
        <v>45869</v>
      </c>
      <c r="J135" s="218">
        <v>104</v>
      </c>
      <c r="K135" s="218">
        <v>77.099999999999994</v>
      </c>
      <c r="L135" s="218">
        <v>26.9</v>
      </c>
      <c r="M135" s="218" t="s">
        <v>30053</v>
      </c>
      <c r="N135" s="248">
        <v>7500</v>
      </c>
      <c r="O135" s="248">
        <v>1200</v>
      </c>
      <c r="P135" s="218" t="s">
        <v>30054</v>
      </c>
      <c r="Q135" s="248">
        <v>578250</v>
      </c>
      <c r="R135" s="248">
        <v>32280</v>
      </c>
      <c r="S135" s="218">
        <v>0</v>
      </c>
      <c r="T135" s="248">
        <v>610530</v>
      </c>
      <c r="U135" s="218" t="s">
        <v>29404</v>
      </c>
      <c r="V135" s="218">
        <v>46022</v>
      </c>
      <c r="W135" s="218" t="s">
        <v>30055</v>
      </c>
      <c r="X135" s="248">
        <v>6105.3</v>
      </c>
      <c r="Y135" s="218">
        <v>2500</v>
      </c>
      <c r="Z135" s="218"/>
      <c r="AA135" s="249">
        <v>601925</v>
      </c>
      <c r="AB135" s="218">
        <v>16628</v>
      </c>
    </row>
    <row r="136" spans="1:28" ht="18.75" customHeight="1">
      <c r="A136" s="218">
        <v>16629</v>
      </c>
      <c r="B136" s="218" t="s">
        <v>29566</v>
      </c>
      <c r="C136" s="218">
        <v>1</v>
      </c>
      <c r="D136" s="218" t="s">
        <v>2817</v>
      </c>
      <c r="E136" s="218">
        <v>1001639905</v>
      </c>
      <c r="F136" s="218" t="s">
        <v>29300</v>
      </c>
      <c r="G136" s="218" t="s">
        <v>30194</v>
      </c>
      <c r="H136" s="246">
        <v>45870</v>
      </c>
      <c r="I136" s="246">
        <v>45867</v>
      </c>
      <c r="J136" s="218">
        <v>15</v>
      </c>
      <c r="K136" s="218">
        <v>11.7</v>
      </c>
      <c r="L136" s="218">
        <v>0.9</v>
      </c>
      <c r="M136" s="218">
        <v>2.4</v>
      </c>
      <c r="N136" s="248">
        <v>4900</v>
      </c>
      <c r="O136" s="248">
        <v>1800</v>
      </c>
      <c r="P136" s="218" t="s">
        <v>30054</v>
      </c>
      <c r="Q136" s="248">
        <v>57330</v>
      </c>
      <c r="R136" s="248">
        <v>1620</v>
      </c>
      <c r="S136" s="218">
        <v>0</v>
      </c>
      <c r="T136" s="248">
        <v>58950</v>
      </c>
      <c r="U136" s="218" t="s">
        <v>29404</v>
      </c>
      <c r="V136" s="218">
        <v>45847</v>
      </c>
      <c r="W136" s="218" t="s">
        <v>30055</v>
      </c>
      <c r="X136" s="248">
        <v>589.5</v>
      </c>
      <c r="Y136" s="218">
        <v>2500</v>
      </c>
      <c r="Z136" s="218"/>
      <c r="AA136" s="249">
        <v>55861</v>
      </c>
      <c r="AB136" s="218">
        <v>16629</v>
      </c>
    </row>
    <row r="137" spans="1:28" ht="18.75" customHeight="1">
      <c r="A137" s="218">
        <v>16630</v>
      </c>
      <c r="B137" s="218" t="s">
        <v>29390</v>
      </c>
      <c r="C137" s="250">
        <v>1</v>
      </c>
      <c r="D137" s="250"/>
      <c r="E137" s="218">
        <v>15921114</v>
      </c>
      <c r="F137" s="218" t="s">
        <v>29303</v>
      </c>
      <c r="G137" s="218" t="s">
        <v>30195</v>
      </c>
      <c r="H137" s="246">
        <v>45870</v>
      </c>
      <c r="I137" s="246">
        <v>45868</v>
      </c>
      <c r="J137" s="218">
        <v>102</v>
      </c>
      <c r="K137" s="218">
        <v>87.2</v>
      </c>
      <c r="L137" s="218">
        <v>14.8</v>
      </c>
      <c r="M137" s="218" t="s">
        <v>30053</v>
      </c>
      <c r="N137" s="248">
        <v>4000</v>
      </c>
      <c r="O137" s="248">
        <v>1500</v>
      </c>
      <c r="P137" s="218" t="s">
        <v>30054</v>
      </c>
      <c r="Q137" s="248">
        <v>348800</v>
      </c>
      <c r="R137" s="248">
        <v>22200</v>
      </c>
      <c r="S137" s="218">
        <v>0</v>
      </c>
      <c r="T137" s="248">
        <v>371000</v>
      </c>
      <c r="U137" s="218" t="s">
        <v>29404</v>
      </c>
      <c r="V137" s="218">
        <v>46011</v>
      </c>
      <c r="W137" s="218" t="s">
        <v>30055</v>
      </c>
      <c r="X137" s="248">
        <v>3710</v>
      </c>
      <c r="Y137" s="218">
        <v>2500</v>
      </c>
      <c r="Z137" s="218"/>
      <c r="AA137" s="249">
        <v>364790</v>
      </c>
      <c r="AB137" s="218">
        <v>16630</v>
      </c>
    </row>
    <row r="138" spans="1:28" ht="18.75" customHeight="1">
      <c r="A138" s="218">
        <v>16631</v>
      </c>
      <c r="B138" s="218" t="s">
        <v>29390</v>
      </c>
      <c r="C138" s="250">
        <v>1</v>
      </c>
      <c r="D138" s="250"/>
      <c r="E138" s="218">
        <v>1023800716</v>
      </c>
      <c r="F138" s="218" t="s">
        <v>29304</v>
      </c>
      <c r="G138" s="218" t="s">
        <v>30196</v>
      </c>
      <c r="H138" s="246">
        <v>45870</v>
      </c>
      <c r="I138" s="246">
        <v>45869</v>
      </c>
      <c r="J138" s="218">
        <v>11</v>
      </c>
      <c r="K138" s="218">
        <v>6.2</v>
      </c>
      <c r="L138" s="218">
        <v>4.8</v>
      </c>
      <c r="M138" s="218" t="s">
        <v>30053</v>
      </c>
      <c r="N138" s="248">
        <v>4000</v>
      </c>
      <c r="O138" s="248">
        <v>1200</v>
      </c>
      <c r="P138" s="218" t="s">
        <v>30054</v>
      </c>
      <c r="Q138" s="248">
        <v>24800</v>
      </c>
      <c r="R138" s="248">
        <v>5760</v>
      </c>
      <c r="S138" s="218">
        <v>0</v>
      </c>
      <c r="T138" s="248">
        <v>30560</v>
      </c>
      <c r="U138" s="218" t="s">
        <v>29404</v>
      </c>
      <c r="V138" s="218">
        <v>46023</v>
      </c>
      <c r="W138" s="218" t="s">
        <v>30055</v>
      </c>
      <c r="X138" s="248">
        <v>305.60000000000002</v>
      </c>
      <c r="Y138" s="218"/>
      <c r="Z138" s="218"/>
      <c r="AA138" s="249">
        <v>30254</v>
      </c>
      <c r="AB138" s="218">
        <v>16631</v>
      </c>
    </row>
    <row r="139" spans="1:28" ht="18.75" customHeight="1">
      <c r="A139" s="218">
        <v>10184</v>
      </c>
      <c r="B139" s="218" t="s">
        <v>29566</v>
      </c>
      <c r="C139" s="218">
        <v>1</v>
      </c>
      <c r="D139" s="218" t="s">
        <v>29312</v>
      </c>
      <c r="E139" s="218">
        <v>1007324591</v>
      </c>
      <c r="F139" s="218" t="s">
        <v>37</v>
      </c>
      <c r="G139" s="218" t="s">
        <v>30197</v>
      </c>
      <c r="H139" s="246">
        <v>45870</v>
      </c>
      <c r="I139" s="246">
        <v>45868</v>
      </c>
      <c r="J139" s="218">
        <v>123</v>
      </c>
      <c r="K139" s="218">
        <v>31.2</v>
      </c>
      <c r="L139" s="218">
        <v>74.8</v>
      </c>
      <c r="M139" s="218">
        <v>17</v>
      </c>
      <c r="N139" s="248">
        <v>6000</v>
      </c>
      <c r="O139" s="248">
        <v>1800</v>
      </c>
      <c r="P139" s="218" t="s">
        <v>30054</v>
      </c>
      <c r="Q139" s="248">
        <v>187200</v>
      </c>
      <c r="R139" s="248">
        <v>134640</v>
      </c>
      <c r="S139" s="218">
        <v>0</v>
      </c>
      <c r="T139" s="248">
        <v>321840</v>
      </c>
      <c r="U139" s="218" t="s">
        <v>29435</v>
      </c>
      <c r="V139" s="218">
        <v>45878</v>
      </c>
      <c r="W139" s="218" t="s">
        <v>30055</v>
      </c>
      <c r="X139" s="248">
        <v>3218.4</v>
      </c>
      <c r="Y139" s="218">
        <v>2500</v>
      </c>
      <c r="Z139" s="218"/>
      <c r="AA139" s="249">
        <v>316122</v>
      </c>
      <c r="AB139" s="218">
        <v>10184</v>
      </c>
    </row>
    <row r="140" spans="1:28" ht="18.75" customHeight="1">
      <c r="A140" s="4"/>
      <c r="C140" s="4"/>
      <c r="E140" s="4"/>
      <c r="H140" s="205"/>
      <c r="I140" s="205"/>
      <c r="J140" s="206"/>
      <c r="K140" s="206"/>
      <c r="L140" s="206"/>
      <c r="M140" s="206"/>
      <c r="N140" s="207"/>
      <c r="O140" s="207"/>
      <c r="P140" s="207"/>
      <c r="Q140" s="207"/>
      <c r="R140" s="207"/>
      <c r="S140" s="4"/>
      <c r="T140" s="207"/>
      <c r="U140" s="3"/>
      <c r="V140" s="4"/>
      <c r="W140" s="207"/>
      <c r="X140" s="207"/>
      <c r="AA140" s="208"/>
      <c r="AB140" s="4"/>
    </row>
    <row r="141" spans="1:28" ht="18.75" customHeight="1">
      <c r="A141" s="4"/>
      <c r="C141" s="4"/>
      <c r="E141" s="4"/>
      <c r="H141" s="205"/>
      <c r="I141" s="205"/>
      <c r="J141" s="206"/>
      <c r="K141" s="206"/>
      <c r="L141" s="206"/>
      <c r="M141" s="206"/>
      <c r="N141" s="207"/>
      <c r="O141" s="207"/>
      <c r="P141" s="207"/>
      <c r="Q141" s="207"/>
      <c r="R141" s="207"/>
      <c r="S141" s="4"/>
      <c r="T141" s="207"/>
      <c r="U141" s="3"/>
      <c r="V141" s="4"/>
      <c r="W141" s="207"/>
      <c r="X141" s="207"/>
      <c r="Y141" s="4"/>
      <c r="AA141" s="208"/>
      <c r="AB141" s="4"/>
    </row>
    <row r="142" spans="1:28" ht="18.75" customHeight="1">
      <c r="A142" s="4"/>
      <c r="C142" s="4"/>
      <c r="E142" s="4"/>
      <c r="H142" s="205"/>
      <c r="I142" s="205"/>
      <c r="J142" s="206"/>
      <c r="K142" s="206"/>
      <c r="L142" s="206"/>
      <c r="M142" s="206"/>
      <c r="N142" s="207"/>
      <c r="O142" s="207"/>
      <c r="P142" s="207"/>
      <c r="Q142" s="207"/>
      <c r="R142" s="207"/>
      <c r="S142" s="4"/>
      <c r="T142" s="207"/>
      <c r="U142" s="3"/>
      <c r="V142" s="4"/>
      <c r="W142" s="207"/>
      <c r="X142" s="207"/>
      <c r="AA142" s="208"/>
      <c r="AB142" s="4"/>
    </row>
    <row r="143" spans="1:28" ht="18.75" customHeight="1">
      <c r="A143" s="4"/>
      <c r="C143" s="4"/>
      <c r="E143" s="4"/>
      <c r="H143" s="205"/>
      <c r="I143" s="205"/>
      <c r="J143" s="206"/>
      <c r="K143" s="206"/>
      <c r="L143" s="206"/>
      <c r="M143" s="206"/>
      <c r="N143" s="207"/>
      <c r="O143" s="207"/>
      <c r="P143" s="207"/>
      <c r="Q143" s="207"/>
      <c r="R143" s="207"/>
      <c r="S143" s="4"/>
      <c r="T143" s="207"/>
      <c r="U143" s="3"/>
      <c r="V143" s="4"/>
      <c r="W143" s="207"/>
      <c r="X143" s="207"/>
      <c r="AA143" s="208"/>
      <c r="AB143" s="4"/>
    </row>
    <row r="144" spans="1:28" ht="18.75" customHeight="1">
      <c r="A144" s="4"/>
      <c r="C144" s="4"/>
      <c r="E144" s="4"/>
      <c r="H144" s="205"/>
      <c r="I144" s="205"/>
      <c r="J144" s="206"/>
      <c r="K144" s="206"/>
      <c r="L144" s="206"/>
      <c r="M144" s="206"/>
      <c r="N144" s="207"/>
      <c r="O144" s="207"/>
      <c r="P144" s="207"/>
      <c r="Q144" s="207"/>
      <c r="R144" s="207"/>
      <c r="S144" s="4"/>
      <c r="T144" s="207"/>
      <c r="U144" s="3"/>
      <c r="V144" s="4"/>
      <c r="W144" s="207"/>
      <c r="X144" s="207"/>
      <c r="Y144" s="4"/>
      <c r="AA144" s="208"/>
      <c r="AB144" s="4"/>
    </row>
    <row r="145" spans="1:28" ht="18.75" customHeight="1">
      <c r="A145" s="4"/>
      <c r="C145" s="4"/>
      <c r="E145" s="4"/>
      <c r="H145" s="205"/>
      <c r="I145" s="205"/>
      <c r="J145" s="206"/>
      <c r="K145" s="206"/>
      <c r="L145" s="206"/>
      <c r="M145" s="206"/>
      <c r="N145" s="207"/>
      <c r="O145" s="207"/>
      <c r="Q145" s="207"/>
      <c r="R145" s="207"/>
      <c r="S145" s="4"/>
      <c r="T145" s="207"/>
      <c r="V145" s="4"/>
      <c r="W145" s="207"/>
      <c r="X145" s="207"/>
      <c r="AA145" s="208"/>
      <c r="AB145" s="4"/>
    </row>
    <row r="146" spans="1:28" ht="18.75" customHeight="1">
      <c r="A146" s="4"/>
      <c r="C146" s="4"/>
      <c r="E146" s="4"/>
      <c r="H146" s="205"/>
      <c r="I146" s="205"/>
      <c r="J146" s="206"/>
      <c r="K146" s="206"/>
      <c r="L146" s="206"/>
      <c r="M146" s="206"/>
      <c r="N146" s="207"/>
      <c r="O146" s="207"/>
      <c r="P146" s="207"/>
      <c r="Q146" s="207"/>
      <c r="R146" s="207"/>
      <c r="S146" s="4"/>
      <c r="T146" s="207"/>
      <c r="U146" s="3"/>
      <c r="V146" s="4"/>
      <c r="W146" s="207"/>
      <c r="X146" s="207"/>
      <c r="AA146" s="208"/>
      <c r="AB146" s="4"/>
    </row>
    <row r="147" spans="1:28" ht="18.75" customHeight="1">
      <c r="A147" s="4"/>
      <c r="C147" s="4"/>
      <c r="E147" s="4"/>
      <c r="H147" s="205"/>
      <c r="I147" s="205"/>
      <c r="J147" s="206"/>
      <c r="K147" s="206"/>
      <c r="L147" s="206"/>
      <c r="M147" s="206"/>
      <c r="N147" s="207"/>
      <c r="O147" s="207"/>
      <c r="P147" s="207"/>
      <c r="Q147" s="207"/>
      <c r="R147" s="207"/>
      <c r="S147" s="4"/>
      <c r="T147" s="207"/>
      <c r="U147" s="3"/>
      <c r="V147" s="4"/>
      <c r="W147" s="207"/>
      <c r="X147" s="207"/>
      <c r="AA147" s="208"/>
      <c r="AB147" s="4"/>
    </row>
    <row r="148" spans="1:28" ht="18.75" customHeight="1">
      <c r="A148" s="1"/>
      <c r="C148" s="4"/>
      <c r="E148" s="4"/>
      <c r="H148" s="205"/>
      <c r="I148" s="205"/>
      <c r="J148" s="206"/>
      <c r="K148" s="206"/>
      <c r="L148" s="206"/>
      <c r="M148" s="206"/>
      <c r="N148" s="207"/>
      <c r="O148" s="207"/>
      <c r="P148" s="207"/>
      <c r="Q148" s="207"/>
      <c r="R148" s="207"/>
      <c r="S148" s="4"/>
      <c r="T148" s="207"/>
      <c r="U148" s="3"/>
      <c r="V148" s="4"/>
      <c r="W148" s="207"/>
      <c r="X148" s="207"/>
      <c r="AA148" s="208"/>
      <c r="AB148" s="1"/>
    </row>
    <row r="149" spans="1:28" ht="18.75" customHeight="1">
      <c r="A149" s="4"/>
      <c r="C149" s="4"/>
      <c r="E149" s="4"/>
      <c r="H149" s="205"/>
      <c r="I149" s="205"/>
      <c r="J149" s="206"/>
      <c r="K149" s="206"/>
      <c r="L149" s="206"/>
      <c r="M149" s="206"/>
      <c r="N149" s="207"/>
      <c r="O149" s="207"/>
      <c r="P149" s="207"/>
      <c r="Q149" s="207"/>
      <c r="R149" s="207"/>
      <c r="S149" s="4"/>
      <c r="T149" s="207"/>
      <c r="U149" s="3"/>
      <c r="V149" s="4"/>
      <c r="W149" s="207"/>
      <c r="X149" s="207"/>
      <c r="AA149" s="208"/>
      <c r="AB149" s="4"/>
    </row>
    <row r="150" spans="1:28" ht="18.75" customHeight="1">
      <c r="A150" s="4"/>
      <c r="C150" s="4"/>
      <c r="E150" s="4"/>
      <c r="H150" s="205"/>
      <c r="I150" s="205"/>
      <c r="J150" s="206"/>
      <c r="K150" s="206"/>
      <c r="L150" s="206"/>
      <c r="M150" s="206"/>
      <c r="N150" s="207"/>
      <c r="O150" s="207"/>
      <c r="P150" s="207"/>
      <c r="Q150" s="207"/>
      <c r="R150" s="207"/>
      <c r="S150" s="4"/>
      <c r="T150" s="207"/>
      <c r="U150" s="3"/>
      <c r="V150" s="4"/>
      <c r="W150" s="207"/>
      <c r="X150" s="207"/>
      <c r="Y150" s="4"/>
      <c r="Z150" s="4"/>
      <c r="AA150" s="208"/>
      <c r="AB150" s="4"/>
    </row>
    <row r="151" spans="1:28" ht="18.75" customHeight="1">
      <c r="A151" s="4"/>
      <c r="C151" s="4"/>
      <c r="E151" s="4"/>
      <c r="H151" s="205"/>
      <c r="I151" s="205"/>
      <c r="J151" s="206"/>
      <c r="K151" s="206"/>
      <c r="L151" s="206"/>
      <c r="M151" s="206"/>
      <c r="N151" s="207"/>
      <c r="O151" s="207"/>
      <c r="P151" s="207"/>
      <c r="Q151" s="207"/>
      <c r="R151" s="207"/>
      <c r="S151" s="4"/>
      <c r="T151" s="207"/>
      <c r="U151" s="3"/>
      <c r="V151" s="4"/>
      <c r="W151" s="207"/>
      <c r="X151" s="207"/>
      <c r="AA151" s="208"/>
      <c r="AB151" s="4"/>
    </row>
    <row r="152" spans="1:28" ht="18.75" customHeight="1">
      <c r="A152" s="4"/>
      <c r="C152" s="4"/>
      <c r="E152" s="4"/>
      <c r="H152" s="205"/>
      <c r="I152" s="205"/>
      <c r="J152" s="206"/>
      <c r="K152" s="206"/>
      <c r="L152" s="206"/>
      <c r="M152" s="206"/>
      <c r="N152" s="207"/>
      <c r="O152" s="207"/>
      <c r="P152" s="207"/>
      <c r="Q152" s="207"/>
      <c r="R152" s="207"/>
      <c r="S152" s="4"/>
      <c r="T152" s="207"/>
      <c r="U152" s="3"/>
      <c r="V152" s="4"/>
      <c r="W152" s="207"/>
      <c r="X152" s="207"/>
      <c r="AA152" s="208"/>
      <c r="AB152" s="4"/>
    </row>
    <row r="153" spans="1:28" ht="18.75" customHeight="1">
      <c r="A153" s="4"/>
      <c r="C153" s="4"/>
      <c r="E153" s="4"/>
      <c r="H153" s="205"/>
      <c r="I153" s="205"/>
      <c r="J153" s="206"/>
      <c r="K153" s="206"/>
      <c r="L153" s="206"/>
      <c r="M153" s="206"/>
      <c r="N153" s="207"/>
      <c r="O153" s="207"/>
      <c r="P153" s="207"/>
      <c r="Q153" s="207"/>
      <c r="R153" s="207"/>
      <c r="S153" s="4"/>
      <c r="T153" s="207"/>
      <c r="U153" s="3"/>
      <c r="V153" s="4"/>
      <c r="W153" s="207"/>
      <c r="X153" s="207"/>
      <c r="AA153" s="208"/>
      <c r="AB153" s="4"/>
    </row>
    <row r="154" spans="1:28" ht="18.75" customHeight="1">
      <c r="A154" s="4"/>
      <c r="C154" s="4"/>
      <c r="E154" s="4"/>
      <c r="H154" s="205"/>
      <c r="I154" s="205"/>
      <c r="J154" s="206"/>
      <c r="K154" s="206"/>
      <c r="L154" s="206"/>
      <c r="M154" s="206"/>
      <c r="N154" s="207"/>
      <c r="O154" s="207"/>
      <c r="P154" s="207"/>
      <c r="Q154" s="207"/>
      <c r="R154" s="207"/>
      <c r="S154" s="4"/>
      <c r="T154" s="207"/>
      <c r="U154" s="3"/>
      <c r="V154" s="4"/>
      <c r="W154" s="207"/>
      <c r="X154" s="207"/>
      <c r="AA154" s="208"/>
      <c r="AB154" s="4"/>
    </row>
    <row r="155" spans="1:28" ht="18.75" customHeight="1">
      <c r="A155" s="4"/>
      <c r="C155" s="4"/>
      <c r="E155" s="4"/>
      <c r="H155" s="205"/>
      <c r="I155" s="205"/>
      <c r="J155" s="206"/>
      <c r="K155" s="206"/>
      <c r="L155" s="206"/>
      <c r="M155" s="206"/>
      <c r="N155" s="207"/>
      <c r="O155" s="207"/>
      <c r="P155" s="207"/>
      <c r="Q155" s="207"/>
      <c r="R155" s="207"/>
      <c r="S155" s="4"/>
      <c r="T155" s="207"/>
      <c r="U155" s="3"/>
      <c r="V155" s="4"/>
      <c r="W155" s="207"/>
      <c r="X155" s="207"/>
      <c r="AA155" s="208"/>
      <c r="AB155" s="4"/>
    </row>
    <row r="156" spans="1:28" ht="18.75" customHeight="1">
      <c r="A156" s="4"/>
      <c r="C156" s="4"/>
      <c r="E156" s="4"/>
      <c r="H156" s="205"/>
      <c r="I156" s="205"/>
      <c r="J156" s="206"/>
      <c r="K156" s="206"/>
      <c r="L156" s="206"/>
      <c r="M156" s="206"/>
      <c r="N156" s="207"/>
      <c r="O156" s="207"/>
      <c r="P156" s="207"/>
      <c r="Q156" s="207"/>
      <c r="R156" s="207"/>
      <c r="S156" s="4"/>
      <c r="T156" s="207"/>
      <c r="U156" s="3"/>
      <c r="V156" s="4"/>
      <c r="W156" s="207"/>
      <c r="X156" s="207"/>
      <c r="AA156" s="208"/>
      <c r="AB156" s="4"/>
    </row>
    <row r="157" spans="1:28" ht="18.75" customHeight="1">
      <c r="A157" s="4"/>
      <c r="C157" s="4"/>
      <c r="E157" s="4"/>
      <c r="H157" s="205"/>
      <c r="I157" s="205"/>
      <c r="J157" s="206"/>
      <c r="K157" s="206"/>
      <c r="L157" s="206"/>
      <c r="M157" s="206"/>
      <c r="N157" s="207"/>
      <c r="O157" s="207"/>
      <c r="P157" s="207"/>
      <c r="Q157" s="207"/>
      <c r="R157" s="207"/>
      <c r="S157" s="4"/>
      <c r="T157" s="207"/>
      <c r="U157" s="3"/>
      <c r="V157" s="4"/>
      <c r="W157" s="207"/>
      <c r="X157" s="207"/>
      <c r="AA157" s="208"/>
      <c r="AB157" s="4"/>
    </row>
    <row r="158" spans="1:28" ht="18.75" customHeight="1">
      <c r="A158" s="4"/>
      <c r="C158" s="4"/>
      <c r="E158" s="4"/>
      <c r="H158" s="205"/>
      <c r="I158" s="205"/>
      <c r="J158" s="206"/>
      <c r="K158" s="206"/>
      <c r="L158" s="206"/>
      <c r="M158" s="206"/>
      <c r="N158" s="207"/>
      <c r="O158" s="207"/>
      <c r="P158" s="207"/>
      <c r="Q158" s="207"/>
      <c r="R158" s="207"/>
      <c r="S158" s="4"/>
      <c r="T158" s="207"/>
      <c r="U158" s="3"/>
      <c r="V158" s="4"/>
      <c r="W158" s="207"/>
      <c r="X158" s="207"/>
      <c r="AA158" s="208"/>
      <c r="AB158" s="4"/>
    </row>
    <row r="159" spans="1:28" ht="18.75" customHeight="1">
      <c r="A159" s="4"/>
      <c r="C159" s="4"/>
      <c r="E159" s="4"/>
      <c r="H159" s="205"/>
      <c r="I159" s="205"/>
      <c r="J159" s="206"/>
      <c r="K159" s="206"/>
      <c r="L159" s="206"/>
      <c r="M159" s="206"/>
      <c r="N159" s="207"/>
      <c r="O159" s="207"/>
      <c r="P159" s="207"/>
      <c r="Q159" s="207"/>
      <c r="R159" s="207"/>
      <c r="S159" s="4"/>
      <c r="T159" s="207"/>
      <c r="U159" s="3"/>
      <c r="V159" s="4"/>
      <c r="W159" s="207"/>
      <c r="X159" s="207"/>
      <c r="AA159" s="208"/>
      <c r="AB159" s="4"/>
    </row>
    <row r="160" spans="1:28" ht="18.75" customHeight="1">
      <c r="A160" s="4"/>
      <c r="C160" s="4"/>
      <c r="E160" s="4"/>
      <c r="H160" s="205"/>
      <c r="I160" s="205"/>
      <c r="J160" s="206"/>
      <c r="K160" s="206"/>
      <c r="L160" s="206"/>
      <c r="M160" s="206"/>
      <c r="N160" s="207"/>
      <c r="O160" s="207"/>
      <c r="P160" s="207"/>
      <c r="Q160" s="207"/>
      <c r="R160" s="207"/>
      <c r="S160" s="4"/>
      <c r="T160" s="207"/>
      <c r="U160" s="3"/>
      <c r="V160" s="4"/>
      <c r="W160" s="207"/>
      <c r="X160" s="207"/>
      <c r="AA160" s="208"/>
      <c r="AB160" s="4"/>
    </row>
    <row r="161" spans="1:28" ht="18.75" customHeight="1">
      <c r="A161" s="4"/>
      <c r="C161" s="4"/>
      <c r="E161" s="4"/>
      <c r="H161" s="205"/>
      <c r="I161" s="205"/>
      <c r="J161" s="206"/>
      <c r="K161" s="206"/>
      <c r="L161" s="206"/>
      <c r="M161" s="206"/>
      <c r="N161" s="207"/>
      <c r="O161" s="207"/>
      <c r="P161" s="207"/>
      <c r="Q161" s="207"/>
      <c r="R161" s="207"/>
      <c r="S161" s="4"/>
      <c r="T161" s="207"/>
      <c r="U161" s="3"/>
      <c r="V161" s="4"/>
      <c r="W161" s="207"/>
      <c r="X161" s="207"/>
      <c r="AA161" s="208"/>
      <c r="AB161" s="4"/>
    </row>
    <row r="162" spans="1:28" ht="18.75" customHeight="1">
      <c r="A162" s="4"/>
      <c r="C162" s="4"/>
      <c r="E162" s="4"/>
      <c r="H162" s="205"/>
      <c r="I162" s="205"/>
      <c r="J162" s="206"/>
      <c r="K162" s="206"/>
      <c r="L162" s="206"/>
      <c r="M162" s="206"/>
      <c r="N162" s="207"/>
      <c r="O162" s="207"/>
      <c r="P162" s="207"/>
      <c r="Q162" s="207"/>
      <c r="R162" s="207"/>
      <c r="S162" s="4"/>
      <c r="T162" s="207"/>
      <c r="U162" s="3"/>
      <c r="V162" s="4"/>
      <c r="W162" s="207"/>
      <c r="X162" s="207"/>
      <c r="AA162" s="208"/>
      <c r="AB162" s="4"/>
    </row>
    <row r="163" spans="1:28" ht="18.75" customHeight="1">
      <c r="A163" s="4"/>
      <c r="C163" s="4"/>
      <c r="E163" s="4"/>
      <c r="H163" s="205"/>
      <c r="I163" s="205"/>
      <c r="J163" s="206"/>
      <c r="K163" s="206"/>
      <c r="L163" s="206"/>
      <c r="M163" s="206"/>
      <c r="N163" s="207"/>
      <c r="O163" s="207"/>
      <c r="P163" s="207"/>
      <c r="Q163" s="207"/>
      <c r="R163" s="207"/>
      <c r="S163" s="4"/>
      <c r="T163" s="207"/>
      <c r="U163" s="3"/>
      <c r="V163" s="4"/>
      <c r="W163" s="207"/>
      <c r="X163" s="207"/>
      <c r="AA163" s="208"/>
      <c r="AB163" s="4"/>
    </row>
    <row r="164" spans="1:28" ht="18.75" customHeight="1">
      <c r="A164" s="4"/>
      <c r="C164" s="4"/>
      <c r="E164" s="4"/>
      <c r="H164" s="205"/>
      <c r="I164" s="205"/>
      <c r="J164" s="206"/>
      <c r="K164" s="206"/>
      <c r="L164" s="206"/>
      <c r="M164" s="206"/>
      <c r="N164" s="207"/>
      <c r="O164" s="207"/>
      <c r="P164" s="207"/>
      <c r="Q164" s="207"/>
      <c r="R164" s="207"/>
      <c r="S164" s="4"/>
      <c r="T164" s="207"/>
      <c r="U164" s="3"/>
      <c r="V164" s="4"/>
      <c r="W164" s="207"/>
      <c r="X164" s="207"/>
      <c r="AA164" s="208"/>
      <c r="AB164" s="4"/>
    </row>
    <row r="165" spans="1:28" ht="18.75" customHeight="1">
      <c r="A165" s="4"/>
      <c r="C165" s="4"/>
      <c r="E165" s="4"/>
      <c r="H165" s="205"/>
      <c r="I165" s="205"/>
      <c r="J165" s="206"/>
      <c r="K165" s="206"/>
      <c r="L165" s="206"/>
      <c r="M165" s="206"/>
      <c r="N165" s="207"/>
      <c r="O165" s="207"/>
      <c r="Q165" s="207"/>
      <c r="R165" s="207"/>
      <c r="S165" s="4"/>
      <c r="T165" s="207"/>
      <c r="V165" s="4"/>
      <c r="W165" s="207"/>
      <c r="X165" s="207"/>
      <c r="AA165" s="208"/>
      <c r="AB165" s="4"/>
    </row>
    <row r="166" spans="1:28" ht="18.75" customHeight="1">
      <c r="A166" s="4"/>
      <c r="C166" s="4"/>
      <c r="E166" s="4"/>
      <c r="H166" s="205"/>
      <c r="I166" s="205"/>
      <c r="J166" s="206"/>
      <c r="K166" s="206"/>
      <c r="L166" s="206"/>
      <c r="M166" s="206"/>
      <c r="N166" s="207"/>
      <c r="O166" s="207"/>
      <c r="P166" s="207"/>
      <c r="Q166" s="207"/>
      <c r="R166" s="207"/>
      <c r="S166" s="4"/>
      <c r="T166" s="207"/>
      <c r="U166" s="3"/>
      <c r="V166" s="4"/>
      <c r="W166" s="207"/>
      <c r="X166" s="207"/>
      <c r="AA166" s="208"/>
      <c r="AB166" s="4"/>
    </row>
    <row r="167" spans="1:28" ht="18.75" customHeight="1">
      <c r="A167" s="4"/>
      <c r="C167" s="4"/>
      <c r="E167" s="4"/>
      <c r="H167" s="205"/>
      <c r="I167" s="205"/>
      <c r="J167" s="206"/>
      <c r="K167" s="206"/>
      <c r="L167" s="206"/>
      <c r="M167" s="206"/>
      <c r="N167" s="207"/>
      <c r="O167" s="207"/>
      <c r="P167" s="207"/>
      <c r="Q167" s="207"/>
      <c r="R167" s="207"/>
      <c r="S167" s="4"/>
      <c r="T167" s="207"/>
      <c r="U167" s="3"/>
      <c r="V167" s="4"/>
      <c r="W167" s="207"/>
      <c r="X167" s="207"/>
      <c r="Y167" s="4"/>
      <c r="AA167" s="208"/>
      <c r="AB167" s="4"/>
    </row>
    <row r="168" spans="1:28" ht="18.75" customHeight="1">
      <c r="A168" s="4"/>
      <c r="C168" s="4"/>
      <c r="E168" s="4"/>
      <c r="H168" s="205"/>
      <c r="I168" s="205"/>
      <c r="J168" s="206"/>
      <c r="K168" s="206"/>
      <c r="L168" s="206"/>
      <c r="M168" s="206"/>
      <c r="N168" s="207"/>
      <c r="O168" s="207"/>
      <c r="P168" s="207"/>
      <c r="Q168" s="207"/>
      <c r="R168" s="207"/>
      <c r="S168" s="4"/>
      <c r="T168" s="207"/>
      <c r="U168" s="3"/>
      <c r="V168" s="4"/>
      <c r="W168" s="207"/>
      <c r="X168" s="207"/>
      <c r="Y168" s="4"/>
      <c r="AA168" s="208"/>
      <c r="AB168" s="4"/>
    </row>
    <row r="169" spans="1:28" ht="18.75" customHeight="1">
      <c r="A169" s="4"/>
      <c r="C169" s="4"/>
      <c r="E169" s="4"/>
      <c r="H169" s="205"/>
      <c r="I169" s="205"/>
      <c r="J169" s="206"/>
      <c r="K169" s="206"/>
      <c r="L169" s="206"/>
      <c r="M169" s="206"/>
      <c r="N169" s="207"/>
      <c r="O169" s="207"/>
      <c r="P169" s="207"/>
      <c r="Q169" s="207"/>
      <c r="R169" s="207"/>
      <c r="S169" s="4"/>
      <c r="T169" s="207"/>
      <c r="U169" s="3"/>
      <c r="V169" s="4"/>
      <c r="W169" s="207"/>
      <c r="X169" s="207"/>
      <c r="AA169" s="208"/>
      <c r="AB169" s="4"/>
    </row>
    <row r="170" spans="1:28" ht="18.75" customHeight="1">
      <c r="A170" s="4"/>
      <c r="C170" s="4"/>
      <c r="E170" s="4"/>
      <c r="H170" s="205"/>
      <c r="I170" s="205"/>
      <c r="J170" s="206"/>
      <c r="K170" s="206"/>
      <c r="L170" s="206"/>
      <c r="M170" s="206"/>
      <c r="N170" s="207"/>
      <c r="O170" s="207"/>
      <c r="P170" s="207"/>
      <c r="Q170" s="207"/>
      <c r="R170" s="207"/>
      <c r="S170" s="4"/>
      <c r="T170" s="207"/>
      <c r="U170" s="3"/>
      <c r="V170" s="4"/>
      <c r="W170" s="207"/>
      <c r="X170" s="207"/>
      <c r="AA170" s="208"/>
      <c r="AB170" s="4"/>
    </row>
    <row r="171" spans="1:28" ht="18.75" customHeight="1">
      <c r="A171" s="4"/>
      <c r="C171" s="4"/>
      <c r="E171" s="4"/>
      <c r="H171" s="205"/>
      <c r="I171" s="205"/>
      <c r="J171" s="206"/>
      <c r="K171" s="206"/>
      <c r="L171" s="206"/>
      <c r="M171" s="206"/>
      <c r="N171" s="207"/>
      <c r="O171" s="207"/>
      <c r="P171" s="207"/>
      <c r="Q171" s="207"/>
      <c r="R171" s="207"/>
      <c r="S171" s="4"/>
      <c r="T171" s="207"/>
      <c r="U171" s="3"/>
      <c r="V171" s="4"/>
      <c r="W171" s="207"/>
      <c r="X171" s="207"/>
      <c r="AA171" s="208"/>
      <c r="AB171" s="4"/>
    </row>
    <row r="172" spans="1:28" ht="18.75" customHeight="1">
      <c r="A172" s="4"/>
      <c r="C172" s="4"/>
      <c r="E172" s="4"/>
      <c r="H172" s="205"/>
      <c r="I172" s="205"/>
      <c r="J172" s="206"/>
      <c r="K172" s="206"/>
      <c r="L172" s="206"/>
      <c r="M172" s="206"/>
      <c r="N172" s="207"/>
      <c r="O172" s="207"/>
      <c r="P172" s="207"/>
      <c r="Q172" s="207"/>
      <c r="R172" s="207"/>
      <c r="S172" s="4"/>
      <c r="T172" s="207"/>
      <c r="U172" s="3"/>
      <c r="V172" s="4"/>
      <c r="W172" s="207"/>
      <c r="X172" s="207"/>
      <c r="AA172" s="208"/>
      <c r="AB172" s="4"/>
    </row>
    <row r="173" spans="1:28" ht="18.75" customHeight="1">
      <c r="A173" s="4"/>
      <c r="C173" s="4"/>
      <c r="E173" s="4"/>
      <c r="H173" s="205"/>
      <c r="I173" s="205"/>
      <c r="J173" s="206"/>
      <c r="K173" s="206"/>
      <c r="L173" s="206"/>
      <c r="M173" s="206"/>
      <c r="N173" s="207"/>
      <c r="O173" s="207"/>
      <c r="P173" s="207"/>
      <c r="Q173" s="207"/>
      <c r="R173" s="207"/>
      <c r="S173" s="4"/>
      <c r="T173" s="207"/>
      <c r="U173" s="3"/>
      <c r="V173" s="4"/>
      <c r="W173" s="207"/>
      <c r="X173" s="207"/>
      <c r="AA173" s="208"/>
      <c r="AB173" s="4"/>
    </row>
    <row r="174" spans="1:28" ht="18.75" customHeight="1">
      <c r="A174" s="4"/>
      <c r="C174" s="4"/>
      <c r="E174" s="4"/>
      <c r="H174" s="205"/>
      <c r="I174" s="205"/>
      <c r="J174" s="206"/>
      <c r="K174" s="206"/>
      <c r="L174" s="206"/>
      <c r="M174" s="206"/>
      <c r="N174" s="207"/>
      <c r="O174" s="207"/>
      <c r="P174" s="207"/>
      <c r="Q174" s="207"/>
      <c r="R174" s="207"/>
      <c r="S174" s="4"/>
      <c r="T174" s="207"/>
      <c r="U174" s="3"/>
      <c r="V174" s="4"/>
      <c r="W174" s="207"/>
      <c r="X174" s="207"/>
      <c r="AA174" s="208"/>
      <c r="AB174" s="4"/>
    </row>
    <row r="175" spans="1:28" ht="18.75" customHeight="1">
      <c r="A175" s="4"/>
      <c r="C175" s="4"/>
      <c r="E175" s="4"/>
      <c r="H175" s="205"/>
      <c r="I175" s="205"/>
      <c r="J175" s="206"/>
      <c r="K175" s="206"/>
      <c r="L175" s="206"/>
      <c r="M175" s="206"/>
      <c r="N175" s="207"/>
      <c r="O175" s="207"/>
      <c r="P175" s="207"/>
      <c r="Q175" s="207"/>
      <c r="R175" s="207"/>
      <c r="S175" s="4"/>
      <c r="T175" s="207"/>
      <c r="U175" s="3"/>
      <c r="V175" s="4"/>
      <c r="W175" s="207"/>
      <c r="X175" s="207"/>
      <c r="AA175" s="208"/>
      <c r="AB175" s="4"/>
    </row>
    <row r="176" spans="1:28" ht="18.75" customHeight="1">
      <c r="A176" s="4"/>
      <c r="C176" s="4"/>
      <c r="E176" s="4"/>
      <c r="H176" s="205"/>
      <c r="I176" s="205"/>
      <c r="J176" s="206"/>
      <c r="K176" s="206"/>
      <c r="L176" s="206"/>
      <c r="M176" s="206"/>
      <c r="N176" s="207"/>
      <c r="O176" s="207"/>
      <c r="P176" s="207"/>
      <c r="Q176" s="207"/>
      <c r="R176" s="207"/>
      <c r="S176" s="4"/>
      <c r="T176" s="207"/>
      <c r="U176" s="3"/>
      <c r="V176" s="4"/>
      <c r="W176" s="207"/>
      <c r="X176" s="207"/>
      <c r="AA176" s="208"/>
      <c r="AB176" s="4"/>
    </row>
    <row r="177" spans="1:28" ht="18.75" customHeight="1">
      <c r="A177" s="4"/>
      <c r="C177" s="4"/>
      <c r="E177" s="4"/>
      <c r="H177" s="205"/>
      <c r="I177" s="205"/>
      <c r="J177" s="206"/>
      <c r="K177" s="206"/>
      <c r="L177" s="206"/>
      <c r="M177" s="206"/>
      <c r="N177" s="207"/>
      <c r="O177" s="207"/>
      <c r="P177" s="207"/>
      <c r="Q177" s="207"/>
      <c r="R177" s="207"/>
      <c r="S177" s="4"/>
      <c r="T177" s="207"/>
      <c r="U177" s="3"/>
      <c r="V177" s="4"/>
      <c r="W177" s="207"/>
      <c r="X177" s="207"/>
      <c r="AA177" s="208"/>
      <c r="AB177" s="4"/>
    </row>
    <row r="178" spans="1:28" ht="18.75" customHeight="1">
      <c r="A178" s="4"/>
      <c r="C178" s="4"/>
      <c r="E178" s="4"/>
      <c r="H178" s="205"/>
      <c r="I178" s="205"/>
      <c r="J178" s="206"/>
      <c r="K178" s="206"/>
      <c r="L178" s="206"/>
      <c r="M178" s="206"/>
      <c r="N178" s="207"/>
      <c r="O178" s="207"/>
      <c r="P178" s="207"/>
      <c r="Q178" s="207"/>
      <c r="R178" s="207"/>
      <c r="S178" s="4"/>
      <c r="T178" s="207"/>
      <c r="U178" s="3"/>
      <c r="V178" s="4"/>
      <c r="W178" s="207"/>
      <c r="X178" s="207"/>
      <c r="Y178" s="4"/>
      <c r="AA178" s="208"/>
      <c r="AB178" s="4"/>
    </row>
    <row r="179" spans="1:28" ht="18.75" customHeight="1">
      <c r="A179" s="4"/>
      <c r="C179" s="4"/>
      <c r="E179" s="4"/>
      <c r="H179" s="205"/>
      <c r="I179" s="205"/>
      <c r="J179" s="206"/>
      <c r="K179" s="206"/>
      <c r="L179" s="206"/>
      <c r="M179" s="206"/>
      <c r="N179" s="207"/>
      <c r="O179" s="207"/>
      <c r="P179" s="207"/>
      <c r="Q179" s="207"/>
      <c r="R179" s="207"/>
      <c r="S179" s="4"/>
      <c r="T179" s="207"/>
      <c r="U179" s="3"/>
      <c r="V179" s="4"/>
      <c r="W179" s="207"/>
      <c r="X179" s="207"/>
      <c r="AA179" s="208"/>
      <c r="AB179" s="4"/>
    </row>
    <row r="180" spans="1:28" ht="18.75" customHeight="1">
      <c r="A180" s="4"/>
      <c r="C180" s="4"/>
      <c r="E180" s="4"/>
      <c r="H180" s="205"/>
      <c r="I180" s="205"/>
      <c r="J180" s="206"/>
      <c r="K180" s="206"/>
      <c r="L180" s="206"/>
      <c r="M180" s="206"/>
      <c r="N180" s="207"/>
      <c r="O180" s="207"/>
      <c r="P180" s="207"/>
      <c r="Q180" s="207"/>
      <c r="R180" s="207"/>
      <c r="S180" s="4"/>
      <c r="T180" s="207"/>
      <c r="U180" s="3"/>
      <c r="V180" s="4"/>
      <c r="W180" s="207"/>
      <c r="X180" s="207"/>
      <c r="Y180" s="4"/>
      <c r="AA180" s="208"/>
      <c r="AB180" s="4"/>
    </row>
    <row r="181" spans="1:28" ht="18.75" customHeight="1">
      <c r="A181" s="4"/>
      <c r="C181" s="4"/>
      <c r="E181" s="4"/>
      <c r="H181" s="205"/>
      <c r="I181" s="205"/>
      <c r="J181" s="206"/>
      <c r="K181" s="206"/>
      <c r="L181" s="206"/>
      <c r="M181" s="206"/>
      <c r="N181" s="207"/>
      <c r="O181" s="207"/>
      <c r="P181" s="207"/>
      <c r="Q181" s="207"/>
      <c r="R181" s="207"/>
      <c r="S181" s="4"/>
      <c r="T181" s="207"/>
      <c r="U181" s="3"/>
      <c r="V181" s="4"/>
      <c r="W181" s="207"/>
      <c r="X181" s="207"/>
      <c r="AA181" s="208"/>
      <c r="AB181" s="4"/>
    </row>
    <row r="182" spans="1:28" ht="18.75" customHeight="1">
      <c r="A182" s="4"/>
      <c r="C182" s="4"/>
      <c r="E182" s="4"/>
      <c r="H182" s="205"/>
      <c r="I182" s="205"/>
      <c r="J182" s="206"/>
      <c r="K182" s="206"/>
      <c r="L182" s="206"/>
      <c r="M182" s="206"/>
      <c r="N182" s="207"/>
      <c r="O182" s="207"/>
      <c r="P182" s="207"/>
      <c r="Q182" s="207"/>
      <c r="R182" s="207"/>
      <c r="S182" s="4"/>
      <c r="T182" s="207"/>
      <c r="U182" s="3"/>
      <c r="V182" s="4"/>
      <c r="W182" s="207"/>
      <c r="X182" s="207"/>
      <c r="AA182" s="208"/>
      <c r="AB182" s="4"/>
    </row>
    <row r="183" spans="1:28" ht="18.75" customHeight="1">
      <c r="A183" s="4"/>
      <c r="C183" s="4"/>
      <c r="E183" s="4"/>
      <c r="H183" s="205"/>
      <c r="I183" s="205"/>
      <c r="J183" s="206"/>
      <c r="K183" s="206"/>
      <c r="L183" s="206"/>
      <c r="M183" s="206"/>
      <c r="N183" s="207"/>
      <c r="O183" s="207"/>
      <c r="P183" s="207"/>
      <c r="Q183" s="207"/>
      <c r="R183" s="207"/>
      <c r="S183" s="4"/>
      <c r="T183" s="207"/>
      <c r="U183" s="3"/>
      <c r="V183" s="4"/>
      <c r="W183" s="207"/>
      <c r="X183" s="207"/>
      <c r="AA183" s="208"/>
      <c r="AB183" s="4"/>
    </row>
    <row r="184" spans="1:28" ht="18.75" customHeight="1">
      <c r="A184" s="4"/>
      <c r="C184" s="4"/>
      <c r="E184" s="4"/>
      <c r="H184" s="205"/>
      <c r="I184" s="205"/>
      <c r="J184" s="206"/>
      <c r="K184" s="206"/>
      <c r="L184" s="206"/>
      <c r="M184" s="206"/>
      <c r="N184" s="207"/>
      <c r="O184" s="207"/>
      <c r="P184" s="207"/>
      <c r="Q184" s="207"/>
      <c r="R184" s="207"/>
      <c r="S184" s="4"/>
      <c r="T184" s="207"/>
      <c r="U184" s="3"/>
      <c r="V184" s="4"/>
      <c r="W184" s="207"/>
      <c r="X184" s="207"/>
      <c r="AA184" s="208"/>
      <c r="AB184" s="4"/>
    </row>
    <row r="185" spans="1:28" ht="18.75" customHeight="1">
      <c r="A185" s="4"/>
      <c r="C185" s="4"/>
      <c r="E185" s="4"/>
      <c r="H185" s="205"/>
      <c r="I185" s="205"/>
      <c r="J185" s="206"/>
      <c r="K185" s="206"/>
      <c r="L185" s="206"/>
      <c r="M185" s="206"/>
      <c r="N185" s="207"/>
      <c r="O185" s="207"/>
      <c r="P185" s="207"/>
      <c r="Q185" s="207"/>
      <c r="R185" s="207"/>
      <c r="S185" s="4"/>
      <c r="T185" s="207"/>
      <c r="U185" s="3"/>
      <c r="V185" s="4"/>
      <c r="W185" s="207"/>
      <c r="X185" s="207"/>
      <c r="AA185" s="208"/>
      <c r="AB185" s="4"/>
    </row>
    <row r="186" spans="1:28" ht="18.75" customHeight="1">
      <c r="A186" s="4"/>
      <c r="C186" s="4"/>
      <c r="E186" s="4"/>
      <c r="H186" s="205"/>
      <c r="I186" s="205"/>
      <c r="J186" s="206"/>
      <c r="K186" s="206"/>
      <c r="L186" s="206"/>
      <c r="M186" s="206"/>
      <c r="N186" s="207"/>
      <c r="O186" s="207"/>
      <c r="P186" s="207"/>
      <c r="Q186" s="207"/>
      <c r="R186" s="207"/>
      <c r="S186" s="4"/>
      <c r="T186" s="207"/>
      <c r="U186" s="3"/>
      <c r="V186" s="4"/>
      <c r="W186" s="207"/>
      <c r="X186" s="207"/>
      <c r="AA186" s="208"/>
      <c r="AB186" s="4"/>
    </row>
    <row r="187" spans="1:28" ht="18.75" customHeight="1">
      <c r="A187" s="4"/>
      <c r="C187" s="4"/>
      <c r="E187" s="4"/>
      <c r="H187" s="205"/>
      <c r="I187" s="205"/>
      <c r="J187" s="206"/>
      <c r="K187" s="206"/>
      <c r="L187" s="206"/>
      <c r="M187" s="206"/>
      <c r="N187" s="207"/>
      <c r="O187" s="207"/>
      <c r="Q187" s="207"/>
      <c r="R187" s="207"/>
      <c r="S187" s="4"/>
      <c r="T187" s="207"/>
      <c r="V187" s="4"/>
      <c r="W187" s="207"/>
      <c r="X187" s="207"/>
      <c r="AA187" s="208"/>
      <c r="AB187" s="4"/>
    </row>
    <row r="188" spans="1:28" ht="18.75" customHeight="1">
      <c r="A188" s="4"/>
      <c r="C188" s="4"/>
      <c r="E188" s="4"/>
      <c r="H188" s="205"/>
      <c r="I188" s="205"/>
      <c r="J188" s="206"/>
      <c r="K188" s="206"/>
      <c r="L188" s="206"/>
      <c r="M188" s="206"/>
      <c r="N188" s="207"/>
      <c r="O188" s="207"/>
      <c r="P188" s="207"/>
      <c r="Q188" s="207"/>
      <c r="R188" s="207"/>
      <c r="S188" s="4"/>
      <c r="T188" s="207"/>
      <c r="U188" s="3"/>
      <c r="V188" s="4"/>
      <c r="W188" s="207"/>
      <c r="X188" s="207"/>
      <c r="AA188" s="208"/>
      <c r="AB188" s="4"/>
    </row>
    <row r="189" spans="1:28" ht="18.75" customHeight="1">
      <c r="A189" s="4"/>
      <c r="C189" s="4"/>
      <c r="E189" s="4"/>
      <c r="H189" s="205"/>
      <c r="I189" s="205"/>
      <c r="J189" s="206"/>
      <c r="K189" s="206"/>
      <c r="L189" s="206"/>
      <c r="M189" s="206"/>
      <c r="N189" s="207"/>
      <c r="O189" s="207"/>
      <c r="Q189" s="207"/>
      <c r="R189" s="207"/>
      <c r="S189" s="4"/>
      <c r="T189" s="207"/>
      <c r="V189" s="4"/>
      <c r="W189" s="207"/>
      <c r="X189" s="207"/>
      <c r="AA189" s="208"/>
      <c r="AB189" s="4"/>
    </row>
    <row r="190" spans="1:28" ht="18.75" customHeight="1">
      <c r="A190" s="4"/>
      <c r="C190" s="4"/>
      <c r="E190" s="4"/>
      <c r="H190" s="205"/>
      <c r="I190" s="205"/>
      <c r="J190" s="206"/>
      <c r="K190" s="206"/>
      <c r="L190" s="206"/>
      <c r="M190" s="206"/>
      <c r="N190" s="207"/>
      <c r="O190" s="207"/>
      <c r="P190" s="207"/>
      <c r="Q190" s="207"/>
      <c r="R190" s="207"/>
      <c r="S190" s="4"/>
      <c r="T190" s="207"/>
      <c r="U190" s="3"/>
      <c r="V190" s="4"/>
      <c r="W190" s="207"/>
      <c r="X190" s="207"/>
      <c r="AA190" s="208"/>
      <c r="AB190" s="4"/>
    </row>
    <row r="191" spans="1:28" ht="18.75" customHeight="1">
      <c r="A191" s="4"/>
      <c r="C191" s="4"/>
      <c r="E191" s="4"/>
      <c r="H191" s="205"/>
      <c r="I191" s="205"/>
      <c r="J191" s="206"/>
      <c r="K191" s="206"/>
      <c r="L191" s="206"/>
      <c r="M191" s="206"/>
      <c r="N191" s="207"/>
      <c r="O191" s="207"/>
      <c r="P191" s="207"/>
      <c r="Q191" s="207"/>
      <c r="R191" s="207"/>
      <c r="S191" s="4"/>
      <c r="T191" s="207"/>
      <c r="U191" s="3"/>
      <c r="V191" s="4"/>
      <c r="W191" s="207"/>
      <c r="X191" s="207"/>
      <c r="AA191" s="208"/>
      <c r="AB191" s="4"/>
    </row>
    <row r="192" spans="1:28" ht="18.75" customHeight="1">
      <c r="A192" s="4"/>
      <c r="C192" s="4"/>
      <c r="E192" s="4"/>
      <c r="H192" s="205"/>
      <c r="I192" s="205"/>
      <c r="J192" s="206"/>
      <c r="K192" s="206"/>
      <c r="L192" s="206"/>
      <c r="M192" s="206"/>
      <c r="N192" s="207"/>
      <c r="O192" s="207"/>
      <c r="P192" s="207"/>
      <c r="Q192" s="207"/>
      <c r="R192" s="207"/>
      <c r="S192" s="4"/>
      <c r="T192" s="207"/>
      <c r="U192" s="3"/>
      <c r="V192" s="4"/>
      <c r="W192" s="207"/>
      <c r="X192" s="207"/>
      <c r="AA192" s="208"/>
      <c r="AB192" s="4"/>
    </row>
    <row r="193" spans="1:28" ht="18.75" customHeight="1">
      <c r="A193" s="4"/>
      <c r="C193" s="4"/>
      <c r="E193" s="4"/>
      <c r="H193" s="205"/>
      <c r="I193" s="205"/>
      <c r="J193" s="206"/>
      <c r="K193" s="206"/>
      <c r="L193" s="206"/>
      <c r="M193" s="206"/>
      <c r="N193" s="207"/>
      <c r="O193" s="207"/>
      <c r="P193" s="207"/>
      <c r="Q193" s="207"/>
      <c r="R193" s="207"/>
      <c r="S193" s="4"/>
      <c r="T193" s="207"/>
      <c r="U193" s="3"/>
      <c r="V193" s="4"/>
      <c r="W193" s="207"/>
      <c r="X193" s="207"/>
      <c r="AA193" s="208"/>
      <c r="AB193" s="4"/>
    </row>
    <row r="194" spans="1:28" ht="18.75" customHeight="1">
      <c r="A194" s="4"/>
      <c r="C194" s="4"/>
      <c r="E194" s="4"/>
      <c r="H194" s="205"/>
      <c r="I194" s="205"/>
      <c r="J194" s="206"/>
      <c r="K194" s="206"/>
      <c r="L194" s="206"/>
      <c r="M194" s="206"/>
      <c r="N194" s="207"/>
      <c r="O194" s="207"/>
      <c r="P194" s="207"/>
      <c r="Q194" s="207"/>
      <c r="R194" s="207"/>
      <c r="S194" s="4"/>
      <c r="T194" s="207"/>
      <c r="U194" s="3"/>
      <c r="V194" s="4"/>
      <c r="W194" s="207"/>
      <c r="X194" s="207"/>
      <c r="AA194" s="208"/>
      <c r="AB194" s="4"/>
    </row>
    <row r="195" spans="1:28" ht="18.75" customHeight="1">
      <c r="A195" s="4"/>
      <c r="C195" s="4"/>
      <c r="E195" s="4"/>
      <c r="H195" s="205"/>
      <c r="I195" s="205"/>
      <c r="J195" s="206"/>
      <c r="K195" s="206"/>
      <c r="L195" s="206"/>
      <c r="M195" s="206"/>
      <c r="N195" s="207"/>
      <c r="O195" s="207"/>
      <c r="P195" s="207"/>
      <c r="Q195" s="207"/>
      <c r="R195" s="207"/>
      <c r="S195" s="4"/>
      <c r="T195" s="207"/>
      <c r="U195" s="3"/>
      <c r="V195" s="4"/>
      <c r="W195" s="207"/>
      <c r="X195" s="207"/>
      <c r="AA195" s="208"/>
      <c r="AB195" s="4"/>
    </row>
    <row r="196" spans="1:28" ht="18.75" customHeight="1">
      <c r="A196" s="4"/>
      <c r="C196" s="4"/>
      <c r="E196" s="4"/>
      <c r="H196" s="205"/>
      <c r="I196" s="205"/>
      <c r="J196" s="206"/>
      <c r="K196" s="206"/>
      <c r="L196" s="206"/>
      <c r="M196" s="206"/>
      <c r="N196" s="207"/>
      <c r="O196" s="207"/>
      <c r="Q196" s="207"/>
      <c r="R196" s="207"/>
      <c r="S196" s="4"/>
      <c r="T196" s="207"/>
      <c r="V196" s="4"/>
      <c r="W196" s="207"/>
      <c r="X196" s="207"/>
      <c r="AA196" s="208"/>
      <c r="AB196" s="4"/>
    </row>
    <row r="197" spans="1:28" ht="18.75" customHeight="1">
      <c r="A197" s="4"/>
      <c r="C197" s="4"/>
      <c r="E197" s="4"/>
      <c r="H197" s="205"/>
      <c r="I197" s="205"/>
      <c r="J197" s="206"/>
      <c r="K197" s="206"/>
      <c r="L197" s="206"/>
      <c r="M197" s="206"/>
      <c r="N197" s="207"/>
      <c r="O197" s="207"/>
      <c r="Q197" s="207"/>
      <c r="R197" s="207"/>
      <c r="S197" s="4"/>
      <c r="T197" s="207"/>
      <c r="V197" s="4"/>
      <c r="W197" s="207"/>
      <c r="X197" s="207"/>
      <c r="AA197" s="208"/>
      <c r="AB197" s="4"/>
    </row>
    <row r="198" spans="1:28" ht="18.75" customHeight="1">
      <c r="A198" s="4"/>
      <c r="C198" s="4"/>
      <c r="E198" s="4"/>
      <c r="H198" s="205"/>
      <c r="I198" s="205"/>
      <c r="J198" s="206"/>
      <c r="K198" s="206"/>
      <c r="L198" s="206"/>
      <c r="M198" s="206"/>
      <c r="N198" s="207"/>
      <c r="O198" s="207"/>
      <c r="P198" s="207"/>
      <c r="Q198" s="207"/>
      <c r="R198" s="207"/>
      <c r="S198" s="4"/>
      <c r="T198" s="207"/>
      <c r="U198" s="3"/>
      <c r="V198" s="4"/>
      <c r="W198" s="207"/>
      <c r="X198" s="207"/>
      <c r="AA198" s="208"/>
      <c r="AB198" s="4"/>
    </row>
    <row r="199" spans="1:28" ht="18.75" customHeight="1">
      <c r="A199" s="4"/>
      <c r="C199" s="4"/>
      <c r="E199" s="4"/>
      <c r="H199" s="205"/>
      <c r="I199" s="205"/>
      <c r="J199" s="206"/>
      <c r="K199" s="206"/>
      <c r="L199" s="206"/>
      <c r="M199" s="206"/>
      <c r="N199" s="207"/>
      <c r="O199" s="207"/>
      <c r="Q199" s="207"/>
      <c r="R199" s="207"/>
      <c r="S199" s="4"/>
      <c r="T199" s="207"/>
      <c r="V199" s="4"/>
      <c r="W199" s="207"/>
      <c r="X199" s="207"/>
      <c r="AA199" s="208"/>
      <c r="AB199" s="4"/>
    </row>
    <row r="200" spans="1:28" ht="18.75" customHeight="1">
      <c r="A200" s="4"/>
      <c r="C200" s="4"/>
      <c r="E200" s="4"/>
      <c r="H200" s="205"/>
      <c r="I200" s="205"/>
      <c r="J200" s="206"/>
      <c r="K200" s="206"/>
      <c r="L200" s="206"/>
      <c r="M200" s="206"/>
      <c r="N200" s="207"/>
      <c r="O200" s="207"/>
      <c r="P200" s="207"/>
      <c r="Q200" s="207"/>
      <c r="R200" s="207"/>
      <c r="S200" s="4"/>
      <c r="T200" s="207"/>
      <c r="U200" s="3"/>
      <c r="V200" s="4"/>
      <c r="W200" s="207"/>
      <c r="X200" s="207"/>
      <c r="AA200" s="208"/>
      <c r="AB200" s="4"/>
    </row>
    <row r="201" spans="1:28" ht="18.75" customHeight="1">
      <c r="A201" s="4"/>
      <c r="C201" s="4"/>
      <c r="E201" s="4"/>
      <c r="H201" s="205"/>
      <c r="I201" s="205"/>
      <c r="J201" s="206"/>
      <c r="K201" s="206"/>
      <c r="L201" s="206"/>
      <c r="M201" s="206"/>
      <c r="N201" s="207"/>
      <c r="O201" s="207"/>
      <c r="P201" s="207"/>
      <c r="Q201" s="207"/>
      <c r="R201" s="207"/>
      <c r="S201" s="4"/>
      <c r="T201" s="207"/>
      <c r="U201" s="3"/>
      <c r="V201" s="4"/>
      <c r="W201" s="207"/>
      <c r="X201" s="207"/>
      <c r="AA201" s="208"/>
      <c r="AB201" s="4"/>
    </row>
    <row r="202" spans="1:28" ht="18.75" customHeight="1">
      <c r="A202" s="4"/>
      <c r="C202" s="4"/>
      <c r="E202" s="4"/>
      <c r="H202" s="205"/>
      <c r="I202" s="205"/>
      <c r="J202" s="206"/>
      <c r="K202" s="206"/>
      <c r="L202" s="206"/>
      <c r="M202" s="206"/>
      <c r="N202" s="207"/>
      <c r="O202" s="207"/>
      <c r="Q202" s="207"/>
      <c r="R202" s="207"/>
      <c r="S202" s="4"/>
      <c r="T202" s="207"/>
      <c r="V202" s="4"/>
      <c r="W202" s="207"/>
      <c r="X202" s="207"/>
      <c r="AA202" s="208"/>
      <c r="AB202" s="4"/>
    </row>
    <row r="203" spans="1:28" ht="18.75" customHeight="1">
      <c r="A203" s="4"/>
      <c r="C203" s="4"/>
      <c r="E203" s="4"/>
      <c r="H203" s="205"/>
      <c r="I203" s="205"/>
      <c r="J203" s="206"/>
      <c r="K203" s="206"/>
      <c r="L203" s="206"/>
      <c r="M203" s="206"/>
      <c r="N203" s="207"/>
      <c r="O203" s="207"/>
      <c r="P203" s="207"/>
      <c r="Q203" s="207"/>
      <c r="R203" s="207"/>
      <c r="S203" s="4"/>
      <c r="T203" s="207"/>
      <c r="U203" s="3"/>
      <c r="V203" s="4"/>
      <c r="W203" s="207"/>
      <c r="X203" s="207"/>
      <c r="AA203" s="208"/>
      <c r="AB203" s="4"/>
    </row>
    <row r="204" spans="1:28" ht="18.75" customHeight="1">
      <c r="A204" s="4"/>
      <c r="C204" s="4"/>
      <c r="E204" s="4"/>
      <c r="H204" s="205"/>
      <c r="I204" s="205"/>
      <c r="J204" s="206"/>
      <c r="K204" s="206"/>
      <c r="L204" s="206"/>
      <c r="M204" s="206"/>
      <c r="N204" s="207"/>
      <c r="O204" s="207"/>
      <c r="Q204" s="207"/>
      <c r="R204" s="207"/>
      <c r="S204" s="4"/>
      <c r="T204" s="207"/>
      <c r="V204" s="4"/>
      <c r="W204" s="207"/>
      <c r="X204" s="207"/>
      <c r="AA204" s="208"/>
      <c r="AB204" s="4"/>
    </row>
    <row r="205" spans="1:28" ht="18.75" customHeight="1">
      <c r="A205" s="4"/>
      <c r="C205" s="4"/>
      <c r="E205" s="4"/>
      <c r="H205" s="205"/>
      <c r="I205" s="205"/>
      <c r="J205" s="206"/>
      <c r="K205" s="206"/>
      <c r="L205" s="206"/>
      <c r="M205" s="206"/>
      <c r="N205" s="207"/>
      <c r="O205" s="207"/>
      <c r="P205" s="207"/>
      <c r="Q205" s="207"/>
      <c r="R205" s="207"/>
      <c r="S205" s="4"/>
      <c r="T205" s="207"/>
      <c r="U205" s="3"/>
      <c r="V205" s="4"/>
      <c r="W205" s="207"/>
      <c r="X205" s="207"/>
      <c r="AA205" s="208"/>
      <c r="AB205" s="4"/>
    </row>
    <row r="206" spans="1:28" ht="18.75" customHeight="1">
      <c r="A206" s="4"/>
      <c r="C206" s="4"/>
      <c r="E206" s="4"/>
      <c r="H206" s="205"/>
      <c r="I206" s="205"/>
      <c r="J206" s="206"/>
      <c r="K206" s="206"/>
      <c r="L206" s="206"/>
      <c r="M206" s="206"/>
      <c r="N206" s="207"/>
      <c r="O206" s="207"/>
      <c r="Q206" s="207"/>
      <c r="R206" s="207"/>
      <c r="S206" s="4"/>
      <c r="T206" s="207"/>
      <c r="V206" s="4"/>
      <c r="W206" s="207"/>
      <c r="X206" s="207"/>
      <c r="AA206" s="208"/>
      <c r="AB206" s="4"/>
    </row>
    <row r="207" spans="1:28" ht="18.75" customHeight="1">
      <c r="A207" s="4"/>
      <c r="C207" s="4"/>
      <c r="E207" s="4"/>
      <c r="H207" s="205"/>
      <c r="I207" s="205"/>
      <c r="J207" s="206"/>
      <c r="K207" s="206"/>
      <c r="L207" s="206"/>
      <c r="M207" s="206"/>
      <c r="N207" s="207"/>
      <c r="O207" s="207"/>
      <c r="Q207" s="207"/>
      <c r="R207" s="207"/>
      <c r="S207" s="4"/>
      <c r="T207" s="207"/>
      <c r="V207" s="4"/>
      <c r="W207" s="207"/>
      <c r="X207" s="207"/>
      <c r="AA207" s="208"/>
      <c r="AB207" s="4"/>
    </row>
    <row r="208" spans="1:28" ht="18.75" customHeight="1">
      <c r="A208" s="4"/>
      <c r="C208" s="4"/>
      <c r="E208" s="4"/>
      <c r="H208" s="205"/>
      <c r="I208" s="205"/>
      <c r="J208" s="206"/>
      <c r="K208" s="206"/>
      <c r="L208" s="206"/>
      <c r="M208" s="206"/>
      <c r="N208" s="207"/>
      <c r="O208" s="207"/>
      <c r="Q208" s="207"/>
      <c r="R208" s="207"/>
      <c r="S208" s="4"/>
      <c r="T208" s="207"/>
      <c r="V208" s="4"/>
      <c r="W208" s="207"/>
      <c r="X208" s="207"/>
      <c r="AA208" s="208"/>
      <c r="AB208" s="4"/>
    </row>
    <row r="209" spans="1:28" ht="18.75" customHeight="1">
      <c r="A209" s="4"/>
      <c r="C209" s="4"/>
      <c r="E209" s="4"/>
      <c r="H209" s="205"/>
      <c r="I209" s="205"/>
      <c r="J209" s="206"/>
      <c r="K209" s="206"/>
      <c r="L209" s="206"/>
      <c r="M209" s="206"/>
      <c r="N209" s="207"/>
      <c r="O209" s="207"/>
      <c r="Q209" s="207"/>
      <c r="R209" s="207"/>
      <c r="S209" s="4"/>
      <c r="T209" s="207"/>
      <c r="V209" s="4"/>
      <c r="W209" s="207"/>
      <c r="X209" s="207"/>
      <c r="AA209" s="208"/>
      <c r="AB209" s="4"/>
    </row>
    <row r="210" spans="1:28" ht="18.75" customHeight="1">
      <c r="A210" s="4"/>
      <c r="C210" s="4"/>
      <c r="E210" s="4"/>
      <c r="H210" s="205"/>
      <c r="I210" s="205"/>
      <c r="J210" s="206"/>
      <c r="K210" s="206"/>
      <c r="L210" s="206"/>
      <c r="M210" s="206"/>
      <c r="N210" s="207"/>
      <c r="O210" s="207"/>
      <c r="Q210" s="207"/>
      <c r="R210" s="207"/>
      <c r="S210" s="4"/>
      <c r="T210" s="207"/>
      <c r="V210" s="4"/>
      <c r="W210" s="207"/>
      <c r="X210" s="207"/>
      <c r="AA210" s="208"/>
      <c r="AB210" s="4"/>
    </row>
    <row r="211" spans="1:28" ht="18.75" customHeight="1">
      <c r="A211" s="4"/>
      <c r="C211" s="4"/>
      <c r="E211" s="4"/>
      <c r="H211" s="205"/>
      <c r="I211" s="205"/>
      <c r="J211" s="206"/>
      <c r="K211" s="206"/>
      <c r="L211" s="206"/>
      <c r="M211" s="206"/>
      <c r="N211" s="207"/>
      <c r="O211" s="207"/>
      <c r="Q211" s="207"/>
      <c r="R211" s="207"/>
      <c r="S211" s="4"/>
      <c r="T211" s="207"/>
      <c r="V211" s="4"/>
      <c r="W211" s="207"/>
      <c r="X211" s="207"/>
      <c r="AA211" s="208"/>
      <c r="AB211" s="4"/>
    </row>
    <row r="212" spans="1:28" ht="18.75" customHeight="1">
      <c r="A212" s="4"/>
      <c r="C212" s="4"/>
      <c r="E212" s="4"/>
      <c r="H212" s="205"/>
      <c r="I212" s="205"/>
      <c r="J212" s="206"/>
      <c r="K212" s="206"/>
      <c r="L212" s="206"/>
      <c r="M212" s="206"/>
      <c r="N212" s="207"/>
      <c r="O212" s="207"/>
      <c r="P212" s="207"/>
      <c r="Q212" s="207"/>
      <c r="R212" s="207"/>
      <c r="S212" s="4"/>
      <c r="T212" s="207"/>
      <c r="U212" s="3"/>
      <c r="V212" s="4"/>
      <c r="W212" s="207"/>
      <c r="X212" s="207"/>
      <c r="AA212" s="208"/>
      <c r="AB212" s="4"/>
    </row>
    <row r="213" spans="1:28" ht="18.75" customHeight="1">
      <c r="A213" s="4"/>
      <c r="C213" s="4"/>
      <c r="E213" s="4"/>
      <c r="H213" s="205"/>
      <c r="I213" s="205"/>
      <c r="J213" s="206"/>
      <c r="K213" s="206"/>
      <c r="L213" s="206"/>
      <c r="M213" s="206"/>
      <c r="N213" s="207"/>
      <c r="O213" s="207"/>
      <c r="P213" s="207"/>
      <c r="Q213" s="207"/>
      <c r="R213" s="207"/>
      <c r="S213" s="4"/>
      <c r="T213" s="207"/>
      <c r="U213" s="3"/>
      <c r="V213" s="4"/>
      <c r="W213" s="207"/>
      <c r="X213" s="207"/>
      <c r="AA213" s="208"/>
      <c r="AB213" s="4"/>
    </row>
    <row r="214" spans="1:28" ht="18.75" customHeight="1">
      <c r="A214" s="4"/>
      <c r="C214" s="4"/>
      <c r="E214" s="4"/>
      <c r="H214" s="205"/>
      <c r="I214" s="205"/>
      <c r="J214" s="206"/>
      <c r="K214" s="206"/>
      <c r="L214" s="206"/>
      <c r="M214" s="206"/>
      <c r="N214" s="207"/>
      <c r="O214" s="207"/>
      <c r="P214" s="207"/>
      <c r="Q214" s="207"/>
      <c r="R214" s="207"/>
      <c r="S214" s="4"/>
      <c r="T214" s="207"/>
      <c r="U214" s="3"/>
      <c r="V214" s="4"/>
      <c r="W214" s="207"/>
      <c r="X214" s="207"/>
      <c r="Y214" s="4"/>
      <c r="AA214" s="208"/>
      <c r="AB214" s="4"/>
    </row>
    <row r="215" spans="1:28" ht="18.75" customHeight="1">
      <c r="A215" s="4"/>
      <c r="C215" s="4"/>
      <c r="E215" s="4"/>
      <c r="H215" s="205"/>
      <c r="I215" s="205"/>
      <c r="J215" s="206"/>
      <c r="K215" s="206"/>
      <c r="L215" s="206"/>
      <c r="M215" s="206"/>
      <c r="N215" s="207"/>
      <c r="O215" s="207"/>
      <c r="P215" s="207"/>
      <c r="Q215" s="207"/>
      <c r="R215" s="207"/>
      <c r="S215" s="4"/>
      <c r="T215" s="207"/>
      <c r="U215" s="3"/>
      <c r="V215" s="4"/>
      <c r="W215" s="207"/>
      <c r="X215" s="207"/>
      <c r="Y215" s="4"/>
      <c r="AA215" s="208"/>
      <c r="AB215" s="4"/>
    </row>
    <row r="216" spans="1:28" ht="18.75" customHeight="1">
      <c r="A216" s="4"/>
      <c r="C216" s="4"/>
      <c r="E216" s="4"/>
      <c r="H216" s="205"/>
      <c r="I216" s="205"/>
      <c r="J216" s="206"/>
      <c r="K216" s="206"/>
      <c r="L216" s="206"/>
      <c r="M216" s="206"/>
      <c r="N216" s="207"/>
      <c r="O216" s="207"/>
      <c r="P216" s="207"/>
      <c r="Q216" s="207"/>
      <c r="R216" s="207"/>
      <c r="S216" s="4"/>
      <c r="T216" s="207"/>
      <c r="U216" s="3"/>
      <c r="V216" s="4"/>
      <c r="W216" s="207"/>
      <c r="X216" s="207"/>
      <c r="Y216" s="4"/>
      <c r="AA216" s="208"/>
      <c r="AB216" s="4"/>
    </row>
    <row r="217" spans="1:28" ht="18.75" customHeight="1">
      <c r="A217" s="4"/>
      <c r="C217" s="4"/>
      <c r="E217" s="4"/>
      <c r="H217" s="205"/>
      <c r="I217" s="205"/>
      <c r="J217" s="206"/>
      <c r="K217" s="206"/>
      <c r="L217" s="206"/>
      <c r="M217" s="206"/>
      <c r="N217" s="207"/>
      <c r="O217" s="207"/>
      <c r="P217" s="207"/>
      <c r="Q217" s="207"/>
      <c r="R217" s="207"/>
      <c r="S217" s="4"/>
      <c r="T217" s="207"/>
      <c r="U217" s="3"/>
      <c r="V217" s="4"/>
      <c r="W217" s="207"/>
      <c r="X217" s="207"/>
      <c r="AA217" s="208"/>
      <c r="AB217" s="4"/>
    </row>
    <row r="218" spans="1:28" ht="18.75" customHeight="1">
      <c r="A218" s="4"/>
      <c r="C218" s="4"/>
      <c r="E218" s="4"/>
      <c r="H218" s="205"/>
      <c r="I218" s="205"/>
      <c r="J218" s="206"/>
      <c r="K218" s="206"/>
      <c r="L218" s="206"/>
      <c r="M218" s="206"/>
      <c r="N218" s="207"/>
      <c r="O218" s="207"/>
      <c r="P218" s="207"/>
      <c r="Q218" s="207"/>
      <c r="R218" s="207"/>
      <c r="S218" s="4"/>
      <c r="T218" s="207"/>
      <c r="U218" s="3"/>
      <c r="V218" s="4"/>
      <c r="W218" s="207"/>
      <c r="X218" s="207"/>
      <c r="Y218" s="4"/>
      <c r="AA218" s="208"/>
      <c r="AB218" s="4"/>
    </row>
    <row r="219" spans="1:28" ht="18.75" customHeight="1">
      <c r="A219" s="4"/>
      <c r="C219" s="4"/>
      <c r="E219" s="4"/>
      <c r="H219" s="205"/>
      <c r="I219" s="205"/>
      <c r="J219" s="206"/>
      <c r="K219" s="206"/>
      <c r="L219" s="206"/>
      <c r="M219" s="206"/>
      <c r="N219" s="207"/>
      <c r="O219" s="207"/>
      <c r="P219" s="207"/>
      <c r="Q219" s="207"/>
      <c r="R219" s="207"/>
      <c r="S219" s="4"/>
      <c r="T219" s="207"/>
      <c r="U219" s="3"/>
      <c r="V219" s="4"/>
      <c r="W219" s="207"/>
      <c r="X219" s="207"/>
      <c r="Y219" s="4"/>
      <c r="Z219" s="4"/>
      <c r="AA219" s="208"/>
      <c r="AB219" s="4"/>
    </row>
    <row r="220" spans="1:28" ht="18.75" customHeight="1">
      <c r="A220" s="4"/>
      <c r="C220" s="4"/>
      <c r="E220" s="4"/>
      <c r="H220" s="205"/>
      <c r="I220" s="205"/>
      <c r="J220" s="206"/>
      <c r="K220" s="206"/>
      <c r="L220" s="206"/>
      <c r="M220" s="206"/>
      <c r="N220" s="207"/>
      <c r="O220" s="207"/>
      <c r="P220" s="207"/>
      <c r="Q220" s="207"/>
      <c r="R220" s="207"/>
      <c r="S220" s="4"/>
      <c r="T220" s="207"/>
      <c r="U220" s="3"/>
      <c r="V220" s="4"/>
      <c r="W220" s="207"/>
      <c r="X220" s="207"/>
      <c r="AA220" s="208"/>
      <c r="AB220" s="4"/>
    </row>
    <row r="221" spans="1:28" ht="18.75" customHeight="1">
      <c r="A221" s="4"/>
      <c r="C221" s="4"/>
      <c r="E221" s="4"/>
      <c r="H221" s="205"/>
      <c r="I221" s="205"/>
      <c r="J221" s="206"/>
      <c r="K221" s="206"/>
      <c r="L221" s="206"/>
      <c r="M221" s="206"/>
      <c r="N221" s="207"/>
      <c r="O221" s="207"/>
      <c r="P221" s="207"/>
      <c r="Q221" s="207"/>
      <c r="R221" s="207"/>
      <c r="S221" s="4"/>
      <c r="T221" s="207"/>
      <c r="U221" s="3"/>
      <c r="V221" s="4"/>
      <c r="W221" s="207"/>
      <c r="X221" s="207"/>
      <c r="AA221" s="208"/>
      <c r="AB221" s="4"/>
    </row>
    <row r="222" spans="1:28" ht="18.75" customHeight="1">
      <c r="A222" s="4"/>
      <c r="C222" s="4"/>
      <c r="E222" s="4"/>
      <c r="H222" s="205"/>
      <c r="I222" s="205"/>
      <c r="J222" s="206"/>
      <c r="K222" s="206"/>
      <c r="L222" s="206"/>
      <c r="M222" s="206"/>
      <c r="N222" s="207"/>
      <c r="O222" s="207"/>
      <c r="P222" s="207"/>
      <c r="Q222" s="207"/>
      <c r="R222" s="207"/>
      <c r="S222" s="4"/>
      <c r="T222" s="207"/>
      <c r="U222" s="3"/>
      <c r="V222" s="4"/>
      <c r="W222" s="207"/>
      <c r="X222" s="207"/>
      <c r="AA222" s="208"/>
      <c r="AB222" s="4"/>
    </row>
    <row r="223" spans="1:28" ht="18.75" customHeight="1">
      <c r="A223" s="4"/>
      <c r="C223" s="4"/>
      <c r="E223" s="4"/>
      <c r="H223" s="205"/>
      <c r="I223" s="205"/>
      <c r="J223" s="206"/>
      <c r="K223" s="206"/>
      <c r="L223" s="206"/>
      <c r="M223" s="206"/>
      <c r="N223" s="207"/>
      <c r="O223" s="207"/>
      <c r="P223" s="207"/>
      <c r="Q223" s="207"/>
      <c r="R223" s="207"/>
      <c r="S223" s="4"/>
      <c r="T223" s="207"/>
      <c r="U223" s="3"/>
      <c r="V223" s="4"/>
      <c r="W223" s="207"/>
      <c r="X223" s="207"/>
      <c r="AA223" s="208"/>
      <c r="AB223" s="4"/>
    </row>
    <row r="224" spans="1:28" ht="18.75" customHeight="1">
      <c r="A224" s="4"/>
      <c r="C224" s="4"/>
      <c r="E224" s="4"/>
      <c r="H224" s="205"/>
      <c r="I224" s="205"/>
      <c r="J224" s="206"/>
      <c r="K224" s="206"/>
      <c r="L224" s="206"/>
      <c r="M224" s="206"/>
      <c r="N224" s="207"/>
      <c r="O224" s="207"/>
      <c r="P224" s="207"/>
      <c r="Q224" s="207"/>
      <c r="R224" s="207"/>
      <c r="S224" s="4"/>
      <c r="T224" s="207"/>
      <c r="U224" s="3"/>
      <c r="V224" s="4"/>
      <c r="W224" s="207"/>
      <c r="X224" s="207"/>
      <c r="AA224" s="208"/>
      <c r="AB224" s="4"/>
    </row>
    <row r="225" spans="1:28" ht="18.75" customHeight="1">
      <c r="A225" s="4"/>
      <c r="C225" s="4"/>
      <c r="E225" s="4"/>
      <c r="H225" s="205"/>
      <c r="I225" s="205"/>
      <c r="J225" s="206"/>
      <c r="K225" s="206"/>
      <c r="L225" s="206"/>
      <c r="M225" s="206"/>
      <c r="N225" s="207"/>
      <c r="O225" s="207"/>
      <c r="P225" s="207"/>
      <c r="Q225" s="207"/>
      <c r="R225" s="207"/>
      <c r="S225" s="4"/>
      <c r="T225" s="207"/>
      <c r="U225" s="3"/>
      <c r="V225" s="4"/>
      <c r="W225" s="207"/>
      <c r="X225" s="207"/>
      <c r="Y225" s="4"/>
      <c r="AA225" s="208"/>
      <c r="AB225" s="4"/>
    </row>
    <row r="226" spans="1:28" ht="18.75" customHeight="1">
      <c r="A226" s="4"/>
      <c r="C226" s="4"/>
      <c r="E226" s="4"/>
      <c r="H226" s="205"/>
      <c r="I226" s="205"/>
      <c r="J226" s="206"/>
      <c r="K226" s="206"/>
      <c r="L226" s="206"/>
      <c r="M226" s="206"/>
      <c r="N226" s="207"/>
      <c r="O226" s="207"/>
      <c r="P226" s="207"/>
      <c r="Q226" s="207"/>
      <c r="R226" s="207"/>
      <c r="S226" s="4"/>
      <c r="T226" s="207"/>
      <c r="U226" s="3"/>
      <c r="V226" s="4"/>
      <c r="W226" s="207"/>
      <c r="X226" s="207"/>
      <c r="Y226" s="4"/>
      <c r="AA226" s="208"/>
      <c r="AB226" s="4"/>
    </row>
    <row r="227" spans="1:28" ht="18.75" customHeight="1">
      <c r="A227" s="4"/>
      <c r="C227" s="4"/>
      <c r="E227" s="4"/>
      <c r="H227" s="205"/>
      <c r="I227" s="205"/>
      <c r="J227" s="206"/>
      <c r="K227" s="206"/>
      <c r="L227" s="206"/>
      <c r="M227" s="206"/>
      <c r="N227" s="207"/>
      <c r="O227" s="207"/>
      <c r="P227" s="207"/>
      <c r="Q227" s="207"/>
      <c r="R227" s="207"/>
      <c r="S227" s="4"/>
      <c r="T227" s="207"/>
      <c r="U227" s="3"/>
      <c r="V227" s="4"/>
      <c r="W227" s="207"/>
      <c r="X227" s="207"/>
      <c r="AA227" s="208"/>
      <c r="AB227" s="4"/>
    </row>
    <row r="228" spans="1:28" ht="18.75" customHeight="1">
      <c r="A228" s="4"/>
      <c r="C228" s="4"/>
      <c r="E228" s="4"/>
      <c r="H228" s="205"/>
      <c r="I228" s="205"/>
      <c r="J228" s="206"/>
      <c r="K228" s="206"/>
      <c r="L228" s="206"/>
      <c r="M228" s="206"/>
      <c r="N228" s="207"/>
      <c r="O228" s="207"/>
      <c r="P228" s="207"/>
      <c r="Q228" s="207"/>
      <c r="R228" s="207"/>
      <c r="S228" s="4"/>
      <c r="T228" s="207"/>
      <c r="U228" s="3"/>
      <c r="V228" s="4"/>
      <c r="W228" s="207"/>
      <c r="X228" s="207"/>
      <c r="AA228" s="208"/>
      <c r="AB228" s="4"/>
    </row>
    <row r="229" spans="1:28" ht="18.75" customHeight="1">
      <c r="A229" s="4"/>
      <c r="C229" s="4"/>
      <c r="E229" s="4"/>
      <c r="H229" s="205"/>
      <c r="I229" s="205"/>
      <c r="J229" s="206"/>
      <c r="K229" s="206"/>
      <c r="L229" s="206"/>
      <c r="M229" s="206"/>
      <c r="N229" s="207"/>
      <c r="O229" s="207"/>
      <c r="P229" s="207"/>
      <c r="Q229" s="207"/>
      <c r="R229" s="207"/>
      <c r="S229" s="4"/>
      <c r="T229" s="207"/>
      <c r="U229" s="3"/>
      <c r="V229" s="4"/>
      <c r="W229" s="207"/>
      <c r="X229" s="207"/>
      <c r="AA229" s="208"/>
      <c r="AB229" s="4"/>
    </row>
    <row r="230" spans="1:28" ht="18.75" customHeight="1">
      <c r="A230" s="4"/>
      <c r="C230" s="4"/>
      <c r="E230" s="4"/>
      <c r="H230" s="205"/>
      <c r="I230" s="205"/>
      <c r="J230" s="206"/>
      <c r="K230" s="206"/>
      <c r="L230" s="206"/>
      <c r="M230" s="206"/>
      <c r="N230" s="207"/>
      <c r="O230" s="207"/>
      <c r="P230" s="207"/>
      <c r="Q230" s="207"/>
      <c r="R230" s="207"/>
      <c r="S230" s="4"/>
      <c r="T230" s="207"/>
      <c r="U230" s="3"/>
      <c r="V230" s="4"/>
      <c r="W230" s="207"/>
      <c r="X230" s="207"/>
      <c r="AA230" s="208"/>
      <c r="AB230" s="4"/>
    </row>
    <row r="231" spans="1:28" ht="18.75" customHeight="1">
      <c r="A231" s="4"/>
      <c r="C231" s="4"/>
      <c r="E231" s="4"/>
      <c r="H231" s="205"/>
      <c r="I231" s="205"/>
      <c r="J231" s="206"/>
      <c r="K231" s="206"/>
      <c r="L231" s="206"/>
      <c r="M231" s="206"/>
      <c r="N231" s="207"/>
      <c r="O231" s="207"/>
      <c r="P231" s="207"/>
      <c r="Q231" s="207"/>
      <c r="R231" s="207"/>
      <c r="S231" s="4"/>
      <c r="T231" s="207"/>
      <c r="U231" s="3"/>
      <c r="V231" s="4"/>
      <c r="W231" s="207"/>
      <c r="X231" s="207"/>
      <c r="Y231" s="4"/>
      <c r="AA231" s="208"/>
      <c r="AB231" s="4"/>
    </row>
    <row r="232" spans="1:28" ht="18.75" customHeight="1">
      <c r="A232" s="4"/>
      <c r="C232" s="4"/>
      <c r="E232" s="4"/>
      <c r="H232" s="205"/>
      <c r="I232" s="205"/>
      <c r="J232" s="206"/>
      <c r="K232" s="206"/>
      <c r="L232" s="206"/>
      <c r="M232" s="206"/>
      <c r="N232" s="207"/>
      <c r="O232" s="207"/>
      <c r="P232" s="207"/>
      <c r="Q232" s="207"/>
      <c r="R232" s="207"/>
      <c r="S232" s="4"/>
      <c r="T232" s="207"/>
      <c r="U232" s="3"/>
      <c r="V232" s="4"/>
      <c r="W232" s="207"/>
      <c r="X232" s="207"/>
      <c r="AA232" s="208"/>
      <c r="AB232" s="4"/>
    </row>
    <row r="233" spans="1:28" ht="18.75" customHeight="1">
      <c r="A233" s="4"/>
      <c r="C233" s="4"/>
      <c r="E233" s="4"/>
      <c r="H233" s="205"/>
      <c r="I233" s="205"/>
      <c r="J233" s="206"/>
      <c r="K233" s="206"/>
      <c r="L233" s="206"/>
      <c r="M233" s="206"/>
      <c r="N233" s="207"/>
      <c r="O233" s="207"/>
      <c r="P233" s="207"/>
      <c r="Q233" s="207"/>
      <c r="R233" s="207"/>
      <c r="S233" s="4"/>
      <c r="T233" s="207"/>
      <c r="U233" s="3"/>
      <c r="V233" s="4"/>
      <c r="W233" s="207"/>
      <c r="X233" s="207"/>
      <c r="Y233" s="4"/>
      <c r="Z233" s="4"/>
      <c r="AA233" s="208"/>
      <c r="AB233" s="4"/>
    </row>
    <row r="234" spans="1:28" ht="18.75" customHeight="1">
      <c r="A234" s="4"/>
      <c r="C234" s="4"/>
      <c r="E234" s="4"/>
      <c r="H234" s="205"/>
      <c r="I234" s="205"/>
      <c r="J234" s="206"/>
      <c r="K234" s="206"/>
      <c r="L234" s="206"/>
      <c r="M234" s="206"/>
      <c r="N234" s="207"/>
      <c r="O234" s="207"/>
      <c r="P234" s="207"/>
      <c r="Q234" s="207"/>
      <c r="R234" s="207"/>
      <c r="S234" s="4"/>
      <c r="T234" s="207"/>
      <c r="U234" s="3"/>
      <c r="V234" s="4"/>
      <c r="W234" s="207"/>
      <c r="X234" s="207"/>
      <c r="AA234" s="208"/>
      <c r="AB234" s="4"/>
    </row>
    <row r="235" spans="1:28" ht="18.75" customHeight="1">
      <c r="A235" s="4"/>
      <c r="C235" s="4"/>
      <c r="E235" s="4"/>
      <c r="H235" s="205"/>
      <c r="I235" s="205"/>
      <c r="J235" s="206"/>
      <c r="K235" s="206"/>
      <c r="L235" s="206"/>
      <c r="M235" s="206"/>
      <c r="N235" s="207"/>
      <c r="O235" s="207"/>
      <c r="P235" s="207"/>
      <c r="Q235" s="207"/>
      <c r="R235" s="207"/>
      <c r="S235" s="4"/>
      <c r="T235" s="207"/>
      <c r="U235" s="3"/>
      <c r="V235" s="4"/>
      <c r="W235" s="207"/>
      <c r="X235" s="207"/>
      <c r="Y235" s="4"/>
      <c r="AA235" s="208"/>
      <c r="AB235" s="4"/>
    </row>
    <row r="236" spans="1:28" ht="18.75" customHeight="1">
      <c r="A236" s="4"/>
      <c r="C236" s="4"/>
      <c r="E236" s="4"/>
      <c r="H236" s="205"/>
      <c r="I236" s="205"/>
      <c r="J236" s="206"/>
      <c r="K236" s="206"/>
      <c r="L236" s="206"/>
      <c r="M236" s="206"/>
      <c r="N236" s="207"/>
      <c r="O236" s="207"/>
      <c r="P236" s="207"/>
      <c r="Q236" s="207"/>
      <c r="R236" s="207"/>
      <c r="S236" s="4"/>
      <c r="T236" s="207"/>
      <c r="U236" s="3"/>
      <c r="V236" s="4"/>
      <c r="W236" s="207"/>
      <c r="X236" s="207"/>
      <c r="AA236" s="208"/>
      <c r="AB236" s="4"/>
    </row>
    <row r="237" spans="1:28" ht="18.75" customHeight="1">
      <c r="A237" s="4"/>
      <c r="C237" s="4"/>
      <c r="E237" s="4"/>
      <c r="H237" s="205"/>
      <c r="I237" s="205"/>
      <c r="J237" s="206"/>
      <c r="K237" s="206"/>
      <c r="L237" s="206"/>
      <c r="M237" s="206"/>
      <c r="N237" s="207"/>
      <c r="O237" s="207"/>
      <c r="P237" s="207"/>
      <c r="Q237" s="207"/>
      <c r="R237" s="207"/>
      <c r="S237" s="4"/>
      <c r="T237" s="207"/>
      <c r="U237" s="3"/>
      <c r="V237" s="4"/>
      <c r="W237" s="207"/>
      <c r="X237" s="207"/>
      <c r="AA237" s="208"/>
      <c r="AB237" s="4"/>
    </row>
    <row r="238" spans="1:28" ht="18.75" customHeight="1">
      <c r="A238" s="4"/>
      <c r="C238" s="4"/>
      <c r="E238" s="4"/>
      <c r="H238" s="205"/>
      <c r="I238" s="205"/>
      <c r="J238" s="206"/>
      <c r="K238" s="206"/>
      <c r="L238" s="206"/>
      <c r="M238" s="206"/>
      <c r="N238" s="207"/>
      <c r="O238" s="207"/>
      <c r="P238" s="207"/>
      <c r="Q238" s="207"/>
      <c r="R238" s="207"/>
      <c r="S238" s="4"/>
      <c r="T238" s="207"/>
      <c r="U238" s="3"/>
      <c r="V238" s="4"/>
      <c r="W238" s="207"/>
      <c r="X238" s="207"/>
      <c r="AA238" s="208"/>
      <c r="AB238" s="4"/>
    </row>
    <row r="239" spans="1:28" ht="18.75" customHeight="1">
      <c r="A239" s="4"/>
      <c r="C239" s="4"/>
      <c r="E239" s="4"/>
      <c r="H239" s="205"/>
      <c r="I239" s="205"/>
      <c r="J239" s="206"/>
      <c r="K239" s="206"/>
      <c r="L239" s="206"/>
      <c r="M239" s="206"/>
      <c r="N239" s="207"/>
      <c r="O239" s="207"/>
      <c r="P239" s="207"/>
      <c r="Q239" s="207"/>
      <c r="R239" s="207"/>
      <c r="S239" s="4"/>
      <c r="T239" s="207"/>
      <c r="U239" s="3"/>
      <c r="V239" s="4"/>
      <c r="W239" s="207"/>
      <c r="X239" s="207"/>
      <c r="AA239" s="208"/>
      <c r="AB239" s="4"/>
    </row>
    <row r="240" spans="1:28" ht="18.75" customHeight="1">
      <c r="A240" s="4"/>
      <c r="C240" s="4"/>
      <c r="E240" s="4"/>
      <c r="H240" s="205"/>
      <c r="I240" s="205"/>
      <c r="J240" s="206"/>
      <c r="K240" s="206"/>
      <c r="L240" s="206"/>
      <c r="M240" s="206"/>
      <c r="N240" s="207"/>
      <c r="O240" s="207"/>
      <c r="P240" s="207"/>
      <c r="Q240" s="207"/>
      <c r="R240" s="207"/>
      <c r="S240" s="4"/>
      <c r="T240" s="207"/>
      <c r="U240" s="3"/>
      <c r="V240" s="4"/>
      <c r="W240" s="207"/>
      <c r="X240" s="207"/>
      <c r="AA240" s="208"/>
      <c r="AB240" s="4"/>
    </row>
    <row r="241" spans="1:28" ht="18.75" customHeight="1">
      <c r="A241" s="4"/>
      <c r="C241" s="4"/>
      <c r="E241" s="4"/>
      <c r="H241" s="205"/>
      <c r="I241" s="205"/>
      <c r="J241" s="206"/>
      <c r="K241" s="206"/>
      <c r="L241" s="206"/>
      <c r="M241" s="206"/>
      <c r="N241" s="207"/>
      <c r="O241" s="207"/>
      <c r="P241" s="207"/>
      <c r="Q241" s="207"/>
      <c r="R241" s="207"/>
      <c r="S241" s="4"/>
      <c r="T241" s="207"/>
      <c r="U241" s="3"/>
      <c r="V241" s="4"/>
      <c r="W241" s="207"/>
      <c r="X241" s="207"/>
      <c r="AA241" s="208"/>
      <c r="AB241" s="4"/>
    </row>
    <row r="242" spans="1:28" ht="18.75" customHeight="1">
      <c r="A242" s="4"/>
      <c r="C242" s="4"/>
      <c r="E242" s="4"/>
      <c r="H242" s="205"/>
      <c r="I242" s="205"/>
      <c r="J242" s="206"/>
      <c r="K242" s="206"/>
      <c r="L242" s="206"/>
      <c r="M242" s="206"/>
      <c r="N242" s="207"/>
      <c r="O242" s="207"/>
      <c r="P242" s="207"/>
      <c r="Q242" s="207"/>
      <c r="R242" s="207"/>
      <c r="S242" s="4"/>
      <c r="T242" s="207"/>
      <c r="U242" s="3"/>
      <c r="V242" s="4"/>
      <c r="W242" s="207"/>
      <c r="X242" s="207"/>
      <c r="AA242" s="208"/>
      <c r="AB242" s="4"/>
    </row>
    <row r="243" spans="1:28" ht="18.75" customHeight="1">
      <c r="A243" s="4"/>
      <c r="C243" s="4"/>
      <c r="E243" s="4"/>
      <c r="H243" s="205"/>
      <c r="I243" s="205"/>
      <c r="J243" s="206"/>
      <c r="K243" s="206"/>
      <c r="L243" s="206"/>
      <c r="M243" s="206"/>
      <c r="N243" s="207"/>
      <c r="O243" s="207"/>
      <c r="P243" s="207"/>
      <c r="Q243" s="207"/>
      <c r="R243" s="207"/>
      <c r="S243" s="4"/>
      <c r="T243" s="207"/>
      <c r="U243" s="3"/>
      <c r="V243" s="4"/>
      <c r="W243" s="207"/>
      <c r="X243" s="207"/>
      <c r="Y243" s="4"/>
      <c r="AA243" s="208"/>
      <c r="AB243" s="4"/>
    </row>
    <row r="244" spans="1:28" ht="18.75" customHeight="1">
      <c r="A244" s="4"/>
      <c r="C244" s="4"/>
      <c r="E244" s="4"/>
      <c r="H244" s="205"/>
      <c r="I244" s="205"/>
      <c r="J244" s="206"/>
      <c r="K244" s="206"/>
      <c r="L244" s="206"/>
      <c r="M244" s="206"/>
      <c r="N244" s="207"/>
      <c r="O244" s="207"/>
      <c r="P244" s="207"/>
      <c r="Q244" s="207"/>
      <c r="R244" s="207"/>
      <c r="S244" s="4"/>
      <c r="T244" s="207"/>
      <c r="U244" s="3"/>
      <c r="V244" s="4"/>
      <c r="W244" s="207"/>
      <c r="X244" s="207"/>
      <c r="AA244" s="208"/>
      <c r="AB244" s="4"/>
    </row>
    <row r="245" spans="1:28" ht="18.75" customHeight="1">
      <c r="A245" s="4"/>
      <c r="C245" s="4"/>
      <c r="E245" s="4"/>
      <c r="H245" s="205"/>
      <c r="I245" s="205"/>
      <c r="J245" s="206"/>
      <c r="K245" s="206"/>
      <c r="L245" s="206"/>
      <c r="M245" s="206"/>
      <c r="N245" s="207"/>
      <c r="O245" s="207"/>
      <c r="P245" s="207"/>
      <c r="Q245" s="207"/>
      <c r="R245" s="207"/>
      <c r="S245" s="4"/>
      <c r="T245" s="207"/>
      <c r="U245" s="3"/>
      <c r="V245" s="4"/>
      <c r="W245" s="207"/>
      <c r="X245" s="207"/>
      <c r="AA245" s="208"/>
      <c r="AB245" s="4"/>
    </row>
    <row r="246" spans="1:28" ht="18.75" customHeight="1">
      <c r="A246" s="4"/>
      <c r="C246" s="4"/>
      <c r="E246" s="4"/>
      <c r="H246" s="205"/>
      <c r="I246" s="205"/>
      <c r="J246" s="206"/>
      <c r="K246" s="206"/>
      <c r="L246" s="206"/>
      <c r="M246" s="206"/>
      <c r="N246" s="207"/>
      <c r="O246" s="207"/>
      <c r="P246" s="207"/>
      <c r="Q246" s="207"/>
      <c r="R246" s="207"/>
      <c r="S246" s="4"/>
      <c r="T246" s="207"/>
      <c r="U246" s="3"/>
      <c r="V246" s="4"/>
      <c r="W246" s="207"/>
      <c r="X246" s="207"/>
      <c r="AA246" s="208"/>
      <c r="AB246" s="4"/>
    </row>
    <row r="247" spans="1:28" ht="18.75" customHeight="1">
      <c r="A247" s="4"/>
      <c r="C247" s="4"/>
      <c r="E247" s="4"/>
      <c r="H247" s="205"/>
      <c r="I247" s="205"/>
      <c r="J247" s="206"/>
      <c r="K247" s="206"/>
      <c r="L247" s="206"/>
      <c r="M247" s="206"/>
      <c r="N247" s="207"/>
      <c r="O247" s="207"/>
      <c r="P247" s="207"/>
      <c r="Q247" s="207"/>
      <c r="R247" s="207"/>
      <c r="S247" s="4"/>
      <c r="T247" s="207"/>
      <c r="U247" s="3"/>
      <c r="V247" s="4"/>
      <c r="W247" s="207"/>
      <c r="X247" s="207"/>
      <c r="Y247" s="4"/>
      <c r="AA247" s="208"/>
      <c r="AB247" s="4"/>
    </row>
    <row r="248" spans="1:28" ht="18.75" customHeight="1">
      <c r="A248" s="4"/>
      <c r="C248" s="4"/>
      <c r="E248" s="4"/>
      <c r="H248" s="205"/>
      <c r="I248" s="205"/>
      <c r="J248" s="206"/>
      <c r="K248" s="206"/>
      <c r="L248" s="206"/>
      <c r="M248" s="206"/>
      <c r="N248" s="207"/>
      <c r="O248" s="207"/>
      <c r="P248" s="207"/>
      <c r="Q248" s="207"/>
      <c r="R248" s="207"/>
      <c r="S248" s="4"/>
      <c r="T248" s="207"/>
      <c r="U248" s="3"/>
      <c r="V248" s="4"/>
      <c r="W248" s="207"/>
      <c r="X248" s="207"/>
      <c r="AA248" s="208"/>
      <c r="AB248" s="4"/>
    </row>
    <row r="249" spans="1:28" ht="18.75" customHeight="1">
      <c r="A249" s="4"/>
      <c r="C249" s="4"/>
      <c r="E249" s="4"/>
      <c r="H249" s="205"/>
      <c r="I249" s="205"/>
      <c r="J249" s="206"/>
      <c r="K249" s="206"/>
      <c r="L249" s="206"/>
      <c r="M249" s="206"/>
      <c r="N249" s="207"/>
      <c r="O249" s="207"/>
      <c r="P249" s="207"/>
      <c r="Q249" s="207"/>
      <c r="R249" s="207"/>
      <c r="S249" s="4"/>
      <c r="T249" s="207"/>
      <c r="U249" s="3"/>
      <c r="V249" s="4"/>
      <c r="W249" s="207"/>
      <c r="X249" s="207"/>
      <c r="AA249" s="208"/>
      <c r="AB249" s="4"/>
    </row>
    <row r="250" spans="1:28" ht="18.75" customHeight="1">
      <c r="A250" s="4"/>
      <c r="C250" s="4"/>
      <c r="E250" s="4"/>
      <c r="H250" s="205"/>
      <c r="I250" s="205"/>
      <c r="J250" s="206"/>
      <c r="K250" s="206"/>
      <c r="L250" s="206"/>
      <c r="M250" s="206"/>
      <c r="N250" s="207"/>
      <c r="O250" s="207"/>
      <c r="P250" s="207"/>
      <c r="Q250" s="207"/>
      <c r="R250" s="207"/>
      <c r="S250" s="4"/>
      <c r="T250" s="207"/>
      <c r="U250" s="3"/>
      <c r="V250" s="4"/>
      <c r="W250" s="207"/>
      <c r="X250" s="207"/>
      <c r="AA250" s="208"/>
      <c r="AB250" s="4"/>
    </row>
    <row r="251" spans="1:28" ht="18.75" customHeight="1">
      <c r="A251" s="4"/>
      <c r="C251" s="4"/>
      <c r="E251" s="4"/>
      <c r="H251" s="205"/>
      <c r="I251" s="205"/>
      <c r="J251" s="206"/>
      <c r="K251" s="206"/>
      <c r="L251" s="206"/>
      <c r="M251" s="206"/>
      <c r="N251" s="207"/>
      <c r="O251" s="207"/>
      <c r="Q251" s="207"/>
      <c r="R251" s="207"/>
      <c r="S251" s="4"/>
      <c r="T251" s="207"/>
      <c r="V251" s="4"/>
      <c r="W251" s="207"/>
      <c r="X251" s="207"/>
      <c r="AA251" s="208"/>
      <c r="AB251" s="4"/>
    </row>
    <row r="252" spans="1:28" ht="18.75" customHeight="1">
      <c r="A252" s="4"/>
      <c r="C252" s="4"/>
      <c r="E252" s="4"/>
      <c r="H252" s="205"/>
      <c r="I252" s="205"/>
      <c r="J252" s="206"/>
      <c r="K252" s="206"/>
      <c r="L252" s="206"/>
      <c r="M252" s="206"/>
      <c r="N252" s="207"/>
      <c r="O252" s="207"/>
      <c r="Q252" s="207"/>
      <c r="R252" s="207"/>
      <c r="S252" s="4"/>
      <c r="T252" s="207"/>
      <c r="V252" s="4"/>
      <c r="W252" s="207"/>
      <c r="X252" s="207"/>
      <c r="AA252" s="208"/>
      <c r="AB252" s="4"/>
    </row>
    <row r="253" spans="1:28" ht="18.75" customHeight="1">
      <c r="A253" s="4"/>
      <c r="C253" s="4"/>
      <c r="E253" s="4"/>
      <c r="H253" s="205"/>
      <c r="I253" s="205"/>
      <c r="J253" s="206"/>
      <c r="K253" s="206"/>
      <c r="L253" s="206"/>
      <c r="M253" s="206"/>
      <c r="N253" s="207"/>
      <c r="O253" s="207"/>
      <c r="P253" s="207"/>
      <c r="Q253" s="207"/>
      <c r="R253" s="207"/>
      <c r="S253" s="4"/>
      <c r="T253" s="207"/>
      <c r="U253" s="3"/>
      <c r="V253" s="4"/>
      <c r="W253" s="207"/>
      <c r="X253" s="207"/>
      <c r="AA253" s="208"/>
      <c r="AB253" s="4"/>
    </row>
    <row r="254" spans="1:28" ht="18.75" customHeight="1">
      <c r="A254" s="4"/>
      <c r="C254" s="4"/>
      <c r="E254" s="4"/>
      <c r="H254" s="205"/>
      <c r="I254" s="205"/>
      <c r="J254" s="206"/>
      <c r="K254" s="206"/>
      <c r="L254" s="206"/>
      <c r="M254" s="206"/>
      <c r="N254" s="207"/>
      <c r="O254" s="207"/>
      <c r="P254" s="207"/>
      <c r="Q254" s="207"/>
      <c r="R254" s="207"/>
      <c r="S254" s="4"/>
      <c r="T254" s="207"/>
      <c r="U254" s="3"/>
      <c r="V254" s="4"/>
      <c r="W254" s="207"/>
      <c r="X254" s="207"/>
      <c r="AA254" s="208"/>
      <c r="AB254" s="4"/>
    </row>
    <row r="255" spans="1:28" ht="18.75" customHeight="1">
      <c r="A255" s="4"/>
      <c r="C255" s="4"/>
      <c r="E255" s="4"/>
      <c r="H255" s="205"/>
      <c r="I255" s="205"/>
      <c r="J255" s="206"/>
      <c r="K255" s="206"/>
      <c r="L255" s="206"/>
      <c r="M255" s="206"/>
      <c r="N255" s="207"/>
      <c r="O255" s="207"/>
      <c r="P255" s="207"/>
      <c r="Q255" s="207"/>
      <c r="R255" s="207"/>
      <c r="S255" s="4"/>
      <c r="T255" s="207"/>
      <c r="U255" s="3"/>
      <c r="V255" s="4"/>
      <c r="W255" s="207"/>
      <c r="X255" s="207"/>
      <c r="AA255" s="208"/>
      <c r="AB255" s="4"/>
    </row>
    <row r="256" spans="1:28" ht="18.75" customHeight="1">
      <c r="A256" s="4"/>
      <c r="C256" s="4"/>
      <c r="E256" s="4"/>
      <c r="H256" s="205"/>
      <c r="I256" s="205"/>
      <c r="J256" s="206"/>
      <c r="K256" s="206"/>
      <c r="L256" s="206"/>
      <c r="M256" s="206"/>
      <c r="N256" s="207"/>
      <c r="O256" s="207"/>
      <c r="P256" s="207"/>
      <c r="Q256" s="207"/>
      <c r="R256" s="207"/>
      <c r="S256" s="4"/>
      <c r="T256" s="207"/>
      <c r="U256" s="3"/>
      <c r="V256" s="4"/>
      <c r="W256" s="207"/>
      <c r="X256" s="207"/>
      <c r="Y256" s="4"/>
      <c r="AA256" s="208"/>
      <c r="AB256" s="4"/>
    </row>
    <row r="257" spans="1:28" ht="18.75" customHeight="1">
      <c r="A257" s="4"/>
      <c r="C257" s="4"/>
      <c r="E257" s="4"/>
      <c r="H257" s="205"/>
      <c r="I257" s="205"/>
      <c r="J257" s="206"/>
      <c r="K257" s="206"/>
      <c r="L257" s="206"/>
      <c r="M257" s="206"/>
      <c r="N257" s="207"/>
      <c r="O257" s="207"/>
      <c r="P257" s="207"/>
      <c r="Q257" s="207"/>
      <c r="R257" s="207"/>
      <c r="S257" s="4"/>
      <c r="T257" s="207"/>
      <c r="U257" s="3"/>
      <c r="V257" s="4"/>
      <c r="W257" s="207"/>
      <c r="X257" s="207"/>
      <c r="Y257" s="4"/>
      <c r="AA257" s="208"/>
      <c r="AB257" s="4"/>
    </row>
    <row r="258" spans="1:28" ht="18.75" customHeight="1">
      <c r="A258" s="4"/>
      <c r="C258" s="4"/>
      <c r="E258" s="4"/>
      <c r="H258" s="205"/>
      <c r="I258" s="205"/>
      <c r="J258" s="206"/>
      <c r="K258" s="206"/>
      <c r="L258" s="206"/>
      <c r="M258" s="206"/>
      <c r="N258" s="207"/>
      <c r="O258" s="207"/>
      <c r="P258" s="207"/>
      <c r="Q258" s="207"/>
      <c r="R258" s="207"/>
      <c r="S258" s="4"/>
      <c r="T258" s="207"/>
      <c r="U258" s="3"/>
      <c r="V258" s="4"/>
      <c r="W258" s="207"/>
      <c r="X258" s="207"/>
      <c r="AA258" s="208"/>
      <c r="AB258" s="4"/>
    </row>
    <row r="259" spans="1:28" ht="18.75" customHeight="1">
      <c r="A259" s="4"/>
      <c r="C259" s="4"/>
      <c r="E259" s="4"/>
      <c r="H259" s="205"/>
      <c r="I259" s="205"/>
      <c r="J259" s="206"/>
      <c r="K259" s="206"/>
      <c r="L259" s="206"/>
      <c r="M259" s="206"/>
      <c r="N259" s="207"/>
      <c r="O259" s="207"/>
      <c r="P259" s="207"/>
      <c r="Q259" s="207"/>
      <c r="R259" s="207"/>
      <c r="S259" s="4"/>
      <c r="T259" s="207"/>
      <c r="U259" s="3"/>
      <c r="V259" s="4"/>
      <c r="W259" s="207"/>
      <c r="X259" s="207"/>
      <c r="AA259" s="208"/>
      <c r="AB259" s="4"/>
    </row>
    <row r="260" spans="1:28" ht="18.75" customHeight="1">
      <c r="A260" s="4"/>
      <c r="C260" s="4"/>
      <c r="E260" s="4"/>
      <c r="H260" s="205"/>
      <c r="I260" s="205"/>
      <c r="J260" s="206"/>
      <c r="K260" s="206"/>
      <c r="L260" s="206"/>
      <c r="M260" s="206"/>
      <c r="N260" s="207"/>
      <c r="O260" s="207"/>
      <c r="P260" s="207"/>
      <c r="Q260" s="207"/>
      <c r="R260" s="207"/>
      <c r="S260" s="4"/>
      <c r="T260" s="207"/>
      <c r="U260" s="3"/>
      <c r="V260" s="4"/>
      <c r="W260" s="207"/>
      <c r="X260" s="207"/>
      <c r="Z260" s="4"/>
      <c r="AA260" s="208"/>
      <c r="AB260" s="4"/>
    </row>
    <row r="261" spans="1:28" ht="18.75" customHeight="1">
      <c r="A261" s="4"/>
      <c r="C261" s="4"/>
      <c r="E261" s="4"/>
      <c r="H261" s="205"/>
      <c r="I261" s="205"/>
      <c r="J261" s="206"/>
      <c r="K261" s="206"/>
      <c r="L261" s="206"/>
      <c r="M261" s="206"/>
      <c r="N261" s="207"/>
      <c r="O261" s="207"/>
      <c r="P261" s="207"/>
      <c r="Q261" s="207"/>
      <c r="R261" s="207"/>
      <c r="S261" s="4"/>
      <c r="T261" s="207"/>
      <c r="U261" s="3"/>
      <c r="V261" s="4"/>
      <c r="W261" s="207"/>
      <c r="X261" s="207"/>
      <c r="AA261" s="208"/>
      <c r="AB261" s="4"/>
    </row>
    <row r="262" spans="1:28" ht="18.75" customHeight="1">
      <c r="A262" s="4"/>
      <c r="C262" s="4"/>
      <c r="E262" s="4"/>
      <c r="H262" s="205"/>
      <c r="I262" s="205"/>
      <c r="J262" s="206"/>
      <c r="K262" s="206"/>
      <c r="L262" s="206"/>
      <c r="M262" s="206"/>
      <c r="N262" s="207"/>
      <c r="O262" s="207"/>
      <c r="P262" s="207"/>
      <c r="Q262" s="207"/>
      <c r="R262" s="207"/>
      <c r="S262" s="4"/>
      <c r="T262" s="207"/>
      <c r="U262" s="3"/>
      <c r="V262" s="4"/>
      <c r="W262" s="207"/>
      <c r="X262" s="207"/>
      <c r="Y262" s="4"/>
      <c r="AA262" s="208"/>
      <c r="AB262" s="4"/>
    </row>
    <row r="263" spans="1:28" ht="18.75" customHeight="1">
      <c r="A263" s="4"/>
      <c r="C263" s="4"/>
      <c r="E263" s="4"/>
      <c r="H263" s="205"/>
      <c r="I263" s="205"/>
      <c r="J263" s="206"/>
      <c r="K263" s="206"/>
      <c r="L263" s="206"/>
      <c r="M263" s="206"/>
      <c r="N263" s="207"/>
      <c r="O263" s="207"/>
      <c r="P263" s="207"/>
      <c r="Q263" s="207"/>
      <c r="R263" s="207"/>
      <c r="S263" s="4"/>
      <c r="T263" s="207"/>
      <c r="U263" s="3"/>
      <c r="V263" s="4"/>
      <c r="W263" s="207"/>
      <c r="X263" s="207"/>
      <c r="AA263" s="208"/>
      <c r="AB263" s="4"/>
    </row>
    <row r="264" spans="1:28" ht="18.75" customHeight="1">
      <c r="A264" s="4"/>
      <c r="C264" s="4"/>
      <c r="E264" s="4"/>
      <c r="H264" s="205"/>
      <c r="I264" s="205"/>
      <c r="J264" s="206"/>
      <c r="K264" s="206"/>
      <c r="L264" s="206"/>
      <c r="M264" s="206"/>
      <c r="N264" s="207"/>
      <c r="O264" s="207"/>
      <c r="P264" s="207"/>
      <c r="Q264" s="207"/>
      <c r="R264" s="207"/>
      <c r="S264" s="4"/>
      <c r="T264" s="207"/>
      <c r="U264" s="3"/>
      <c r="V264" s="4"/>
      <c r="W264" s="207"/>
      <c r="X264" s="207"/>
      <c r="AA264" s="208"/>
      <c r="AB264" s="4"/>
    </row>
    <row r="265" spans="1:28" ht="18.75" customHeight="1">
      <c r="A265" s="4"/>
      <c r="C265" s="4"/>
      <c r="E265" s="4"/>
      <c r="H265" s="205"/>
      <c r="I265" s="205"/>
      <c r="J265" s="206"/>
      <c r="K265" s="206"/>
      <c r="L265" s="206"/>
      <c r="M265" s="206"/>
      <c r="N265" s="207"/>
      <c r="O265" s="207"/>
      <c r="P265" s="207"/>
      <c r="Q265" s="207"/>
      <c r="R265" s="207"/>
      <c r="S265" s="4"/>
      <c r="T265" s="207"/>
      <c r="U265" s="3"/>
      <c r="V265" s="4"/>
      <c r="W265" s="207"/>
      <c r="X265" s="207"/>
      <c r="Y265" s="4"/>
      <c r="AA265" s="208"/>
      <c r="AB265" s="4"/>
    </row>
    <row r="266" spans="1:28" ht="18.75" customHeight="1">
      <c r="A266" s="4"/>
      <c r="C266" s="4"/>
      <c r="E266" s="4"/>
      <c r="H266" s="205"/>
      <c r="I266" s="205"/>
      <c r="J266" s="206"/>
      <c r="K266" s="206"/>
      <c r="L266" s="206"/>
      <c r="M266" s="206"/>
      <c r="N266" s="207"/>
      <c r="O266" s="207"/>
      <c r="Q266" s="207"/>
      <c r="R266" s="207"/>
      <c r="S266" s="4"/>
      <c r="T266" s="207"/>
      <c r="V266" s="4"/>
      <c r="W266" s="207"/>
      <c r="X266" s="207"/>
      <c r="AA266" s="208"/>
      <c r="AB266" s="4"/>
    </row>
    <row r="267" spans="1:28" ht="18.75" customHeight="1">
      <c r="A267" s="4"/>
      <c r="C267" s="4"/>
      <c r="E267" s="4"/>
      <c r="H267" s="205"/>
      <c r="I267" s="205"/>
      <c r="J267" s="206"/>
      <c r="K267" s="206"/>
      <c r="L267" s="206"/>
      <c r="M267" s="206"/>
      <c r="N267" s="207"/>
      <c r="O267" s="207"/>
      <c r="P267" s="207"/>
      <c r="Q267" s="207"/>
      <c r="R267" s="207"/>
      <c r="S267" s="4"/>
      <c r="T267" s="207"/>
      <c r="U267" s="3"/>
      <c r="V267" s="4"/>
      <c r="W267" s="207"/>
      <c r="X267" s="207"/>
      <c r="Y267" s="4"/>
      <c r="AA267" s="208"/>
      <c r="AB267" s="4"/>
    </row>
    <row r="268" spans="1:28" ht="18.75" customHeight="1">
      <c r="A268" s="4"/>
      <c r="C268" s="4"/>
      <c r="E268" s="4"/>
      <c r="H268" s="205"/>
      <c r="I268" s="205"/>
      <c r="J268" s="206"/>
      <c r="K268" s="206"/>
      <c r="L268" s="206"/>
      <c r="M268" s="206"/>
      <c r="N268" s="207"/>
      <c r="O268" s="207"/>
      <c r="P268" s="207"/>
      <c r="Q268" s="207"/>
      <c r="R268" s="207"/>
      <c r="S268" s="4"/>
      <c r="T268" s="207"/>
      <c r="U268" s="3"/>
      <c r="V268" s="4"/>
      <c r="W268" s="207"/>
      <c r="X268" s="207"/>
      <c r="Y268" s="4"/>
      <c r="AA268" s="208"/>
      <c r="AB268" s="4"/>
    </row>
    <row r="269" spans="1:28" ht="18.75" customHeight="1">
      <c r="A269" s="4"/>
      <c r="C269" s="4"/>
      <c r="E269" s="4"/>
      <c r="H269" s="205"/>
      <c r="I269" s="205"/>
      <c r="J269" s="206"/>
      <c r="K269" s="206"/>
      <c r="L269" s="206"/>
      <c r="M269" s="206"/>
      <c r="N269" s="207"/>
      <c r="O269" s="207"/>
      <c r="P269" s="207"/>
      <c r="Q269" s="207"/>
      <c r="R269" s="207"/>
      <c r="S269" s="4"/>
      <c r="T269" s="207"/>
      <c r="U269" s="3"/>
      <c r="V269" s="4"/>
      <c r="W269" s="207"/>
      <c r="X269" s="207"/>
      <c r="AA269" s="208"/>
      <c r="AB269" s="4"/>
    </row>
    <row r="270" spans="1:28" ht="18.75" customHeight="1">
      <c r="A270" s="4"/>
      <c r="C270" s="4"/>
      <c r="E270" s="4"/>
      <c r="H270" s="205"/>
      <c r="I270" s="205"/>
      <c r="J270" s="206"/>
      <c r="K270" s="206"/>
      <c r="L270" s="206"/>
      <c r="M270" s="206"/>
      <c r="N270" s="207"/>
      <c r="O270" s="207"/>
      <c r="P270" s="207"/>
      <c r="Q270" s="207"/>
      <c r="R270" s="207"/>
      <c r="S270" s="4"/>
      <c r="T270" s="207"/>
      <c r="U270" s="3"/>
      <c r="V270" s="4"/>
      <c r="W270" s="207"/>
      <c r="X270" s="207"/>
      <c r="AA270" s="208"/>
      <c r="AB270" s="4"/>
    </row>
    <row r="271" spans="1:28" ht="18.75" customHeight="1">
      <c r="A271" s="4"/>
      <c r="C271" s="4"/>
      <c r="E271" s="4"/>
      <c r="H271" s="205"/>
      <c r="I271" s="205"/>
      <c r="J271" s="206"/>
      <c r="K271" s="206"/>
      <c r="L271" s="206"/>
      <c r="M271" s="206"/>
      <c r="N271" s="207"/>
      <c r="O271" s="207"/>
      <c r="P271" s="207"/>
      <c r="Q271" s="207"/>
      <c r="R271" s="207"/>
      <c r="S271" s="4"/>
      <c r="T271" s="207"/>
      <c r="U271" s="3"/>
      <c r="V271" s="4"/>
      <c r="W271" s="207"/>
      <c r="X271" s="207"/>
      <c r="Y271" s="4"/>
      <c r="AA271" s="208"/>
      <c r="AB271" s="4"/>
    </row>
    <row r="272" spans="1:28" ht="18.75" customHeight="1">
      <c r="A272" s="4"/>
      <c r="C272" s="4"/>
      <c r="E272" s="4"/>
      <c r="H272" s="205"/>
      <c r="I272" s="205"/>
      <c r="J272" s="206"/>
      <c r="K272" s="206"/>
      <c r="L272" s="206"/>
      <c r="M272" s="206"/>
      <c r="N272" s="207"/>
      <c r="O272" s="207"/>
      <c r="P272" s="207"/>
      <c r="Q272" s="207"/>
      <c r="R272" s="207"/>
      <c r="S272" s="4"/>
      <c r="T272" s="207"/>
      <c r="U272" s="3"/>
      <c r="V272" s="4"/>
      <c r="W272" s="207"/>
      <c r="X272" s="207"/>
      <c r="AA272" s="208"/>
      <c r="AB272" s="4"/>
    </row>
    <row r="273" spans="1:28" ht="18.75" customHeight="1">
      <c r="A273" s="4"/>
      <c r="C273" s="4"/>
      <c r="E273" s="4"/>
      <c r="H273" s="205"/>
      <c r="I273" s="205"/>
      <c r="J273" s="206"/>
      <c r="K273" s="206"/>
      <c r="L273" s="206"/>
      <c r="M273" s="206"/>
      <c r="N273" s="207"/>
      <c r="O273" s="207"/>
      <c r="P273" s="207"/>
      <c r="Q273" s="207"/>
      <c r="R273" s="207"/>
      <c r="S273" s="4"/>
      <c r="T273" s="207"/>
      <c r="U273" s="3"/>
      <c r="V273" s="4"/>
      <c r="W273" s="207"/>
      <c r="X273" s="207"/>
      <c r="AA273" s="208"/>
      <c r="AB273" s="4"/>
    </row>
    <row r="274" spans="1:28" ht="18.75" customHeight="1">
      <c r="A274" s="4"/>
      <c r="C274" s="4"/>
      <c r="E274" s="4"/>
      <c r="H274" s="205"/>
      <c r="I274" s="205"/>
      <c r="J274" s="206"/>
      <c r="K274" s="206"/>
      <c r="L274" s="206"/>
      <c r="M274" s="206"/>
      <c r="N274" s="207"/>
      <c r="O274" s="207"/>
      <c r="P274" s="207"/>
      <c r="Q274" s="207"/>
      <c r="R274" s="207"/>
      <c r="S274" s="4"/>
      <c r="T274" s="207"/>
      <c r="U274" s="3"/>
      <c r="V274" s="4"/>
      <c r="W274" s="207"/>
      <c r="X274" s="207"/>
      <c r="AA274" s="208"/>
      <c r="AB274" s="4"/>
    </row>
    <row r="275" spans="1:28" ht="18.75" customHeight="1">
      <c r="A275" s="4"/>
      <c r="C275" s="4"/>
      <c r="E275" s="4"/>
      <c r="H275" s="205"/>
      <c r="I275" s="205"/>
      <c r="J275" s="206"/>
      <c r="K275" s="206"/>
      <c r="L275" s="206"/>
      <c r="M275" s="206"/>
      <c r="N275" s="207"/>
      <c r="O275" s="207"/>
      <c r="P275" s="207"/>
      <c r="Q275" s="207"/>
      <c r="R275" s="207"/>
      <c r="S275" s="4"/>
      <c r="T275" s="207"/>
      <c r="U275" s="3"/>
      <c r="V275" s="4"/>
      <c r="W275" s="207"/>
      <c r="X275" s="207"/>
      <c r="AA275" s="208"/>
      <c r="AB275" s="4"/>
    </row>
    <row r="276" spans="1:28" ht="18.75" customHeight="1">
      <c r="A276" s="4"/>
      <c r="C276" s="4"/>
      <c r="E276" s="4"/>
      <c r="H276" s="205"/>
      <c r="I276" s="205"/>
      <c r="J276" s="206"/>
      <c r="K276" s="206"/>
      <c r="L276" s="206"/>
      <c r="M276" s="206"/>
      <c r="N276" s="207"/>
      <c r="O276" s="207"/>
      <c r="P276" s="207"/>
      <c r="Q276" s="207"/>
      <c r="R276" s="207"/>
      <c r="S276" s="4"/>
      <c r="T276" s="207"/>
      <c r="U276" s="3"/>
      <c r="V276" s="4"/>
      <c r="W276" s="207"/>
      <c r="X276" s="207"/>
      <c r="AA276" s="208"/>
      <c r="AB276" s="4"/>
    </row>
    <row r="277" spans="1:28" ht="18.75" customHeight="1">
      <c r="A277" s="4"/>
      <c r="C277" s="4"/>
      <c r="E277" s="4"/>
      <c r="H277" s="205"/>
      <c r="I277" s="205"/>
      <c r="J277" s="206"/>
      <c r="K277" s="206"/>
      <c r="L277" s="206"/>
      <c r="M277" s="206"/>
      <c r="N277" s="207"/>
      <c r="O277" s="207"/>
      <c r="P277" s="207"/>
      <c r="Q277" s="207"/>
      <c r="R277" s="207"/>
      <c r="S277" s="4"/>
      <c r="T277" s="207"/>
      <c r="U277" s="3"/>
      <c r="V277" s="4"/>
      <c r="W277" s="207"/>
      <c r="X277" s="207"/>
      <c r="Y277" s="4"/>
      <c r="AA277" s="208"/>
      <c r="AB277" s="4"/>
    </row>
    <row r="278" spans="1:28" ht="18.75" customHeight="1">
      <c r="A278" s="4"/>
      <c r="C278" s="4"/>
      <c r="E278" s="4"/>
      <c r="H278" s="205"/>
      <c r="I278" s="205"/>
      <c r="J278" s="206"/>
      <c r="K278" s="206"/>
      <c r="L278" s="206"/>
      <c r="M278" s="206"/>
      <c r="N278" s="207"/>
      <c r="O278" s="207"/>
      <c r="P278" s="207"/>
      <c r="Q278" s="207"/>
      <c r="R278" s="207"/>
      <c r="S278" s="4"/>
      <c r="T278" s="207"/>
      <c r="U278" s="3"/>
      <c r="V278" s="4"/>
      <c r="W278" s="207"/>
      <c r="X278" s="207"/>
      <c r="Y278" s="4"/>
      <c r="Z278" s="4"/>
      <c r="AA278" s="208"/>
      <c r="AB278" s="4"/>
    </row>
    <row r="279" spans="1:28" ht="18.75" customHeight="1">
      <c r="A279" s="4"/>
      <c r="C279" s="4"/>
      <c r="E279" s="4"/>
      <c r="H279" s="205"/>
      <c r="I279" s="205"/>
      <c r="J279" s="206"/>
      <c r="K279" s="206"/>
      <c r="L279" s="206"/>
      <c r="M279" s="206"/>
      <c r="N279" s="207"/>
      <c r="O279" s="207"/>
      <c r="P279" s="207"/>
      <c r="Q279" s="207"/>
      <c r="R279" s="207"/>
      <c r="S279" s="4"/>
      <c r="T279" s="207"/>
      <c r="U279" s="3"/>
      <c r="V279" s="4"/>
      <c r="W279" s="207"/>
      <c r="X279" s="207"/>
      <c r="AA279" s="208"/>
      <c r="AB279" s="4"/>
    </row>
    <row r="280" spans="1:28" ht="18.75" customHeight="1">
      <c r="A280" s="4"/>
      <c r="C280" s="4"/>
      <c r="E280" s="4"/>
      <c r="H280" s="205"/>
      <c r="I280" s="205"/>
      <c r="J280" s="206"/>
      <c r="K280" s="206"/>
      <c r="L280" s="206"/>
      <c r="M280" s="206"/>
      <c r="N280" s="207"/>
      <c r="O280" s="207"/>
      <c r="P280" s="207"/>
      <c r="Q280" s="207"/>
      <c r="R280" s="207"/>
      <c r="S280" s="4"/>
      <c r="T280" s="207"/>
      <c r="U280" s="3"/>
      <c r="V280" s="4"/>
      <c r="W280" s="207"/>
      <c r="X280" s="207"/>
      <c r="Y280" s="4"/>
      <c r="AA280" s="208"/>
      <c r="AB280" s="4"/>
    </row>
    <row r="281" spans="1:28" ht="18.75" customHeight="1">
      <c r="A281" s="4"/>
      <c r="C281" s="4"/>
      <c r="E281" s="4"/>
      <c r="H281" s="205"/>
      <c r="I281" s="205"/>
      <c r="J281" s="206"/>
      <c r="K281" s="206"/>
      <c r="L281" s="206"/>
      <c r="M281" s="206"/>
      <c r="N281" s="207"/>
      <c r="O281" s="207"/>
      <c r="P281" s="207"/>
      <c r="Q281" s="207"/>
      <c r="R281" s="207"/>
      <c r="S281" s="4"/>
      <c r="T281" s="207"/>
      <c r="U281" s="3"/>
      <c r="V281" s="4"/>
      <c r="W281" s="207"/>
      <c r="X281" s="207"/>
      <c r="Y281" s="4"/>
      <c r="AA281" s="208"/>
      <c r="AB281" s="4"/>
    </row>
    <row r="282" spans="1:28" ht="18.75" customHeight="1">
      <c r="A282" s="4"/>
      <c r="C282" s="4"/>
      <c r="E282" s="4"/>
      <c r="H282" s="205"/>
      <c r="I282" s="205"/>
      <c r="J282" s="206"/>
      <c r="K282" s="206"/>
      <c r="L282" s="206"/>
      <c r="M282" s="206"/>
      <c r="N282" s="207"/>
      <c r="O282" s="207"/>
      <c r="Q282" s="207"/>
      <c r="R282" s="207"/>
      <c r="S282" s="4"/>
      <c r="T282" s="207"/>
      <c r="V282" s="4"/>
      <c r="W282" s="207"/>
      <c r="X282" s="207"/>
      <c r="AA282" s="208"/>
      <c r="AB282" s="4"/>
    </row>
    <row r="283" spans="1:28" ht="18.75" customHeight="1">
      <c r="A283" s="4"/>
      <c r="C283" s="4"/>
      <c r="E283" s="4"/>
      <c r="H283" s="205"/>
      <c r="I283" s="205"/>
      <c r="J283" s="206"/>
      <c r="K283" s="206"/>
      <c r="L283" s="206"/>
      <c r="M283" s="206"/>
      <c r="N283" s="207"/>
      <c r="O283" s="207"/>
      <c r="Q283" s="207"/>
      <c r="R283" s="207"/>
      <c r="S283" s="4"/>
      <c r="T283" s="207"/>
      <c r="V283" s="4"/>
      <c r="W283" s="207"/>
      <c r="X283" s="207"/>
      <c r="AA283" s="208"/>
      <c r="AB283" s="4"/>
    </row>
    <row r="284" spans="1:28" ht="18.75" customHeight="1">
      <c r="A284" s="4"/>
      <c r="C284" s="4"/>
      <c r="E284" s="4"/>
      <c r="H284" s="205"/>
      <c r="I284" s="205"/>
      <c r="J284" s="206"/>
      <c r="K284" s="206"/>
      <c r="L284" s="206"/>
      <c r="M284" s="206"/>
      <c r="N284" s="207"/>
      <c r="O284" s="207"/>
      <c r="Q284" s="207"/>
      <c r="R284" s="207"/>
      <c r="S284" s="4"/>
      <c r="T284" s="207"/>
      <c r="V284" s="4"/>
      <c r="W284" s="207"/>
      <c r="X284" s="207"/>
      <c r="AA284" s="208"/>
      <c r="AB284" s="4"/>
    </row>
    <row r="285" spans="1:28" ht="18.75" customHeight="1">
      <c r="A285" s="4"/>
      <c r="C285" s="4"/>
      <c r="E285" s="4"/>
      <c r="H285" s="205"/>
      <c r="I285" s="205"/>
      <c r="J285" s="206"/>
      <c r="K285" s="206"/>
      <c r="L285" s="206"/>
      <c r="M285" s="206"/>
      <c r="N285" s="207"/>
      <c r="O285" s="207"/>
      <c r="Q285" s="207"/>
      <c r="R285" s="207"/>
      <c r="S285" s="4"/>
      <c r="T285" s="207"/>
      <c r="V285" s="4"/>
      <c r="W285" s="207"/>
      <c r="X285" s="207"/>
      <c r="AA285" s="208"/>
      <c r="AB285" s="4"/>
    </row>
    <row r="286" spans="1:28" ht="18.75" customHeight="1">
      <c r="A286" s="4"/>
      <c r="C286" s="4"/>
      <c r="E286" s="4"/>
      <c r="H286" s="205"/>
      <c r="I286" s="205"/>
      <c r="J286" s="206"/>
      <c r="K286" s="206"/>
      <c r="L286" s="206"/>
      <c r="M286" s="206"/>
      <c r="N286" s="207"/>
      <c r="O286" s="207"/>
      <c r="Q286" s="207"/>
      <c r="R286" s="207"/>
      <c r="S286" s="4"/>
      <c r="T286" s="207"/>
      <c r="V286" s="4"/>
      <c r="W286" s="207"/>
      <c r="X286" s="207"/>
      <c r="AA286" s="208"/>
      <c r="AB286" s="4"/>
    </row>
    <row r="287" spans="1:28" ht="18.75" customHeight="1">
      <c r="A287" s="4"/>
      <c r="C287" s="4"/>
      <c r="E287" s="4"/>
      <c r="H287" s="205"/>
      <c r="I287" s="205"/>
      <c r="J287" s="206"/>
      <c r="K287" s="206"/>
      <c r="L287" s="206"/>
      <c r="M287" s="206"/>
      <c r="N287" s="207"/>
      <c r="O287" s="207"/>
      <c r="Q287" s="207"/>
      <c r="R287" s="207"/>
      <c r="S287" s="4"/>
      <c r="T287" s="207"/>
      <c r="V287" s="4"/>
      <c r="W287" s="207"/>
      <c r="X287" s="207"/>
      <c r="AA287" s="208"/>
      <c r="AB287" s="4"/>
    </row>
    <row r="288" spans="1:28" ht="18.75" customHeight="1">
      <c r="A288" s="4"/>
      <c r="C288" s="4"/>
      <c r="E288" s="4"/>
      <c r="H288" s="205"/>
      <c r="I288" s="205"/>
      <c r="J288" s="206"/>
      <c r="K288" s="206"/>
      <c r="L288" s="206"/>
      <c r="M288" s="206"/>
      <c r="N288" s="207"/>
      <c r="O288" s="207"/>
      <c r="P288" s="207"/>
      <c r="Q288" s="207"/>
      <c r="R288" s="207"/>
      <c r="S288" s="4"/>
      <c r="T288" s="207"/>
      <c r="U288" s="3"/>
      <c r="V288" s="4"/>
      <c r="W288" s="207"/>
      <c r="X288" s="207"/>
      <c r="AA288" s="208"/>
      <c r="AB288" s="4"/>
    </row>
    <row r="289" spans="1:28" ht="18.75" customHeight="1">
      <c r="A289" s="4"/>
      <c r="C289" s="4"/>
      <c r="E289" s="4"/>
      <c r="H289" s="205"/>
      <c r="I289" s="205"/>
      <c r="J289" s="206"/>
      <c r="K289" s="206"/>
      <c r="L289" s="206"/>
      <c r="M289" s="206"/>
      <c r="N289" s="207"/>
      <c r="O289" s="207"/>
      <c r="P289" s="207"/>
      <c r="Q289" s="207"/>
      <c r="R289" s="207"/>
      <c r="S289" s="4"/>
      <c r="T289" s="207"/>
      <c r="U289" s="3"/>
      <c r="V289" s="4"/>
      <c r="W289" s="207"/>
      <c r="X289" s="207"/>
      <c r="AA289" s="208"/>
      <c r="AB289" s="4"/>
    </row>
    <row r="290" spans="1:28" ht="18.75" customHeight="1">
      <c r="A290" s="4"/>
      <c r="C290" s="4"/>
      <c r="E290" s="4"/>
      <c r="H290" s="205"/>
      <c r="I290" s="205"/>
      <c r="J290" s="206"/>
      <c r="K290" s="206"/>
      <c r="L290" s="206"/>
      <c r="M290" s="206"/>
      <c r="N290" s="207"/>
      <c r="O290" s="207"/>
      <c r="P290" s="207"/>
      <c r="Q290" s="207"/>
      <c r="R290" s="207"/>
      <c r="S290" s="4"/>
      <c r="T290" s="207"/>
      <c r="U290" s="3"/>
      <c r="V290" s="4"/>
      <c r="W290" s="207"/>
      <c r="X290" s="207"/>
      <c r="AA290" s="208"/>
      <c r="AB290" s="4"/>
    </row>
    <row r="291" spans="1:28" ht="18.75" customHeight="1">
      <c r="A291" s="4"/>
      <c r="C291" s="4"/>
      <c r="E291" s="4"/>
      <c r="H291" s="205"/>
      <c r="I291" s="205"/>
      <c r="J291" s="206"/>
      <c r="K291" s="206"/>
      <c r="L291" s="206"/>
      <c r="M291" s="206"/>
      <c r="N291" s="207"/>
      <c r="O291" s="207"/>
      <c r="P291" s="207"/>
      <c r="Q291" s="207"/>
      <c r="R291" s="207"/>
      <c r="S291" s="4"/>
      <c r="T291" s="207"/>
      <c r="U291" s="3"/>
      <c r="V291" s="4"/>
      <c r="W291" s="207"/>
      <c r="X291" s="207"/>
      <c r="AA291" s="208"/>
      <c r="AB291" s="4"/>
    </row>
    <row r="292" spans="1:28" ht="18.75" customHeight="1">
      <c r="A292" s="4"/>
      <c r="C292" s="4"/>
      <c r="E292" s="4"/>
      <c r="H292" s="205"/>
      <c r="I292" s="205"/>
      <c r="J292" s="206"/>
      <c r="K292" s="206"/>
      <c r="L292" s="206"/>
      <c r="M292" s="206"/>
      <c r="N292" s="207"/>
      <c r="O292" s="207"/>
      <c r="P292" s="207"/>
      <c r="Q292" s="207"/>
      <c r="R292" s="207"/>
      <c r="S292" s="4"/>
      <c r="T292" s="207"/>
      <c r="U292" s="3"/>
      <c r="V292" s="4"/>
      <c r="W292" s="207"/>
      <c r="X292" s="207"/>
      <c r="AA292" s="208"/>
      <c r="AB292" s="4"/>
    </row>
    <row r="293" spans="1:28" ht="18.75" customHeight="1">
      <c r="A293" s="4"/>
      <c r="C293" s="4"/>
      <c r="E293" s="4"/>
      <c r="H293" s="205"/>
      <c r="I293" s="205"/>
      <c r="J293" s="206"/>
      <c r="K293" s="206"/>
      <c r="L293" s="206"/>
      <c r="M293" s="206"/>
      <c r="N293" s="207"/>
      <c r="O293" s="207"/>
      <c r="P293" s="207"/>
      <c r="Q293" s="207"/>
      <c r="R293" s="207"/>
      <c r="S293" s="4"/>
      <c r="T293" s="207"/>
      <c r="U293" s="3"/>
      <c r="V293" s="4"/>
      <c r="W293" s="207"/>
      <c r="X293" s="207"/>
      <c r="AA293" s="208"/>
      <c r="AB293" s="4"/>
    </row>
    <row r="294" spans="1:28" ht="18.75" customHeight="1">
      <c r="A294" s="4"/>
      <c r="C294" s="4"/>
      <c r="E294" s="4"/>
      <c r="H294" s="205"/>
      <c r="I294" s="205"/>
      <c r="J294" s="206"/>
      <c r="K294" s="206"/>
      <c r="L294" s="206"/>
      <c r="M294" s="206"/>
      <c r="N294" s="207"/>
      <c r="O294" s="207"/>
      <c r="P294" s="207"/>
      <c r="Q294" s="207"/>
      <c r="R294" s="207"/>
      <c r="S294" s="4"/>
      <c r="T294" s="207"/>
      <c r="U294" s="3"/>
      <c r="V294" s="4"/>
      <c r="W294" s="207"/>
      <c r="X294" s="207"/>
      <c r="AA294" s="208"/>
      <c r="AB294" s="4"/>
    </row>
    <row r="295" spans="1:28" ht="18.75" customHeight="1">
      <c r="A295" s="4"/>
      <c r="C295" s="4"/>
      <c r="E295" s="4"/>
      <c r="H295" s="205"/>
      <c r="I295" s="205"/>
      <c r="J295" s="206"/>
      <c r="K295" s="206"/>
      <c r="L295" s="206"/>
      <c r="M295" s="206"/>
      <c r="N295" s="207"/>
      <c r="O295" s="207"/>
      <c r="P295" s="207"/>
      <c r="Q295" s="207"/>
      <c r="R295" s="207"/>
      <c r="S295" s="4"/>
      <c r="T295" s="207"/>
      <c r="U295" s="3"/>
      <c r="V295" s="4"/>
      <c r="W295" s="207"/>
      <c r="X295" s="207"/>
      <c r="AA295" s="208"/>
      <c r="AB295" s="4"/>
    </row>
    <row r="296" spans="1:28" ht="18.75" customHeight="1">
      <c r="A296" s="4"/>
      <c r="C296" s="4"/>
      <c r="E296" s="4"/>
      <c r="H296" s="205"/>
      <c r="I296" s="205"/>
      <c r="J296" s="206"/>
      <c r="K296" s="206"/>
      <c r="L296" s="206"/>
      <c r="M296" s="206"/>
      <c r="N296" s="207"/>
      <c r="O296" s="207"/>
      <c r="P296" s="207"/>
      <c r="Q296" s="207"/>
      <c r="R296" s="207"/>
      <c r="S296" s="4"/>
      <c r="T296" s="207"/>
      <c r="U296" s="3"/>
      <c r="V296" s="4"/>
      <c r="W296" s="207"/>
      <c r="X296" s="207"/>
      <c r="AA296" s="208"/>
      <c r="AB296" s="4"/>
    </row>
    <row r="297" spans="1:28" ht="18.75" customHeight="1">
      <c r="A297" s="4"/>
      <c r="C297" s="4"/>
      <c r="E297" s="4"/>
      <c r="H297" s="205"/>
      <c r="I297" s="205"/>
      <c r="J297" s="206"/>
      <c r="K297" s="206"/>
      <c r="L297" s="206"/>
      <c r="M297" s="206"/>
      <c r="N297" s="207"/>
      <c r="O297" s="207"/>
      <c r="P297" s="207"/>
      <c r="Q297" s="207"/>
      <c r="R297" s="207"/>
      <c r="S297" s="4"/>
      <c r="T297" s="207"/>
      <c r="U297" s="3"/>
      <c r="V297" s="4"/>
      <c r="W297" s="207"/>
      <c r="X297" s="207"/>
      <c r="AA297" s="208"/>
      <c r="AB297" s="4"/>
    </row>
    <row r="298" spans="1:28" ht="18.75" customHeight="1">
      <c r="A298" s="4"/>
      <c r="C298" s="4"/>
      <c r="E298" s="4"/>
      <c r="H298" s="205"/>
      <c r="I298" s="205"/>
      <c r="J298" s="206"/>
      <c r="K298" s="206"/>
      <c r="L298" s="206"/>
      <c r="M298" s="206"/>
      <c r="N298" s="207"/>
      <c r="O298" s="207"/>
      <c r="P298" s="207"/>
      <c r="Q298" s="207"/>
      <c r="R298" s="207"/>
      <c r="S298" s="4"/>
      <c r="T298" s="207"/>
      <c r="U298" s="3"/>
      <c r="V298" s="4"/>
      <c r="W298" s="207"/>
      <c r="X298" s="207"/>
      <c r="AA298" s="208"/>
      <c r="AB298" s="4"/>
    </row>
    <row r="299" spans="1:28" ht="18.75" customHeight="1">
      <c r="A299" s="4"/>
      <c r="C299" s="4"/>
      <c r="E299" s="4"/>
      <c r="H299" s="205"/>
      <c r="I299" s="205"/>
      <c r="J299" s="206"/>
      <c r="K299" s="206"/>
      <c r="L299" s="206"/>
      <c r="M299" s="206"/>
      <c r="N299" s="207"/>
      <c r="O299" s="207"/>
      <c r="P299" s="207"/>
      <c r="Q299" s="207"/>
      <c r="R299" s="207"/>
      <c r="S299" s="4"/>
      <c r="T299" s="207"/>
      <c r="U299" s="3"/>
      <c r="V299" s="4"/>
      <c r="W299" s="207"/>
      <c r="X299" s="207"/>
      <c r="AA299" s="208"/>
      <c r="AB299" s="4"/>
    </row>
    <row r="300" spans="1:28" ht="18.75" customHeight="1">
      <c r="A300" s="4"/>
      <c r="C300" s="4"/>
      <c r="E300" s="4"/>
      <c r="H300" s="205"/>
      <c r="I300" s="205"/>
      <c r="J300" s="206"/>
      <c r="K300" s="206"/>
      <c r="L300" s="206"/>
      <c r="M300" s="206"/>
      <c r="N300" s="207"/>
      <c r="O300" s="207"/>
      <c r="P300" s="207"/>
      <c r="Q300" s="207"/>
      <c r="R300" s="207"/>
      <c r="S300" s="4"/>
      <c r="T300" s="207"/>
      <c r="U300" s="3"/>
      <c r="V300" s="4"/>
      <c r="W300" s="207"/>
      <c r="X300" s="207"/>
      <c r="AA300" s="208"/>
      <c r="AB300" s="4"/>
    </row>
    <row r="301" spans="1:28" ht="18.75" customHeight="1">
      <c r="A301" s="4"/>
      <c r="C301" s="4"/>
      <c r="E301" s="4"/>
      <c r="H301" s="205"/>
      <c r="I301" s="205"/>
      <c r="J301" s="206"/>
      <c r="K301" s="206"/>
      <c r="L301" s="206"/>
      <c r="M301" s="206"/>
      <c r="N301" s="207"/>
      <c r="O301" s="207"/>
      <c r="P301" s="207"/>
      <c r="Q301" s="207"/>
      <c r="R301" s="207"/>
      <c r="S301" s="4"/>
      <c r="T301" s="207"/>
      <c r="U301" s="3"/>
      <c r="V301" s="4"/>
      <c r="W301" s="207"/>
      <c r="X301" s="207"/>
      <c r="AA301" s="208"/>
      <c r="AB301" s="4"/>
    </row>
    <row r="302" spans="1:28" ht="18.75" customHeight="1">
      <c r="A302" s="4"/>
      <c r="C302" s="4"/>
      <c r="E302" s="4"/>
      <c r="H302" s="205"/>
      <c r="I302" s="205"/>
      <c r="J302" s="206"/>
      <c r="K302" s="206"/>
      <c r="L302" s="206"/>
      <c r="M302" s="206"/>
      <c r="N302" s="207"/>
      <c r="O302" s="207"/>
      <c r="P302" s="207"/>
      <c r="Q302" s="207"/>
      <c r="R302" s="207"/>
      <c r="S302" s="4"/>
      <c r="T302" s="207"/>
      <c r="U302" s="3"/>
      <c r="V302" s="4"/>
      <c r="W302" s="207"/>
      <c r="X302" s="207"/>
      <c r="AA302" s="208"/>
      <c r="AB302" s="4"/>
    </row>
    <row r="303" spans="1:28" ht="18.75" customHeight="1">
      <c r="A303" s="4"/>
      <c r="C303" s="4"/>
      <c r="E303" s="4"/>
      <c r="H303" s="205"/>
      <c r="I303" s="205"/>
      <c r="J303" s="206"/>
      <c r="K303" s="206"/>
      <c r="L303" s="206"/>
      <c r="M303" s="206"/>
      <c r="N303" s="207"/>
      <c r="O303" s="207"/>
      <c r="P303" s="207"/>
      <c r="Q303" s="207"/>
      <c r="R303" s="207"/>
      <c r="S303" s="4"/>
      <c r="T303" s="207"/>
      <c r="U303" s="3"/>
      <c r="V303" s="4"/>
      <c r="W303" s="207"/>
      <c r="X303" s="207"/>
      <c r="Y303" s="4"/>
      <c r="AA303" s="208"/>
      <c r="AB303" s="4"/>
    </row>
    <row r="304" spans="1:28" ht="18.75" customHeight="1">
      <c r="A304" s="4"/>
      <c r="C304" s="4"/>
      <c r="E304" s="4"/>
      <c r="H304" s="205"/>
      <c r="I304" s="205"/>
      <c r="J304" s="206"/>
      <c r="K304" s="206"/>
      <c r="L304" s="206"/>
      <c r="M304" s="206"/>
      <c r="N304" s="207"/>
      <c r="O304" s="207"/>
      <c r="P304" s="207"/>
      <c r="Q304" s="207"/>
      <c r="R304" s="207"/>
      <c r="S304" s="4"/>
      <c r="T304" s="207"/>
      <c r="U304" s="3"/>
      <c r="V304" s="4"/>
      <c r="W304" s="207"/>
      <c r="X304" s="207"/>
      <c r="AA304" s="208"/>
      <c r="AB304" s="4"/>
    </row>
    <row r="305" spans="1:28" ht="18.75" customHeight="1">
      <c r="A305" s="4"/>
      <c r="C305" s="4"/>
      <c r="E305" s="4"/>
      <c r="H305" s="205"/>
      <c r="I305" s="205"/>
      <c r="J305" s="206"/>
      <c r="K305" s="206"/>
      <c r="L305" s="206"/>
      <c r="M305" s="206"/>
      <c r="N305" s="207"/>
      <c r="O305" s="207"/>
      <c r="P305" s="207"/>
      <c r="Q305" s="207"/>
      <c r="R305" s="207"/>
      <c r="S305" s="4"/>
      <c r="T305" s="207"/>
      <c r="U305" s="3"/>
      <c r="V305" s="4"/>
      <c r="W305" s="207"/>
      <c r="X305" s="207"/>
      <c r="AA305" s="208"/>
      <c r="AB305" s="4"/>
    </row>
    <row r="306" spans="1:28" ht="18.75" customHeight="1">
      <c r="A306" s="4"/>
      <c r="C306" s="4"/>
      <c r="E306" s="4"/>
      <c r="H306" s="205"/>
      <c r="I306" s="205"/>
      <c r="J306" s="206"/>
      <c r="K306" s="206"/>
      <c r="L306" s="206"/>
      <c r="M306" s="206"/>
      <c r="N306" s="207"/>
      <c r="O306" s="207"/>
      <c r="P306" s="207"/>
      <c r="Q306" s="207"/>
      <c r="R306" s="207"/>
      <c r="S306" s="4"/>
      <c r="T306" s="207"/>
      <c r="U306" s="3"/>
      <c r="V306" s="4"/>
      <c r="W306" s="207"/>
      <c r="X306" s="207"/>
      <c r="AA306" s="208"/>
      <c r="AB306" s="4"/>
    </row>
    <row r="307" spans="1:28" ht="18.75" customHeight="1">
      <c r="A307" s="4"/>
      <c r="C307" s="4"/>
      <c r="E307" s="4"/>
      <c r="H307" s="205"/>
      <c r="I307" s="205"/>
      <c r="J307" s="206"/>
      <c r="K307" s="206"/>
      <c r="L307" s="206"/>
      <c r="M307" s="206"/>
      <c r="N307" s="207"/>
      <c r="O307" s="207"/>
      <c r="P307" s="207"/>
      <c r="Q307" s="207"/>
      <c r="R307" s="207"/>
      <c r="S307" s="4"/>
      <c r="T307" s="207"/>
      <c r="U307" s="3"/>
      <c r="V307" s="4"/>
      <c r="W307" s="207"/>
      <c r="X307" s="207"/>
      <c r="AA307" s="208"/>
      <c r="AB307" s="4"/>
    </row>
    <row r="308" spans="1:28" ht="18.75" customHeight="1">
      <c r="A308" s="4"/>
      <c r="C308" s="4"/>
      <c r="E308" s="4"/>
      <c r="H308" s="205"/>
      <c r="I308" s="205"/>
      <c r="J308" s="206"/>
      <c r="K308" s="206"/>
      <c r="L308" s="206"/>
      <c r="M308" s="206"/>
      <c r="N308" s="207"/>
      <c r="O308" s="207"/>
      <c r="P308" s="207"/>
      <c r="Q308" s="207"/>
      <c r="R308" s="207"/>
      <c r="S308" s="4"/>
      <c r="T308" s="207"/>
      <c r="U308" s="3"/>
      <c r="V308" s="4"/>
      <c r="W308" s="207"/>
      <c r="X308" s="207"/>
      <c r="AA308" s="208"/>
      <c r="AB308" s="4"/>
    </row>
    <row r="309" spans="1:28" ht="18.75" customHeight="1">
      <c r="A309" s="4"/>
      <c r="C309" s="4"/>
      <c r="E309" s="4"/>
      <c r="H309" s="205"/>
      <c r="I309" s="205"/>
      <c r="J309" s="206"/>
      <c r="K309" s="206"/>
      <c r="L309" s="206"/>
      <c r="M309" s="206"/>
      <c r="N309" s="207"/>
      <c r="O309" s="207"/>
      <c r="P309" s="207"/>
      <c r="Q309" s="207"/>
      <c r="R309" s="207"/>
      <c r="S309" s="4"/>
      <c r="T309" s="207"/>
      <c r="U309" s="3"/>
      <c r="V309" s="4"/>
      <c r="W309" s="207"/>
      <c r="X309" s="207"/>
      <c r="AA309" s="208"/>
      <c r="AB309" s="4"/>
    </row>
    <row r="310" spans="1:28" ht="18.75" customHeight="1">
      <c r="A310" s="4"/>
      <c r="C310" s="4"/>
      <c r="E310" s="4"/>
      <c r="H310" s="205"/>
      <c r="I310" s="205"/>
      <c r="J310" s="206"/>
      <c r="K310" s="206"/>
      <c r="L310" s="206"/>
      <c r="M310" s="206"/>
      <c r="N310" s="207"/>
      <c r="O310" s="207"/>
      <c r="Q310" s="207"/>
      <c r="R310" s="207"/>
      <c r="S310" s="4"/>
      <c r="T310" s="207"/>
      <c r="V310" s="4"/>
      <c r="W310" s="207"/>
      <c r="X310" s="207"/>
      <c r="AA310" s="208"/>
      <c r="AB310" s="4"/>
    </row>
    <row r="311" spans="1:28" ht="18.75" customHeight="1">
      <c r="A311" s="4"/>
      <c r="C311" s="4"/>
      <c r="E311" s="4"/>
      <c r="H311" s="205"/>
      <c r="I311" s="205"/>
      <c r="J311" s="206"/>
      <c r="K311" s="206"/>
      <c r="L311" s="206"/>
      <c r="M311" s="206"/>
      <c r="N311" s="207"/>
      <c r="O311" s="207"/>
      <c r="P311" s="207"/>
      <c r="Q311" s="207"/>
      <c r="R311" s="207"/>
      <c r="S311" s="4"/>
      <c r="T311" s="207"/>
      <c r="U311" s="3"/>
      <c r="V311" s="4"/>
      <c r="W311" s="207"/>
      <c r="X311" s="207"/>
      <c r="AA311" s="208"/>
      <c r="AB311" s="4"/>
    </row>
    <row r="312" spans="1:28" ht="18.75" customHeight="1">
      <c r="A312" s="4"/>
      <c r="C312" s="4"/>
      <c r="E312" s="4"/>
      <c r="H312" s="205"/>
      <c r="I312" s="205"/>
      <c r="J312" s="206"/>
      <c r="K312" s="206"/>
      <c r="L312" s="206"/>
      <c r="M312" s="206"/>
      <c r="N312" s="207"/>
      <c r="O312" s="207"/>
      <c r="P312" s="207"/>
      <c r="Q312" s="207"/>
      <c r="R312" s="207"/>
      <c r="S312" s="4"/>
      <c r="T312" s="207"/>
      <c r="U312" s="3"/>
      <c r="V312" s="4"/>
      <c r="W312" s="207"/>
      <c r="X312" s="207"/>
      <c r="AA312" s="208"/>
      <c r="AB312" s="4"/>
    </row>
    <row r="313" spans="1:28" ht="18.75" customHeight="1">
      <c r="A313" s="4"/>
      <c r="C313" s="4"/>
      <c r="E313" s="4"/>
      <c r="H313" s="205"/>
      <c r="I313" s="205"/>
      <c r="J313" s="206"/>
      <c r="K313" s="206"/>
      <c r="L313" s="206"/>
      <c r="M313" s="206"/>
      <c r="N313" s="207"/>
      <c r="O313" s="207"/>
      <c r="P313" s="207"/>
      <c r="Q313" s="207"/>
      <c r="R313" s="207"/>
      <c r="S313" s="4"/>
      <c r="T313" s="207"/>
      <c r="U313" s="3"/>
      <c r="V313" s="4"/>
      <c r="W313" s="207"/>
      <c r="X313" s="207"/>
      <c r="AA313" s="208"/>
      <c r="AB313" s="4"/>
    </row>
    <row r="314" spans="1:28" ht="18.75" customHeight="1">
      <c r="A314" s="4"/>
      <c r="C314" s="4"/>
      <c r="E314" s="4"/>
      <c r="H314" s="205"/>
      <c r="I314" s="205"/>
      <c r="J314" s="206"/>
      <c r="K314" s="206"/>
      <c r="L314" s="206"/>
      <c r="M314" s="206"/>
      <c r="N314" s="207"/>
      <c r="O314" s="207"/>
      <c r="P314" s="207"/>
      <c r="Q314" s="207"/>
      <c r="R314" s="207"/>
      <c r="S314" s="4"/>
      <c r="T314" s="207"/>
      <c r="U314" s="3"/>
      <c r="V314" s="4"/>
      <c r="W314" s="207"/>
      <c r="X314" s="207"/>
      <c r="AA314" s="208"/>
      <c r="AB314" s="4"/>
    </row>
    <row r="315" spans="1:28" ht="18.75" customHeight="1">
      <c r="A315" s="4"/>
      <c r="C315" s="4"/>
      <c r="E315" s="4"/>
      <c r="H315" s="205"/>
      <c r="I315" s="205"/>
      <c r="J315" s="206"/>
      <c r="K315" s="206"/>
      <c r="L315" s="206"/>
      <c r="M315" s="206"/>
      <c r="N315" s="207"/>
      <c r="O315" s="207"/>
      <c r="P315" s="207"/>
      <c r="Q315" s="207"/>
      <c r="R315" s="207"/>
      <c r="S315" s="4"/>
      <c r="T315" s="207"/>
      <c r="U315" s="3"/>
      <c r="V315" s="4"/>
      <c r="W315" s="207"/>
      <c r="X315" s="207"/>
      <c r="AA315" s="208"/>
      <c r="AB315" s="4"/>
    </row>
    <row r="316" spans="1:28" ht="18.75" customHeight="1">
      <c r="A316" s="4"/>
      <c r="C316" s="4"/>
      <c r="E316" s="4"/>
      <c r="H316" s="205"/>
      <c r="I316" s="205"/>
      <c r="J316" s="206"/>
      <c r="K316" s="206"/>
      <c r="L316" s="206"/>
      <c r="M316" s="206"/>
      <c r="N316" s="207"/>
      <c r="O316" s="207"/>
      <c r="P316" s="207"/>
      <c r="Q316" s="207"/>
      <c r="R316" s="207"/>
      <c r="S316" s="4"/>
      <c r="T316" s="207"/>
      <c r="U316" s="3"/>
      <c r="V316" s="4"/>
      <c r="W316" s="207"/>
      <c r="X316" s="207"/>
      <c r="AA316" s="208"/>
      <c r="AB316" s="4"/>
    </row>
    <row r="317" spans="1:28" ht="18.75" customHeight="1">
      <c r="A317" s="4"/>
      <c r="C317" s="4"/>
      <c r="E317" s="4"/>
      <c r="H317" s="205"/>
      <c r="I317" s="205"/>
      <c r="J317" s="206"/>
      <c r="K317" s="206"/>
      <c r="L317" s="206"/>
      <c r="M317" s="206"/>
      <c r="N317" s="207"/>
      <c r="O317" s="207"/>
      <c r="Q317" s="207"/>
      <c r="R317" s="207"/>
      <c r="S317" s="4"/>
      <c r="T317" s="207"/>
      <c r="V317" s="4"/>
      <c r="W317" s="207"/>
      <c r="X317" s="207"/>
      <c r="AA317" s="208"/>
      <c r="AB317" s="4"/>
    </row>
    <row r="318" spans="1:28" ht="18.75" customHeight="1">
      <c r="A318" s="4"/>
      <c r="C318" s="4"/>
      <c r="E318" s="4"/>
      <c r="H318" s="205"/>
      <c r="I318" s="205"/>
      <c r="J318" s="206"/>
      <c r="K318" s="206"/>
      <c r="L318" s="206"/>
      <c r="M318" s="206"/>
      <c r="N318" s="207"/>
      <c r="O318" s="207"/>
      <c r="P318" s="207"/>
      <c r="Q318" s="207"/>
      <c r="R318" s="207"/>
      <c r="S318" s="4"/>
      <c r="T318" s="207"/>
      <c r="U318" s="3"/>
      <c r="V318" s="4"/>
      <c r="W318" s="207"/>
      <c r="X318" s="207"/>
      <c r="AA318" s="208"/>
      <c r="AB318" s="4"/>
    </row>
    <row r="319" spans="1:28" ht="18.75" customHeight="1">
      <c r="A319" s="4"/>
      <c r="C319" s="4"/>
      <c r="E319" s="4"/>
      <c r="H319" s="205"/>
      <c r="I319" s="205"/>
      <c r="J319" s="206"/>
      <c r="K319" s="206"/>
      <c r="L319" s="206"/>
      <c r="M319" s="206"/>
      <c r="N319" s="207"/>
      <c r="O319" s="207"/>
      <c r="P319" s="207"/>
      <c r="Q319" s="207"/>
      <c r="R319" s="207"/>
      <c r="S319" s="4"/>
      <c r="T319" s="207"/>
      <c r="U319" s="3"/>
      <c r="V319" s="4"/>
      <c r="W319" s="207"/>
      <c r="X319" s="207"/>
      <c r="AA319" s="208"/>
      <c r="AB319" s="4"/>
    </row>
    <row r="320" spans="1:28" ht="18.75" customHeight="1">
      <c r="A320" s="4"/>
      <c r="C320" s="4"/>
      <c r="E320" s="4"/>
      <c r="H320" s="205"/>
      <c r="I320" s="205"/>
      <c r="J320" s="206"/>
      <c r="K320" s="206"/>
      <c r="L320" s="206"/>
      <c r="M320" s="206"/>
      <c r="N320" s="207"/>
      <c r="O320" s="207"/>
      <c r="Q320" s="207"/>
      <c r="R320" s="207"/>
      <c r="S320" s="4"/>
      <c r="T320" s="207"/>
      <c r="V320" s="4"/>
      <c r="W320" s="207"/>
      <c r="X320" s="207"/>
      <c r="AA320" s="208"/>
      <c r="AB320" s="4"/>
    </row>
    <row r="321" spans="1:28" ht="18.75" customHeight="1">
      <c r="A321" s="4"/>
      <c r="C321" s="4"/>
      <c r="E321" s="4"/>
      <c r="H321" s="205"/>
      <c r="I321" s="205"/>
      <c r="J321" s="206"/>
      <c r="K321" s="206"/>
      <c r="L321" s="206"/>
      <c r="M321" s="206"/>
      <c r="N321" s="207"/>
      <c r="O321" s="207"/>
      <c r="P321" s="207"/>
      <c r="Q321" s="207"/>
      <c r="R321" s="207"/>
      <c r="S321" s="4"/>
      <c r="T321" s="207"/>
      <c r="U321" s="3"/>
      <c r="V321" s="4"/>
      <c r="W321" s="207"/>
      <c r="X321" s="207"/>
      <c r="AA321" s="208"/>
      <c r="AB321" s="4"/>
    </row>
    <row r="322" spans="1:28" ht="18.75" customHeight="1">
      <c r="A322" s="4"/>
      <c r="C322" s="4"/>
      <c r="E322" s="4"/>
      <c r="H322" s="205"/>
      <c r="I322" s="205"/>
      <c r="J322" s="206"/>
      <c r="K322" s="206"/>
      <c r="L322" s="206"/>
      <c r="M322" s="206"/>
      <c r="N322" s="207"/>
      <c r="O322" s="207"/>
      <c r="P322" s="207"/>
      <c r="Q322" s="207"/>
      <c r="R322" s="207"/>
      <c r="S322" s="4"/>
      <c r="T322" s="207"/>
      <c r="U322" s="3"/>
      <c r="V322" s="4"/>
      <c r="W322" s="207"/>
      <c r="X322" s="207"/>
      <c r="AA322" s="208"/>
      <c r="AB322" s="4"/>
    </row>
    <row r="323" spans="1:28" ht="18.75" customHeight="1">
      <c r="A323" s="4"/>
      <c r="C323" s="4"/>
      <c r="E323" s="4"/>
      <c r="H323" s="205"/>
      <c r="I323" s="205"/>
      <c r="J323" s="206"/>
      <c r="K323" s="206"/>
      <c r="L323" s="206"/>
      <c r="M323" s="206"/>
      <c r="N323" s="207"/>
      <c r="O323" s="207"/>
      <c r="P323" s="207"/>
      <c r="Q323" s="207"/>
      <c r="R323" s="207"/>
      <c r="S323" s="4"/>
      <c r="T323" s="207"/>
      <c r="U323" s="3"/>
      <c r="V323" s="4"/>
      <c r="W323" s="207"/>
      <c r="X323" s="207"/>
      <c r="AA323" s="208"/>
      <c r="AB323" s="4"/>
    </row>
    <row r="324" spans="1:28" ht="18.75" customHeight="1">
      <c r="A324" s="4"/>
      <c r="C324" s="4"/>
      <c r="E324" s="4"/>
      <c r="H324" s="205"/>
      <c r="I324" s="205"/>
      <c r="J324" s="206"/>
      <c r="K324" s="206"/>
      <c r="L324" s="206"/>
      <c r="M324" s="206"/>
      <c r="N324" s="207"/>
      <c r="O324" s="207"/>
      <c r="Q324" s="207"/>
      <c r="R324" s="207"/>
      <c r="S324" s="4"/>
      <c r="T324" s="207"/>
      <c r="V324" s="4"/>
      <c r="W324" s="207"/>
      <c r="X324" s="207"/>
      <c r="AA324" s="208"/>
      <c r="AB324" s="4"/>
    </row>
    <row r="325" spans="1:28" ht="18.75" customHeight="1">
      <c r="A325" s="4"/>
      <c r="C325" s="4"/>
      <c r="E325" s="4"/>
      <c r="H325" s="205"/>
      <c r="I325" s="205"/>
      <c r="J325" s="206"/>
      <c r="K325" s="206"/>
      <c r="L325" s="206"/>
      <c r="M325" s="206"/>
      <c r="N325" s="207"/>
      <c r="O325" s="207"/>
      <c r="P325" s="207"/>
      <c r="Q325" s="207"/>
      <c r="R325" s="207"/>
      <c r="S325" s="4"/>
      <c r="T325" s="207"/>
      <c r="U325" s="3"/>
      <c r="V325" s="4"/>
      <c r="W325" s="207"/>
      <c r="X325" s="207"/>
      <c r="AA325" s="208"/>
      <c r="AB325" s="4"/>
    </row>
    <row r="326" spans="1:28" ht="18.75" customHeight="1">
      <c r="A326" s="4"/>
      <c r="C326" s="4"/>
      <c r="E326" s="4"/>
      <c r="H326" s="205"/>
      <c r="I326" s="205"/>
      <c r="J326" s="206"/>
      <c r="K326" s="206"/>
      <c r="L326" s="206"/>
      <c r="M326" s="206"/>
      <c r="N326" s="207"/>
      <c r="O326" s="207"/>
      <c r="P326" s="207"/>
      <c r="Q326" s="207"/>
      <c r="R326" s="207"/>
      <c r="S326" s="4"/>
      <c r="T326" s="207"/>
      <c r="U326" s="3"/>
      <c r="V326" s="4"/>
      <c r="W326" s="207"/>
      <c r="X326" s="207"/>
      <c r="AA326" s="208"/>
      <c r="AB326" s="4"/>
    </row>
    <row r="327" spans="1:28" ht="18.75" customHeight="1">
      <c r="A327" s="4"/>
      <c r="C327" s="4"/>
      <c r="E327" s="4"/>
      <c r="H327" s="205"/>
      <c r="I327" s="205"/>
      <c r="J327" s="206"/>
      <c r="K327" s="206"/>
      <c r="L327" s="206"/>
      <c r="M327" s="206"/>
      <c r="N327" s="207"/>
      <c r="O327" s="207"/>
      <c r="P327" s="207"/>
      <c r="Q327" s="207"/>
      <c r="R327" s="207"/>
      <c r="S327" s="4"/>
      <c r="T327" s="207"/>
      <c r="U327" s="3"/>
      <c r="V327" s="4"/>
      <c r="W327" s="207"/>
      <c r="X327" s="207"/>
      <c r="AA327" s="208"/>
      <c r="AB327" s="4"/>
    </row>
    <row r="328" spans="1:28" ht="18.75" customHeight="1">
      <c r="A328" s="4"/>
      <c r="C328" s="4"/>
      <c r="E328" s="4"/>
      <c r="H328" s="205"/>
      <c r="I328" s="205"/>
      <c r="J328" s="206"/>
      <c r="K328" s="206"/>
      <c r="L328" s="206"/>
      <c r="M328" s="206"/>
      <c r="N328" s="207"/>
      <c r="O328" s="207"/>
      <c r="P328" s="207"/>
      <c r="Q328" s="207"/>
      <c r="R328" s="207"/>
      <c r="S328" s="4"/>
      <c r="T328" s="207"/>
      <c r="U328" s="3"/>
      <c r="V328" s="4"/>
      <c r="W328" s="207"/>
      <c r="X328" s="207"/>
      <c r="AA328" s="208"/>
      <c r="AB328" s="4"/>
    </row>
    <row r="329" spans="1:28" ht="18.75" customHeight="1">
      <c r="A329" s="4"/>
      <c r="C329" s="4"/>
      <c r="E329" s="4"/>
      <c r="H329" s="205"/>
      <c r="I329" s="205"/>
      <c r="J329" s="206"/>
      <c r="K329" s="206"/>
      <c r="L329" s="206"/>
      <c r="M329" s="206"/>
      <c r="N329" s="207"/>
      <c r="O329" s="207"/>
      <c r="P329" s="207"/>
      <c r="Q329" s="207"/>
      <c r="R329" s="207"/>
      <c r="S329" s="4"/>
      <c r="T329" s="207"/>
      <c r="U329" s="3"/>
      <c r="V329" s="4"/>
      <c r="W329" s="207"/>
      <c r="X329" s="207"/>
      <c r="AA329" s="208"/>
      <c r="AB329" s="4"/>
    </row>
    <row r="330" spans="1:28" ht="18.75" customHeight="1">
      <c r="A330" s="4"/>
      <c r="C330" s="4"/>
      <c r="E330" s="4"/>
      <c r="H330" s="205"/>
      <c r="I330" s="205"/>
      <c r="J330" s="206"/>
      <c r="K330" s="206"/>
      <c r="L330" s="206"/>
      <c r="M330" s="206"/>
      <c r="N330" s="207"/>
      <c r="O330" s="207"/>
      <c r="P330" s="207"/>
      <c r="Q330" s="207"/>
      <c r="R330" s="207"/>
      <c r="S330" s="4"/>
      <c r="T330" s="207"/>
      <c r="U330" s="3"/>
      <c r="V330" s="4"/>
      <c r="W330" s="207"/>
      <c r="X330" s="207"/>
      <c r="AA330" s="208"/>
      <c r="AB330" s="4"/>
    </row>
    <row r="331" spans="1:28" ht="18.75" customHeight="1">
      <c r="A331" s="4"/>
      <c r="C331" s="4"/>
      <c r="E331" s="4"/>
      <c r="H331" s="205"/>
      <c r="I331" s="205"/>
      <c r="J331" s="206"/>
      <c r="K331" s="206"/>
      <c r="L331" s="206"/>
      <c r="M331" s="206"/>
      <c r="N331" s="207"/>
      <c r="O331" s="207"/>
      <c r="P331" s="207"/>
      <c r="Q331" s="207"/>
      <c r="R331" s="207"/>
      <c r="S331" s="4"/>
      <c r="T331" s="207"/>
      <c r="U331" s="3"/>
      <c r="V331" s="4"/>
      <c r="W331" s="207"/>
      <c r="X331" s="207"/>
      <c r="AA331" s="208"/>
      <c r="AB331" s="4"/>
    </row>
    <row r="332" spans="1:28" ht="18.75" customHeight="1">
      <c r="A332" s="4"/>
      <c r="C332" s="4"/>
      <c r="E332" s="4"/>
      <c r="H332" s="205"/>
      <c r="I332" s="205"/>
      <c r="J332" s="206"/>
      <c r="K332" s="206"/>
      <c r="L332" s="206"/>
      <c r="M332" s="206"/>
      <c r="N332" s="207"/>
      <c r="O332" s="207"/>
      <c r="P332" s="207"/>
      <c r="Q332" s="207"/>
      <c r="R332" s="207"/>
      <c r="S332" s="4"/>
      <c r="T332" s="207"/>
      <c r="U332" s="3"/>
      <c r="V332" s="4"/>
      <c r="W332" s="207"/>
      <c r="X332" s="207"/>
      <c r="AA332" s="208"/>
      <c r="AB332" s="4"/>
    </row>
    <row r="333" spans="1:28" ht="18.75" customHeight="1">
      <c r="A333" s="4"/>
      <c r="C333" s="4"/>
      <c r="E333" s="4"/>
      <c r="H333" s="205"/>
      <c r="I333" s="205"/>
      <c r="J333" s="206"/>
      <c r="K333" s="206"/>
      <c r="L333" s="206"/>
      <c r="M333" s="206"/>
      <c r="N333" s="207"/>
      <c r="O333" s="207"/>
      <c r="P333" s="207"/>
      <c r="Q333" s="207"/>
      <c r="R333" s="207"/>
      <c r="S333" s="4"/>
      <c r="T333" s="207"/>
      <c r="U333" s="3"/>
      <c r="V333" s="4"/>
      <c r="W333" s="207"/>
      <c r="X333" s="207"/>
      <c r="AA333" s="208"/>
      <c r="AB333" s="4"/>
    </row>
    <row r="334" spans="1:28" ht="18.75" customHeight="1">
      <c r="A334" s="4"/>
      <c r="C334" s="4"/>
      <c r="E334" s="4"/>
      <c r="H334" s="205"/>
      <c r="I334" s="205"/>
      <c r="J334" s="206"/>
      <c r="K334" s="206"/>
      <c r="L334" s="206"/>
      <c r="M334" s="206"/>
      <c r="N334" s="207"/>
      <c r="O334" s="207"/>
      <c r="P334" s="207"/>
      <c r="Q334" s="207"/>
      <c r="R334" s="207"/>
      <c r="S334" s="4"/>
      <c r="T334" s="207"/>
      <c r="U334" s="3"/>
      <c r="V334" s="4"/>
      <c r="W334" s="207"/>
      <c r="X334" s="207"/>
      <c r="AA334" s="208"/>
      <c r="AB334" s="4"/>
    </row>
    <row r="335" spans="1:28" ht="18.75" customHeight="1">
      <c r="A335" s="4"/>
      <c r="C335" s="4"/>
      <c r="E335" s="4"/>
      <c r="H335" s="205"/>
      <c r="I335" s="205"/>
      <c r="J335" s="206"/>
      <c r="K335" s="206"/>
      <c r="L335" s="206"/>
      <c r="M335" s="206"/>
      <c r="N335" s="207"/>
      <c r="O335" s="207"/>
      <c r="P335" s="207"/>
      <c r="Q335" s="207"/>
      <c r="R335" s="207"/>
      <c r="S335" s="4"/>
      <c r="T335" s="207"/>
      <c r="U335" s="3"/>
      <c r="V335" s="4"/>
      <c r="W335" s="207"/>
      <c r="X335" s="207"/>
      <c r="AA335" s="208"/>
      <c r="AB335" s="4"/>
    </row>
    <row r="336" spans="1:28" ht="18.75" customHeight="1">
      <c r="A336" s="4"/>
      <c r="C336" s="4"/>
      <c r="E336" s="4"/>
      <c r="H336" s="205"/>
      <c r="I336" s="205"/>
      <c r="J336" s="206"/>
      <c r="K336" s="206"/>
      <c r="L336" s="206"/>
      <c r="M336" s="206"/>
      <c r="N336" s="207"/>
      <c r="O336" s="207"/>
      <c r="P336" s="207"/>
      <c r="Q336" s="207"/>
      <c r="R336" s="207"/>
      <c r="S336" s="4"/>
      <c r="T336" s="207"/>
      <c r="U336" s="3"/>
      <c r="V336" s="4"/>
      <c r="W336" s="207"/>
      <c r="X336" s="207"/>
      <c r="AA336" s="208"/>
      <c r="AB336" s="4"/>
    </row>
    <row r="337" spans="1:28" ht="18.75" customHeight="1">
      <c r="A337" s="4"/>
      <c r="C337" s="4"/>
      <c r="E337" s="4"/>
      <c r="H337" s="205"/>
      <c r="I337" s="205"/>
      <c r="J337" s="206"/>
      <c r="K337" s="206"/>
      <c r="L337" s="206"/>
      <c r="M337" s="206"/>
      <c r="N337" s="207"/>
      <c r="O337" s="207"/>
      <c r="P337" s="207"/>
      <c r="Q337" s="207"/>
      <c r="R337" s="207"/>
      <c r="S337" s="4"/>
      <c r="T337" s="207"/>
      <c r="U337" s="3"/>
      <c r="V337" s="4"/>
      <c r="W337" s="207"/>
      <c r="X337" s="207"/>
      <c r="AA337" s="208"/>
      <c r="AB337" s="4"/>
    </row>
    <row r="338" spans="1:28" ht="18.75" customHeight="1">
      <c r="A338" s="4"/>
      <c r="C338" s="4"/>
      <c r="E338" s="4"/>
      <c r="H338" s="205"/>
      <c r="I338" s="205"/>
      <c r="J338" s="206"/>
      <c r="K338" s="206"/>
      <c r="L338" s="206"/>
      <c r="M338" s="206"/>
      <c r="N338" s="207"/>
      <c r="O338" s="207"/>
      <c r="P338" s="207"/>
      <c r="Q338" s="207"/>
      <c r="R338" s="207"/>
      <c r="S338" s="4"/>
      <c r="T338" s="207"/>
      <c r="U338" s="3"/>
      <c r="V338" s="4"/>
      <c r="W338" s="207"/>
      <c r="X338" s="207"/>
      <c r="AA338" s="208"/>
      <c r="AB338" s="4"/>
    </row>
    <row r="339" spans="1:28" ht="18.75" customHeight="1">
      <c r="A339" s="4"/>
      <c r="C339" s="4"/>
      <c r="E339" s="4"/>
      <c r="H339" s="205"/>
      <c r="I339" s="205"/>
      <c r="J339" s="206"/>
      <c r="K339" s="206"/>
      <c r="L339" s="206"/>
      <c r="M339" s="206"/>
      <c r="N339" s="207"/>
      <c r="O339" s="207"/>
      <c r="P339" s="207"/>
      <c r="Q339" s="207"/>
      <c r="R339" s="207"/>
      <c r="S339" s="4"/>
      <c r="T339" s="207"/>
      <c r="U339" s="3"/>
      <c r="V339" s="4"/>
      <c r="W339" s="207"/>
      <c r="X339" s="207"/>
      <c r="AA339" s="208"/>
      <c r="AB339" s="4"/>
    </row>
    <row r="340" spans="1:28" ht="18.75" customHeight="1">
      <c r="A340" s="4"/>
      <c r="C340" s="4"/>
      <c r="E340" s="4"/>
      <c r="H340" s="205"/>
      <c r="I340" s="205"/>
      <c r="J340" s="206"/>
      <c r="K340" s="206"/>
      <c r="L340" s="206"/>
      <c r="M340" s="206"/>
      <c r="N340" s="207"/>
      <c r="O340" s="207"/>
      <c r="P340" s="207"/>
      <c r="Q340" s="207"/>
      <c r="R340" s="207"/>
      <c r="S340" s="4"/>
      <c r="T340" s="207"/>
      <c r="U340" s="3"/>
      <c r="V340" s="4"/>
      <c r="W340" s="207"/>
      <c r="X340" s="207"/>
      <c r="AA340" s="208"/>
      <c r="AB340" s="4"/>
    </row>
    <row r="341" spans="1:28" ht="18.75" customHeight="1">
      <c r="A341" s="4"/>
      <c r="C341" s="4"/>
      <c r="E341" s="4"/>
      <c r="H341" s="205"/>
      <c r="I341" s="205"/>
      <c r="J341" s="206"/>
      <c r="K341" s="206"/>
      <c r="L341" s="206"/>
      <c r="M341" s="206"/>
      <c r="N341" s="207"/>
      <c r="O341" s="207"/>
      <c r="P341" s="207"/>
      <c r="Q341" s="207"/>
      <c r="R341" s="207"/>
      <c r="S341" s="4"/>
      <c r="T341" s="207"/>
      <c r="U341" s="3"/>
      <c r="V341" s="4"/>
      <c r="W341" s="207"/>
      <c r="X341" s="207"/>
      <c r="AA341" s="208"/>
      <c r="AB341" s="4"/>
    </row>
    <row r="342" spans="1:28" ht="18.75" customHeight="1">
      <c r="A342" s="4"/>
      <c r="C342" s="4"/>
      <c r="E342" s="4"/>
      <c r="H342" s="205"/>
      <c r="I342" s="205"/>
      <c r="J342" s="206"/>
      <c r="K342" s="206"/>
      <c r="L342" s="206"/>
      <c r="M342" s="206"/>
      <c r="N342" s="207"/>
      <c r="O342" s="207"/>
      <c r="P342" s="207"/>
      <c r="Q342" s="207"/>
      <c r="R342" s="207"/>
      <c r="S342" s="4"/>
      <c r="T342" s="207"/>
      <c r="U342" s="3"/>
      <c r="V342" s="4"/>
      <c r="W342" s="207"/>
      <c r="X342" s="207"/>
      <c r="AA342" s="208"/>
      <c r="AB342" s="4"/>
    </row>
    <row r="343" spans="1:28" ht="18.75" customHeight="1">
      <c r="A343" s="4"/>
      <c r="C343" s="4"/>
      <c r="E343" s="4"/>
      <c r="H343" s="205"/>
      <c r="I343" s="205"/>
      <c r="J343" s="206"/>
      <c r="K343" s="206"/>
      <c r="L343" s="206"/>
      <c r="M343" s="206"/>
      <c r="N343" s="207"/>
      <c r="O343" s="207"/>
      <c r="P343" s="207"/>
      <c r="Q343" s="207"/>
      <c r="R343" s="207"/>
      <c r="S343" s="4"/>
      <c r="T343" s="207"/>
      <c r="U343" s="3"/>
      <c r="V343" s="4"/>
      <c r="W343" s="207"/>
      <c r="X343" s="207"/>
      <c r="AA343" s="208"/>
      <c r="AB343" s="4"/>
    </row>
    <row r="344" spans="1:28" ht="18.75" customHeight="1">
      <c r="A344" s="4"/>
      <c r="C344" s="4"/>
      <c r="E344" s="4"/>
      <c r="H344" s="205"/>
      <c r="I344" s="205"/>
      <c r="J344" s="206"/>
      <c r="K344" s="206"/>
      <c r="L344" s="206"/>
      <c r="M344" s="206"/>
      <c r="N344" s="207"/>
      <c r="O344" s="207"/>
      <c r="P344" s="207"/>
      <c r="Q344" s="207"/>
      <c r="R344" s="207"/>
      <c r="S344" s="4"/>
      <c r="T344" s="207"/>
      <c r="U344" s="3"/>
      <c r="V344" s="4"/>
      <c r="W344" s="207"/>
      <c r="X344" s="207"/>
      <c r="AA344" s="208"/>
      <c r="AB344" s="4"/>
    </row>
    <row r="345" spans="1:28" ht="18.75" customHeight="1">
      <c r="A345" s="4"/>
      <c r="C345" s="4"/>
      <c r="E345" s="4"/>
      <c r="H345" s="205"/>
      <c r="I345" s="205"/>
      <c r="J345" s="206"/>
      <c r="K345" s="206"/>
      <c r="L345" s="206"/>
      <c r="M345" s="206"/>
      <c r="N345" s="207"/>
      <c r="O345" s="207"/>
      <c r="P345" s="207"/>
      <c r="Q345" s="207"/>
      <c r="R345" s="207"/>
      <c r="S345" s="4"/>
      <c r="T345" s="207"/>
      <c r="U345" s="3"/>
      <c r="V345" s="4"/>
      <c r="W345" s="207"/>
      <c r="X345" s="207"/>
      <c r="AA345" s="208"/>
      <c r="AB345" s="4"/>
    </row>
    <row r="346" spans="1:28" ht="18.75" customHeight="1">
      <c r="A346" s="4"/>
      <c r="C346" s="4"/>
      <c r="E346" s="4"/>
      <c r="H346" s="205"/>
      <c r="I346" s="205"/>
      <c r="J346" s="206"/>
      <c r="K346" s="206"/>
      <c r="L346" s="206"/>
      <c r="M346" s="206"/>
      <c r="N346" s="207"/>
      <c r="O346" s="207"/>
      <c r="P346" s="207"/>
      <c r="Q346" s="207"/>
      <c r="R346" s="207"/>
      <c r="S346" s="4"/>
      <c r="T346" s="207"/>
      <c r="V346" s="4"/>
      <c r="W346" s="207"/>
      <c r="X346" s="207"/>
      <c r="AA346" s="208"/>
      <c r="AB346" s="4"/>
    </row>
    <row r="347" spans="1:28" ht="18.75" customHeight="1">
      <c r="A347" s="1"/>
      <c r="C347" s="4"/>
      <c r="E347" s="4"/>
      <c r="H347" s="205"/>
      <c r="I347" s="205"/>
      <c r="J347" s="206"/>
      <c r="K347" s="206"/>
      <c r="L347" s="206"/>
      <c r="M347" s="206"/>
      <c r="N347" s="207"/>
      <c r="O347" s="207"/>
      <c r="P347" s="207"/>
      <c r="Q347" s="207"/>
      <c r="R347" s="207"/>
      <c r="S347" s="4"/>
      <c r="T347" s="207"/>
      <c r="V347" s="4"/>
      <c r="W347" s="207"/>
      <c r="X347" s="207"/>
      <c r="AA347" s="208"/>
      <c r="AB347" s="1"/>
    </row>
    <row r="348" spans="1:28" ht="18.75" customHeight="1">
      <c r="A348" s="4"/>
      <c r="C348" s="4"/>
      <c r="E348" s="4"/>
      <c r="H348" s="205"/>
      <c r="I348" s="205"/>
      <c r="J348" s="206"/>
      <c r="K348" s="206"/>
      <c r="L348" s="206"/>
      <c r="M348" s="206"/>
      <c r="N348" s="207"/>
      <c r="O348" s="207"/>
      <c r="P348" s="207"/>
      <c r="Q348" s="207"/>
      <c r="R348" s="207"/>
      <c r="S348" s="4"/>
      <c r="T348" s="207"/>
      <c r="U348" s="3"/>
      <c r="V348" s="4"/>
      <c r="W348" s="207"/>
      <c r="X348" s="207"/>
      <c r="AA348" s="208"/>
      <c r="AB348" s="4"/>
    </row>
    <row r="349" spans="1:28" ht="18.75" customHeight="1">
      <c r="A349" s="4"/>
      <c r="C349" s="4"/>
      <c r="E349" s="4"/>
      <c r="H349" s="205"/>
      <c r="I349" s="205"/>
      <c r="J349" s="206"/>
      <c r="K349" s="206"/>
      <c r="L349" s="206"/>
      <c r="M349" s="206"/>
      <c r="N349" s="207"/>
      <c r="O349" s="207"/>
      <c r="P349" s="207"/>
      <c r="Q349" s="207"/>
      <c r="R349" s="207"/>
      <c r="S349" s="4"/>
      <c r="T349" s="207"/>
      <c r="U349" s="3"/>
      <c r="V349" s="4"/>
      <c r="W349" s="207"/>
      <c r="X349" s="207"/>
      <c r="AA349" s="208"/>
      <c r="AB349" s="4"/>
    </row>
    <row r="350" spans="1:28" ht="18.75" customHeight="1">
      <c r="A350" s="4"/>
      <c r="C350" s="4"/>
      <c r="E350" s="4"/>
      <c r="H350" s="205"/>
      <c r="I350" s="205"/>
      <c r="J350" s="206"/>
      <c r="K350" s="206"/>
      <c r="L350" s="206"/>
      <c r="M350" s="206"/>
      <c r="N350" s="207"/>
      <c r="O350" s="207"/>
      <c r="P350" s="207"/>
      <c r="Q350" s="207"/>
      <c r="R350" s="207"/>
      <c r="S350" s="4"/>
      <c r="T350" s="207"/>
      <c r="U350" s="3"/>
      <c r="V350" s="4"/>
      <c r="W350" s="207"/>
      <c r="X350" s="207"/>
      <c r="AA350" s="208"/>
      <c r="AB350" s="4"/>
    </row>
    <row r="351" spans="1:28" ht="18.75" customHeight="1">
      <c r="A351" s="4"/>
      <c r="C351" s="4"/>
      <c r="E351" s="4"/>
      <c r="H351" s="205"/>
      <c r="I351" s="205"/>
      <c r="J351" s="206"/>
      <c r="K351" s="206"/>
      <c r="L351" s="206"/>
      <c r="M351" s="206"/>
      <c r="N351" s="207"/>
      <c r="O351" s="207"/>
      <c r="P351" s="207"/>
      <c r="Q351" s="207"/>
      <c r="R351" s="207"/>
      <c r="S351" s="4"/>
      <c r="T351" s="207"/>
      <c r="U351" s="3"/>
      <c r="V351" s="4"/>
      <c r="W351" s="207"/>
      <c r="X351" s="207"/>
      <c r="AA351" s="208"/>
      <c r="AB351" s="4"/>
    </row>
    <row r="352" spans="1:28" ht="18.75" customHeight="1">
      <c r="A352" s="4"/>
      <c r="C352" s="4"/>
      <c r="E352" s="4"/>
      <c r="H352" s="205"/>
      <c r="I352" s="205"/>
      <c r="J352" s="206"/>
      <c r="K352" s="206"/>
      <c r="L352" s="206"/>
      <c r="M352" s="206"/>
      <c r="N352" s="207"/>
      <c r="O352" s="207"/>
      <c r="P352" s="207"/>
      <c r="Q352" s="207"/>
      <c r="R352" s="207"/>
      <c r="S352" s="4"/>
      <c r="T352" s="207"/>
      <c r="U352" s="3"/>
      <c r="V352" s="4"/>
      <c r="W352" s="207"/>
      <c r="X352" s="207"/>
      <c r="AA352" s="208"/>
      <c r="AB352" s="4"/>
    </row>
    <row r="353" spans="1:28" ht="18.75" customHeight="1">
      <c r="A353" s="4"/>
      <c r="C353" s="4"/>
      <c r="E353" s="4"/>
      <c r="H353" s="205"/>
      <c r="I353" s="205"/>
      <c r="J353" s="206"/>
      <c r="K353" s="206"/>
      <c r="L353" s="206"/>
      <c r="M353" s="206"/>
      <c r="N353" s="207"/>
      <c r="O353" s="207"/>
      <c r="P353" s="207"/>
      <c r="Q353" s="207"/>
      <c r="R353" s="207"/>
      <c r="S353" s="4"/>
      <c r="T353" s="207"/>
      <c r="U353" s="3"/>
      <c r="V353" s="4"/>
      <c r="W353" s="207"/>
      <c r="X353" s="207"/>
      <c r="AA353" s="208"/>
      <c r="AB353" s="4"/>
    </row>
    <row r="354" spans="1:28" ht="18.75" customHeight="1">
      <c r="A354" s="4"/>
      <c r="C354" s="4"/>
      <c r="E354" s="4"/>
      <c r="H354" s="205"/>
      <c r="I354" s="205"/>
      <c r="J354" s="206"/>
      <c r="K354" s="206"/>
      <c r="L354" s="206"/>
      <c r="M354" s="206"/>
      <c r="N354" s="207"/>
      <c r="O354" s="207"/>
      <c r="P354" s="207"/>
      <c r="Q354" s="207"/>
      <c r="R354" s="207"/>
      <c r="S354" s="4"/>
      <c r="T354" s="207"/>
      <c r="U354" s="3"/>
      <c r="V354" s="4"/>
      <c r="W354" s="207"/>
      <c r="X354" s="207"/>
      <c r="AA354" s="208"/>
      <c r="AB354" s="4"/>
    </row>
    <row r="355" spans="1:28" ht="18.75" customHeight="1">
      <c r="A355" s="4"/>
      <c r="C355" s="4"/>
      <c r="E355" s="4"/>
      <c r="H355" s="205"/>
      <c r="I355" s="205"/>
      <c r="J355" s="206"/>
      <c r="K355" s="206"/>
      <c r="L355" s="206"/>
      <c r="M355" s="206"/>
      <c r="N355" s="207"/>
      <c r="O355" s="207"/>
      <c r="P355" s="207"/>
      <c r="Q355" s="207"/>
      <c r="R355" s="207"/>
      <c r="S355" s="4"/>
      <c r="T355" s="207"/>
      <c r="U355" s="3"/>
      <c r="V355" s="4"/>
      <c r="W355" s="207"/>
      <c r="X355" s="207"/>
      <c r="AA355" s="208"/>
      <c r="AB355" s="4"/>
    </row>
    <row r="356" spans="1:28" ht="18.75" customHeight="1">
      <c r="A356" s="4"/>
      <c r="C356" s="4"/>
      <c r="E356" s="4"/>
      <c r="H356" s="205"/>
      <c r="I356" s="205"/>
      <c r="J356" s="206"/>
      <c r="K356" s="206"/>
      <c r="L356" s="206"/>
      <c r="M356" s="206"/>
      <c r="N356" s="207"/>
      <c r="O356" s="207"/>
      <c r="P356" s="207"/>
      <c r="Q356" s="207"/>
      <c r="R356" s="207"/>
      <c r="S356" s="4"/>
      <c r="T356" s="207"/>
      <c r="U356" s="3"/>
      <c r="V356" s="4"/>
      <c r="W356" s="207"/>
      <c r="X356" s="207"/>
      <c r="AA356" s="208"/>
      <c r="AB356" s="4"/>
    </row>
    <row r="357" spans="1:28" ht="18.75" customHeight="1">
      <c r="A357" s="4"/>
      <c r="C357" s="4"/>
      <c r="E357" s="4"/>
      <c r="H357" s="205"/>
      <c r="I357" s="205"/>
      <c r="J357" s="206"/>
      <c r="K357" s="206"/>
      <c r="L357" s="206"/>
      <c r="M357" s="206"/>
      <c r="N357" s="207"/>
      <c r="O357" s="207"/>
      <c r="P357" s="207"/>
      <c r="Q357" s="207"/>
      <c r="R357" s="207"/>
      <c r="S357" s="4"/>
      <c r="T357" s="207"/>
      <c r="U357" s="3"/>
      <c r="V357" s="4"/>
      <c r="W357" s="207"/>
      <c r="X357" s="207"/>
      <c r="AA357" s="208"/>
      <c r="AB357" s="4"/>
    </row>
    <row r="358" spans="1:28" ht="18.75" customHeight="1">
      <c r="A358" s="4"/>
      <c r="C358" s="4"/>
      <c r="E358" s="4"/>
      <c r="H358" s="205"/>
      <c r="I358" s="205"/>
      <c r="J358" s="206"/>
      <c r="K358" s="206"/>
      <c r="L358" s="206"/>
      <c r="M358" s="206"/>
      <c r="N358" s="207"/>
      <c r="O358" s="207"/>
      <c r="P358" s="207"/>
      <c r="Q358" s="207"/>
      <c r="R358" s="207"/>
      <c r="S358" s="4"/>
      <c r="T358" s="207"/>
      <c r="U358" s="3"/>
      <c r="V358" s="4"/>
      <c r="W358" s="207"/>
      <c r="X358" s="207"/>
      <c r="AA358" s="208"/>
      <c r="AB358" s="4"/>
    </row>
    <row r="359" spans="1:28" ht="18.75" customHeight="1">
      <c r="A359" s="4"/>
      <c r="C359" s="4"/>
      <c r="E359" s="4"/>
      <c r="H359" s="205"/>
      <c r="I359" s="205"/>
      <c r="J359" s="206"/>
      <c r="K359" s="206"/>
      <c r="L359" s="206"/>
      <c r="M359" s="206"/>
      <c r="N359" s="207"/>
      <c r="O359" s="207"/>
      <c r="P359" s="207"/>
      <c r="Q359" s="207"/>
      <c r="R359" s="207"/>
      <c r="S359" s="4"/>
      <c r="T359" s="207"/>
      <c r="U359" s="3"/>
      <c r="V359" s="4"/>
      <c r="W359" s="207"/>
      <c r="X359" s="207"/>
      <c r="AA359" s="208"/>
      <c r="AB359" s="4"/>
    </row>
    <row r="360" spans="1:28" ht="18.75" customHeight="1">
      <c r="A360" s="4"/>
      <c r="C360" s="4"/>
      <c r="E360" s="4"/>
      <c r="H360" s="205"/>
      <c r="I360" s="205"/>
      <c r="J360" s="206"/>
      <c r="K360" s="206"/>
      <c r="L360" s="206"/>
      <c r="M360" s="206"/>
      <c r="N360" s="207"/>
      <c r="O360" s="207"/>
      <c r="P360" s="207"/>
      <c r="Q360" s="207"/>
      <c r="R360" s="207"/>
      <c r="S360" s="4"/>
      <c r="T360" s="207"/>
      <c r="U360" s="3"/>
      <c r="V360" s="4"/>
      <c r="W360" s="207"/>
      <c r="X360" s="207"/>
      <c r="AA360" s="208"/>
      <c r="AB360" s="4"/>
    </row>
    <row r="361" spans="1:28" ht="18.75" customHeight="1">
      <c r="A361" s="4"/>
      <c r="C361" s="4"/>
      <c r="E361" s="4"/>
      <c r="H361" s="205"/>
      <c r="I361" s="205"/>
      <c r="J361" s="206"/>
      <c r="K361" s="206"/>
      <c r="L361" s="206"/>
      <c r="M361" s="206"/>
      <c r="N361" s="207"/>
      <c r="O361" s="207"/>
      <c r="P361" s="207"/>
      <c r="Q361" s="207"/>
      <c r="R361" s="207"/>
      <c r="S361" s="4"/>
      <c r="T361" s="207"/>
      <c r="U361" s="3"/>
      <c r="V361" s="4"/>
      <c r="W361" s="207"/>
      <c r="X361" s="207"/>
      <c r="AA361" s="208"/>
      <c r="AB361" s="4"/>
    </row>
    <row r="362" spans="1:28" ht="18.75" customHeight="1">
      <c r="A362" s="4"/>
      <c r="C362" s="4"/>
      <c r="E362" s="4"/>
      <c r="H362" s="205"/>
      <c r="I362" s="205"/>
      <c r="J362" s="206"/>
      <c r="K362" s="206"/>
      <c r="L362" s="206"/>
      <c r="M362" s="206"/>
      <c r="N362" s="207"/>
      <c r="O362" s="207"/>
      <c r="P362" s="207"/>
      <c r="Q362" s="207"/>
      <c r="R362" s="207"/>
      <c r="S362" s="4"/>
      <c r="T362" s="207"/>
      <c r="U362" s="3"/>
      <c r="V362" s="4"/>
      <c r="W362" s="207"/>
      <c r="X362" s="207"/>
      <c r="AA362" s="208"/>
      <c r="AB362" s="4"/>
    </row>
    <row r="363" spans="1:28" ht="18.75" customHeight="1">
      <c r="A363" s="4"/>
      <c r="C363" s="4"/>
      <c r="E363" s="4"/>
      <c r="H363" s="205"/>
      <c r="I363" s="205"/>
      <c r="J363" s="206"/>
      <c r="K363" s="206"/>
      <c r="L363" s="206"/>
      <c r="M363" s="206"/>
      <c r="N363" s="207"/>
      <c r="O363" s="207"/>
      <c r="P363" s="207"/>
      <c r="Q363" s="207"/>
      <c r="R363" s="207"/>
      <c r="S363" s="4"/>
      <c r="T363" s="207"/>
      <c r="U363" s="3"/>
      <c r="V363" s="4"/>
      <c r="W363" s="207"/>
      <c r="X363" s="207"/>
      <c r="AA363" s="208"/>
      <c r="AB363" s="4"/>
    </row>
    <row r="364" spans="1:28" ht="18.75" customHeight="1">
      <c r="A364" s="4"/>
      <c r="C364" s="4"/>
      <c r="E364" s="4"/>
      <c r="H364" s="205"/>
      <c r="I364" s="205"/>
      <c r="J364" s="206"/>
      <c r="K364" s="206"/>
      <c r="L364" s="206"/>
      <c r="M364" s="206"/>
      <c r="N364" s="207"/>
      <c r="O364" s="207"/>
      <c r="P364" s="207"/>
      <c r="Q364" s="207"/>
      <c r="R364" s="207"/>
      <c r="S364" s="4"/>
      <c r="T364" s="207"/>
      <c r="U364" s="3"/>
      <c r="V364" s="4"/>
      <c r="W364" s="207"/>
      <c r="X364" s="207"/>
      <c r="AA364" s="208"/>
      <c r="AB364" s="4"/>
    </row>
    <row r="365" spans="1:28" ht="18.75" customHeight="1">
      <c r="A365" s="4"/>
      <c r="C365" s="4"/>
      <c r="E365" s="4"/>
      <c r="H365" s="205"/>
      <c r="I365" s="205"/>
      <c r="J365" s="206"/>
      <c r="K365" s="206"/>
      <c r="L365" s="206"/>
      <c r="M365" s="206"/>
      <c r="N365" s="207"/>
      <c r="O365" s="207"/>
      <c r="P365" s="207"/>
      <c r="Q365" s="207"/>
      <c r="R365" s="207"/>
      <c r="S365" s="4"/>
      <c r="T365" s="207"/>
      <c r="U365" s="3"/>
      <c r="V365" s="4"/>
      <c r="W365" s="207"/>
      <c r="X365" s="207"/>
      <c r="AA365" s="208"/>
      <c r="AB365" s="4"/>
    </row>
    <row r="366" spans="1:28" ht="18.75" customHeight="1">
      <c r="A366" s="4"/>
      <c r="C366" s="4"/>
      <c r="E366" s="4"/>
      <c r="H366" s="205"/>
      <c r="I366" s="205"/>
      <c r="J366" s="206"/>
      <c r="K366" s="206"/>
      <c r="L366" s="206"/>
      <c r="M366" s="206"/>
      <c r="N366" s="207"/>
      <c r="O366" s="207"/>
      <c r="P366" s="207"/>
      <c r="Q366" s="207"/>
      <c r="R366" s="207"/>
      <c r="S366" s="4"/>
      <c r="T366" s="207"/>
      <c r="U366" s="3"/>
      <c r="V366" s="4"/>
      <c r="W366" s="207"/>
      <c r="X366" s="207"/>
      <c r="AA366" s="208"/>
      <c r="AB366" s="4"/>
    </row>
    <row r="367" spans="1:28" ht="18.75" customHeight="1">
      <c r="A367" s="4"/>
      <c r="C367" s="4"/>
      <c r="E367" s="4"/>
      <c r="H367" s="205"/>
      <c r="I367" s="205"/>
      <c r="J367" s="206"/>
      <c r="K367" s="206"/>
      <c r="L367" s="206"/>
      <c r="M367" s="206"/>
      <c r="N367" s="207"/>
      <c r="O367" s="207"/>
      <c r="P367" s="207"/>
      <c r="Q367" s="207"/>
      <c r="R367" s="207"/>
      <c r="S367" s="4"/>
      <c r="T367" s="207"/>
      <c r="U367" s="3"/>
      <c r="V367" s="4"/>
      <c r="W367" s="207"/>
      <c r="X367" s="207"/>
      <c r="AA367" s="208"/>
      <c r="AB367" s="4"/>
    </row>
    <row r="368" spans="1:28" ht="18.75" customHeight="1">
      <c r="A368" s="4"/>
      <c r="C368" s="4"/>
      <c r="E368" s="4"/>
      <c r="H368" s="205"/>
      <c r="I368" s="205"/>
      <c r="J368" s="206"/>
      <c r="K368" s="206"/>
      <c r="L368" s="206"/>
      <c r="M368" s="206"/>
      <c r="N368" s="207"/>
      <c r="O368" s="207"/>
      <c r="P368" s="207"/>
      <c r="Q368" s="207"/>
      <c r="R368" s="207"/>
      <c r="S368" s="4"/>
      <c r="T368" s="207"/>
      <c r="U368" s="3"/>
      <c r="V368" s="4"/>
      <c r="W368" s="207"/>
      <c r="X368" s="207"/>
      <c r="AA368" s="208"/>
      <c r="AB368" s="4"/>
    </row>
    <row r="369" spans="1:28" ht="18.75" customHeight="1">
      <c r="A369" s="4"/>
      <c r="C369" s="4"/>
      <c r="E369" s="4"/>
      <c r="H369" s="205"/>
      <c r="I369" s="205"/>
      <c r="J369" s="206"/>
      <c r="K369" s="206"/>
      <c r="L369" s="206"/>
      <c r="M369" s="206"/>
      <c r="N369" s="207"/>
      <c r="O369" s="207"/>
      <c r="P369" s="207"/>
      <c r="Q369" s="207"/>
      <c r="R369" s="207"/>
      <c r="S369" s="4"/>
      <c r="T369" s="207"/>
      <c r="U369" s="3"/>
      <c r="V369" s="4"/>
      <c r="W369" s="207"/>
      <c r="X369" s="207"/>
      <c r="AA369" s="208"/>
      <c r="AB369" s="4"/>
    </row>
    <row r="370" spans="1:28" ht="18.75" customHeight="1">
      <c r="A370" s="4"/>
      <c r="C370" s="4"/>
      <c r="E370" s="4"/>
      <c r="H370" s="205"/>
      <c r="I370" s="205"/>
      <c r="J370" s="206"/>
      <c r="K370" s="206"/>
      <c r="L370" s="206"/>
      <c r="M370" s="206"/>
      <c r="N370" s="207"/>
      <c r="O370" s="207"/>
      <c r="P370" s="207"/>
      <c r="Q370" s="207"/>
      <c r="R370" s="207"/>
      <c r="S370" s="4"/>
      <c r="T370" s="207"/>
      <c r="U370" s="3"/>
      <c r="V370" s="4"/>
      <c r="W370" s="207"/>
      <c r="X370" s="207"/>
      <c r="AA370" s="208"/>
      <c r="AB370" s="4"/>
    </row>
    <row r="371" spans="1:28" ht="18.75" customHeight="1">
      <c r="A371" s="4"/>
      <c r="C371" s="4"/>
      <c r="E371" s="4"/>
      <c r="H371" s="205"/>
      <c r="I371" s="205"/>
      <c r="J371" s="206"/>
      <c r="K371" s="206"/>
      <c r="L371" s="206"/>
      <c r="M371" s="206"/>
      <c r="N371" s="207"/>
      <c r="O371" s="207"/>
      <c r="P371" s="207"/>
      <c r="Q371" s="207"/>
      <c r="R371" s="207"/>
      <c r="S371" s="4"/>
      <c r="T371" s="207"/>
      <c r="U371" s="3"/>
      <c r="V371" s="4"/>
      <c r="W371" s="207"/>
      <c r="X371" s="207"/>
      <c r="AA371" s="208"/>
      <c r="AB371" s="4"/>
    </row>
    <row r="372" spans="1:28" ht="18.75" customHeight="1">
      <c r="A372" s="4"/>
      <c r="C372" s="4"/>
      <c r="E372" s="4"/>
      <c r="H372" s="205"/>
      <c r="I372" s="205"/>
      <c r="J372" s="206"/>
      <c r="K372" s="206"/>
      <c r="L372" s="206"/>
      <c r="M372" s="206"/>
      <c r="N372" s="207"/>
      <c r="O372" s="207"/>
      <c r="P372" s="207"/>
      <c r="Q372" s="207"/>
      <c r="R372" s="207"/>
      <c r="S372" s="4"/>
      <c r="T372" s="207"/>
      <c r="U372" s="3"/>
      <c r="V372" s="4"/>
      <c r="W372" s="207"/>
      <c r="X372" s="207"/>
      <c r="AA372" s="208"/>
      <c r="AB372" s="4"/>
    </row>
    <row r="373" spans="1:28" ht="18.75" customHeight="1">
      <c r="A373" s="4"/>
      <c r="C373" s="4"/>
      <c r="E373" s="4"/>
      <c r="H373" s="205"/>
      <c r="I373" s="205"/>
      <c r="J373" s="206"/>
      <c r="K373" s="206"/>
      <c r="L373" s="206"/>
      <c r="M373" s="206"/>
      <c r="N373" s="207"/>
      <c r="O373" s="207"/>
      <c r="P373" s="207"/>
      <c r="Q373" s="207"/>
      <c r="R373" s="207"/>
      <c r="S373" s="4"/>
      <c r="T373" s="207"/>
      <c r="U373" s="3"/>
      <c r="V373" s="4"/>
      <c r="W373" s="207"/>
      <c r="X373" s="207"/>
      <c r="AA373" s="208"/>
      <c r="AB373" s="4"/>
    </row>
    <row r="374" spans="1:28" ht="18.75" customHeight="1">
      <c r="A374" s="4"/>
      <c r="C374" s="4"/>
      <c r="E374" s="4"/>
      <c r="H374" s="205"/>
      <c r="I374" s="205"/>
      <c r="J374" s="206"/>
      <c r="K374" s="206"/>
      <c r="L374" s="206"/>
      <c r="M374" s="206"/>
      <c r="N374" s="207"/>
      <c r="O374" s="207"/>
      <c r="P374" s="207"/>
      <c r="Q374" s="207"/>
      <c r="R374" s="207"/>
      <c r="S374" s="4"/>
      <c r="T374" s="207"/>
      <c r="U374" s="3"/>
      <c r="V374" s="4"/>
      <c r="W374" s="207"/>
      <c r="X374" s="207"/>
      <c r="AA374" s="208"/>
      <c r="AB374" s="4"/>
    </row>
    <row r="375" spans="1:28" ht="18.75" customHeight="1">
      <c r="A375" s="4"/>
      <c r="C375" s="4"/>
      <c r="E375" s="4"/>
      <c r="H375" s="205"/>
      <c r="I375" s="205"/>
      <c r="J375" s="206"/>
      <c r="K375" s="206"/>
      <c r="L375" s="206"/>
      <c r="M375" s="206"/>
      <c r="N375" s="207"/>
      <c r="O375" s="207"/>
      <c r="P375" s="207"/>
      <c r="Q375" s="207"/>
      <c r="R375" s="207"/>
      <c r="S375" s="4"/>
      <c r="T375" s="207"/>
      <c r="U375" s="3"/>
      <c r="V375" s="4"/>
      <c r="W375" s="207"/>
      <c r="X375" s="207"/>
      <c r="AA375" s="208"/>
      <c r="AB375" s="4"/>
    </row>
    <row r="376" spans="1:28" ht="18.75" customHeight="1">
      <c r="A376" s="4"/>
      <c r="C376" s="4"/>
      <c r="E376" s="4"/>
      <c r="H376" s="205"/>
      <c r="I376" s="205"/>
      <c r="J376" s="206"/>
      <c r="K376" s="206"/>
      <c r="L376" s="206"/>
      <c r="M376" s="206"/>
      <c r="N376" s="207"/>
      <c r="O376" s="207"/>
      <c r="P376" s="207"/>
      <c r="Q376" s="207"/>
      <c r="R376" s="207"/>
      <c r="S376" s="4"/>
      <c r="T376" s="207"/>
      <c r="U376" s="3"/>
      <c r="V376" s="4"/>
      <c r="W376" s="207"/>
      <c r="X376" s="207"/>
      <c r="AA376" s="208"/>
      <c r="AB376" s="4"/>
    </row>
    <row r="377" spans="1:28" ht="18.75" customHeight="1">
      <c r="A377" s="4"/>
      <c r="C377" s="4"/>
      <c r="E377" s="4"/>
      <c r="H377" s="205"/>
      <c r="I377" s="205"/>
      <c r="J377" s="206"/>
      <c r="K377" s="206"/>
      <c r="L377" s="206"/>
      <c r="M377" s="206"/>
      <c r="N377" s="207"/>
      <c r="O377" s="207"/>
      <c r="P377" s="207"/>
      <c r="Q377" s="207"/>
      <c r="R377" s="207"/>
      <c r="S377" s="4"/>
      <c r="T377" s="207"/>
      <c r="V377" s="4"/>
      <c r="W377" s="207"/>
      <c r="X377" s="207"/>
      <c r="AA377" s="208"/>
      <c r="AB377" s="4"/>
    </row>
    <row r="378" spans="1:28" ht="18.75" customHeight="1">
      <c r="A378" s="4"/>
      <c r="C378" s="4"/>
      <c r="E378" s="4"/>
      <c r="H378" s="205"/>
      <c r="I378" s="205"/>
      <c r="J378" s="206"/>
      <c r="K378" s="206"/>
      <c r="L378" s="206"/>
      <c r="M378" s="206"/>
      <c r="N378" s="207"/>
      <c r="O378" s="207"/>
      <c r="P378" s="207"/>
      <c r="Q378" s="207"/>
      <c r="R378" s="207"/>
      <c r="S378" s="4"/>
      <c r="T378" s="207"/>
      <c r="U378" s="3"/>
      <c r="V378" s="4"/>
      <c r="W378" s="207"/>
      <c r="X378" s="207"/>
      <c r="AA378" s="208"/>
      <c r="AB378" s="4"/>
    </row>
    <row r="379" spans="1:28" ht="18.75" customHeight="1">
      <c r="A379" s="4"/>
      <c r="C379" s="4"/>
      <c r="E379" s="4"/>
      <c r="H379" s="205"/>
      <c r="I379" s="205"/>
      <c r="J379" s="206"/>
      <c r="K379" s="206"/>
      <c r="L379" s="206"/>
      <c r="M379" s="206"/>
      <c r="N379" s="207"/>
      <c r="O379" s="207"/>
      <c r="P379" s="207"/>
      <c r="Q379" s="207"/>
      <c r="R379" s="207"/>
      <c r="S379" s="4"/>
      <c r="T379" s="207"/>
      <c r="V379" s="4"/>
      <c r="W379" s="207"/>
      <c r="X379" s="207"/>
      <c r="AA379" s="208"/>
      <c r="AB379" s="4"/>
    </row>
    <row r="380" spans="1:28" ht="18.75" customHeight="1">
      <c r="A380" s="4"/>
      <c r="C380" s="4"/>
      <c r="E380" s="4"/>
      <c r="H380" s="205"/>
      <c r="I380" s="205"/>
      <c r="J380" s="206"/>
      <c r="K380" s="206"/>
      <c r="L380" s="206"/>
      <c r="M380" s="206"/>
      <c r="N380" s="207"/>
      <c r="O380" s="207"/>
      <c r="P380" s="207"/>
      <c r="Q380" s="207"/>
      <c r="R380" s="207"/>
      <c r="S380" s="4"/>
      <c r="T380" s="207"/>
      <c r="U380" s="3"/>
      <c r="V380" s="4"/>
      <c r="W380" s="207"/>
      <c r="X380" s="207"/>
      <c r="AA380" s="208"/>
      <c r="AB380" s="4"/>
    </row>
    <row r="381" spans="1:28" ht="18.75" customHeight="1">
      <c r="A381" s="4"/>
      <c r="C381" s="4"/>
      <c r="E381" s="4"/>
      <c r="H381" s="205"/>
      <c r="I381" s="205"/>
      <c r="J381" s="206"/>
      <c r="K381" s="206"/>
      <c r="L381" s="206"/>
      <c r="M381" s="206"/>
      <c r="N381" s="207"/>
      <c r="O381" s="207"/>
      <c r="P381" s="207"/>
      <c r="Q381" s="207"/>
      <c r="R381" s="207"/>
      <c r="S381" s="4"/>
      <c r="T381" s="207"/>
      <c r="U381" s="3"/>
      <c r="V381" s="4"/>
      <c r="W381" s="207"/>
      <c r="X381" s="207"/>
      <c r="AA381" s="208"/>
      <c r="AB381" s="4"/>
    </row>
    <row r="382" spans="1:28" ht="18.75" customHeight="1">
      <c r="A382" s="4"/>
      <c r="C382" s="4"/>
      <c r="E382" s="4"/>
      <c r="H382" s="205"/>
      <c r="I382" s="205"/>
      <c r="J382" s="206"/>
      <c r="K382" s="206"/>
      <c r="L382" s="206"/>
      <c r="M382" s="206"/>
      <c r="N382" s="207"/>
      <c r="O382" s="207"/>
      <c r="P382" s="207"/>
      <c r="Q382" s="207"/>
      <c r="R382" s="207"/>
      <c r="S382" s="4"/>
      <c r="T382" s="207"/>
      <c r="U382" s="3"/>
      <c r="V382" s="4"/>
      <c r="W382" s="207"/>
      <c r="X382" s="207"/>
      <c r="AA382" s="208"/>
      <c r="AB382" s="4"/>
    </row>
    <row r="383" spans="1:28" ht="18.75" customHeight="1">
      <c r="A383" s="4"/>
      <c r="C383" s="4"/>
      <c r="E383" s="4"/>
      <c r="H383" s="205"/>
      <c r="I383" s="205"/>
      <c r="J383" s="206"/>
      <c r="K383" s="206"/>
      <c r="L383" s="206"/>
      <c r="M383" s="206"/>
      <c r="N383" s="207"/>
      <c r="O383" s="207"/>
      <c r="P383" s="207"/>
      <c r="Q383" s="207"/>
      <c r="R383" s="207"/>
      <c r="S383" s="4"/>
      <c r="T383" s="207"/>
      <c r="U383" s="3"/>
      <c r="V383" s="4"/>
      <c r="W383" s="207"/>
      <c r="X383" s="207"/>
      <c r="AA383" s="208"/>
      <c r="AB383" s="4"/>
    </row>
    <row r="384" spans="1:28" ht="18.75" customHeight="1">
      <c r="A384" s="4"/>
      <c r="C384" s="4"/>
      <c r="E384" s="4"/>
      <c r="H384" s="205"/>
      <c r="I384" s="205"/>
      <c r="J384" s="206"/>
      <c r="K384" s="206"/>
      <c r="L384" s="206"/>
      <c r="M384" s="206"/>
      <c r="N384" s="207"/>
      <c r="O384" s="207"/>
      <c r="P384" s="207"/>
      <c r="Q384" s="207"/>
      <c r="R384" s="207"/>
      <c r="S384" s="4"/>
      <c r="T384" s="207"/>
      <c r="U384" s="3"/>
      <c r="V384" s="4"/>
      <c r="W384" s="207"/>
      <c r="X384" s="207"/>
      <c r="AA384" s="208"/>
      <c r="AB384" s="4"/>
    </row>
    <row r="385" spans="1:28" ht="18.75" customHeight="1">
      <c r="A385" s="4"/>
      <c r="C385" s="4"/>
      <c r="E385" s="4"/>
      <c r="H385" s="205"/>
      <c r="I385" s="205"/>
      <c r="J385" s="206"/>
      <c r="K385" s="206"/>
      <c r="L385" s="206"/>
      <c r="M385" s="206"/>
      <c r="N385" s="207"/>
      <c r="O385" s="207"/>
      <c r="P385" s="207"/>
      <c r="Q385" s="207"/>
      <c r="R385" s="207"/>
      <c r="S385" s="4"/>
      <c r="T385" s="207"/>
      <c r="U385" s="3"/>
      <c r="V385" s="4"/>
      <c r="W385" s="207"/>
      <c r="X385" s="207"/>
      <c r="AA385" s="208"/>
      <c r="AB385" s="4"/>
    </row>
    <row r="386" spans="1:28" ht="18.75" customHeight="1">
      <c r="A386" s="4"/>
      <c r="C386" s="4"/>
      <c r="E386" s="4"/>
      <c r="H386" s="205"/>
      <c r="I386" s="205"/>
      <c r="J386" s="206"/>
      <c r="K386" s="206"/>
      <c r="L386" s="206"/>
      <c r="M386" s="206"/>
      <c r="N386" s="207"/>
      <c r="O386" s="207"/>
      <c r="P386" s="207"/>
      <c r="Q386" s="207"/>
      <c r="R386" s="207"/>
      <c r="S386" s="4"/>
      <c r="T386" s="207"/>
      <c r="U386" s="3"/>
      <c r="V386" s="4"/>
      <c r="W386" s="207"/>
      <c r="X386" s="207"/>
      <c r="AA386" s="208"/>
      <c r="AB386" s="4"/>
    </row>
    <row r="387" spans="1:28" ht="18.75" customHeight="1">
      <c r="A387" s="4"/>
      <c r="C387" s="4"/>
      <c r="E387" s="4"/>
      <c r="H387" s="205"/>
      <c r="I387" s="205"/>
      <c r="J387" s="206"/>
      <c r="K387" s="206"/>
      <c r="L387" s="206"/>
      <c r="M387" s="206"/>
      <c r="N387" s="207"/>
      <c r="O387" s="207"/>
      <c r="P387" s="207"/>
      <c r="Q387" s="207"/>
      <c r="R387" s="207"/>
      <c r="S387" s="4"/>
      <c r="T387" s="207"/>
      <c r="V387" s="4"/>
      <c r="W387" s="207"/>
      <c r="X387" s="207"/>
      <c r="AA387" s="208"/>
      <c r="AB387" s="4"/>
    </row>
    <row r="388" spans="1:28" ht="18.75" customHeight="1">
      <c r="A388" s="4"/>
      <c r="C388" s="4"/>
      <c r="E388" s="4"/>
      <c r="H388" s="205"/>
      <c r="I388" s="205"/>
      <c r="J388" s="206"/>
      <c r="K388" s="206"/>
      <c r="L388" s="206"/>
      <c r="M388" s="206"/>
      <c r="N388" s="207"/>
      <c r="O388" s="207"/>
      <c r="P388" s="207"/>
      <c r="Q388" s="207"/>
      <c r="R388" s="207"/>
      <c r="S388" s="4"/>
      <c r="T388" s="207"/>
      <c r="U388" s="3"/>
      <c r="V388" s="4"/>
      <c r="W388" s="207"/>
      <c r="X388" s="207"/>
      <c r="AA388" s="208"/>
      <c r="AB388" s="4"/>
    </row>
    <row r="389" spans="1:28" ht="18.75" customHeight="1">
      <c r="A389" s="4"/>
      <c r="C389" s="4"/>
      <c r="E389" s="4"/>
      <c r="H389" s="205"/>
      <c r="I389" s="205"/>
      <c r="J389" s="206"/>
      <c r="K389" s="206"/>
      <c r="L389" s="206"/>
      <c r="M389" s="206"/>
      <c r="N389" s="207"/>
      <c r="O389" s="207"/>
      <c r="P389" s="207"/>
      <c r="Q389" s="207"/>
      <c r="R389" s="207"/>
      <c r="S389" s="4"/>
      <c r="T389" s="207"/>
      <c r="U389" s="3"/>
      <c r="V389" s="4"/>
      <c r="W389" s="207"/>
      <c r="X389" s="207"/>
      <c r="Y389" s="4"/>
      <c r="AA389" s="208"/>
      <c r="AB389" s="4"/>
    </row>
    <row r="390" spans="1:28" ht="18.75" customHeight="1">
      <c r="A390" s="4"/>
      <c r="C390" s="4"/>
      <c r="E390" s="4"/>
      <c r="H390" s="205"/>
      <c r="I390" s="205"/>
      <c r="J390" s="206"/>
      <c r="K390" s="206"/>
      <c r="L390" s="206"/>
      <c r="M390" s="206"/>
      <c r="N390" s="207"/>
      <c r="O390" s="207"/>
      <c r="P390" s="207"/>
      <c r="Q390" s="207"/>
      <c r="R390" s="207"/>
      <c r="S390" s="4"/>
      <c r="T390" s="207"/>
      <c r="V390" s="4"/>
      <c r="W390" s="207"/>
      <c r="X390" s="207"/>
      <c r="AA390" s="208"/>
      <c r="AB390" s="4"/>
    </row>
    <row r="391" spans="1:28" ht="18.75" customHeight="1">
      <c r="A391" s="4"/>
      <c r="C391" s="4"/>
      <c r="E391" s="4"/>
      <c r="H391" s="205"/>
      <c r="I391" s="205"/>
      <c r="J391" s="206"/>
      <c r="K391" s="206"/>
      <c r="L391" s="206"/>
      <c r="M391" s="206"/>
      <c r="N391" s="207"/>
      <c r="O391" s="207"/>
      <c r="P391" s="207"/>
      <c r="Q391" s="207"/>
      <c r="R391" s="207"/>
      <c r="S391" s="4"/>
      <c r="T391" s="207"/>
      <c r="U391" s="3"/>
      <c r="V391" s="4"/>
      <c r="W391" s="207"/>
      <c r="X391" s="207"/>
      <c r="AA391" s="208"/>
      <c r="AB391" s="4"/>
    </row>
    <row r="392" spans="1:28" ht="18.75" customHeight="1">
      <c r="A392" s="4"/>
      <c r="C392" s="4"/>
      <c r="E392" s="4"/>
      <c r="H392" s="205"/>
      <c r="I392" s="205"/>
      <c r="J392" s="206"/>
      <c r="K392" s="206"/>
      <c r="L392" s="206"/>
      <c r="M392" s="206"/>
      <c r="N392" s="207"/>
      <c r="O392" s="207"/>
      <c r="P392" s="207"/>
      <c r="Q392" s="207"/>
      <c r="R392" s="207"/>
      <c r="S392" s="4"/>
      <c r="T392" s="207"/>
      <c r="U392" s="3"/>
      <c r="V392" s="4"/>
      <c r="W392" s="207"/>
      <c r="X392" s="207"/>
      <c r="AA392" s="208"/>
      <c r="AB392" s="4"/>
    </row>
    <row r="393" spans="1:28" ht="18.75" customHeight="1">
      <c r="A393" s="4"/>
      <c r="C393" s="4"/>
      <c r="E393" s="4"/>
      <c r="H393" s="205"/>
      <c r="I393" s="205"/>
      <c r="J393" s="206"/>
      <c r="K393" s="206"/>
      <c r="L393" s="206"/>
      <c r="M393" s="206"/>
      <c r="N393" s="207"/>
      <c r="O393" s="207"/>
      <c r="P393" s="207"/>
      <c r="Q393" s="207"/>
      <c r="R393" s="207"/>
      <c r="S393" s="4"/>
      <c r="T393" s="207"/>
      <c r="U393" s="3"/>
      <c r="V393" s="4"/>
      <c r="W393" s="207"/>
      <c r="X393" s="207"/>
      <c r="AA393" s="208"/>
      <c r="AB393" s="4"/>
    </row>
    <row r="394" spans="1:28" ht="18.75" customHeight="1">
      <c r="A394" s="4"/>
      <c r="C394" s="4"/>
      <c r="E394" s="4"/>
      <c r="H394" s="205"/>
      <c r="I394" s="205"/>
      <c r="J394" s="206"/>
      <c r="K394" s="206"/>
      <c r="L394" s="206"/>
      <c r="M394" s="206"/>
      <c r="N394" s="207"/>
      <c r="O394" s="207"/>
      <c r="P394" s="207"/>
      <c r="Q394" s="207"/>
      <c r="R394" s="207"/>
      <c r="S394" s="4"/>
      <c r="T394" s="207"/>
      <c r="U394" s="3"/>
      <c r="V394" s="4"/>
      <c r="W394" s="207"/>
      <c r="X394" s="207"/>
      <c r="AA394" s="208"/>
      <c r="AB394" s="4"/>
    </row>
    <row r="395" spans="1:28" ht="18.75" customHeight="1">
      <c r="A395" s="4"/>
      <c r="C395" s="4"/>
      <c r="E395" s="4"/>
      <c r="H395" s="205"/>
      <c r="I395" s="205"/>
      <c r="J395" s="206"/>
      <c r="K395" s="206"/>
      <c r="L395" s="206"/>
      <c r="M395" s="206"/>
      <c r="N395" s="207"/>
      <c r="O395" s="207"/>
      <c r="P395" s="207"/>
      <c r="Q395" s="207"/>
      <c r="R395" s="207"/>
      <c r="S395" s="4"/>
      <c r="T395" s="207"/>
      <c r="U395" s="3"/>
      <c r="V395" s="4"/>
      <c r="W395" s="207"/>
      <c r="X395" s="207"/>
      <c r="AA395" s="208"/>
      <c r="AB395" s="4"/>
    </row>
    <row r="396" spans="1:28" ht="18.75" customHeight="1">
      <c r="A396" s="4"/>
      <c r="C396" s="4"/>
      <c r="E396" s="4"/>
      <c r="H396" s="205"/>
      <c r="I396" s="205"/>
      <c r="J396" s="206"/>
      <c r="K396" s="206"/>
      <c r="L396" s="206"/>
      <c r="M396" s="206"/>
      <c r="N396" s="207"/>
      <c r="O396" s="207"/>
      <c r="P396" s="207"/>
      <c r="Q396" s="207"/>
      <c r="R396" s="207"/>
      <c r="S396" s="4"/>
      <c r="T396" s="207"/>
      <c r="U396" s="3"/>
      <c r="V396" s="4"/>
      <c r="W396" s="207"/>
      <c r="X396" s="207"/>
      <c r="AA396" s="208"/>
      <c r="AB396" s="4"/>
    </row>
    <row r="397" spans="1:28" ht="18.75" customHeight="1">
      <c r="A397" s="4"/>
      <c r="C397" s="4"/>
      <c r="E397" s="4"/>
      <c r="H397" s="205"/>
      <c r="I397" s="205"/>
      <c r="J397" s="206"/>
      <c r="K397" s="206"/>
      <c r="L397" s="206"/>
      <c r="M397" s="206"/>
      <c r="N397" s="207"/>
      <c r="O397" s="207"/>
      <c r="P397" s="207"/>
      <c r="Q397" s="207"/>
      <c r="R397" s="207"/>
      <c r="S397" s="4"/>
      <c r="T397" s="207"/>
      <c r="V397" s="4"/>
      <c r="W397" s="207"/>
      <c r="X397" s="207"/>
      <c r="AA397" s="208"/>
      <c r="AB397" s="4"/>
    </row>
    <row r="398" spans="1:28" ht="18.75" customHeight="1">
      <c r="A398" s="4"/>
      <c r="C398" s="4"/>
      <c r="E398" s="4"/>
      <c r="H398" s="205"/>
      <c r="I398" s="205"/>
      <c r="J398" s="206"/>
      <c r="K398" s="206"/>
      <c r="L398" s="206"/>
      <c r="M398" s="206"/>
      <c r="N398" s="207"/>
      <c r="O398" s="207"/>
      <c r="P398" s="207"/>
      <c r="Q398" s="207"/>
      <c r="R398" s="207"/>
      <c r="S398" s="4"/>
      <c r="T398" s="207"/>
      <c r="U398" s="3"/>
      <c r="V398" s="4"/>
      <c r="W398" s="207"/>
      <c r="X398" s="207"/>
      <c r="AA398" s="208"/>
      <c r="AB398" s="4"/>
    </row>
    <row r="399" spans="1:28" ht="18.75" customHeight="1">
      <c r="A399" s="4"/>
      <c r="C399" s="4"/>
      <c r="E399" s="4"/>
      <c r="H399" s="205"/>
      <c r="I399" s="205"/>
      <c r="J399" s="206"/>
      <c r="K399" s="206"/>
      <c r="L399" s="206"/>
      <c r="M399" s="206"/>
      <c r="N399" s="207"/>
      <c r="O399" s="207"/>
      <c r="P399" s="207"/>
      <c r="Q399" s="207"/>
      <c r="R399" s="207"/>
      <c r="S399" s="4"/>
      <c r="T399" s="207"/>
      <c r="U399" s="3"/>
      <c r="V399" s="4"/>
      <c r="W399" s="207"/>
      <c r="X399" s="207"/>
      <c r="AA399" s="208"/>
      <c r="AB399" s="4"/>
    </row>
    <row r="400" spans="1:28" ht="18.75" customHeight="1">
      <c r="A400" s="4"/>
      <c r="C400" s="4"/>
      <c r="E400" s="4"/>
      <c r="H400" s="205"/>
      <c r="I400" s="205"/>
      <c r="J400" s="206"/>
      <c r="K400" s="206"/>
      <c r="L400" s="206"/>
      <c r="M400" s="206"/>
      <c r="N400" s="207"/>
      <c r="O400" s="207"/>
      <c r="P400" s="207"/>
      <c r="Q400" s="207"/>
      <c r="R400" s="207"/>
      <c r="S400" s="4"/>
      <c r="T400" s="207"/>
      <c r="U400" s="3"/>
      <c r="V400" s="4"/>
      <c r="W400" s="207"/>
      <c r="X400" s="207"/>
      <c r="AA400" s="208"/>
      <c r="AB400" s="4"/>
    </row>
    <row r="401" spans="1:28" ht="18.75" customHeight="1">
      <c r="A401" s="4"/>
      <c r="C401" s="4"/>
      <c r="E401" s="4"/>
      <c r="H401" s="205"/>
      <c r="I401" s="205"/>
      <c r="J401" s="206"/>
      <c r="K401" s="206"/>
      <c r="L401" s="206"/>
      <c r="M401" s="206"/>
      <c r="N401" s="207"/>
      <c r="O401" s="207"/>
      <c r="P401" s="207"/>
      <c r="Q401" s="207"/>
      <c r="R401" s="207"/>
      <c r="S401" s="4"/>
      <c r="T401" s="207"/>
      <c r="U401" s="3"/>
      <c r="V401" s="4"/>
      <c r="W401" s="207"/>
      <c r="X401" s="207"/>
      <c r="AA401" s="208"/>
      <c r="AB401" s="4"/>
    </row>
    <row r="402" spans="1:28" ht="18.75" customHeight="1">
      <c r="A402" s="4"/>
      <c r="C402" s="4"/>
      <c r="E402" s="4"/>
      <c r="H402" s="205"/>
      <c r="I402" s="205"/>
      <c r="J402" s="206"/>
      <c r="K402" s="206"/>
      <c r="L402" s="206"/>
      <c r="M402" s="206"/>
      <c r="N402" s="207"/>
      <c r="O402" s="207"/>
      <c r="P402" s="207"/>
      <c r="Q402" s="207"/>
      <c r="R402" s="207"/>
      <c r="S402" s="4"/>
      <c r="T402" s="207"/>
      <c r="U402" s="3"/>
      <c r="V402" s="4"/>
      <c r="W402" s="207"/>
      <c r="X402" s="207"/>
      <c r="AA402" s="208"/>
      <c r="AB402" s="4"/>
    </row>
    <row r="403" spans="1:28" ht="18.75" customHeight="1">
      <c r="A403" s="4"/>
      <c r="C403" s="4"/>
      <c r="E403" s="4"/>
      <c r="H403" s="205"/>
      <c r="I403" s="205"/>
      <c r="J403" s="206"/>
      <c r="K403" s="206"/>
      <c r="L403" s="206"/>
      <c r="M403" s="206"/>
      <c r="N403" s="207"/>
      <c r="O403" s="207"/>
      <c r="P403" s="207"/>
      <c r="Q403" s="207"/>
      <c r="R403" s="207"/>
      <c r="S403" s="4"/>
      <c r="T403" s="207"/>
      <c r="U403" s="3"/>
      <c r="V403" s="4"/>
      <c r="W403" s="207"/>
      <c r="X403" s="207"/>
      <c r="AA403" s="208"/>
      <c r="AB403" s="4"/>
    </row>
    <row r="404" spans="1:28" ht="18.75" customHeight="1">
      <c r="A404" s="4"/>
      <c r="C404" s="4"/>
      <c r="E404" s="4"/>
      <c r="H404" s="205"/>
      <c r="I404" s="205"/>
      <c r="J404" s="206"/>
      <c r="K404" s="206"/>
      <c r="L404" s="206"/>
      <c r="M404" s="206"/>
      <c r="N404" s="207"/>
      <c r="O404" s="207"/>
      <c r="P404" s="207"/>
      <c r="Q404" s="207"/>
      <c r="R404" s="207"/>
      <c r="S404" s="4"/>
      <c r="T404" s="207"/>
      <c r="U404" s="3"/>
      <c r="V404" s="4"/>
      <c r="W404" s="207"/>
      <c r="X404" s="207"/>
      <c r="AA404" s="208"/>
      <c r="AB404" s="4"/>
    </row>
    <row r="405" spans="1:28" ht="18.75" customHeight="1">
      <c r="A405" s="4"/>
      <c r="C405" s="4"/>
      <c r="E405" s="4"/>
      <c r="H405" s="205"/>
      <c r="I405" s="205"/>
      <c r="J405" s="206"/>
      <c r="K405" s="206"/>
      <c r="L405" s="206"/>
      <c r="M405" s="206"/>
      <c r="N405" s="207"/>
      <c r="O405" s="207"/>
      <c r="P405" s="207"/>
      <c r="Q405" s="207"/>
      <c r="R405" s="207"/>
      <c r="S405" s="4"/>
      <c r="T405" s="207"/>
      <c r="U405" s="3"/>
      <c r="V405" s="4"/>
      <c r="W405" s="207"/>
      <c r="X405" s="207"/>
      <c r="AA405" s="208"/>
      <c r="AB405" s="4"/>
    </row>
    <row r="406" spans="1:28" ht="18.75" customHeight="1">
      <c r="A406" s="4"/>
      <c r="C406" s="4"/>
      <c r="E406" s="4"/>
      <c r="H406" s="205"/>
      <c r="I406" s="205"/>
      <c r="J406" s="206"/>
      <c r="K406" s="206"/>
      <c r="L406" s="206"/>
      <c r="M406" s="206"/>
      <c r="N406" s="207"/>
      <c r="O406" s="207"/>
      <c r="P406" s="207"/>
      <c r="Q406" s="207"/>
      <c r="R406" s="207"/>
      <c r="S406" s="4"/>
      <c r="T406" s="207"/>
      <c r="U406" s="3"/>
      <c r="V406" s="4"/>
      <c r="W406" s="207"/>
      <c r="X406" s="207"/>
      <c r="AA406" s="208"/>
      <c r="AB406" s="4"/>
    </row>
    <row r="407" spans="1:28" ht="18.75" customHeight="1">
      <c r="A407" s="4"/>
      <c r="C407" s="4"/>
      <c r="E407" s="4"/>
      <c r="H407" s="205"/>
      <c r="I407" s="205"/>
      <c r="J407" s="206"/>
      <c r="K407" s="206"/>
      <c r="L407" s="206"/>
      <c r="M407" s="206"/>
      <c r="N407" s="207"/>
      <c r="O407" s="207"/>
      <c r="P407" s="207"/>
      <c r="Q407" s="207"/>
      <c r="R407" s="207"/>
      <c r="S407" s="4"/>
      <c r="T407" s="207"/>
      <c r="U407" s="3"/>
      <c r="V407" s="4"/>
      <c r="W407" s="207"/>
      <c r="X407" s="207"/>
      <c r="AA407" s="208"/>
      <c r="AB407" s="4"/>
    </row>
    <row r="408" spans="1:28" ht="18.75" customHeight="1">
      <c r="A408" s="4"/>
      <c r="C408" s="4"/>
      <c r="E408" s="4"/>
      <c r="H408" s="205"/>
      <c r="I408" s="205"/>
      <c r="J408" s="206"/>
      <c r="K408" s="206"/>
      <c r="L408" s="206"/>
      <c r="M408" s="206"/>
      <c r="N408" s="207"/>
      <c r="O408" s="207"/>
      <c r="P408" s="207"/>
      <c r="Q408" s="207"/>
      <c r="R408" s="207"/>
      <c r="S408" s="4"/>
      <c r="T408" s="207"/>
      <c r="U408" s="3"/>
      <c r="V408" s="4"/>
      <c r="W408" s="207"/>
      <c r="X408" s="207"/>
      <c r="AA408" s="208"/>
      <c r="AB408" s="4"/>
    </row>
    <row r="409" spans="1:28" ht="18.75" customHeight="1">
      <c r="A409" s="4"/>
      <c r="C409" s="4"/>
      <c r="E409" s="4"/>
      <c r="H409" s="205"/>
      <c r="I409" s="205"/>
      <c r="J409" s="206"/>
      <c r="K409" s="206"/>
      <c r="L409" s="206"/>
      <c r="M409" s="206"/>
      <c r="N409" s="207"/>
      <c r="O409" s="207"/>
      <c r="P409" s="207"/>
      <c r="Q409" s="207"/>
      <c r="R409" s="207"/>
      <c r="S409" s="4"/>
      <c r="T409" s="207"/>
      <c r="U409" s="3"/>
      <c r="V409" s="4"/>
      <c r="W409" s="207"/>
      <c r="X409" s="207"/>
      <c r="Y409" s="4"/>
      <c r="AA409" s="208"/>
      <c r="AB409" s="4"/>
    </row>
    <row r="410" spans="1:28" ht="18.75" customHeight="1">
      <c r="A410" s="4"/>
      <c r="C410" s="4"/>
      <c r="E410" s="4"/>
      <c r="H410" s="205"/>
      <c r="I410" s="205"/>
      <c r="J410" s="206"/>
      <c r="K410" s="206"/>
      <c r="L410" s="206"/>
      <c r="M410" s="206"/>
      <c r="N410" s="207"/>
      <c r="O410" s="207"/>
      <c r="P410" s="207"/>
      <c r="Q410" s="207"/>
      <c r="R410" s="207"/>
      <c r="S410" s="4"/>
      <c r="T410" s="207"/>
      <c r="U410" s="3"/>
      <c r="V410" s="4"/>
      <c r="W410" s="207"/>
      <c r="X410" s="207"/>
      <c r="AA410" s="208"/>
      <c r="AB410" s="4"/>
    </row>
    <row r="411" spans="1:28" ht="18.75" customHeight="1">
      <c r="A411" s="4"/>
      <c r="C411" s="4"/>
      <c r="E411" s="4"/>
      <c r="H411" s="205"/>
      <c r="I411" s="205"/>
      <c r="J411" s="206"/>
      <c r="K411" s="206"/>
      <c r="L411" s="206"/>
      <c r="M411" s="206"/>
      <c r="N411" s="207"/>
      <c r="O411" s="207"/>
      <c r="P411" s="207"/>
      <c r="Q411" s="207"/>
      <c r="R411" s="207"/>
      <c r="S411" s="4"/>
      <c r="T411" s="207"/>
      <c r="U411" s="3"/>
      <c r="V411" s="4"/>
      <c r="W411" s="207"/>
      <c r="X411" s="207"/>
      <c r="AA411" s="208"/>
      <c r="AB411" s="4"/>
    </row>
    <row r="412" spans="1:28" ht="18.75" customHeight="1">
      <c r="A412" s="4"/>
      <c r="C412" s="4"/>
      <c r="E412" s="4"/>
      <c r="H412" s="205"/>
      <c r="I412" s="205"/>
      <c r="J412" s="206"/>
      <c r="K412" s="206"/>
      <c r="L412" s="206"/>
      <c r="M412" s="206"/>
      <c r="N412" s="207"/>
      <c r="O412" s="207"/>
      <c r="P412" s="207"/>
      <c r="Q412" s="207"/>
      <c r="R412" s="207"/>
      <c r="S412" s="4"/>
      <c r="T412" s="207"/>
      <c r="U412" s="3"/>
      <c r="V412" s="4"/>
      <c r="W412" s="207"/>
      <c r="X412" s="207"/>
      <c r="Y412" s="4"/>
      <c r="AA412" s="208"/>
      <c r="AB412" s="4"/>
    </row>
    <row r="413" spans="1:28" ht="18.75" customHeight="1">
      <c r="A413" s="4"/>
      <c r="C413" s="4"/>
      <c r="E413" s="4"/>
      <c r="H413" s="205"/>
      <c r="I413" s="205"/>
      <c r="J413" s="206"/>
      <c r="K413" s="206"/>
      <c r="L413" s="206"/>
      <c r="M413" s="206"/>
      <c r="N413" s="207"/>
      <c r="O413" s="207"/>
      <c r="P413" s="207"/>
      <c r="Q413" s="207"/>
      <c r="R413" s="207"/>
      <c r="S413" s="4"/>
      <c r="T413" s="207"/>
      <c r="U413" s="3"/>
      <c r="V413" s="4"/>
      <c r="W413" s="207"/>
      <c r="X413" s="207"/>
      <c r="AA413" s="208"/>
      <c r="AB413" s="4"/>
    </row>
    <row r="414" spans="1:28" ht="18.75" customHeight="1">
      <c r="A414" s="4"/>
      <c r="C414" s="4"/>
      <c r="E414" s="4"/>
      <c r="H414" s="205"/>
      <c r="I414" s="205"/>
      <c r="J414" s="206"/>
      <c r="K414" s="206"/>
      <c r="L414" s="206"/>
      <c r="M414" s="206"/>
      <c r="N414" s="207"/>
      <c r="O414" s="207"/>
      <c r="P414" s="207"/>
      <c r="Q414" s="207"/>
      <c r="R414" s="207"/>
      <c r="S414" s="4"/>
      <c r="T414" s="207"/>
      <c r="U414" s="3"/>
      <c r="V414" s="4"/>
      <c r="W414" s="207"/>
      <c r="X414" s="207"/>
      <c r="AA414" s="208"/>
      <c r="AB414" s="4"/>
    </row>
    <row r="415" spans="1:28" ht="18.75" customHeight="1">
      <c r="A415" s="4"/>
      <c r="C415" s="4"/>
      <c r="E415" s="4"/>
      <c r="H415" s="205"/>
      <c r="I415" s="205"/>
      <c r="J415" s="206"/>
      <c r="K415" s="206"/>
      <c r="L415" s="206"/>
      <c r="M415" s="206"/>
      <c r="N415" s="207"/>
      <c r="O415" s="207"/>
      <c r="P415" s="207"/>
      <c r="Q415" s="207"/>
      <c r="R415" s="207"/>
      <c r="S415" s="4"/>
      <c r="T415" s="207"/>
      <c r="U415" s="3"/>
      <c r="V415" s="4"/>
      <c r="W415" s="207"/>
      <c r="X415" s="207"/>
      <c r="AA415" s="208"/>
      <c r="AB415" s="4"/>
    </row>
    <row r="416" spans="1:28" ht="18.75" customHeight="1">
      <c r="A416" s="4"/>
      <c r="C416" s="4"/>
      <c r="E416" s="4"/>
      <c r="H416" s="205"/>
      <c r="I416" s="205"/>
      <c r="J416" s="206"/>
      <c r="K416" s="206"/>
      <c r="L416" s="206"/>
      <c r="M416" s="206"/>
      <c r="N416" s="207"/>
      <c r="O416" s="207"/>
      <c r="P416" s="207"/>
      <c r="Q416" s="207"/>
      <c r="R416" s="207"/>
      <c r="S416" s="4"/>
      <c r="T416" s="207"/>
      <c r="U416" s="3"/>
      <c r="V416" s="4"/>
      <c r="W416" s="207"/>
      <c r="X416" s="207"/>
      <c r="AA416" s="208"/>
      <c r="AB416" s="4"/>
    </row>
    <row r="417" spans="1:28" ht="18.75" customHeight="1">
      <c r="A417" s="4"/>
      <c r="C417" s="4"/>
      <c r="E417" s="4"/>
      <c r="H417" s="205"/>
      <c r="I417" s="205"/>
      <c r="J417" s="206"/>
      <c r="K417" s="206"/>
      <c r="L417" s="206"/>
      <c r="M417" s="206"/>
      <c r="N417" s="207"/>
      <c r="O417" s="207"/>
      <c r="P417" s="207"/>
      <c r="Q417" s="207"/>
      <c r="R417" s="207"/>
      <c r="S417" s="4"/>
      <c r="T417" s="207"/>
      <c r="U417" s="3"/>
      <c r="V417" s="4"/>
      <c r="W417" s="207"/>
      <c r="X417" s="207"/>
      <c r="AA417" s="208"/>
      <c r="AB417" s="4"/>
    </row>
    <row r="418" spans="1:28" ht="18.75" customHeight="1">
      <c r="A418" s="4"/>
      <c r="C418" s="4"/>
      <c r="E418" s="4"/>
      <c r="H418" s="205"/>
      <c r="I418" s="205"/>
      <c r="J418" s="206"/>
      <c r="K418" s="206"/>
      <c r="L418" s="206"/>
      <c r="M418" s="206"/>
      <c r="N418" s="207"/>
      <c r="O418" s="207"/>
      <c r="P418" s="207"/>
      <c r="Q418" s="207"/>
      <c r="R418" s="207"/>
      <c r="S418" s="4"/>
      <c r="T418" s="207"/>
      <c r="U418" s="3"/>
      <c r="V418" s="4"/>
      <c r="W418" s="207"/>
      <c r="X418" s="207"/>
      <c r="AA418" s="208"/>
      <c r="AB418" s="4"/>
    </row>
    <row r="419" spans="1:28" ht="18.75" customHeight="1">
      <c r="A419" s="4"/>
      <c r="C419" s="4"/>
      <c r="E419" s="4"/>
      <c r="H419" s="205"/>
      <c r="I419" s="205"/>
      <c r="J419" s="206"/>
      <c r="K419" s="206"/>
      <c r="L419" s="206"/>
      <c r="M419" s="206"/>
      <c r="N419" s="207"/>
      <c r="O419" s="207"/>
      <c r="P419" s="207"/>
      <c r="Q419" s="207"/>
      <c r="R419" s="207"/>
      <c r="S419" s="4"/>
      <c r="T419" s="207"/>
      <c r="U419" s="3"/>
      <c r="V419" s="4"/>
      <c r="W419" s="207"/>
      <c r="X419" s="207"/>
      <c r="AA419" s="208"/>
      <c r="AB419" s="4"/>
    </row>
    <row r="420" spans="1:28" ht="18.75" customHeight="1">
      <c r="A420" s="4"/>
      <c r="C420" s="4"/>
      <c r="E420" s="4"/>
      <c r="H420" s="205"/>
      <c r="I420" s="205"/>
      <c r="J420" s="206"/>
      <c r="K420" s="206"/>
      <c r="L420" s="206"/>
      <c r="M420" s="206"/>
      <c r="N420" s="207"/>
      <c r="O420" s="207"/>
      <c r="P420" s="207"/>
      <c r="Q420" s="207"/>
      <c r="R420" s="207"/>
      <c r="S420" s="4"/>
      <c r="T420" s="207"/>
      <c r="U420" s="3"/>
      <c r="V420" s="4"/>
      <c r="W420" s="207"/>
      <c r="X420" s="207"/>
      <c r="AA420" s="208"/>
      <c r="AB420" s="4"/>
    </row>
    <row r="421" spans="1:28" ht="18.75" customHeight="1">
      <c r="A421" s="4"/>
      <c r="C421" s="4"/>
      <c r="E421" s="4"/>
      <c r="H421" s="205"/>
      <c r="I421" s="205"/>
      <c r="J421" s="206"/>
      <c r="K421" s="206"/>
      <c r="L421" s="206"/>
      <c r="M421" s="206"/>
      <c r="N421" s="207"/>
      <c r="O421" s="207"/>
      <c r="P421" s="207"/>
      <c r="Q421" s="207"/>
      <c r="R421" s="207"/>
      <c r="S421" s="4"/>
      <c r="T421" s="207"/>
      <c r="U421" s="3"/>
      <c r="V421" s="4"/>
      <c r="W421" s="207"/>
      <c r="X421" s="207"/>
      <c r="AA421" s="208"/>
      <c r="AB421" s="4"/>
    </row>
    <row r="422" spans="1:28" ht="18.75" customHeight="1">
      <c r="A422" s="4"/>
      <c r="C422" s="4"/>
      <c r="E422" s="4"/>
      <c r="H422" s="205"/>
      <c r="I422" s="205"/>
      <c r="J422" s="206"/>
      <c r="K422" s="206"/>
      <c r="L422" s="206"/>
      <c r="M422" s="206"/>
      <c r="N422" s="207"/>
      <c r="O422" s="207"/>
      <c r="P422" s="207"/>
      <c r="Q422" s="207"/>
      <c r="R422" s="207"/>
      <c r="S422" s="4"/>
      <c r="T422" s="207"/>
      <c r="U422" s="3"/>
      <c r="V422" s="4"/>
      <c r="W422" s="207"/>
      <c r="X422" s="207"/>
      <c r="Y422" s="4"/>
      <c r="AA422" s="208"/>
      <c r="AB422" s="4"/>
    </row>
    <row r="423" spans="1:28" ht="18.75" customHeight="1">
      <c r="A423" s="4"/>
      <c r="C423" s="4"/>
      <c r="E423" s="4"/>
      <c r="H423" s="205"/>
      <c r="I423" s="205"/>
      <c r="J423" s="206"/>
      <c r="K423" s="206"/>
      <c r="L423" s="206"/>
      <c r="M423" s="206"/>
      <c r="N423" s="207"/>
      <c r="O423" s="207"/>
      <c r="P423" s="207"/>
      <c r="Q423" s="207"/>
      <c r="R423" s="207"/>
      <c r="S423" s="4"/>
      <c r="T423" s="207"/>
      <c r="U423" s="3"/>
      <c r="V423" s="4"/>
      <c r="W423" s="207"/>
      <c r="X423" s="207"/>
      <c r="AA423" s="208"/>
      <c r="AB423" s="4"/>
    </row>
    <row r="424" spans="1:28" ht="18.75" customHeight="1">
      <c r="A424" s="4"/>
      <c r="C424" s="4"/>
      <c r="E424" s="4"/>
      <c r="H424" s="205"/>
      <c r="I424" s="205"/>
      <c r="J424" s="206"/>
      <c r="K424" s="206"/>
      <c r="L424" s="206"/>
      <c r="M424" s="206"/>
      <c r="N424" s="207"/>
      <c r="O424" s="207"/>
      <c r="P424" s="207"/>
      <c r="Q424" s="207"/>
      <c r="R424" s="207"/>
      <c r="S424" s="4"/>
      <c r="T424" s="207"/>
      <c r="U424" s="3"/>
      <c r="V424" s="4"/>
      <c r="W424" s="207"/>
      <c r="X424" s="207"/>
      <c r="AA424" s="208"/>
      <c r="AB424" s="4"/>
    </row>
    <row r="425" spans="1:28" ht="18.75" customHeight="1">
      <c r="A425" s="4"/>
      <c r="C425" s="4"/>
      <c r="E425" s="4"/>
      <c r="H425" s="205"/>
      <c r="I425" s="205"/>
      <c r="J425" s="206"/>
      <c r="K425" s="206"/>
      <c r="L425" s="206"/>
      <c r="M425" s="206"/>
      <c r="N425" s="207"/>
      <c r="O425" s="207"/>
      <c r="P425" s="207"/>
      <c r="Q425" s="207"/>
      <c r="R425" s="207"/>
      <c r="S425" s="4"/>
      <c r="T425" s="207"/>
      <c r="U425" s="3"/>
      <c r="V425" s="4"/>
      <c r="W425" s="207"/>
      <c r="X425" s="207"/>
      <c r="AA425" s="208"/>
      <c r="AB425" s="4"/>
    </row>
    <row r="426" spans="1:28" ht="18.75" customHeight="1">
      <c r="A426" s="4"/>
      <c r="C426" s="4"/>
      <c r="E426" s="4"/>
      <c r="H426" s="205"/>
      <c r="I426" s="205"/>
      <c r="J426" s="206"/>
      <c r="K426" s="206"/>
      <c r="L426" s="206"/>
      <c r="M426" s="206"/>
      <c r="N426" s="207"/>
      <c r="O426" s="207"/>
      <c r="P426" s="207"/>
      <c r="Q426" s="207"/>
      <c r="R426" s="207"/>
      <c r="S426" s="4"/>
      <c r="T426" s="207"/>
      <c r="U426" s="3"/>
      <c r="V426" s="4"/>
      <c r="W426" s="207"/>
      <c r="X426" s="207"/>
      <c r="AA426" s="208"/>
      <c r="AB426" s="4"/>
    </row>
    <row r="427" spans="1:28" ht="18.75" customHeight="1">
      <c r="A427" s="4"/>
      <c r="C427" s="4"/>
      <c r="E427" s="4"/>
      <c r="H427" s="205"/>
      <c r="I427" s="205"/>
      <c r="J427" s="206"/>
      <c r="K427" s="206"/>
      <c r="L427" s="206"/>
      <c r="M427" s="206"/>
      <c r="N427" s="207"/>
      <c r="O427" s="207"/>
      <c r="P427" s="207"/>
      <c r="Q427" s="207"/>
      <c r="R427" s="207"/>
      <c r="S427" s="4"/>
      <c r="T427" s="207"/>
      <c r="U427" s="3"/>
      <c r="V427" s="4"/>
      <c r="W427" s="207"/>
      <c r="X427" s="207"/>
      <c r="AA427" s="208"/>
      <c r="AB427" s="4"/>
    </row>
    <row r="428" spans="1:28" ht="18.75" customHeight="1">
      <c r="A428" s="4"/>
      <c r="C428" s="4"/>
      <c r="E428" s="4"/>
      <c r="H428" s="205"/>
      <c r="I428" s="205"/>
      <c r="J428" s="206"/>
      <c r="K428" s="206"/>
      <c r="L428" s="206"/>
      <c r="M428" s="206"/>
      <c r="N428" s="207"/>
      <c r="O428" s="207"/>
      <c r="P428" s="207"/>
      <c r="Q428" s="207"/>
      <c r="R428" s="207"/>
      <c r="S428" s="4"/>
      <c r="T428" s="207"/>
      <c r="U428" s="3"/>
      <c r="V428" s="4"/>
      <c r="W428" s="207"/>
      <c r="X428" s="207"/>
      <c r="AA428" s="208"/>
      <c r="AB428" s="4"/>
    </row>
    <row r="429" spans="1:28" ht="18.75" customHeight="1">
      <c r="A429" s="4"/>
      <c r="C429" s="4"/>
      <c r="E429" s="4"/>
      <c r="H429" s="205"/>
      <c r="I429" s="205"/>
      <c r="J429" s="206"/>
      <c r="K429" s="206"/>
      <c r="L429" s="206"/>
      <c r="M429" s="206"/>
      <c r="N429" s="207"/>
      <c r="O429" s="207"/>
      <c r="P429" s="207"/>
      <c r="Q429" s="207"/>
      <c r="R429" s="207"/>
      <c r="S429" s="4"/>
      <c r="T429" s="207"/>
      <c r="U429" s="3"/>
      <c r="V429" s="4"/>
      <c r="W429" s="207"/>
      <c r="X429" s="207"/>
      <c r="AA429" s="208"/>
      <c r="AB429" s="4"/>
    </row>
    <row r="430" spans="1:28" ht="18.75" customHeight="1">
      <c r="A430" s="4"/>
      <c r="C430" s="4"/>
      <c r="E430" s="4"/>
      <c r="H430" s="205"/>
      <c r="I430" s="205"/>
      <c r="J430" s="206"/>
      <c r="K430" s="206"/>
      <c r="L430" s="206"/>
      <c r="M430" s="206"/>
      <c r="N430" s="207"/>
      <c r="O430" s="210"/>
      <c r="P430" s="207"/>
      <c r="Q430" s="207"/>
      <c r="R430" s="207"/>
      <c r="S430" s="4"/>
      <c r="T430" s="207"/>
      <c r="U430" s="3"/>
      <c r="V430" s="4"/>
      <c r="W430" s="207"/>
      <c r="X430" s="207"/>
      <c r="AA430" s="208"/>
      <c r="AB430" s="4"/>
    </row>
    <row r="431" spans="1:28" ht="18.75" customHeight="1">
      <c r="A431" s="4"/>
      <c r="C431" s="4"/>
      <c r="E431" s="4"/>
      <c r="H431" s="205"/>
      <c r="I431" s="205"/>
      <c r="J431" s="206"/>
      <c r="K431" s="206"/>
      <c r="L431" s="206"/>
      <c r="M431" s="206"/>
      <c r="N431" s="207"/>
      <c r="O431" s="207"/>
      <c r="P431" s="207"/>
      <c r="Q431" s="207"/>
      <c r="R431" s="207"/>
      <c r="S431" s="4"/>
      <c r="T431" s="207"/>
      <c r="U431" s="3"/>
      <c r="V431" s="4"/>
      <c r="W431" s="207"/>
      <c r="X431" s="207"/>
      <c r="AA431" s="208"/>
      <c r="AB431" s="4"/>
    </row>
    <row r="432" spans="1:28" ht="18.75" customHeight="1">
      <c r="A432" s="4"/>
      <c r="C432" s="4"/>
      <c r="E432" s="4"/>
      <c r="H432" s="205"/>
      <c r="I432" s="205"/>
      <c r="J432" s="206"/>
      <c r="K432" s="206"/>
      <c r="L432" s="206"/>
      <c r="M432" s="206"/>
      <c r="N432" s="207"/>
      <c r="O432" s="207"/>
      <c r="P432" s="207"/>
      <c r="Q432" s="207"/>
      <c r="R432" s="207"/>
      <c r="S432" s="4"/>
      <c r="T432" s="207"/>
      <c r="U432" s="3"/>
      <c r="V432" s="4"/>
      <c r="W432" s="207"/>
      <c r="X432" s="207"/>
      <c r="AA432" s="208"/>
      <c r="AB432" s="4"/>
    </row>
    <row r="433" spans="1:28" ht="18.75" customHeight="1">
      <c r="A433" s="4"/>
      <c r="C433" s="4"/>
      <c r="E433" s="4"/>
      <c r="H433" s="205"/>
      <c r="I433" s="205"/>
      <c r="J433" s="206"/>
      <c r="K433" s="206"/>
      <c r="L433" s="206"/>
      <c r="M433" s="206"/>
      <c r="N433" s="207"/>
      <c r="O433" s="207"/>
      <c r="P433" s="207"/>
      <c r="Q433" s="207"/>
      <c r="R433" s="207"/>
      <c r="S433" s="4"/>
      <c r="T433" s="207"/>
      <c r="U433" s="3"/>
      <c r="V433" s="4"/>
      <c r="W433" s="207"/>
      <c r="X433" s="207"/>
      <c r="AA433" s="208"/>
      <c r="AB433" s="4"/>
    </row>
    <row r="434" spans="1:28" ht="18.75" customHeight="1">
      <c r="A434" s="4"/>
      <c r="C434" s="4"/>
      <c r="E434" s="4"/>
      <c r="H434" s="205"/>
      <c r="I434" s="205"/>
      <c r="J434" s="206"/>
      <c r="K434" s="206"/>
      <c r="L434" s="206"/>
      <c r="M434" s="206"/>
      <c r="N434" s="207"/>
      <c r="O434" s="207"/>
      <c r="P434" s="207"/>
      <c r="Q434" s="207"/>
      <c r="R434" s="207"/>
      <c r="S434" s="4"/>
      <c r="T434" s="207"/>
      <c r="U434" s="3"/>
      <c r="V434" s="4"/>
      <c r="W434" s="207"/>
      <c r="X434" s="207"/>
      <c r="AA434" s="208"/>
      <c r="AB434" s="4"/>
    </row>
    <row r="435" spans="1:28" ht="18.75" customHeight="1">
      <c r="A435" s="4"/>
      <c r="C435" s="4"/>
      <c r="E435" s="4"/>
      <c r="H435" s="205"/>
      <c r="I435" s="205"/>
      <c r="J435" s="206"/>
      <c r="K435" s="206"/>
      <c r="L435" s="206"/>
      <c r="M435" s="206"/>
      <c r="N435" s="207"/>
      <c r="O435" s="207"/>
      <c r="P435" s="207"/>
      <c r="Q435" s="207"/>
      <c r="R435" s="207"/>
      <c r="S435" s="4"/>
      <c r="T435" s="207"/>
      <c r="U435" s="3"/>
      <c r="V435" s="4"/>
      <c r="W435" s="207"/>
      <c r="X435" s="207"/>
      <c r="Y435" s="4"/>
      <c r="AA435" s="208"/>
      <c r="AB435" s="4"/>
    </row>
    <row r="436" spans="1:28" ht="18.75" customHeight="1">
      <c r="A436" s="4"/>
      <c r="C436" s="4"/>
      <c r="E436" s="4"/>
      <c r="H436" s="205"/>
      <c r="I436" s="205"/>
      <c r="J436" s="206"/>
      <c r="K436" s="206"/>
      <c r="L436" s="206"/>
      <c r="M436" s="206"/>
      <c r="N436" s="207"/>
      <c r="O436" s="207"/>
      <c r="P436" s="207"/>
      <c r="Q436" s="207"/>
      <c r="R436" s="207"/>
      <c r="S436" s="4"/>
      <c r="T436" s="207"/>
      <c r="U436" s="3"/>
      <c r="V436" s="4"/>
      <c r="W436" s="207"/>
      <c r="X436" s="207"/>
      <c r="AA436" s="208"/>
      <c r="AB436" s="4"/>
    </row>
    <row r="437" spans="1:28" ht="18.75" customHeight="1">
      <c r="A437" s="4"/>
      <c r="C437" s="4"/>
      <c r="E437" s="4"/>
      <c r="H437" s="205"/>
      <c r="I437" s="205"/>
      <c r="J437" s="206"/>
      <c r="K437" s="206"/>
      <c r="L437" s="206"/>
      <c r="M437" s="206"/>
      <c r="N437" s="207"/>
      <c r="O437" s="207"/>
      <c r="P437" s="207"/>
      <c r="Q437" s="207"/>
      <c r="R437" s="207"/>
      <c r="S437" s="4"/>
      <c r="T437" s="207"/>
      <c r="U437" s="3"/>
      <c r="V437" s="4"/>
      <c r="W437" s="207"/>
      <c r="X437" s="207"/>
      <c r="AA437" s="208"/>
      <c r="AB437" s="4"/>
    </row>
    <row r="438" spans="1:28" ht="18.75" customHeight="1">
      <c r="A438" s="4"/>
      <c r="C438" s="4"/>
      <c r="E438" s="4"/>
      <c r="H438" s="205"/>
      <c r="I438" s="205"/>
      <c r="J438" s="206"/>
      <c r="K438" s="206"/>
      <c r="L438" s="206"/>
      <c r="M438" s="206"/>
      <c r="N438" s="207"/>
      <c r="O438" s="207"/>
      <c r="P438" s="207"/>
      <c r="Q438" s="207"/>
      <c r="R438" s="207"/>
      <c r="S438" s="4"/>
      <c r="T438" s="207"/>
      <c r="U438" s="3"/>
      <c r="V438" s="4"/>
      <c r="W438" s="207"/>
      <c r="X438" s="207"/>
      <c r="AA438" s="208"/>
      <c r="AB438" s="4"/>
    </row>
    <row r="439" spans="1:28" ht="18.75" customHeight="1">
      <c r="A439" s="4"/>
      <c r="C439" s="4"/>
      <c r="E439" s="4"/>
      <c r="H439" s="205"/>
      <c r="I439" s="205"/>
      <c r="J439" s="206"/>
      <c r="K439" s="206"/>
      <c r="L439" s="206"/>
      <c r="M439" s="206"/>
      <c r="N439" s="207"/>
      <c r="O439" s="207"/>
      <c r="P439" s="207"/>
      <c r="Q439" s="207"/>
      <c r="R439" s="207"/>
      <c r="S439" s="4"/>
      <c r="T439" s="207"/>
      <c r="U439" s="3"/>
      <c r="V439" s="4"/>
      <c r="W439" s="207"/>
      <c r="X439" s="207"/>
      <c r="AA439" s="208"/>
      <c r="AB439" s="4"/>
    </row>
    <row r="440" spans="1:28" ht="18.75" customHeight="1">
      <c r="A440" s="4"/>
      <c r="C440" s="4"/>
      <c r="E440" s="4"/>
      <c r="H440" s="205"/>
      <c r="I440" s="205"/>
      <c r="J440" s="206"/>
      <c r="K440" s="206"/>
      <c r="L440" s="206"/>
      <c r="M440" s="206"/>
      <c r="N440" s="207"/>
      <c r="O440" s="207"/>
      <c r="P440" s="207"/>
      <c r="Q440" s="207"/>
      <c r="R440" s="207"/>
      <c r="S440" s="4"/>
      <c r="T440" s="207"/>
      <c r="U440" s="3"/>
      <c r="V440" s="4"/>
      <c r="W440" s="207"/>
      <c r="X440" s="207"/>
      <c r="AA440" s="208"/>
      <c r="AB440" s="4"/>
    </row>
    <row r="441" spans="1:28" ht="18.75" customHeight="1">
      <c r="A441" s="4"/>
      <c r="C441" s="4"/>
      <c r="E441" s="4"/>
      <c r="H441" s="205"/>
      <c r="I441" s="205"/>
      <c r="J441" s="206"/>
      <c r="K441" s="206"/>
      <c r="L441" s="206"/>
      <c r="M441" s="206"/>
      <c r="N441" s="207"/>
      <c r="O441" s="207"/>
      <c r="P441" s="207"/>
      <c r="Q441" s="207"/>
      <c r="R441" s="207"/>
      <c r="S441" s="4"/>
      <c r="T441" s="207"/>
      <c r="U441" s="3"/>
      <c r="V441" s="4"/>
      <c r="W441" s="207"/>
      <c r="X441" s="207"/>
      <c r="AA441" s="208"/>
      <c r="AB441" s="4"/>
    </row>
    <row r="442" spans="1:28" ht="18.75" customHeight="1">
      <c r="A442" s="4"/>
      <c r="C442" s="4"/>
      <c r="E442" s="4"/>
      <c r="H442" s="205"/>
      <c r="I442" s="205"/>
      <c r="J442" s="206"/>
      <c r="K442" s="206"/>
      <c r="L442" s="206"/>
      <c r="M442" s="206"/>
      <c r="N442" s="207"/>
      <c r="O442" s="207"/>
      <c r="P442" s="207"/>
      <c r="Q442" s="207"/>
      <c r="R442" s="207"/>
      <c r="S442" s="4"/>
      <c r="T442" s="207"/>
      <c r="U442" s="3"/>
      <c r="V442" s="4"/>
      <c r="W442" s="207"/>
      <c r="X442" s="207"/>
      <c r="Y442" s="4"/>
      <c r="AA442" s="208"/>
      <c r="AB442" s="4"/>
    </row>
    <row r="443" spans="1:28" ht="18.75" customHeight="1">
      <c r="A443" s="4"/>
      <c r="C443" s="4"/>
      <c r="E443" s="4"/>
      <c r="H443" s="205"/>
      <c r="I443" s="205"/>
      <c r="J443" s="206"/>
      <c r="K443" s="206"/>
      <c r="L443" s="206"/>
      <c r="M443" s="206"/>
      <c r="N443" s="207"/>
      <c r="O443" s="207"/>
      <c r="P443" s="207"/>
      <c r="Q443" s="207"/>
      <c r="R443" s="207"/>
      <c r="S443" s="4"/>
      <c r="T443" s="207"/>
      <c r="U443" s="3"/>
      <c r="V443" s="4"/>
      <c r="W443" s="207"/>
      <c r="X443" s="207"/>
      <c r="AA443" s="208"/>
      <c r="AB443" s="4"/>
    </row>
    <row r="444" spans="1:28" ht="18.75" customHeight="1">
      <c r="A444" s="4"/>
      <c r="C444" s="4"/>
      <c r="E444" s="4"/>
      <c r="H444" s="205"/>
      <c r="I444" s="205"/>
      <c r="J444" s="206"/>
      <c r="K444" s="206"/>
      <c r="L444" s="206"/>
      <c r="M444" s="206"/>
      <c r="N444" s="207"/>
      <c r="O444" s="207"/>
      <c r="P444" s="207"/>
      <c r="Q444" s="207"/>
      <c r="R444" s="207"/>
      <c r="S444" s="4"/>
      <c r="T444" s="207"/>
      <c r="U444" s="3"/>
      <c r="V444" s="4"/>
      <c r="W444" s="207"/>
      <c r="X444" s="207"/>
      <c r="AA444" s="208"/>
      <c r="AB444" s="4"/>
    </row>
    <row r="445" spans="1:28" ht="18.75" customHeight="1">
      <c r="A445" s="4"/>
      <c r="C445" s="4"/>
      <c r="E445" s="4"/>
      <c r="H445" s="205"/>
      <c r="I445" s="205"/>
      <c r="J445" s="206"/>
      <c r="K445" s="206"/>
      <c r="L445" s="206"/>
      <c r="M445" s="206"/>
      <c r="N445" s="207"/>
      <c r="O445" s="207"/>
      <c r="P445" s="207"/>
      <c r="Q445" s="207"/>
      <c r="R445" s="207"/>
      <c r="S445" s="4"/>
      <c r="T445" s="207"/>
      <c r="U445" s="3"/>
      <c r="V445" s="4"/>
      <c r="W445" s="207"/>
      <c r="X445" s="207"/>
      <c r="AA445" s="208"/>
      <c r="AB445" s="4"/>
    </row>
    <row r="446" spans="1:28" ht="18.75" customHeight="1">
      <c r="A446" s="4"/>
      <c r="C446" s="4"/>
      <c r="E446" s="4"/>
      <c r="H446" s="205"/>
      <c r="I446" s="205"/>
      <c r="J446" s="206"/>
      <c r="K446" s="206"/>
      <c r="L446" s="206"/>
      <c r="M446" s="206"/>
      <c r="N446" s="207"/>
      <c r="O446" s="207"/>
      <c r="P446" s="207"/>
      <c r="Q446" s="207"/>
      <c r="R446" s="207"/>
      <c r="S446" s="4"/>
      <c r="T446" s="207"/>
      <c r="U446" s="3"/>
      <c r="V446" s="4"/>
      <c r="W446" s="207"/>
      <c r="X446" s="207"/>
      <c r="AA446" s="208"/>
      <c r="AB446" s="4"/>
    </row>
    <row r="447" spans="1:28" ht="18.75" customHeight="1">
      <c r="A447" s="4"/>
      <c r="C447" s="4"/>
      <c r="E447" s="4"/>
      <c r="H447" s="205"/>
      <c r="I447" s="205"/>
      <c r="J447" s="206"/>
      <c r="K447" s="206"/>
      <c r="L447" s="206"/>
      <c r="M447" s="206"/>
      <c r="N447" s="207"/>
      <c r="O447" s="207"/>
      <c r="P447" s="207"/>
      <c r="Q447" s="207"/>
      <c r="R447" s="207"/>
      <c r="S447" s="4"/>
      <c r="T447" s="207"/>
      <c r="U447" s="3"/>
      <c r="V447" s="4"/>
      <c r="W447" s="207"/>
      <c r="X447" s="207"/>
      <c r="AA447" s="208"/>
      <c r="AB447" s="4"/>
    </row>
    <row r="448" spans="1:28" ht="18.75" customHeight="1">
      <c r="A448" s="4"/>
      <c r="C448" s="4"/>
      <c r="E448" s="4"/>
      <c r="H448" s="205"/>
      <c r="I448" s="205"/>
      <c r="J448" s="206"/>
      <c r="K448" s="206"/>
      <c r="L448" s="206"/>
      <c r="M448" s="206"/>
      <c r="N448" s="207"/>
      <c r="O448" s="207"/>
      <c r="P448" s="207"/>
      <c r="Q448" s="207"/>
      <c r="R448" s="207"/>
      <c r="S448" s="4"/>
      <c r="T448" s="207"/>
      <c r="U448" s="3"/>
      <c r="V448" s="4"/>
      <c r="W448" s="207"/>
      <c r="X448" s="207"/>
      <c r="Y448" s="4"/>
      <c r="AA448" s="208"/>
      <c r="AB448" s="4"/>
    </row>
    <row r="449" spans="1:28" ht="18.75" customHeight="1">
      <c r="A449" s="4"/>
      <c r="C449" s="4"/>
      <c r="E449" s="4"/>
      <c r="H449" s="205"/>
      <c r="I449" s="205"/>
      <c r="J449" s="206"/>
      <c r="K449" s="206"/>
      <c r="L449" s="206"/>
      <c r="M449" s="206"/>
      <c r="N449" s="207"/>
      <c r="O449" s="207"/>
      <c r="P449" s="207"/>
      <c r="Q449" s="207"/>
      <c r="R449" s="207"/>
      <c r="S449" s="4"/>
      <c r="T449" s="207"/>
      <c r="U449" s="3"/>
      <c r="V449" s="4"/>
      <c r="W449" s="207"/>
      <c r="X449" s="207"/>
      <c r="AA449" s="208"/>
      <c r="AB449" s="4"/>
    </row>
    <row r="450" spans="1:28" ht="18.75" customHeight="1">
      <c r="A450" s="4"/>
      <c r="C450" s="4"/>
      <c r="E450" s="4"/>
      <c r="H450" s="205"/>
      <c r="I450" s="205"/>
      <c r="J450" s="206"/>
      <c r="K450" s="206"/>
      <c r="L450" s="206"/>
      <c r="M450" s="206"/>
      <c r="N450" s="207"/>
      <c r="O450" s="207"/>
      <c r="P450" s="207"/>
      <c r="Q450" s="207"/>
      <c r="R450" s="207"/>
      <c r="S450" s="4"/>
      <c r="T450" s="207"/>
      <c r="U450" s="3"/>
      <c r="V450" s="4"/>
      <c r="W450" s="207"/>
      <c r="X450" s="207"/>
      <c r="AA450" s="208"/>
      <c r="AB450" s="4"/>
    </row>
    <row r="451" spans="1:28" ht="18.75" customHeight="1">
      <c r="A451" s="4"/>
      <c r="C451" s="4"/>
      <c r="E451" s="4"/>
      <c r="H451" s="205"/>
      <c r="I451" s="205"/>
      <c r="J451" s="206"/>
      <c r="K451" s="206"/>
      <c r="L451" s="206"/>
      <c r="M451" s="206"/>
      <c r="N451" s="207"/>
      <c r="O451" s="207"/>
      <c r="P451" s="207"/>
      <c r="Q451" s="207"/>
      <c r="R451" s="207"/>
      <c r="S451" s="4"/>
      <c r="T451" s="207"/>
      <c r="U451" s="3"/>
      <c r="V451" s="4"/>
      <c r="W451" s="207"/>
      <c r="X451" s="207"/>
      <c r="AA451" s="208"/>
      <c r="AB451" s="4"/>
    </row>
    <row r="452" spans="1:28" ht="18.75" customHeight="1">
      <c r="A452" s="4"/>
      <c r="C452" s="4"/>
      <c r="E452" s="4"/>
      <c r="H452" s="205"/>
      <c r="I452" s="205"/>
      <c r="J452" s="206"/>
      <c r="K452" s="206"/>
      <c r="L452" s="206"/>
      <c r="M452" s="206"/>
      <c r="N452" s="207"/>
      <c r="O452" s="207"/>
      <c r="P452" s="207"/>
      <c r="Q452" s="207"/>
      <c r="R452" s="207"/>
      <c r="S452" s="4"/>
      <c r="T452" s="207"/>
      <c r="U452" s="3"/>
      <c r="V452" s="4"/>
      <c r="W452" s="207"/>
      <c r="X452" s="207"/>
      <c r="AA452" s="208"/>
      <c r="AB452" s="4"/>
    </row>
    <row r="453" spans="1:28" ht="18.75" customHeight="1">
      <c r="A453" s="4"/>
      <c r="C453" s="4"/>
      <c r="E453" s="4"/>
      <c r="H453" s="205"/>
      <c r="I453" s="205"/>
      <c r="J453" s="206"/>
      <c r="K453" s="206"/>
      <c r="L453" s="206"/>
      <c r="M453" s="206"/>
      <c r="N453" s="207"/>
      <c r="O453" s="207"/>
      <c r="P453" s="207"/>
      <c r="Q453" s="207"/>
      <c r="R453" s="207"/>
      <c r="S453" s="4"/>
      <c r="T453" s="207"/>
      <c r="U453" s="3"/>
      <c r="V453" s="4"/>
      <c r="W453" s="207"/>
      <c r="X453" s="207"/>
      <c r="AA453" s="208"/>
      <c r="AB453" s="4"/>
    </row>
    <row r="454" spans="1:28" ht="18.75" customHeight="1">
      <c r="A454" s="4"/>
      <c r="C454" s="4"/>
      <c r="E454" s="4"/>
      <c r="H454" s="205"/>
      <c r="I454" s="205"/>
      <c r="J454" s="206"/>
      <c r="K454" s="206"/>
      <c r="L454" s="206"/>
      <c r="M454" s="206"/>
      <c r="N454" s="207"/>
      <c r="O454" s="207"/>
      <c r="P454" s="207"/>
      <c r="Q454" s="207"/>
      <c r="R454" s="207"/>
      <c r="S454" s="4"/>
      <c r="T454" s="207"/>
      <c r="U454" s="3"/>
      <c r="V454" s="4"/>
      <c r="W454" s="207"/>
      <c r="X454" s="207"/>
      <c r="AA454" s="208"/>
      <c r="AB454" s="4"/>
    </row>
    <row r="455" spans="1:28" ht="18.75" customHeight="1">
      <c r="A455" s="4"/>
      <c r="C455" s="4"/>
      <c r="E455" s="4"/>
      <c r="H455" s="205"/>
      <c r="I455" s="205"/>
      <c r="J455" s="206"/>
      <c r="K455" s="206"/>
      <c r="L455" s="206"/>
      <c r="M455" s="206"/>
      <c r="N455" s="207"/>
      <c r="O455" s="207"/>
      <c r="P455" s="207"/>
      <c r="Q455" s="207"/>
      <c r="R455" s="207"/>
      <c r="S455" s="4"/>
      <c r="T455" s="207"/>
      <c r="U455" s="3"/>
      <c r="V455" s="4"/>
      <c r="W455" s="207"/>
      <c r="X455" s="207"/>
      <c r="AA455" s="208"/>
      <c r="AB455" s="4"/>
    </row>
    <row r="456" spans="1:28" ht="18.75" customHeight="1">
      <c r="A456" s="4"/>
      <c r="C456" s="4"/>
      <c r="E456" s="4"/>
      <c r="H456" s="205"/>
      <c r="I456" s="205"/>
      <c r="J456" s="206"/>
      <c r="K456" s="206"/>
      <c r="L456" s="206"/>
      <c r="M456" s="206"/>
      <c r="N456" s="207"/>
      <c r="O456" s="207"/>
      <c r="P456" s="207"/>
      <c r="Q456" s="207"/>
      <c r="R456" s="207"/>
      <c r="S456" s="4"/>
      <c r="T456" s="207"/>
      <c r="U456" s="3"/>
      <c r="V456" s="4"/>
      <c r="W456" s="207"/>
      <c r="X456" s="207"/>
      <c r="AA456" s="208"/>
      <c r="AB456" s="4"/>
    </row>
    <row r="457" spans="1:28" ht="18.75" customHeight="1">
      <c r="A457" s="4"/>
      <c r="C457" s="4"/>
      <c r="E457" s="4"/>
      <c r="H457" s="205"/>
      <c r="I457" s="205"/>
      <c r="J457" s="206"/>
      <c r="K457" s="206"/>
      <c r="L457" s="206"/>
      <c r="M457" s="206"/>
      <c r="N457" s="207"/>
      <c r="O457" s="207"/>
      <c r="P457" s="207"/>
      <c r="Q457" s="207"/>
      <c r="R457" s="207"/>
      <c r="S457" s="4"/>
      <c r="T457" s="207"/>
      <c r="U457" s="3"/>
      <c r="V457" s="4"/>
      <c r="W457" s="207"/>
      <c r="X457" s="207"/>
      <c r="AA457" s="208"/>
      <c r="AB457" s="4"/>
    </row>
    <row r="458" spans="1:28" ht="18.75" customHeight="1">
      <c r="A458" s="4"/>
      <c r="C458" s="4"/>
      <c r="E458" s="4"/>
      <c r="H458" s="205"/>
      <c r="I458" s="205"/>
      <c r="J458" s="206"/>
      <c r="K458" s="206"/>
      <c r="L458" s="206"/>
      <c r="M458" s="206"/>
      <c r="N458" s="207"/>
      <c r="O458" s="207"/>
      <c r="P458" s="207"/>
      <c r="Q458" s="207"/>
      <c r="R458" s="207"/>
      <c r="S458" s="4"/>
      <c r="T458" s="207"/>
      <c r="U458" s="3"/>
      <c r="V458" s="4"/>
      <c r="W458" s="207"/>
      <c r="X458" s="207"/>
      <c r="AA458" s="208"/>
      <c r="AB458" s="4"/>
    </row>
    <row r="459" spans="1:28" ht="18.75" customHeight="1">
      <c r="A459" s="4"/>
      <c r="C459" s="4"/>
      <c r="E459" s="4"/>
      <c r="H459" s="205"/>
      <c r="I459" s="205"/>
      <c r="J459" s="206"/>
      <c r="K459" s="206"/>
      <c r="L459" s="206"/>
      <c r="M459" s="206"/>
      <c r="N459" s="207"/>
      <c r="O459" s="207"/>
      <c r="P459" s="207"/>
      <c r="Q459" s="207"/>
      <c r="R459" s="207"/>
      <c r="S459" s="4"/>
      <c r="T459" s="207"/>
      <c r="U459" s="3"/>
      <c r="V459" s="4"/>
      <c r="W459" s="207"/>
      <c r="X459" s="207"/>
      <c r="AA459" s="208"/>
      <c r="AB459" s="4"/>
    </row>
    <row r="460" spans="1:28" ht="18.75" customHeight="1">
      <c r="A460" s="4"/>
      <c r="C460" s="4"/>
      <c r="E460" s="4"/>
      <c r="H460" s="205"/>
      <c r="I460" s="205"/>
      <c r="J460" s="206"/>
      <c r="K460" s="206"/>
      <c r="L460" s="206"/>
      <c r="M460" s="206"/>
      <c r="N460" s="207"/>
      <c r="O460" s="207"/>
      <c r="P460" s="207"/>
      <c r="Q460" s="207"/>
      <c r="R460" s="207"/>
      <c r="S460" s="4"/>
      <c r="T460" s="207"/>
      <c r="U460" s="3"/>
      <c r="V460" s="4"/>
      <c r="W460" s="207"/>
      <c r="X460" s="207"/>
      <c r="AA460" s="208"/>
      <c r="AB460" s="4"/>
    </row>
    <row r="461" spans="1:28" ht="18.75" customHeight="1">
      <c r="A461" s="4"/>
      <c r="C461" s="4"/>
      <c r="E461" s="4"/>
      <c r="H461" s="205"/>
      <c r="I461" s="205"/>
      <c r="J461" s="206"/>
      <c r="K461" s="206"/>
      <c r="L461" s="206"/>
      <c r="M461" s="206"/>
      <c r="N461" s="207"/>
      <c r="O461" s="207"/>
      <c r="P461" s="207"/>
      <c r="Q461" s="207"/>
      <c r="R461" s="207"/>
      <c r="S461" s="4"/>
      <c r="T461" s="207"/>
      <c r="U461" s="3"/>
      <c r="V461" s="4"/>
      <c r="W461" s="207"/>
      <c r="X461" s="207"/>
      <c r="AA461" s="208"/>
      <c r="AB461" s="4"/>
    </row>
    <row r="462" spans="1:28" ht="18.75" customHeight="1">
      <c r="A462" s="4"/>
      <c r="C462" s="4"/>
      <c r="E462" s="4"/>
      <c r="H462" s="205"/>
      <c r="I462" s="205"/>
      <c r="J462" s="206"/>
      <c r="K462" s="206"/>
      <c r="L462" s="206"/>
      <c r="M462" s="206"/>
      <c r="N462" s="207"/>
      <c r="O462" s="207"/>
      <c r="P462" s="207"/>
      <c r="Q462" s="207"/>
      <c r="R462" s="207"/>
      <c r="S462" s="4"/>
      <c r="T462" s="207"/>
      <c r="U462" s="3"/>
      <c r="V462" s="4"/>
      <c r="W462" s="207"/>
      <c r="X462" s="207"/>
      <c r="AA462" s="208"/>
      <c r="AB462" s="4"/>
    </row>
    <row r="463" spans="1:28" ht="18.75" customHeight="1">
      <c r="A463" s="4"/>
      <c r="C463" s="4"/>
      <c r="E463" s="4"/>
      <c r="H463" s="205"/>
      <c r="I463" s="205"/>
      <c r="J463" s="206"/>
      <c r="K463" s="206"/>
      <c r="L463" s="206"/>
      <c r="M463" s="206"/>
      <c r="N463" s="207"/>
      <c r="O463" s="207"/>
      <c r="P463" s="207"/>
      <c r="Q463" s="207"/>
      <c r="R463" s="207"/>
      <c r="S463" s="4"/>
      <c r="T463" s="207"/>
      <c r="U463" s="3"/>
      <c r="V463" s="4"/>
      <c r="W463" s="207"/>
      <c r="X463" s="207"/>
      <c r="AA463" s="208"/>
      <c r="AB463" s="4"/>
    </row>
    <row r="464" spans="1:28" ht="18.75" customHeight="1">
      <c r="A464" s="4"/>
      <c r="C464" s="4"/>
      <c r="E464" s="4"/>
      <c r="H464" s="205"/>
      <c r="I464" s="205"/>
      <c r="J464" s="206"/>
      <c r="K464" s="206"/>
      <c r="L464" s="206"/>
      <c r="M464" s="206"/>
      <c r="N464" s="207"/>
      <c r="O464" s="207"/>
      <c r="P464" s="207"/>
      <c r="Q464" s="207"/>
      <c r="R464" s="207"/>
      <c r="S464" s="4"/>
      <c r="T464" s="207"/>
      <c r="U464" s="3"/>
      <c r="V464" s="4"/>
      <c r="W464" s="207"/>
      <c r="X464" s="207"/>
      <c r="AA464" s="208"/>
      <c r="AB464" s="4"/>
    </row>
    <row r="465" spans="1:28" ht="18.75" customHeight="1">
      <c r="A465" s="4"/>
      <c r="C465" s="4"/>
      <c r="E465" s="4"/>
      <c r="H465" s="205"/>
      <c r="I465" s="205"/>
      <c r="J465" s="206"/>
      <c r="K465" s="206"/>
      <c r="L465" s="206"/>
      <c r="M465" s="206"/>
      <c r="N465" s="207"/>
      <c r="O465" s="207"/>
      <c r="P465" s="207"/>
      <c r="Q465" s="207"/>
      <c r="R465" s="207"/>
      <c r="S465" s="4"/>
      <c r="T465" s="207"/>
      <c r="U465" s="3"/>
      <c r="V465" s="4"/>
      <c r="W465" s="207"/>
      <c r="X465" s="207"/>
      <c r="AA465" s="208"/>
      <c r="AB465" s="4"/>
    </row>
    <row r="466" spans="1:28" ht="18.75" customHeight="1">
      <c r="A466" s="4"/>
      <c r="C466" s="4"/>
      <c r="E466" s="4"/>
      <c r="H466" s="205"/>
      <c r="I466" s="205"/>
      <c r="J466" s="206"/>
      <c r="K466" s="206"/>
      <c r="L466" s="206"/>
      <c r="M466" s="206"/>
      <c r="N466" s="207"/>
      <c r="O466" s="207"/>
      <c r="P466" s="207"/>
      <c r="Q466" s="207"/>
      <c r="R466" s="207"/>
      <c r="S466" s="4"/>
      <c r="T466" s="207"/>
      <c r="U466" s="3"/>
      <c r="V466" s="4"/>
      <c r="W466" s="207"/>
      <c r="X466" s="207"/>
      <c r="AA466" s="208"/>
      <c r="AB466" s="4"/>
    </row>
    <row r="467" spans="1:28" ht="18.75" customHeight="1">
      <c r="A467" s="4"/>
      <c r="C467" s="4"/>
      <c r="E467" s="4"/>
      <c r="H467" s="205"/>
      <c r="I467" s="205"/>
      <c r="J467" s="206"/>
      <c r="K467" s="206"/>
      <c r="L467" s="206"/>
      <c r="M467" s="206"/>
      <c r="N467" s="207"/>
      <c r="O467" s="207"/>
      <c r="P467" s="207"/>
      <c r="Q467" s="207"/>
      <c r="R467" s="207"/>
      <c r="S467" s="4"/>
      <c r="T467" s="207"/>
      <c r="U467" s="3"/>
      <c r="V467" s="4"/>
      <c r="W467" s="207"/>
      <c r="X467" s="207"/>
      <c r="Y467" s="4"/>
      <c r="AA467" s="208"/>
      <c r="AB467" s="4"/>
    </row>
    <row r="468" spans="1:28" ht="18.75" customHeight="1">
      <c r="A468" s="4"/>
      <c r="C468" s="4"/>
      <c r="E468" s="4"/>
      <c r="H468" s="205"/>
      <c r="I468" s="205"/>
      <c r="J468" s="206"/>
      <c r="K468" s="206"/>
      <c r="L468" s="206"/>
      <c r="M468" s="206"/>
      <c r="N468" s="207"/>
      <c r="O468" s="207"/>
      <c r="P468" s="207"/>
      <c r="Q468" s="207"/>
      <c r="R468" s="207"/>
      <c r="S468" s="4"/>
      <c r="T468" s="207"/>
      <c r="U468" s="3"/>
      <c r="V468" s="4"/>
      <c r="W468" s="207"/>
      <c r="X468" s="207"/>
      <c r="AA468" s="208"/>
      <c r="AB468" s="4"/>
    </row>
    <row r="469" spans="1:28" ht="18.75" customHeight="1">
      <c r="A469" s="4"/>
      <c r="C469" s="4"/>
      <c r="E469" s="4"/>
      <c r="H469" s="205"/>
      <c r="I469" s="205"/>
      <c r="J469" s="206"/>
      <c r="K469" s="206"/>
      <c r="L469" s="206"/>
      <c r="M469" s="206"/>
      <c r="N469" s="207"/>
      <c r="O469" s="207"/>
      <c r="P469" s="207"/>
      <c r="Q469" s="207"/>
      <c r="R469" s="207"/>
      <c r="S469" s="4"/>
      <c r="T469" s="207"/>
      <c r="V469" s="4"/>
      <c r="W469" s="207"/>
      <c r="X469" s="207"/>
      <c r="AA469" s="208"/>
      <c r="AB469" s="4"/>
    </row>
    <row r="470" spans="1:28" ht="18.75" customHeight="1">
      <c r="A470" s="4"/>
      <c r="C470" s="4"/>
      <c r="E470" s="4"/>
      <c r="H470" s="205"/>
      <c r="I470" s="205"/>
      <c r="J470" s="206"/>
      <c r="K470" s="206"/>
      <c r="L470" s="206"/>
      <c r="M470" s="206"/>
      <c r="N470" s="207"/>
      <c r="O470" s="207"/>
      <c r="P470" s="207"/>
      <c r="Q470" s="207"/>
      <c r="R470" s="207"/>
      <c r="S470" s="4"/>
      <c r="T470" s="207"/>
      <c r="U470" s="3"/>
      <c r="V470" s="4"/>
      <c r="W470" s="207"/>
      <c r="X470" s="207"/>
      <c r="AA470" s="208"/>
      <c r="AB470" s="4"/>
    </row>
    <row r="471" spans="1:28" ht="18.75" customHeight="1">
      <c r="A471" s="4"/>
      <c r="C471" s="4"/>
      <c r="E471" s="4"/>
      <c r="H471" s="205"/>
      <c r="I471" s="205"/>
      <c r="J471" s="206"/>
      <c r="K471" s="206"/>
      <c r="L471" s="206"/>
      <c r="M471" s="206"/>
      <c r="N471" s="207"/>
      <c r="O471" s="207"/>
      <c r="P471" s="207"/>
      <c r="Q471" s="207"/>
      <c r="R471" s="207"/>
      <c r="S471" s="4"/>
      <c r="T471" s="207"/>
      <c r="U471" s="3"/>
      <c r="V471" s="4"/>
      <c r="W471" s="207"/>
      <c r="X471" s="207"/>
      <c r="AA471" s="208"/>
      <c r="AB471" s="4"/>
    </row>
    <row r="472" spans="1:28" ht="18.75" customHeight="1">
      <c r="A472" s="4"/>
      <c r="C472" s="4"/>
      <c r="E472" s="4"/>
      <c r="H472" s="205"/>
      <c r="I472" s="205"/>
      <c r="J472" s="206"/>
      <c r="K472" s="206"/>
      <c r="L472" s="206"/>
      <c r="M472" s="206"/>
      <c r="N472" s="207"/>
      <c r="O472" s="207"/>
      <c r="P472" s="207"/>
      <c r="Q472" s="207"/>
      <c r="R472" s="207"/>
      <c r="S472" s="4"/>
      <c r="T472" s="207"/>
      <c r="U472" s="3"/>
      <c r="V472" s="4"/>
      <c r="W472" s="207"/>
      <c r="X472" s="207"/>
      <c r="AA472" s="208"/>
      <c r="AB472" s="4"/>
    </row>
    <row r="473" spans="1:28" ht="18.75" customHeight="1">
      <c r="A473" s="4"/>
      <c r="C473" s="4"/>
      <c r="E473" s="4"/>
      <c r="H473" s="205"/>
      <c r="I473" s="205"/>
      <c r="J473" s="206"/>
      <c r="K473" s="206"/>
      <c r="L473" s="206"/>
      <c r="M473" s="206"/>
      <c r="N473" s="207"/>
      <c r="O473" s="207"/>
      <c r="P473" s="207"/>
      <c r="Q473" s="207"/>
      <c r="R473" s="207"/>
      <c r="S473" s="4"/>
      <c r="T473" s="207"/>
      <c r="U473" s="3"/>
      <c r="V473" s="4"/>
      <c r="W473" s="207"/>
      <c r="X473" s="207"/>
      <c r="AA473" s="208"/>
      <c r="AB473" s="4"/>
    </row>
    <row r="474" spans="1:28" ht="18.75" customHeight="1">
      <c r="A474" s="4"/>
      <c r="C474" s="4"/>
      <c r="E474" s="4"/>
      <c r="H474" s="205"/>
      <c r="I474" s="205"/>
      <c r="J474" s="206"/>
      <c r="K474" s="206"/>
      <c r="L474" s="206"/>
      <c r="M474" s="206"/>
      <c r="N474" s="207"/>
      <c r="O474" s="207"/>
      <c r="P474" s="207"/>
      <c r="Q474" s="207"/>
      <c r="R474" s="207"/>
      <c r="S474" s="4"/>
      <c r="T474" s="207"/>
      <c r="U474" s="3"/>
      <c r="V474" s="4"/>
      <c r="W474" s="207"/>
      <c r="X474" s="207"/>
      <c r="AA474" s="208"/>
      <c r="AB474" s="4"/>
    </row>
    <row r="475" spans="1:28" ht="18.75" customHeight="1">
      <c r="A475" s="4"/>
      <c r="C475" s="4"/>
      <c r="E475" s="4"/>
      <c r="H475" s="205"/>
      <c r="I475" s="205"/>
      <c r="J475" s="206"/>
      <c r="K475" s="206"/>
      <c r="L475" s="206"/>
      <c r="M475" s="206"/>
      <c r="N475" s="207"/>
      <c r="O475" s="207"/>
      <c r="P475" s="207"/>
      <c r="Q475" s="207"/>
      <c r="R475" s="207"/>
      <c r="S475" s="4"/>
      <c r="T475" s="207"/>
      <c r="U475" s="3"/>
      <c r="V475" s="4"/>
      <c r="W475" s="207"/>
      <c r="X475" s="207"/>
      <c r="AA475" s="208"/>
      <c r="AB475" s="4"/>
    </row>
    <row r="476" spans="1:28" ht="18.75" customHeight="1">
      <c r="A476" s="4"/>
      <c r="C476" s="4"/>
      <c r="E476" s="4"/>
      <c r="H476" s="205"/>
      <c r="I476" s="205"/>
      <c r="J476" s="206"/>
      <c r="K476" s="206"/>
      <c r="L476" s="206"/>
      <c r="M476" s="206"/>
      <c r="N476" s="207"/>
      <c r="O476" s="207"/>
      <c r="P476" s="207"/>
      <c r="Q476" s="207"/>
      <c r="R476" s="207"/>
      <c r="S476" s="4"/>
      <c r="T476" s="207"/>
      <c r="U476" s="3"/>
      <c r="V476" s="4"/>
      <c r="W476" s="207"/>
      <c r="X476" s="207"/>
      <c r="AA476" s="208"/>
      <c r="AB476" s="4"/>
    </row>
    <row r="477" spans="1:28" ht="18.75" customHeight="1">
      <c r="A477" s="4"/>
      <c r="C477" s="4"/>
      <c r="E477" s="4"/>
      <c r="H477" s="205"/>
      <c r="I477" s="205"/>
      <c r="J477" s="206"/>
      <c r="K477" s="206"/>
      <c r="L477" s="206"/>
      <c r="M477" s="206"/>
      <c r="N477" s="207"/>
      <c r="O477" s="207"/>
      <c r="P477" s="207"/>
      <c r="Q477" s="207"/>
      <c r="R477" s="207"/>
      <c r="S477" s="4"/>
      <c r="T477" s="207"/>
      <c r="U477" s="3"/>
      <c r="V477" s="4"/>
      <c r="W477" s="207"/>
      <c r="X477" s="207"/>
      <c r="AA477" s="208"/>
      <c r="AB477" s="4"/>
    </row>
    <row r="478" spans="1:28" ht="18.75" customHeight="1">
      <c r="A478" s="4"/>
      <c r="C478" s="4"/>
      <c r="E478" s="4"/>
      <c r="H478" s="205"/>
      <c r="I478" s="205"/>
      <c r="J478" s="206"/>
      <c r="K478" s="206"/>
      <c r="L478" s="206"/>
      <c r="M478" s="206"/>
      <c r="N478" s="207"/>
      <c r="O478" s="207"/>
      <c r="P478" s="207"/>
      <c r="Q478" s="207"/>
      <c r="R478" s="207"/>
      <c r="S478" s="4"/>
      <c r="T478" s="207"/>
      <c r="U478" s="3"/>
      <c r="V478" s="4"/>
      <c r="W478" s="207"/>
      <c r="X478" s="207"/>
      <c r="AA478" s="208"/>
      <c r="AB478" s="4"/>
    </row>
    <row r="479" spans="1:28" ht="18.75" customHeight="1">
      <c r="A479" s="4"/>
      <c r="C479" s="4"/>
      <c r="E479" s="4"/>
      <c r="H479" s="205"/>
      <c r="I479" s="205"/>
      <c r="J479" s="206"/>
      <c r="K479" s="206"/>
      <c r="L479" s="206"/>
      <c r="M479" s="206"/>
      <c r="N479" s="207"/>
      <c r="O479" s="207"/>
      <c r="P479" s="207"/>
      <c r="Q479" s="207"/>
      <c r="R479" s="207"/>
      <c r="S479" s="4"/>
      <c r="T479" s="207"/>
      <c r="U479" s="3"/>
      <c r="V479" s="4"/>
      <c r="W479" s="207"/>
      <c r="X479" s="207"/>
      <c r="AA479" s="208"/>
      <c r="AB479" s="4"/>
    </row>
    <row r="480" spans="1:28" ht="18.75" customHeight="1">
      <c r="A480" s="4"/>
      <c r="C480" s="4"/>
      <c r="E480" s="4"/>
      <c r="H480" s="205"/>
      <c r="I480" s="205"/>
      <c r="J480" s="206"/>
      <c r="K480" s="206"/>
      <c r="L480" s="206"/>
      <c r="M480" s="206"/>
      <c r="N480" s="207"/>
      <c r="O480" s="207"/>
      <c r="P480" s="207"/>
      <c r="Q480" s="207"/>
      <c r="R480" s="207"/>
      <c r="S480" s="4"/>
      <c r="T480" s="207"/>
      <c r="U480" s="3"/>
      <c r="V480" s="4"/>
      <c r="W480" s="207"/>
      <c r="X480" s="207"/>
      <c r="AA480" s="208"/>
      <c r="AB480" s="4"/>
    </row>
    <row r="481" spans="1:28" ht="18.75" customHeight="1">
      <c r="A481" s="4"/>
      <c r="C481" s="4"/>
      <c r="E481" s="4"/>
      <c r="H481" s="205"/>
      <c r="I481" s="205"/>
      <c r="J481" s="206"/>
      <c r="K481" s="206"/>
      <c r="L481" s="206"/>
      <c r="M481" s="206"/>
      <c r="N481" s="207"/>
      <c r="O481" s="207"/>
      <c r="P481" s="207"/>
      <c r="Q481" s="207"/>
      <c r="R481" s="207"/>
      <c r="S481" s="4"/>
      <c r="T481" s="207"/>
      <c r="U481" s="3"/>
      <c r="V481" s="4"/>
      <c r="W481" s="207"/>
      <c r="X481" s="207"/>
      <c r="AA481" s="208"/>
      <c r="AB481" s="4"/>
    </row>
    <row r="482" spans="1:28" ht="18.75" customHeight="1">
      <c r="A482" s="4"/>
      <c r="C482" s="4"/>
      <c r="E482" s="4"/>
      <c r="H482" s="205"/>
      <c r="I482" s="205"/>
      <c r="J482" s="206"/>
      <c r="K482" s="206"/>
      <c r="L482" s="206"/>
      <c r="M482" s="206"/>
      <c r="N482" s="207"/>
      <c r="O482" s="207"/>
      <c r="P482" s="207"/>
      <c r="Q482" s="207"/>
      <c r="R482" s="207"/>
      <c r="S482" s="4"/>
      <c r="T482" s="207"/>
      <c r="U482" s="3"/>
      <c r="V482" s="4"/>
      <c r="W482" s="207"/>
      <c r="X482" s="207"/>
      <c r="AA482" s="208"/>
      <c r="AB482" s="4"/>
    </row>
    <row r="483" spans="1:28" ht="18.75" customHeight="1">
      <c r="A483" s="4"/>
      <c r="C483" s="4"/>
      <c r="E483" s="4"/>
      <c r="H483" s="205"/>
      <c r="I483" s="205"/>
      <c r="J483" s="206"/>
      <c r="K483" s="206"/>
      <c r="L483" s="206"/>
      <c r="M483" s="206"/>
      <c r="N483" s="207"/>
      <c r="O483" s="207"/>
      <c r="P483" s="207"/>
      <c r="Q483" s="207"/>
      <c r="R483" s="207"/>
      <c r="S483" s="4"/>
      <c r="T483" s="207"/>
      <c r="U483" s="3"/>
      <c r="V483" s="4"/>
      <c r="W483" s="207"/>
      <c r="X483" s="207"/>
      <c r="AA483" s="208"/>
      <c r="AB483" s="4"/>
    </row>
    <row r="484" spans="1:28" ht="18.75" customHeight="1">
      <c r="A484" s="4"/>
      <c r="C484" s="4"/>
      <c r="E484" s="4"/>
      <c r="H484" s="205"/>
      <c r="I484" s="205"/>
      <c r="J484" s="206"/>
      <c r="K484" s="206"/>
      <c r="L484" s="206"/>
      <c r="M484" s="206"/>
      <c r="N484" s="207"/>
      <c r="O484" s="207"/>
      <c r="P484" s="207"/>
      <c r="Q484" s="207"/>
      <c r="R484" s="207"/>
      <c r="S484" s="4"/>
      <c r="T484" s="207"/>
      <c r="U484" s="3"/>
      <c r="V484" s="4"/>
      <c r="W484" s="207"/>
      <c r="X484" s="207"/>
      <c r="AA484" s="208"/>
      <c r="AB484" s="4"/>
    </row>
    <row r="485" spans="1:28" ht="18.75" customHeight="1">
      <c r="A485" s="4"/>
      <c r="C485" s="4"/>
      <c r="E485" s="4"/>
      <c r="H485" s="205"/>
      <c r="I485" s="205"/>
      <c r="J485" s="206"/>
      <c r="K485" s="206"/>
      <c r="L485" s="206"/>
      <c r="M485" s="206"/>
      <c r="N485" s="207"/>
      <c r="O485" s="207"/>
      <c r="P485" s="207"/>
      <c r="Q485" s="207"/>
      <c r="R485" s="207"/>
      <c r="S485" s="4"/>
      <c r="T485" s="207"/>
      <c r="U485" s="3"/>
      <c r="V485" s="4"/>
      <c r="W485" s="207"/>
      <c r="X485" s="207"/>
      <c r="AA485" s="208"/>
      <c r="AB485" s="4"/>
    </row>
    <row r="486" spans="1:28" ht="18.75" customHeight="1">
      <c r="A486" s="4"/>
      <c r="C486" s="4"/>
      <c r="E486" s="4"/>
      <c r="H486" s="205"/>
      <c r="I486" s="205"/>
      <c r="J486" s="206"/>
      <c r="K486" s="206"/>
      <c r="L486" s="206"/>
      <c r="M486" s="206"/>
      <c r="N486" s="207"/>
      <c r="O486" s="207"/>
      <c r="P486" s="207"/>
      <c r="Q486" s="207"/>
      <c r="R486" s="207"/>
      <c r="S486" s="4"/>
      <c r="T486" s="207"/>
      <c r="U486" s="3"/>
      <c r="V486" s="4"/>
      <c r="W486" s="207"/>
      <c r="X486" s="207"/>
      <c r="Y486" s="4"/>
      <c r="AA486" s="208"/>
      <c r="AB486" s="4"/>
    </row>
    <row r="487" spans="1:28" ht="18.75" customHeight="1">
      <c r="A487" s="4"/>
      <c r="C487" s="4"/>
      <c r="E487" s="4"/>
      <c r="H487" s="205"/>
      <c r="I487" s="205"/>
      <c r="J487" s="206"/>
      <c r="K487" s="206"/>
      <c r="L487" s="206"/>
      <c r="M487" s="206"/>
      <c r="N487" s="207"/>
      <c r="O487" s="207"/>
      <c r="P487" s="207"/>
      <c r="Q487" s="207"/>
      <c r="R487" s="207"/>
      <c r="S487" s="4"/>
      <c r="T487" s="207"/>
      <c r="U487" s="3"/>
      <c r="V487" s="4"/>
      <c r="W487" s="207"/>
      <c r="X487" s="207"/>
      <c r="Y487" s="4"/>
      <c r="AA487" s="208"/>
      <c r="AB487" s="4"/>
    </row>
    <row r="488" spans="1:28" ht="18.75" customHeight="1">
      <c r="A488" s="4"/>
      <c r="C488" s="4"/>
      <c r="E488" s="4"/>
      <c r="H488" s="205"/>
      <c r="I488" s="205"/>
      <c r="J488" s="206"/>
      <c r="K488" s="206"/>
      <c r="L488" s="206"/>
      <c r="M488" s="206"/>
      <c r="N488" s="207"/>
      <c r="O488" s="207"/>
      <c r="P488" s="207"/>
      <c r="Q488" s="207"/>
      <c r="R488" s="207"/>
      <c r="S488" s="4"/>
      <c r="T488" s="207"/>
      <c r="V488" s="4"/>
      <c r="W488" s="207"/>
      <c r="X488" s="207"/>
      <c r="AA488" s="208"/>
      <c r="AB488" s="4"/>
    </row>
    <row r="489" spans="1:28" ht="18.75" customHeight="1">
      <c r="A489" s="4"/>
      <c r="C489" s="4"/>
      <c r="E489" s="4"/>
      <c r="H489" s="205"/>
      <c r="I489" s="205"/>
      <c r="J489" s="206"/>
      <c r="K489" s="206"/>
      <c r="L489" s="206"/>
      <c r="M489" s="206"/>
      <c r="N489" s="207"/>
      <c r="O489" s="207"/>
      <c r="P489" s="207"/>
      <c r="Q489" s="207"/>
      <c r="R489" s="207"/>
      <c r="S489" s="4"/>
      <c r="T489" s="207"/>
      <c r="U489" s="3"/>
      <c r="V489" s="4"/>
      <c r="W489" s="207"/>
      <c r="X489" s="207"/>
      <c r="AA489" s="208"/>
      <c r="AB489" s="4"/>
    </row>
    <row r="490" spans="1:28" ht="18.75" customHeight="1">
      <c r="A490" s="4"/>
      <c r="C490" s="4"/>
      <c r="E490" s="4"/>
      <c r="H490" s="205"/>
      <c r="I490" s="205"/>
      <c r="J490" s="206"/>
      <c r="K490" s="206"/>
      <c r="L490" s="206"/>
      <c r="M490" s="206"/>
      <c r="N490" s="207"/>
      <c r="O490" s="207"/>
      <c r="P490" s="207"/>
      <c r="Q490" s="207"/>
      <c r="R490" s="207"/>
      <c r="S490" s="4"/>
      <c r="T490" s="207"/>
      <c r="U490" s="3"/>
      <c r="V490" s="4"/>
      <c r="W490" s="207"/>
      <c r="X490" s="207"/>
      <c r="AA490" s="208"/>
      <c r="AB490" s="4"/>
    </row>
    <row r="491" spans="1:28" ht="18.75" customHeight="1">
      <c r="A491" s="4"/>
      <c r="C491" s="4"/>
      <c r="E491" s="4"/>
      <c r="H491" s="205"/>
      <c r="I491" s="205"/>
      <c r="J491" s="206"/>
      <c r="K491" s="206"/>
      <c r="L491" s="206"/>
      <c r="M491" s="206"/>
      <c r="N491" s="207"/>
      <c r="O491" s="207"/>
      <c r="P491" s="207"/>
      <c r="Q491" s="207"/>
      <c r="R491" s="207"/>
      <c r="S491" s="4"/>
      <c r="T491" s="207"/>
      <c r="U491" s="3"/>
      <c r="V491" s="4"/>
      <c r="W491" s="207"/>
      <c r="X491" s="207"/>
      <c r="AA491" s="208"/>
      <c r="AB491" s="4"/>
    </row>
    <row r="492" spans="1:28" ht="18.75" customHeight="1">
      <c r="A492" s="4"/>
      <c r="C492" s="4"/>
      <c r="E492" s="4"/>
      <c r="H492" s="205"/>
      <c r="I492" s="205"/>
      <c r="J492" s="206"/>
      <c r="K492" s="206"/>
      <c r="L492" s="206"/>
      <c r="M492" s="206"/>
      <c r="N492" s="207"/>
      <c r="O492" s="207"/>
      <c r="P492" s="207"/>
      <c r="Q492" s="207"/>
      <c r="R492" s="207"/>
      <c r="S492" s="4"/>
      <c r="T492" s="207"/>
      <c r="U492" s="3"/>
      <c r="V492" s="4"/>
      <c r="W492" s="207"/>
      <c r="X492" s="207"/>
      <c r="AA492" s="208"/>
      <c r="AB492" s="4"/>
    </row>
    <row r="493" spans="1:28" ht="18.75" customHeight="1">
      <c r="A493" s="4"/>
      <c r="C493" s="4"/>
      <c r="E493" s="4"/>
      <c r="H493" s="205"/>
      <c r="I493" s="205"/>
      <c r="J493" s="206"/>
      <c r="K493" s="206"/>
      <c r="L493" s="206"/>
      <c r="M493" s="206"/>
      <c r="N493" s="207"/>
      <c r="O493" s="207"/>
      <c r="P493" s="207"/>
      <c r="Q493" s="207"/>
      <c r="R493" s="207"/>
      <c r="S493" s="4"/>
      <c r="T493" s="207"/>
      <c r="U493" s="3"/>
      <c r="V493" s="4"/>
      <c r="W493" s="207"/>
      <c r="X493" s="207"/>
      <c r="AA493" s="208"/>
      <c r="AB493" s="4"/>
    </row>
    <row r="494" spans="1:28" ht="18.75" customHeight="1">
      <c r="A494" s="4"/>
      <c r="C494" s="4"/>
      <c r="E494" s="4"/>
      <c r="H494" s="205"/>
      <c r="I494" s="205"/>
      <c r="J494" s="206"/>
      <c r="K494" s="206"/>
      <c r="L494" s="206"/>
      <c r="M494" s="206"/>
      <c r="N494" s="207"/>
      <c r="O494" s="207"/>
      <c r="P494" s="207"/>
      <c r="Q494" s="207"/>
      <c r="R494" s="207"/>
      <c r="S494" s="4"/>
      <c r="T494" s="207"/>
      <c r="U494" s="3"/>
      <c r="V494" s="4"/>
      <c r="W494" s="207"/>
      <c r="X494" s="207"/>
      <c r="AA494" s="208"/>
      <c r="AB494" s="4"/>
    </row>
    <row r="495" spans="1:28" ht="18.75" customHeight="1">
      <c r="A495" s="4"/>
      <c r="C495" s="4"/>
      <c r="E495" s="4"/>
      <c r="H495" s="205"/>
      <c r="I495" s="205"/>
      <c r="J495" s="206"/>
      <c r="K495" s="206"/>
      <c r="L495" s="206"/>
      <c r="M495" s="206"/>
      <c r="N495" s="207"/>
      <c r="O495" s="207"/>
      <c r="P495" s="207"/>
      <c r="Q495" s="207"/>
      <c r="R495" s="207"/>
      <c r="S495" s="4"/>
      <c r="T495" s="207"/>
      <c r="U495" s="3"/>
      <c r="V495" s="4"/>
      <c r="W495" s="207"/>
      <c r="X495" s="207"/>
      <c r="AA495" s="208"/>
      <c r="AB495" s="4"/>
    </row>
    <row r="496" spans="1:28" ht="18.75" customHeight="1">
      <c r="A496" s="4"/>
      <c r="C496" s="4"/>
      <c r="E496" s="4"/>
      <c r="H496" s="205"/>
      <c r="I496" s="205"/>
      <c r="J496" s="206"/>
      <c r="K496" s="206"/>
      <c r="L496" s="206"/>
      <c r="M496" s="206"/>
      <c r="N496" s="207"/>
      <c r="O496" s="207"/>
      <c r="P496" s="207"/>
      <c r="Q496" s="207"/>
      <c r="R496" s="207"/>
      <c r="S496" s="4"/>
      <c r="T496" s="207"/>
      <c r="U496" s="3"/>
      <c r="V496" s="4"/>
      <c r="W496" s="207"/>
      <c r="X496" s="207"/>
      <c r="AA496" s="208"/>
      <c r="AB496" s="4"/>
    </row>
    <row r="497" spans="1:28" ht="18.75" customHeight="1">
      <c r="A497" s="4"/>
      <c r="C497" s="4"/>
      <c r="E497" s="4"/>
      <c r="H497" s="205"/>
      <c r="I497" s="205"/>
      <c r="J497" s="206"/>
      <c r="K497" s="206"/>
      <c r="L497" s="206"/>
      <c r="M497" s="206"/>
      <c r="N497" s="207"/>
      <c r="O497" s="207"/>
      <c r="P497" s="207"/>
      <c r="Q497" s="207"/>
      <c r="R497" s="207"/>
      <c r="S497" s="4"/>
      <c r="T497" s="207"/>
      <c r="U497" s="3"/>
      <c r="V497" s="4"/>
      <c r="W497" s="207"/>
      <c r="X497" s="207"/>
      <c r="AA497" s="208"/>
      <c r="AB497" s="4"/>
    </row>
    <row r="498" spans="1:28" ht="18.75" customHeight="1">
      <c r="A498" s="4"/>
      <c r="C498" s="4"/>
      <c r="E498" s="4"/>
      <c r="H498" s="205"/>
      <c r="I498" s="205"/>
      <c r="J498" s="206"/>
      <c r="K498" s="206"/>
      <c r="L498" s="206"/>
      <c r="M498" s="206"/>
      <c r="N498" s="207"/>
      <c r="O498" s="207"/>
      <c r="P498" s="207"/>
      <c r="Q498" s="207"/>
      <c r="R498" s="207"/>
      <c r="S498" s="4"/>
      <c r="T498" s="207"/>
      <c r="U498" s="3"/>
      <c r="V498" s="4"/>
      <c r="W498" s="207"/>
      <c r="X498" s="207"/>
      <c r="AA498" s="208"/>
      <c r="AB498" s="4"/>
    </row>
    <row r="499" spans="1:28" ht="18.75" customHeight="1">
      <c r="A499" s="4"/>
      <c r="C499" s="4"/>
      <c r="E499" s="4"/>
      <c r="H499" s="205"/>
      <c r="I499" s="205"/>
      <c r="J499" s="206"/>
      <c r="K499" s="206"/>
      <c r="L499" s="206"/>
      <c r="M499" s="206"/>
      <c r="N499" s="207"/>
      <c r="O499" s="207"/>
      <c r="P499" s="207"/>
      <c r="Q499" s="207"/>
      <c r="R499" s="207"/>
      <c r="S499" s="4"/>
      <c r="T499" s="207"/>
      <c r="U499" s="3"/>
      <c r="V499" s="4"/>
      <c r="W499" s="207"/>
      <c r="X499" s="207"/>
      <c r="AA499" s="208"/>
      <c r="AB499" s="4"/>
    </row>
    <row r="500" spans="1:28" ht="18.75" customHeight="1">
      <c r="A500" s="4"/>
      <c r="C500" s="4"/>
      <c r="E500" s="4"/>
      <c r="H500" s="205"/>
      <c r="I500" s="205"/>
      <c r="J500" s="206"/>
      <c r="K500" s="206"/>
      <c r="L500" s="206"/>
      <c r="M500" s="206"/>
      <c r="N500" s="207"/>
      <c r="O500" s="207"/>
      <c r="P500" s="207"/>
      <c r="Q500" s="207"/>
      <c r="R500" s="207"/>
      <c r="S500" s="4"/>
      <c r="T500" s="207"/>
      <c r="U500" s="3"/>
      <c r="V500" s="4"/>
      <c r="W500" s="207"/>
      <c r="X500" s="207"/>
      <c r="AA500" s="208"/>
      <c r="AB500" s="4"/>
    </row>
    <row r="501" spans="1:28" ht="18.75" customHeight="1">
      <c r="A501" s="4"/>
      <c r="C501" s="4"/>
      <c r="E501" s="4"/>
      <c r="H501" s="205"/>
      <c r="I501" s="205"/>
      <c r="J501" s="206"/>
      <c r="K501" s="206"/>
      <c r="L501" s="206"/>
      <c r="M501" s="206"/>
      <c r="N501" s="207"/>
      <c r="O501" s="207"/>
      <c r="P501" s="207"/>
      <c r="Q501" s="207"/>
      <c r="R501" s="207"/>
      <c r="S501" s="4"/>
      <c r="T501" s="207"/>
      <c r="U501" s="3"/>
      <c r="V501" s="4"/>
      <c r="W501" s="207"/>
      <c r="X501" s="207"/>
      <c r="AA501" s="208"/>
      <c r="AB501" s="4"/>
    </row>
    <row r="502" spans="1:28" ht="18.75" customHeight="1">
      <c r="A502" s="4"/>
      <c r="C502" s="4"/>
      <c r="E502" s="4"/>
      <c r="H502" s="205"/>
      <c r="I502" s="205"/>
      <c r="J502" s="206"/>
      <c r="K502" s="206"/>
      <c r="L502" s="206"/>
      <c r="M502" s="206"/>
      <c r="N502" s="207"/>
      <c r="O502" s="207"/>
      <c r="P502" s="207"/>
      <c r="Q502" s="207"/>
      <c r="R502" s="207"/>
      <c r="S502" s="4"/>
      <c r="T502" s="207"/>
      <c r="U502" s="3"/>
      <c r="V502" s="4"/>
      <c r="W502" s="207"/>
      <c r="X502" s="207"/>
      <c r="AA502" s="208"/>
      <c r="AB502" s="4"/>
    </row>
    <row r="503" spans="1:28" ht="18.75" customHeight="1">
      <c r="A503" s="4"/>
      <c r="C503" s="4"/>
      <c r="E503" s="4"/>
      <c r="H503" s="205"/>
      <c r="I503" s="205"/>
      <c r="J503" s="206"/>
      <c r="K503" s="206"/>
      <c r="L503" s="206"/>
      <c r="M503" s="206"/>
      <c r="N503" s="207"/>
      <c r="O503" s="207"/>
      <c r="P503" s="207"/>
      <c r="Q503" s="207"/>
      <c r="R503" s="207"/>
      <c r="S503" s="4"/>
      <c r="T503" s="207"/>
      <c r="U503" s="3"/>
      <c r="V503" s="4"/>
      <c r="W503" s="207"/>
      <c r="X503" s="207"/>
      <c r="AA503" s="208"/>
      <c r="AB503" s="4"/>
    </row>
    <row r="504" spans="1:28" ht="18.75" customHeight="1">
      <c r="A504" s="4"/>
      <c r="C504" s="4"/>
      <c r="E504" s="4"/>
      <c r="H504" s="205"/>
      <c r="I504" s="205"/>
      <c r="J504" s="206"/>
      <c r="K504" s="206"/>
      <c r="L504" s="206"/>
      <c r="M504" s="206"/>
      <c r="N504" s="207"/>
      <c r="O504" s="207"/>
      <c r="P504" s="207"/>
      <c r="Q504" s="207"/>
      <c r="R504" s="207"/>
      <c r="S504" s="4"/>
      <c r="T504" s="207"/>
      <c r="V504" s="4"/>
      <c r="W504" s="207"/>
      <c r="X504" s="207"/>
      <c r="AA504" s="208"/>
      <c r="AB504" s="4"/>
    </row>
    <row r="505" spans="1:28" ht="18.75" customHeight="1">
      <c r="A505" s="4"/>
      <c r="C505" s="4"/>
      <c r="E505" s="4"/>
      <c r="H505" s="205"/>
      <c r="I505" s="205"/>
      <c r="J505" s="206"/>
      <c r="K505" s="206"/>
      <c r="L505" s="206"/>
      <c r="M505" s="206"/>
      <c r="N505" s="207"/>
      <c r="O505" s="207"/>
      <c r="P505" s="207"/>
      <c r="Q505" s="207"/>
      <c r="R505" s="207"/>
      <c r="S505" s="4"/>
      <c r="T505" s="207"/>
      <c r="U505" s="3"/>
      <c r="V505" s="4"/>
      <c r="W505" s="207"/>
      <c r="X505" s="207"/>
      <c r="AA505" s="208"/>
      <c r="AB505" s="4"/>
    </row>
    <row r="506" spans="1:28" ht="18.75" customHeight="1">
      <c r="A506" s="4"/>
      <c r="C506" s="4"/>
      <c r="E506" s="4"/>
      <c r="H506" s="205"/>
      <c r="I506" s="205"/>
      <c r="J506" s="206"/>
      <c r="K506" s="206"/>
      <c r="L506" s="206"/>
      <c r="M506" s="206"/>
      <c r="N506" s="207"/>
      <c r="O506" s="207"/>
      <c r="P506" s="207"/>
      <c r="Q506" s="207"/>
      <c r="R506" s="207"/>
      <c r="S506" s="4"/>
      <c r="T506" s="207"/>
      <c r="U506" s="3"/>
      <c r="V506" s="4"/>
      <c r="W506" s="207"/>
      <c r="X506" s="207"/>
      <c r="AA506" s="208"/>
      <c r="AB506" s="4"/>
    </row>
    <row r="507" spans="1:28" ht="18.75" customHeight="1">
      <c r="A507" s="4"/>
      <c r="C507" s="4"/>
      <c r="E507" s="4"/>
      <c r="H507" s="205"/>
      <c r="I507" s="205"/>
      <c r="J507" s="206"/>
      <c r="K507" s="206"/>
      <c r="L507" s="206"/>
      <c r="M507" s="206"/>
      <c r="N507" s="207"/>
      <c r="O507" s="207"/>
      <c r="P507" s="207"/>
      <c r="Q507" s="207"/>
      <c r="R507" s="207"/>
      <c r="S507" s="4"/>
      <c r="T507" s="207"/>
      <c r="U507" s="3"/>
      <c r="V507" s="4"/>
      <c r="W507" s="207"/>
      <c r="X507" s="207"/>
      <c r="AA507" s="208"/>
      <c r="AB507" s="4"/>
    </row>
    <row r="508" spans="1:28" ht="18.75" customHeight="1">
      <c r="A508" s="4"/>
      <c r="C508" s="4"/>
      <c r="E508" s="4"/>
      <c r="H508" s="205"/>
      <c r="I508" s="205"/>
      <c r="J508" s="206"/>
      <c r="K508" s="206"/>
      <c r="L508" s="206"/>
      <c r="M508" s="206"/>
      <c r="N508" s="207"/>
      <c r="O508" s="207"/>
      <c r="P508" s="207"/>
      <c r="Q508" s="207"/>
      <c r="R508" s="207"/>
      <c r="S508" s="4"/>
      <c r="T508" s="207"/>
      <c r="U508" s="3"/>
      <c r="V508" s="4"/>
      <c r="W508" s="207"/>
      <c r="X508" s="207"/>
      <c r="AA508" s="208"/>
      <c r="AB508" s="4"/>
    </row>
    <row r="509" spans="1:28" ht="18.75" customHeight="1">
      <c r="A509" s="4"/>
      <c r="C509" s="4"/>
      <c r="E509" s="4"/>
      <c r="H509" s="205"/>
      <c r="I509" s="205"/>
      <c r="J509" s="206"/>
      <c r="K509" s="206"/>
      <c r="L509" s="206"/>
      <c r="M509" s="206"/>
      <c r="N509" s="207"/>
      <c r="O509" s="207"/>
      <c r="P509" s="207"/>
      <c r="Q509" s="207"/>
      <c r="R509" s="207"/>
      <c r="S509" s="4"/>
      <c r="T509" s="207"/>
      <c r="U509" s="3"/>
      <c r="V509" s="4"/>
      <c r="W509" s="207"/>
      <c r="X509" s="207"/>
      <c r="AA509" s="208"/>
      <c r="AB509" s="4"/>
    </row>
    <row r="510" spans="1:28" ht="18.75" customHeight="1">
      <c r="A510" s="4"/>
      <c r="C510" s="4"/>
      <c r="E510" s="4"/>
      <c r="H510" s="205"/>
      <c r="I510" s="205"/>
      <c r="J510" s="206"/>
      <c r="K510" s="206"/>
      <c r="L510" s="206"/>
      <c r="M510" s="206"/>
      <c r="N510" s="207"/>
      <c r="O510" s="207"/>
      <c r="P510" s="207"/>
      <c r="Q510" s="207"/>
      <c r="R510" s="207"/>
      <c r="S510" s="4"/>
      <c r="T510" s="207"/>
      <c r="U510" s="3"/>
      <c r="V510" s="4"/>
      <c r="W510" s="207"/>
      <c r="X510" s="207"/>
      <c r="AA510" s="208"/>
      <c r="AB510" s="4"/>
    </row>
    <row r="511" spans="1:28" ht="18.75" customHeight="1">
      <c r="A511" s="4"/>
      <c r="C511" s="4"/>
      <c r="E511" s="4"/>
      <c r="H511" s="205"/>
      <c r="I511" s="205"/>
      <c r="J511" s="206"/>
      <c r="K511" s="206"/>
      <c r="L511" s="206"/>
      <c r="M511" s="206"/>
      <c r="N511" s="207"/>
      <c r="O511" s="207"/>
      <c r="P511" s="207"/>
      <c r="Q511" s="207"/>
      <c r="R511" s="207"/>
      <c r="S511" s="4"/>
      <c r="T511" s="207"/>
      <c r="U511" s="3"/>
      <c r="V511" s="4"/>
      <c r="W511" s="207"/>
      <c r="X511" s="207"/>
      <c r="Z511" s="4"/>
      <c r="AA511" s="208"/>
      <c r="AB511" s="4"/>
    </row>
    <row r="512" spans="1:28" ht="18.75" customHeight="1">
      <c r="A512" s="4"/>
      <c r="C512" s="4"/>
      <c r="E512" s="4"/>
      <c r="H512" s="205"/>
      <c r="I512" s="205"/>
      <c r="J512" s="206"/>
      <c r="K512" s="206"/>
      <c r="L512" s="206"/>
      <c r="M512" s="206"/>
      <c r="N512" s="207"/>
      <c r="O512" s="207"/>
      <c r="P512" s="207"/>
      <c r="Q512" s="207"/>
      <c r="R512" s="207"/>
      <c r="S512" s="4"/>
      <c r="T512" s="207"/>
      <c r="U512" s="3"/>
      <c r="V512" s="4"/>
      <c r="W512" s="207"/>
      <c r="X512" s="207"/>
      <c r="AA512" s="208"/>
      <c r="AB512" s="4"/>
    </row>
    <row r="513" spans="1:28" ht="18.75" customHeight="1">
      <c r="A513" s="4"/>
      <c r="C513" s="4"/>
      <c r="E513" s="4"/>
      <c r="H513" s="205"/>
      <c r="I513" s="205"/>
      <c r="J513" s="206"/>
      <c r="K513" s="206"/>
      <c r="L513" s="206"/>
      <c r="M513" s="206"/>
      <c r="N513" s="207"/>
      <c r="O513" s="207"/>
      <c r="P513" s="207"/>
      <c r="Q513" s="207"/>
      <c r="R513" s="207"/>
      <c r="S513" s="4"/>
      <c r="T513" s="207"/>
      <c r="U513" s="3"/>
      <c r="V513" s="4"/>
      <c r="W513" s="207"/>
      <c r="X513" s="207"/>
      <c r="AA513" s="208"/>
      <c r="AB513" s="4"/>
    </row>
    <row r="514" spans="1:28" ht="18.75" customHeight="1">
      <c r="A514" s="4"/>
      <c r="C514" s="4"/>
      <c r="E514" s="4"/>
      <c r="H514" s="205"/>
      <c r="I514" s="205"/>
      <c r="J514" s="206"/>
      <c r="K514" s="206"/>
      <c r="L514" s="206"/>
      <c r="M514" s="206"/>
      <c r="N514" s="207"/>
      <c r="O514" s="207"/>
      <c r="P514" s="207"/>
      <c r="Q514" s="207"/>
      <c r="R514" s="207"/>
      <c r="S514" s="4"/>
      <c r="T514" s="207"/>
      <c r="U514" s="3"/>
      <c r="V514" s="4"/>
      <c r="W514" s="207"/>
      <c r="X514" s="207"/>
      <c r="AA514" s="208"/>
      <c r="AB514" s="4"/>
    </row>
    <row r="515" spans="1:28" ht="18.75" customHeight="1">
      <c r="A515" s="4"/>
      <c r="C515" s="4"/>
      <c r="E515" s="4"/>
      <c r="H515" s="205"/>
      <c r="I515" s="205"/>
      <c r="J515" s="206"/>
      <c r="K515" s="206"/>
      <c r="L515" s="206"/>
      <c r="M515" s="206"/>
      <c r="N515" s="207"/>
      <c r="O515" s="207"/>
      <c r="P515" s="207"/>
      <c r="Q515" s="207"/>
      <c r="R515" s="207"/>
      <c r="S515" s="4"/>
      <c r="T515" s="207"/>
      <c r="U515" s="3"/>
      <c r="V515" s="4"/>
      <c r="W515" s="207"/>
      <c r="X515" s="207"/>
      <c r="AA515" s="208"/>
      <c r="AB515" s="4"/>
    </row>
    <row r="516" spans="1:28" ht="18.75" customHeight="1">
      <c r="A516" s="4"/>
      <c r="C516" s="4"/>
      <c r="E516" s="4"/>
      <c r="H516" s="205"/>
      <c r="I516" s="205"/>
      <c r="J516" s="206"/>
      <c r="K516" s="206"/>
      <c r="L516" s="206"/>
      <c r="M516" s="206"/>
      <c r="N516" s="207"/>
      <c r="O516" s="207"/>
      <c r="P516" s="207"/>
      <c r="Q516" s="207"/>
      <c r="R516" s="207"/>
      <c r="S516" s="4"/>
      <c r="T516" s="207"/>
      <c r="U516" s="3"/>
      <c r="V516" s="4"/>
      <c r="W516" s="207"/>
      <c r="X516" s="207"/>
      <c r="AA516" s="208"/>
      <c r="AB516" s="4"/>
    </row>
    <row r="517" spans="1:28" ht="18.75" customHeight="1">
      <c r="A517" s="4"/>
      <c r="C517" s="4"/>
      <c r="E517" s="4"/>
      <c r="H517" s="205"/>
      <c r="I517" s="205"/>
      <c r="J517" s="206"/>
      <c r="K517" s="206"/>
      <c r="L517" s="206"/>
      <c r="M517" s="206"/>
      <c r="N517" s="207"/>
      <c r="O517" s="207"/>
      <c r="P517" s="207"/>
      <c r="Q517" s="207"/>
      <c r="R517" s="207"/>
      <c r="S517" s="4"/>
      <c r="T517" s="207"/>
      <c r="U517" s="3"/>
      <c r="V517" s="4"/>
      <c r="W517" s="207"/>
      <c r="X517" s="207"/>
      <c r="AA517" s="208"/>
      <c r="AB517" s="4"/>
    </row>
    <row r="518" spans="1:28" ht="18.75" customHeight="1">
      <c r="A518" s="4"/>
      <c r="C518" s="4"/>
      <c r="E518" s="4"/>
      <c r="H518" s="205"/>
      <c r="I518" s="205"/>
      <c r="J518" s="206"/>
      <c r="K518" s="206"/>
      <c r="L518" s="206"/>
      <c r="M518" s="206"/>
      <c r="N518" s="207"/>
      <c r="O518" s="207"/>
      <c r="P518" s="207"/>
      <c r="Q518" s="207"/>
      <c r="R518" s="207"/>
      <c r="S518" s="4"/>
      <c r="T518" s="207"/>
      <c r="U518" s="3"/>
      <c r="V518" s="4"/>
      <c r="W518" s="207"/>
      <c r="X518" s="207"/>
      <c r="AA518" s="208"/>
      <c r="AB518" s="4"/>
    </row>
    <row r="519" spans="1:28" ht="18.75" customHeight="1">
      <c r="A519" s="4"/>
      <c r="C519" s="4"/>
      <c r="E519" s="4"/>
      <c r="H519" s="205"/>
      <c r="I519" s="205"/>
      <c r="J519" s="206"/>
      <c r="K519" s="206"/>
      <c r="L519" s="206"/>
      <c r="M519" s="206"/>
      <c r="N519" s="207"/>
      <c r="O519" s="207"/>
      <c r="P519" s="207"/>
      <c r="Q519" s="207"/>
      <c r="R519" s="207"/>
      <c r="S519" s="4"/>
      <c r="T519" s="207"/>
      <c r="U519" s="3"/>
      <c r="V519" s="4"/>
      <c r="W519" s="207"/>
      <c r="X519" s="207"/>
      <c r="AA519" s="208"/>
      <c r="AB519" s="4"/>
    </row>
    <row r="520" spans="1:28" ht="18.75" customHeight="1">
      <c r="A520" s="4"/>
      <c r="C520" s="4"/>
      <c r="E520" s="4"/>
      <c r="H520" s="205"/>
      <c r="I520" s="205"/>
      <c r="J520" s="206"/>
      <c r="K520" s="206"/>
      <c r="L520" s="206"/>
      <c r="M520" s="206"/>
      <c r="N520" s="207"/>
      <c r="O520" s="207"/>
      <c r="P520" s="207"/>
      <c r="Q520" s="207"/>
      <c r="R520" s="207"/>
      <c r="S520" s="4"/>
      <c r="T520" s="207"/>
      <c r="U520" s="3"/>
      <c r="V520" s="4"/>
      <c r="W520" s="207"/>
      <c r="X520" s="207"/>
      <c r="AA520" s="208"/>
      <c r="AB520" s="4"/>
    </row>
    <row r="521" spans="1:28" ht="18.75" customHeight="1">
      <c r="A521" s="4"/>
      <c r="C521" s="4"/>
      <c r="E521" s="4"/>
      <c r="H521" s="205"/>
      <c r="I521" s="205"/>
      <c r="J521" s="206"/>
      <c r="K521" s="206"/>
      <c r="L521" s="206"/>
      <c r="M521" s="206"/>
      <c r="N521" s="207"/>
      <c r="O521" s="207"/>
      <c r="P521" s="207"/>
      <c r="Q521" s="207"/>
      <c r="R521" s="207"/>
      <c r="S521" s="4"/>
      <c r="T521" s="207"/>
      <c r="U521" s="3"/>
      <c r="V521" s="4"/>
      <c r="W521" s="207"/>
      <c r="X521" s="207"/>
      <c r="AA521" s="208"/>
      <c r="AB521" s="4"/>
    </row>
    <row r="522" spans="1:28" ht="18.75" customHeight="1">
      <c r="A522" s="4"/>
      <c r="C522" s="4"/>
      <c r="E522" s="4"/>
      <c r="H522" s="205"/>
      <c r="I522" s="205"/>
      <c r="J522" s="206"/>
      <c r="K522" s="206"/>
      <c r="L522" s="206"/>
      <c r="M522" s="206"/>
      <c r="N522" s="207"/>
      <c r="O522" s="207"/>
      <c r="P522" s="207"/>
      <c r="Q522" s="207"/>
      <c r="R522" s="207"/>
      <c r="S522" s="4"/>
      <c r="T522" s="207"/>
      <c r="V522" s="4"/>
      <c r="W522" s="207"/>
      <c r="X522" s="207"/>
      <c r="AA522" s="208"/>
      <c r="AB522" s="4"/>
    </row>
    <row r="523" spans="1:28" ht="18.75" customHeight="1">
      <c r="A523" s="4"/>
      <c r="C523" s="4"/>
      <c r="E523" s="4"/>
      <c r="H523" s="205"/>
      <c r="I523" s="205"/>
      <c r="J523" s="206"/>
      <c r="K523" s="206"/>
      <c r="L523" s="206"/>
      <c r="M523" s="206"/>
      <c r="N523" s="207"/>
      <c r="O523" s="207"/>
      <c r="P523" s="207"/>
      <c r="Q523" s="207"/>
      <c r="R523" s="207"/>
      <c r="S523" s="4"/>
      <c r="T523" s="207"/>
      <c r="V523" s="4"/>
      <c r="W523" s="207"/>
      <c r="X523" s="207"/>
      <c r="Y523" s="4"/>
      <c r="AA523" s="208"/>
      <c r="AB523" s="4"/>
    </row>
    <row r="524" spans="1:28" ht="18.75" customHeight="1">
      <c r="A524" s="4"/>
      <c r="C524" s="4"/>
      <c r="E524" s="4"/>
      <c r="H524" s="205"/>
      <c r="I524" s="205"/>
      <c r="J524" s="206"/>
      <c r="K524" s="206"/>
      <c r="L524" s="206"/>
      <c r="M524" s="206"/>
      <c r="N524" s="207"/>
      <c r="O524" s="207"/>
      <c r="P524" s="207"/>
      <c r="Q524" s="207"/>
      <c r="R524" s="207"/>
      <c r="S524" s="4"/>
      <c r="T524" s="207"/>
      <c r="U524" s="3"/>
      <c r="V524" s="4"/>
      <c r="W524" s="207"/>
      <c r="X524" s="207"/>
      <c r="AA524" s="208"/>
      <c r="AB524" s="4"/>
    </row>
    <row r="525" spans="1:28" ht="18.75" customHeight="1">
      <c r="A525" s="4"/>
      <c r="C525" s="4"/>
      <c r="E525" s="4"/>
      <c r="H525" s="205"/>
      <c r="I525" s="205"/>
      <c r="J525" s="206"/>
      <c r="K525" s="206"/>
      <c r="L525" s="206"/>
      <c r="M525" s="206"/>
      <c r="N525" s="207"/>
      <c r="O525" s="207"/>
      <c r="P525" s="207"/>
      <c r="Q525" s="207"/>
      <c r="R525" s="207"/>
      <c r="S525" s="4"/>
      <c r="T525" s="207"/>
      <c r="U525" s="3"/>
      <c r="V525" s="4"/>
      <c r="W525" s="207"/>
      <c r="X525" s="207"/>
      <c r="AA525" s="208"/>
      <c r="AB525" s="4"/>
    </row>
    <row r="526" spans="1:28" ht="18.75" customHeight="1">
      <c r="A526" s="4"/>
      <c r="C526" s="4"/>
      <c r="E526" s="4"/>
      <c r="H526" s="205"/>
      <c r="I526" s="205"/>
      <c r="J526" s="206"/>
      <c r="K526" s="206"/>
      <c r="L526" s="206"/>
      <c r="M526" s="206"/>
      <c r="N526" s="207"/>
      <c r="O526" s="207"/>
      <c r="P526" s="207"/>
      <c r="Q526" s="207"/>
      <c r="R526" s="207"/>
      <c r="S526" s="4"/>
      <c r="T526" s="207"/>
      <c r="U526" s="3"/>
      <c r="V526" s="4"/>
      <c r="W526" s="207"/>
      <c r="X526" s="207"/>
      <c r="AA526" s="208"/>
      <c r="AB526" s="4"/>
    </row>
    <row r="527" spans="1:28" ht="18.75" customHeight="1">
      <c r="A527" s="4"/>
      <c r="C527" s="4"/>
      <c r="E527" s="4"/>
      <c r="H527" s="205"/>
      <c r="I527" s="205"/>
      <c r="J527" s="206"/>
      <c r="K527" s="206"/>
      <c r="L527" s="206"/>
      <c r="M527" s="206"/>
      <c r="N527" s="207"/>
      <c r="O527" s="207"/>
      <c r="P527" s="207"/>
      <c r="Q527" s="207"/>
      <c r="R527" s="207"/>
      <c r="S527" s="4"/>
      <c r="T527" s="207"/>
      <c r="U527" s="3"/>
      <c r="V527" s="4"/>
      <c r="W527" s="207"/>
      <c r="X527" s="207"/>
      <c r="AA527" s="208"/>
      <c r="AB527" s="4"/>
    </row>
    <row r="528" spans="1:28" ht="18.75" customHeight="1">
      <c r="A528" s="4"/>
      <c r="C528" s="4"/>
      <c r="E528" s="4"/>
      <c r="H528" s="205"/>
      <c r="I528" s="205"/>
      <c r="J528" s="206"/>
      <c r="K528" s="206"/>
      <c r="L528" s="206"/>
      <c r="M528" s="206"/>
      <c r="N528" s="207"/>
      <c r="O528" s="207"/>
      <c r="P528" s="207"/>
      <c r="Q528" s="207"/>
      <c r="R528" s="207"/>
      <c r="S528" s="4"/>
      <c r="T528" s="207"/>
      <c r="U528" s="3"/>
      <c r="V528" s="4"/>
      <c r="W528" s="207"/>
      <c r="X528" s="207"/>
      <c r="AA528" s="208"/>
      <c r="AB528" s="4"/>
    </row>
    <row r="529" spans="1:28" ht="18.75" customHeight="1">
      <c r="A529" s="4"/>
      <c r="C529" s="4"/>
      <c r="E529" s="4"/>
      <c r="H529" s="205"/>
      <c r="I529" s="205"/>
      <c r="J529" s="206"/>
      <c r="K529" s="206"/>
      <c r="L529" s="206"/>
      <c r="M529" s="206"/>
      <c r="N529" s="207"/>
      <c r="O529" s="207"/>
      <c r="P529" s="207"/>
      <c r="Q529" s="207"/>
      <c r="R529" s="207"/>
      <c r="S529" s="4"/>
      <c r="T529" s="207"/>
      <c r="V529" s="4"/>
      <c r="W529" s="207"/>
      <c r="X529" s="207"/>
      <c r="AA529" s="208"/>
      <c r="AB529" s="4"/>
    </row>
    <row r="530" spans="1:28" ht="18.75" customHeight="1">
      <c r="A530" s="4"/>
      <c r="C530" s="4"/>
      <c r="E530" s="4"/>
      <c r="H530" s="205"/>
      <c r="I530" s="205"/>
      <c r="J530" s="206"/>
      <c r="K530" s="206"/>
      <c r="L530" s="206"/>
      <c r="M530" s="206"/>
      <c r="N530" s="207"/>
      <c r="O530" s="207"/>
      <c r="P530" s="207"/>
      <c r="Q530" s="207"/>
      <c r="R530" s="207"/>
      <c r="S530" s="4"/>
      <c r="T530" s="207"/>
      <c r="V530" s="4"/>
      <c r="W530" s="207"/>
      <c r="X530" s="207"/>
      <c r="AA530" s="208"/>
      <c r="AB530" s="4"/>
    </row>
    <row r="531" spans="1:28" ht="18.75" customHeight="1">
      <c r="A531" s="4"/>
      <c r="C531" s="4"/>
      <c r="E531" s="4"/>
      <c r="H531" s="205"/>
      <c r="I531" s="205"/>
      <c r="J531" s="206"/>
      <c r="K531" s="206"/>
      <c r="L531" s="206"/>
      <c r="M531" s="206"/>
      <c r="N531" s="207"/>
      <c r="O531" s="207"/>
      <c r="P531" s="207"/>
      <c r="Q531" s="207"/>
      <c r="R531" s="207"/>
      <c r="S531" s="4"/>
      <c r="T531" s="207"/>
      <c r="U531" s="3"/>
      <c r="V531" s="4"/>
      <c r="W531" s="207"/>
      <c r="X531" s="207"/>
      <c r="AA531" s="208"/>
      <c r="AB531" s="4"/>
    </row>
    <row r="532" spans="1:28" ht="18.75" customHeight="1">
      <c r="A532" s="4"/>
      <c r="C532" s="4"/>
      <c r="E532" s="4"/>
      <c r="H532" s="205"/>
      <c r="I532" s="205"/>
      <c r="J532" s="206"/>
      <c r="K532" s="206"/>
      <c r="L532" s="206"/>
      <c r="M532" s="206"/>
      <c r="N532" s="207"/>
      <c r="O532" s="207"/>
      <c r="P532" s="207"/>
      <c r="Q532" s="207"/>
      <c r="R532" s="207"/>
      <c r="S532" s="4"/>
      <c r="T532" s="207"/>
      <c r="U532" s="3"/>
      <c r="V532" s="4"/>
      <c r="W532" s="207"/>
      <c r="X532" s="207"/>
      <c r="AA532" s="208"/>
      <c r="AB532" s="4"/>
    </row>
    <row r="533" spans="1:28" ht="18.75" customHeight="1">
      <c r="A533" s="4"/>
      <c r="C533" s="4"/>
      <c r="E533" s="4"/>
      <c r="H533" s="205"/>
      <c r="I533" s="205"/>
      <c r="J533" s="206"/>
      <c r="K533" s="206"/>
      <c r="L533" s="206"/>
      <c r="M533" s="206"/>
      <c r="N533" s="207"/>
      <c r="O533" s="207"/>
      <c r="P533" s="207"/>
      <c r="Q533" s="207"/>
      <c r="R533" s="207"/>
      <c r="S533" s="4"/>
      <c r="T533" s="207"/>
      <c r="U533" s="3"/>
      <c r="W533" s="207"/>
      <c r="X533" s="207"/>
      <c r="AA533" s="208"/>
      <c r="AB533" s="4"/>
    </row>
    <row r="534" spans="1:28" ht="18.75" customHeight="1">
      <c r="A534" s="4"/>
      <c r="C534" s="4"/>
      <c r="E534" s="4"/>
      <c r="H534" s="205"/>
      <c r="I534" s="205"/>
      <c r="J534" s="206"/>
      <c r="K534" s="206"/>
      <c r="L534" s="206"/>
      <c r="M534" s="206"/>
      <c r="N534" s="207"/>
      <c r="O534" s="207"/>
      <c r="Q534" s="207"/>
      <c r="R534" s="207"/>
      <c r="S534" s="4"/>
      <c r="T534" s="207"/>
      <c r="W534" s="207"/>
      <c r="X534" s="207"/>
      <c r="AA534" s="208"/>
      <c r="AB534" s="4"/>
    </row>
    <row r="535" spans="1:28" ht="18.75" customHeight="1">
      <c r="A535" s="4"/>
      <c r="C535" s="4"/>
      <c r="E535" s="4"/>
      <c r="H535" s="205"/>
      <c r="I535" s="205"/>
      <c r="J535" s="206"/>
      <c r="K535" s="206"/>
      <c r="L535" s="206"/>
      <c r="M535" s="206"/>
      <c r="N535" s="207"/>
      <c r="O535" s="207"/>
      <c r="Q535" s="207"/>
      <c r="R535" s="207"/>
      <c r="S535" s="4"/>
      <c r="T535" s="207"/>
      <c r="W535" s="207"/>
      <c r="X535" s="207"/>
      <c r="AA535" s="208"/>
      <c r="AB535" s="4"/>
    </row>
    <row r="536" spans="1:28" ht="18.75" customHeight="1">
      <c r="A536" s="4"/>
      <c r="C536" s="4"/>
      <c r="E536" s="4"/>
      <c r="H536" s="205"/>
      <c r="I536" s="205"/>
      <c r="J536" s="206"/>
      <c r="K536" s="206"/>
      <c r="L536" s="206"/>
      <c r="M536" s="206"/>
      <c r="N536" s="207"/>
      <c r="O536" s="207"/>
      <c r="Q536" s="207"/>
      <c r="R536" s="207"/>
      <c r="S536" s="4"/>
      <c r="T536" s="207"/>
      <c r="W536" s="207"/>
      <c r="X536" s="207"/>
      <c r="AA536" s="208"/>
      <c r="AB536" s="4"/>
    </row>
    <row r="537" spans="1:28" ht="18.75" customHeight="1">
      <c r="A537" s="4"/>
      <c r="C537" s="4"/>
      <c r="E537" s="4"/>
      <c r="H537" s="205"/>
      <c r="I537" s="205"/>
      <c r="J537" s="206"/>
      <c r="K537" s="206"/>
      <c r="L537" s="206"/>
      <c r="M537" s="206"/>
      <c r="N537" s="207"/>
      <c r="O537" s="207"/>
      <c r="P537" s="207"/>
      <c r="Q537" s="207"/>
      <c r="R537" s="207"/>
      <c r="S537" s="4"/>
      <c r="T537" s="207"/>
      <c r="U537" s="3"/>
      <c r="V537" s="4"/>
      <c r="W537" s="207"/>
      <c r="X537" s="207"/>
      <c r="AA537" s="208"/>
      <c r="AB537" s="4"/>
    </row>
    <row r="538" spans="1:28" ht="18.75" customHeight="1">
      <c r="A538" s="4"/>
      <c r="C538" s="4"/>
      <c r="E538" s="4"/>
      <c r="H538" s="205"/>
      <c r="I538" s="205"/>
      <c r="J538" s="206"/>
      <c r="K538" s="206"/>
      <c r="L538" s="206"/>
      <c r="M538" s="206"/>
      <c r="N538" s="207"/>
      <c r="O538" s="207"/>
      <c r="P538" s="207"/>
      <c r="Q538" s="207"/>
      <c r="R538" s="207"/>
      <c r="S538" s="4"/>
      <c r="T538" s="207"/>
      <c r="U538" s="3"/>
      <c r="V538" s="4"/>
      <c r="W538" s="207"/>
      <c r="X538" s="207"/>
      <c r="AA538" s="208"/>
      <c r="AB538" s="4"/>
    </row>
  </sheetData>
  <autoFilter ref="A1:AB1" xr:uid="{00000000-0001-0000-0000-000000000000}"/>
  <mergeCells count="28">
    <mergeCell ref="C39:D39"/>
    <mergeCell ref="C15:D15"/>
    <mergeCell ref="C20:D20"/>
    <mergeCell ref="C23:D23"/>
    <mergeCell ref="C29:D29"/>
    <mergeCell ref="C34:D34"/>
    <mergeCell ref="C93:D93"/>
    <mergeCell ref="C52:D52"/>
    <mergeCell ref="C58:D58"/>
    <mergeCell ref="C59:D59"/>
    <mergeCell ref="C60:D60"/>
    <mergeCell ref="C66:D66"/>
    <mergeCell ref="C67:D67"/>
    <mergeCell ref="C73:D73"/>
    <mergeCell ref="C81:D81"/>
    <mergeCell ref="C82:D82"/>
    <mergeCell ref="C87:D87"/>
    <mergeCell ref="C92:D92"/>
    <mergeCell ref="C130:D130"/>
    <mergeCell ref="C135:D135"/>
    <mergeCell ref="C137:D137"/>
    <mergeCell ref="C138:D138"/>
    <mergeCell ref="C105:D105"/>
    <mergeCell ref="C114:D114"/>
    <mergeCell ref="C115:D115"/>
    <mergeCell ref="C116:D116"/>
    <mergeCell ref="C125:D125"/>
    <mergeCell ref="C127:D12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D65CA-CB31-4422-A26E-362B7AA86C88}">
  <dimension ref="A1:AB538"/>
  <sheetViews>
    <sheetView workbookViewId="0">
      <selection sqref="A1:XFD1048576"/>
    </sheetView>
  </sheetViews>
  <sheetFormatPr baseColWidth="10" defaultColWidth="9.1796875" defaultRowHeight="14.5"/>
  <cols>
    <col min="1" max="1" width="7.7265625" style="6" bestFit="1" customWidth="1"/>
    <col min="2" max="2" width="9.7265625" bestFit="1" customWidth="1"/>
    <col min="3" max="3" width="4.1796875" style="6" bestFit="1" customWidth="1"/>
    <col min="4" max="4" width="4.7265625" bestFit="1" customWidth="1"/>
    <col min="5" max="5" width="13.54296875" style="6" bestFit="1" customWidth="1"/>
    <col min="6" max="6" width="13.7265625" bestFit="1" customWidth="1"/>
    <col min="7" max="7" width="34.1796875" bestFit="1" customWidth="1"/>
    <col min="8" max="9" width="11.54296875" style="211" bestFit="1" customWidth="1"/>
    <col min="10" max="13" width="11.54296875" style="212" bestFit="1" customWidth="1"/>
    <col min="14" max="15" width="14.26953125" style="209" bestFit="1" customWidth="1"/>
    <col min="16" max="16" width="11.7265625" style="209" bestFit="1" customWidth="1"/>
    <col min="17" max="17" width="16.453125" style="209" bestFit="1" customWidth="1"/>
    <col min="18" max="18" width="14.26953125" style="209" bestFit="1" customWidth="1"/>
    <col min="19" max="19" width="13.54296875" style="6" bestFit="1" customWidth="1"/>
    <col min="20" max="20" width="18.54296875" style="209" bestFit="1" customWidth="1"/>
    <col min="21" max="21" width="11.7265625" style="7" bestFit="1" customWidth="1"/>
    <col min="22" max="22" width="8" style="6" bestFit="1" customWidth="1"/>
    <col min="23" max="23" width="12.7265625" style="209" bestFit="1" customWidth="1"/>
    <col min="24" max="24" width="14.26953125" style="209" bestFit="1" customWidth="1"/>
    <col min="25" max="26" width="13.54296875" style="2" bestFit="1" customWidth="1"/>
    <col min="27" max="27" width="14" style="17" bestFit="1" customWidth="1"/>
    <col min="28" max="28" width="11.1796875" style="6" bestFit="1" customWidth="1"/>
  </cols>
  <sheetData>
    <row r="1" spans="1:28" ht="19.5" customHeight="1">
      <c r="A1" s="8" t="s">
        <v>29309</v>
      </c>
      <c r="B1" s="9" t="s">
        <v>29310</v>
      </c>
      <c r="C1" s="8" t="s">
        <v>29311</v>
      </c>
      <c r="D1" s="9" t="s">
        <v>29312</v>
      </c>
      <c r="E1" s="8" t="s">
        <v>3</v>
      </c>
      <c r="F1" s="9" t="s">
        <v>1</v>
      </c>
      <c r="G1" s="9" t="s">
        <v>29313</v>
      </c>
      <c r="H1" s="201" t="s">
        <v>29314</v>
      </c>
      <c r="I1" s="201" t="s">
        <v>29315</v>
      </c>
      <c r="J1" s="202" t="s">
        <v>29316</v>
      </c>
      <c r="K1" s="202" t="s">
        <v>29317</v>
      </c>
      <c r="L1" s="202" t="s">
        <v>29318</v>
      </c>
      <c r="M1" s="202" t="s">
        <v>29319</v>
      </c>
      <c r="N1" s="203" t="s">
        <v>29320</v>
      </c>
      <c r="O1" s="203" t="s">
        <v>29321</v>
      </c>
      <c r="P1" s="203" t="s">
        <v>29322</v>
      </c>
      <c r="Q1" s="203" t="s">
        <v>29323</v>
      </c>
      <c r="R1" s="203" t="s">
        <v>29324</v>
      </c>
      <c r="S1" s="8" t="s">
        <v>29325</v>
      </c>
      <c r="T1" s="203" t="s">
        <v>29389</v>
      </c>
      <c r="U1" s="9" t="s">
        <v>29313</v>
      </c>
      <c r="V1" s="8" t="s">
        <v>29309</v>
      </c>
      <c r="W1" s="203" t="s">
        <v>29327</v>
      </c>
      <c r="X1" s="203" t="s">
        <v>29328</v>
      </c>
      <c r="Y1" s="8" t="s">
        <v>29329</v>
      </c>
      <c r="Z1" s="8" t="s">
        <v>29330</v>
      </c>
      <c r="AA1" s="204" t="s">
        <v>29351</v>
      </c>
      <c r="AB1" s="8" t="s">
        <v>29331</v>
      </c>
    </row>
    <row r="2" spans="1:28" ht="19.5" customHeight="1">
      <c r="A2" s="4">
        <f t="shared" ref="A2:A65" si="0">+AB2</f>
        <v>10008</v>
      </c>
      <c r="B2" t="s">
        <v>29390</v>
      </c>
      <c r="C2" s="4">
        <v>4</v>
      </c>
      <c r="D2" t="s">
        <v>29391</v>
      </c>
      <c r="E2" s="4">
        <v>901478286</v>
      </c>
      <c r="F2" t="s">
        <v>32</v>
      </c>
      <c r="G2" t="s">
        <v>29392</v>
      </c>
      <c r="H2" s="205">
        <v>45854</v>
      </c>
      <c r="I2" s="205">
        <v>45853</v>
      </c>
      <c r="J2" s="206">
        <v>2690.4</v>
      </c>
      <c r="K2" s="206">
        <v>2588</v>
      </c>
      <c r="L2" s="206">
        <v>102.4</v>
      </c>
      <c r="M2" s="206">
        <v>0</v>
      </c>
      <c r="N2" s="207">
        <v>11500</v>
      </c>
      <c r="O2" s="207">
        <v>1700</v>
      </c>
      <c r="P2" s="207">
        <v>0</v>
      </c>
      <c r="Q2" s="207">
        <v>29762000</v>
      </c>
      <c r="R2" s="207">
        <v>174080</v>
      </c>
      <c r="S2" s="4">
        <v>0</v>
      </c>
      <c r="T2" s="207">
        <v>29936080</v>
      </c>
      <c r="U2" s="3" t="s">
        <v>29393</v>
      </c>
      <c r="V2" s="4">
        <v>45219</v>
      </c>
      <c r="W2" s="207">
        <v>449041.2</v>
      </c>
      <c r="X2" s="207">
        <v>299360.8</v>
      </c>
      <c r="AA2" s="208">
        <v>29187678</v>
      </c>
      <c r="AB2" s="4">
        <v>10008</v>
      </c>
    </row>
    <row r="3" spans="1:28" ht="19.5" customHeight="1">
      <c r="A3" s="4">
        <f t="shared" si="0"/>
        <v>10009</v>
      </c>
      <c r="B3" t="s">
        <v>29390</v>
      </c>
      <c r="C3" s="4">
        <v>4</v>
      </c>
      <c r="D3" t="s">
        <v>29391</v>
      </c>
      <c r="E3" s="4">
        <v>901478286</v>
      </c>
      <c r="F3" t="s">
        <v>32</v>
      </c>
      <c r="G3" t="s">
        <v>29394</v>
      </c>
      <c r="H3" s="205">
        <v>45854</v>
      </c>
      <c r="I3" s="205">
        <v>45853</v>
      </c>
      <c r="J3" s="206">
        <v>2284.6</v>
      </c>
      <c r="K3" s="206">
        <v>2225.8000000000002</v>
      </c>
      <c r="L3" s="206">
        <v>58.8</v>
      </c>
      <c r="M3" s="206">
        <v>0</v>
      </c>
      <c r="N3" s="207">
        <v>11500</v>
      </c>
      <c r="O3" s="207">
        <v>1700</v>
      </c>
      <c r="P3" s="207">
        <v>0</v>
      </c>
      <c r="Q3" s="207">
        <v>25596700.000000004</v>
      </c>
      <c r="R3" s="207">
        <v>99960</v>
      </c>
      <c r="S3" s="4">
        <v>0</v>
      </c>
      <c r="T3" s="207">
        <v>25696660.000000004</v>
      </c>
      <c r="U3" s="3" t="s">
        <v>29395</v>
      </c>
      <c r="V3" s="4">
        <v>45220</v>
      </c>
      <c r="W3" s="207">
        <v>385449.9</v>
      </c>
      <c r="X3" s="207">
        <v>256966.60000000003</v>
      </c>
      <c r="AA3" s="208">
        <v>25054243.500000004</v>
      </c>
      <c r="AB3" s="4">
        <v>10009</v>
      </c>
    </row>
    <row r="4" spans="1:28" ht="19.5" customHeight="1">
      <c r="A4" s="4">
        <f t="shared" si="0"/>
        <v>10010</v>
      </c>
      <c r="B4" t="s">
        <v>29390</v>
      </c>
      <c r="C4" s="4">
        <v>4</v>
      </c>
      <c r="D4" t="s">
        <v>29391</v>
      </c>
      <c r="E4" s="4">
        <v>901478286</v>
      </c>
      <c r="F4" t="s">
        <v>32</v>
      </c>
      <c r="G4" t="s">
        <v>29396</v>
      </c>
      <c r="H4" s="205">
        <v>45854</v>
      </c>
      <c r="I4" s="205">
        <v>45854</v>
      </c>
      <c r="J4" s="206">
        <v>2895.8</v>
      </c>
      <c r="K4" s="206">
        <v>2773.8</v>
      </c>
      <c r="L4" s="206">
        <v>122</v>
      </c>
      <c r="M4" s="206">
        <v>0</v>
      </c>
      <c r="N4" s="207">
        <v>11500</v>
      </c>
      <c r="O4" s="207">
        <v>1700</v>
      </c>
      <c r="P4" s="207">
        <v>0</v>
      </c>
      <c r="Q4" s="207">
        <v>31898700.000000004</v>
      </c>
      <c r="R4" s="207">
        <v>207400</v>
      </c>
      <c r="S4" s="4">
        <v>0</v>
      </c>
      <c r="T4" s="207">
        <v>32106100.000000004</v>
      </c>
      <c r="U4" s="3" t="s">
        <v>29393</v>
      </c>
      <c r="V4" s="4">
        <v>45229</v>
      </c>
      <c r="W4" s="207">
        <v>481591.50000000006</v>
      </c>
      <c r="X4" s="207">
        <v>321061.00000000006</v>
      </c>
      <c r="AA4" s="208">
        <v>31303447.500000004</v>
      </c>
      <c r="AB4" s="4">
        <v>10010</v>
      </c>
    </row>
    <row r="5" spans="1:28" ht="19.5" customHeight="1">
      <c r="A5" s="4">
        <f t="shared" si="0"/>
        <v>10011</v>
      </c>
      <c r="B5" t="s">
        <v>29390</v>
      </c>
      <c r="C5" s="4">
        <v>4</v>
      </c>
      <c r="D5" t="s">
        <v>29391</v>
      </c>
      <c r="E5" s="4">
        <v>901478286</v>
      </c>
      <c r="F5" t="s">
        <v>32</v>
      </c>
      <c r="G5" t="s">
        <v>29397</v>
      </c>
      <c r="H5" s="205">
        <v>45854</v>
      </c>
      <c r="I5" s="205">
        <v>45854</v>
      </c>
      <c r="J5" s="206">
        <v>1971</v>
      </c>
      <c r="K5" s="206">
        <v>1898.4</v>
      </c>
      <c r="L5" s="206">
        <v>72.599999999999994</v>
      </c>
      <c r="M5" s="206">
        <v>0</v>
      </c>
      <c r="N5" s="207">
        <v>11500</v>
      </c>
      <c r="O5" s="207">
        <v>1700</v>
      </c>
      <c r="P5" s="207">
        <v>0</v>
      </c>
      <c r="Q5" s="207">
        <v>21831600</v>
      </c>
      <c r="R5" s="207">
        <v>123419.99999999999</v>
      </c>
      <c r="S5" s="4">
        <v>0</v>
      </c>
      <c r="T5" s="207">
        <v>21955020</v>
      </c>
      <c r="U5" s="3" t="s">
        <v>29395</v>
      </c>
      <c r="V5" s="4">
        <v>45230</v>
      </c>
      <c r="W5" s="207">
        <v>329325.3</v>
      </c>
      <c r="X5" s="207">
        <v>219550.2</v>
      </c>
      <c r="AA5" s="208">
        <v>21406144.5</v>
      </c>
      <c r="AB5" s="4">
        <v>10011</v>
      </c>
    </row>
    <row r="6" spans="1:28" ht="19.5" customHeight="1">
      <c r="A6" s="4">
        <f t="shared" si="0"/>
        <v>9957</v>
      </c>
      <c r="B6" t="s">
        <v>29398</v>
      </c>
      <c r="C6" s="4">
        <v>4</v>
      </c>
      <c r="D6" t="s">
        <v>29399</v>
      </c>
      <c r="E6" s="4">
        <v>1047965022</v>
      </c>
      <c r="F6" t="s">
        <v>29245</v>
      </c>
      <c r="G6" t="s">
        <v>29400</v>
      </c>
      <c r="H6" s="205">
        <v>45854</v>
      </c>
      <c r="I6" s="205">
        <v>45847</v>
      </c>
      <c r="J6" s="206">
        <v>249.8</v>
      </c>
      <c r="K6" s="206">
        <v>181.1</v>
      </c>
      <c r="L6" s="206">
        <v>23</v>
      </c>
      <c r="M6" s="206">
        <v>45.7</v>
      </c>
      <c r="N6" s="207">
        <v>6200</v>
      </c>
      <c r="O6" s="207">
        <v>1800</v>
      </c>
      <c r="P6" s="207">
        <v>0</v>
      </c>
      <c r="Q6" s="207">
        <v>1122820</v>
      </c>
      <c r="R6" s="207">
        <v>41400</v>
      </c>
      <c r="S6" s="4">
        <v>0</v>
      </c>
      <c r="T6" s="207">
        <v>1164220</v>
      </c>
      <c r="U6" s="3" t="s">
        <v>29393</v>
      </c>
      <c r="V6" s="4">
        <v>44990</v>
      </c>
      <c r="W6" s="207">
        <v>0</v>
      </c>
      <c r="X6" s="207">
        <v>11642.2</v>
      </c>
      <c r="Y6" s="4">
        <v>2500</v>
      </c>
      <c r="AA6" s="208">
        <v>1150077.8</v>
      </c>
      <c r="AB6" s="4">
        <v>9957</v>
      </c>
    </row>
    <row r="7" spans="1:28" ht="19.5" customHeight="1">
      <c r="A7" s="4">
        <f t="shared" si="0"/>
        <v>9958</v>
      </c>
      <c r="B7" t="s">
        <v>29398</v>
      </c>
      <c r="C7" s="4">
        <v>4</v>
      </c>
      <c r="D7" t="s">
        <v>29399</v>
      </c>
      <c r="E7" s="4">
        <v>1047965022</v>
      </c>
      <c r="F7" t="s">
        <v>29245</v>
      </c>
      <c r="G7" t="s">
        <v>29401</v>
      </c>
      <c r="H7" s="205">
        <v>45854</v>
      </c>
      <c r="I7" s="205">
        <v>45850</v>
      </c>
      <c r="J7" s="206">
        <v>264.5</v>
      </c>
      <c r="K7" s="206">
        <v>179.8</v>
      </c>
      <c r="L7" s="206">
        <v>29.4</v>
      </c>
      <c r="M7" s="206">
        <v>55.3</v>
      </c>
      <c r="N7" s="207">
        <v>6200</v>
      </c>
      <c r="O7" s="207">
        <v>1800</v>
      </c>
      <c r="P7" s="207">
        <v>0</v>
      </c>
      <c r="Q7" s="207">
        <v>1114760</v>
      </c>
      <c r="R7" s="207">
        <v>52920</v>
      </c>
      <c r="S7" s="4">
        <v>0</v>
      </c>
      <c r="T7" s="207">
        <v>1167680</v>
      </c>
      <c r="U7" s="3" t="s">
        <v>29393</v>
      </c>
      <c r="V7" s="4">
        <v>45135</v>
      </c>
      <c r="W7" s="207">
        <v>0</v>
      </c>
      <c r="X7" s="207">
        <v>11676.800000000001</v>
      </c>
      <c r="AA7" s="208">
        <v>1156003.2</v>
      </c>
      <c r="AB7" s="4">
        <v>9958</v>
      </c>
    </row>
    <row r="8" spans="1:28" ht="19.5" customHeight="1">
      <c r="A8" s="4">
        <f t="shared" si="0"/>
        <v>9959</v>
      </c>
      <c r="B8" t="s">
        <v>29398</v>
      </c>
      <c r="C8" s="4">
        <v>4</v>
      </c>
      <c r="D8" t="s">
        <v>29399</v>
      </c>
      <c r="E8" s="4">
        <v>1047965022</v>
      </c>
      <c r="F8" t="s">
        <v>29245</v>
      </c>
      <c r="G8" t="s">
        <v>29402</v>
      </c>
      <c r="H8" s="205">
        <v>45854</v>
      </c>
      <c r="I8" s="205">
        <v>45850</v>
      </c>
      <c r="J8" s="206">
        <v>216</v>
      </c>
      <c r="K8" s="206">
        <v>130.69999999999999</v>
      </c>
      <c r="L8" s="206">
        <v>41.3</v>
      </c>
      <c r="M8" s="206">
        <v>44</v>
      </c>
      <c r="N8" s="207">
        <v>6200</v>
      </c>
      <c r="O8" s="207">
        <v>1800</v>
      </c>
      <c r="P8" s="207">
        <v>0</v>
      </c>
      <c r="Q8" s="207">
        <v>810339.99999999988</v>
      </c>
      <c r="R8" s="207">
        <v>74340</v>
      </c>
      <c r="S8" s="4">
        <v>0</v>
      </c>
      <c r="T8" s="207">
        <v>884679.99999999988</v>
      </c>
      <c r="U8" s="3" t="s">
        <v>29395</v>
      </c>
      <c r="V8" s="4">
        <v>45137</v>
      </c>
      <c r="W8" s="207">
        <v>0</v>
      </c>
      <c r="X8" s="207">
        <v>8846.7999999999993</v>
      </c>
      <c r="AA8" s="208">
        <v>875833.19999999984</v>
      </c>
      <c r="AB8" s="4">
        <v>9959</v>
      </c>
    </row>
    <row r="9" spans="1:28" ht="19.5" customHeight="1">
      <c r="A9" s="4">
        <f t="shared" si="0"/>
        <v>9960</v>
      </c>
      <c r="B9" t="s">
        <v>29398</v>
      </c>
      <c r="C9" s="4">
        <v>4</v>
      </c>
      <c r="D9" t="s">
        <v>29312</v>
      </c>
      <c r="E9" s="4">
        <v>1047968928</v>
      </c>
      <c r="F9" t="s">
        <v>46</v>
      </c>
      <c r="G9" t="s">
        <v>29403</v>
      </c>
      <c r="H9" s="205">
        <v>45854</v>
      </c>
      <c r="I9" s="205">
        <v>45853</v>
      </c>
      <c r="J9" s="206">
        <v>21</v>
      </c>
      <c r="K9" s="206">
        <v>16.8</v>
      </c>
      <c r="L9" s="206">
        <v>2.1</v>
      </c>
      <c r="M9" s="206">
        <v>2.1</v>
      </c>
      <c r="N9" s="207">
        <v>7000</v>
      </c>
      <c r="O9" s="207">
        <v>1800</v>
      </c>
      <c r="P9" s="207">
        <v>0</v>
      </c>
      <c r="Q9" s="207">
        <v>117600</v>
      </c>
      <c r="R9" s="207">
        <v>3780</v>
      </c>
      <c r="S9" s="4">
        <v>0</v>
      </c>
      <c r="T9" s="207">
        <v>121380</v>
      </c>
      <c r="U9" s="3" t="s">
        <v>29404</v>
      </c>
      <c r="V9" s="4">
        <v>45303</v>
      </c>
      <c r="W9" s="207">
        <v>0</v>
      </c>
      <c r="X9" s="207">
        <v>1213.8</v>
      </c>
      <c r="Y9" s="4">
        <v>2500</v>
      </c>
      <c r="AA9" s="208">
        <v>117666.2</v>
      </c>
      <c r="AB9" s="4">
        <v>9960</v>
      </c>
    </row>
    <row r="10" spans="1:28" ht="19.5" customHeight="1">
      <c r="A10" s="4">
        <f t="shared" si="0"/>
        <v>9961</v>
      </c>
      <c r="B10" t="s">
        <v>29398</v>
      </c>
      <c r="C10" s="4">
        <v>4</v>
      </c>
      <c r="D10" t="s">
        <v>29312</v>
      </c>
      <c r="E10" s="4">
        <v>1047968928</v>
      </c>
      <c r="F10" t="s">
        <v>46</v>
      </c>
      <c r="G10" t="s">
        <v>29405</v>
      </c>
      <c r="H10" s="205">
        <v>45854</v>
      </c>
      <c r="I10" s="205">
        <v>45853</v>
      </c>
      <c r="J10" s="206">
        <v>11.2</v>
      </c>
      <c r="K10" s="206">
        <v>8.4</v>
      </c>
      <c r="L10" s="206">
        <v>1.9</v>
      </c>
      <c r="M10" s="206">
        <v>0.9</v>
      </c>
      <c r="N10" s="207">
        <v>7000</v>
      </c>
      <c r="O10" s="207">
        <v>1800</v>
      </c>
      <c r="P10" s="207">
        <v>0</v>
      </c>
      <c r="Q10" s="207">
        <v>58800</v>
      </c>
      <c r="R10" s="207">
        <v>3420</v>
      </c>
      <c r="S10" s="4">
        <v>0</v>
      </c>
      <c r="T10" s="207">
        <v>62220</v>
      </c>
      <c r="U10" s="3" t="s">
        <v>29393</v>
      </c>
      <c r="V10" s="4">
        <v>45304</v>
      </c>
      <c r="W10" s="207">
        <v>0</v>
      </c>
      <c r="X10" s="207">
        <v>622.20000000000005</v>
      </c>
      <c r="AA10" s="208">
        <v>61597.8</v>
      </c>
      <c r="AB10" s="4">
        <v>9961</v>
      </c>
    </row>
    <row r="11" spans="1:28" ht="19.5" customHeight="1">
      <c r="A11" s="4">
        <f t="shared" si="0"/>
        <v>9962</v>
      </c>
      <c r="B11" t="s">
        <v>29398</v>
      </c>
      <c r="C11" s="4">
        <v>4</v>
      </c>
      <c r="D11" t="s">
        <v>29312</v>
      </c>
      <c r="E11" s="4">
        <v>1047968928</v>
      </c>
      <c r="F11" t="s">
        <v>46</v>
      </c>
      <c r="G11" t="s">
        <v>29406</v>
      </c>
      <c r="H11" s="205">
        <v>45854</v>
      </c>
      <c r="I11" s="205">
        <v>45854</v>
      </c>
      <c r="J11" s="206">
        <v>33.6</v>
      </c>
      <c r="K11" s="206">
        <v>22</v>
      </c>
      <c r="L11" s="206">
        <v>9.1999999999999993</v>
      </c>
      <c r="M11" s="206">
        <v>2.4</v>
      </c>
      <c r="N11" s="207">
        <v>7000</v>
      </c>
      <c r="O11" s="207">
        <v>1800</v>
      </c>
      <c r="P11" s="207">
        <v>0</v>
      </c>
      <c r="Q11" s="207">
        <v>154000</v>
      </c>
      <c r="R11" s="207">
        <v>16560</v>
      </c>
      <c r="S11" s="4">
        <v>0</v>
      </c>
      <c r="T11" s="207">
        <v>170560</v>
      </c>
      <c r="U11" s="3" t="s">
        <v>29393</v>
      </c>
      <c r="V11" s="4">
        <v>45334</v>
      </c>
      <c r="W11" s="207">
        <v>0</v>
      </c>
      <c r="X11" s="207">
        <v>1705.6000000000001</v>
      </c>
      <c r="AA11" s="208">
        <v>168854.39999999999</v>
      </c>
      <c r="AB11" s="4">
        <v>9962</v>
      </c>
    </row>
    <row r="12" spans="1:28" ht="19.5" customHeight="1">
      <c r="A12" s="4">
        <f t="shared" si="0"/>
        <v>9963</v>
      </c>
      <c r="B12" t="s">
        <v>29398</v>
      </c>
      <c r="C12" s="4">
        <v>4</v>
      </c>
      <c r="D12" t="s">
        <v>29312</v>
      </c>
      <c r="E12" s="4">
        <v>70731970</v>
      </c>
      <c r="F12" t="s">
        <v>25</v>
      </c>
      <c r="G12" t="s">
        <v>29407</v>
      </c>
      <c r="H12" s="205">
        <v>45854</v>
      </c>
      <c r="I12" s="205">
        <v>45853</v>
      </c>
      <c r="J12" s="206">
        <v>322.8</v>
      </c>
      <c r="K12" s="206">
        <v>251.4</v>
      </c>
      <c r="L12" s="206">
        <v>35.5</v>
      </c>
      <c r="M12" s="206">
        <v>35.9</v>
      </c>
      <c r="N12" s="207">
        <v>7000</v>
      </c>
      <c r="O12" s="207">
        <v>1800</v>
      </c>
      <c r="P12" s="207">
        <v>0</v>
      </c>
      <c r="Q12" s="207">
        <v>1759800</v>
      </c>
      <c r="R12" s="207">
        <v>63900</v>
      </c>
      <c r="S12" s="4">
        <v>0</v>
      </c>
      <c r="T12" s="207">
        <v>1823700</v>
      </c>
      <c r="U12" s="3" t="s">
        <v>29393</v>
      </c>
      <c r="V12" s="4">
        <v>45305</v>
      </c>
      <c r="W12" s="207">
        <v>0</v>
      </c>
      <c r="X12" s="207">
        <v>18237</v>
      </c>
      <c r="Y12" s="4">
        <v>2500</v>
      </c>
      <c r="AA12" s="208">
        <v>1802963</v>
      </c>
      <c r="AB12" s="4">
        <v>9963</v>
      </c>
    </row>
    <row r="13" spans="1:28" ht="18.75" customHeight="1">
      <c r="A13" s="4">
        <f t="shared" si="0"/>
        <v>9964</v>
      </c>
      <c r="B13" t="s">
        <v>29398</v>
      </c>
      <c r="C13" s="4">
        <v>4</v>
      </c>
      <c r="D13" t="s">
        <v>29312</v>
      </c>
      <c r="E13" s="4">
        <v>901446579</v>
      </c>
      <c r="F13" t="s">
        <v>30</v>
      </c>
      <c r="G13" t="s">
        <v>29408</v>
      </c>
      <c r="H13" s="205">
        <v>45854</v>
      </c>
      <c r="I13" s="205">
        <v>45853</v>
      </c>
      <c r="J13" s="206">
        <v>240.2</v>
      </c>
      <c r="K13" s="206">
        <v>178.7</v>
      </c>
      <c r="L13" s="206">
        <v>27.7</v>
      </c>
      <c r="M13" s="206">
        <v>33.799999999999997</v>
      </c>
      <c r="N13" s="207">
        <v>7000</v>
      </c>
      <c r="O13" s="207">
        <v>0</v>
      </c>
      <c r="P13" s="207">
        <v>0</v>
      </c>
      <c r="Q13" s="207">
        <v>1250900</v>
      </c>
      <c r="R13" s="207">
        <v>0</v>
      </c>
      <c r="S13" s="4">
        <v>0</v>
      </c>
      <c r="T13" s="207">
        <v>1250900</v>
      </c>
      <c r="U13" s="3" t="s">
        <v>29409</v>
      </c>
      <c r="V13" s="4">
        <v>45319</v>
      </c>
      <c r="W13" s="207">
        <v>0</v>
      </c>
      <c r="X13" s="207">
        <v>12509</v>
      </c>
      <c r="Y13" s="4">
        <v>2500</v>
      </c>
      <c r="AA13" s="208">
        <v>1235891</v>
      </c>
      <c r="AB13" s="4">
        <v>9964</v>
      </c>
    </row>
    <row r="14" spans="1:28" ht="18.75" customHeight="1">
      <c r="A14" s="4">
        <f t="shared" si="0"/>
        <v>9965</v>
      </c>
      <c r="B14" t="s">
        <v>29398</v>
      </c>
      <c r="C14" s="4">
        <v>4</v>
      </c>
      <c r="D14" t="s">
        <v>29398</v>
      </c>
      <c r="E14" s="4">
        <v>901733142</v>
      </c>
      <c r="F14" t="s">
        <v>29262</v>
      </c>
      <c r="G14" t="s">
        <v>29410</v>
      </c>
      <c r="H14" s="205">
        <v>45854</v>
      </c>
      <c r="I14" s="205">
        <v>45853</v>
      </c>
      <c r="J14" s="206">
        <v>83.4</v>
      </c>
      <c r="K14" s="206">
        <v>0</v>
      </c>
      <c r="L14" s="206">
        <v>79.599999999999994</v>
      </c>
      <c r="M14" s="206">
        <v>3.8</v>
      </c>
      <c r="N14" s="207">
        <v>0</v>
      </c>
      <c r="O14" s="207">
        <v>2500</v>
      </c>
      <c r="P14" s="207">
        <v>0</v>
      </c>
      <c r="Q14" s="207">
        <v>0</v>
      </c>
      <c r="R14" s="207">
        <v>199000</v>
      </c>
      <c r="S14" s="4">
        <v>0</v>
      </c>
      <c r="T14" s="207">
        <v>199000</v>
      </c>
      <c r="V14" s="4">
        <v>45453</v>
      </c>
      <c r="W14" s="207">
        <v>0</v>
      </c>
      <c r="X14" s="207">
        <v>1990</v>
      </c>
      <c r="AA14" s="208">
        <v>197010</v>
      </c>
      <c r="AB14" s="4">
        <v>9965</v>
      </c>
    </row>
    <row r="15" spans="1:28" ht="18.75" customHeight="1">
      <c r="A15" s="4">
        <f t="shared" si="0"/>
        <v>9966</v>
      </c>
      <c r="B15" t="s">
        <v>29398</v>
      </c>
      <c r="C15" s="4">
        <v>4</v>
      </c>
      <c r="D15" t="s">
        <v>29312</v>
      </c>
      <c r="E15" s="4">
        <v>901733142</v>
      </c>
      <c r="F15" t="s">
        <v>35</v>
      </c>
      <c r="G15" t="s">
        <v>29411</v>
      </c>
      <c r="H15" s="205">
        <v>45854</v>
      </c>
      <c r="I15" s="205">
        <v>45853</v>
      </c>
      <c r="J15" s="206">
        <v>441.4</v>
      </c>
      <c r="K15" s="206">
        <v>354.3</v>
      </c>
      <c r="L15" s="206">
        <v>36.299999999999997</v>
      </c>
      <c r="M15" s="206">
        <v>50.8</v>
      </c>
      <c r="N15" s="207">
        <v>7000</v>
      </c>
      <c r="O15" s="207">
        <v>1800</v>
      </c>
      <c r="P15" s="207">
        <v>0</v>
      </c>
      <c r="Q15" s="207">
        <v>2480100</v>
      </c>
      <c r="R15" s="207">
        <v>65339.999999999993</v>
      </c>
      <c r="S15" s="4">
        <v>0</v>
      </c>
      <c r="T15" s="207">
        <v>2545440</v>
      </c>
      <c r="U15" s="3" t="s">
        <v>29412</v>
      </c>
      <c r="V15" s="4">
        <v>45306</v>
      </c>
      <c r="W15" s="207">
        <v>0</v>
      </c>
      <c r="X15" s="207">
        <v>25454.400000000001</v>
      </c>
      <c r="Y15" s="4">
        <v>2500</v>
      </c>
      <c r="AA15" s="208">
        <v>2517485.6</v>
      </c>
      <c r="AB15" s="4">
        <v>9966</v>
      </c>
    </row>
    <row r="16" spans="1:28" ht="18.75" customHeight="1">
      <c r="A16" s="4">
        <f t="shared" si="0"/>
        <v>9967</v>
      </c>
      <c r="B16" t="s">
        <v>29398</v>
      </c>
      <c r="C16" s="4">
        <v>4</v>
      </c>
      <c r="D16" t="s">
        <v>29312</v>
      </c>
      <c r="E16" s="4">
        <v>1047969377</v>
      </c>
      <c r="F16" t="s">
        <v>48</v>
      </c>
      <c r="G16" t="s">
        <v>29413</v>
      </c>
      <c r="H16" s="205">
        <v>45854</v>
      </c>
      <c r="I16" s="205">
        <v>45850</v>
      </c>
      <c r="J16" s="206">
        <v>276.60000000000002</v>
      </c>
      <c r="K16" s="206">
        <v>206.7</v>
      </c>
      <c r="L16" s="206">
        <v>46.4</v>
      </c>
      <c r="M16" s="206">
        <v>23.5</v>
      </c>
      <c r="N16" s="207">
        <v>7000</v>
      </c>
      <c r="O16" s="207">
        <v>1800</v>
      </c>
      <c r="P16" s="207">
        <v>0</v>
      </c>
      <c r="Q16" s="207">
        <v>1446900</v>
      </c>
      <c r="R16" s="207">
        <v>83520</v>
      </c>
      <c r="S16" s="4">
        <v>0</v>
      </c>
      <c r="T16" s="207">
        <v>1530420</v>
      </c>
      <c r="U16" s="3" t="s">
        <v>29404</v>
      </c>
      <c r="V16" s="4">
        <v>45140</v>
      </c>
      <c r="W16" s="207">
        <v>0</v>
      </c>
      <c r="X16" s="207">
        <v>15304.2</v>
      </c>
      <c r="Y16" s="4">
        <v>2500</v>
      </c>
      <c r="AA16" s="208">
        <v>1512615.8</v>
      </c>
      <c r="AB16" s="4">
        <v>9967</v>
      </c>
    </row>
    <row r="17" spans="1:28" ht="18.75" customHeight="1">
      <c r="A17" s="4">
        <f t="shared" si="0"/>
        <v>9968</v>
      </c>
      <c r="B17" t="s">
        <v>29398</v>
      </c>
      <c r="C17" s="4">
        <v>4</v>
      </c>
      <c r="D17" t="s">
        <v>29398</v>
      </c>
      <c r="E17" s="4">
        <v>1047969377</v>
      </c>
      <c r="F17" t="s">
        <v>29248</v>
      </c>
      <c r="G17" t="s">
        <v>29414</v>
      </c>
      <c r="H17" s="205">
        <v>45854</v>
      </c>
      <c r="I17" s="205">
        <v>45850</v>
      </c>
      <c r="J17" s="206">
        <v>22.4</v>
      </c>
      <c r="K17" s="206">
        <v>0</v>
      </c>
      <c r="L17" s="206">
        <v>19.600000000000001</v>
      </c>
      <c r="M17" s="206">
        <v>2.8</v>
      </c>
      <c r="N17" s="207">
        <v>0</v>
      </c>
      <c r="O17" s="207">
        <v>1800</v>
      </c>
      <c r="P17" s="207">
        <v>0</v>
      </c>
      <c r="Q17" s="207">
        <v>0</v>
      </c>
      <c r="R17" s="207">
        <v>35280</v>
      </c>
      <c r="S17" s="4">
        <v>0</v>
      </c>
      <c r="T17" s="207">
        <v>35280</v>
      </c>
      <c r="V17" s="4">
        <v>45445</v>
      </c>
      <c r="W17" s="207">
        <v>0</v>
      </c>
      <c r="X17" s="207">
        <v>352.8</v>
      </c>
      <c r="AA17" s="208">
        <v>34927.199999999997</v>
      </c>
      <c r="AB17" s="4">
        <v>9968</v>
      </c>
    </row>
    <row r="18" spans="1:28" ht="18.75" customHeight="1">
      <c r="A18" s="4">
        <f t="shared" si="0"/>
        <v>9969</v>
      </c>
      <c r="B18" t="s">
        <v>29390</v>
      </c>
      <c r="C18" s="4">
        <v>4</v>
      </c>
      <c r="D18" t="s">
        <v>29391</v>
      </c>
      <c r="E18" s="4">
        <v>70730688</v>
      </c>
      <c r="F18" t="s">
        <v>23</v>
      </c>
      <c r="G18" t="s">
        <v>29415</v>
      </c>
      <c r="H18" s="205">
        <v>45854</v>
      </c>
      <c r="I18" s="205">
        <v>45854</v>
      </c>
      <c r="J18" s="206">
        <v>544.20000000000005</v>
      </c>
      <c r="K18" s="206">
        <v>451.8</v>
      </c>
      <c r="L18" s="206">
        <v>92.4</v>
      </c>
      <c r="M18" s="206">
        <v>0</v>
      </c>
      <c r="N18" s="207">
        <v>10800</v>
      </c>
      <c r="O18" s="207">
        <v>1500</v>
      </c>
      <c r="P18" s="207">
        <v>0</v>
      </c>
      <c r="Q18" s="207">
        <v>4879440</v>
      </c>
      <c r="R18" s="207">
        <v>138600</v>
      </c>
      <c r="S18" s="4">
        <v>0</v>
      </c>
      <c r="T18" s="207">
        <v>5018040</v>
      </c>
      <c r="U18" s="3" t="s">
        <v>29404</v>
      </c>
      <c r="V18" s="4">
        <v>45235</v>
      </c>
      <c r="W18" s="207">
        <v>75270.599999999991</v>
      </c>
      <c r="X18" s="207">
        <v>50180.4</v>
      </c>
      <c r="Y18" s="4">
        <v>2500</v>
      </c>
      <c r="AA18" s="208">
        <v>4890089</v>
      </c>
      <c r="AB18" s="4">
        <v>9969</v>
      </c>
    </row>
    <row r="19" spans="1:28" ht="18.75" customHeight="1">
      <c r="A19" s="4">
        <f t="shared" si="0"/>
        <v>9970</v>
      </c>
      <c r="B19" t="s">
        <v>29398</v>
      </c>
      <c r="C19" s="4">
        <v>4</v>
      </c>
      <c r="D19" t="s">
        <v>29398</v>
      </c>
      <c r="E19" s="4">
        <v>70722732</v>
      </c>
      <c r="F19" t="s">
        <v>29374</v>
      </c>
      <c r="G19" t="s">
        <v>29416</v>
      </c>
      <c r="H19" s="205">
        <v>45854</v>
      </c>
      <c r="I19" s="205">
        <v>45846</v>
      </c>
      <c r="J19" s="206">
        <v>10.4</v>
      </c>
      <c r="K19" s="206">
        <v>0</v>
      </c>
      <c r="L19" s="206">
        <v>8.6</v>
      </c>
      <c r="M19" s="206">
        <v>1.8</v>
      </c>
      <c r="N19" s="207">
        <v>0</v>
      </c>
      <c r="O19" s="207">
        <v>1800</v>
      </c>
      <c r="P19" s="207">
        <v>0</v>
      </c>
      <c r="Q19" s="207">
        <v>0</v>
      </c>
      <c r="R19" s="207">
        <v>15480</v>
      </c>
      <c r="S19" s="4">
        <v>0</v>
      </c>
      <c r="T19" s="207">
        <v>15480</v>
      </c>
      <c r="V19" s="4">
        <v>45440</v>
      </c>
      <c r="W19" s="207">
        <v>0</v>
      </c>
      <c r="X19" s="207">
        <v>154.80000000000001</v>
      </c>
      <c r="AA19" s="208">
        <v>15325.2</v>
      </c>
      <c r="AB19" s="4">
        <v>9970</v>
      </c>
    </row>
    <row r="20" spans="1:28" ht="18.75" customHeight="1">
      <c r="A20" s="4">
        <f t="shared" si="0"/>
        <v>9971</v>
      </c>
      <c r="B20" t="s">
        <v>29398</v>
      </c>
      <c r="C20" s="4">
        <v>4</v>
      </c>
      <c r="D20" t="s">
        <v>29312</v>
      </c>
      <c r="E20" s="4">
        <v>70722732</v>
      </c>
      <c r="F20" t="s">
        <v>18</v>
      </c>
      <c r="G20" t="s">
        <v>29417</v>
      </c>
      <c r="H20" s="205">
        <v>45854</v>
      </c>
      <c r="I20" s="205">
        <v>45850</v>
      </c>
      <c r="J20" s="206">
        <v>210.7</v>
      </c>
      <c r="K20" s="206">
        <v>169</v>
      </c>
      <c r="L20" s="206">
        <v>23.8</v>
      </c>
      <c r="M20" s="206">
        <v>17.899999999999999</v>
      </c>
      <c r="N20" s="207">
        <v>7000</v>
      </c>
      <c r="O20" s="207">
        <v>1800</v>
      </c>
      <c r="P20" s="207">
        <v>0</v>
      </c>
      <c r="Q20" s="207">
        <v>1183000</v>
      </c>
      <c r="R20" s="207">
        <v>42840</v>
      </c>
      <c r="S20" s="4">
        <v>0</v>
      </c>
      <c r="T20" s="207">
        <v>1225840</v>
      </c>
      <c r="U20" s="3" t="s">
        <v>29404</v>
      </c>
      <c r="V20" s="4">
        <v>45142</v>
      </c>
      <c r="W20" s="207">
        <v>0</v>
      </c>
      <c r="X20" s="207">
        <v>12258.4</v>
      </c>
      <c r="AA20" s="208">
        <v>1213581.6000000001</v>
      </c>
      <c r="AB20" s="4">
        <v>9971</v>
      </c>
    </row>
    <row r="21" spans="1:28" ht="18.75" customHeight="1">
      <c r="A21" s="4">
        <f t="shared" si="0"/>
        <v>9972</v>
      </c>
      <c r="B21" t="s">
        <v>29398</v>
      </c>
      <c r="C21" s="4">
        <v>4</v>
      </c>
      <c r="D21" t="s">
        <v>29312</v>
      </c>
      <c r="E21" s="4">
        <v>15355082</v>
      </c>
      <c r="F21" t="s">
        <v>7</v>
      </c>
      <c r="G21" t="s">
        <v>29418</v>
      </c>
      <c r="H21" s="205">
        <v>45854</v>
      </c>
      <c r="I21" s="205">
        <v>45853</v>
      </c>
      <c r="J21" s="206">
        <v>1279.9000000000001</v>
      </c>
      <c r="K21" s="206">
        <v>1063.4000000000001</v>
      </c>
      <c r="L21" s="206">
        <v>139.1</v>
      </c>
      <c r="M21" s="206">
        <v>77.400000000000006</v>
      </c>
      <c r="N21" s="207">
        <v>7000</v>
      </c>
      <c r="O21" s="207">
        <v>0</v>
      </c>
      <c r="P21" s="207">
        <v>0</v>
      </c>
      <c r="Q21" s="207">
        <v>7443800.0000000009</v>
      </c>
      <c r="R21" s="207">
        <v>0</v>
      </c>
      <c r="S21" s="4">
        <v>0</v>
      </c>
      <c r="T21" s="207">
        <v>7443800.0000000009</v>
      </c>
      <c r="U21" s="3" t="s">
        <v>29404</v>
      </c>
      <c r="V21" s="4">
        <v>45316</v>
      </c>
      <c r="W21" s="207">
        <v>111657.00000000001</v>
      </c>
      <c r="X21" s="207">
        <v>74438.000000000015</v>
      </c>
      <c r="Y21" s="4">
        <v>2500</v>
      </c>
      <c r="AA21" s="208">
        <v>7255205.0000000009</v>
      </c>
      <c r="AB21" s="4">
        <v>9972</v>
      </c>
    </row>
    <row r="22" spans="1:28" ht="18.75" customHeight="1">
      <c r="A22" s="4">
        <f t="shared" si="0"/>
        <v>9973</v>
      </c>
      <c r="B22" t="s">
        <v>29398</v>
      </c>
      <c r="C22" s="4">
        <v>4</v>
      </c>
      <c r="D22" t="s">
        <v>29312</v>
      </c>
      <c r="E22" s="4">
        <v>15355082</v>
      </c>
      <c r="F22" t="s">
        <v>7</v>
      </c>
      <c r="G22" t="s">
        <v>29419</v>
      </c>
      <c r="H22" s="205">
        <v>45854</v>
      </c>
      <c r="I22" s="205">
        <v>45854</v>
      </c>
      <c r="J22" s="206">
        <v>757.6</v>
      </c>
      <c r="K22" s="206">
        <v>631.79999999999995</v>
      </c>
      <c r="L22" s="206">
        <v>63.7</v>
      </c>
      <c r="M22" s="206">
        <v>62.1</v>
      </c>
      <c r="N22" s="207">
        <v>7000</v>
      </c>
      <c r="O22" s="207">
        <v>0</v>
      </c>
      <c r="P22" s="207">
        <v>0</v>
      </c>
      <c r="Q22" s="207">
        <v>4422600</v>
      </c>
      <c r="R22" s="207">
        <v>0</v>
      </c>
      <c r="S22" s="4">
        <v>0</v>
      </c>
      <c r="T22" s="207">
        <v>4422600</v>
      </c>
      <c r="U22" s="3" t="s">
        <v>29404</v>
      </c>
      <c r="V22" s="4">
        <v>45352</v>
      </c>
      <c r="W22" s="207">
        <v>66339</v>
      </c>
      <c r="X22" s="207">
        <v>44226</v>
      </c>
      <c r="AA22" s="208">
        <v>4312035</v>
      </c>
      <c r="AB22" s="4">
        <v>9973</v>
      </c>
    </row>
    <row r="23" spans="1:28" ht="18.75" customHeight="1">
      <c r="A23" s="4">
        <f t="shared" si="0"/>
        <v>9974</v>
      </c>
      <c r="B23" t="s">
        <v>29398</v>
      </c>
      <c r="C23" s="4">
        <v>4</v>
      </c>
      <c r="D23" t="s">
        <v>29399</v>
      </c>
      <c r="E23" s="4">
        <v>9872302</v>
      </c>
      <c r="F23" t="s">
        <v>29272</v>
      </c>
      <c r="G23" t="s">
        <v>29420</v>
      </c>
      <c r="H23" s="205">
        <v>45854</v>
      </c>
      <c r="I23" s="205">
        <v>45847</v>
      </c>
      <c r="J23" s="206">
        <v>130</v>
      </c>
      <c r="K23" s="206">
        <v>109.4</v>
      </c>
      <c r="L23" s="206">
        <v>5.5</v>
      </c>
      <c r="M23" s="206">
        <v>15.1</v>
      </c>
      <c r="N23" s="207">
        <v>6200</v>
      </c>
      <c r="O23" s="207">
        <v>1800</v>
      </c>
      <c r="P23" s="207">
        <v>0</v>
      </c>
      <c r="Q23" s="207">
        <v>678280</v>
      </c>
      <c r="R23" s="207">
        <v>9900</v>
      </c>
      <c r="S23" s="4">
        <v>0</v>
      </c>
      <c r="T23" s="207">
        <v>688180</v>
      </c>
      <c r="U23" s="3" t="s">
        <v>29404</v>
      </c>
      <c r="V23" s="4">
        <v>45003</v>
      </c>
      <c r="W23" s="207">
        <v>0</v>
      </c>
      <c r="X23" s="207">
        <v>6881.8</v>
      </c>
      <c r="Y23" s="4">
        <v>2500</v>
      </c>
      <c r="AA23" s="208">
        <v>678798.2</v>
      </c>
      <c r="AB23" s="4">
        <v>9974</v>
      </c>
    </row>
    <row r="24" spans="1:28" ht="18.75" customHeight="1">
      <c r="A24" s="4">
        <f t="shared" si="0"/>
        <v>9975</v>
      </c>
      <c r="B24" t="s">
        <v>29398</v>
      </c>
      <c r="C24" s="4">
        <v>4</v>
      </c>
      <c r="D24" t="s">
        <v>29399</v>
      </c>
      <c r="E24" s="4">
        <v>9872302</v>
      </c>
      <c r="F24" t="s">
        <v>29272</v>
      </c>
      <c r="G24" t="s">
        <v>29421</v>
      </c>
      <c r="H24" s="205">
        <v>45854</v>
      </c>
      <c r="I24" s="205">
        <v>45854</v>
      </c>
      <c r="J24" s="206">
        <v>358.2</v>
      </c>
      <c r="K24" s="206">
        <v>311.5</v>
      </c>
      <c r="L24" s="206">
        <v>27.9</v>
      </c>
      <c r="M24" s="206">
        <v>18.8</v>
      </c>
      <c r="N24" s="207">
        <v>6200</v>
      </c>
      <c r="O24" s="207">
        <v>1800</v>
      </c>
      <c r="P24" s="207">
        <v>0</v>
      </c>
      <c r="Q24" s="207">
        <v>1931300</v>
      </c>
      <c r="R24" s="207">
        <v>50220</v>
      </c>
      <c r="S24" s="4">
        <v>0</v>
      </c>
      <c r="T24" s="207">
        <v>1981520</v>
      </c>
      <c r="U24" s="3" t="s">
        <v>29422</v>
      </c>
      <c r="V24" s="4">
        <v>45357</v>
      </c>
      <c r="W24" s="207">
        <v>0</v>
      </c>
      <c r="X24" s="207">
        <v>19815.2</v>
      </c>
      <c r="AA24" s="208">
        <v>1961704.8</v>
      </c>
      <c r="AB24" s="4">
        <v>9975</v>
      </c>
    </row>
    <row r="25" spans="1:28" ht="18.75" customHeight="1">
      <c r="A25" s="4">
        <f t="shared" si="0"/>
        <v>9976</v>
      </c>
      <c r="B25" t="s">
        <v>29398</v>
      </c>
      <c r="C25" s="4">
        <v>4</v>
      </c>
      <c r="D25" t="s">
        <v>29399</v>
      </c>
      <c r="E25" s="4">
        <v>9872302</v>
      </c>
      <c r="F25" t="s">
        <v>29272</v>
      </c>
      <c r="G25" t="s">
        <v>29423</v>
      </c>
      <c r="H25" s="205">
        <v>45854</v>
      </c>
      <c r="I25" s="205">
        <v>45854</v>
      </c>
      <c r="J25" s="206">
        <v>238.6</v>
      </c>
      <c r="K25" s="206">
        <v>0</v>
      </c>
      <c r="L25" s="206">
        <v>231.8</v>
      </c>
      <c r="M25" s="206">
        <v>6.8</v>
      </c>
      <c r="N25" s="207">
        <v>6200</v>
      </c>
      <c r="O25" s="207">
        <v>1800</v>
      </c>
      <c r="P25" s="207">
        <v>0</v>
      </c>
      <c r="Q25" s="207">
        <v>0</v>
      </c>
      <c r="R25" s="207">
        <v>417240</v>
      </c>
      <c r="S25" s="4">
        <v>0</v>
      </c>
      <c r="T25" s="207">
        <v>417240</v>
      </c>
      <c r="U25" s="3" t="s">
        <v>29424</v>
      </c>
      <c r="V25" s="4">
        <v>45359</v>
      </c>
      <c r="W25" s="207">
        <v>0</v>
      </c>
      <c r="X25" s="207">
        <v>4172.3999999999996</v>
      </c>
      <c r="AA25" s="208">
        <v>413067.6</v>
      </c>
      <c r="AB25" s="4">
        <v>9976</v>
      </c>
    </row>
    <row r="26" spans="1:28" ht="18.75" customHeight="1">
      <c r="A26" s="4">
        <f t="shared" si="0"/>
        <v>9977</v>
      </c>
      <c r="B26" t="s">
        <v>29398</v>
      </c>
      <c r="C26" s="4">
        <v>4</v>
      </c>
      <c r="D26" t="s">
        <v>29399</v>
      </c>
      <c r="E26" s="4">
        <v>9872302</v>
      </c>
      <c r="F26" t="s">
        <v>29272</v>
      </c>
      <c r="G26" t="s">
        <v>29425</v>
      </c>
      <c r="H26" s="205">
        <v>45854</v>
      </c>
      <c r="I26" s="205">
        <v>45854</v>
      </c>
      <c r="J26" s="206">
        <v>44.6</v>
      </c>
      <c r="K26" s="206">
        <v>0</v>
      </c>
      <c r="L26" s="206">
        <v>42.6</v>
      </c>
      <c r="M26" s="206">
        <v>2</v>
      </c>
      <c r="N26" s="207">
        <v>6200</v>
      </c>
      <c r="O26" s="207">
        <v>1800</v>
      </c>
      <c r="P26" s="207">
        <v>0</v>
      </c>
      <c r="Q26" s="207">
        <v>0</v>
      </c>
      <c r="R26" s="207">
        <v>76680</v>
      </c>
      <c r="S26" s="4">
        <v>0</v>
      </c>
      <c r="T26" s="207">
        <v>76680</v>
      </c>
      <c r="U26" s="3" t="s">
        <v>29426</v>
      </c>
      <c r="V26" s="4">
        <v>45360</v>
      </c>
      <c r="W26" s="207">
        <v>0</v>
      </c>
      <c r="X26" s="207">
        <v>766.80000000000007</v>
      </c>
      <c r="AA26" s="208">
        <v>75913.2</v>
      </c>
      <c r="AB26" s="4">
        <v>9977</v>
      </c>
    </row>
    <row r="27" spans="1:28" ht="18.75" customHeight="1">
      <c r="A27" s="4">
        <f t="shared" si="0"/>
        <v>9978</v>
      </c>
      <c r="B27" t="s">
        <v>29398</v>
      </c>
      <c r="C27" s="4">
        <v>4</v>
      </c>
      <c r="D27" t="s">
        <v>29399</v>
      </c>
      <c r="E27" s="4">
        <v>9872302</v>
      </c>
      <c r="F27" t="s">
        <v>29272</v>
      </c>
      <c r="G27" t="s">
        <v>29427</v>
      </c>
      <c r="H27" s="205">
        <v>45854</v>
      </c>
      <c r="I27" s="205">
        <v>45854</v>
      </c>
      <c r="J27" s="206">
        <v>30</v>
      </c>
      <c r="K27" s="206">
        <v>0</v>
      </c>
      <c r="L27" s="206">
        <v>28</v>
      </c>
      <c r="M27" s="206">
        <v>2</v>
      </c>
      <c r="N27" s="207">
        <v>6200</v>
      </c>
      <c r="O27" s="207">
        <v>1800</v>
      </c>
      <c r="P27" s="207">
        <v>0</v>
      </c>
      <c r="Q27" s="207">
        <v>0</v>
      </c>
      <c r="R27" s="207">
        <v>50400</v>
      </c>
      <c r="S27" s="4">
        <v>0</v>
      </c>
      <c r="T27" s="207">
        <v>50400</v>
      </c>
      <c r="U27" s="3" t="s">
        <v>29412</v>
      </c>
      <c r="V27" s="4">
        <v>45358</v>
      </c>
      <c r="W27" s="207">
        <v>0</v>
      </c>
      <c r="X27" s="207">
        <v>504</v>
      </c>
      <c r="AA27" s="208">
        <v>49896</v>
      </c>
      <c r="AB27" s="4">
        <v>9978</v>
      </c>
    </row>
    <row r="28" spans="1:28" ht="18.75" customHeight="1">
      <c r="A28" s="4">
        <f t="shared" si="0"/>
        <v>9979</v>
      </c>
      <c r="B28" t="s">
        <v>29390</v>
      </c>
      <c r="C28" s="4">
        <v>4</v>
      </c>
      <c r="E28" s="4">
        <v>15489335</v>
      </c>
      <c r="F28" t="s">
        <v>29252</v>
      </c>
      <c r="G28" t="s">
        <v>29428</v>
      </c>
      <c r="H28" s="205">
        <v>45854</v>
      </c>
      <c r="I28" s="205">
        <v>45853</v>
      </c>
      <c r="J28" s="206">
        <v>257.60000000000002</v>
      </c>
      <c r="K28" s="206">
        <v>202.5</v>
      </c>
      <c r="L28" s="206">
        <v>55.1</v>
      </c>
      <c r="M28" s="206">
        <v>0</v>
      </c>
      <c r="N28" s="207">
        <v>12000</v>
      </c>
      <c r="O28" s="207">
        <v>1200</v>
      </c>
      <c r="P28" s="207">
        <v>0</v>
      </c>
      <c r="Q28" s="207">
        <v>2430000</v>
      </c>
      <c r="R28" s="207">
        <v>66120</v>
      </c>
      <c r="S28" s="4">
        <v>0</v>
      </c>
      <c r="T28" s="207">
        <v>2496120</v>
      </c>
      <c r="U28" s="3" t="s">
        <v>29404</v>
      </c>
      <c r="V28" s="4">
        <v>45225</v>
      </c>
      <c r="W28" s="207">
        <v>0</v>
      </c>
      <c r="X28" s="207">
        <v>24961.200000000001</v>
      </c>
      <c r="Y28" s="4">
        <v>2500</v>
      </c>
      <c r="Z28" s="4">
        <v>85950</v>
      </c>
      <c r="AA28" s="208">
        <v>2382708.7999999998</v>
      </c>
      <c r="AB28" s="4">
        <v>9979</v>
      </c>
    </row>
    <row r="29" spans="1:28" ht="18.75" customHeight="1">
      <c r="A29" s="4">
        <f t="shared" si="0"/>
        <v>9980</v>
      </c>
      <c r="B29" t="s">
        <v>29398</v>
      </c>
      <c r="C29" s="4">
        <v>4</v>
      </c>
      <c r="D29" t="s">
        <v>29312</v>
      </c>
      <c r="E29" s="4">
        <v>70727084</v>
      </c>
      <c r="F29" t="s">
        <v>20</v>
      </c>
      <c r="G29" t="s">
        <v>29429</v>
      </c>
      <c r="H29" s="205">
        <v>45854</v>
      </c>
      <c r="I29" s="205">
        <v>45850</v>
      </c>
      <c r="J29" s="206">
        <v>80.8</v>
      </c>
      <c r="K29" s="206">
        <v>65</v>
      </c>
      <c r="L29" s="206">
        <v>7.1</v>
      </c>
      <c r="M29" s="206">
        <v>8.6999999999999993</v>
      </c>
      <c r="N29" s="207">
        <v>7000</v>
      </c>
      <c r="O29" s="207">
        <v>1800</v>
      </c>
      <c r="P29" s="207">
        <v>0</v>
      </c>
      <c r="Q29" s="207">
        <v>455000</v>
      </c>
      <c r="R29" s="207">
        <v>12780</v>
      </c>
      <c r="S29" s="4">
        <v>0</v>
      </c>
      <c r="T29" s="207">
        <v>467780</v>
      </c>
      <c r="U29" s="3" t="s">
        <v>29393</v>
      </c>
      <c r="V29" s="4">
        <v>45143</v>
      </c>
      <c r="W29" s="207">
        <v>0</v>
      </c>
      <c r="X29" s="207">
        <v>4677.8</v>
      </c>
      <c r="Y29" s="4">
        <v>2500</v>
      </c>
      <c r="AA29" s="208">
        <v>460602.2</v>
      </c>
      <c r="AB29" s="4">
        <v>9980</v>
      </c>
    </row>
    <row r="30" spans="1:28" ht="18.75" customHeight="1">
      <c r="A30" s="4">
        <f t="shared" si="0"/>
        <v>9981</v>
      </c>
      <c r="B30" t="s">
        <v>29398</v>
      </c>
      <c r="C30" s="4">
        <v>4</v>
      </c>
      <c r="D30" t="s">
        <v>29312</v>
      </c>
      <c r="E30" s="4">
        <v>70727084</v>
      </c>
      <c r="F30" t="s">
        <v>20</v>
      </c>
      <c r="G30" t="s">
        <v>29430</v>
      </c>
      <c r="H30" s="205">
        <v>45854</v>
      </c>
      <c r="I30" s="205">
        <v>45853</v>
      </c>
      <c r="J30" s="206">
        <v>58</v>
      </c>
      <c r="K30" s="206">
        <v>48.1</v>
      </c>
      <c r="L30" s="206">
        <v>6.2</v>
      </c>
      <c r="M30" s="206">
        <v>3.7</v>
      </c>
      <c r="N30" s="207">
        <v>7000</v>
      </c>
      <c r="O30" s="207">
        <v>1800</v>
      </c>
      <c r="P30" s="207">
        <v>0</v>
      </c>
      <c r="Q30" s="207">
        <v>336700</v>
      </c>
      <c r="R30" s="207">
        <v>11160</v>
      </c>
      <c r="S30" s="4">
        <v>0</v>
      </c>
      <c r="T30" s="207">
        <v>347860</v>
      </c>
      <c r="U30" s="3" t="s">
        <v>29393</v>
      </c>
      <c r="V30" s="4">
        <v>45309</v>
      </c>
      <c r="W30" s="207">
        <v>0</v>
      </c>
      <c r="X30" s="207">
        <v>3478.6</v>
      </c>
      <c r="AA30" s="208">
        <v>344381.4</v>
      </c>
      <c r="AB30" s="4">
        <v>9981</v>
      </c>
    </row>
    <row r="31" spans="1:28" ht="18.75" customHeight="1">
      <c r="A31" s="4">
        <f t="shared" si="0"/>
        <v>9982</v>
      </c>
      <c r="B31" t="s">
        <v>29398</v>
      </c>
      <c r="C31" s="4">
        <v>4</v>
      </c>
      <c r="D31" t="s">
        <v>29398</v>
      </c>
      <c r="E31" s="4">
        <v>43463447</v>
      </c>
      <c r="F31" t="s">
        <v>29256</v>
      </c>
      <c r="G31" t="s">
        <v>29431</v>
      </c>
      <c r="H31" s="205">
        <v>45854</v>
      </c>
      <c r="I31" s="205">
        <v>45850</v>
      </c>
      <c r="J31" s="206">
        <v>20.8</v>
      </c>
      <c r="K31" s="206">
        <v>0</v>
      </c>
      <c r="L31" s="206">
        <v>18.8</v>
      </c>
      <c r="M31" s="206">
        <v>2</v>
      </c>
      <c r="N31" s="207">
        <v>0</v>
      </c>
      <c r="O31" s="207">
        <v>1800</v>
      </c>
      <c r="P31" s="207">
        <v>0</v>
      </c>
      <c r="Q31" s="207">
        <v>0</v>
      </c>
      <c r="R31" s="207">
        <v>33840</v>
      </c>
      <c r="S31" s="4">
        <v>0</v>
      </c>
      <c r="T31" s="207">
        <v>33840</v>
      </c>
      <c r="V31" s="4">
        <v>45447</v>
      </c>
      <c r="W31" s="207">
        <v>0</v>
      </c>
      <c r="X31" s="207">
        <v>338.40000000000003</v>
      </c>
      <c r="AA31" s="208">
        <v>33501.599999999999</v>
      </c>
      <c r="AB31" s="4">
        <v>9982</v>
      </c>
    </row>
    <row r="32" spans="1:28" ht="18.75" customHeight="1">
      <c r="A32" s="4">
        <f t="shared" si="0"/>
        <v>9983</v>
      </c>
      <c r="B32" t="s">
        <v>29398</v>
      </c>
      <c r="C32" s="4">
        <v>4</v>
      </c>
      <c r="D32" t="s">
        <v>29312</v>
      </c>
      <c r="E32" s="4">
        <v>15355679</v>
      </c>
      <c r="F32" t="s">
        <v>9</v>
      </c>
      <c r="G32" t="s">
        <v>29432</v>
      </c>
      <c r="H32" s="205">
        <v>45854</v>
      </c>
      <c r="I32" s="205">
        <v>45853</v>
      </c>
      <c r="J32" s="206">
        <v>568</v>
      </c>
      <c r="K32" s="206">
        <v>506.6</v>
      </c>
      <c r="L32" s="206">
        <v>34.200000000000003</v>
      </c>
      <c r="M32" s="206">
        <v>27.200000000000003</v>
      </c>
      <c r="N32" s="207">
        <v>7000</v>
      </c>
      <c r="O32" s="207">
        <v>1800</v>
      </c>
      <c r="P32" s="207">
        <v>0</v>
      </c>
      <c r="Q32" s="207">
        <v>3546200</v>
      </c>
      <c r="R32" s="207">
        <v>61560.000000000007</v>
      </c>
      <c r="S32" s="4">
        <v>0</v>
      </c>
      <c r="T32" s="207">
        <v>3607760</v>
      </c>
      <c r="U32" s="3" t="s">
        <v>29433</v>
      </c>
      <c r="V32" s="4">
        <v>45317</v>
      </c>
      <c r="W32" s="207">
        <v>54116.4</v>
      </c>
      <c r="X32" s="207">
        <v>36077.599999999999</v>
      </c>
      <c r="Y32" s="4">
        <v>2500</v>
      </c>
      <c r="AA32" s="208">
        <v>3515066</v>
      </c>
      <c r="AB32" s="4">
        <v>9983</v>
      </c>
    </row>
    <row r="33" spans="1:28" ht="18.75" customHeight="1">
      <c r="A33" s="4">
        <f t="shared" si="0"/>
        <v>9984</v>
      </c>
      <c r="B33" t="s">
        <v>29398</v>
      </c>
      <c r="C33" s="4">
        <v>4</v>
      </c>
      <c r="D33" t="s">
        <v>29312</v>
      </c>
      <c r="E33" s="4">
        <v>1007324591</v>
      </c>
      <c r="F33" t="s">
        <v>37</v>
      </c>
      <c r="G33" t="s">
        <v>29434</v>
      </c>
      <c r="H33" s="205">
        <v>45854</v>
      </c>
      <c r="I33" s="205">
        <v>45853</v>
      </c>
      <c r="J33" s="206">
        <v>94</v>
      </c>
      <c r="K33" s="206">
        <v>70.2</v>
      </c>
      <c r="L33" s="206">
        <v>11.6</v>
      </c>
      <c r="M33" s="206">
        <v>12.2</v>
      </c>
      <c r="N33" s="207">
        <v>7000</v>
      </c>
      <c r="O33" s="207">
        <v>1800</v>
      </c>
      <c r="P33" s="207">
        <v>0</v>
      </c>
      <c r="Q33" s="207">
        <v>491400</v>
      </c>
      <c r="R33" s="207">
        <v>20880</v>
      </c>
      <c r="S33" s="4">
        <v>0</v>
      </c>
      <c r="T33" s="207">
        <v>512280</v>
      </c>
      <c r="U33" s="3" t="s">
        <v>29435</v>
      </c>
      <c r="V33" s="4">
        <v>45315</v>
      </c>
      <c r="W33" s="207">
        <v>0</v>
      </c>
      <c r="X33" s="207">
        <v>5122.8</v>
      </c>
      <c r="Y33" s="4">
        <v>2500</v>
      </c>
      <c r="AA33" s="208">
        <v>504657.2</v>
      </c>
      <c r="AB33" s="4">
        <v>9984</v>
      </c>
    </row>
    <row r="34" spans="1:28" ht="18.75" customHeight="1">
      <c r="A34" s="4">
        <f t="shared" si="0"/>
        <v>9985</v>
      </c>
      <c r="B34" t="s">
        <v>29398</v>
      </c>
      <c r="C34" s="4">
        <v>4</v>
      </c>
      <c r="D34" t="s">
        <v>29399</v>
      </c>
      <c r="E34" s="4">
        <v>1047965022</v>
      </c>
      <c r="F34" t="s">
        <v>29245</v>
      </c>
      <c r="G34" t="s">
        <v>29436</v>
      </c>
      <c r="H34" s="205">
        <v>45855</v>
      </c>
      <c r="I34" s="205">
        <v>45850</v>
      </c>
      <c r="J34" s="206">
        <v>132.6</v>
      </c>
      <c r="K34" s="206">
        <v>80.7</v>
      </c>
      <c r="L34" s="206">
        <v>10</v>
      </c>
      <c r="M34" s="206">
        <v>41.9</v>
      </c>
      <c r="N34" s="207">
        <v>6200</v>
      </c>
      <c r="O34" s="207">
        <v>1800</v>
      </c>
      <c r="P34" s="207">
        <v>0</v>
      </c>
      <c r="Q34" s="207">
        <v>500340</v>
      </c>
      <c r="R34" s="207">
        <v>18000</v>
      </c>
      <c r="S34" s="4">
        <v>0</v>
      </c>
      <c r="T34" s="207">
        <v>518340</v>
      </c>
      <c r="U34" s="3" t="s">
        <v>29435</v>
      </c>
      <c r="V34" s="4">
        <v>45136</v>
      </c>
      <c r="W34" s="207">
        <v>0</v>
      </c>
      <c r="X34" s="207">
        <v>5183.4000000000005</v>
      </c>
      <c r="AA34" s="208">
        <v>513156.6</v>
      </c>
      <c r="AB34" s="4">
        <v>9985</v>
      </c>
    </row>
    <row r="35" spans="1:28" ht="18.75" customHeight="1">
      <c r="A35" s="4">
        <f t="shared" si="0"/>
        <v>9986</v>
      </c>
      <c r="B35" t="s">
        <v>29398</v>
      </c>
      <c r="C35" s="4">
        <v>4</v>
      </c>
      <c r="D35" t="s">
        <v>29399</v>
      </c>
      <c r="E35" s="4">
        <v>1047965022</v>
      </c>
      <c r="F35" t="s">
        <v>29245</v>
      </c>
      <c r="G35" t="s">
        <v>29437</v>
      </c>
      <c r="H35" s="205">
        <v>45855</v>
      </c>
      <c r="I35" s="205">
        <v>45854</v>
      </c>
      <c r="J35" s="206">
        <v>426.4</v>
      </c>
      <c r="K35" s="206">
        <v>283.10000000000002</v>
      </c>
      <c r="L35" s="206">
        <v>81.099999999999994</v>
      </c>
      <c r="M35" s="206">
        <v>62.2</v>
      </c>
      <c r="N35" s="207">
        <v>6200</v>
      </c>
      <c r="O35" s="207">
        <v>1800</v>
      </c>
      <c r="P35" s="207">
        <v>0</v>
      </c>
      <c r="Q35" s="207">
        <v>1755220.0000000002</v>
      </c>
      <c r="R35" s="207">
        <v>145980</v>
      </c>
      <c r="S35" s="4">
        <v>0</v>
      </c>
      <c r="T35" s="207">
        <v>1901200.0000000002</v>
      </c>
      <c r="U35" s="3" t="s">
        <v>29395</v>
      </c>
      <c r="V35" s="4">
        <v>45332</v>
      </c>
      <c r="W35" s="207">
        <v>0</v>
      </c>
      <c r="X35" s="207">
        <v>19012.000000000004</v>
      </c>
      <c r="AA35" s="208">
        <v>1882188.0000000002</v>
      </c>
      <c r="AB35" s="4">
        <v>9986</v>
      </c>
    </row>
    <row r="36" spans="1:28" ht="18.75" customHeight="1">
      <c r="A36" s="4">
        <f t="shared" si="0"/>
        <v>9987</v>
      </c>
      <c r="B36" t="s">
        <v>29398</v>
      </c>
      <c r="C36" s="4">
        <v>4</v>
      </c>
      <c r="D36" t="s">
        <v>29312</v>
      </c>
      <c r="E36" s="4">
        <v>70731970</v>
      </c>
      <c r="F36" t="s">
        <v>25</v>
      </c>
      <c r="G36" t="s">
        <v>29438</v>
      </c>
      <c r="H36" s="205">
        <v>45855</v>
      </c>
      <c r="I36" s="205">
        <v>45854</v>
      </c>
      <c r="J36" s="206">
        <v>348</v>
      </c>
      <c r="K36" s="206">
        <v>270.10000000000002</v>
      </c>
      <c r="L36" s="206">
        <v>36.4</v>
      </c>
      <c r="M36" s="206">
        <v>41.5</v>
      </c>
      <c r="N36" s="207">
        <v>7000</v>
      </c>
      <c r="O36" s="207">
        <v>1800</v>
      </c>
      <c r="P36" s="207">
        <v>0</v>
      </c>
      <c r="Q36" s="207">
        <v>1890700.0000000002</v>
      </c>
      <c r="R36" s="207">
        <v>65520</v>
      </c>
      <c r="S36" s="4">
        <v>0</v>
      </c>
      <c r="T36" s="207">
        <v>1956220.0000000002</v>
      </c>
      <c r="U36" s="3" t="s">
        <v>29393</v>
      </c>
      <c r="V36" s="4">
        <v>45335</v>
      </c>
      <c r="W36" s="207">
        <v>0</v>
      </c>
      <c r="X36" s="207">
        <v>19562.200000000004</v>
      </c>
      <c r="AA36" s="208">
        <v>1936657.8000000003</v>
      </c>
      <c r="AB36" s="4">
        <v>9987</v>
      </c>
    </row>
    <row r="37" spans="1:28" ht="18.75" customHeight="1">
      <c r="A37" s="4">
        <f t="shared" si="0"/>
        <v>9988</v>
      </c>
      <c r="B37" t="s">
        <v>29398</v>
      </c>
      <c r="C37" s="4">
        <v>4</v>
      </c>
      <c r="D37" t="s">
        <v>29398</v>
      </c>
      <c r="E37" s="4">
        <v>901733142</v>
      </c>
      <c r="F37" t="s">
        <v>29262</v>
      </c>
      <c r="G37" t="s">
        <v>29439</v>
      </c>
      <c r="H37" s="205">
        <v>45855</v>
      </c>
      <c r="I37" s="205">
        <v>45854</v>
      </c>
      <c r="J37" s="206">
        <v>106.6</v>
      </c>
      <c r="K37" s="206">
        <v>0</v>
      </c>
      <c r="L37" s="206">
        <v>104.2</v>
      </c>
      <c r="M37" s="206">
        <v>2.4</v>
      </c>
      <c r="N37" s="207">
        <v>0</v>
      </c>
      <c r="O37" s="207">
        <v>2500</v>
      </c>
      <c r="P37" s="207">
        <v>0</v>
      </c>
      <c r="Q37" s="207">
        <v>0</v>
      </c>
      <c r="R37" s="207">
        <v>260500</v>
      </c>
      <c r="S37" s="4">
        <v>0</v>
      </c>
      <c r="T37" s="207">
        <v>260500</v>
      </c>
      <c r="V37" s="4">
        <v>45459</v>
      </c>
      <c r="W37" s="207">
        <v>0</v>
      </c>
      <c r="X37" s="207">
        <v>2605</v>
      </c>
      <c r="AA37" s="208">
        <v>257895</v>
      </c>
      <c r="AB37" s="4">
        <v>9988</v>
      </c>
    </row>
    <row r="38" spans="1:28" ht="18.75" customHeight="1">
      <c r="A38" s="4">
        <f t="shared" si="0"/>
        <v>9989</v>
      </c>
      <c r="B38" t="s">
        <v>29398</v>
      </c>
      <c r="C38" s="4">
        <v>4</v>
      </c>
      <c r="D38" t="s">
        <v>29312</v>
      </c>
      <c r="E38" s="4">
        <v>901733142</v>
      </c>
      <c r="F38" t="s">
        <v>35</v>
      </c>
      <c r="G38" t="s">
        <v>29440</v>
      </c>
      <c r="H38" s="205">
        <v>45855</v>
      </c>
      <c r="I38" s="205">
        <v>45854</v>
      </c>
      <c r="J38" s="206">
        <v>386.6</v>
      </c>
      <c r="K38" s="206">
        <v>301.60000000000002</v>
      </c>
      <c r="L38" s="206">
        <v>52.5</v>
      </c>
      <c r="M38" s="206">
        <v>32.5</v>
      </c>
      <c r="N38" s="207">
        <v>7000</v>
      </c>
      <c r="O38" s="207">
        <v>1800</v>
      </c>
      <c r="P38" s="207">
        <v>0</v>
      </c>
      <c r="Q38" s="207">
        <v>2111200</v>
      </c>
      <c r="R38" s="207">
        <v>94500</v>
      </c>
      <c r="S38" s="4">
        <v>0</v>
      </c>
      <c r="T38" s="207">
        <v>2205700</v>
      </c>
      <c r="U38" s="3" t="s">
        <v>29412</v>
      </c>
      <c r="V38" s="4">
        <v>45336</v>
      </c>
      <c r="W38" s="207">
        <v>0</v>
      </c>
      <c r="X38" s="207">
        <v>22057</v>
      </c>
      <c r="AA38" s="208">
        <v>2183643</v>
      </c>
      <c r="AB38" s="4">
        <v>9989</v>
      </c>
    </row>
    <row r="39" spans="1:28" ht="18.75" customHeight="1">
      <c r="A39" s="4">
        <f t="shared" si="0"/>
        <v>9990</v>
      </c>
      <c r="B39" t="s">
        <v>29398</v>
      </c>
      <c r="C39" s="4">
        <v>4</v>
      </c>
      <c r="D39" t="s">
        <v>29399</v>
      </c>
      <c r="E39" s="4">
        <v>1017236628</v>
      </c>
      <c r="F39" t="s">
        <v>29247</v>
      </c>
      <c r="G39" t="s">
        <v>29441</v>
      </c>
      <c r="H39" s="205">
        <v>45855</v>
      </c>
      <c r="I39" s="205">
        <v>45855</v>
      </c>
      <c r="J39" s="206">
        <v>117.4</v>
      </c>
      <c r="K39" s="206">
        <v>0</v>
      </c>
      <c r="L39" s="206">
        <v>114.2</v>
      </c>
      <c r="M39" s="206">
        <v>3.2</v>
      </c>
      <c r="N39" s="207">
        <v>6200</v>
      </c>
      <c r="O39" s="207">
        <v>1800</v>
      </c>
      <c r="P39" s="207">
        <v>0</v>
      </c>
      <c r="Q39" s="207">
        <v>0</v>
      </c>
      <c r="R39" s="207">
        <v>205560</v>
      </c>
      <c r="S39" s="4">
        <v>0</v>
      </c>
      <c r="T39" s="207">
        <v>205560</v>
      </c>
      <c r="U39" s="3" t="s">
        <v>29404</v>
      </c>
      <c r="V39" s="4">
        <v>45376</v>
      </c>
      <c r="W39" s="207">
        <v>0</v>
      </c>
      <c r="X39" s="207">
        <v>2055.6</v>
      </c>
      <c r="Y39" s="4">
        <v>2500</v>
      </c>
      <c r="AA39" s="208">
        <v>201004.4</v>
      </c>
      <c r="AB39" s="4">
        <v>9990</v>
      </c>
    </row>
    <row r="40" spans="1:28" ht="18.75" customHeight="1">
      <c r="A40" s="4">
        <f t="shared" si="0"/>
        <v>9991</v>
      </c>
      <c r="B40" t="s">
        <v>29398</v>
      </c>
      <c r="C40" s="4">
        <v>4</v>
      </c>
      <c r="D40" t="s">
        <v>29312</v>
      </c>
      <c r="E40" s="4">
        <v>1047969377</v>
      </c>
      <c r="F40" t="s">
        <v>48</v>
      </c>
      <c r="G40" t="s">
        <v>29442</v>
      </c>
      <c r="H40" s="205">
        <v>45855</v>
      </c>
      <c r="I40" s="205">
        <v>45853</v>
      </c>
      <c r="J40" s="206">
        <v>305.2</v>
      </c>
      <c r="K40" s="206">
        <v>250.1</v>
      </c>
      <c r="L40" s="206">
        <v>26.8</v>
      </c>
      <c r="M40" s="206">
        <v>28.299999999999997</v>
      </c>
      <c r="N40" s="207">
        <v>7000</v>
      </c>
      <c r="O40" s="207">
        <v>1800</v>
      </c>
      <c r="P40" s="207">
        <v>0</v>
      </c>
      <c r="Q40" s="207">
        <v>1750700</v>
      </c>
      <c r="R40" s="207">
        <v>48240</v>
      </c>
      <c r="S40" s="4">
        <v>0</v>
      </c>
      <c r="T40" s="207">
        <v>1798940</v>
      </c>
      <c r="U40" s="3" t="s">
        <v>29404</v>
      </c>
      <c r="V40" s="4">
        <v>45307</v>
      </c>
      <c r="W40" s="207">
        <v>0</v>
      </c>
      <c r="X40" s="207">
        <v>17989.400000000001</v>
      </c>
      <c r="AA40" s="208">
        <v>1780950.6</v>
      </c>
      <c r="AB40" s="4">
        <v>9991</v>
      </c>
    </row>
    <row r="41" spans="1:28" ht="18.75" customHeight="1">
      <c r="A41" s="4">
        <f t="shared" si="0"/>
        <v>9992</v>
      </c>
      <c r="B41" t="s">
        <v>29398</v>
      </c>
      <c r="C41" s="4">
        <v>4</v>
      </c>
      <c r="D41" t="s">
        <v>29398</v>
      </c>
      <c r="E41" s="4">
        <v>1047969377</v>
      </c>
      <c r="F41" t="s">
        <v>29248</v>
      </c>
      <c r="G41" t="s">
        <v>29443</v>
      </c>
      <c r="H41" s="205">
        <v>45855</v>
      </c>
      <c r="I41" s="205">
        <v>45853</v>
      </c>
      <c r="J41" s="206">
        <v>12.2</v>
      </c>
      <c r="K41" s="206">
        <v>0</v>
      </c>
      <c r="L41" s="206">
        <v>10.8</v>
      </c>
      <c r="M41" s="206">
        <v>1.4</v>
      </c>
      <c r="N41" s="207">
        <v>0</v>
      </c>
      <c r="O41" s="207">
        <v>1800</v>
      </c>
      <c r="P41" s="207">
        <v>0</v>
      </c>
      <c r="Q41" s="207">
        <v>0</v>
      </c>
      <c r="R41" s="207">
        <v>19440</v>
      </c>
      <c r="S41" s="4">
        <v>0</v>
      </c>
      <c r="T41" s="207">
        <v>19440</v>
      </c>
      <c r="V41" s="4">
        <v>45455</v>
      </c>
      <c r="W41" s="207">
        <v>0</v>
      </c>
      <c r="X41" s="207">
        <v>194.4</v>
      </c>
      <c r="AA41" s="208">
        <v>19245.599999999999</v>
      </c>
      <c r="AB41" s="4">
        <v>9992</v>
      </c>
    </row>
    <row r="42" spans="1:28" ht="18.75" customHeight="1">
      <c r="A42" s="4">
        <f t="shared" si="0"/>
        <v>9993</v>
      </c>
      <c r="B42" t="s">
        <v>29390</v>
      </c>
      <c r="C42" s="4">
        <v>4</v>
      </c>
      <c r="D42" t="s">
        <v>29312</v>
      </c>
      <c r="E42" s="4">
        <v>70722732</v>
      </c>
      <c r="F42" t="s">
        <v>18</v>
      </c>
      <c r="G42" t="s">
        <v>29444</v>
      </c>
      <c r="H42" s="205">
        <v>45855</v>
      </c>
      <c r="I42" s="205">
        <v>45853</v>
      </c>
      <c r="J42" s="206">
        <v>250</v>
      </c>
      <c r="K42" s="206">
        <v>245.7</v>
      </c>
      <c r="L42" s="206">
        <v>2.2999999999999998</v>
      </c>
      <c r="M42" s="206">
        <v>2</v>
      </c>
      <c r="N42" s="207">
        <v>11000</v>
      </c>
      <c r="O42" s="207">
        <v>1300</v>
      </c>
      <c r="P42" s="207">
        <v>0</v>
      </c>
      <c r="Q42" s="207">
        <v>2702700</v>
      </c>
      <c r="R42" s="207">
        <v>2989.9999999999995</v>
      </c>
      <c r="S42" s="4">
        <v>0</v>
      </c>
      <c r="T42" s="207">
        <v>2705690</v>
      </c>
      <c r="U42" s="3" t="s">
        <v>29404</v>
      </c>
      <c r="V42" s="4">
        <v>45221</v>
      </c>
      <c r="W42" s="207">
        <v>0</v>
      </c>
      <c r="X42" s="207">
        <v>27056.9</v>
      </c>
      <c r="AA42" s="208">
        <v>2678633.1</v>
      </c>
      <c r="AB42" s="4">
        <v>9993</v>
      </c>
    </row>
    <row r="43" spans="1:28" ht="18.75" customHeight="1">
      <c r="A43" s="4">
        <f t="shared" si="0"/>
        <v>9994</v>
      </c>
      <c r="B43" t="s">
        <v>29398</v>
      </c>
      <c r="C43" s="4">
        <v>4</v>
      </c>
      <c r="D43" t="s">
        <v>29312</v>
      </c>
      <c r="E43" s="4">
        <v>70722732</v>
      </c>
      <c r="F43" t="s">
        <v>18</v>
      </c>
      <c r="G43" t="s">
        <v>29445</v>
      </c>
      <c r="H43" s="205">
        <v>45855</v>
      </c>
      <c r="I43" s="205">
        <v>45853</v>
      </c>
      <c r="J43" s="206">
        <v>104.6</v>
      </c>
      <c r="K43" s="206">
        <v>83.2</v>
      </c>
      <c r="L43" s="206">
        <v>12.3</v>
      </c>
      <c r="M43" s="206">
        <v>9.1</v>
      </c>
      <c r="N43" s="207">
        <v>7000</v>
      </c>
      <c r="O43" s="207">
        <v>1800</v>
      </c>
      <c r="P43" s="207">
        <v>0</v>
      </c>
      <c r="Q43" s="207">
        <v>582400</v>
      </c>
      <c r="R43" s="207">
        <v>22140</v>
      </c>
      <c r="S43" s="4">
        <v>0</v>
      </c>
      <c r="T43" s="207">
        <v>604540</v>
      </c>
      <c r="U43" s="3" t="s">
        <v>29404</v>
      </c>
      <c r="V43" s="4">
        <v>45308</v>
      </c>
      <c r="W43" s="207">
        <v>0</v>
      </c>
      <c r="X43" s="207">
        <v>6045.4000000000005</v>
      </c>
      <c r="AA43" s="208">
        <v>598494.6</v>
      </c>
      <c r="AB43" s="4">
        <v>9994</v>
      </c>
    </row>
    <row r="44" spans="1:28" ht="18.75" customHeight="1">
      <c r="A44" s="4">
        <f t="shared" si="0"/>
        <v>9995</v>
      </c>
      <c r="B44" t="s">
        <v>29398</v>
      </c>
      <c r="C44" s="4">
        <v>4</v>
      </c>
      <c r="D44" t="s">
        <v>29312</v>
      </c>
      <c r="E44" s="4">
        <v>15355679</v>
      </c>
      <c r="F44" t="s">
        <v>9</v>
      </c>
      <c r="G44" t="s">
        <v>29446</v>
      </c>
      <c r="H44" s="205">
        <v>45855</v>
      </c>
      <c r="I44" s="205">
        <v>45853</v>
      </c>
      <c r="J44" s="206">
        <v>27</v>
      </c>
      <c r="K44" s="206">
        <v>21.5</v>
      </c>
      <c r="L44" s="206">
        <v>4</v>
      </c>
      <c r="M44" s="206">
        <v>1.5</v>
      </c>
      <c r="N44" s="207">
        <v>7000</v>
      </c>
      <c r="O44" s="207">
        <v>1800</v>
      </c>
      <c r="P44" s="207">
        <v>0</v>
      </c>
      <c r="Q44" s="207">
        <v>150500</v>
      </c>
      <c r="R44" s="207">
        <v>7200</v>
      </c>
      <c r="S44" s="4">
        <v>0</v>
      </c>
      <c r="T44" s="207">
        <v>157700</v>
      </c>
      <c r="U44" s="3" t="s">
        <v>29433</v>
      </c>
      <c r="V44" s="4">
        <v>45318</v>
      </c>
      <c r="W44" s="207">
        <v>0</v>
      </c>
      <c r="X44" s="207">
        <v>1577</v>
      </c>
      <c r="AA44" s="208">
        <v>156123</v>
      </c>
      <c r="AB44" s="4">
        <v>9995</v>
      </c>
    </row>
    <row r="45" spans="1:28" ht="18.75" customHeight="1">
      <c r="A45" s="4">
        <f t="shared" si="0"/>
        <v>10012</v>
      </c>
      <c r="B45" t="s">
        <v>29390</v>
      </c>
      <c r="C45" s="4">
        <v>4</v>
      </c>
      <c r="D45" t="s">
        <v>29391</v>
      </c>
      <c r="E45" s="4">
        <v>901478286</v>
      </c>
      <c r="F45" t="s">
        <v>32</v>
      </c>
      <c r="G45" t="s">
        <v>29447</v>
      </c>
      <c r="H45" s="205">
        <v>45856</v>
      </c>
      <c r="I45" s="205">
        <v>45856</v>
      </c>
      <c r="J45" s="206">
        <v>2914.7</v>
      </c>
      <c r="K45" s="206">
        <v>2859.7</v>
      </c>
      <c r="L45" s="206">
        <v>55</v>
      </c>
      <c r="M45" s="206">
        <v>0</v>
      </c>
      <c r="N45" s="207">
        <v>11500</v>
      </c>
      <c r="O45" s="207">
        <v>1700</v>
      </c>
      <c r="P45" s="207">
        <v>0</v>
      </c>
      <c r="Q45" s="207">
        <v>32886549.999999996</v>
      </c>
      <c r="R45" s="207">
        <v>93500</v>
      </c>
      <c r="S45" s="4">
        <v>0</v>
      </c>
      <c r="T45" s="207">
        <v>32980049.999999996</v>
      </c>
      <c r="U45" s="3" t="s">
        <v>29395</v>
      </c>
      <c r="V45" s="4">
        <v>45251</v>
      </c>
      <c r="W45" s="207">
        <v>494700.74999999994</v>
      </c>
      <c r="X45" s="207">
        <v>329800.49999999994</v>
      </c>
      <c r="AA45" s="208">
        <v>32155548.749999996</v>
      </c>
      <c r="AB45" s="4">
        <v>10012</v>
      </c>
    </row>
    <row r="46" spans="1:28" ht="18.75" customHeight="1">
      <c r="A46" s="4">
        <f t="shared" si="0"/>
        <v>9996</v>
      </c>
      <c r="B46" t="s">
        <v>29398</v>
      </c>
      <c r="C46" s="4">
        <v>4</v>
      </c>
      <c r="D46" t="s">
        <v>29312</v>
      </c>
      <c r="E46" s="4">
        <v>70731970</v>
      </c>
      <c r="F46" t="s">
        <v>25</v>
      </c>
      <c r="G46" t="s">
        <v>29448</v>
      </c>
      <c r="H46" s="205">
        <v>45856</v>
      </c>
      <c r="I46" s="205">
        <v>45855</v>
      </c>
      <c r="J46" s="206">
        <v>461.2</v>
      </c>
      <c r="K46" s="206">
        <v>326.39999999999998</v>
      </c>
      <c r="L46" s="206">
        <v>74.7</v>
      </c>
      <c r="M46" s="206">
        <v>60.099999999999994</v>
      </c>
      <c r="N46" s="207">
        <v>7000</v>
      </c>
      <c r="O46" s="207">
        <v>1800</v>
      </c>
      <c r="P46" s="207">
        <v>0</v>
      </c>
      <c r="Q46" s="207">
        <v>2284800</v>
      </c>
      <c r="R46" s="207">
        <v>134460</v>
      </c>
      <c r="S46" s="4">
        <v>0</v>
      </c>
      <c r="T46" s="207">
        <v>2419260</v>
      </c>
      <c r="U46" s="3" t="s">
        <v>29393</v>
      </c>
      <c r="V46" s="4">
        <v>45362</v>
      </c>
      <c r="W46" s="207">
        <v>0</v>
      </c>
      <c r="X46" s="207">
        <v>24192.600000000002</v>
      </c>
      <c r="AA46" s="208">
        <v>2395067.4</v>
      </c>
      <c r="AB46" s="4">
        <v>9996</v>
      </c>
    </row>
    <row r="47" spans="1:28" ht="18.75" customHeight="1">
      <c r="A47" s="4">
        <f t="shared" si="0"/>
        <v>9997</v>
      </c>
      <c r="B47" t="s">
        <v>29398</v>
      </c>
      <c r="C47" s="4">
        <v>4</v>
      </c>
      <c r="D47" t="s">
        <v>29398</v>
      </c>
      <c r="E47" s="4">
        <v>901733142</v>
      </c>
      <c r="F47" t="s">
        <v>29262</v>
      </c>
      <c r="G47" t="s">
        <v>29449</v>
      </c>
      <c r="H47" s="205">
        <v>45856</v>
      </c>
      <c r="I47" s="205">
        <v>45855</v>
      </c>
      <c r="J47" s="206">
        <v>161.6</v>
      </c>
      <c r="K47" s="206">
        <v>0</v>
      </c>
      <c r="L47" s="206">
        <v>156</v>
      </c>
      <c r="M47" s="206">
        <v>5.6</v>
      </c>
      <c r="N47" s="207">
        <v>0</v>
      </c>
      <c r="O47" s="207">
        <v>2500</v>
      </c>
      <c r="P47" s="207">
        <v>0</v>
      </c>
      <c r="Q47" s="207">
        <v>0</v>
      </c>
      <c r="R47" s="207">
        <v>390000</v>
      </c>
      <c r="S47" s="4">
        <v>0</v>
      </c>
      <c r="T47" s="207">
        <v>390000</v>
      </c>
      <c r="V47" s="4">
        <v>45463</v>
      </c>
      <c r="W47" s="207">
        <v>0</v>
      </c>
      <c r="X47" s="207">
        <v>3900</v>
      </c>
      <c r="AA47" s="208">
        <v>386100</v>
      </c>
      <c r="AB47" s="4">
        <v>9997</v>
      </c>
    </row>
    <row r="48" spans="1:28" ht="18.75" customHeight="1">
      <c r="A48" s="4">
        <f t="shared" si="0"/>
        <v>9998</v>
      </c>
      <c r="B48" t="s">
        <v>29398</v>
      </c>
      <c r="C48" s="4">
        <v>4</v>
      </c>
      <c r="D48" t="s">
        <v>29312</v>
      </c>
      <c r="E48" s="4">
        <v>901733142</v>
      </c>
      <c r="F48" t="s">
        <v>35</v>
      </c>
      <c r="G48" t="s">
        <v>29450</v>
      </c>
      <c r="H48" s="205">
        <v>45856</v>
      </c>
      <c r="I48" s="205">
        <v>45855</v>
      </c>
      <c r="J48" s="206">
        <v>436</v>
      </c>
      <c r="K48" s="206">
        <v>355.5</v>
      </c>
      <c r="L48" s="206">
        <v>18</v>
      </c>
      <c r="M48" s="206">
        <v>62.5</v>
      </c>
      <c r="N48" s="207">
        <v>7000</v>
      </c>
      <c r="O48" s="207">
        <v>1800</v>
      </c>
      <c r="P48" s="207">
        <v>0</v>
      </c>
      <c r="Q48" s="207">
        <v>2488500</v>
      </c>
      <c r="R48" s="207">
        <v>32400</v>
      </c>
      <c r="S48" s="4">
        <v>0</v>
      </c>
      <c r="T48" s="207">
        <v>2520900</v>
      </c>
      <c r="U48" s="3" t="s">
        <v>29412</v>
      </c>
      <c r="V48" s="4">
        <v>45363</v>
      </c>
      <c r="W48" s="207">
        <v>0</v>
      </c>
      <c r="X48" s="207">
        <v>25209</v>
      </c>
      <c r="AA48" s="208">
        <v>2495691</v>
      </c>
      <c r="AB48" s="4">
        <v>9998</v>
      </c>
    </row>
    <row r="49" spans="1:28" ht="18.75" customHeight="1">
      <c r="A49" s="4">
        <f t="shared" si="0"/>
        <v>9999</v>
      </c>
      <c r="B49" t="s">
        <v>29398</v>
      </c>
      <c r="C49" s="4">
        <v>4</v>
      </c>
      <c r="D49" t="s">
        <v>29312</v>
      </c>
      <c r="E49" s="4">
        <v>1047969377</v>
      </c>
      <c r="F49" t="s">
        <v>48</v>
      </c>
      <c r="G49" t="s">
        <v>29451</v>
      </c>
      <c r="H49" s="205">
        <v>45856</v>
      </c>
      <c r="I49" s="205">
        <v>45854</v>
      </c>
      <c r="J49" s="206">
        <v>302.8</v>
      </c>
      <c r="K49" s="206">
        <v>244.9</v>
      </c>
      <c r="L49" s="206">
        <v>38.799999999999997</v>
      </c>
      <c r="M49" s="206">
        <v>19.100000000000001</v>
      </c>
      <c r="N49" s="207">
        <v>7000</v>
      </c>
      <c r="O49" s="207">
        <v>1800</v>
      </c>
      <c r="P49" s="207">
        <v>0</v>
      </c>
      <c r="Q49" s="207">
        <v>1714300</v>
      </c>
      <c r="R49" s="207">
        <v>69840</v>
      </c>
      <c r="S49" s="4">
        <v>0</v>
      </c>
      <c r="T49" s="207">
        <v>1784140</v>
      </c>
      <c r="U49" s="3" t="s">
        <v>29404</v>
      </c>
      <c r="V49" s="4">
        <v>45338</v>
      </c>
      <c r="W49" s="207">
        <v>0</v>
      </c>
      <c r="X49" s="207">
        <v>17841.400000000001</v>
      </c>
      <c r="AA49" s="208">
        <v>1766298.6</v>
      </c>
      <c r="AB49" s="4">
        <v>9999</v>
      </c>
    </row>
    <row r="50" spans="1:28" ht="18.75" customHeight="1">
      <c r="A50" s="4">
        <f t="shared" si="0"/>
        <v>10000</v>
      </c>
      <c r="B50" t="s">
        <v>29398</v>
      </c>
      <c r="C50" s="4">
        <v>4</v>
      </c>
      <c r="D50" t="s">
        <v>29312</v>
      </c>
      <c r="E50" s="4">
        <v>1047969377</v>
      </c>
      <c r="F50" t="s">
        <v>48</v>
      </c>
      <c r="G50" t="s">
        <v>29452</v>
      </c>
      <c r="H50" s="205">
        <v>45856</v>
      </c>
      <c r="I50" s="205">
        <v>45855</v>
      </c>
      <c r="J50" s="206">
        <v>226</v>
      </c>
      <c r="K50" s="206">
        <v>175.8</v>
      </c>
      <c r="L50" s="206">
        <v>33.700000000000003</v>
      </c>
      <c r="M50" s="206">
        <v>16.5</v>
      </c>
      <c r="N50" s="207">
        <v>7000</v>
      </c>
      <c r="O50" s="207">
        <v>1800</v>
      </c>
      <c r="P50" s="207">
        <v>0</v>
      </c>
      <c r="Q50" s="207">
        <v>1230600</v>
      </c>
      <c r="R50" s="207">
        <v>60660.000000000007</v>
      </c>
      <c r="S50" s="4">
        <v>0</v>
      </c>
      <c r="T50" s="207">
        <v>1291260</v>
      </c>
      <c r="U50" s="3" t="s">
        <v>29404</v>
      </c>
      <c r="V50" s="4">
        <v>45364</v>
      </c>
      <c r="W50" s="207">
        <v>0</v>
      </c>
      <c r="X50" s="207">
        <v>12912.6</v>
      </c>
      <c r="AA50" s="208">
        <v>1278347.3999999999</v>
      </c>
      <c r="AB50" s="4">
        <v>10000</v>
      </c>
    </row>
    <row r="51" spans="1:28" ht="18.75" customHeight="1">
      <c r="A51" s="4">
        <f t="shared" si="0"/>
        <v>10001</v>
      </c>
      <c r="B51" t="s">
        <v>29390</v>
      </c>
      <c r="C51" s="4">
        <v>4</v>
      </c>
      <c r="D51" t="s">
        <v>29312</v>
      </c>
      <c r="E51" s="4">
        <v>70722732</v>
      </c>
      <c r="F51" t="s">
        <v>18</v>
      </c>
      <c r="G51" t="s">
        <v>29453</v>
      </c>
      <c r="H51" s="205">
        <v>45856</v>
      </c>
      <c r="I51" s="205">
        <v>45854</v>
      </c>
      <c r="J51" s="206">
        <v>252.2</v>
      </c>
      <c r="K51" s="206">
        <v>116.7</v>
      </c>
      <c r="L51" s="206">
        <v>135.5</v>
      </c>
      <c r="M51" s="206">
        <v>0</v>
      </c>
      <c r="N51" s="207">
        <v>11000</v>
      </c>
      <c r="O51" s="207">
        <v>1300</v>
      </c>
      <c r="P51" s="207">
        <v>0</v>
      </c>
      <c r="Q51" s="207">
        <v>1283700</v>
      </c>
      <c r="R51" s="207">
        <v>176150</v>
      </c>
      <c r="S51" s="4">
        <v>0</v>
      </c>
      <c r="T51" s="207">
        <v>1459850</v>
      </c>
      <c r="U51" s="3" t="s">
        <v>29404</v>
      </c>
      <c r="V51" s="4">
        <v>45237</v>
      </c>
      <c r="W51" s="207">
        <v>0</v>
      </c>
      <c r="X51" s="207">
        <v>14598.5</v>
      </c>
      <c r="AA51" s="208">
        <v>1445251.5</v>
      </c>
      <c r="AB51" s="4">
        <v>10001</v>
      </c>
    </row>
    <row r="52" spans="1:28" ht="18.75" customHeight="1">
      <c r="A52" s="4">
        <f t="shared" si="0"/>
        <v>10002</v>
      </c>
      <c r="B52" t="s">
        <v>29390</v>
      </c>
      <c r="C52" s="4">
        <v>4</v>
      </c>
      <c r="D52" t="s">
        <v>29312</v>
      </c>
      <c r="E52" s="4">
        <v>70722732</v>
      </c>
      <c r="F52" t="s">
        <v>18</v>
      </c>
      <c r="G52" t="s">
        <v>29454</v>
      </c>
      <c r="H52" s="205">
        <v>45856</v>
      </c>
      <c r="I52" s="205">
        <v>45854</v>
      </c>
      <c r="J52" s="206">
        <v>75.400000000000006</v>
      </c>
      <c r="K52" s="206">
        <v>70.3</v>
      </c>
      <c r="L52" s="206">
        <v>5.0999999999999996</v>
      </c>
      <c r="M52" s="206">
        <v>0</v>
      </c>
      <c r="N52" s="207">
        <v>11000</v>
      </c>
      <c r="O52" s="207">
        <v>1300</v>
      </c>
      <c r="P52" s="207">
        <v>0</v>
      </c>
      <c r="Q52" s="207">
        <v>773300</v>
      </c>
      <c r="R52" s="207">
        <v>6629.9999999999991</v>
      </c>
      <c r="S52" s="4">
        <v>0</v>
      </c>
      <c r="T52" s="207">
        <v>779930</v>
      </c>
      <c r="U52" s="3" t="s">
        <v>29404</v>
      </c>
      <c r="V52" s="4">
        <v>45236</v>
      </c>
      <c r="W52" s="207">
        <v>0</v>
      </c>
      <c r="X52" s="207">
        <v>7799.3</v>
      </c>
      <c r="AA52" s="208">
        <v>772130.7</v>
      </c>
      <c r="AB52" s="4">
        <v>10002</v>
      </c>
    </row>
    <row r="53" spans="1:28" ht="18.75" customHeight="1">
      <c r="A53" s="4">
        <f t="shared" si="0"/>
        <v>10003</v>
      </c>
      <c r="B53" t="s">
        <v>29390</v>
      </c>
      <c r="C53" s="4">
        <v>4</v>
      </c>
      <c r="E53" s="4">
        <v>70727333</v>
      </c>
      <c r="F53" t="s">
        <v>29250</v>
      </c>
      <c r="G53" t="s">
        <v>29455</v>
      </c>
      <c r="H53" s="205">
        <v>45856</v>
      </c>
      <c r="I53" s="205">
        <v>45856</v>
      </c>
      <c r="J53" s="206">
        <v>181.8</v>
      </c>
      <c r="K53" s="206">
        <v>125.9</v>
      </c>
      <c r="L53" s="206">
        <v>55.9</v>
      </c>
      <c r="M53" s="206">
        <v>0</v>
      </c>
      <c r="N53" s="207">
        <v>9000</v>
      </c>
      <c r="O53" s="207">
        <v>1500</v>
      </c>
      <c r="P53" s="207">
        <v>0</v>
      </c>
      <c r="Q53" s="207">
        <v>1133100</v>
      </c>
      <c r="R53" s="207">
        <v>83850</v>
      </c>
      <c r="S53" s="4">
        <v>0</v>
      </c>
      <c r="T53" s="207">
        <v>1216950</v>
      </c>
      <c r="U53" s="3" t="s">
        <v>29393</v>
      </c>
      <c r="V53" s="4">
        <v>45255</v>
      </c>
      <c r="W53" s="207">
        <v>0</v>
      </c>
      <c r="X53" s="207">
        <v>12169.5</v>
      </c>
      <c r="Y53" s="4">
        <v>2500</v>
      </c>
      <c r="AA53" s="208">
        <v>1202280.5</v>
      </c>
      <c r="AB53" s="4">
        <v>10003</v>
      </c>
    </row>
    <row r="54" spans="1:28" ht="18.75" customHeight="1">
      <c r="A54" s="4">
        <f t="shared" si="0"/>
        <v>10004</v>
      </c>
      <c r="B54" t="s">
        <v>29398</v>
      </c>
      <c r="C54" s="4">
        <v>4</v>
      </c>
      <c r="D54" t="s">
        <v>29312</v>
      </c>
      <c r="E54" s="4">
        <v>15355082</v>
      </c>
      <c r="F54" t="s">
        <v>7</v>
      </c>
      <c r="G54" t="s">
        <v>29456</v>
      </c>
      <c r="H54" s="205">
        <v>45856</v>
      </c>
      <c r="I54" s="205">
        <v>45856</v>
      </c>
      <c r="J54" s="206">
        <v>1036</v>
      </c>
      <c r="K54" s="206">
        <v>871</v>
      </c>
      <c r="L54" s="206">
        <v>110.3</v>
      </c>
      <c r="M54" s="206">
        <v>54.699999999999996</v>
      </c>
      <c r="N54" s="207">
        <v>7000</v>
      </c>
      <c r="O54" s="207">
        <v>0</v>
      </c>
      <c r="P54" s="207">
        <v>0</v>
      </c>
      <c r="Q54" s="207">
        <v>6097000</v>
      </c>
      <c r="R54" s="207">
        <v>0</v>
      </c>
      <c r="S54" s="4">
        <v>0</v>
      </c>
      <c r="T54" s="207">
        <v>6097000</v>
      </c>
      <c r="U54" s="3" t="s">
        <v>29404</v>
      </c>
      <c r="V54" s="4">
        <v>45385</v>
      </c>
      <c r="W54" s="207">
        <v>91455</v>
      </c>
      <c r="X54" s="207">
        <v>60970</v>
      </c>
      <c r="AA54" s="208">
        <v>5944575</v>
      </c>
      <c r="AB54" s="4">
        <v>10004</v>
      </c>
    </row>
    <row r="55" spans="1:28" ht="18.75" customHeight="1">
      <c r="A55" s="4">
        <f t="shared" si="0"/>
        <v>10005</v>
      </c>
      <c r="B55" t="s">
        <v>29398</v>
      </c>
      <c r="C55" s="4">
        <v>4</v>
      </c>
      <c r="D55" t="s">
        <v>29398</v>
      </c>
      <c r="E55" s="4">
        <v>1047969377</v>
      </c>
      <c r="F55" t="s">
        <v>29248</v>
      </c>
      <c r="G55" t="s">
        <v>29457</v>
      </c>
      <c r="H55" s="205">
        <v>45857</v>
      </c>
      <c r="I55" s="205">
        <v>45855</v>
      </c>
      <c r="J55" s="206">
        <v>21.8</v>
      </c>
      <c r="K55" s="206">
        <v>0</v>
      </c>
      <c r="L55" s="206">
        <v>21.4</v>
      </c>
      <c r="M55" s="206">
        <v>0.4</v>
      </c>
      <c r="N55" s="207">
        <v>0</v>
      </c>
      <c r="O55" s="207">
        <v>1800</v>
      </c>
      <c r="P55" s="207">
        <v>0</v>
      </c>
      <c r="Q55" s="207">
        <v>0</v>
      </c>
      <c r="R55" s="207">
        <v>38520</v>
      </c>
      <c r="S55" s="4">
        <v>0</v>
      </c>
      <c r="T55" s="207">
        <v>38520</v>
      </c>
      <c r="V55" s="4">
        <v>45464</v>
      </c>
      <c r="W55" s="207">
        <v>0</v>
      </c>
      <c r="X55" s="207">
        <v>385.2</v>
      </c>
      <c r="AA55" s="208">
        <v>38134.800000000003</v>
      </c>
      <c r="AB55" s="4">
        <v>10005</v>
      </c>
    </row>
    <row r="56" spans="1:28" ht="18.75" customHeight="1">
      <c r="A56" s="4">
        <f t="shared" si="0"/>
        <v>10006</v>
      </c>
      <c r="B56" t="s">
        <v>29398</v>
      </c>
      <c r="C56" s="4">
        <v>4</v>
      </c>
      <c r="D56" t="s">
        <v>29398</v>
      </c>
      <c r="E56" s="4">
        <v>1047969377</v>
      </c>
      <c r="F56" t="s">
        <v>29248</v>
      </c>
      <c r="G56" t="s">
        <v>29458</v>
      </c>
      <c r="H56" s="205">
        <v>45857</v>
      </c>
      <c r="I56" s="205">
        <v>45856</v>
      </c>
      <c r="J56" s="206">
        <v>55.2</v>
      </c>
      <c r="K56" s="206">
        <v>0</v>
      </c>
      <c r="L56" s="206">
        <v>54</v>
      </c>
      <c r="M56" s="206">
        <v>1.2</v>
      </c>
      <c r="N56" s="207">
        <v>0</v>
      </c>
      <c r="O56" s="207">
        <v>1800</v>
      </c>
      <c r="P56" s="207">
        <v>0</v>
      </c>
      <c r="Q56" s="207">
        <v>0</v>
      </c>
      <c r="R56" s="207">
        <v>97200</v>
      </c>
      <c r="S56" s="4">
        <v>0</v>
      </c>
      <c r="T56" s="207">
        <v>97200</v>
      </c>
      <c r="V56" s="4">
        <v>45466</v>
      </c>
      <c r="W56" s="207">
        <v>0</v>
      </c>
      <c r="X56" s="207">
        <v>972</v>
      </c>
      <c r="AA56" s="208">
        <v>96228</v>
      </c>
      <c r="AB56" s="4">
        <v>10006</v>
      </c>
    </row>
    <row r="57" spans="1:28" ht="18.75" customHeight="1">
      <c r="A57" s="4">
        <f t="shared" si="0"/>
        <v>10007</v>
      </c>
      <c r="B57" t="s">
        <v>29390</v>
      </c>
      <c r="C57" s="4">
        <v>4</v>
      </c>
      <c r="D57" t="s">
        <v>29312</v>
      </c>
      <c r="E57" s="4">
        <v>70722732</v>
      </c>
      <c r="F57" t="s">
        <v>18</v>
      </c>
      <c r="G57" t="s">
        <v>29459</v>
      </c>
      <c r="H57" s="205">
        <v>45857</v>
      </c>
      <c r="I57" s="205">
        <v>45856</v>
      </c>
      <c r="J57" s="206">
        <v>197</v>
      </c>
      <c r="K57" s="206">
        <v>190.9</v>
      </c>
      <c r="L57" s="206">
        <v>6.1</v>
      </c>
      <c r="M57" s="206">
        <v>0</v>
      </c>
      <c r="N57" s="207">
        <v>11000</v>
      </c>
      <c r="O57" s="207">
        <v>1300</v>
      </c>
      <c r="P57" s="207">
        <v>0</v>
      </c>
      <c r="Q57" s="207">
        <v>2099900</v>
      </c>
      <c r="R57" s="207">
        <v>7929.9999999999991</v>
      </c>
      <c r="S57" s="4">
        <v>0</v>
      </c>
      <c r="T57" s="207">
        <v>2107830</v>
      </c>
      <c r="U57" s="3" t="s">
        <v>29393</v>
      </c>
      <c r="V57" s="4">
        <v>45254</v>
      </c>
      <c r="W57" s="207">
        <v>0</v>
      </c>
      <c r="X57" s="207">
        <v>21078.3</v>
      </c>
      <c r="AA57" s="208">
        <v>2086751.7</v>
      </c>
      <c r="AB57" s="4">
        <v>10007</v>
      </c>
    </row>
    <row r="58" spans="1:28" ht="18.75" customHeight="1">
      <c r="A58" s="4">
        <f t="shared" si="0"/>
        <v>16236</v>
      </c>
      <c r="B58" t="s">
        <v>29398</v>
      </c>
      <c r="C58" s="4">
        <v>4</v>
      </c>
      <c r="D58" t="s">
        <v>29398</v>
      </c>
      <c r="E58" s="4">
        <v>71411247</v>
      </c>
      <c r="F58" t="s">
        <v>29246</v>
      </c>
      <c r="G58" t="s">
        <v>29460</v>
      </c>
      <c r="H58" s="205">
        <v>45854</v>
      </c>
      <c r="I58" s="205">
        <v>45850</v>
      </c>
      <c r="J58" s="206">
        <v>7</v>
      </c>
      <c r="K58" s="206">
        <v>0</v>
      </c>
      <c r="L58" s="206">
        <v>7</v>
      </c>
      <c r="M58" s="206">
        <v>0</v>
      </c>
      <c r="N58" s="207">
        <v>0</v>
      </c>
      <c r="O58" s="207">
        <v>1800</v>
      </c>
      <c r="P58" s="207">
        <v>0</v>
      </c>
      <c r="Q58" s="207">
        <v>0</v>
      </c>
      <c r="R58" s="207">
        <v>12600</v>
      </c>
      <c r="S58" s="4">
        <v>0</v>
      </c>
      <c r="T58" s="207">
        <v>12600</v>
      </c>
      <c r="V58" s="4">
        <v>45443</v>
      </c>
      <c r="W58" s="207">
        <v>0</v>
      </c>
      <c r="X58" s="207">
        <v>126</v>
      </c>
      <c r="AA58" s="208">
        <v>12474</v>
      </c>
      <c r="AB58" s="4">
        <v>16236</v>
      </c>
    </row>
    <row r="59" spans="1:28" ht="18.75" customHeight="1">
      <c r="A59" s="4">
        <f t="shared" si="0"/>
        <v>16237</v>
      </c>
      <c r="B59" t="s">
        <v>29398</v>
      </c>
      <c r="C59" s="4">
        <v>4</v>
      </c>
      <c r="D59" t="s">
        <v>2817</v>
      </c>
      <c r="E59" s="4">
        <v>1007608946</v>
      </c>
      <c r="F59" t="s">
        <v>29249</v>
      </c>
      <c r="G59" t="s">
        <v>29461</v>
      </c>
      <c r="H59" s="205">
        <v>45854</v>
      </c>
      <c r="I59" s="205">
        <v>45850</v>
      </c>
      <c r="J59" s="206">
        <v>263.10000000000002</v>
      </c>
      <c r="K59" s="206">
        <v>198</v>
      </c>
      <c r="L59" s="206">
        <v>26.8</v>
      </c>
      <c r="M59" s="206">
        <v>38.299999999999997</v>
      </c>
      <c r="N59" s="207">
        <v>6200</v>
      </c>
      <c r="O59" s="207">
        <v>1800</v>
      </c>
      <c r="P59" s="207">
        <v>0</v>
      </c>
      <c r="Q59" s="207">
        <v>1227600</v>
      </c>
      <c r="R59" s="207">
        <v>48240</v>
      </c>
      <c r="S59" s="4">
        <v>0</v>
      </c>
      <c r="T59" s="207">
        <v>1275840</v>
      </c>
      <c r="U59" s="3" t="s">
        <v>29404</v>
      </c>
      <c r="V59" s="4">
        <v>45621</v>
      </c>
      <c r="W59" s="207">
        <v>0</v>
      </c>
      <c r="X59" s="207">
        <v>12758.4</v>
      </c>
      <c r="Y59" s="4">
        <v>2500</v>
      </c>
      <c r="AA59" s="208">
        <v>1260581.6000000001</v>
      </c>
      <c r="AB59" s="4">
        <v>16237</v>
      </c>
    </row>
    <row r="60" spans="1:28" ht="18.75" customHeight="1">
      <c r="A60" s="4">
        <f t="shared" si="0"/>
        <v>16238</v>
      </c>
      <c r="B60" t="s">
        <v>29398</v>
      </c>
      <c r="C60" s="4">
        <v>4</v>
      </c>
      <c r="D60" t="s">
        <v>2817</v>
      </c>
      <c r="E60" s="4">
        <v>1007608946</v>
      </c>
      <c r="F60" t="s">
        <v>29249</v>
      </c>
      <c r="G60" t="s">
        <v>29462</v>
      </c>
      <c r="H60" s="205">
        <v>45854</v>
      </c>
      <c r="I60" s="205">
        <v>45854</v>
      </c>
      <c r="J60" s="206">
        <v>222.6</v>
      </c>
      <c r="K60" s="206">
        <v>170.6</v>
      </c>
      <c r="L60" s="206">
        <v>33.5</v>
      </c>
      <c r="M60" s="206">
        <v>18.5</v>
      </c>
      <c r="N60" s="207">
        <v>6200</v>
      </c>
      <c r="O60" s="207">
        <v>1800</v>
      </c>
      <c r="P60" s="207">
        <v>0</v>
      </c>
      <c r="Q60" s="207">
        <v>1057720</v>
      </c>
      <c r="R60" s="207">
        <v>60300</v>
      </c>
      <c r="S60" s="4">
        <v>0</v>
      </c>
      <c r="T60" s="207">
        <v>1118020</v>
      </c>
      <c r="U60" s="3" t="s">
        <v>29404</v>
      </c>
      <c r="V60" s="4">
        <v>45622</v>
      </c>
      <c r="W60" s="207">
        <v>0</v>
      </c>
      <c r="X60" s="207">
        <v>11180.2</v>
      </c>
      <c r="AA60" s="208">
        <v>1106839.8</v>
      </c>
      <c r="AB60" s="4">
        <v>16238</v>
      </c>
    </row>
    <row r="61" spans="1:28" ht="18.75" customHeight="1">
      <c r="A61" s="4">
        <f t="shared" si="0"/>
        <v>16239</v>
      </c>
      <c r="B61" t="s">
        <v>29390</v>
      </c>
      <c r="C61" s="4">
        <v>4</v>
      </c>
      <c r="E61" s="4">
        <v>70756691</v>
      </c>
      <c r="F61" t="s">
        <v>29383</v>
      </c>
      <c r="G61" t="s">
        <v>29463</v>
      </c>
      <c r="H61" s="205">
        <v>45854</v>
      </c>
      <c r="I61" s="205">
        <v>45853</v>
      </c>
      <c r="J61" s="206">
        <v>65.400000000000006</v>
      </c>
      <c r="K61" s="206">
        <v>62.3</v>
      </c>
      <c r="L61" s="206">
        <v>3.1</v>
      </c>
      <c r="M61" s="206">
        <v>0</v>
      </c>
      <c r="N61" s="207">
        <v>5000</v>
      </c>
      <c r="O61" s="207">
        <v>1200</v>
      </c>
      <c r="P61" s="207">
        <v>0</v>
      </c>
      <c r="Q61" s="207">
        <v>311500</v>
      </c>
      <c r="R61" s="207">
        <v>3720</v>
      </c>
      <c r="S61" s="4">
        <v>0</v>
      </c>
      <c r="T61" s="207">
        <v>315220</v>
      </c>
      <c r="U61" s="3" t="s">
        <v>29404</v>
      </c>
      <c r="V61" s="4">
        <v>45218</v>
      </c>
      <c r="W61" s="207">
        <v>0</v>
      </c>
      <c r="X61" s="207">
        <v>3152.2000000000003</v>
      </c>
      <c r="Y61" s="4">
        <v>2500</v>
      </c>
      <c r="Z61" s="4">
        <v>58380</v>
      </c>
      <c r="AA61" s="208">
        <v>251187.8</v>
      </c>
      <c r="AB61" s="4">
        <v>16239</v>
      </c>
    </row>
    <row r="62" spans="1:28" ht="18.75" customHeight="1">
      <c r="A62" s="4">
        <f t="shared" si="0"/>
        <v>16240</v>
      </c>
      <c r="B62" t="s">
        <v>29398</v>
      </c>
      <c r="C62" s="4">
        <v>4</v>
      </c>
      <c r="D62" t="s">
        <v>29399</v>
      </c>
      <c r="E62" s="4">
        <v>70752523</v>
      </c>
      <c r="F62" t="s">
        <v>29259</v>
      </c>
      <c r="G62" t="s">
        <v>29464</v>
      </c>
      <c r="H62" s="205">
        <v>45854</v>
      </c>
      <c r="I62" s="205">
        <v>45853</v>
      </c>
      <c r="J62" s="206">
        <v>172.2</v>
      </c>
      <c r="K62" s="206">
        <v>110.5</v>
      </c>
      <c r="L62" s="206">
        <v>45.3</v>
      </c>
      <c r="M62" s="206">
        <v>16.399999999999999</v>
      </c>
      <c r="N62" s="207">
        <v>6200</v>
      </c>
      <c r="O62" s="207">
        <v>1800</v>
      </c>
      <c r="P62" s="207">
        <v>0</v>
      </c>
      <c r="Q62" s="207">
        <v>685100</v>
      </c>
      <c r="R62" s="207">
        <v>81540</v>
      </c>
      <c r="S62" s="4">
        <v>0</v>
      </c>
      <c r="T62" s="207">
        <v>766640</v>
      </c>
      <c r="U62" s="3" t="s">
        <v>29404</v>
      </c>
      <c r="V62" s="4">
        <v>45284</v>
      </c>
      <c r="W62" s="207">
        <v>0</v>
      </c>
      <c r="X62" s="207">
        <v>7666.4000000000005</v>
      </c>
      <c r="Y62" s="4">
        <v>2500</v>
      </c>
      <c r="AA62" s="208">
        <v>756473.6</v>
      </c>
      <c r="AB62" s="4">
        <v>16240</v>
      </c>
    </row>
    <row r="63" spans="1:28" ht="18.75" customHeight="1">
      <c r="A63" s="4">
        <f t="shared" si="0"/>
        <v>16241</v>
      </c>
      <c r="B63" t="s">
        <v>29398</v>
      </c>
      <c r="C63" s="4">
        <v>4</v>
      </c>
      <c r="D63" t="s">
        <v>2817</v>
      </c>
      <c r="E63" s="4">
        <v>1059706919</v>
      </c>
      <c r="F63" t="s">
        <v>29381</v>
      </c>
      <c r="G63" t="s">
        <v>29465</v>
      </c>
      <c r="H63" s="205">
        <v>45854</v>
      </c>
      <c r="I63" s="205">
        <v>45854</v>
      </c>
      <c r="J63" s="206">
        <v>143.4</v>
      </c>
      <c r="K63" s="206">
        <v>58.3</v>
      </c>
      <c r="L63" s="206">
        <v>82.2</v>
      </c>
      <c r="M63" s="206">
        <v>2.9</v>
      </c>
      <c r="N63" s="207">
        <v>6200</v>
      </c>
      <c r="O63" s="207">
        <v>2000</v>
      </c>
      <c r="P63" s="207">
        <v>0</v>
      </c>
      <c r="Q63" s="207">
        <v>361460</v>
      </c>
      <c r="R63" s="207">
        <v>164400</v>
      </c>
      <c r="S63" s="4">
        <v>0</v>
      </c>
      <c r="T63" s="207">
        <v>525860</v>
      </c>
      <c r="U63" s="3" t="s">
        <v>29404</v>
      </c>
      <c r="V63" s="4">
        <v>45354</v>
      </c>
      <c r="W63" s="207">
        <v>0</v>
      </c>
      <c r="X63" s="207">
        <v>5258.6</v>
      </c>
      <c r="AA63" s="208">
        <v>520601.4</v>
      </c>
      <c r="AB63" s="4">
        <v>16241</v>
      </c>
    </row>
    <row r="64" spans="1:28" ht="18.75" customHeight="1">
      <c r="A64" s="4">
        <f t="shared" si="0"/>
        <v>16242</v>
      </c>
      <c r="B64" t="s">
        <v>29398</v>
      </c>
      <c r="C64" s="4">
        <v>4</v>
      </c>
      <c r="D64" t="s">
        <v>29399</v>
      </c>
      <c r="E64" s="4">
        <v>1128460994</v>
      </c>
      <c r="F64" t="s">
        <v>29263</v>
      </c>
      <c r="G64" t="s">
        <v>29466</v>
      </c>
      <c r="H64" s="205">
        <v>45854</v>
      </c>
      <c r="I64" s="205">
        <v>45850</v>
      </c>
      <c r="J64" s="206">
        <v>264.39999999999998</v>
      </c>
      <c r="K64" s="206">
        <v>221.9</v>
      </c>
      <c r="L64" s="206">
        <v>8.6999999999999993</v>
      </c>
      <c r="M64" s="206">
        <v>33.799999999999997</v>
      </c>
      <c r="N64" s="207">
        <v>6200</v>
      </c>
      <c r="O64" s="207">
        <v>1800</v>
      </c>
      <c r="P64" s="207">
        <v>0</v>
      </c>
      <c r="Q64" s="207">
        <v>1375780</v>
      </c>
      <c r="R64" s="207">
        <v>15659.999999999998</v>
      </c>
      <c r="S64" s="4">
        <v>0</v>
      </c>
      <c r="T64" s="207">
        <v>1391440</v>
      </c>
      <c r="U64" s="3" t="s">
        <v>29404</v>
      </c>
      <c r="V64" s="4">
        <v>45139</v>
      </c>
      <c r="W64" s="207">
        <v>0</v>
      </c>
      <c r="X64" s="207">
        <v>13914.4</v>
      </c>
      <c r="Y64" s="4">
        <v>2500</v>
      </c>
      <c r="AA64" s="208">
        <v>1375025.6</v>
      </c>
      <c r="AB64" s="4">
        <v>16242</v>
      </c>
    </row>
    <row r="65" spans="1:28" ht="18.75" customHeight="1">
      <c r="A65" s="4">
        <f t="shared" si="0"/>
        <v>16243</v>
      </c>
      <c r="B65" t="s">
        <v>29398</v>
      </c>
      <c r="C65" s="4">
        <v>4</v>
      </c>
      <c r="D65" t="s">
        <v>29399</v>
      </c>
      <c r="E65" s="4">
        <v>1007338304</v>
      </c>
      <c r="F65" t="s">
        <v>29377</v>
      </c>
      <c r="G65" t="s">
        <v>29467</v>
      </c>
      <c r="H65" s="205">
        <v>45854</v>
      </c>
      <c r="I65" s="205">
        <v>45853</v>
      </c>
      <c r="J65" s="206">
        <v>61.8</v>
      </c>
      <c r="K65" s="206">
        <v>51.7</v>
      </c>
      <c r="L65" s="206">
        <v>8.1999999999999993</v>
      </c>
      <c r="M65" s="206">
        <v>1.9</v>
      </c>
      <c r="N65" s="207">
        <v>6200</v>
      </c>
      <c r="O65" s="207">
        <v>1800</v>
      </c>
      <c r="P65" s="207">
        <v>0</v>
      </c>
      <c r="Q65" s="207">
        <v>320540</v>
      </c>
      <c r="R65" s="207">
        <v>14759.999999999998</v>
      </c>
      <c r="S65" s="4">
        <v>0</v>
      </c>
      <c r="T65" s="207">
        <v>335300</v>
      </c>
      <c r="U65" s="3" t="s">
        <v>29404</v>
      </c>
      <c r="V65" s="4">
        <v>45285</v>
      </c>
      <c r="W65" s="207">
        <v>0</v>
      </c>
      <c r="X65" s="207">
        <v>3353</v>
      </c>
      <c r="Y65" s="4">
        <v>2500</v>
      </c>
      <c r="AA65" s="208">
        <v>329447</v>
      </c>
      <c r="AB65" s="4">
        <v>16243</v>
      </c>
    </row>
    <row r="66" spans="1:28" ht="18.75" customHeight="1">
      <c r="A66" s="4">
        <f t="shared" ref="A66:A129" si="1">+AB66</f>
        <v>16244</v>
      </c>
      <c r="B66" t="s">
        <v>29390</v>
      </c>
      <c r="C66" s="4">
        <v>4</v>
      </c>
      <c r="E66" s="4">
        <v>43424702</v>
      </c>
      <c r="F66" t="s">
        <v>29378</v>
      </c>
      <c r="G66" t="s">
        <v>29468</v>
      </c>
      <c r="H66" s="205">
        <v>45854</v>
      </c>
      <c r="I66" s="205">
        <v>45853</v>
      </c>
      <c r="J66" s="206">
        <v>20.8</v>
      </c>
      <c r="K66" s="206">
        <v>14.7</v>
      </c>
      <c r="L66" s="206">
        <v>5.3</v>
      </c>
      <c r="M66" s="206">
        <v>0.8</v>
      </c>
      <c r="N66" s="207">
        <v>4000</v>
      </c>
      <c r="O66" s="207">
        <v>1200</v>
      </c>
      <c r="P66" s="207">
        <v>0</v>
      </c>
      <c r="Q66" s="207">
        <v>58800</v>
      </c>
      <c r="R66" s="207">
        <v>6360</v>
      </c>
      <c r="S66" s="4">
        <v>0</v>
      </c>
      <c r="T66" s="207">
        <v>65160</v>
      </c>
      <c r="U66" s="3" t="s">
        <v>29404</v>
      </c>
      <c r="V66" s="4">
        <v>45217</v>
      </c>
      <c r="W66" s="207">
        <v>0</v>
      </c>
      <c r="X66" s="207">
        <v>651.6</v>
      </c>
      <c r="Y66" s="4">
        <v>2500</v>
      </c>
      <c r="AA66" s="208">
        <v>62008.4</v>
      </c>
      <c r="AB66" s="4">
        <v>16244</v>
      </c>
    </row>
    <row r="67" spans="1:28" ht="18.75" customHeight="1">
      <c r="A67" s="4">
        <f t="shared" si="1"/>
        <v>16245</v>
      </c>
      <c r="B67" t="s">
        <v>29398</v>
      </c>
      <c r="C67" s="4">
        <v>4</v>
      </c>
      <c r="D67" t="s">
        <v>29399</v>
      </c>
      <c r="E67" s="4">
        <v>1036778515</v>
      </c>
      <c r="F67" t="s">
        <v>29268</v>
      </c>
      <c r="G67" t="s">
        <v>29469</v>
      </c>
      <c r="H67" s="205">
        <v>45854</v>
      </c>
      <c r="I67" s="205">
        <v>45849</v>
      </c>
      <c r="J67" s="206">
        <v>129.80000000000001</v>
      </c>
      <c r="K67" s="206">
        <v>109.2</v>
      </c>
      <c r="L67" s="206">
        <v>5.4</v>
      </c>
      <c r="M67" s="206">
        <v>15.2</v>
      </c>
      <c r="N67" s="207">
        <v>6200</v>
      </c>
      <c r="O67" s="207">
        <v>1800</v>
      </c>
      <c r="P67" s="207">
        <v>0</v>
      </c>
      <c r="Q67" s="207">
        <v>677040</v>
      </c>
      <c r="R67" s="207">
        <v>9720</v>
      </c>
      <c r="S67" s="4">
        <v>0</v>
      </c>
      <c r="T67" s="207">
        <v>686760</v>
      </c>
      <c r="U67" s="3" t="s">
        <v>29404</v>
      </c>
      <c r="V67" s="4">
        <v>45040</v>
      </c>
      <c r="W67" s="207">
        <v>0</v>
      </c>
      <c r="X67" s="207">
        <v>6867.6</v>
      </c>
      <c r="Y67" s="4">
        <v>2500</v>
      </c>
      <c r="AA67" s="208">
        <v>677392.4</v>
      </c>
      <c r="AB67" s="4">
        <v>16245</v>
      </c>
    </row>
    <row r="68" spans="1:28" ht="18.75" customHeight="1">
      <c r="A68" s="4">
        <f t="shared" si="1"/>
        <v>16246</v>
      </c>
      <c r="B68" t="s">
        <v>29398</v>
      </c>
      <c r="C68" s="4">
        <v>4</v>
      </c>
      <c r="D68" t="s">
        <v>29399</v>
      </c>
      <c r="E68" s="4">
        <v>1041324620</v>
      </c>
      <c r="F68" t="s">
        <v>29270</v>
      </c>
      <c r="G68" t="s">
        <v>29470</v>
      </c>
      <c r="H68" s="205">
        <v>45854</v>
      </c>
      <c r="I68" s="205">
        <v>45853</v>
      </c>
      <c r="J68" s="206">
        <v>56.2</v>
      </c>
      <c r="K68" s="206">
        <v>40.299999999999997</v>
      </c>
      <c r="L68" s="206">
        <v>11</v>
      </c>
      <c r="M68" s="206">
        <v>4.8999999999999995</v>
      </c>
      <c r="N68" s="207">
        <v>6200</v>
      </c>
      <c r="O68" s="207">
        <v>1800</v>
      </c>
      <c r="P68" s="207">
        <v>0</v>
      </c>
      <c r="Q68" s="207">
        <v>249859.99999999997</v>
      </c>
      <c r="R68" s="207">
        <v>19800</v>
      </c>
      <c r="S68" s="4">
        <v>0</v>
      </c>
      <c r="T68" s="207">
        <v>269660</v>
      </c>
      <c r="U68" s="3" t="s">
        <v>29404</v>
      </c>
      <c r="V68" s="4">
        <v>45287</v>
      </c>
      <c r="W68" s="207">
        <v>0</v>
      </c>
      <c r="X68" s="207">
        <v>2696.6</v>
      </c>
      <c r="Y68" s="4">
        <v>2500</v>
      </c>
      <c r="AA68" s="208">
        <v>264463.40000000002</v>
      </c>
      <c r="AB68" s="4">
        <v>16246</v>
      </c>
    </row>
    <row r="69" spans="1:28" ht="18.75" customHeight="1">
      <c r="A69" s="4">
        <f t="shared" si="1"/>
        <v>16247</v>
      </c>
      <c r="B69" t="s">
        <v>29398</v>
      </c>
      <c r="C69" s="4">
        <v>4</v>
      </c>
      <c r="D69" t="s">
        <v>29399</v>
      </c>
      <c r="E69" s="4">
        <v>1037661559</v>
      </c>
      <c r="F69" t="s">
        <v>29271</v>
      </c>
      <c r="G69" t="s">
        <v>29471</v>
      </c>
      <c r="H69" s="205">
        <v>45854</v>
      </c>
      <c r="I69" s="205">
        <v>45850</v>
      </c>
      <c r="J69" s="206">
        <v>73.599999999999994</v>
      </c>
      <c r="K69" s="206">
        <v>41.4</v>
      </c>
      <c r="L69" s="206">
        <v>9.6</v>
      </c>
      <c r="M69" s="206">
        <v>22.6</v>
      </c>
      <c r="N69" s="207">
        <v>6200</v>
      </c>
      <c r="O69" s="207">
        <v>1800</v>
      </c>
      <c r="P69" s="207">
        <v>0</v>
      </c>
      <c r="Q69" s="207">
        <v>256680</v>
      </c>
      <c r="R69" s="207">
        <v>17280</v>
      </c>
      <c r="S69" s="4">
        <v>0</v>
      </c>
      <c r="T69" s="207">
        <v>273960</v>
      </c>
      <c r="U69" s="3" t="s">
        <v>29404</v>
      </c>
      <c r="V69" s="4">
        <v>45129</v>
      </c>
      <c r="W69" s="207">
        <v>0</v>
      </c>
      <c r="X69" s="207">
        <v>2739.6</v>
      </c>
      <c r="Y69" s="4">
        <v>2500</v>
      </c>
      <c r="AA69" s="208">
        <v>268720.40000000002</v>
      </c>
      <c r="AB69" s="4">
        <v>16247</v>
      </c>
    </row>
    <row r="70" spans="1:28" ht="18.75" customHeight="1">
      <c r="A70" s="4">
        <f t="shared" si="1"/>
        <v>16248</v>
      </c>
      <c r="B70" t="s">
        <v>29398</v>
      </c>
      <c r="C70" s="4">
        <v>4</v>
      </c>
      <c r="D70" t="s">
        <v>29398</v>
      </c>
      <c r="E70" s="4">
        <v>1047972672</v>
      </c>
      <c r="F70" t="s">
        <v>29273</v>
      </c>
      <c r="G70" t="s">
        <v>29472</v>
      </c>
      <c r="H70" s="205">
        <v>45854</v>
      </c>
      <c r="I70" s="205">
        <v>45850</v>
      </c>
      <c r="J70" s="206">
        <v>36.200000000000003</v>
      </c>
      <c r="K70" s="206">
        <v>0</v>
      </c>
      <c r="L70" s="206">
        <v>34.6</v>
      </c>
      <c r="M70" s="206">
        <v>1.6</v>
      </c>
      <c r="N70" s="207">
        <v>0</v>
      </c>
      <c r="O70" s="207">
        <v>1800</v>
      </c>
      <c r="P70" s="207">
        <v>0</v>
      </c>
      <c r="Q70" s="207">
        <v>0</v>
      </c>
      <c r="R70" s="207">
        <v>62280</v>
      </c>
      <c r="S70" s="4">
        <v>0</v>
      </c>
      <c r="T70" s="207">
        <v>62280</v>
      </c>
      <c r="V70" s="4">
        <v>45451</v>
      </c>
      <c r="W70" s="207">
        <v>0</v>
      </c>
      <c r="X70" s="207">
        <v>622.80000000000007</v>
      </c>
      <c r="Y70" s="4">
        <v>2500</v>
      </c>
      <c r="AA70" s="208">
        <v>59157.2</v>
      </c>
      <c r="AB70" s="4">
        <v>16248</v>
      </c>
    </row>
    <row r="71" spans="1:28" ht="18.75" customHeight="1">
      <c r="A71" s="4">
        <f t="shared" si="1"/>
        <v>16249</v>
      </c>
      <c r="B71" t="s">
        <v>29398</v>
      </c>
      <c r="C71" s="4">
        <v>4</v>
      </c>
      <c r="D71" t="s">
        <v>29399</v>
      </c>
      <c r="E71" s="4">
        <v>70752704</v>
      </c>
      <c r="F71" t="s">
        <v>29275</v>
      </c>
      <c r="G71" t="s">
        <v>29473</v>
      </c>
      <c r="H71" s="205">
        <v>45854</v>
      </c>
      <c r="I71" s="205">
        <v>45853</v>
      </c>
      <c r="J71" s="206">
        <v>104.6</v>
      </c>
      <c r="K71" s="206">
        <v>80.599999999999994</v>
      </c>
      <c r="L71" s="206">
        <v>14.7</v>
      </c>
      <c r="M71" s="206">
        <v>9.2999999999999989</v>
      </c>
      <c r="N71" s="207">
        <v>6200</v>
      </c>
      <c r="O71" s="207">
        <v>1800</v>
      </c>
      <c r="P71" s="207">
        <v>0</v>
      </c>
      <c r="Q71" s="207">
        <v>499719.99999999994</v>
      </c>
      <c r="R71" s="207">
        <v>26460</v>
      </c>
      <c r="S71" s="4">
        <v>0</v>
      </c>
      <c r="T71" s="207">
        <v>526180</v>
      </c>
      <c r="U71" s="3" t="s">
        <v>29404</v>
      </c>
      <c r="V71" s="4">
        <v>45288</v>
      </c>
      <c r="W71" s="207">
        <v>0</v>
      </c>
      <c r="X71" s="207">
        <v>5261.8</v>
      </c>
      <c r="Y71" s="4">
        <v>2500</v>
      </c>
      <c r="AA71" s="208">
        <v>518418.2</v>
      </c>
      <c r="AB71" s="4">
        <v>16249</v>
      </c>
    </row>
    <row r="72" spans="1:28" ht="18.75" customHeight="1">
      <c r="A72" s="4">
        <f t="shared" si="1"/>
        <v>16250</v>
      </c>
      <c r="B72" t="s">
        <v>29398</v>
      </c>
      <c r="C72" s="4">
        <v>4</v>
      </c>
      <c r="D72" t="s">
        <v>2817</v>
      </c>
      <c r="E72" s="4">
        <v>70288961</v>
      </c>
      <c r="F72" t="s">
        <v>29276</v>
      </c>
      <c r="G72" t="s">
        <v>29474</v>
      </c>
      <c r="H72" s="205">
        <v>45854</v>
      </c>
      <c r="I72" s="205">
        <v>45853</v>
      </c>
      <c r="J72" s="206">
        <v>256.60000000000002</v>
      </c>
      <c r="K72" s="206">
        <v>86.6</v>
      </c>
      <c r="L72" s="206">
        <v>150.4</v>
      </c>
      <c r="M72" s="206">
        <v>19.600000000000001</v>
      </c>
      <c r="N72" s="207">
        <v>4900</v>
      </c>
      <c r="O72" s="207">
        <v>1800</v>
      </c>
      <c r="P72" s="207">
        <v>0</v>
      </c>
      <c r="Q72" s="207">
        <v>424340</v>
      </c>
      <c r="R72" s="207">
        <v>270720</v>
      </c>
      <c r="S72" s="4">
        <v>0</v>
      </c>
      <c r="T72" s="207">
        <v>695060</v>
      </c>
      <c r="U72" s="3" t="s">
        <v>29404</v>
      </c>
      <c r="V72" s="4">
        <v>45289</v>
      </c>
      <c r="W72" s="207">
        <v>0</v>
      </c>
      <c r="X72" s="207">
        <v>6950.6</v>
      </c>
      <c r="Y72" s="4">
        <v>2500</v>
      </c>
      <c r="AA72" s="208">
        <v>685609.4</v>
      </c>
      <c r="AB72" s="4">
        <v>16250</v>
      </c>
    </row>
    <row r="73" spans="1:28" ht="18.75" customHeight="1">
      <c r="A73" s="4">
        <f t="shared" si="1"/>
        <v>16251</v>
      </c>
      <c r="B73" t="s">
        <v>29390</v>
      </c>
      <c r="C73" s="4">
        <v>4</v>
      </c>
      <c r="E73" s="4">
        <v>1048018746</v>
      </c>
      <c r="F73" t="s">
        <v>29277</v>
      </c>
      <c r="G73" t="s">
        <v>29475</v>
      </c>
      <c r="H73" s="205">
        <v>45854</v>
      </c>
      <c r="I73" s="205">
        <v>45853</v>
      </c>
      <c r="J73" s="206">
        <v>45.2</v>
      </c>
      <c r="K73" s="206">
        <v>36.4</v>
      </c>
      <c r="L73" s="206">
        <v>8.8000000000000007</v>
      </c>
      <c r="M73" s="206">
        <v>0</v>
      </c>
      <c r="N73" s="207">
        <v>12000</v>
      </c>
      <c r="O73" s="207">
        <v>1500</v>
      </c>
      <c r="P73" s="207">
        <v>0</v>
      </c>
      <c r="Q73" s="207">
        <v>436800</v>
      </c>
      <c r="R73" s="207">
        <v>13200.000000000002</v>
      </c>
      <c r="S73" s="4">
        <v>0</v>
      </c>
      <c r="T73" s="207">
        <v>450000</v>
      </c>
      <c r="U73" s="3" t="s">
        <v>29404</v>
      </c>
      <c r="V73" s="4">
        <v>45226</v>
      </c>
      <c r="W73" s="207">
        <v>0</v>
      </c>
      <c r="X73" s="207">
        <v>4500</v>
      </c>
      <c r="Y73" s="4">
        <v>2500</v>
      </c>
      <c r="AA73" s="208">
        <v>443000</v>
      </c>
      <c r="AB73" s="4">
        <v>16251</v>
      </c>
    </row>
    <row r="74" spans="1:28" ht="18.75" customHeight="1">
      <c r="A74" s="4">
        <f t="shared" si="1"/>
        <v>16252</v>
      </c>
      <c r="B74" t="s">
        <v>29390</v>
      </c>
      <c r="C74" s="4">
        <v>4</v>
      </c>
      <c r="D74" t="s">
        <v>29391</v>
      </c>
      <c r="E74" s="4">
        <v>70729324</v>
      </c>
      <c r="F74" t="s">
        <v>22</v>
      </c>
      <c r="G74" t="s">
        <v>29476</v>
      </c>
      <c r="H74" s="205">
        <v>45854</v>
      </c>
      <c r="I74" s="205">
        <v>45853</v>
      </c>
      <c r="J74" s="206">
        <v>132.6</v>
      </c>
      <c r="K74" s="206">
        <v>129.1</v>
      </c>
      <c r="L74" s="206">
        <v>3.5</v>
      </c>
      <c r="M74" s="206">
        <v>0</v>
      </c>
      <c r="N74" s="207">
        <v>11000</v>
      </c>
      <c r="O74" s="207">
        <v>1500</v>
      </c>
      <c r="P74" s="207">
        <v>0</v>
      </c>
      <c r="Q74" s="207">
        <v>1420100</v>
      </c>
      <c r="R74" s="207">
        <v>5250</v>
      </c>
      <c r="S74" s="4">
        <v>0</v>
      </c>
      <c r="T74" s="207">
        <v>1425350</v>
      </c>
      <c r="U74" s="3" t="s">
        <v>29404</v>
      </c>
      <c r="V74" s="4">
        <v>45222</v>
      </c>
      <c r="W74" s="207">
        <v>0</v>
      </c>
      <c r="X74" s="207">
        <v>14253.5</v>
      </c>
      <c r="Y74" s="4">
        <v>2500</v>
      </c>
      <c r="Z74" s="4">
        <v>57300</v>
      </c>
      <c r="AA74" s="208">
        <v>1351296.5</v>
      </c>
      <c r="AB74" s="4">
        <v>16252</v>
      </c>
    </row>
    <row r="75" spans="1:28" ht="18.75" customHeight="1">
      <c r="A75" s="4">
        <f t="shared" si="1"/>
        <v>16253</v>
      </c>
      <c r="B75" t="s">
        <v>29398</v>
      </c>
      <c r="C75" s="4">
        <v>4</v>
      </c>
      <c r="D75" t="s">
        <v>29399</v>
      </c>
      <c r="E75" s="4">
        <v>70755124</v>
      </c>
      <c r="F75" t="s">
        <v>29280</v>
      </c>
      <c r="G75" t="s">
        <v>29477</v>
      </c>
      <c r="H75" s="205">
        <v>45854</v>
      </c>
      <c r="I75" s="205">
        <v>45853</v>
      </c>
      <c r="J75" s="206">
        <v>22.4</v>
      </c>
      <c r="K75" s="206">
        <v>16.8</v>
      </c>
      <c r="L75" s="206">
        <v>3.9</v>
      </c>
      <c r="M75" s="206">
        <v>1.7000000000000002</v>
      </c>
      <c r="N75" s="207">
        <v>6200</v>
      </c>
      <c r="O75" s="207">
        <v>1800</v>
      </c>
      <c r="P75" s="207">
        <v>0</v>
      </c>
      <c r="Q75" s="207">
        <v>104160</v>
      </c>
      <c r="R75" s="207">
        <v>7020</v>
      </c>
      <c r="S75" s="4">
        <v>0</v>
      </c>
      <c r="T75" s="207">
        <v>111180</v>
      </c>
      <c r="U75" s="3" t="s">
        <v>29404</v>
      </c>
      <c r="V75" s="4">
        <v>45286</v>
      </c>
      <c r="W75" s="207">
        <v>0</v>
      </c>
      <c r="X75" s="207">
        <v>1111.8</v>
      </c>
      <c r="Y75" s="4">
        <v>2500</v>
      </c>
      <c r="AA75" s="208">
        <v>107568.2</v>
      </c>
      <c r="AB75" s="4">
        <v>16253</v>
      </c>
    </row>
    <row r="76" spans="1:28" ht="18.75" customHeight="1">
      <c r="A76" s="4">
        <f t="shared" si="1"/>
        <v>16254</v>
      </c>
      <c r="B76" t="s">
        <v>29398</v>
      </c>
      <c r="C76" s="4">
        <v>4</v>
      </c>
      <c r="D76" t="s">
        <v>29399</v>
      </c>
      <c r="E76" s="4">
        <v>1035917289</v>
      </c>
      <c r="F76" t="s">
        <v>29281</v>
      </c>
      <c r="G76" t="s">
        <v>29478</v>
      </c>
      <c r="H76" s="205">
        <v>45854</v>
      </c>
      <c r="I76" s="205">
        <v>45854</v>
      </c>
      <c r="J76" s="206">
        <v>745.2</v>
      </c>
      <c r="K76" s="206">
        <v>600.29999999999995</v>
      </c>
      <c r="L76" s="206">
        <v>100.7</v>
      </c>
      <c r="M76" s="206">
        <v>44.2</v>
      </c>
      <c r="N76" s="207">
        <v>6200</v>
      </c>
      <c r="O76" s="207">
        <v>1800</v>
      </c>
      <c r="P76" s="207">
        <v>0</v>
      </c>
      <c r="Q76" s="207">
        <v>3721859.9999999995</v>
      </c>
      <c r="R76" s="207">
        <v>181260</v>
      </c>
      <c r="S76" s="4">
        <v>0</v>
      </c>
      <c r="T76" s="207">
        <v>3903119.9999999995</v>
      </c>
      <c r="U76" s="3" t="s">
        <v>29435</v>
      </c>
      <c r="V76" s="4">
        <v>45327</v>
      </c>
      <c r="W76" s="207">
        <v>58546.799999999988</v>
      </c>
      <c r="X76" s="207">
        <v>39031.199999999997</v>
      </c>
      <c r="Y76" s="4">
        <v>2500</v>
      </c>
      <c r="AA76" s="208">
        <v>3803041.9999999995</v>
      </c>
      <c r="AB76" s="4">
        <v>16254</v>
      </c>
    </row>
    <row r="77" spans="1:28" ht="18.75" customHeight="1">
      <c r="A77" s="4">
        <f t="shared" si="1"/>
        <v>16255</v>
      </c>
      <c r="B77" t="s">
        <v>29398</v>
      </c>
      <c r="C77" s="4">
        <v>4</v>
      </c>
      <c r="D77" t="s">
        <v>29399</v>
      </c>
      <c r="E77" s="4">
        <v>1001748292</v>
      </c>
      <c r="F77" t="s">
        <v>29282</v>
      </c>
      <c r="G77" t="s">
        <v>29479</v>
      </c>
      <c r="H77" s="205">
        <v>45854</v>
      </c>
      <c r="I77" s="205">
        <v>45853</v>
      </c>
      <c r="J77" s="206">
        <v>67.400000000000006</v>
      </c>
      <c r="K77" s="206">
        <v>0</v>
      </c>
      <c r="L77" s="206">
        <v>64.8</v>
      </c>
      <c r="M77" s="206">
        <v>2.6</v>
      </c>
      <c r="N77" s="207">
        <v>6200</v>
      </c>
      <c r="O77" s="207">
        <v>2500</v>
      </c>
      <c r="P77" s="207">
        <v>0</v>
      </c>
      <c r="Q77" s="207">
        <v>0</v>
      </c>
      <c r="R77" s="207">
        <v>162000</v>
      </c>
      <c r="S77" s="4">
        <v>0</v>
      </c>
      <c r="T77" s="207">
        <v>162000</v>
      </c>
      <c r="U77" s="3" t="s">
        <v>29393</v>
      </c>
      <c r="V77" s="4">
        <v>45291</v>
      </c>
      <c r="W77" s="207">
        <v>0</v>
      </c>
      <c r="X77" s="207">
        <v>1620</v>
      </c>
      <c r="Y77" s="4">
        <v>2500</v>
      </c>
      <c r="AA77" s="208">
        <v>157880</v>
      </c>
      <c r="AB77" s="4">
        <v>16255</v>
      </c>
    </row>
    <row r="78" spans="1:28" ht="18.75" customHeight="1">
      <c r="A78" s="4">
        <f t="shared" si="1"/>
        <v>16256</v>
      </c>
      <c r="B78" t="s">
        <v>29398</v>
      </c>
      <c r="C78" s="4">
        <v>4</v>
      </c>
      <c r="D78" t="s">
        <v>29399</v>
      </c>
      <c r="E78" s="4">
        <v>70289006</v>
      </c>
      <c r="F78" t="s">
        <v>29283</v>
      </c>
      <c r="G78" t="s">
        <v>29480</v>
      </c>
      <c r="H78" s="205">
        <v>45854</v>
      </c>
      <c r="I78" s="205">
        <v>45853</v>
      </c>
      <c r="J78" s="206">
        <v>31</v>
      </c>
      <c r="K78" s="206">
        <v>0</v>
      </c>
      <c r="L78" s="206">
        <v>28.4</v>
      </c>
      <c r="M78" s="206">
        <v>2.6</v>
      </c>
      <c r="N78" s="207">
        <v>6200</v>
      </c>
      <c r="O78" s="207">
        <v>1800</v>
      </c>
      <c r="P78" s="207">
        <v>0</v>
      </c>
      <c r="Q78" s="207">
        <v>0</v>
      </c>
      <c r="R78" s="207">
        <v>51120</v>
      </c>
      <c r="S78" s="4">
        <v>0</v>
      </c>
      <c r="T78" s="207">
        <v>51120</v>
      </c>
      <c r="U78" s="3" t="s">
        <v>29404</v>
      </c>
      <c r="V78" s="4">
        <v>45292</v>
      </c>
      <c r="W78" s="207">
        <v>0</v>
      </c>
      <c r="X78" s="207">
        <v>511.2</v>
      </c>
      <c r="AA78" s="208">
        <v>50608.800000000003</v>
      </c>
      <c r="AB78" s="4">
        <v>16256</v>
      </c>
    </row>
    <row r="79" spans="1:28" ht="18.75" customHeight="1">
      <c r="A79" s="4">
        <f t="shared" si="1"/>
        <v>16257</v>
      </c>
      <c r="B79" t="s">
        <v>29390</v>
      </c>
      <c r="C79" s="4">
        <v>4</v>
      </c>
      <c r="E79" s="4">
        <v>9815931</v>
      </c>
      <c r="F79" t="s">
        <v>29284</v>
      </c>
      <c r="G79" t="s">
        <v>29481</v>
      </c>
      <c r="H79" s="205">
        <v>45854</v>
      </c>
      <c r="I79" s="205">
        <v>45853</v>
      </c>
      <c r="J79" s="206">
        <v>37.799999999999997</v>
      </c>
      <c r="K79" s="206">
        <v>20.6</v>
      </c>
      <c r="L79" s="206">
        <v>17.2</v>
      </c>
      <c r="M79" s="206">
        <v>0</v>
      </c>
      <c r="N79" s="207">
        <v>7000</v>
      </c>
      <c r="O79" s="207">
        <v>1500</v>
      </c>
      <c r="P79" s="207">
        <v>0</v>
      </c>
      <c r="Q79" s="207">
        <v>144200</v>
      </c>
      <c r="R79" s="207">
        <v>25800</v>
      </c>
      <c r="S79" s="4">
        <v>0</v>
      </c>
      <c r="T79" s="207">
        <v>170000</v>
      </c>
      <c r="U79" s="3" t="s">
        <v>29404</v>
      </c>
      <c r="V79" s="4">
        <v>45223</v>
      </c>
      <c r="W79" s="207">
        <v>0</v>
      </c>
      <c r="X79" s="207">
        <v>1700</v>
      </c>
      <c r="Y79" s="4">
        <v>2500</v>
      </c>
      <c r="AA79" s="208">
        <v>165800</v>
      </c>
      <c r="AB79" s="4">
        <v>16257</v>
      </c>
    </row>
    <row r="80" spans="1:28" ht="18.75" customHeight="1">
      <c r="A80" s="4">
        <f t="shared" si="1"/>
        <v>16258</v>
      </c>
      <c r="B80" t="s">
        <v>29390</v>
      </c>
      <c r="C80" s="4">
        <v>4</v>
      </c>
      <c r="D80" t="s">
        <v>29312</v>
      </c>
      <c r="E80" s="4">
        <v>43461477</v>
      </c>
      <c r="F80" t="s">
        <v>12</v>
      </c>
      <c r="G80" t="s">
        <v>29482</v>
      </c>
      <c r="H80" s="205">
        <v>45854</v>
      </c>
      <c r="I80" s="205">
        <v>45853</v>
      </c>
      <c r="J80" s="206">
        <v>109.4</v>
      </c>
      <c r="K80" s="206">
        <v>86.1</v>
      </c>
      <c r="L80" s="206">
        <v>12</v>
      </c>
      <c r="M80" s="206">
        <v>11.3</v>
      </c>
      <c r="N80" s="207">
        <v>11000</v>
      </c>
      <c r="O80" s="207">
        <v>1500</v>
      </c>
      <c r="P80" s="207">
        <v>0</v>
      </c>
      <c r="Q80" s="207">
        <v>947099.99999999988</v>
      </c>
      <c r="R80" s="207">
        <v>18000</v>
      </c>
      <c r="S80" s="4">
        <v>0</v>
      </c>
      <c r="T80" s="207">
        <v>965099.99999999988</v>
      </c>
      <c r="U80" s="3" t="s">
        <v>29404</v>
      </c>
      <c r="V80" s="4">
        <v>45224</v>
      </c>
      <c r="W80" s="207">
        <v>0</v>
      </c>
      <c r="X80" s="207">
        <v>9650.9999999999982</v>
      </c>
      <c r="Y80" s="4">
        <v>2500</v>
      </c>
      <c r="AA80" s="208">
        <v>952948.99999999988</v>
      </c>
      <c r="AB80" s="4">
        <v>16258</v>
      </c>
    </row>
    <row r="81" spans="1:28" ht="18.75" customHeight="1">
      <c r="A81" s="4">
        <f t="shared" si="1"/>
        <v>16259</v>
      </c>
      <c r="B81" t="s">
        <v>29390</v>
      </c>
      <c r="C81" s="4">
        <v>4</v>
      </c>
      <c r="D81" t="s">
        <v>29312</v>
      </c>
      <c r="E81" s="4">
        <v>43461477</v>
      </c>
      <c r="F81" t="s">
        <v>12</v>
      </c>
      <c r="G81" t="s">
        <v>29483</v>
      </c>
      <c r="H81" s="205">
        <v>45854</v>
      </c>
      <c r="I81" s="205">
        <v>45854</v>
      </c>
      <c r="J81" s="206">
        <v>98.4</v>
      </c>
      <c r="K81" s="206">
        <v>70.2</v>
      </c>
      <c r="L81" s="206">
        <v>28.2</v>
      </c>
      <c r="M81" s="206">
        <v>0</v>
      </c>
      <c r="N81" s="207">
        <v>11000</v>
      </c>
      <c r="O81" s="207">
        <v>1500</v>
      </c>
      <c r="P81" s="207">
        <v>0</v>
      </c>
      <c r="Q81" s="207">
        <v>772200</v>
      </c>
      <c r="R81" s="207">
        <v>42300</v>
      </c>
      <c r="S81" s="4">
        <v>0</v>
      </c>
      <c r="T81" s="207">
        <v>814500</v>
      </c>
      <c r="U81" s="3" t="s">
        <v>29404</v>
      </c>
      <c r="V81" s="4">
        <v>45239</v>
      </c>
      <c r="W81" s="207">
        <v>0</v>
      </c>
      <c r="X81" s="207">
        <v>8145</v>
      </c>
      <c r="AA81" s="208">
        <v>806355</v>
      </c>
      <c r="AB81" s="4">
        <v>16259</v>
      </c>
    </row>
    <row r="82" spans="1:28" ht="18.75" customHeight="1">
      <c r="A82" s="4">
        <f t="shared" si="1"/>
        <v>16260</v>
      </c>
      <c r="B82" t="s">
        <v>29398</v>
      </c>
      <c r="C82" s="4">
        <v>4</v>
      </c>
      <c r="D82" t="s">
        <v>29399</v>
      </c>
      <c r="E82" s="4">
        <v>1041324590</v>
      </c>
      <c r="F82" t="s">
        <v>29285</v>
      </c>
      <c r="G82" t="s">
        <v>29484</v>
      </c>
      <c r="H82" s="205">
        <v>45854</v>
      </c>
      <c r="I82" s="205">
        <v>45853</v>
      </c>
      <c r="J82" s="206">
        <v>80.400000000000006</v>
      </c>
      <c r="K82" s="206">
        <v>11.7</v>
      </c>
      <c r="L82" s="206">
        <v>62.6</v>
      </c>
      <c r="M82" s="206">
        <v>6.1</v>
      </c>
      <c r="N82" s="207">
        <v>6200</v>
      </c>
      <c r="O82" s="207">
        <v>2500</v>
      </c>
      <c r="P82" s="207">
        <v>0</v>
      </c>
      <c r="Q82" s="207">
        <v>72540</v>
      </c>
      <c r="R82" s="207">
        <v>156500</v>
      </c>
      <c r="S82" s="4">
        <v>0</v>
      </c>
      <c r="T82" s="207">
        <v>229040</v>
      </c>
      <c r="U82" s="3" t="s">
        <v>29404</v>
      </c>
      <c r="V82" s="4">
        <v>45293</v>
      </c>
      <c r="W82" s="207">
        <v>0</v>
      </c>
      <c r="X82" s="207">
        <v>2290.4</v>
      </c>
      <c r="Y82" s="4">
        <v>2500</v>
      </c>
      <c r="AA82" s="208">
        <v>224249.60000000001</v>
      </c>
      <c r="AB82" s="4">
        <v>16260</v>
      </c>
    </row>
    <row r="83" spans="1:28" ht="18.75" customHeight="1">
      <c r="A83" s="4">
        <f t="shared" si="1"/>
        <v>16261</v>
      </c>
      <c r="B83" t="s">
        <v>29398</v>
      </c>
      <c r="C83" s="4">
        <v>4</v>
      </c>
      <c r="D83" t="s">
        <v>2817</v>
      </c>
      <c r="E83" s="4">
        <v>1038213027</v>
      </c>
      <c r="F83" t="s">
        <v>29485</v>
      </c>
      <c r="G83" t="s">
        <v>29486</v>
      </c>
      <c r="H83" s="205">
        <v>45854</v>
      </c>
      <c r="I83" s="205">
        <v>45847</v>
      </c>
      <c r="J83" s="206">
        <v>70</v>
      </c>
      <c r="K83" s="206">
        <v>52.8</v>
      </c>
      <c r="L83" s="206">
        <v>2.5</v>
      </c>
      <c r="M83" s="206">
        <v>14.7</v>
      </c>
      <c r="N83" s="207">
        <v>4900</v>
      </c>
      <c r="O83" s="207">
        <v>1800</v>
      </c>
      <c r="P83" s="207">
        <v>0</v>
      </c>
      <c r="Q83" s="207">
        <v>258720</v>
      </c>
      <c r="R83" s="207">
        <v>4500</v>
      </c>
      <c r="S83" s="4">
        <v>0</v>
      </c>
      <c r="T83" s="207">
        <v>263220</v>
      </c>
      <c r="U83" s="3" t="s">
        <v>29404</v>
      </c>
      <c r="V83" s="4">
        <v>45390</v>
      </c>
      <c r="W83" s="207">
        <v>0</v>
      </c>
      <c r="X83" s="207">
        <v>2632.2000000000003</v>
      </c>
      <c r="Y83" s="4">
        <v>2500</v>
      </c>
      <c r="AA83" s="208">
        <v>258087.8</v>
      </c>
      <c r="AB83" s="4">
        <v>16261</v>
      </c>
    </row>
    <row r="84" spans="1:28" ht="18.75" customHeight="1">
      <c r="A84" s="4">
        <f t="shared" si="1"/>
        <v>16262</v>
      </c>
      <c r="B84" t="s">
        <v>29398</v>
      </c>
      <c r="C84" s="4">
        <v>4</v>
      </c>
      <c r="D84" t="s">
        <v>29399</v>
      </c>
      <c r="E84" s="4">
        <v>70728285</v>
      </c>
      <c r="F84" t="s">
        <v>29287</v>
      </c>
      <c r="G84" t="s">
        <v>29487</v>
      </c>
      <c r="H84" s="205">
        <v>45854</v>
      </c>
      <c r="I84" s="205">
        <v>45847</v>
      </c>
      <c r="J84" s="206">
        <v>209.6</v>
      </c>
      <c r="K84" s="206">
        <v>173.5</v>
      </c>
      <c r="L84" s="206">
        <v>8</v>
      </c>
      <c r="M84" s="206">
        <v>28.1</v>
      </c>
      <c r="N84" s="207">
        <v>6200</v>
      </c>
      <c r="O84" s="207">
        <v>1800</v>
      </c>
      <c r="P84" s="207">
        <v>0</v>
      </c>
      <c r="Q84" s="207">
        <v>1075700</v>
      </c>
      <c r="R84" s="207">
        <v>14400</v>
      </c>
      <c r="S84" s="4">
        <v>0</v>
      </c>
      <c r="T84" s="207">
        <v>1090100</v>
      </c>
      <c r="U84" s="3" t="s">
        <v>29435</v>
      </c>
      <c r="V84" s="4">
        <v>44997</v>
      </c>
      <c r="W84" s="207">
        <v>0</v>
      </c>
      <c r="X84" s="207">
        <v>10901</v>
      </c>
      <c r="Y84" s="4">
        <v>2500</v>
      </c>
      <c r="AA84" s="208">
        <v>1076699</v>
      </c>
      <c r="AB84" s="4">
        <v>16262</v>
      </c>
    </row>
    <row r="85" spans="1:28" ht="18.75" customHeight="1">
      <c r="A85" s="4">
        <f t="shared" si="1"/>
        <v>16263</v>
      </c>
      <c r="B85" t="s">
        <v>29398</v>
      </c>
      <c r="C85" s="4">
        <v>4</v>
      </c>
      <c r="D85" t="s">
        <v>29399</v>
      </c>
      <c r="E85" s="4">
        <v>70728285</v>
      </c>
      <c r="F85" t="s">
        <v>29287</v>
      </c>
      <c r="G85" t="s">
        <v>29488</v>
      </c>
      <c r="H85" s="205">
        <v>45854</v>
      </c>
      <c r="I85" s="205">
        <v>45853</v>
      </c>
      <c r="J85" s="206">
        <v>244</v>
      </c>
      <c r="K85" s="206">
        <v>194.9</v>
      </c>
      <c r="L85" s="206">
        <v>16.100000000000001</v>
      </c>
      <c r="M85" s="206">
        <v>33</v>
      </c>
      <c r="N85" s="207">
        <v>6200</v>
      </c>
      <c r="O85" s="207">
        <v>1800</v>
      </c>
      <c r="P85" s="207">
        <v>0</v>
      </c>
      <c r="Q85" s="207">
        <v>1208380</v>
      </c>
      <c r="R85" s="207">
        <v>28980.000000000004</v>
      </c>
      <c r="S85" s="4">
        <v>0</v>
      </c>
      <c r="T85" s="207">
        <v>1237360</v>
      </c>
      <c r="U85" s="3" t="s">
        <v>29435</v>
      </c>
      <c r="V85" s="4">
        <v>45310</v>
      </c>
      <c r="W85" s="207">
        <v>0</v>
      </c>
      <c r="X85" s="207">
        <v>12373.6</v>
      </c>
      <c r="AA85" s="208">
        <v>1224986.3999999999</v>
      </c>
      <c r="AB85" s="4">
        <v>16263</v>
      </c>
    </row>
    <row r="86" spans="1:28" ht="18.75" customHeight="1">
      <c r="A86" s="4">
        <f t="shared" si="1"/>
        <v>16264</v>
      </c>
      <c r="B86" t="s">
        <v>29398</v>
      </c>
      <c r="C86" s="4">
        <v>4</v>
      </c>
      <c r="D86" t="s">
        <v>2817</v>
      </c>
      <c r="E86" s="4">
        <v>43342296</v>
      </c>
      <c r="F86" t="s">
        <v>29289</v>
      </c>
      <c r="G86" t="s">
        <v>29489</v>
      </c>
      <c r="H86" s="205">
        <v>45854</v>
      </c>
      <c r="I86" s="205">
        <v>45850</v>
      </c>
      <c r="J86" s="206">
        <v>184.6</v>
      </c>
      <c r="K86" s="206">
        <v>127.1</v>
      </c>
      <c r="L86" s="206">
        <v>18</v>
      </c>
      <c r="M86" s="206">
        <v>39.5</v>
      </c>
      <c r="N86" s="207">
        <v>6200</v>
      </c>
      <c r="O86" s="207">
        <v>1800</v>
      </c>
      <c r="P86" s="207">
        <v>0</v>
      </c>
      <c r="Q86" s="207">
        <v>788020</v>
      </c>
      <c r="R86" s="207">
        <v>32400</v>
      </c>
      <c r="S86" s="4">
        <v>0</v>
      </c>
      <c r="T86" s="207">
        <v>820420</v>
      </c>
      <c r="U86" s="3" t="s">
        <v>29393</v>
      </c>
      <c r="V86" s="4">
        <v>45131</v>
      </c>
      <c r="W86" s="207">
        <v>0</v>
      </c>
      <c r="X86" s="207">
        <v>8204.2000000000007</v>
      </c>
      <c r="Y86" s="4">
        <v>2500</v>
      </c>
      <c r="AA86" s="208">
        <v>809715.8</v>
      </c>
      <c r="AB86" s="4">
        <v>16264</v>
      </c>
    </row>
    <row r="87" spans="1:28" ht="18.75" customHeight="1">
      <c r="A87" s="4">
        <f t="shared" si="1"/>
        <v>16265</v>
      </c>
      <c r="B87" t="s">
        <v>29398</v>
      </c>
      <c r="C87" s="4">
        <v>4</v>
      </c>
      <c r="D87" t="s">
        <v>2817</v>
      </c>
      <c r="E87" s="4">
        <v>43342296</v>
      </c>
      <c r="F87" t="s">
        <v>29289</v>
      </c>
      <c r="G87" t="s">
        <v>29490</v>
      </c>
      <c r="H87" s="205">
        <v>45854</v>
      </c>
      <c r="I87" s="205">
        <v>45850</v>
      </c>
      <c r="J87" s="206">
        <v>24.6</v>
      </c>
      <c r="K87" s="206">
        <v>18.8</v>
      </c>
      <c r="L87" s="206">
        <v>0</v>
      </c>
      <c r="M87" s="206">
        <v>5.8</v>
      </c>
      <c r="N87" s="207">
        <v>6200</v>
      </c>
      <c r="O87" s="207">
        <v>1800</v>
      </c>
      <c r="P87" s="207">
        <v>0</v>
      </c>
      <c r="Q87" s="207">
        <v>116560</v>
      </c>
      <c r="R87" s="207">
        <v>0</v>
      </c>
      <c r="S87" s="4">
        <v>0</v>
      </c>
      <c r="T87" s="207">
        <v>116560</v>
      </c>
      <c r="U87" s="3" t="s">
        <v>29435</v>
      </c>
      <c r="V87" s="4">
        <v>45132</v>
      </c>
      <c r="W87" s="207">
        <v>0</v>
      </c>
      <c r="X87" s="207">
        <v>1165.6000000000001</v>
      </c>
      <c r="AA87" s="208">
        <v>115394.4</v>
      </c>
      <c r="AB87" s="4">
        <v>16265</v>
      </c>
    </row>
    <row r="88" spans="1:28" ht="18.75" customHeight="1">
      <c r="A88" s="4">
        <f t="shared" si="1"/>
        <v>16266</v>
      </c>
      <c r="B88" t="s">
        <v>29398</v>
      </c>
      <c r="C88" s="4">
        <v>4</v>
      </c>
      <c r="D88" t="s">
        <v>2817</v>
      </c>
      <c r="E88" s="4">
        <v>43342296</v>
      </c>
      <c r="F88" t="s">
        <v>29289</v>
      </c>
      <c r="G88" t="s">
        <v>29491</v>
      </c>
      <c r="H88" s="205">
        <v>45854</v>
      </c>
      <c r="I88" s="205">
        <v>45853</v>
      </c>
      <c r="J88" s="206">
        <v>255</v>
      </c>
      <c r="K88" s="206">
        <v>205.5</v>
      </c>
      <c r="L88" s="206">
        <v>19.399999999999999</v>
      </c>
      <c r="M88" s="206">
        <v>30.1</v>
      </c>
      <c r="N88" s="207">
        <v>6200</v>
      </c>
      <c r="O88" s="207">
        <v>1800</v>
      </c>
      <c r="P88" s="207">
        <v>0</v>
      </c>
      <c r="Q88" s="207">
        <v>1274100</v>
      </c>
      <c r="R88" s="207">
        <v>34920</v>
      </c>
      <c r="S88" s="4">
        <v>0</v>
      </c>
      <c r="T88" s="207">
        <v>1309020</v>
      </c>
      <c r="U88" s="3" t="s">
        <v>29492</v>
      </c>
      <c r="V88" s="4">
        <v>45322</v>
      </c>
      <c r="W88" s="207">
        <v>0</v>
      </c>
      <c r="X88" s="207">
        <v>13090.2</v>
      </c>
      <c r="AA88" s="208">
        <v>1295929.8</v>
      </c>
      <c r="AB88" s="4">
        <v>16266</v>
      </c>
    </row>
    <row r="89" spans="1:28" ht="18.75" customHeight="1">
      <c r="A89" s="4">
        <f t="shared" si="1"/>
        <v>16267</v>
      </c>
      <c r="B89" t="s">
        <v>29398</v>
      </c>
      <c r="C89" s="4">
        <v>4</v>
      </c>
      <c r="D89" t="s">
        <v>2817</v>
      </c>
      <c r="E89" s="4">
        <v>43342296</v>
      </c>
      <c r="F89" t="s">
        <v>29289</v>
      </c>
      <c r="G89" t="s">
        <v>29493</v>
      </c>
      <c r="H89" s="205">
        <v>45854</v>
      </c>
      <c r="I89" s="205">
        <v>45853</v>
      </c>
      <c r="J89" s="206">
        <v>19</v>
      </c>
      <c r="K89" s="206">
        <v>0</v>
      </c>
      <c r="L89" s="206">
        <v>18.600000000000001</v>
      </c>
      <c r="M89" s="206">
        <v>0.4</v>
      </c>
      <c r="N89" s="207">
        <v>6200</v>
      </c>
      <c r="O89" s="207">
        <v>1800</v>
      </c>
      <c r="P89" s="207">
        <v>0</v>
      </c>
      <c r="Q89" s="207">
        <v>0</v>
      </c>
      <c r="R89" s="207">
        <v>33480</v>
      </c>
      <c r="S89" s="4">
        <v>0</v>
      </c>
      <c r="T89" s="207">
        <v>33480</v>
      </c>
      <c r="U89" s="3" t="s">
        <v>29494</v>
      </c>
      <c r="V89" s="4">
        <v>45323</v>
      </c>
      <c r="W89" s="207">
        <v>0</v>
      </c>
      <c r="X89" s="207">
        <v>334.8</v>
      </c>
      <c r="AA89" s="208">
        <v>33145.199999999997</v>
      </c>
      <c r="AB89" s="4">
        <v>16267</v>
      </c>
    </row>
    <row r="90" spans="1:28" ht="18.75" customHeight="1">
      <c r="A90" s="4">
        <f t="shared" si="1"/>
        <v>16268</v>
      </c>
      <c r="B90" t="s">
        <v>29398</v>
      </c>
      <c r="C90" s="4">
        <v>4</v>
      </c>
      <c r="D90" t="s">
        <v>2817</v>
      </c>
      <c r="E90" s="4">
        <v>43456554</v>
      </c>
      <c r="F90" t="s">
        <v>29495</v>
      </c>
      <c r="G90" t="s">
        <v>29496</v>
      </c>
      <c r="H90" s="205">
        <v>45854</v>
      </c>
      <c r="I90" s="205">
        <v>45847</v>
      </c>
      <c r="J90" s="206">
        <v>135.4</v>
      </c>
      <c r="K90" s="206">
        <v>104.1</v>
      </c>
      <c r="L90" s="206">
        <v>16.2</v>
      </c>
      <c r="M90" s="206">
        <v>15.100000000000001</v>
      </c>
      <c r="N90" s="207">
        <v>6200</v>
      </c>
      <c r="O90" s="207">
        <v>1800</v>
      </c>
      <c r="P90" s="207">
        <v>0</v>
      </c>
      <c r="Q90" s="207">
        <v>645420</v>
      </c>
      <c r="R90" s="207">
        <v>29160</v>
      </c>
      <c r="S90" s="4">
        <v>0</v>
      </c>
      <c r="T90" s="207">
        <v>674580</v>
      </c>
      <c r="U90" s="3" t="s">
        <v>29404</v>
      </c>
      <c r="V90" s="4">
        <v>45295</v>
      </c>
      <c r="W90" s="207">
        <v>0</v>
      </c>
      <c r="X90" s="207">
        <v>6745.8</v>
      </c>
      <c r="Y90" s="4">
        <v>2500</v>
      </c>
      <c r="AA90" s="208">
        <v>665334.19999999995</v>
      </c>
      <c r="AB90" s="4">
        <v>16268</v>
      </c>
    </row>
    <row r="91" spans="1:28" ht="18.75" customHeight="1">
      <c r="A91" s="4">
        <f t="shared" si="1"/>
        <v>16269</v>
      </c>
      <c r="B91" t="s">
        <v>29398</v>
      </c>
      <c r="C91" s="4">
        <v>4</v>
      </c>
      <c r="D91" t="s">
        <v>2817</v>
      </c>
      <c r="E91" s="4">
        <v>43456554</v>
      </c>
      <c r="F91" t="s">
        <v>29495</v>
      </c>
      <c r="G91" t="s">
        <v>29497</v>
      </c>
      <c r="H91" s="205">
        <v>45854</v>
      </c>
      <c r="I91" s="205">
        <v>45848</v>
      </c>
      <c r="J91" s="206">
        <v>62.2</v>
      </c>
      <c r="K91" s="206">
        <v>48.8</v>
      </c>
      <c r="L91" s="206">
        <v>10.199999999999999</v>
      </c>
      <c r="M91" s="206">
        <v>3.1999999999999997</v>
      </c>
      <c r="N91" s="207">
        <v>6200</v>
      </c>
      <c r="O91" s="207">
        <v>1800</v>
      </c>
      <c r="P91" s="207">
        <v>0</v>
      </c>
      <c r="Q91" s="207">
        <v>302560</v>
      </c>
      <c r="R91" s="207">
        <v>18360</v>
      </c>
      <c r="S91" s="4">
        <v>0</v>
      </c>
      <c r="T91" s="207">
        <v>320920</v>
      </c>
      <c r="U91" s="3" t="s">
        <v>29404</v>
      </c>
      <c r="V91" s="4">
        <v>45296</v>
      </c>
      <c r="W91" s="207">
        <v>0</v>
      </c>
      <c r="X91" s="207">
        <v>3209.2000000000003</v>
      </c>
      <c r="AA91" s="208">
        <v>317710.8</v>
      </c>
      <c r="AB91" s="4">
        <v>16269</v>
      </c>
    </row>
    <row r="92" spans="1:28" ht="18.75" customHeight="1">
      <c r="A92" s="4">
        <f t="shared" si="1"/>
        <v>16270</v>
      </c>
      <c r="B92" t="s">
        <v>29398</v>
      </c>
      <c r="C92" s="4">
        <v>4</v>
      </c>
      <c r="D92" t="s">
        <v>2817</v>
      </c>
      <c r="E92" s="4">
        <v>43456554</v>
      </c>
      <c r="F92" t="s">
        <v>29495</v>
      </c>
      <c r="G92" t="s">
        <v>29498</v>
      </c>
      <c r="H92" s="205">
        <v>45854</v>
      </c>
      <c r="I92" s="205">
        <v>45849</v>
      </c>
      <c r="J92" s="206">
        <v>57.2</v>
      </c>
      <c r="K92" s="206">
        <v>33.6</v>
      </c>
      <c r="L92" s="206">
        <v>18.600000000000001</v>
      </c>
      <c r="M92" s="206">
        <v>5</v>
      </c>
      <c r="N92" s="207">
        <v>6200</v>
      </c>
      <c r="O92" s="207">
        <v>1800</v>
      </c>
      <c r="P92" s="207">
        <v>0</v>
      </c>
      <c r="Q92" s="207">
        <v>208320</v>
      </c>
      <c r="R92" s="207">
        <v>33480</v>
      </c>
      <c r="S92" s="4">
        <v>0</v>
      </c>
      <c r="T92" s="207">
        <v>241800</v>
      </c>
      <c r="U92" s="3" t="s">
        <v>29404</v>
      </c>
      <c r="V92" s="4">
        <v>45297</v>
      </c>
      <c r="W92" s="207">
        <v>0</v>
      </c>
      <c r="X92" s="207">
        <v>2418</v>
      </c>
      <c r="AA92" s="208">
        <v>239382</v>
      </c>
      <c r="AB92" s="4">
        <v>16270</v>
      </c>
    </row>
    <row r="93" spans="1:28" ht="18.75" customHeight="1">
      <c r="A93" s="4">
        <f t="shared" si="1"/>
        <v>16271</v>
      </c>
      <c r="B93" t="s">
        <v>29398</v>
      </c>
      <c r="C93" s="4">
        <v>4</v>
      </c>
      <c r="D93" t="s">
        <v>2817</v>
      </c>
      <c r="E93" s="4">
        <v>43456554</v>
      </c>
      <c r="F93" t="s">
        <v>29495</v>
      </c>
      <c r="G93" t="s">
        <v>29499</v>
      </c>
      <c r="H93" s="205">
        <v>45854</v>
      </c>
      <c r="I93" s="205">
        <v>45853</v>
      </c>
      <c r="J93" s="206">
        <v>68.599999999999994</v>
      </c>
      <c r="K93" s="206">
        <v>0</v>
      </c>
      <c r="L93" s="206">
        <v>63.8</v>
      </c>
      <c r="M93" s="206">
        <v>4.8</v>
      </c>
      <c r="N93" s="207">
        <v>6200</v>
      </c>
      <c r="O93" s="207">
        <v>1800</v>
      </c>
      <c r="P93" s="207">
        <v>0</v>
      </c>
      <c r="Q93" s="207">
        <v>0</v>
      </c>
      <c r="R93" s="207">
        <v>114840</v>
      </c>
      <c r="S93" s="4">
        <v>0</v>
      </c>
      <c r="T93" s="207">
        <v>114840</v>
      </c>
      <c r="U93" s="3" t="s">
        <v>29404</v>
      </c>
      <c r="V93" s="4">
        <v>45311</v>
      </c>
      <c r="W93" s="207">
        <v>0</v>
      </c>
      <c r="X93" s="207">
        <v>1148.4000000000001</v>
      </c>
      <c r="AA93" s="208">
        <v>113691.6</v>
      </c>
      <c r="AB93" s="4">
        <v>16271</v>
      </c>
    </row>
    <row r="94" spans="1:28" ht="18.75" customHeight="1">
      <c r="A94" s="4">
        <f t="shared" si="1"/>
        <v>16272</v>
      </c>
      <c r="B94" t="s">
        <v>29398</v>
      </c>
      <c r="C94" s="4">
        <v>4</v>
      </c>
      <c r="D94" t="s">
        <v>2817</v>
      </c>
      <c r="E94" s="4">
        <v>43456554</v>
      </c>
      <c r="F94" t="s">
        <v>29495</v>
      </c>
      <c r="G94" t="s">
        <v>29500</v>
      </c>
      <c r="H94" s="205">
        <v>45854</v>
      </c>
      <c r="I94" s="205">
        <v>45854</v>
      </c>
      <c r="J94" s="206">
        <v>76.2</v>
      </c>
      <c r="K94" s="206">
        <v>0</v>
      </c>
      <c r="L94" s="206">
        <v>70.3</v>
      </c>
      <c r="M94" s="206">
        <v>5.9</v>
      </c>
      <c r="N94" s="207">
        <v>6200</v>
      </c>
      <c r="O94" s="207">
        <v>1800</v>
      </c>
      <c r="P94" s="207">
        <v>0</v>
      </c>
      <c r="Q94" s="207">
        <v>0</v>
      </c>
      <c r="R94" s="207">
        <v>126540</v>
      </c>
      <c r="S94" s="4">
        <v>0</v>
      </c>
      <c r="T94" s="207">
        <v>126540</v>
      </c>
      <c r="U94" s="3" t="s">
        <v>29404</v>
      </c>
      <c r="V94" s="4">
        <v>45342</v>
      </c>
      <c r="W94" s="207">
        <v>0</v>
      </c>
      <c r="X94" s="207">
        <v>1265.4000000000001</v>
      </c>
      <c r="AA94" s="208">
        <v>125274.6</v>
      </c>
      <c r="AB94" s="4">
        <v>16272</v>
      </c>
    </row>
    <row r="95" spans="1:28" ht="18.75" customHeight="1">
      <c r="A95" s="4">
        <f t="shared" si="1"/>
        <v>16273</v>
      </c>
      <c r="B95" t="s">
        <v>29398</v>
      </c>
      <c r="C95" s="4">
        <v>4</v>
      </c>
      <c r="D95" t="s">
        <v>29391</v>
      </c>
      <c r="E95" s="4">
        <v>1040328596</v>
      </c>
      <c r="F95" t="s">
        <v>39</v>
      </c>
      <c r="G95" t="s">
        <v>29501</v>
      </c>
      <c r="H95" s="205">
        <v>45854</v>
      </c>
      <c r="I95" s="205">
        <v>45854</v>
      </c>
      <c r="J95" s="206">
        <v>319.7</v>
      </c>
      <c r="K95" s="206">
        <v>263</v>
      </c>
      <c r="L95" s="206">
        <v>30.4</v>
      </c>
      <c r="M95" s="206">
        <v>26.299999999999997</v>
      </c>
      <c r="N95" s="207">
        <v>7000</v>
      </c>
      <c r="O95" s="207">
        <v>1800</v>
      </c>
      <c r="P95" s="207">
        <v>0</v>
      </c>
      <c r="Q95" s="207">
        <v>1841000</v>
      </c>
      <c r="R95" s="207">
        <v>54720</v>
      </c>
      <c r="S95" s="4">
        <v>0</v>
      </c>
      <c r="T95" s="207">
        <v>1895720</v>
      </c>
      <c r="U95" s="3" t="s">
        <v>29404</v>
      </c>
      <c r="V95" s="4">
        <v>45469</v>
      </c>
      <c r="W95" s="207">
        <v>0</v>
      </c>
      <c r="X95" s="207">
        <v>18957.2</v>
      </c>
      <c r="Y95" s="4">
        <v>2500</v>
      </c>
      <c r="AA95" s="208">
        <v>1874262.8</v>
      </c>
      <c r="AB95" s="4">
        <v>16273</v>
      </c>
    </row>
    <row r="96" spans="1:28" ht="18.75" customHeight="1">
      <c r="A96" s="4">
        <f t="shared" si="1"/>
        <v>16274</v>
      </c>
      <c r="B96" t="s">
        <v>29398</v>
      </c>
      <c r="C96" s="4">
        <v>4</v>
      </c>
      <c r="D96" t="s">
        <v>29312</v>
      </c>
      <c r="E96" s="4">
        <v>1047970321</v>
      </c>
      <c r="F96" t="s">
        <v>50</v>
      </c>
      <c r="G96" t="s">
        <v>29502</v>
      </c>
      <c r="H96" s="205">
        <v>45854</v>
      </c>
      <c r="I96" s="205">
        <v>45850</v>
      </c>
      <c r="J96" s="206">
        <v>274.2</v>
      </c>
      <c r="K96" s="206">
        <v>214.5</v>
      </c>
      <c r="L96" s="206">
        <v>38.200000000000003</v>
      </c>
      <c r="M96" s="206">
        <v>21.5</v>
      </c>
      <c r="N96" s="207">
        <v>7000</v>
      </c>
      <c r="O96" s="207">
        <v>1800</v>
      </c>
      <c r="P96" s="207">
        <v>0</v>
      </c>
      <c r="Q96" s="207">
        <v>1501500</v>
      </c>
      <c r="R96" s="207">
        <v>68760</v>
      </c>
      <c r="S96" s="4">
        <v>0</v>
      </c>
      <c r="T96" s="207">
        <v>1570260</v>
      </c>
      <c r="U96" s="3" t="s">
        <v>29404</v>
      </c>
      <c r="V96" s="4">
        <v>45146</v>
      </c>
      <c r="W96" s="207">
        <v>0</v>
      </c>
      <c r="X96" s="207">
        <v>15702.6</v>
      </c>
      <c r="Y96" s="4">
        <v>2500</v>
      </c>
      <c r="AA96" s="208">
        <v>1552057.4</v>
      </c>
      <c r="AB96" s="4">
        <v>16274</v>
      </c>
    </row>
    <row r="97" spans="1:28" ht="18.75" customHeight="1">
      <c r="A97" s="4">
        <f t="shared" si="1"/>
        <v>16275</v>
      </c>
      <c r="B97" t="s">
        <v>29398</v>
      </c>
      <c r="C97" s="4">
        <v>4</v>
      </c>
      <c r="D97" t="s">
        <v>29312</v>
      </c>
      <c r="E97" s="4">
        <v>1047970321</v>
      </c>
      <c r="F97" t="s">
        <v>50</v>
      </c>
      <c r="G97" t="s">
        <v>29503</v>
      </c>
      <c r="H97" s="205">
        <v>45854</v>
      </c>
      <c r="I97" s="205">
        <v>45853</v>
      </c>
      <c r="J97" s="206">
        <v>228.4</v>
      </c>
      <c r="K97" s="206">
        <v>171.9</v>
      </c>
      <c r="L97" s="206">
        <v>20.5</v>
      </c>
      <c r="M97" s="206">
        <v>36</v>
      </c>
      <c r="N97" s="207">
        <v>7000</v>
      </c>
      <c r="O97" s="207">
        <v>1800</v>
      </c>
      <c r="P97" s="207">
        <v>0</v>
      </c>
      <c r="Q97" s="207">
        <v>1203300</v>
      </c>
      <c r="R97" s="207">
        <v>36900</v>
      </c>
      <c r="S97" s="4">
        <v>0</v>
      </c>
      <c r="T97" s="207">
        <v>1240200</v>
      </c>
      <c r="U97" s="3" t="s">
        <v>29393</v>
      </c>
      <c r="V97" s="4">
        <v>45312</v>
      </c>
      <c r="W97" s="207">
        <v>0</v>
      </c>
      <c r="X97" s="207">
        <v>12402</v>
      </c>
      <c r="AA97" s="208">
        <v>1227798</v>
      </c>
      <c r="AB97" s="4">
        <v>16275</v>
      </c>
    </row>
    <row r="98" spans="1:28" ht="18.75" customHeight="1">
      <c r="A98" s="4">
        <f t="shared" si="1"/>
        <v>16276</v>
      </c>
      <c r="B98" t="s">
        <v>29398</v>
      </c>
      <c r="C98" s="4">
        <v>4</v>
      </c>
      <c r="D98" t="s">
        <v>29399</v>
      </c>
      <c r="E98" s="4">
        <v>70732442</v>
      </c>
      <c r="F98" t="s">
        <v>29292</v>
      </c>
      <c r="G98" t="s">
        <v>29504</v>
      </c>
      <c r="H98" s="205">
        <v>45854</v>
      </c>
      <c r="I98" s="205">
        <v>45850</v>
      </c>
      <c r="J98" s="206">
        <v>44.2</v>
      </c>
      <c r="K98" s="206">
        <v>13.2</v>
      </c>
      <c r="L98" s="206">
        <v>4.3</v>
      </c>
      <c r="M98" s="206">
        <v>26.7</v>
      </c>
      <c r="N98" s="207">
        <v>6200</v>
      </c>
      <c r="O98" s="207">
        <v>2500</v>
      </c>
      <c r="P98" s="207">
        <v>0</v>
      </c>
      <c r="Q98" s="207">
        <v>81840</v>
      </c>
      <c r="R98" s="207">
        <v>10750</v>
      </c>
      <c r="S98" s="4">
        <v>0</v>
      </c>
      <c r="T98" s="207">
        <v>92590</v>
      </c>
      <c r="U98" s="3" t="s">
        <v>29404</v>
      </c>
      <c r="V98" s="4">
        <v>45149</v>
      </c>
      <c r="W98" s="207">
        <v>0</v>
      </c>
      <c r="X98" s="207">
        <v>925.9</v>
      </c>
      <c r="Y98" s="4">
        <v>2500</v>
      </c>
      <c r="AA98" s="208">
        <v>89164.1</v>
      </c>
      <c r="AB98" s="4">
        <v>16276</v>
      </c>
    </row>
    <row r="99" spans="1:28" ht="18.75" customHeight="1">
      <c r="A99" s="4">
        <f t="shared" si="1"/>
        <v>16277</v>
      </c>
      <c r="B99" t="s">
        <v>29398</v>
      </c>
      <c r="C99" s="4">
        <v>4</v>
      </c>
      <c r="D99" t="s">
        <v>29399</v>
      </c>
      <c r="E99" s="4">
        <v>71410614</v>
      </c>
      <c r="F99" t="s">
        <v>29295</v>
      </c>
      <c r="G99" t="s">
        <v>29505</v>
      </c>
      <c r="H99" s="205">
        <v>45854</v>
      </c>
      <c r="I99" s="205">
        <v>45850</v>
      </c>
      <c r="J99" s="206">
        <v>53.6</v>
      </c>
      <c r="K99" s="206">
        <v>43.2</v>
      </c>
      <c r="L99" s="206">
        <v>4.5</v>
      </c>
      <c r="M99" s="206">
        <v>5.9</v>
      </c>
      <c r="N99" s="207">
        <v>6200</v>
      </c>
      <c r="O99" s="207">
        <v>1800</v>
      </c>
      <c r="P99" s="207">
        <v>0</v>
      </c>
      <c r="Q99" s="207">
        <v>267840</v>
      </c>
      <c r="R99" s="207">
        <v>8100</v>
      </c>
      <c r="S99" s="4">
        <v>0</v>
      </c>
      <c r="T99" s="207">
        <v>275940</v>
      </c>
      <c r="U99" s="3" t="s">
        <v>29404</v>
      </c>
      <c r="V99" s="4">
        <v>45126</v>
      </c>
      <c r="W99" s="207">
        <v>0</v>
      </c>
      <c r="X99" s="207">
        <v>2759.4</v>
      </c>
      <c r="Y99" s="4">
        <v>2500</v>
      </c>
      <c r="AA99" s="208">
        <v>270680.59999999998</v>
      </c>
      <c r="AB99" s="4">
        <v>16277</v>
      </c>
    </row>
    <row r="100" spans="1:28" ht="18.75" customHeight="1">
      <c r="A100" s="4">
        <f t="shared" si="1"/>
        <v>16278</v>
      </c>
      <c r="B100" t="s">
        <v>29398</v>
      </c>
      <c r="C100" s="4">
        <v>4</v>
      </c>
      <c r="D100" t="s">
        <v>29398</v>
      </c>
      <c r="E100" s="4">
        <v>1047965103</v>
      </c>
      <c r="F100" t="s">
        <v>29379</v>
      </c>
      <c r="G100" t="s">
        <v>29506</v>
      </c>
      <c r="H100" s="205">
        <v>45854</v>
      </c>
      <c r="I100" s="205">
        <v>45850</v>
      </c>
      <c r="J100" s="206">
        <v>17</v>
      </c>
      <c r="K100" s="206">
        <v>0</v>
      </c>
      <c r="L100" s="206">
        <v>14.3</v>
      </c>
      <c r="M100" s="206">
        <v>2.7</v>
      </c>
      <c r="N100" s="207">
        <v>0</v>
      </c>
      <c r="O100" s="207">
        <v>1800</v>
      </c>
      <c r="P100" s="207">
        <v>0</v>
      </c>
      <c r="Q100" s="207">
        <v>0</v>
      </c>
      <c r="R100" s="207">
        <v>25740</v>
      </c>
      <c r="S100" s="4">
        <v>0</v>
      </c>
      <c r="T100" s="207">
        <v>25740</v>
      </c>
      <c r="V100" s="4">
        <v>45449</v>
      </c>
      <c r="W100" s="207">
        <v>0</v>
      </c>
      <c r="X100" s="207">
        <v>257.39999999999998</v>
      </c>
      <c r="AA100" s="208">
        <v>25482.6</v>
      </c>
      <c r="AB100" s="4">
        <v>16278</v>
      </c>
    </row>
    <row r="101" spans="1:28" ht="18.75" customHeight="1">
      <c r="A101" s="4">
        <f t="shared" si="1"/>
        <v>16279</v>
      </c>
      <c r="B101" t="s">
        <v>29398</v>
      </c>
      <c r="C101" s="4">
        <v>4</v>
      </c>
      <c r="D101" t="s">
        <v>29399</v>
      </c>
      <c r="E101" s="4">
        <v>1047965103</v>
      </c>
      <c r="F101" t="s">
        <v>29296</v>
      </c>
      <c r="G101" t="s">
        <v>29507</v>
      </c>
      <c r="H101" s="205">
        <v>45854</v>
      </c>
      <c r="I101" s="205">
        <v>45853</v>
      </c>
      <c r="J101" s="206">
        <v>334.2</v>
      </c>
      <c r="K101" s="206">
        <v>257.89999999999998</v>
      </c>
      <c r="L101" s="206">
        <v>59.8</v>
      </c>
      <c r="M101" s="206">
        <v>16.5</v>
      </c>
      <c r="N101" s="207">
        <v>6200</v>
      </c>
      <c r="O101" s="207">
        <v>1800</v>
      </c>
      <c r="P101" s="207">
        <v>0</v>
      </c>
      <c r="Q101" s="207">
        <v>1598979.9999999998</v>
      </c>
      <c r="R101" s="207">
        <v>107640</v>
      </c>
      <c r="S101" s="4">
        <v>0</v>
      </c>
      <c r="T101" s="207">
        <v>1706619.9999999998</v>
      </c>
      <c r="U101" s="3" t="s">
        <v>29404</v>
      </c>
      <c r="V101" s="4">
        <v>45313</v>
      </c>
      <c r="W101" s="207">
        <v>0</v>
      </c>
      <c r="X101" s="207">
        <v>17066.199999999997</v>
      </c>
      <c r="AA101" s="208">
        <v>1689553.7999999998</v>
      </c>
      <c r="AB101" s="4">
        <v>16279</v>
      </c>
    </row>
    <row r="102" spans="1:28" ht="18.75" customHeight="1">
      <c r="A102" s="4">
        <f t="shared" si="1"/>
        <v>16280</v>
      </c>
      <c r="B102" t="s">
        <v>29398</v>
      </c>
      <c r="C102" s="4">
        <v>4</v>
      </c>
      <c r="D102" t="s">
        <v>29398</v>
      </c>
      <c r="E102" s="4">
        <v>1047965103</v>
      </c>
      <c r="F102" t="s">
        <v>29379</v>
      </c>
      <c r="G102" t="s">
        <v>29508</v>
      </c>
      <c r="H102" s="205">
        <v>45854</v>
      </c>
      <c r="I102" s="205">
        <v>45853</v>
      </c>
      <c r="J102" s="206">
        <v>44.4</v>
      </c>
      <c r="K102" s="206">
        <v>0</v>
      </c>
      <c r="L102" s="206">
        <v>41.6</v>
      </c>
      <c r="M102" s="206">
        <v>2.8</v>
      </c>
      <c r="N102" s="207">
        <v>0</v>
      </c>
      <c r="O102" s="207">
        <v>1800</v>
      </c>
      <c r="P102" s="207">
        <v>0</v>
      </c>
      <c r="Q102" s="207">
        <v>0</v>
      </c>
      <c r="R102" s="207">
        <v>74880</v>
      </c>
      <c r="S102" s="4">
        <v>0</v>
      </c>
      <c r="T102" s="207">
        <v>74880</v>
      </c>
      <c r="V102" s="4">
        <v>45457</v>
      </c>
      <c r="W102" s="207">
        <v>0</v>
      </c>
      <c r="X102" s="207">
        <v>748.80000000000007</v>
      </c>
      <c r="AA102" s="208">
        <v>74131.199999999997</v>
      </c>
      <c r="AB102" s="4">
        <v>16280</v>
      </c>
    </row>
    <row r="103" spans="1:28" ht="18.75" customHeight="1">
      <c r="A103" s="4">
        <f t="shared" si="1"/>
        <v>16281</v>
      </c>
      <c r="B103" t="s">
        <v>29398</v>
      </c>
      <c r="C103" s="4">
        <v>4</v>
      </c>
      <c r="D103" t="s">
        <v>2817</v>
      </c>
      <c r="E103" s="4">
        <v>700495424</v>
      </c>
      <c r="F103" t="s">
        <v>29509</v>
      </c>
      <c r="G103" t="s">
        <v>29510</v>
      </c>
      <c r="H103" s="205">
        <v>45854</v>
      </c>
      <c r="I103" s="205">
        <v>45849</v>
      </c>
      <c r="J103" s="206">
        <v>31.6</v>
      </c>
      <c r="K103" s="206">
        <v>23.4</v>
      </c>
      <c r="L103" s="206">
        <v>6.4</v>
      </c>
      <c r="M103" s="206">
        <v>1.8</v>
      </c>
      <c r="N103" s="207">
        <v>4900</v>
      </c>
      <c r="O103" s="207">
        <v>1800</v>
      </c>
      <c r="P103" s="207">
        <v>0</v>
      </c>
      <c r="Q103" s="207">
        <v>114660</v>
      </c>
      <c r="R103" s="207">
        <v>11520</v>
      </c>
      <c r="S103" s="4">
        <v>0</v>
      </c>
      <c r="T103" s="207">
        <v>126180</v>
      </c>
      <c r="U103" s="3" t="s">
        <v>29404</v>
      </c>
      <c r="V103" s="4">
        <v>45300</v>
      </c>
      <c r="W103" s="207">
        <v>0</v>
      </c>
      <c r="X103" s="207">
        <v>1261.8</v>
      </c>
      <c r="Y103" s="4">
        <v>2500</v>
      </c>
      <c r="AA103" s="208">
        <v>122418.2</v>
      </c>
      <c r="AB103" s="4">
        <v>16281</v>
      </c>
    </row>
    <row r="104" spans="1:28" ht="18.75" customHeight="1">
      <c r="A104" s="4">
        <f t="shared" si="1"/>
        <v>16282</v>
      </c>
      <c r="B104" t="s">
        <v>29398</v>
      </c>
      <c r="C104" s="4">
        <v>4</v>
      </c>
      <c r="D104" t="s">
        <v>2817</v>
      </c>
      <c r="E104" s="4">
        <v>70755079</v>
      </c>
      <c r="F104" t="s">
        <v>29380</v>
      </c>
      <c r="G104" t="s">
        <v>29511</v>
      </c>
      <c r="H104" s="205">
        <v>45854</v>
      </c>
      <c r="I104" s="205">
        <v>45853</v>
      </c>
      <c r="J104" s="206">
        <v>69.8</v>
      </c>
      <c r="K104" s="206">
        <v>58.8</v>
      </c>
      <c r="L104" s="206">
        <v>4.5</v>
      </c>
      <c r="M104" s="206">
        <v>6.5</v>
      </c>
      <c r="N104" s="207">
        <v>4900</v>
      </c>
      <c r="O104" s="207">
        <v>0</v>
      </c>
      <c r="P104" s="207">
        <v>0</v>
      </c>
      <c r="Q104" s="207">
        <v>288120</v>
      </c>
      <c r="R104" s="207">
        <v>0</v>
      </c>
      <c r="S104" s="4">
        <v>0</v>
      </c>
      <c r="T104" s="207">
        <v>288120</v>
      </c>
      <c r="U104" s="3" t="s">
        <v>29404</v>
      </c>
      <c r="V104" s="4">
        <v>45301</v>
      </c>
      <c r="W104" s="207">
        <v>0</v>
      </c>
      <c r="X104" s="207">
        <v>2881.2000000000003</v>
      </c>
      <c r="Y104" s="4">
        <v>2500</v>
      </c>
      <c r="Z104" s="4">
        <v>57300</v>
      </c>
      <c r="AA104" s="208">
        <v>225438.8</v>
      </c>
      <c r="AB104" s="4">
        <v>16282</v>
      </c>
    </row>
    <row r="105" spans="1:28" ht="18.75" customHeight="1">
      <c r="A105" s="4">
        <f t="shared" si="1"/>
        <v>16283</v>
      </c>
      <c r="B105" t="s">
        <v>29398</v>
      </c>
      <c r="C105" s="4">
        <v>4</v>
      </c>
      <c r="D105" t="s">
        <v>29312</v>
      </c>
      <c r="E105" s="4">
        <v>1047971770</v>
      </c>
      <c r="F105" t="s">
        <v>52</v>
      </c>
      <c r="G105" t="s">
        <v>29512</v>
      </c>
      <c r="H105" s="205">
        <v>45854</v>
      </c>
      <c r="I105" s="205">
        <v>45850</v>
      </c>
      <c r="J105" s="206">
        <v>485.4</v>
      </c>
      <c r="K105" s="206">
        <v>325.8</v>
      </c>
      <c r="L105" s="206">
        <v>60.5</v>
      </c>
      <c r="M105" s="206">
        <v>99.100000000000009</v>
      </c>
      <c r="N105" s="207">
        <v>7000</v>
      </c>
      <c r="O105" s="207">
        <v>1800</v>
      </c>
      <c r="P105" s="207">
        <v>0</v>
      </c>
      <c r="Q105" s="207">
        <v>2280600</v>
      </c>
      <c r="R105" s="207">
        <v>108900</v>
      </c>
      <c r="S105" s="4">
        <v>0</v>
      </c>
      <c r="T105" s="207">
        <v>2389500</v>
      </c>
      <c r="U105" s="3" t="s">
        <v>29404</v>
      </c>
      <c r="V105" s="4">
        <v>45152</v>
      </c>
      <c r="W105" s="207">
        <v>0</v>
      </c>
      <c r="X105" s="207">
        <v>23895</v>
      </c>
      <c r="Y105" s="4">
        <v>2500</v>
      </c>
      <c r="AA105" s="208">
        <v>2363105</v>
      </c>
      <c r="AB105" s="4">
        <v>16283</v>
      </c>
    </row>
    <row r="106" spans="1:28" ht="18.75" customHeight="1">
      <c r="A106" s="4">
        <f t="shared" si="1"/>
        <v>16284</v>
      </c>
      <c r="B106" t="s">
        <v>29398</v>
      </c>
      <c r="C106" s="4">
        <v>4</v>
      </c>
      <c r="D106" t="s">
        <v>29312</v>
      </c>
      <c r="E106" s="4">
        <v>1047971770</v>
      </c>
      <c r="F106" t="s">
        <v>52</v>
      </c>
      <c r="G106" t="s">
        <v>29513</v>
      </c>
      <c r="H106" s="205">
        <v>45854</v>
      </c>
      <c r="I106" s="205">
        <v>45850</v>
      </c>
      <c r="J106" s="206">
        <v>26.2</v>
      </c>
      <c r="K106" s="206">
        <v>24</v>
      </c>
      <c r="L106" s="206">
        <v>0.4</v>
      </c>
      <c r="M106" s="206">
        <v>1.7999999999999998</v>
      </c>
      <c r="N106" s="207">
        <v>7000</v>
      </c>
      <c r="O106" s="207">
        <v>1800</v>
      </c>
      <c r="P106" s="207">
        <v>0</v>
      </c>
      <c r="Q106" s="207">
        <v>168000</v>
      </c>
      <c r="R106" s="207">
        <v>720</v>
      </c>
      <c r="S106" s="4">
        <v>0</v>
      </c>
      <c r="T106" s="207">
        <v>168720</v>
      </c>
      <c r="U106" s="3" t="s">
        <v>29435</v>
      </c>
      <c r="V106" s="4">
        <v>45153</v>
      </c>
      <c r="W106" s="207">
        <v>0</v>
      </c>
      <c r="X106" s="207">
        <v>1687.2</v>
      </c>
      <c r="AA106" s="208">
        <v>167032.79999999999</v>
      </c>
      <c r="AB106" s="4">
        <v>16284</v>
      </c>
    </row>
    <row r="107" spans="1:28" ht="18.75" customHeight="1">
      <c r="A107" s="4">
        <f t="shared" si="1"/>
        <v>16285</v>
      </c>
      <c r="B107" t="s">
        <v>29398</v>
      </c>
      <c r="C107" s="4">
        <v>4</v>
      </c>
      <c r="D107" t="s">
        <v>29312</v>
      </c>
      <c r="E107" s="4">
        <v>1047971770</v>
      </c>
      <c r="F107" t="s">
        <v>52</v>
      </c>
      <c r="G107" t="s">
        <v>29514</v>
      </c>
      <c r="H107" s="205">
        <v>45854</v>
      </c>
      <c r="I107" s="205">
        <v>45853</v>
      </c>
      <c r="J107" s="206">
        <v>147.6</v>
      </c>
      <c r="K107" s="206">
        <v>84</v>
      </c>
      <c r="L107" s="206">
        <v>52.7</v>
      </c>
      <c r="M107" s="206">
        <v>10.9</v>
      </c>
      <c r="N107" s="207">
        <v>7000</v>
      </c>
      <c r="O107" s="207">
        <v>1800</v>
      </c>
      <c r="P107" s="207">
        <v>0</v>
      </c>
      <c r="Q107" s="207">
        <v>588000</v>
      </c>
      <c r="R107" s="207">
        <v>94860</v>
      </c>
      <c r="S107" s="4">
        <v>0</v>
      </c>
      <c r="T107" s="207">
        <v>682860</v>
      </c>
      <c r="U107" s="3" t="s">
        <v>29404</v>
      </c>
      <c r="V107" s="4">
        <v>45314</v>
      </c>
      <c r="W107" s="207">
        <v>0</v>
      </c>
      <c r="X107" s="207">
        <v>6828.6</v>
      </c>
      <c r="AA107" s="208">
        <v>676031.4</v>
      </c>
      <c r="AB107" s="4">
        <v>16285</v>
      </c>
    </row>
    <row r="108" spans="1:28" ht="18.75" customHeight="1">
      <c r="A108" s="4">
        <f t="shared" si="1"/>
        <v>16286</v>
      </c>
      <c r="B108" t="s">
        <v>29398</v>
      </c>
      <c r="C108" s="4">
        <v>4</v>
      </c>
      <c r="D108" t="s">
        <v>2817</v>
      </c>
      <c r="E108" s="4">
        <v>1001639905</v>
      </c>
      <c r="F108" t="s">
        <v>29300</v>
      </c>
      <c r="G108" t="s">
        <v>29515</v>
      </c>
      <c r="H108" s="205">
        <v>45854</v>
      </c>
      <c r="I108" s="205">
        <v>45853</v>
      </c>
      <c r="J108" s="206">
        <v>27</v>
      </c>
      <c r="K108" s="206">
        <v>19.399999999999999</v>
      </c>
      <c r="L108" s="206">
        <v>4.4000000000000004</v>
      </c>
      <c r="M108" s="206">
        <v>3.2</v>
      </c>
      <c r="N108" s="207">
        <v>4900</v>
      </c>
      <c r="O108" s="207">
        <v>1800</v>
      </c>
      <c r="P108" s="207">
        <v>0</v>
      </c>
      <c r="Q108" s="207">
        <v>95060</v>
      </c>
      <c r="R108" s="207">
        <v>7920.0000000000009</v>
      </c>
      <c r="S108" s="4">
        <v>0</v>
      </c>
      <c r="T108" s="207">
        <v>102980</v>
      </c>
      <c r="U108" s="3" t="s">
        <v>29404</v>
      </c>
      <c r="V108" s="4">
        <v>45302</v>
      </c>
      <c r="W108" s="207">
        <v>0</v>
      </c>
      <c r="X108" s="207">
        <v>1029.8</v>
      </c>
      <c r="Y108" s="4">
        <v>2500</v>
      </c>
      <c r="AA108" s="208">
        <v>99450.2</v>
      </c>
      <c r="AB108" s="4">
        <v>16286</v>
      </c>
    </row>
    <row r="109" spans="1:28" ht="18.75" customHeight="1">
      <c r="A109" s="4">
        <f t="shared" si="1"/>
        <v>16287</v>
      </c>
      <c r="B109" t="s">
        <v>29398</v>
      </c>
      <c r="C109" s="4">
        <v>4</v>
      </c>
      <c r="D109" t="s">
        <v>29399</v>
      </c>
      <c r="E109" s="4">
        <v>1029300320</v>
      </c>
      <c r="F109" t="s">
        <v>29301</v>
      </c>
      <c r="G109" t="s">
        <v>29516</v>
      </c>
      <c r="H109" s="205">
        <v>45854</v>
      </c>
      <c r="I109" s="205">
        <v>45850</v>
      </c>
      <c r="J109" s="206">
        <v>120.8</v>
      </c>
      <c r="K109" s="206">
        <v>79.7</v>
      </c>
      <c r="L109" s="206">
        <v>26.8</v>
      </c>
      <c r="M109" s="206">
        <v>14.3</v>
      </c>
      <c r="N109" s="207">
        <v>6200</v>
      </c>
      <c r="O109" s="207">
        <v>1800</v>
      </c>
      <c r="P109" s="207">
        <v>0</v>
      </c>
      <c r="Q109" s="207">
        <v>494140</v>
      </c>
      <c r="R109" s="207">
        <v>48240</v>
      </c>
      <c r="S109" s="4">
        <v>0</v>
      </c>
      <c r="T109" s="207">
        <v>542380</v>
      </c>
      <c r="U109" s="3" t="s">
        <v>29404</v>
      </c>
      <c r="V109" s="4">
        <v>45127</v>
      </c>
      <c r="W109" s="207">
        <v>0</v>
      </c>
      <c r="X109" s="207">
        <v>5423.8</v>
      </c>
      <c r="Y109" s="4">
        <v>2500</v>
      </c>
      <c r="AA109" s="208">
        <v>534456.19999999995</v>
      </c>
      <c r="AB109" s="4">
        <v>16287</v>
      </c>
    </row>
    <row r="110" spans="1:28" ht="18.75" customHeight="1">
      <c r="A110" s="4">
        <f t="shared" si="1"/>
        <v>16288</v>
      </c>
      <c r="B110" t="s">
        <v>29398</v>
      </c>
      <c r="C110" s="4">
        <v>4</v>
      </c>
      <c r="D110" t="s">
        <v>29399</v>
      </c>
      <c r="E110" s="4">
        <v>1002065415</v>
      </c>
      <c r="F110" t="s">
        <v>29305</v>
      </c>
      <c r="G110" t="s">
        <v>29517</v>
      </c>
      <c r="H110" s="205">
        <v>45854</v>
      </c>
      <c r="I110" s="205">
        <v>45850</v>
      </c>
      <c r="J110" s="206">
        <v>54.4</v>
      </c>
      <c r="K110" s="206">
        <v>53.2</v>
      </c>
      <c r="L110" s="206">
        <v>1.2</v>
      </c>
      <c r="M110" s="206">
        <v>0</v>
      </c>
      <c r="N110" s="207">
        <v>6200</v>
      </c>
      <c r="O110" s="207">
        <v>1800</v>
      </c>
      <c r="P110" s="207">
        <v>0</v>
      </c>
      <c r="Q110" s="207">
        <v>329840</v>
      </c>
      <c r="R110" s="207">
        <v>2160</v>
      </c>
      <c r="S110" s="4">
        <v>0</v>
      </c>
      <c r="T110" s="207">
        <v>332000</v>
      </c>
      <c r="U110" s="3" t="s">
        <v>29404</v>
      </c>
      <c r="V110" s="4">
        <v>45168</v>
      </c>
      <c r="W110" s="207">
        <v>0</v>
      </c>
      <c r="X110" s="207">
        <v>3320</v>
      </c>
      <c r="Y110" s="4">
        <v>2500</v>
      </c>
      <c r="AA110" s="208">
        <v>326180</v>
      </c>
      <c r="AB110" s="4">
        <v>16288</v>
      </c>
    </row>
    <row r="111" spans="1:28" ht="18.75" customHeight="1">
      <c r="A111" s="4">
        <f t="shared" si="1"/>
        <v>16289</v>
      </c>
      <c r="B111" t="s">
        <v>29398</v>
      </c>
      <c r="C111" s="4">
        <v>4</v>
      </c>
      <c r="D111" t="s">
        <v>29312</v>
      </c>
      <c r="E111" s="4">
        <v>98672038</v>
      </c>
      <c r="F111" t="s">
        <v>29</v>
      </c>
      <c r="G111" t="s">
        <v>29518</v>
      </c>
      <c r="H111" s="205">
        <v>45855</v>
      </c>
      <c r="I111" s="205">
        <v>45855</v>
      </c>
      <c r="J111" s="206">
        <v>402.4</v>
      </c>
      <c r="K111" s="206">
        <v>317.2</v>
      </c>
      <c r="L111" s="206">
        <v>64.400000000000006</v>
      </c>
      <c r="M111" s="206">
        <v>20.799999999999997</v>
      </c>
      <c r="N111" s="207">
        <v>7000</v>
      </c>
      <c r="O111" s="207">
        <v>1800</v>
      </c>
      <c r="P111" s="207">
        <v>0</v>
      </c>
      <c r="Q111" s="207">
        <v>2220400</v>
      </c>
      <c r="R111" s="207">
        <v>115920.00000000001</v>
      </c>
      <c r="S111" s="4">
        <v>0</v>
      </c>
      <c r="T111" s="207">
        <v>2336320</v>
      </c>
      <c r="U111" s="3" t="s">
        <v>29404</v>
      </c>
      <c r="V111" s="4">
        <v>45373</v>
      </c>
      <c r="W111" s="207">
        <v>0</v>
      </c>
      <c r="X111" s="207">
        <v>23363.200000000001</v>
      </c>
      <c r="Y111" s="4">
        <v>2500</v>
      </c>
      <c r="AA111" s="208">
        <v>2310456.7999999998</v>
      </c>
      <c r="AB111" s="4">
        <v>16289</v>
      </c>
    </row>
    <row r="112" spans="1:28" ht="18.75" customHeight="1">
      <c r="A112" s="4">
        <f t="shared" si="1"/>
        <v>16290</v>
      </c>
      <c r="B112" t="s">
        <v>29390</v>
      </c>
      <c r="C112" s="4">
        <v>4</v>
      </c>
      <c r="D112" t="s">
        <v>29399</v>
      </c>
      <c r="E112" s="4">
        <v>1041327601</v>
      </c>
      <c r="F112" t="s">
        <v>43</v>
      </c>
      <c r="G112" t="s">
        <v>29519</v>
      </c>
      <c r="H112" s="205">
        <v>45855</v>
      </c>
      <c r="I112" s="205">
        <v>45855</v>
      </c>
      <c r="J112" s="206">
        <v>339.8</v>
      </c>
      <c r="K112" s="206">
        <v>288.39999999999998</v>
      </c>
      <c r="L112" s="206">
        <v>48.7</v>
      </c>
      <c r="M112" s="206">
        <v>2.7</v>
      </c>
      <c r="N112" s="207">
        <v>7500</v>
      </c>
      <c r="O112" s="207">
        <v>1200</v>
      </c>
      <c r="P112" s="207">
        <v>0</v>
      </c>
      <c r="Q112" s="207">
        <v>2163000</v>
      </c>
      <c r="R112" s="207">
        <v>58440</v>
      </c>
      <c r="S112" s="4">
        <v>0</v>
      </c>
      <c r="T112" s="207">
        <v>2221440</v>
      </c>
      <c r="U112" s="3" t="s">
        <v>29393</v>
      </c>
      <c r="V112" s="4">
        <v>45244</v>
      </c>
      <c r="W112" s="207">
        <v>0</v>
      </c>
      <c r="X112" s="207">
        <v>22214.400000000001</v>
      </c>
      <c r="Y112" s="4">
        <v>2500</v>
      </c>
      <c r="AA112" s="208">
        <v>2196725.6</v>
      </c>
      <c r="AB112" s="4">
        <v>16290</v>
      </c>
    </row>
    <row r="113" spans="1:28" ht="18.75" customHeight="1">
      <c r="A113" s="4">
        <f t="shared" si="1"/>
        <v>16291</v>
      </c>
      <c r="B113" t="s">
        <v>29398</v>
      </c>
      <c r="C113" s="4">
        <v>4</v>
      </c>
      <c r="D113" t="s">
        <v>2817</v>
      </c>
      <c r="E113" s="4">
        <v>1041203902</v>
      </c>
      <c r="F113" t="s">
        <v>29261</v>
      </c>
      <c r="G113" t="s">
        <v>29520</v>
      </c>
      <c r="H113" s="205">
        <v>45855</v>
      </c>
      <c r="I113" s="205">
        <v>45855</v>
      </c>
      <c r="J113" s="206">
        <v>84.8</v>
      </c>
      <c r="K113" s="206">
        <v>0</v>
      </c>
      <c r="L113" s="206">
        <v>77.8</v>
      </c>
      <c r="M113" s="206">
        <v>7</v>
      </c>
      <c r="N113" s="207">
        <v>4900</v>
      </c>
      <c r="O113" s="207">
        <v>1800</v>
      </c>
      <c r="P113" s="207">
        <v>0</v>
      </c>
      <c r="Q113" s="207">
        <v>0</v>
      </c>
      <c r="R113" s="207">
        <v>140040</v>
      </c>
      <c r="S113" s="4">
        <v>0</v>
      </c>
      <c r="T113" s="207">
        <v>140040</v>
      </c>
      <c r="U113" s="3" t="s">
        <v>29404</v>
      </c>
      <c r="V113" s="4">
        <v>45374</v>
      </c>
      <c r="W113" s="207">
        <v>0</v>
      </c>
      <c r="X113" s="207">
        <v>1400.4</v>
      </c>
      <c r="Y113" s="4">
        <v>2500</v>
      </c>
      <c r="AA113" s="208">
        <v>136139.6</v>
      </c>
      <c r="AB113" s="4">
        <v>16291</v>
      </c>
    </row>
    <row r="114" spans="1:28" ht="18.75" customHeight="1">
      <c r="A114" s="4">
        <f t="shared" si="1"/>
        <v>16292</v>
      </c>
      <c r="B114" t="s">
        <v>29390</v>
      </c>
      <c r="C114" s="4">
        <v>4</v>
      </c>
      <c r="D114" t="s">
        <v>29399</v>
      </c>
      <c r="E114" s="4">
        <v>70289417</v>
      </c>
      <c r="F114" t="s">
        <v>16</v>
      </c>
      <c r="G114" t="s">
        <v>29521</v>
      </c>
      <c r="H114" s="205">
        <v>45855</v>
      </c>
      <c r="I114" s="205">
        <v>45855</v>
      </c>
      <c r="J114" s="206">
        <v>114.4</v>
      </c>
      <c r="K114" s="206">
        <v>93.7</v>
      </c>
      <c r="L114" s="206">
        <v>20.7</v>
      </c>
      <c r="M114" s="206">
        <v>0</v>
      </c>
      <c r="N114" s="207">
        <v>7500</v>
      </c>
      <c r="O114" s="207">
        <v>1200</v>
      </c>
      <c r="P114" s="207">
        <v>0</v>
      </c>
      <c r="Q114" s="207">
        <v>702750</v>
      </c>
      <c r="R114" s="207">
        <v>24840</v>
      </c>
      <c r="S114" s="4">
        <v>0</v>
      </c>
      <c r="T114" s="207">
        <v>727590</v>
      </c>
      <c r="U114" s="3" t="s">
        <v>29522</v>
      </c>
      <c r="V114" s="4">
        <v>45246</v>
      </c>
      <c r="W114" s="207">
        <v>0</v>
      </c>
      <c r="X114" s="207">
        <v>7275.9000000000005</v>
      </c>
      <c r="Y114" s="4">
        <v>2500</v>
      </c>
      <c r="AA114" s="208">
        <v>717814.1</v>
      </c>
      <c r="AB114" s="4">
        <v>16292</v>
      </c>
    </row>
    <row r="115" spans="1:28" ht="18.75" customHeight="1">
      <c r="A115" s="4">
        <f t="shared" si="1"/>
        <v>16293</v>
      </c>
      <c r="B115" t="s">
        <v>29398</v>
      </c>
      <c r="C115" s="4">
        <v>4</v>
      </c>
      <c r="D115" t="s">
        <v>2817</v>
      </c>
      <c r="E115" s="4">
        <v>43456554</v>
      </c>
      <c r="F115" t="s">
        <v>29495</v>
      </c>
      <c r="G115" t="s">
        <v>29523</v>
      </c>
      <c r="H115" s="205">
        <v>45855</v>
      </c>
      <c r="I115" s="205">
        <v>45855</v>
      </c>
      <c r="J115" s="206">
        <v>54</v>
      </c>
      <c r="K115" s="206">
        <v>10.6</v>
      </c>
      <c r="L115" s="206">
        <v>40.700000000000003</v>
      </c>
      <c r="M115" s="206">
        <v>2.7</v>
      </c>
      <c r="N115" s="207">
        <v>6200</v>
      </c>
      <c r="O115" s="207">
        <v>1800</v>
      </c>
      <c r="P115" s="207">
        <v>0</v>
      </c>
      <c r="Q115" s="207">
        <v>65720</v>
      </c>
      <c r="R115" s="207">
        <v>73260</v>
      </c>
      <c r="S115" s="4">
        <v>0</v>
      </c>
      <c r="T115" s="207">
        <v>138980</v>
      </c>
      <c r="U115" s="3" t="s">
        <v>29404</v>
      </c>
      <c r="V115" s="4">
        <v>45368</v>
      </c>
      <c r="W115" s="207">
        <v>0</v>
      </c>
      <c r="X115" s="207">
        <v>1389.8</v>
      </c>
      <c r="AA115" s="208">
        <v>137590.20000000001</v>
      </c>
      <c r="AB115" s="4">
        <v>16293</v>
      </c>
    </row>
    <row r="116" spans="1:28" ht="18.75" customHeight="1">
      <c r="A116" s="4">
        <f t="shared" si="1"/>
        <v>16294</v>
      </c>
      <c r="B116" t="s">
        <v>29398</v>
      </c>
      <c r="C116" s="4">
        <v>4</v>
      </c>
      <c r="D116" t="s">
        <v>29312</v>
      </c>
      <c r="E116" s="4">
        <v>1047970321</v>
      </c>
      <c r="F116" t="s">
        <v>50</v>
      </c>
      <c r="G116" t="s">
        <v>29524</v>
      </c>
      <c r="H116" s="205">
        <v>45855</v>
      </c>
      <c r="I116" s="205">
        <v>45854</v>
      </c>
      <c r="J116" s="206">
        <v>279.8</v>
      </c>
      <c r="K116" s="206">
        <v>202.7</v>
      </c>
      <c r="L116" s="206">
        <v>37.9</v>
      </c>
      <c r="M116" s="206">
        <v>39.200000000000003</v>
      </c>
      <c r="N116" s="207">
        <v>7000</v>
      </c>
      <c r="O116" s="207">
        <v>1800</v>
      </c>
      <c r="P116" s="207">
        <v>0</v>
      </c>
      <c r="Q116" s="207">
        <v>1418900</v>
      </c>
      <c r="R116" s="207">
        <v>68220</v>
      </c>
      <c r="S116" s="4">
        <v>0</v>
      </c>
      <c r="T116" s="207">
        <v>1487120</v>
      </c>
      <c r="U116" s="3" t="s">
        <v>29393</v>
      </c>
      <c r="V116" s="4">
        <v>45350</v>
      </c>
      <c r="W116" s="207">
        <v>0</v>
      </c>
      <c r="X116" s="207">
        <v>14871.2</v>
      </c>
      <c r="AA116" s="208">
        <v>1472248.8</v>
      </c>
      <c r="AB116" s="4">
        <v>16294</v>
      </c>
    </row>
    <row r="117" spans="1:28" ht="18.75" customHeight="1">
      <c r="A117" s="4">
        <f t="shared" si="1"/>
        <v>16295</v>
      </c>
      <c r="B117" t="s">
        <v>29398</v>
      </c>
      <c r="C117" s="4">
        <v>4</v>
      </c>
      <c r="D117" t="s">
        <v>29312</v>
      </c>
      <c r="E117" s="4">
        <v>1047970321</v>
      </c>
      <c r="F117" t="s">
        <v>50</v>
      </c>
      <c r="G117" t="s">
        <v>29525</v>
      </c>
      <c r="H117" s="205">
        <v>45855</v>
      </c>
      <c r="I117" s="205">
        <v>45855</v>
      </c>
      <c r="J117" s="206">
        <v>340.4</v>
      </c>
      <c r="K117" s="206">
        <v>275</v>
      </c>
      <c r="L117" s="206">
        <v>15.1</v>
      </c>
      <c r="M117" s="206">
        <v>50.3</v>
      </c>
      <c r="N117" s="207">
        <v>7000</v>
      </c>
      <c r="O117" s="207">
        <v>1800</v>
      </c>
      <c r="P117" s="207">
        <v>0</v>
      </c>
      <c r="Q117" s="207">
        <v>1925000</v>
      </c>
      <c r="R117" s="207">
        <v>27180</v>
      </c>
      <c r="S117" s="4">
        <v>0</v>
      </c>
      <c r="T117" s="207">
        <v>1952180</v>
      </c>
      <c r="U117" s="3" t="s">
        <v>29393</v>
      </c>
      <c r="V117" s="4">
        <v>45369</v>
      </c>
      <c r="W117" s="207">
        <v>0</v>
      </c>
      <c r="X117" s="207">
        <v>19521.8</v>
      </c>
      <c r="AA117" s="208">
        <v>1932658.2</v>
      </c>
      <c r="AB117" s="4">
        <v>16295</v>
      </c>
    </row>
    <row r="118" spans="1:28" ht="18.75" customHeight="1">
      <c r="A118" s="4">
        <f t="shared" si="1"/>
        <v>16296</v>
      </c>
      <c r="B118" t="s">
        <v>29398</v>
      </c>
      <c r="C118" s="4">
        <v>4</v>
      </c>
      <c r="D118" t="s">
        <v>29399</v>
      </c>
      <c r="E118" s="4">
        <v>1047965103</v>
      </c>
      <c r="F118" t="s">
        <v>29296</v>
      </c>
      <c r="G118" t="s">
        <v>29526</v>
      </c>
      <c r="H118" s="205">
        <v>45855</v>
      </c>
      <c r="I118" s="205">
        <v>45854</v>
      </c>
      <c r="J118" s="206">
        <v>349.1</v>
      </c>
      <c r="K118" s="206">
        <v>288.60000000000002</v>
      </c>
      <c r="L118" s="206">
        <v>37.200000000000003</v>
      </c>
      <c r="M118" s="206">
        <v>23.3</v>
      </c>
      <c r="N118" s="207">
        <v>6200</v>
      </c>
      <c r="O118" s="207">
        <v>1800</v>
      </c>
      <c r="P118" s="207">
        <v>0</v>
      </c>
      <c r="Q118" s="207">
        <v>1789320.0000000002</v>
      </c>
      <c r="R118" s="207">
        <v>66960</v>
      </c>
      <c r="S118" s="4">
        <v>0</v>
      </c>
      <c r="T118" s="207">
        <v>1856280.0000000002</v>
      </c>
      <c r="U118" s="3" t="s">
        <v>29404</v>
      </c>
      <c r="V118" s="4">
        <v>45351</v>
      </c>
      <c r="W118" s="207">
        <v>0</v>
      </c>
      <c r="X118" s="207">
        <v>18562.800000000003</v>
      </c>
      <c r="AA118" s="208">
        <v>1837717.2000000002</v>
      </c>
      <c r="AB118" s="4">
        <v>16296</v>
      </c>
    </row>
    <row r="119" spans="1:28" ht="18.75" customHeight="1">
      <c r="A119" s="4">
        <f t="shared" si="1"/>
        <v>16297</v>
      </c>
      <c r="B119" t="s">
        <v>29398</v>
      </c>
      <c r="C119" s="4">
        <v>4</v>
      </c>
      <c r="D119" t="s">
        <v>29398</v>
      </c>
      <c r="E119" s="4">
        <v>1047965103</v>
      </c>
      <c r="F119" t="s">
        <v>29379</v>
      </c>
      <c r="G119" t="s">
        <v>29527</v>
      </c>
      <c r="H119" s="205">
        <v>45855</v>
      </c>
      <c r="I119" s="205">
        <v>45854</v>
      </c>
      <c r="J119" s="206">
        <v>27.2</v>
      </c>
      <c r="K119" s="206">
        <v>0</v>
      </c>
      <c r="L119" s="206">
        <v>26.6</v>
      </c>
      <c r="M119" s="206">
        <v>0.6</v>
      </c>
      <c r="N119" s="207">
        <v>0</v>
      </c>
      <c r="O119" s="207">
        <v>1800</v>
      </c>
      <c r="P119" s="207">
        <v>0</v>
      </c>
      <c r="Q119" s="207">
        <v>0</v>
      </c>
      <c r="R119" s="207">
        <v>47880</v>
      </c>
      <c r="S119" s="4">
        <v>0</v>
      </c>
      <c r="T119" s="207">
        <v>47880</v>
      </c>
      <c r="V119" s="4">
        <v>45461</v>
      </c>
      <c r="W119" s="207">
        <v>0</v>
      </c>
      <c r="X119" s="207">
        <v>478.8</v>
      </c>
      <c r="AA119" s="208">
        <v>47401.2</v>
      </c>
      <c r="AB119" s="4">
        <v>16297</v>
      </c>
    </row>
    <row r="120" spans="1:28" ht="18.75" customHeight="1">
      <c r="A120" s="4">
        <f t="shared" si="1"/>
        <v>16298</v>
      </c>
      <c r="B120" t="s">
        <v>29398</v>
      </c>
      <c r="C120" s="4">
        <v>4</v>
      </c>
      <c r="D120" t="s">
        <v>29398</v>
      </c>
      <c r="E120" s="4">
        <v>1047965103</v>
      </c>
      <c r="F120" t="s">
        <v>29379</v>
      </c>
      <c r="G120" t="s">
        <v>29528</v>
      </c>
      <c r="H120" s="205">
        <v>45855</v>
      </c>
      <c r="I120" s="205">
        <v>45855</v>
      </c>
      <c r="J120" s="206">
        <v>27.4</v>
      </c>
      <c r="K120" s="206">
        <v>0</v>
      </c>
      <c r="L120" s="206">
        <v>24</v>
      </c>
      <c r="M120" s="206">
        <v>3.4</v>
      </c>
      <c r="N120" s="207">
        <v>0</v>
      </c>
      <c r="O120" s="207">
        <v>1800</v>
      </c>
      <c r="P120" s="207">
        <v>0</v>
      </c>
      <c r="Q120" s="207">
        <v>0</v>
      </c>
      <c r="R120" s="207">
        <v>43200</v>
      </c>
      <c r="S120" s="4">
        <v>0</v>
      </c>
      <c r="T120" s="207">
        <v>43200</v>
      </c>
      <c r="V120" s="4">
        <v>45643</v>
      </c>
      <c r="W120" s="207">
        <v>0</v>
      </c>
      <c r="X120" s="207">
        <v>432</v>
      </c>
      <c r="AA120" s="208">
        <v>42768</v>
      </c>
      <c r="AB120" s="4">
        <v>16298</v>
      </c>
    </row>
    <row r="121" spans="1:28" ht="18.75" customHeight="1">
      <c r="A121" s="4">
        <f t="shared" si="1"/>
        <v>16299</v>
      </c>
      <c r="B121" t="s">
        <v>29398</v>
      </c>
      <c r="C121" s="4">
        <v>4</v>
      </c>
      <c r="D121" t="s">
        <v>2817</v>
      </c>
      <c r="E121" s="4">
        <v>700495424</v>
      </c>
      <c r="F121" t="s">
        <v>29509</v>
      </c>
      <c r="G121" t="s">
        <v>29529</v>
      </c>
      <c r="H121" s="205">
        <v>45855</v>
      </c>
      <c r="I121" s="205">
        <v>45855</v>
      </c>
      <c r="J121" s="206">
        <v>26.2</v>
      </c>
      <c r="K121" s="206">
        <v>23.5</v>
      </c>
      <c r="L121" s="206">
        <v>0</v>
      </c>
      <c r="M121" s="206">
        <v>2.7</v>
      </c>
      <c r="N121" s="207">
        <v>4900</v>
      </c>
      <c r="O121" s="207">
        <v>1800</v>
      </c>
      <c r="P121" s="207">
        <v>0</v>
      </c>
      <c r="Q121" s="207">
        <v>115150</v>
      </c>
      <c r="R121" s="207">
        <v>0</v>
      </c>
      <c r="S121" s="4">
        <v>0</v>
      </c>
      <c r="T121" s="207">
        <v>115150</v>
      </c>
      <c r="U121" s="3" t="s">
        <v>29404</v>
      </c>
      <c r="V121" s="4">
        <v>45371</v>
      </c>
      <c r="W121" s="207">
        <v>0</v>
      </c>
      <c r="X121" s="207">
        <v>1151.5</v>
      </c>
      <c r="AA121" s="208">
        <v>113998.5</v>
      </c>
      <c r="AB121" s="4">
        <v>16299</v>
      </c>
    </row>
    <row r="122" spans="1:28" ht="18.75" customHeight="1">
      <c r="A122" s="4">
        <f t="shared" si="1"/>
        <v>16300</v>
      </c>
      <c r="B122" t="s">
        <v>29398</v>
      </c>
      <c r="C122" s="4">
        <v>4</v>
      </c>
      <c r="D122" t="s">
        <v>2817</v>
      </c>
      <c r="E122" s="4">
        <v>1007608946</v>
      </c>
      <c r="F122" t="s">
        <v>29249</v>
      </c>
      <c r="G122" t="s">
        <v>29530</v>
      </c>
      <c r="H122" s="205">
        <v>45856</v>
      </c>
      <c r="I122" s="205">
        <v>45856</v>
      </c>
      <c r="J122" s="206">
        <v>105.2</v>
      </c>
      <c r="K122" s="206">
        <v>81.599999999999994</v>
      </c>
      <c r="L122" s="206">
        <v>13.4</v>
      </c>
      <c r="M122" s="206">
        <v>10.199999999999999</v>
      </c>
      <c r="N122" s="207">
        <v>6200</v>
      </c>
      <c r="O122" s="207">
        <v>1800</v>
      </c>
      <c r="P122" s="207">
        <v>0</v>
      </c>
      <c r="Q122" s="207">
        <v>505919.99999999994</v>
      </c>
      <c r="R122" s="207">
        <v>24120</v>
      </c>
      <c r="S122" s="4">
        <v>0</v>
      </c>
      <c r="T122" s="207">
        <v>530040</v>
      </c>
      <c r="U122" s="3" t="s">
        <v>29404</v>
      </c>
      <c r="V122" s="4">
        <v>45623</v>
      </c>
      <c r="W122" s="207">
        <v>0</v>
      </c>
      <c r="X122" s="207">
        <v>5300.4000000000005</v>
      </c>
      <c r="AA122" s="208">
        <v>524739.6</v>
      </c>
      <c r="AB122" s="4">
        <v>16300</v>
      </c>
    </row>
    <row r="123" spans="1:28" ht="18.75" customHeight="1">
      <c r="A123" s="4">
        <f t="shared" si="1"/>
        <v>16301</v>
      </c>
      <c r="B123" t="s">
        <v>29398</v>
      </c>
      <c r="C123" s="4">
        <v>4</v>
      </c>
      <c r="D123" t="s">
        <v>2817</v>
      </c>
      <c r="E123" s="4">
        <v>1035919315</v>
      </c>
      <c r="F123" t="s">
        <v>29376</v>
      </c>
      <c r="G123" t="s">
        <v>29531</v>
      </c>
      <c r="H123" s="205">
        <v>45856</v>
      </c>
      <c r="I123" s="205">
        <v>45856</v>
      </c>
      <c r="J123" s="206">
        <v>59.2</v>
      </c>
      <c r="K123" s="206">
        <v>53</v>
      </c>
      <c r="L123" s="206">
        <v>3.7</v>
      </c>
      <c r="M123" s="206">
        <v>2.5</v>
      </c>
      <c r="N123" s="207">
        <v>4900</v>
      </c>
      <c r="O123" s="207">
        <v>1800</v>
      </c>
      <c r="P123" s="207">
        <v>0</v>
      </c>
      <c r="Q123" s="207">
        <v>259700</v>
      </c>
      <c r="R123" s="207">
        <v>6660</v>
      </c>
      <c r="S123" s="4">
        <v>0</v>
      </c>
      <c r="T123" s="207">
        <v>266360</v>
      </c>
      <c r="U123" s="3" t="s">
        <v>29404</v>
      </c>
      <c r="V123" s="4">
        <v>45409</v>
      </c>
      <c r="W123" s="207">
        <v>0</v>
      </c>
      <c r="X123" s="207">
        <v>2663.6</v>
      </c>
      <c r="Y123" s="4">
        <v>2500</v>
      </c>
      <c r="AA123" s="208">
        <v>261196.4</v>
      </c>
      <c r="AB123" s="4">
        <v>16301</v>
      </c>
    </row>
    <row r="124" spans="1:28" ht="18.75" customHeight="1">
      <c r="A124" s="4">
        <f t="shared" si="1"/>
        <v>16302</v>
      </c>
      <c r="B124" t="s">
        <v>29398</v>
      </c>
      <c r="C124" s="4">
        <v>4</v>
      </c>
      <c r="D124" t="s">
        <v>29398</v>
      </c>
      <c r="E124" s="4">
        <v>1047972672</v>
      </c>
      <c r="F124" t="s">
        <v>29273</v>
      </c>
      <c r="G124" t="s">
        <v>29532</v>
      </c>
      <c r="H124" s="205">
        <v>45856</v>
      </c>
      <c r="I124" s="205">
        <v>45856</v>
      </c>
      <c r="J124" s="206">
        <v>61</v>
      </c>
      <c r="K124" s="206">
        <v>0</v>
      </c>
      <c r="L124" s="206">
        <v>61</v>
      </c>
      <c r="M124" s="206">
        <v>0</v>
      </c>
      <c r="N124" s="207">
        <v>0</v>
      </c>
      <c r="O124" s="207">
        <v>1800</v>
      </c>
      <c r="P124" s="207">
        <v>0</v>
      </c>
      <c r="Q124" s="207">
        <v>0</v>
      </c>
      <c r="R124" s="207">
        <v>109800</v>
      </c>
      <c r="S124" s="4">
        <v>0</v>
      </c>
      <c r="T124" s="207">
        <v>109800</v>
      </c>
      <c r="V124" s="4">
        <v>45468</v>
      </c>
      <c r="W124" s="207">
        <v>0</v>
      </c>
      <c r="X124" s="207">
        <v>1098</v>
      </c>
      <c r="AA124" s="208">
        <v>108702</v>
      </c>
      <c r="AB124" s="4">
        <v>16302</v>
      </c>
    </row>
    <row r="125" spans="1:28" ht="18.75" customHeight="1">
      <c r="A125" s="4">
        <f t="shared" si="1"/>
        <v>16303</v>
      </c>
      <c r="B125" t="s">
        <v>29390</v>
      </c>
      <c r="C125" s="4">
        <v>4</v>
      </c>
      <c r="D125" t="s">
        <v>29391</v>
      </c>
      <c r="E125" s="4">
        <v>70729324</v>
      </c>
      <c r="F125" t="s">
        <v>22</v>
      </c>
      <c r="G125" t="s">
        <v>29533</v>
      </c>
      <c r="H125" s="205">
        <v>45856</v>
      </c>
      <c r="I125" s="205">
        <v>45856</v>
      </c>
      <c r="J125" s="206">
        <v>133.80000000000001</v>
      </c>
      <c r="K125" s="206">
        <v>122.4</v>
      </c>
      <c r="L125" s="206">
        <v>11.4</v>
      </c>
      <c r="M125" s="206">
        <v>0</v>
      </c>
      <c r="N125" s="207">
        <v>11000</v>
      </c>
      <c r="O125" s="207">
        <v>1500</v>
      </c>
      <c r="P125" s="207">
        <v>0</v>
      </c>
      <c r="Q125" s="207">
        <v>1346400</v>
      </c>
      <c r="R125" s="207">
        <v>17100</v>
      </c>
      <c r="S125" s="4">
        <v>0</v>
      </c>
      <c r="T125" s="207">
        <v>1363500</v>
      </c>
      <c r="U125" s="3" t="s">
        <v>29404</v>
      </c>
      <c r="V125" s="4">
        <v>45256</v>
      </c>
      <c r="W125" s="207">
        <v>0</v>
      </c>
      <c r="X125" s="207">
        <v>13635</v>
      </c>
      <c r="AA125" s="208">
        <v>1349865</v>
      </c>
      <c r="AB125" s="4">
        <v>16303</v>
      </c>
    </row>
    <row r="126" spans="1:28" ht="18.75" customHeight="1">
      <c r="A126" s="4">
        <f t="shared" si="1"/>
        <v>16304</v>
      </c>
      <c r="B126" t="s">
        <v>29398</v>
      </c>
      <c r="C126" s="4">
        <v>4</v>
      </c>
      <c r="D126" t="s">
        <v>29399</v>
      </c>
      <c r="E126" s="4">
        <v>1035917289</v>
      </c>
      <c r="F126" t="s">
        <v>29281</v>
      </c>
      <c r="G126" t="s">
        <v>29534</v>
      </c>
      <c r="H126" s="205">
        <v>45856</v>
      </c>
      <c r="I126" s="205">
        <v>45856</v>
      </c>
      <c r="J126" s="206">
        <v>304.60000000000002</v>
      </c>
      <c r="K126" s="206">
        <v>248.6</v>
      </c>
      <c r="L126" s="206">
        <v>41.3</v>
      </c>
      <c r="M126" s="206">
        <v>14.7</v>
      </c>
      <c r="N126" s="207">
        <v>6200</v>
      </c>
      <c r="O126" s="207">
        <v>1800</v>
      </c>
      <c r="P126" s="207">
        <v>0</v>
      </c>
      <c r="Q126" s="207">
        <v>1541320</v>
      </c>
      <c r="R126" s="207">
        <v>74340</v>
      </c>
      <c r="S126" s="4">
        <v>0</v>
      </c>
      <c r="T126" s="207">
        <v>1615660</v>
      </c>
      <c r="U126" s="3" t="s">
        <v>29435</v>
      </c>
      <c r="V126" s="4">
        <v>45379</v>
      </c>
      <c r="W126" s="207">
        <v>0</v>
      </c>
      <c r="X126" s="207">
        <v>16156.6</v>
      </c>
      <c r="AA126" s="208">
        <v>1599503.4</v>
      </c>
      <c r="AB126" s="4">
        <v>16304</v>
      </c>
    </row>
    <row r="127" spans="1:28" ht="18.75" customHeight="1">
      <c r="A127" s="4">
        <f t="shared" si="1"/>
        <v>16305</v>
      </c>
      <c r="B127" t="s">
        <v>29398</v>
      </c>
      <c r="C127" s="4">
        <v>4</v>
      </c>
      <c r="D127" t="s">
        <v>2817</v>
      </c>
      <c r="E127" s="4">
        <v>43456554</v>
      </c>
      <c r="F127" t="s">
        <v>29495</v>
      </c>
      <c r="G127" t="s">
        <v>29535</v>
      </c>
      <c r="H127" s="205">
        <v>45856</v>
      </c>
      <c r="I127" s="205">
        <v>45856</v>
      </c>
      <c r="J127" s="206">
        <v>66</v>
      </c>
      <c r="K127" s="206">
        <v>49.6</v>
      </c>
      <c r="L127" s="206">
        <v>8.8000000000000007</v>
      </c>
      <c r="M127" s="206">
        <v>7.6</v>
      </c>
      <c r="N127" s="207">
        <v>6200</v>
      </c>
      <c r="O127" s="207">
        <v>1800</v>
      </c>
      <c r="P127" s="207">
        <v>0</v>
      </c>
      <c r="Q127" s="207">
        <v>307520</v>
      </c>
      <c r="R127" s="207">
        <v>15840.000000000002</v>
      </c>
      <c r="S127" s="4">
        <v>0</v>
      </c>
      <c r="T127" s="207">
        <v>323360</v>
      </c>
      <c r="U127" s="3" t="s">
        <v>29404</v>
      </c>
      <c r="V127" s="4">
        <v>45399</v>
      </c>
      <c r="W127" s="207">
        <v>0</v>
      </c>
      <c r="X127" s="207">
        <v>3233.6</v>
      </c>
      <c r="AA127" s="208">
        <v>320126.40000000002</v>
      </c>
      <c r="AB127" s="4">
        <v>16305</v>
      </c>
    </row>
    <row r="128" spans="1:28" ht="18.75" customHeight="1">
      <c r="A128" s="4">
        <f t="shared" si="1"/>
        <v>16306</v>
      </c>
      <c r="B128" t="s">
        <v>29398</v>
      </c>
      <c r="C128" s="4">
        <v>4</v>
      </c>
      <c r="D128" t="s">
        <v>29391</v>
      </c>
      <c r="E128" s="4">
        <v>1040328596</v>
      </c>
      <c r="F128" t="s">
        <v>39</v>
      </c>
      <c r="G128" t="s">
        <v>29536</v>
      </c>
      <c r="H128" s="205">
        <v>45856</v>
      </c>
      <c r="I128" s="205">
        <v>45856</v>
      </c>
      <c r="J128" s="206">
        <v>142.6</v>
      </c>
      <c r="K128" s="206">
        <v>126.1</v>
      </c>
      <c r="L128" s="206">
        <v>12.7</v>
      </c>
      <c r="M128" s="206">
        <v>3.8000000000000003</v>
      </c>
      <c r="N128" s="207">
        <v>7000</v>
      </c>
      <c r="O128" s="207">
        <v>1800</v>
      </c>
      <c r="P128" s="207">
        <v>0</v>
      </c>
      <c r="Q128" s="207">
        <v>882700</v>
      </c>
      <c r="R128" s="207">
        <v>22860</v>
      </c>
      <c r="S128" s="4">
        <v>0</v>
      </c>
      <c r="T128" s="207">
        <v>905560</v>
      </c>
      <c r="U128" s="3" t="s">
        <v>29404</v>
      </c>
      <c r="V128" s="4">
        <v>45384</v>
      </c>
      <c r="W128" s="207">
        <v>0</v>
      </c>
      <c r="X128" s="207">
        <v>9055.6</v>
      </c>
      <c r="AA128" s="208">
        <v>896504.4</v>
      </c>
      <c r="AB128" s="4">
        <v>16306</v>
      </c>
    </row>
    <row r="129" spans="1:28" ht="18.75" customHeight="1">
      <c r="A129" s="4">
        <f t="shared" si="1"/>
        <v>16307</v>
      </c>
      <c r="B129" t="s">
        <v>29398</v>
      </c>
      <c r="C129" s="4">
        <v>4</v>
      </c>
      <c r="D129" t="s">
        <v>29399</v>
      </c>
      <c r="E129" s="4">
        <v>1047965103</v>
      </c>
      <c r="F129" t="s">
        <v>29296</v>
      </c>
      <c r="G129" t="s">
        <v>29537</v>
      </c>
      <c r="H129" s="205">
        <v>45856</v>
      </c>
      <c r="I129" s="205">
        <v>45856</v>
      </c>
      <c r="J129" s="206">
        <v>383</v>
      </c>
      <c r="K129" s="206">
        <v>309.3</v>
      </c>
      <c r="L129" s="206">
        <v>42.5</v>
      </c>
      <c r="M129" s="206">
        <v>31.2</v>
      </c>
      <c r="N129" s="207">
        <v>6200</v>
      </c>
      <c r="O129" s="207">
        <v>1800</v>
      </c>
      <c r="P129" s="207">
        <v>0</v>
      </c>
      <c r="Q129" s="207">
        <v>1917660</v>
      </c>
      <c r="R129" s="207">
        <v>76500</v>
      </c>
      <c r="S129" s="4">
        <v>0</v>
      </c>
      <c r="T129" s="207">
        <v>1994160</v>
      </c>
      <c r="U129" s="3" t="s">
        <v>29404</v>
      </c>
      <c r="V129" s="4">
        <v>45404</v>
      </c>
      <c r="W129" s="207">
        <v>0</v>
      </c>
      <c r="X129" s="207">
        <v>19941.600000000002</v>
      </c>
      <c r="AA129" s="208">
        <v>1974218.4</v>
      </c>
      <c r="AB129" s="4">
        <v>16307</v>
      </c>
    </row>
    <row r="130" spans="1:28" ht="18.75" customHeight="1">
      <c r="A130" s="4">
        <f t="shared" ref="A130:A193" si="2">+AB130</f>
        <v>16308</v>
      </c>
      <c r="B130" t="s">
        <v>29398</v>
      </c>
      <c r="C130" s="4">
        <v>4</v>
      </c>
      <c r="D130" t="s">
        <v>29398</v>
      </c>
      <c r="E130" s="4">
        <v>1047965103</v>
      </c>
      <c r="F130" t="s">
        <v>29379</v>
      </c>
      <c r="G130" t="s">
        <v>29538</v>
      </c>
      <c r="H130" s="205">
        <v>45856</v>
      </c>
      <c r="I130" s="205">
        <v>45856</v>
      </c>
      <c r="J130" s="206">
        <v>17.8</v>
      </c>
      <c r="K130" s="206">
        <v>0</v>
      </c>
      <c r="L130" s="206">
        <v>16.600000000000001</v>
      </c>
      <c r="M130" s="206">
        <v>1.2</v>
      </c>
      <c r="N130" s="207">
        <v>0</v>
      </c>
      <c r="O130" s="207">
        <v>1800</v>
      </c>
      <c r="P130" s="207">
        <v>0</v>
      </c>
      <c r="Q130" s="207">
        <v>0</v>
      </c>
      <c r="R130" s="207">
        <v>29880.000000000004</v>
      </c>
      <c r="S130" s="4">
        <v>0</v>
      </c>
      <c r="T130" s="207">
        <v>29880.000000000004</v>
      </c>
      <c r="V130" s="4">
        <v>45467</v>
      </c>
      <c r="W130" s="207">
        <v>0</v>
      </c>
      <c r="X130" s="207">
        <v>298.80000000000007</v>
      </c>
      <c r="AA130" s="208">
        <v>29581.200000000004</v>
      </c>
      <c r="AB130" s="4">
        <v>16308</v>
      </c>
    </row>
    <row r="131" spans="1:28" ht="18.75" customHeight="1">
      <c r="A131" s="4">
        <f t="shared" si="2"/>
        <v>16309</v>
      </c>
      <c r="B131" t="s">
        <v>29398</v>
      </c>
      <c r="C131" s="4">
        <v>4</v>
      </c>
      <c r="D131" t="s">
        <v>2817</v>
      </c>
      <c r="E131" s="4">
        <v>70755079</v>
      </c>
      <c r="F131" t="s">
        <v>29380</v>
      </c>
      <c r="G131" t="s">
        <v>29539</v>
      </c>
      <c r="H131" s="205">
        <v>45856</v>
      </c>
      <c r="I131" s="205">
        <v>45856</v>
      </c>
      <c r="J131" s="206">
        <v>49</v>
      </c>
      <c r="K131" s="206">
        <v>36.9</v>
      </c>
      <c r="L131" s="206">
        <v>5.4</v>
      </c>
      <c r="M131" s="206">
        <v>6.6999999999999993</v>
      </c>
      <c r="N131" s="207">
        <v>4900</v>
      </c>
      <c r="O131" s="207">
        <v>0</v>
      </c>
      <c r="P131" s="207">
        <v>0</v>
      </c>
      <c r="Q131" s="207">
        <v>180810</v>
      </c>
      <c r="R131" s="207">
        <v>0</v>
      </c>
      <c r="S131" s="4">
        <v>0</v>
      </c>
      <c r="T131" s="207">
        <v>180810</v>
      </c>
      <c r="U131" s="3" t="s">
        <v>29404</v>
      </c>
      <c r="V131" s="4">
        <v>45410</v>
      </c>
      <c r="W131" s="207">
        <v>0</v>
      </c>
      <c r="X131" s="207">
        <v>1808.1000000000001</v>
      </c>
      <c r="AA131" s="208">
        <v>179001.9</v>
      </c>
      <c r="AB131" s="4">
        <v>16309</v>
      </c>
    </row>
    <row r="132" spans="1:28" ht="18.75" customHeight="1">
      <c r="A132" s="4">
        <f t="shared" si="2"/>
        <v>16310</v>
      </c>
      <c r="B132" t="s">
        <v>29398</v>
      </c>
      <c r="C132" s="4">
        <v>4</v>
      </c>
      <c r="D132" t="s">
        <v>29399</v>
      </c>
      <c r="E132" s="4">
        <v>1042774107</v>
      </c>
      <c r="F132" t="s">
        <v>29264</v>
      </c>
      <c r="G132" t="s">
        <v>29540</v>
      </c>
      <c r="H132" s="205">
        <v>45857</v>
      </c>
      <c r="I132" s="205">
        <v>45857</v>
      </c>
      <c r="J132" s="206">
        <v>27.6</v>
      </c>
      <c r="K132" s="206">
        <v>0</v>
      </c>
      <c r="L132" s="206">
        <v>26.2</v>
      </c>
      <c r="M132" s="206">
        <v>1.4</v>
      </c>
      <c r="N132" s="207">
        <v>6200</v>
      </c>
      <c r="O132" s="207">
        <v>1800</v>
      </c>
      <c r="P132" s="207">
        <v>0</v>
      </c>
      <c r="Q132" s="207">
        <v>0</v>
      </c>
      <c r="R132" s="207">
        <v>47160</v>
      </c>
      <c r="S132" s="4">
        <v>0</v>
      </c>
      <c r="T132" s="207">
        <v>47160</v>
      </c>
      <c r="U132" s="3" t="s">
        <v>29404</v>
      </c>
      <c r="V132" s="4">
        <v>45412</v>
      </c>
      <c r="W132" s="207">
        <v>0</v>
      </c>
      <c r="X132" s="207">
        <v>471.6</v>
      </c>
      <c r="AA132" s="208">
        <v>46688.4</v>
      </c>
      <c r="AB132" s="4">
        <v>16310</v>
      </c>
    </row>
    <row r="133" spans="1:28" ht="18.75" customHeight="1">
      <c r="A133" s="4">
        <f t="shared" si="2"/>
        <v>16311</v>
      </c>
      <c r="B133" t="s">
        <v>29398</v>
      </c>
      <c r="C133" s="4">
        <v>4</v>
      </c>
      <c r="D133" t="s">
        <v>29399</v>
      </c>
      <c r="E133" s="4">
        <v>71410127</v>
      </c>
      <c r="F133" t="s">
        <v>29267</v>
      </c>
      <c r="G133" t="s">
        <v>29541</v>
      </c>
      <c r="H133" s="205">
        <v>45857</v>
      </c>
      <c r="I133" s="205">
        <v>45857</v>
      </c>
      <c r="J133" s="206">
        <v>54.8</v>
      </c>
      <c r="K133" s="206">
        <v>0</v>
      </c>
      <c r="L133" s="206">
        <v>50.4</v>
      </c>
      <c r="M133" s="206">
        <v>4.4000000000000004</v>
      </c>
      <c r="N133" s="207">
        <v>6200</v>
      </c>
      <c r="O133" s="207">
        <v>2500</v>
      </c>
      <c r="P133" s="207">
        <v>0</v>
      </c>
      <c r="Q133" s="207">
        <v>0</v>
      </c>
      <c r="R133" s="207">
        <v>126000</v>
      </c>
      <c r="S133" s="4">
        <v>0</v>
      </c>
      <c r="T133" s="207">
        <v>126000</v>
      </c>
      <c r="U133" s="3" t="s">
        <v>29404</v>
      </c>
      <c r="V133" s="4">
        <v>45413</v>
      </c>
      <c r="W133" s="207">
        <v>0</v>
      </c>
      <c r="X133" s="207">
        <v>1260</v>
      </c>
      <c r="Y133" s="4">
        <v>2500</v>
      </c>
      <c r="AA133" s="208">
        <v>122240</v>
      </c>
      <c r="AB133" s="4">
        <v>16311</v>
      </c>
    </row>
    <row r="134" spans="1:28" ht="18.75" customHeight="1">
      <c r="A134" s="4">
        <f t="shared" si="2"/>
        <v>16312</v>
      </c>
      <c r="B134" t="s">
        <v>29398</v>
      </c>
      <c r="C134" s="4">
        <v>4</v>
      </c>
      <c r="D134" t="s">
        <v>29399</v>
      </c>
      <c r="E134" s="4">
        <v>1023801085</v>
      </c>
      <c r="F134" t="s">
        <v>29278</v>
      </c>
      <c r="G134" t="s">
        <v>29542</v>
      </c>
      <c r="H134" s="205">
        <v>45857</v>
      </c>
      <c r="I134" s="205">
        <v>45857</v>
      </c>
      <c r="J134" s="206">
        <v>49</v>
      </c>
      <c r="K134" s="206">
        <v>0</v>
      </c>
      <c r="L134" s="206">
        <v>47.9</v>
      </c>
      <c r="M134" s="206">
        <v>1.1000000000000001</v>
      </c>
      <c r="N134" s="207">
        <v>6200</v>
      </c>
      <c r="O134" s="207">
        <v>1800</v>
      </c>
      <c r="P134" s="207">
        <v>0</v>
      </c>
      <c r="Q134" s="207">
        <v>0</v>
      </c>
      <c r="R134" s="207">
        <v>86220</v>
      </c>
      <c r="S134" s="4">
        <v>0</v>
      </c>
      <c r="T134" s="207">
        <v>86220</v>
      </c>
      <c r="U134" s="3" t="s">
        <v>29404</v>
      </c>
      <c r="V134" s="4">
        <v>45414</v>
      </c>
      <c r="W134" s="207">
        <v>0</v>
      </c>
      <c r="X134" s="207">
        <v>862.2</v>
      </c>
      <c r="Y134" s="4">
        <v>2500</v>
      </c>
      <c r="AA134" s="208">
        <v>82857.8</v>
      </c>
      <c r="AB134" s="4">
        <v>16312</v>
      </c>
    </row>
    <row r="135" spans="1:28" ht="18.75" customHeight="1">
      <c r="A135" s="4">
        <f t="shared" si="2"/>
        <v>16313</v>
      </c>
      <c r="B135" t="s">
        <v>29398</v>
      </c>
      <c r="C135" s="4">
        <v>4</v>
      </c>
      <c r="D135" t="s">
        <v>2817</v>
      </c>
      <c r="E135" s="4">
        <v>43342296</v>
      </c>
      <c r="F135" t="s">
        <v>29289</v>
      </c>
      <c r="G135" t="s">
        <v>29543</v>
      </c>
      <c r="H135" s="205">
        <v>45857</v>
      </c>
      <c r="I135" s="205">
        <v>45857</v>
      </c>
      <c r="J135" s="206">
        <v>223</v>
      </c>
      <c r="K135" s="206">
        <v>175</v>
      </c>
      <c r="L135" s="206">
        <v>20.8</v>
      </c>
      <c r="M135" s="206">
        <v>27.2</v>
      </c>
      <c r="N135" s="207">
        <v>6200</v>
      </c>
      <c r="O135" s="207">
        <v>1800</v>
      </c>
      <c r="P135" s="207">
        <v>0</v>
      </c>
      <c r="Q135" s="207">
        <v>1085000</v>
      </c>
      <c r="R135" s="207">
        <v>37440</v>
      </c>
      <c r="S135" s="4">
        <v>0</v>
      </c>
      <c r="T135" s="207">
        <v>1122440</v>
      </c>
      <c r="U135" s="3" t="s">
        <v>29393</v>
      </c>
      <c r="V135" s="4">
        <v>45450</v>
      </c>
      <c r="W135" s="207">
        <v>0</v>
      </c>
      <c r="X135" s="207">
        <v>11224.4</v>
      </c>
      <c r="AA135" s="208">
        <v>1111215.6000000001</v>
      </c>
      <c r="AB135" s="4">
        <v>16313</v>
      </c>
    </row>
    <row r="136" spans="1:28" ht="18.75" customHeight="1">
      <c r="A136" s="4">
        <f t="shared" si="2"/>
        <v>16314</v>
      </c>
      <c r="B136" t="s">
        <v>29398</v>
      </c>
      <c r="C136" s="4">
        <v>4</v>
      </c>
      <c r="D136" t="s">
        <v>2817</v>
      </c>
      <c r="E136" s="4">
        <v>43342296</v>
      </c>
      <c r="F136" t="s">
        <v>29289</v>
      </c>
      <c r="G136" t="s">
        <v>29544</v>
      </c>
      <c r="H136" s="205">
        <v>45857</v>
      </c>
      <c r="I136" s="205">
        <v>45857</v>
      </c>
      <c r="J136" s="206">
        <v>35.6</v>
      </c>
      <c r="K136" s="206">
        <v>30.4</v>
      </c>
      <c r="L136" s="206">
        <v>2</v>
      </c>
      <c r="M136" s="206">
        <v>3.2</v>
      </c>
      <c r="N136" s="207">
        <v>6200</v>
      </c>
      <c r="O136" s="207">
        <v>1800</v>
      </c>
      <c r="P136" s="207">
        <v>0</v>
      </c>
      <c r="Q136" s="207">
        <v>188480</v>
      </c>
      <c r="R136" s="207">
        <v>3600</v>
      </c>
      <c r="S136" s="4">
        <v>0</v>
      </c>
      <c r="T136" s="207">
        <v>192080</v>
      </c>
      <c r="U136" s="3" t="s">
        <v>29395</v>
      </c>
      <c r="V136" s="4">
        <v>45454</v>
      </c>
      <c r="W136" s="207">
        <v>0</v>
      </c>
      <c r="X136" s="207">
        <v>1920.8</v>
      </c>
      <c r="AA136" s="208">
        <v>190159.2</v>
      </c>
      <c r="AB136" s="4">
        <v>16314</v>
      </c>
    </row>
    <row r="137" spans="1:28" ht="18.75" customHeight="1">
      <c r="A137" s="4">
        <f t="shared" si="2"/>
        <v>16315</v>
      </c>
      <c r="B137" t="s">
        <v>29398</v>
      </c>
      <c r="C137" s="4">
        <v>4</v>
      </c>
      <c r="D137" t="s">
        <v>2817</v>
      </c>
      <c r="E137" s="4">
        <v>43342296</v>
      </c>
      <c r="F137" t="s">
        <v>29289</v>
      </c>
      <c r="G137" t="s">
        <v>29545</v>
      </c>
      <c r="H137" s="205">
        <v>45857</v>
      </c>
      <c r="I137" s="205">
        <v>45857</v>
      </c>
      <c r="J137" s="206">
        <v>20.2</v>
      </c>
      <c r="K137" s="206">
        <v>15.2</v>
      </c>
      <c r="L137" s="206">
        <v>1.5</v>
      </c>
      <c r="M137" s="206">
        <v>3.5</v>
      </c>
      <c r="N137" s="207">
        <v>6200</v>
      </c>
      <c r="O137" s="207">
        <v>1800</v>
      </c>
      <c r="P137" s="207">
        <v>0</v>
      </c>
      <c r="Q137" s="207">
        <v>94240</v>
      </c>
      <c r="R137" s="207">
        <v>2700</v>
      </c>
      <c r="S137" s="4">
        <v>0</v>
      </c>
      <c r="T137" s="207">
        <v>96940</v>
      </c>
      <c r="U137" s="3" t="s">
        <v>29435</v>
      </c>
      <c r="V137" s="4">
        <v>45452</v>
      </c>
      <c r="W137" s="207">
        <v>0</v>
      </c>
      <c r="X137" s="207">
        <v>969.4</v>
      </c>
      <c r="AA137" s="208">
        <v>95970.6</v>
      </c>
      <c r="AB137" s="4">
        <v>16315</v>
      </c>
    </row>
    <row r="138" spans="1:28" ht="18.75" customHeight="1">
      <c r="A138" s="4">
        <f t="shared" si="2"/>
        <v>16316</v>
      </c>
      <c r="B138" t="s">
        <v>29398</v>
      </c>
      <c r="C138" s="4">
        <v>4</v>
      </c>
      <c r="D138" t="s">
        <v>2817</v>
      </c>
      <c r="E138" s="4">
        <v>43342296</v>
      </c>
      <c r="F138" t="s">
        <v>29289</v>
      </c>
      <c r="G138" t="s">
        <v>29546</v>
      </c>
      <c r="H138" s="205">
        <v>45857</v>
      </c>
      <c r="I138" s="205">
        <v>45857</v>
      </c>
      <c r="J138" s="206">
        <v>15.2</v>
      </c>
      <c r="K138" s="206">
        <v>10.4</v>
      </c>
      <c r="L138" s="206">
        <v>3.6</v>
      </c>
      <c r="M138" s="206">
        <v>1.2</v>
      </c>
      <c r="N138" s="207">
        <v>6200</v>
      </c>
      <c r="O138" s="207">
        <v>1800</v>
      </c>
      <c r="P138" s="207">
        <v>0</v>
      </c>
      <c r="Q138" s="207">
        <v>64480</v>
      </c>
      <c r="R138" s="207">
        <v>6480</v>
      </c>
      <c r="S138" s="4">
        <v>0</v>
      </c>
      <c r="T138" s="207">
        <v>70960</v>
      </c>
      <c r="U138" s="3" t="s">
        <v>29547</v>
      </c>
      <c r="V138" s="4">
        <v>45458</v>
      </c>
      <c r="W138" s="207">
        <v>0</v>
      </c>
      <c r="X138" s="207">
        <v>709.6</v>
      </c>
      <c r="AA138" s="208">
        <v>70250.399999999994</v>
      </c>
      <c r="AB138" s="4">
        <v>16316</v>
      </c>
    </row>
    <row r="139" spans="1:28" ht="18.75" customHeight="1">
      <c r="A139" s="4">
        <f t="shared" si="2"/>
        <v>16317</v>
      </c>
      <c r="B139" t="s">
        <v>29398</v>
      </c>
      <c r="C139" s="4">
        <v>4</v>
      </c>
      <c r="D139" t="s">
        <v>2817</v>
      </c>
      <c r="E139" s="4">
        <v>43456554</v>
      </c>
      <c r="F139" t="s">
        <v>29495</v>
      </c>
      <c r="G139" t="s">
        <v>29548</v>
      </c>
      <c r="H139" s="205">
        <v>45857</v>
      </c>
      <c r="I139" s="205">
        <v>45857</v>
      </c>
      <c r="J139" s="206">
        <v>47</v>
      </c>
      <c r="K139" s="206">
        <v>28</v>
      </c>
      <c r="L139" s="206">
        <v>10.9</v>
      </c>
      <c r="M139" s="206">
        <v>8.1</v>
      </c>
      <c r="N139" s="207">
        <v>6200</v>
      </c>
      <c r="O139" s="207">
        <v>1800</v>
      </c>
      <c r="P139" s="207">
        <v>0</v>
      </c>
      <c r="Q139" s="207">
        <v>173600</v>
      </c>
      <c r="R139" s="207">
        <v>19620</v>
      </c>
      <c r="S139" s="4">
        <v>0</v>
      </c>
      <c r="T139" s="207">
        <v>193220</v>
      </c>
      <c r="U139" s="3" t="s">
        <v>29404</v>
      </c>
      <c r="V139" s="4">
        <v>45436</v>
      </c>
      <c r="W139" s="207">
        <v>0</v>
      </c>
      <c r="X139" s="207">
        <v>1932.2</v>
      </c>
      <c r="AA139" s="208">
        <v>191287.8</v>
      </c>
      <c r="AB139" s="4">
        <v>16317</v>
      </c>
    </row>
    <row r="140" spans="1:28" ht="18.75" customHeight="1">
      <c r="A140" s="4">
        <f t="shared" si="2"/>
        <v>16318</v>
      </c>
      <c r="B140" t="s">
        <v>29398</v>
      </c>
      <c r="C140" s="4">
        <v>4</v>
      </c>
      <c r="D140" t="s">
        <v>2817</v>
      </c>
      <c r="E140" s="4">
        <v>1001471005</v>
      </c>
      <c r="F140" t="s">
        <v>29291</v>
      </c>
      <c r="G140" t="s">
        <v>29549</v>
      </c>
      <c r="H140" s="205">
        <v>45857</v>
      </c>
      <c r="I140" s="205">
        <v>45857</v>
      </c>
      <c r="J140" s="206">
        <v>40</v>
      </c>
      <c r="K140" s="206">
        <v>31.1</v>
      </c>
      <c r="L140" s="206">
        <v>4.0999999999999996</v>
      </c>
      <c r="M140" s="206">
        <v>4.8</v>
      </c>
      <c r="N140" s="207">
        <v>4900</v>
      </c>
      <c r="O140" s="207">
        <v>1800</v>
      </c>
      <c r="P140" s="207">
        <v>0</v>
      </c>
      <c r="Q140" s="207">
        <v>152390</v>
      </c>
      <c r="R140" s="207">
        <v>7379.9999999999991</v>
      </c>
      <c r="S140" s="4">
        <v>0</v>
      </c>
      <c r="T140" s="207">
        <v>159770</v>
      </c>
      <c r="U140" s="3" t="s">
        <v>29404</v>
      </c>
      <c r="V140" s="4">
        <v>45435</v>
      </c>
      <c r="W140" s="207">
        <v>0</v>
      </c>
      <c r="X140" s="207">
        <v>1597.7</v>
      </c>
      <c r="AA140" s="208">
        <v>158172.29999999999</v>
      </c>
      <c r="AB140" s="4">
        <v>16318</v>
      </c>
    </row>
    <row r="141" spans="1:28" ht="18.75" customHeight="1">
      <c r="A141" s="4">
        <f t="shared" si="2"/>
        <v>16319</v>
      </c>
      <c r="B141" t="s">
        <v>29398</v>
      </c>
      <c r="C141" s="4">
        <v>4</v>
      </c>
      <c r="D141" t="s">
        <v>2817</v>
      </c>
      <c r="E141" s="4">
        <v>70902997</v>
      </c>
      <c r="F141" t="s">
        <v>29257</v>
      </c>
      <c r="G141" t="s">
        <v>29550</v>
      </c>
      <c r="H141" s="205">
        <v>45857</v>
      </c>
      <c r="I141" s="205">
        <v>45857</v>
      </c>
      <c r="J141" s="206">
        <v>155.9</v>
      </c>
      <c r="K141" s="206">
        <v>101.4</v>
      </c>
      <c r="L141" s="206">
        <v>23.4</v>
      </c>
      <c r="M141" s="206">
        <v>31.1</v>
      </c>
      <c r="N141" s="207">
        <v>4900</v>
      </c>
      <c r="O141" s="207">
        <v>1800</v>
      </c>
      <c r="P141" s="207">
        <v>0</v>
      </c>
      <c r="Q141" s="207">
        <v>496860</v>
      </c>
      <c r="R141" s="207">
        <v>42120</v>
      </c>
      <c r="S141" s="4">
        <v>0</v>
      </c>
      <c r="T141" s="207">
        <v>538980</v>
      </c>
      <c r="U141" s="3" t="s">
        <v>29404</v>
      </c>
      <c r="V141" s="4">
        <v>45438</v>
      </c>
      <c r="W141" s="207">
        <v>0</v>
      </c>
      <c r="X141" s="207">
        <v>5389.8</v>
      </c>
      <c r="Y141" s="4">
        <v>2500</v>
      </c>
      <c r="AA141" s="208">
        <v>531090.19999999995</v>
      </c>
      <c r="AB141" s="4">
        <v>16319</v>
      </c>
    </row>
    <row r="142" spans="1:28" ht="18.75" customHeight="1">
      <c r="A142" s="4">
        <f t="shared" si="2"/>
        <v>16320</v>
      </c>
      <c r="B142" t="s">
        <v>29398</v>
      </c>
      <c r="C142" s="4">
        <v>4</v>
      </c>
      <c r="D142" t="s">
        <v>29399</v>
      </c>
      <c r="E142" s="4">
        <v>1029300320</v>
      </c>
      <c r="F142" t="s">
        <v>29301</v>
      </c>
      <c r="G142" t="s">
        <v>29551</v>
      </c>
      <c r="H142" s="205">
        <v>45857</v>
      </c>
      <c r="I142" s="205">
        <v>45857</v>
      </c>
      <c r="J142" s="206">
        <v>108</v>
      </c>
      <c r="K142" s="206">
        <v>0</v>
      </c>
      <c r="L142" s="206">
        <v>100.6</v>
      </c>
      <c r="M142" s="206">
        <v>7.4</v>
      </c>
      <c r="N142" s="207">
        <v>6200</v>
      </c>
      <c r="O142" s="207">
        <v>1800</v>
      </c>
      <c r="P142" s="207">
        <v>0</v>
      </c>
      <c r="Q142" s="207">
        <v>0</v>
      </c>
      <c r="R142" s="207">
        <v>181080</v>
      </c>
      <c r="S142" s="4">
        <v>0</v>
      </c>
      <c r="T142" s="207">
        <v>181080</v>
      </c>
      <c r="U142" s="3" t="s">
        <v>29404</v>
      </c>
      <c r="V142" s="4">
        <v>45418</v>
      </c>
      <c r="W142" s="207">
        <v>0</v>
      </c>
      <c r="X142" s="207">
        <v>1810.8</v>
      </c>
      <c r="AA142" s="208">
        <v>179269.2</v>
      </c>
      <c r="AB142" s="4">
        <v>16320</v>
      </c>
    </row>
    <row r="143" spans="1:28" ht="18.75" customHeight="1">
      <c r="A143" s="4">
        <f t="shared" si="2"/>
        <v>16321</v>
      </c>
      <c r="B143" t="s">
        <v>29398</v>
      </c>
      <c r="C143" s="4">
        <v>4</v>
      </c>
      <c r="D143" t="s">
        <v>29399</v>
      </c>
      <c r="E143" s="4">
        <v>1029300320</v>
      </c>
      <c r="F143" t="s">
        <v>29301</v>
      </c>
      <c r="G143" t="s">
        <v>29552</v>
      </c>
      <c r="H143" s="205">
        <v>45857</v>
      </c>
      <c r="I143" s="205">
        <v>45857</v>
      </c>
      <c r="J143" s="206">
        <v>27.2</v>
      </c>
      <c r="K143" s="206">
        <v>0</v>
      </c>
      <c r="L143" s="206">
        <v>24.4</v>
      </c>
      <c r="M143" s="206">
        <v>2.8</v>
      </c>
      <c r="N143" s="207">
        <v>6200</v>
      </c>
      <c r="O143" s="207">
        <v>1800</v>
      </c>
      <c r="P143" s="207">
        <v>0</v>
      </c>
      <c r="Q143" s="207">
        <v>0</v>
      </c>
      <c r="R143" s="207">
        <v>43920</v>
      </c>
      <c r="S143" s="4">
        <v>0</v>
      </c>
      <c r="T143" s="207">
        <v>43920</v>
      </c>
      <c r="U143" s="3" t="s">
        <v>29393</v>
      </c>
      <c r="V143" s="4">
        <v>45419</v>
      </c>
      <c r="W143" s="207">
        <v>0</v>
      </c>
      <c r="X143" s="207">
        <v>439.2</v>
      </c>
      <c r="AA143" s="208">
        <v>43480.800000000003</v>
      </c>
      <c r="AB143" s="4">
        <v>16321</v>
      </c>
    </row>
    <row r="144" spans="1:28" ht="18.75" customHeight="1">
      <c r="A144" s="4">
        <f t="shared" si="2"/>
        <v>16322</v>
      </c>
      <c r="B144" t="s">
        <v>29398</v>
      </c>
      <c r="C144" s="4">
        <v>4</v>
      </c>
      <c r="D144" t="s">
        <v>29399</v>
      </c>
      <c r="E144" s="4">
        <v>1023800716</v>
      </c>
      <c r="F144" t="s">
        <v>29304</v>
      </c>
      <c r="G144" t="s">
        <v>29553</v>
      </c>
      <c r="H144" s="205">
        <v>45857</v>
      </c>
      <c r="I144" s="205">
        <v>45857</v>
      </c>
      <c r="J144" s="206">
        <v>66</v>
      </c>
      <c r="K144" s="206">
        <v>0</v>
      </c>
      <c r="L144" s="206">
        <v>61.2</v>
      </c>
      <c r="M144" s="206">
        <v>4.8</v>
      </c>
      <c r="N144" s="207">
        <v>6200</v>
      </c>
      <c r="O144" s="207">
        <v>2500</v>
      </c>
      <c r="P144" s="207">
        <v>0</v>
      </c>
      <c r="Q144" s="207">
        <v>0</v>
      </c>
      <c r="R144" s="207">
        <v>153000</v>
      </c>
      <c r="S144" s="4">
        <v>0</v>
      </c>
      <c r="T144" s="207">
        <v>153000</v>
      </c>
      <c r="U144" s="3" t="s">
        <v>29404</v>
      </c>
      <c r="V144" s="4">
        <v>45421</v>
      </c>
      <c r="W144" s="207">
        <v>0</v>
      </c>
      <c r="X144" s="207">
        <v>1530</v>
      </c>
      <c r="Y144" s="4">
        <v>2500</v>
      </c>
      <c r="AA144" s="208">
        <v>148970</v>
      </c>
      <c r="AB144" s="4">
        <v>16322</v>
      </c>
    </row>
    <row r="145" spans="1:28" ht="18.75" customHeight="1">
      <c r="A145" s="4">
        <f t="shared" si="2"/>
        <v>10013</v>
      </c>
      <c r="B145" t="s">
        <v>29554</v>
      </c>
      <c r="C145" s="4">
        <v>5</v>
      </c>
      <c r="D145" t="s">
        <v>29555</v>
      </c>
      <c r="E145" s="4">
        <v>901478286</v>
      </c>
      <c r="F145" t="s">
        <v>32</v>
      </c>
      <c r="G145" t="s">
        <v>29556</v>
      </c>
      <c r="H145" s="205">
        <v>45858</v>
      </c>
      <c r="I145" s="205">
        <v>45855</v>
      </c>
      <c r="J145" s="206">
        <v>1218.5999999999999</v>
      </c>
      <c r="K145" s="206">
        <v>503.6</v>
      </c>
      <c r="L145" s="206">
        <v>709.6</v>
      </c>
      <c r="M145" s="206">
        <v>5.4</v>
      </c>
      <c r="N145" s="207">
        <v>4000</v>
      </c>
      <c r="O145" s="207">
        <v>0</v>
      </c>
      <c r="Q145" s="207">
        <v>2014400</v>
      </c>
      <c r="R145" s="207">
        <v>0</v>
      </c>
      <c r="S145" s="4">
        <v>0</v>
      </c>
      <c r="T145" s="207">
        <v>2014400</v>
      </c>
      <c r="V145" s="4">
        <v>45202</v>
      </c>
      <c r="W145" s="207">
        <v>30216</v>
      </c>
      <c r="X145" s="207">
        <v>20144</v>
      </c>
      <c r="AA145" s="208">
        <v>1964040</v>
      </c>
      <c r="AB145" s="4">
        <v>10013</v>
      </c>
    </row>
    <row r="146" spans="1:28" ht="18.75" customHeight="1">
      <c r="A146" s="4">
        <f t="shared" si="2"/>
        <v>10014</v>
      </c>
      <c r="B146" t="s">
        <v>29390</v>
      </c>
      <c r="C146" s="4">
        <v>5</v>
      </c>
      <c r="D146" t="s">
        <v>29391</v>
      </c>
      <c r="E146" s="4">
        <v>901478286</v>
      </c>
      <c r="F146" t="s">
        <v>32</v>
      </c>
      <c r="G146" t="s">
        <v>29557</v>
      </c>
      <c r="H146" s="205">
        <v>45858</v>
      </c>
      <c r="I146" s="205">
        <v>45854</v>
      </c>
      <c r="J146" s="206">
        <v>351.4</v>
      </c>
      <c r="K146" s="206">
        <v>283.10000000000002</v>
      </c>
      <c r="L146" s="206">
        <v>63.5</v>
      </c>
      <c r="M146" s="206">
        <v>4.8</v>
      </c>
      <c r="N146" s="207">
        <v>8000</v>
      </c>
      <c r="O146" s="207">
        <v>1700</v>
      </c>
      <c r="P146" s="207">
        <v>0</v>
      </c>
      <c r="Q146" s="207">
        <v>2264800</v>
      </c>
      <c r="R146" s="207">
        <v>107950</v>
      </c>
      <c r="S146" s="4">
        <v>0</v>
      </c>
      <c r="T146" s="207">
        <v>2372750</v>
      </c>
      <c r="U146" s="3" t="s">
        <v>29395</v>
      </c>
      <c r="V146" s="4">
        <v>45231</v>
      </c>
      <c r="W146" s="207">
        <v>35591.25</v>
      </c>
      <c r="X146" s="207">
        <v>23727.5</v>
      </c>
      <c r="AA146" s="208">
        <v>2313431.25</v>
      </c>
      <c r="AB146" s="4">
        <v>10014</v>
      </c>
    </row>
    <row r="147" spans="1:28" ht="18.75" customHeight="1">
      <c r="A147" s="4">
        <f t="shared" si="2"/>
        <v>10015</v>
      </c>
      <c r="B147" t="s">
        <v>29390</v>
      </c>
      <c r="C147" s="4">
        <v>5</v>
      </c>
      <c r="D147" t="s">
        <v>29391</v>
      </c>
      <c r="E147" s="4">
        <v>901478286</v>
      </c>
      <c r="F147" t="s">
        <v>32</v>
      </c>
      <c r="G147" t="s">
        <v>29558</v>
      </c>
      <c r="H147" s="205">
        <v>45858</v>
      </c>
      <c r="I147" s="205">
        <v>45855</v>
      </c>
      <c r="J147" s="206">
        <v>1000</v>
      </c>
      <c r="K147" s="206">
        <v>736.6</v>
      </c>
      <c r="L147" s="206">
        <v>263.39999999999998</v>
      </c>
      <c r="M147" s="206">
        <v>0</v>
      </c>
      <c r="N147" s="207">
        <v>5000</v>
      </c>
      <c r="O147" s="207">
        <v>1700</v>
      </c>
      <c r="P147" s="207">
        <v>0</v>
      </c>
      <c r="Q147" s="207">
        <v>3683000</v>
      </c>
      <c r="R147" s="207">
        <v>447779.99999999994</v>
      </c>
      <c r="S147" s="4">
        <v>0</v>
      </c>
      <c r="T147" s="207">
        <v>4130780</v>
      </c>
      <c r="U147" s="3" t="s">
        <v>29435</v>
      </c>
      <c r="V147" s="4">
        <v>45242</v>
      </c>
      <c r="W147" s="207">
        <v>61961.7</v>
      </c>
      <c r="X147" s="207">
        <v>41307.800000000003</v>
      </c>
      <c r="AA147" s="208">
        <v>4027510.5</v>
      </c>
      <c r="AB147" s="4">
        <v>10015</v>
      </c>
    </row>
    <row r="148" spans="1:28" ht="18.75" customHeight="1">
      <c r="A148" s="1" t="str">
        <f t="shared" si="2"/>
        <v>10015-1</v>
      </c>
      <c r="B148" t="s">
        <v>29390</v>
      </c>
      <c r="C148" s="4">
        <v>5</v>
      </c>
      <c r="D148" t="s">
        <v>29391</v>
      </c>
      <c r="E148" s="4">
        <v>901478286</v>
      </c>
      <c r="F148" t="s">
        <v>32</v>
      </c>
      <c r="G148" t="s">
        <v>29559</v>
      </c>
      <c r="H148" s="205">
        <v>45858</v>
      </c>
      <c r="I148" s="205">
        <v>45855</v>
      </c>
      <c r="J148" s="206">
        <v>453.8</v>
      </c>
      <c r="K148" s="206">
        <v>376</v>
      </c>
      <c r="L148" s="206">
        <v>77.599999999999994</v>
      </c>
      <c r="M148" s="206">
        <v>0.2</v>
      </c>
      <c r="N148" s="207">
        <v>5000</v>
      </c>
      <c r="O148" s="207">
        <v>1700</v>
      </c>
      <c r="P148" s="207">
        <v>0</v>
      </c>
      <c r="Q148" s="207">
        <v>1880000</v>
      </c>
      <c r="R148" s="207">
        <v>131920</v>
      </c>
      <c r="S148" s="4">
        <v>0</v>
      </c>
      <c r="T148" s="207">
        <v>2011920</v>
      </c>
      <c r="U148" s="3" t="s">
        <v>29435</v>
      </c>
      <c r="V148" s="4">
        <v>45242</v>
      </c>
      <c r="W148" s="207">
        <v>30178.799999999999</v>
      </c>
      <c r="X148" s="207">
        <v>20119.2</v>
      </c>
      <c r="AA148" s="208">
        <v>1961622</v>
      </c>
      <c r="AB148" s="1" t="s">
        <v>29560</v>
      </c>
    </row>
    <row r="149" spans="1:28" ht="18.75" customHeight="1">
      <c r="A149" s="4">
        <f t="shared" si="2"/>
        <v>10016</v>
      </c>
      <c r="B149" t="s">
        <v>29390</v>
      </c>
      <c r="C149" s="4">
        <v>5</v>
      </c>
      <c r="D149" t="s">
        <v>29391</v>
      </c>
      <c r="E149" s="4">
        <v>901478286</v>
      </c>
      <c r="F149" t="s">
        <v>32</v>
      </c>
      <c r="G149" t="s">
        <v>29561</v>
      </c>
      <c r="H149" s="205">
        <v>45858</v>
      </c>
      <c r="I149" s="205">
        <v>45856</v>
      </c>
      <c r="J149" s="206">
        <v>2321.8000000000002</v>
      </c>
      <c r="K149" s="206">
        <v>2250</v>
      </c>
      <c r="L149" s="206">
        <v>71.8</v>
      </c>
      <c r="M149" s="206">
        <v>0</v>
      </c>
      <c r="N149" s="207">
        <v>11500</v>
      </c>
      <c r="O149" s="207">
        <v>1700</v>
      </c>
      <c r="P149" s="207">
        <v>0</v>
      </c>
      <c r="Q149" s="207">
        <v>25875000</v>
      </c>
      <c r="R149" s="207">
        <v>122060</v>
      </c>
      <c r="S149" s="4">
        <v>0</v>
      </c>
      <c r="T149" s="207">
        <v>25997060</v>
      </c>
      <c r="U149" s="3" t="s">
        <v>29393</v>
      </c>
      <c r="V149" s="4">
        <v>45250</v>
      </c>
      <c r="W149" s="207">
        <v>389955.89999999997</v>
      </c>
      <c r="X149" s="207">
        <v>259970.6</v>
      </c>
      <c r="AA149" s="208">
        <v>25347133.5</v>
      </c>
      <c r="AB149" s="4">
        <v>10016</v>
      </c>
    </row>
    <row r="150" spans="1:28" ht="18.75" customHeight="1">
      <c r="A150" s="4">
        <f t="shared" si="2"/>
        <v>10017</v>
      </c>
      <c r="B150" t="s">
        <v>29390</v>
      </c>
      <c r="C150" s="4">
        <v>5</v>
      </c>
      <c r="D150" t="s">
        <v>29391</v>
      </c>
      <c r="E150" s="4">
        <v>901478286</v>
      </c>
      <c r="F150" t="s">
        <v>32</v>
      </c>
      <c r="G150" t="s">
        <v>29562</v>
      </c>
      <c r="H150" s="205">
        <v>45858</v>
      </c>
      <c r="I150" s="205">
        <v>45857</v>
      </c>
      <c r="J150" s="206">
        <v>2665</v>
      </c>
      <c r="K150" s="206">
        <v>2580</v>
      </c>
      <c r="L150" s="206">
        <v>85</v>
      </c>
      <c r="M150" s="206">
        <v>0</v>
      </c>
      <c r="N150" s="207">
        <v>11500</v>
      </c>
      <c r="O150" s="207">
        <v>1700</v>
      </c>
      <c r="P150" s="207">
        <v>0</v>
      </c>
      <c r="Q150" s="207">
        <v>29670000</v>
      </c>
      <c r="R150" s="207">
        <v>144500</v>
      </c>
      <c r="S150" s="4">
        <v>0</v>
      </c>
      <c r="T150" s="207">
        <v>29814500</v>
      </c>
      <c r="U150" s="3" t="s">
        <v>29393</v>
      </c>
      <c r="V150" s="4">
        <v>45262</v>
      </c>
      <c r="W150" s="207">
        <v>447217.5</v>
      </c>
      <c r="X150" s="207">
        <v>298145</v>
      </c>
      <c r="Y150" s="4">
        <v>2500</v>
      </c>
      <c r="Z150" s="4">
        <v>597384</v>
      </c>
      <c r="AA150" s="208">
        <v>28469253.5</v>
      </c>
      <c r="AB150" s="4">
        <v>10017</v>
      </c>
    </row>
    <row r="151" spans="1:28" ht="18.75" customHeight="1">
      <c r="A151" s="4">
        <f t="shared" si="2"/>
        <v>10018</v>
      </c>
      <c r="B151" t="s">
        <v>29390</v>
      </c>
      <c r="C151" s="4">
        <v>5</v>
      </c>
      <c r="D151" t="s">
        <v>29391</v>
      </c>
      <c r="E151" s="4">
        <v>901478286</v>
      </c>
      <c r="F151" t="s">
        <v>32</v>
      </c>
      <c r="G151" t="s">
        <v>29563</v>
      </c>
      <c r="H151" s="205">
        <v>45858</v>
      </c>
      <c r="I151" s="205">
        <v>45857</v>
      </c>
      <c r="J151" s="206">
        <v>3161.2</v>
      </c>
      <c r="K151" s="206">
        <v>2930.8</v>
      </c>
      <c r="L151" s="206">
        <v>230.4</v>
      </c>
      <c r="M151" s="206">
        <v>0</v>
      </c>
      <c r="N151" s="207">
        <v>5000</v>
      </c>
      <c r="O151" s="207">
        <v>1700</v>
      </c>
      <c r="P151" s="207">
        <v>0</v>
      </c>
      <c r="Q151" s="207">
        <v>14654000</v>
      </c>
      <c r="R151" s="207">
        <v>391680</v>
      </c>
      <c r="S151" s="4">
        <v>0</v>
      </c>
      <c r="T151" s="207">
        <v>15045680</v>
      </c>
      <c r="U151" s="3" t="s">
        <v>29435</v>
      </c>
      <c r="V151" s="4">
        <v>45281</v>
      </c>
      <c r="W151" s="207">
        <v>225685.19999999998</v>
      </c>
      <c r="X151" s="207">
        <v>150456.80000000002</v>
      </c>
      <c r="AA151" s="208">
        <v>14669538</v>
      </c>
      <c r="AB151" s="4">
        <v>10018</v>
      </c>
    </row>
    <row r="152" spans="1:28" ht="18.75" customHeight="1">
      <c r="A152" s="4">
        <f t="shared" si="2"/>
        <v>10019</v>
      </c>
      <c r="B152" t="s">
        <v>29390</v>
      </c>
      <c r="C152" s="4">
        <v>5</v>
      </c>
      <c r="D152" t="s">
        <v>29391</v>
      </c>
      <c r="E152" s="4">
        <v>901478286</v>
      </c>
      <c r="F152" t="s">
        <v>32</v>
      </c>
      <c r="G152" t="s">
        <v>29564</v>
      </c>
      <c r="H152" s="205">
        <v>45858</v>
      </c>
      <c r="I152" s="205">
        <v>45857</v>
      </c>
      <c r="J152" s="206">
        <v>1498</v>
      </c>
      <c r="K152" s="206">
        <v>1412.5</v>
      </c>
      <c r="L152" s="206">
        <v>85.5</v>
      </c>
      <c r="M152" s="206">
        <v>0</v>
      </c>
      <c r="N152" s="207">
        <v>8000</v>
      </c>
      <c r="O152" s="207">
        <v>1700</v>
      </c>
      <c r="P152" s="207">
        <v>0</v>
      </c>
      <c r="Q152" s="207">
        <v>11300000</v>
      </c>
      <c r="R152" s="207">
        <v>145350</v>
      </c>
      <c r="S152" s="4">
        <v>0</v>
      </c>
      <c r="T152" s="207">
        <v>11445350</v>
      </c>
      <c r="U152" s="3" t="s">
        <v>29395</v>
      </c>
      <c r="V152" s="4">
        <v>45264</v>
      </c>
      <c r="W152" s="207">
        <v>171680.25</v>
      </c>
      <c r="X152" s="207">
        <v>114453.5</v>
      </c>
      <c r="AA152" s="208">
        <v>11159216.25</v>
      </c>
      <c r="AB152" s="4">
        <v>10019</v>
      </c>
    </row>
    <row r="153" spans="1:28" ht="18.75" customHeight="1">
      <c r="A153" s="4">
        <f t="shared" si="2"/>
        <v>10020</v>
      </c>
      <c r="B153" t="s">
        <v>29390</v>
      </c>
      <c r="C153" s="4">
        <v>5</v>
      </c>
      <c r="D153" t="s">
        <v>29391</v>
      </c>
      <c r="E153" s="4">
        <v>901478286</v>
      </c>
      <c r="F153" t="s">
        <v>32</v>
      </c>
      <c r="G153" t="s">
        <v>29565</v>
      </c>
      <c r="H153" s="205">
        <v>45858</v>
      </c>
      <c r="I153" s="205">
        <v>45857</v>
      </c>
      <c r="J153" s="206">
        <v>468.8</v>
      </c>
      <c r="K153" s="206">
        <v>434.6</v>
      </c>
      <c r="L153" s="206">
        <v>34.200000000000003</v>
      </c>
      <c r="M153" s="206">
        <v>0</v>
      </c>
      <c r="N153" s="207">
        <v>11500</v>
      </c>
      <c r="O153" s="207">
        <v>1700</v>
      </c>
      <c r="P153" s="207">
        <v>0</v>
      </c>
      <c r="Q153" s="207">
        <v>4997900</v>
      </c>
      <c r="R153" s="207">
        <v>58140.000000000007</v>
      </c>
      <c r="S153" s="4">
        <v>0</v>
      </c>
      <c r="T153" s="207">
        <v>5056040</v>
      </c>
      <c r="U153" s="3" t="s">
        <v>29395</v>
      </c>
      <c r="V153" s="4">
        <v>45263</v>
      </c>
      <c r="W153" s="207">
        <v>75840.599999999991</v>
      </c>
      <c r="X153" s="207">
        <v>50560.4</v>
      </c>
      <c r="AA153" s="208">
        <v>4929639</v>
      </c>
      <c r="AB153" s="4">
        <v>10020</v>
      </c>
    </row>
    <row r="154" spans="1:28" ht="18.75" customHeight="1">
      <c r="A154" s="4">
        <f t="shared" si="2"/>
        <v>10021</v>
      </c>
      <c r="B154" t="s">
        <v>29566</v>
      </c>
      <c r="C154" s="4">
        <v>5</v>
      </c>
      <c r="D154" t="s">
        <v>29399</v>
      </c>
      <c r="E154" s="4">
        <v>1047965022</v>
      </c>
      <c r="F154" t="s">
        <v>29245</v>
      </c>
      <c r="G154" t="s">
        <v>29567</v>
      </c>
      <c r="H154" s="205">
        <v>45858</v>
      </c>
      <c r="I154" s="205">
        <v>45854</v>
      </c>
      <c r="J154" s="206">
        <v>270.8</v>
      </c>
      <c r="K154" s="206">
        <v>189.1</v>
      </c>
      <c r="L154" s="206">
        <v>50.7</v>
      </c>
      <c r="M154" s="206">
        <v>31</v>
      </c>
      <c r="N154" s="207">
        <v>6200</v>
      </c>
      <c r="O154" s="207">
        <v>1800</v>
      </c>
      <c r="P154" s="207">
        <v>0</v>
      </c>
      <c r="Q154" s="207">
        <v>1172420</v>
      </c>
      <c r="R154" s="207">
        <v>91260</v>
      </c>
      <c r="S154" s="4">
        <v>0</v>
      </c>
      <c r="T154" s="207">
        <v>1263680</v>
      </c>
      <c r="U154" s="3" t="s">
        <v>29393</v>
      </c>
      <c r="V154" s="4">
        <v>45331</v>
      </c>
      <c r="W154" s="207">
        <v>0</v>
      </c>
      <c r="X154" s="207">
        <v>12636.800000000001</v>
      </c>
      <c r="AA154" s="208">
        <v>1251043.2</v>
      </c>
      <c r="AB154" s="4">
        <v>10021</v>
      </c>
    </row>
    <row r="155" spans="1:28" ht="18.75" customHeight="1">
      <c r="A155" s="4">
        <f t="shared" si="2"/>
        <v>10022</v>
      </c>
      <c r="B155" t="s">
        <v>29566</v>
      </c>
      <c r="C155" s="4">
        <v>5</v>
      </c>
      <c r="D155" t="s">
        <v>29399</v>
      </c>
      <c r="E155" s="4">
        <v>1047965022</v>
      </c>
      <c r="F155" t="s">
        <v>29245</v>
      </c>
      <c r="G155" t="s">
        <v>29568</v>
      </c>
      <c r="H155" s="205">
        <v>45858</v>
      </c>
      <c r="I155" s="205">
        <v>45856</v>
      </c>
      <c r="J155" s="206">
        <v>162.6</v>
      </c>
      <c r="K155" s="206">
        <v>115.6</v>
      </c>
      <c r="L155" s="206">
        <v>35.1</v>
      </c>
      <c r="M155" s="206">
        <v>11.9</v>
      </c>
      <c r="N155" s="207">
        <v>6200</v>
      </c>
      <c r="O155" s="207">
        <v>1800</v>
      </c>
      <c r="P155" s="207">
        <v>0</v>
      </c>
      <c r="Q155" s="207">
        <v>716720</v>
      </c>
      <c r="R155" s="207">
        <v>63180</v>
      </c>
      <c r="S155" s="4">
        <v>0</v>
      </c>
      <c r="T155" s="207">
        <v>779900</v>
      </c>
      <c r="U155" s="3" t="s">
        <v>29393</v>
      </c>
      <c r="V155" s="4">
        <v>45386</v>
      </c>
      <c r="W155" s="207">
        <v>0</v>
      </c>
      <c r="X155" s="207">
        <v>7799</v>
      </c>
      <c r="AA155" s="208">
        <v>772101</v>
      </c>
      <c r="AB155" s="4">
        <v>10022</v>
      </c>
    </row>
    <row r="156" spans="1:28" ht="18.75" customHeight="1">
      <c r="A156" s="4">
        <f t="shared" si="2"/>
        <v>10023</v>
      </c>
      <c r="B156" t="s">
        <v>29566</v>
      </c>
      <c r="C156" s="4">
        <v>5</v>
      </c>
      <c r="D156" t="s">
        <v>29399</v>
      </c>
      <c r="E156" s="4">
        <v>1047965022</v>
      </c>
      <c r="F156" t="s">
        <v>29245</v>
      </c>
      <c r="G156" t="s">
        <v>29569</v>
      </c>
      <c r="H156" s="205">
        <v>45858</v>
      </c>
      <c r="I156" s="205">
        <v>45856</v>
      </c>
      <c r="J156" s="206">
        <v>90</v>
      </c>
      <c r="K156" s="206">
        <v>67.599999999999994</v>
      </c>
      <c r="L156" s="206">
        <v>13.3</v>
      </c>
      <c r="M156" s="206">
        <v>9.1</v>
      </c>
      <c r="N156" s="207">
        <v>6200</v>
      </c>
      <c r="O156" s="207">
        <v>1800</v>
      </c>
      <c r="P156" s="207">
        <v>0</v>
      </c>
      <c r="Q156" s="207">
        <v>419119.99999999994</v>
      </c>
      <c r="R156" s="207">
        <v>23940</v>
      </c>
      <c r="S156" s="4">
        <v>0</v>
      </c>
      <c r="T156" s="207">
        <v>443059.99999999994</v>
      </c>
      <c r="U156" s="3" t="s">
        <v>29395</v>
      </c>
      <c r="V156" s="4">
        <v>45387</v>
      </c>
      <c r="W156" s="207">
        <v>0</v>
      </c>
      <c r="X156" s="207">
        <v>4430.5999999999995</v>
      </c>
      <c r="AA156" s="208">
        <v>438629.39999999997</v>
      </c>
      <c r="AB156" s="4">
        <v>10023</v>
      </c>
    </row>
    <row r="157" spans="1:28" ht="18.75" customHeight="1">
      <c r="A157" s="4">
        <f t="shared" si="2"/>
        <v>10024</v>
      </c>
      <c r="B157" t="s">
        <v>29566</v>
      </c>
      <c r="C157" s="4">
        <v>5</v>
      </c>
      <c r="D157" t="s">
        <v>29399</v>
      </c>
      <c r="E157" s="4">
        <v>1047965022</v>
      </c>
      <c r="F157" t="s">
        <v>29245</v>
      </c>
      <c r="G157" t="s">
        <v>29570</v>
      </c>
      <c r="H157" s="205">
        <v>45859</v>
      </c>
      <c r="I157" s="205">
        <v>45857</v>
      </c>
      <c r="J157" s="206">
        <v>337.6</v>
      </c>
      <c r="K157" s="206">
        <v>222.3</v>
      </c>
      <c r="L157" s="206">
        <v>59.8</v>
      </c>
      <c r="M157" s="206">
        <v>55.5</v>
      </c>
      <c r="N157" s="207">
        <v>6200</v>
      </c>
      <c r="O157" s="207">
        <v>1800</v>
      </c>
      <c r="P157" s="207">
        <v>0</v>
      </c>
      <c r="Q157" s="207">
        <v>1378260</v>
      </c>
      <c r="R157" s="207">
        <v>107640</v>
      </c>
      <c r="S157" s="4">
        <v>0</v>
      </c>
      <c r="T157" s="207">
        <v>1485900</v>
      </c>
      <c r="U157" s="3" t="s">
        <v>29393</v>
      </c>
      <c r="V157" s="4">
        <v>45426</v>
      </c>
      <c r="W157" s="207">
        <v>0</v>
      </c>
      <c r="X157" s="207">
        <v>14859</v>
      </c>
      <c r="AA157" s="208">
        <v>1471041</v>
      </c>
      <c r="AB157" s="4">
        <v>10024</v>
      </c>
    </row>
    <row r="158" spans="1:28" ht="18.75" customHeight="1">
      <c r="A158" s="4">
        <f t="shared" si="2"/>
        <v>10025</v>
      </c>
      <c r="B158" t="s">
        <v>29566</v>
      </c>
      <c r="C158" s="4">
        <v>5</v>
      </c>
      <c r="D158" t="s">
        <v>29399</v>
      </c>
      <c r="E158" s="4">
        <v>1047965022</v>
      </c>
      <c r="F158" t="s">
        <v>29245</v>
      </c>
      <c r="G158" t="s">
        <v>29571</v>
      </c>
      <c r="H158" s="205">
        <v>45859</v>
      </c>
      <c r="I158" s="205">
        <v>45857</v>
      </c>
      <c r="J158" s="206">
        <v>215.4</v>
      </c>
      <c r="K158" s="206">
        <v>86.6</v>
      </c>
      <c r="L158" s="206">
        <v>100.7</v>
      </c>
      <c r="M158" s="206">
        <v>28.1</v>
      </c>
      <c r="N158" s="207">
        <v>6200</v>
      </c>
      <c r="O158" s="207">
        <v>1800</v>
      </c>
      <c r="P158" s="207">
        <v>0</v>
      </c>
      <c r="Q158" s="207">
        <v>536920</v>
      </c>
      <c r="R158" s="207">
        <v>181260</v>
      </c>
      <c r="S158" s="4">
        <v>0</v>
      </c>
      <c r="T158" s="207">
        <v>718180</v>
      </c>
      <c r="U158" s="3" t="s">
        <v>29395</v>
      </c>
      <c r="V158" s="4">
        <v>45427</v>
      </c>
      <c r="W158" s="207">
        <v>0</v>
      </c>
      <c r="X158" s="207">
        <v>7181.8</v>
      </c>
      <c r="AA158" s="208">
        <v>710998.2</v>
      </c>
      <c r="AB158" s="4">
        <v>10025</v>
      </c>
    </row>
    <row r="159" spans="1:28" ht="18.75" customHeight="1">
      <c r="A159" s="4">
        <f t="shared" si="2"/>
        <v>10026</v>
      </c>
      <c r="B159" t="s">
        <v>29566</v>
      </c>
      <c r="C159" s="4">
        <v>5</v>
      </c>
      <c r="D159" t="s">
        <v>29312</v>
      </c>
      <c r="E159" s="4">
        <v>1047968928</v>
      </c>
      <c r="F159" t="s">
        <v>46</v>
      </c>
      <c r="G159" t="s">
        <v>29572</v>
      </c>
      <c r="H159" s="205">
        <v>45858</v>
      </c>
      <c r="I159" s="205">
        <v>45855</v>
      </c>
      <c r="J159" s="206">
        <v>39.6</v>
      </c>
      <c r="K159" s="206">
        <v>28.7</v>
      </c>
      <c r="L159" s="206">
        <v>2.6</v>
      </c>
      <c r="M159" s="206">
        <v>8.2999999999999989</v>
      </c>
      <c r="N159" s="207">
        <v>7000</v>
      </c>
      <c r="O159" s="207">
        <v>1800</v>
      </c>
      <c r="P159" s="207">
        <v>0</v>
      </c>
      <c r="Q159" s="207">
        <v>200900</v>
      </c>
      <c r="R159" s="207">
        <v>4680</v>
      </c>
      <c r="S159" s="4">
        <v>0</v>
      </c>
      <c r="T159" s="207">
        <v>205580</v>
      </c>
      <c r="U159" s="3" t="s">
        <v>29393</v>
      </c>
      <c r="V159" s="4">
        <v>45361</v>
      </c>
      <c r="W159" s="207">
        <v>0</v>
      </c>
      <c r="X159" s="207">
        <v>2055.8000000000002</v>
      </c>
      <c r="AA159" s="208">
        <v>203524.2</v>
      </c>
      <c r="AB159" s="4">
        <v>10026</v>
      </c>
    </row>
    <row r="160" spans="1:28" ht="18.75" customHeight="1">
      <c r="A160" s="4">
        <f t="shared" si="2"/>
        <v>10027</v>
      </c>
      <c r="B160" t="s">
        <v>29566</v>
      </c>
      <c r="C160" s="4">
        <v>5</v>
      </c>
      <c r="D160" t="s">
        <v>29312</v>
      </c>
      <c r="E160" s="4">
        <v>1047968928</v>
      </c>
      <c r="F160" t="s">
        <v>46</v>
      </c>
      <c r="G160" t="s">
        <v>29573</v>
      </c>
      <c r="H160" s="205">
        <v>45858</v>
      </c>
      <c r="I160" s="205">
        <v>45856</v>
      </c>
      <c r="J160" s="206">
        <v>311</v>
      </c>
      <c r="K160" s="206">
        <v>252.8</v>
      </c>
      <c r="L160" s="206">
        <v>34.5</v>
      </c>
      <c r="M160" s="206">
        <v>23.700000000000003</v>
      </c>
      <c r="N160" s="207">
        <v>7000</v>
      </c>
      <c r="O160" s="207">
        <v>1800</v>
      </c>
      <c r="P160" s="207">
        <v>0</v>
      </c>
      <c r="Q160" s="207">
        <v>1769600</v>
      </c>
      <c r="R160" s="207">
        <v>62100</v>
      </c>
      <c r="S160" s="4">
        <v>0</v>
      </c>
      <c r="T160" s="207">
        <v>1831700</v>
      </c>
      <c r="U160" s="3" t="s">
        <v>29393</v>
      </c>
      <c r="V160" s="4">
        <v>45392</v>
      </c>
      <c r="W160" s="207">
        <v>0</v>
      </c>
      <c r="X160" s="207">
        <v>18317</v>
      </c>
      <c r="AA160" s="208">
        <v>1813383</v>
      </c>
      <c r="AB160" s="4">
        <v>10027</v>
      </c>
    </row>
    <row r="161" spans="1:28" ht="18.75" customHeight="1">
      <c r="A161" s="4">
        <f t="shared" si="2"/>
        <v>10028</v>
      </c>
      <c r="B161" t="s">
        <v>29566</v>
      </c>
      <c r="C161" s="4">
        <v>5</v>
      </c>
      <c r="D161" t="s">
        <v>29312</v>
      </c>
      <c r="E161" s="4">
        <v>1047968928</v>
      </c>
      <c r="F161" t="s">
        <v>46</v>
      </c>
      <c r="G161" t="s">
        <v>29574</v>
      </c>
      <c r="H161" s="205">
        <v>45858</v>
      </c>
      <c r="I161" s="205">
        <v>45857</v>
      </c>
      <c r="J161" s="206">
        <v>249.2</v>
      </c>
      <c r="K161" s="206">
        <v>196.3</v>
      </c>
      <c r="L161" s="206">
        <v>32.200000000000003</v>
      </c>
      <c r="M161" s="206">
        <v>20.7</v>
      </c>
      <c r="N161" s="207">
        <v>7000</v>
      </c>
      <c r="O161" s="207">
        <v>1800</v>
      </c>
      <c r="P161" s="207">
        <v>0</v>
      </c>
      <c r="Q161" s="207">
        <v>1374100</v>
      </c>
      <c r="R161" s="207">
        <v>57960.000000000007</v>
      </c>
      <c r="S161" s="4">
        <v>0</v>
      </c>
      <c r="T161" s="207">
        <v>1432060</v>
      </c>
      <c r="U161" s="3" t="s">
        <v>29393</v>
      </c>
      <c r="V161" s="4">
        <v>45428</v>
      </c>
      <c r="W161" s="207">
        <v>0</v>
      </c>
      <c r="X161" s="207">
        <v>14320.6</v>
      </c>
      <c r="AA161" s="208">
        <v>1417739.4</v>
      </c>
      <c r="AB161" s="4">
        <v>10028</v>
      </c>
    </row>
    <row r="162" spans="1:28" ht="18.75" customHeight="1">
      <c r="A162" s="4">
        <f t="shared" si="2"/>
        <v>10029</v>
      </c>
      <c r="B162" t="s">
        <v>29566</v>
      </c>
      <c r="C162" s="4">
        <v>5</v>
      </c>
      <c r="D162" t="s">
        <v>29312</v>
      </c>
      <c r="E162" s="4">
        <v>70731970</v>
      </c>
      <c r="F162" t="s">
        <v>25</v>
      </c>
      <c r="G162" t="s">
        <v>29575</v>
      </c>
      <c r="H162" s="205">
        <v>45858</v>
      </c>
      <c r="I162" s="205">
        <v>45856</v>
      </c>
      <c r="J162" s="206">
        <v>350</v>
      </c>
      <c r="K162" s="206">
        <v>258.7</v>
      </c>
      <c r="L162" s="206">
        <v>46</v>
      </c>
      <c r="M162" s="206">
        <v>45.3</v>
      </c>
      <c r="N162" s="207">
        <v>7000</v>
      </c>
      <c r="O162" s="207">
        <v>1800</v>
      </c>
      <c r="P162" s="207">
        <v>0</v>
      </c>
      <c r="Q162" s="207">
        <v>1810900</v>
      </c>
      <c r="R162" s="207">
        <v>82800</v>
      </c>
      <c r="S162" s="4">
        <v>0</v>
      </c>
      <c r="T162" s="207">
        <v>1893700</v>
      </c>
      <c r="U162" s="3" t="s">
        <v>29393</v>
      </c>
      <c r="V162" s="4">
        <v>45393</v>
      </c>
      <c r="W162" s="207">
        <v>0</v>
      </c>
      <c r="X162" s="207">
        <v>18937</v>
      </c>
      <c r="AA162" s="208">
        <v>1874763</v>
      </c>
      <c r="AB162" s="4">
        <v>10029</v>
      </c>
    </row>
    <row r="163" spans="1:28" ht="18.75" customHeight="1">
      <c r="A163" s="4">
        <f t="shared" si="2"/>
        <v>10030</v>
      </c>
      <c r="B163" t="s">
        <v>29566</v>
      </c>
      <c r="C163" s="4">
        <v>5</v>
      </c>
      <c r="D163" t="s">
        <v>29312</v>
      </c>
      <c r="E163" s="4">
        <v>70731970</v>
      </c>
      <c r="F163" t="s">
        <v>25</v>
      </c>
      <c r="G163" t="s">
        <v>29576</v>
      </c>
      <c r="H163" s="205">
        <v>45859</v>
      </c>
      <c r="I163" s="205">
        <v>45857</v>
      </c>
      <c r="J163" s="206">
        <v>609.9</v>
      </c>
      <c r="K163" s="206">
        <v>430.3</v>
      </c>
      <c r="L163" s="206">
        <v>114.3</v>
      </c>
      <c r="M163" s="206">
        <v>65.3</v>
      </c>
      <c r="N163" s="207">
        <v>7000</v>
      </c>
      <c r="O163" s="207">
        <v>1800</v>
      </c>
      <c r="P163" s="207">
        <v>0</v>
      </c>
      <c r="Q163" s="207">
        <v>3012100</v>
      </c>
      <c r="R163" s="207">
        <v>205740</v>
      </c>
      <c r="S163" s="4">
        <v>0</v>
      </c>
      <c r="T163" s="207">
        <v>3217840</v>
      </c>
      <c r="U163" s="3" t="s">
        <v>29393</v>
      </c>
      <c r="V163" s="4">
        <v>45429</v>
      </c>
      <c r="W163" s="207">
        <v>0</v>
      </c>
      <c r="X163" s="207">
        <v>32178.400000000001</v>
      </c>
      <c r="AA163" s="208">
        <v>3185661.6</v>
      </c>
      <c r="AB163" s="4">
        <v>10030</v>
      </c>
    </row>
    <row r="164" spans="1:28" ht="18.75" customHeight="1">
      <c r="A164" s="4">
        <f t="shared" si="2"/>
        <v>10031</v>
      </c>
      <c r="B164" t="s">
        <v>29390</v>
      </c>
      <c r="C164" s="4">
        <v>5</v>
      </c>
      <c r="E164" s="4">
        <v>901733142</v>
      </c>
      <c r="F164" t="s">
        <v>35</v>
      </c>
      <c r="G164" t="s">
        <v>29577</v>
      </c>
      <c r="H164" s="205">
        <v>45858</v>
      </c>
      <c r="I164" s="205">
        <v>45857</v>
      </c>
      <c r="J164" s="206">
        <v>184.8</v>
      </c>
      <c r="K164" s="206">
        <v>111.3</v>
      </c>
      <c r="L164" s="206">
        <v>71</v>
      </c>
      <c r="M164" s="206">
        <v>2.5</v>
      </c>
      <c r="N164" s="207">
        <v>6000</v>
      </c>
      <c r="O164" s="207">
        <v>1500</v>
      </c>
      <c r="P164" s="207">
        <v>0</v>
      </c>
      <c r="Q164" s="207">
        <v>667800</v>
      </c>
      <c r="R164" s="207">
        <v>106500</v>
      </c>
      <c r="S164" s="4">
        <v>0</v>
      </c>
      <c r="T164" s="207">
        <v>774300</v>
      </c>
      <c r="U164" s="3" t="s">
        <v>29404</v>
      </c>
      <c r="V164" s="4">
        <v>45277</v>
      </c>
      <c r="W164" s="207">
        <v>0</v>
      </c>
      <c r="X164" s="207">
        <v>7743</v>
      </c>
      <c r="AA164" s="208">
        <v>766557</v>
      </c>
      <c r="AB164" s="4">
        <v>10031</v>
      </c>
    </row>
    <row r="165" spans="1:28" ht="18.75" customHeight="1">
      <c r="A165" s="4">
        <f t="shared" si="2"/>
        <v>10032</v>
      </c>
      <c r="B165" t="s">
        <v>29398</v>
      </c>
      <c r="C165" s="4">
        <v>5</v>
      </c>
      <c r="D165" t="s">
        <v>29398</v>
      </c>
      <c r="E165" s="4">
        <v>1047969377</v>
      </c>
      <c r="F165" t="s">
        <v>29248</v>
      </c>
      <c r="G165" t="s">
        <v>29578</v>
      </c>
      <c r="H165" s="205">
        <v>45858</v>
      </c>
      <c r="I165" s="205">
        <v>45854</v>
      </c>
      <c r="J165" s="206">
        <v>23.2</v>
      </c>
      <c r="K165" s="206">
        <v>0</v>
      </c>
      <c r="L165" s="206">
        <v>22.2</v>
      </c>
      <c r="M165" s="206">
        <v>1</v>
      </c>
      <c r="N165" s="207">
        <v>0</v>
      </c>
      <c r="O165" s="207">
        <v>1800</v>
      </c>
      <c r="Q165" s="207">
        <v>0</v>
      </c>
      <c r="R165" s="207">
        <v>39960</v>
      </c>
      <c r="S165" s="4">
        <v>0</v>
      </c>
      <c r="T165" s="207">
        <v>39960</v>
      </c>
      <c r="V165" s="4">
        <v>45644</v>
      </c>
      <c r="W165" s="207">
        <v>0</v>
      </c>
      <c r="X165" s="207">
        <v>399.6</v>
      </c>
      <c r="AA165" s="208">
        <v>39560.400000000001</v>
      </c>
      <c r="AB165" s="4">
        <v>10032</v>
      </c>
    </row>
    <row r="166" spans="1:28" ht="18.75" customHeight="1">
      <c r="A166" s="4">
        <f t="shared" si="2"/>
        <v>10033</v>
      </c>
      <c r="B166" t="s">
        <v>29566</v>
      </c>
      <c r="C166" s="4">
        <v>5</v>
      </c>
      <c r="D166" t="s">
        <v>29312</v>
      </c>
      <c r="E166" s="4">
        <v>1047969377</v>
      </c>
      <c r="F166" t="s">
        <v>48</v>
      </c>
      <c r="G166" t="s">
        <v>29579</v>
      </c>
      <c r="H166" s="205">
        <v>45858</v>
      </c>
      <c r="I166" s="205">
        <v>45856</v>
      </c>
      <c r="J166" s="206">
        <v>276.2</v>
      </c>
      <c r="K166" s="206">
        <v>211.9</v>
      </c>
      <c r="L166" s="206">
        <v>39.299999999999997</v>
      </c>
      <c r="M166" s="206">
        <v>25</v>
      </c>
      <c r="N166" s="207">
        <v>7000</v>
      </c>
      <c r="O166" s="207">
        <v>1800</v>
      </c>
      <c r="P166" s="207">
        <v>0</v>
      </c>
      <c r="Q166" s="207">
        <v>1483300</v>
      </c>
      <c r="R166" s="207">
        <v>70740</v>
      </c>
      <c r="S166" s="4">
        <v>0</v>
      </c>
      <c r="T166" s="207">
        <v>1554040</v>
      </c>
      <c r="U166" s="3" t="s">
        <v>29404</v>
      </c>
      <c r="V166" s="4">
        <v>45395</v>
      </c>
      <c r="W166" s="207">
        <v>0</v>
      </c>
      <c r="X166" s="207">
        <v>15540.4</v>
      </c>
      <c r="AA166" s="208">
        <v>1538499.6</v>
      </c>
      <c r="AB166" s="4">
        <v>10033</v>
      </c>
    </row>
    <row r="167" spans="1:28" ht="18.75" customHeight="1">
      <c r="A167" s="4">
        <f t="shared" si="2"/>
        <v>10034</v>
      </c>
      <c r="B167" t="s">
        <v>29390</v>
      </c>
      <c r="C167" s="4">
        <v>5</v>
      </c>
      <c r="E167" s="4">
        <v>901586646</v>
      </c>
      <c r="F167" t="s">
        <v>29269</v>
      </c>
      <c r="G167" t="s">
        <v>29580</v>
      </c>
      <c r="H167" s="205">
        <v>45858</v>
      </c>
      <c r="I167" s="205">
        <v>45857</v>
      </c>
      <c r="J167" s="206">
        <v>27</v>
      </c>
      <c r="K167" s="206">
        <v>21</v>
      </c>
      <c r="L167" s="206">
        <v>5.9</v>
      </c>
      <c r="M167" s="206">
        <v>0.1</v>
      </c>
      <c r="N167" s="207">
        <v>9000</v>
      </c>
      <c r="O167" s="207">
        <v>1200</v>
      </c>
      <c r="P167" s="207">
        <v>0</v>
      </c>
      <c r="Q167" s="207">
        <v>189000</v>
      </c>
      <c r="R167" s="207">
        <v>7080</v>
      </c>
      <c r="S167" s="4">
        <v>0</v>
      </c>
      <c r="T167" s="207">
        <v>196080</v>
      </c>
      <c r="U167" s="3" t="s">
        <v>29404</v>
      </c>
      <c r="V167" s="4">
        <v>45265</v>
      </c>
      <c r="W167" s="207">
        <v>0</v>
      </c>
      <c r="X167" s="207">
        <v>1960.8</v>
      </c>
      <c r="Y167" s="4">
        <v>2500</v>
      </c>
      <c r="AA167" s="208">
        <v>191619.20000000001</v>
      </c>
      <c r="AB167" s="4">
        <v>10034</v>
      </c>
    </row>
    <row r="168" spans="1:28" ht="18.75" customHeight="1">
      <c r="A168" s="4">
        <f t="shared" si="2"/>
        <v>10035</v>
      </c>
      <c r="B168" t="s">
        <v>29566</v>
      </c>
      <c r="C168" s="4">
        <v>5</v>
      </c>
      <c r="D168" t="s">
        <v>29312</v>
      </c>
      <c r="E168" s="4">
        <v>70722732</v>
      </c>
      <c r="F168" t="s">
        <v>18</v>
      </c>
      <c r="G168" t="s">
        <v>29581</v>
      </c>
      <c r="H168" s="205">
        <v>45858</v>
      </c>
      <c r="I168" s="205">
        <v>45857</v>
      </c>
      <c r="J168" s="206">
        <v>394.2</v>
      </c>
      <c r="K168" s="206">
        <v>321.10000000000002</v>
      </c>
      <c r="L168" s="206">
        <v>41.9</v>
      </c>
      <c r="M168" s="206">
        <v>31.200000000000003</v>
      </c>
      <c r="N168" s="207">
        <v>7000</v>
      </c>
      <c r="O168" s="207">
        <v>1800</v>
      </c>
      <c r="P168" s="207">
        <v>0</v>
      </c>
      <c r="Q168" s="207">
        <v>2247700</v>
      </c>
      <c r="R168" s="207">
        <v>75420</v>
      </c>
      <c r="S168" s="4">
        <v>0</v>
      </c>
      <c r="T168" s="207">
        <v>2323120</v>
      </c>
      <c r="U168" s="3" t="s">
        <v>29404</v>
      </c>
      <c r="V168" s="4">
        <v>45432</v>
      </c>
      <c r="W168" s="207">
        <v>0</v>
      </c>
      <c r="X168" s="207">
        <v>23231.200000000001</v>
      </c>
      <c r="Y168" s="4">
        <v>2500</v>
      </c>
      <c r="AA168" s="208">
        <v>2297388.7999999998</v>
      </c>
      <c r="AB168" s="4">
        <v>10035</v>
      </c>
    </row>
    <row r="169" spans="1:28" ht="18.75" customHeight="1">
      <c r="A169" s="4">
        <f t="shared" si="2"/>
        <v>10036</v>
      </c>
      <c r="B169" t="s">
        <v>29566</v>
      </c>
      <c r="C169" s="4">
        <v>5</v>
      </c>
      <c r="D169" t="s">
        <v>29312</v>
      </c>
      <c r="E169" s="4">
        <v>15355082</v>
      </c>
      <c r="F169" t="s">
        <v>7</v>
      </c>
      <c r="G169" t="s">
        <v>29582</v>
      </c>
      <c r="H169" s="205">
        <v>45858</v>
      </c>
      <c r="I169" s="205">
        <v>45857</v>
      </c>
      <c r="J169" s="206">
        <v>727.2</v>
      </c>
      <c r="K169" s="206">
        <v>612.29999999999995</v>
      </c>
      <c r="L169" s="206">
        <v>53.8</v>
      </c>
      <c r="M169" s="206">
        <v>61.1</v>
      </c>
      <c r="N169" s="207">
        <v>7000</v>
      </c>
      <c r="O169" s="207">
        <v>0</v>
      </c>
      <c r="P169" s="207">
        <v>0</v>
      </c>
      <c r="Q169" s="207">
        <v>4286100</v>
      </c>
      <c r="R169" s="207">
        <v>0</v>
      </c>
      <c r="S169" s="4">
        <v>0</v>
      </c>
      <c r="T169" s="207">
        <v>4286100</v>
      </c>
      <c r="U169" s="3" t="s">
        <v>29583</v>
      </c>
      <c r="V169" s="4">
        <v>45424</v>
      </c>
      <c r="W169" s="207">
        <v>64291.5</v>
      </c>
      <c r="X169" s="207">
        <v>42861</v>
      </c>
      <c r="AA169" s="208">
        <v>4178947.5</v>
      </c>
      <c r="AB169" s="4">
        <v>10036</v>
      </c>
    </row>
    <row r="170" spans="1:28" ht="18.75" customHeight="1">
      <c r="A170" s="4">
        <f t="shared" si="2"/>
        <v>10037</v>
      </c>
      <c r="B170" t="s">
        <v>29566</v>
      </c>
      <c r="C170" s="4">
        <v>5</v>
      </c>
      <c r="D170" t="s">
        <v>29399</v>
      </c>
      <c r="E170" s="4">
        <v>9872302</v>
      </c>
      <c r="F170" t="s">
        <v>29272</v>
      </c>
      <c r="G170" t="s">
        <v>29584</v>
      </c>
      <c r="H170" s="205">
        <v>45858</v>
      </c>
      <c r="I170" s="205">
        <v>45854</v>
      </c>
      <c r="J170" s="206">
        <v>149.4</v>
      </c>
      <c r="K170" s="206">
        <v>110.5</v>
      </c>
      <c r="L170" s="206">
        <v>20.100000000000001</v>
      </c>
      <c r="M170" s="206">
        <v>18.799999999999997</v>
      </c>
      <c r="N170" s="207">
        <v>6200</v>
      </c>
      <c r="O170" s="207">
        <v>1800</v>
      </c>
      <c r="P170" s="207">
        <v>0</v>
      </c>
      <c r="Q170" s="207">
        <v>685100</v>
      </c>
      <c r="R170" s="207">
        <v>36180</v>
      </c>
      <c r="S170" s="4">
        <v>0</v>
      </c>
      <c r="T170" s="207">
        <v>721280</v>
      </c>
      <c r="U170" s="3" t="s">
        <v>29393</v>
      </c>
      <c r="V170" s="4">
        <v>45356</v>
      </c>
      <c r="W170" s="207">
        <v>0</v>
      </c>
      <c r="X170" s="207">
        <v>7212.8</v>
      </c>
      <c r="AA170" s="208">
        <v>714067.2</v>
      </c>
      <c r="AB170" s="4">
        <v>10037</v>
      </c>
    </row>
    <row r="171" spans="1:28" ht="18.75" customHeight="1">
      <c r="A171" s="4">
        <f t="shared" si="2"/>
        <v>10038</v>
      </c>
      <c r="B171" t="s">
        <v>29566</v>
      </c>
      <c r="C171" s="4">
        <v>5</v>
      </c>
      <c r="D171" t="s">
        <v>29399</v>
      </c>
      <c r="E171" s="4">
        <v>9872302</v>
      </c>
      <c r="F171" t="s">
        <v>29272</v>
      </c>
      <c r="G171" t="s">
        <v>29585</v>
      </c>
      <c r="H171" s="205">
        <v>45858</v>
      </c>
      <c r="I171" s="205">
        <v>45854</v>
      </c>
      <c r="J171" s="206">
        <v>107.8</v>
      </c>
      <c r="K171" s="206">
        <v>87.9</v>
      </c>
      <c r="L171" s="206">
        <v>14.3</v>
      </c>
      <c r="M171" s="206">
        <v>5.6</v>
      </c>
      <c r="N171" s="207">
        <v>6200</v>
      </c>
      <c r="O171" s="207">
        <v>1800</v>
      </c>
      <c r="P171" s="207">
        <v>0</v>
      </c>
      <c r="Q171" s="207">
        <v>544980</v>
      </c>
      <c r="R171" s="207">
        <v>25740</v>
      </c>
      <c r="S171" s="4">
        <v>0</v>
      </c>
      <c r="T171" s="207">
        <v>570720</v>
      </c>
      <c r="U171" s="3" t="s">
        <v>29404</v>
      </c>
      <c r="V171" s="4">
        <v>45355</v>
      </c>
      <c r="W171" s="207">
        <v>0</v>
      </c>
      <c r="X171" s="207">
        <v>5707.2</v>
      </c>
      <c r="AA171" s="208">
        <v>565012.80000000005</v>
      </c>
      <c r="AB171" s="4">
        <v>10038</v>
      </c>
    </row>
    <row r="172" spans="1:28" ht="18.75" customHeight="1">
      <c r="A172" s="4">
        <f t="shared" si="2"/>
        <v>10039</v>
      </c>
      <c r="B172" t="s">
        <v>29390</v>
      </c>
      <c r="C172" s="4">
        <v>5</v>
      </c>
      <c r="D172" t="s">
        <v>29399</v>
      </c>
      <c r="E172" s="4">
        <v>9872302</v>
      </c>
      <c r="F172" t="s">
        <v>29272</v>
      </c>
      <c r="G172" t="s">
        <v>29586</v>
      </c>
      <c r="H172" s="205">
        <v>45858</v>
      </c>
      <c r="I172" s="205">
        <v>45854</v>
      </c>
      <c r="J172" s="206">
        <v>96.2</v>
      </c>
      <c r="K172" s="206">
        <v>53.3</v>
      </c>
      <c r="L172" s="206">
        <v>42.9</v>
      </c>
      <c r="M172" s="206">
        <v>0</v>
      </c>
      <c r="N172" s="207">
        <v>7000</v>
      </c>
      <c r="O172" s="207">
        <v>1500</v>
      </c>
      <c r="P172" s="207">
        <v>0</v>
      </c>
      <c r="Q172" s="207">
        <v>373100</v>
      </c>
      <c r="R172" s="207">
        <v>64350</v>
      </c>
      <c r="S172" s="4">
        <v>0</v>
      </c>
      <c r="T172" s="207">
        <v>437450</v>
      </c>
      <c r="U172" s="3" t="s">
        <v>29404</v>
      </c>
      <c r="V172" s="4">
        <v>45241</v>
      </c>
      <c r="W172" s="207">
        <v>0</v>
      </c>
      <c r="X172" s="207">
        <v>4374.5</v>
      </c>
      <c r="AA172" s="208">
        <v>433075.5</v>
      </c>
      <c r="AB172" s="4">
        <v>10039</v>
      </c>
    </row>
    <row r="173" spans="1:28" ht="18.75" customHeight="1">
      <c r="A173" s="4">
        <f t="shared" si="2"/>
        <v>10040</v>
      </c>
      <c r="B173" t="s">
        <v>29390</v>
      </c>
      <c r="C173" s="4">
        <v>5</v>
      </c>
      <c r="E173" s="4">
        <v>15489335</v>
      </c>
      <c r="F173" t="s">
        <v>29252</v>
      </c>
      <c r="G173" t="s">
        <v>29587</v>
      </c>
      <c r="H173" s="205">
        <v>45858</v>
      </c>
      <c r="I173" s="205">
        <v>45856</v>
      </c>
      <c r="J173" s="206">
        <v>282.39999999999998</v>
      </c>
      <c r="K173" s="206">
        <v>215.4</v>
      </c>
      <c r="L173" s="206">
        <v>67</v>
      </c>
      <c r="M173" s="206">
        <v>0</v>
      </c>
      <c r="N173" s="207">
        <v>12000</v>
      </c>
      <c r="O173" s="207">
        <v>1200</v>
      </c>
      <c r="P173" s="207">
        <v>0</v>
      </c>
      <c r="Q173" s="207">
        <v>2584800</v>
      </c>
      <c r="R173" s="207">
        <v>80400</v>
      </c>
      <c r="S173" s="4">
        <v>0</v>
      </c>
      <c r="T173" s="207">
        <v>2665200</v>
      </c>
      <c r="U173" s="3" t="s">
        <v>29404</v>
      </c>
      <c r="V173" s="4">
        <v>45252</v>
      </c>
      <c r="W173" s="207">
        <v>0</v>
      </c>
      <c r="X173" s="207">
        <v>26652</v>
      </c>
      <c r="AA173" s="208">
        <v>2638548</v>
      </c>
      <c r="AB173" s="4">
        <v>10040</v>
      </c>
    </row>
    <row r="174" spans="1:28" ht="18.75" customHeight="1">
      <c r="A174" s="4">
        <f t="shared" si="2"/>
        <v>10041</v>
      </c>
      <c r="B174" t="s">
        <v>29566</v>
      </c>
      <c r="C174" s="4">
        <v>5</v>
      </c>
      <c r="D174" t="s">
        <v>29312</v>
      </c>
      <c r="E174" s="4">
        <v>70727084</v>
      </c>
      <c r="F174" t="s">
        <v>20</v>
      </c>
      <c r="G174" t="s">
        <v>29588</v>
      </c>
      <c r="H174" s="205">
        <v>45858</v>
      </c>
      <c r="I174" s="205">
        <v>45854</v>
      </c>
      <c r="J174" s="206">
        <v>90.8</v>
      </c>
      <c r="K174" s="206">
        <v>71.099999999999994</v>
      </c>
      <c r="L174" s="206">
        <v>12.5</v>
      </c>
      <c r="M174" s="206">
        <v>7.1999999999999993</v>
      </c>
      <c r="N174" s="207">
        <v>7000</v>
      </c>
      <c r="O174" s="207">
        <v>1800</v>
      </c>
      <c r="P174" s="207">
        <v>0</v>
      </c>
      <c r="Q174" s="207">
        <v>497699.99999999994</v>
      </c>
      <c r="R174" s="207">
        <v>22500</v>
      </c>
      <c r="S174" s="4">
        <v>0</v>
      </c>
      <c r="T174" s="207">
        <v>520199.99999999994</v>
      </c>
      <c r="U174" s="3" t="s">
        <v>29393</v>
      </c>
      <c r="V174" s="4">
        <v>45340</v>
      </c>
      <c r="W174" s="207">
        <v>0</v>
      </c>
      <c r="X174" s="207">
        <v>5201.9999999999991</v>
      </c>
      <c r="AA174" s="208">
        <v>514997.99999999994</v>
      </c>
      <c r="AB174" s="4">
        <v>10041</v>
      </c>
    </row>
    <row r="175" spans="1:28" ht="18.75" customHeight="1">
      <c r="A175" s="4">
        <f t="shared" si="2"/>
        <v>10042</v>
      </c>
      <c r="B175" t="s">
        <v>29566</v>
      </c>
      <c r="C175" s="4">
        <v>5</v>
      </c>
      <c r="D175" t="s">
        <v>29312</v>
      </c>
      <c r="E175" s="4">
        <v>70727084</v>
      </c>
      <c r="F175" t="s">
        <v>20</v>
      </c>
      <c r="G175" t="s">
        <v>29589</v>
      </c>
      <c r="H175" s="205">
        <v>45858</v>
      </c>
      <c r="I175" s="205">
        <v>45855</v>
      </c>
      <c r="J175" s="206">
        <v>124.2</v>
      </c>
      <c r="K175" s="206">
        <v>103.4</v>
      </c>
      <c r="L175" s="206">
        <v>6.8</v>
      </c>
      <c r="M175" s="206">
        <v>14</v>
      </c>
      <c r="N175" s="207">
        <v>7000</v>
      </c>
      <c r="O175" s="207">
        <v>1800</v>
      </c>
      <c r="P175" s="207">
        <v>0</v>
      </c>
      <c r="Q175" s="207">
        <v>723800</v>
      </c>
      <c r="R175" s="207">
        <v>12240</v>
      </c>
      <c r="S175" s="4">
        <v>0</v>
      </c>
      <c r="T175" s="207">
        <v>736040</v>
      </c>
      <c r="U175" s="3" t="s">
        <v>29393</v>
      </c>
      <c r="V175" s="4">
        <v>45366</v>
      </c>
      <c r="W175" s="207">
        <v>0</v>
      </c>
      <c r="X175" s="207">
        <v>7360.4000000000005</v>
      </c>
      <c r="AA175" s="208">
        <v>728679.6</v>
      </c>
      <c r="AB175" s="4">
        <v>10042</v>
      </c>
    </row>
    <row r="176" spans="1:28" ht="18.75" customHeight="1">
      <c r="A176" s="4">
        <f t="shared" si="2"/>
        <v>10043</v>
      </c>
      <c r="B176" t="s">
        <v>29566</v>
      </c>
      <c r="C176" s="4">
        <v>5</v>
      </c>
      <c r="D176" t="s">
        <v>29312</v>
      </c>
      <c r="E176" s="4">
        <v>70727084</v>
      </c>
      <c r="F176" t="s">
        <v>20</v>
      </c>
      <c r="G176" t="s">
        <v>29590</v>
      </c>
      <c r="H176" s="205">
        <v>45858</v>
      </c>
      <c r="I176" s="205">
        <v>45856</v>
      </c>
      <c r="J176" s="206">
        <v>165.8</v>
      </c>
      <c r="K176" s="206">
        <v>133.9</v>
      </c>
      <c r="L176" s="206">
        <v>19.5</v>
      </c>
      <c r="M176" s="206">
        <v>12.399999999999999</v>
      </c>
      <c r="N176" s="207">
        <v>7000</v>
      </c>
      <c r="O176" s="207">
        <v>1800</v>
      </c>
      <c r="P176" s="207">
        <v>0</v>
      </c>
      <c r="Q176" s="207">
        <v>937300</v>
      </c>
      <c r="R176" s="207">
        <v>35100</v>
      </c>
      <c r="S176" s="4">
        <v>0</v>
      </c>
      <c r="T176" s="207">
        <v>972400</v>
      </c>
      <c r="U176" s="3" t="s">
        <v>29393</v>
      </c>
      <c r="V176" s="4">
        <v>45396</v>
      </c>
      <c r="W176" s="207">
        <v>0</v>
      </c>
      <c r="X176" s="207">
        <v>9724</v>
      </c>
      <c r="AA176" s="208">
        <v>962676</v>
      </c>
      <c r="AB176" s="4">
        <v>10043</v>
      </c>
    </row>
    <row r="177" spans="1:28" ht="18.75" customHeight="1">
      <c r="A177" s="4">
        <f t="shared" si="2"/>
        <v>10044</v>
      </c>
      <c r="B177" t="s">
        <v>29566</v>
      </c>
      <c r="C177" s="4">
        <v>5</v>
      </c>
      <c r="D177" t="s">
        <v>29312</v>
      </c>
      <c r="E177" s="4">
        <v>70727084</v>
      </c>
      <c r="F177" t="s">
        <v>20</v>
      </c>
      <c r="G177" t="s">
        <v>29591</v>
      </c>
      <c r="H177" s="205">
        <v>45858</v>
      </c>
      <c r="I177" s="205">
        <v>45857</v>
      </c>
      <c r="J177" s="206">
        <v>118.6</v>
      </c>
      <c r="K177" s="206">
        <v>92.3</v>
      </c>
      <c r="L177" s="206">
        <v>15.6</v>
      </c>
      <c r="M177" s="206">
        <v>10.7</v>
      </c>
      <c r="N177" s="207">
        <v>7000</v>
      </c>
      <c r="O177" s="207">
        <v>1800</v>
      </c>
      <c r="P177" s="207">
        <v>0</v>
      </c>
      <c r="Q177" s="207">
        <v>646100</v>
      </c>
      <c r="R177" s="207">
        <v>28080</v>
      </c>
      <c r="S177" s="4">
        <v>0</v>
      </c>
      <c r="T177" s="207">
        <v>674180</v>
      </c>
      <c r="U177" s="3" t="s">
        <v>29393</v>
      </c>
      <c r="V177" s="4">
        <v>45433</v>
      </c>
      <c r="W177" s="207">
        <v>0</v>
      </c>
      <c r="X177" s="207">
        <v>6741.8</v>
      </c>
      <c r="AA177" s="208">
        <v>667438.19999999995</v>
      </c>
      <c r="AB177" s="4">
        <v>10044</v>
      </c>
    </row>
    <row r="178" spans="1:28" ht="18.75" customHeight="1">
      <c r="A178" s="4">
        <f t="shared" si="2"/>
        <v>10045</v>
      </c>
      <c r="B178" t="s">
        <v>29390</v>
      </c>
      <c r="C178" s="4">
        <v>5</v>
      </c>
      <c r="E178" s="4">
        <v>70728197</v>
      </c>
      <c r="F178" t="s">
        <v>29385</v>
      </c>
      <c r="G178" t="s">
        <v>29592</v>
      </c>
      <c r="H178" s="205">
        <v>45858</v>
      </c>
      <c r="I178" s="205">
        <v>45857</v>
      </c>
      <c r="J178" s="206">
        <v>65.2</v>
      </c>
      <c r="K178" s="206">
        <v>56.2</v>
      </c>
      <c r="L178" s="206">
        <v>9</v>
      </c>
      <c r="M178" s="206">
        <v>0</v>
      </c>
      <c r="N178" s="207">
        <v>6500</v>
      </c>
      <c r="O178" s="207">
        <v>1500</v>
      </c>
      <c r="P178" s="207">
        <v>0</v>
      </c>
      <c r="Q178" s="207">
        <v>365300</v>
      </c>
      <c r="R178" s="207">
        <v>13500</v>
      </c>
      <c r="S178" s="4">
        <v>0</v>
      </c>
      <c r="T178" s="207">
        <v>378800</v>
      </c>
      <c r="U178" s="3" t="s">
        <v>29404</v>
      </c>
      <c r="V178" s="4">
        <v>45279</v>
      </c>
      <c r="W178" s="207">
        <v>0</v>
      </c>
      <c r="X178" s="207">
        <v>3788</v>
      </c>
      <c r="Y178" s="4">
        <v>2500</v>
      </c>
      <c r="AA178" s="208">
        <v>372512</v>
      </c>
      <c r="AB178" s="4">
        <v>10045</v>
      </c>
    </row>
    <row r="179" spans="1:28" ht="18.75" customHeight="1">
      <c r="A179" s="4">
        <f t="shared" si="2"/>
        <v>10046</v>
      </c>
      <c r="B179" t="s">
        <v>29566</v>
      </c>
      <c r="C179" s="4">
        <v>5</v>
      </c>
      <c r="D179" t="s">
        <v>29399</v>
      </c>
      <c r="E179" s="4">
        <v>43463447</v>
      </c>
      <c r="F179" t="s">
        <v>29255</v>
      </c>
      <c r="G179" t="s">
        <v>29593</v>
      </c>
      <c r="H179" s="205">
        <v>45858</v>
      </c>
      <c r="I179" s="205">
        <v>45850</v>
      </c>
      <c r="J179" s="206">
        <v>67</v>
      </c>
      <c r="K179" s="206">
        <v>54.6</v>
      </c>
      <c r="L179" s="206">
        <v>5.2</v>
      </c>
      <c r="M179" s="206">
        <v>7.1999999999999993</v>
      </c>
      <c r="N179" s="207">
        <v>6200</v>
      </c>
      <c r="O179" s="207">
        <v>1800</v>
      </c>
      <c r="P179" s="207">
        <v>0</v>
      </c>
      <c r="Q179" s="207">
        <v>338520</v>
      </c>
      <c r="R179" s="207">
        <v>9360</v>
      </c>
      <c r="S179" s="4">
        <v>0</v>
      </c>
      <c r="T179" s="207">
        <v>347880</v>
      </c>
      <c r="U179" s="3" t="s">
        <v>29393</v>
      </c>
      <c r="V179" s="4">
        <v>45148</v>
      </c>
      <c r="W179" s="207">
        <v>0</v>
      </c>
      <c r="X179" s="207">
        <v>3478.8</v>
      </c>
      <c r="AA179" s="208">
        <v>344401.2</v>
      </c>
      <c r="AB179" s="4">
        <v>10046</v>
      </c>
    </row>
    <row r="180" spans="1:28" ht="18.75" customHeight="1">
      <c r="A180" s="4">
        <f t="shared" si="2"/>
        <v>10047</v>
      </c>
      <c r="B180" t="s">
        <v>29566</v>
      </c>
      <c r="C180" s="4">
        <v>5</v>
      </c>
      <c r="D180" t="s">
        <v>29399</v>
      </c>
      <c r="E180" s="4">
        <v>43463447</v>
      </c>
      <c r="F180" t="s">
        <v>29255</v>
      </c>
      <c r="G180" t="s">
        <v>29594</v>
      </c>
      <c r="H180" s="205">
        <v>45858</v>
      </c>
      <c r="I180" s="205">
        <v>45856</v>
      </c>
      <c r="J180" s="206">
        <v>543.6</v>
      </c>
      <c r="K180" s="206">
        <v>370.5</v>
      </c>
      <c r="L180" s="206">
        <v>128.4</v>
      </c>
      <c r="M180" s="206">
        <v>44.7</v>
      </c>
      <c r="N180" s="207">
        <v>6200</v>
      </c>
      <c r="O180" s="207">
        <v>1800</v>
      </c>
      <c r="P180" s="207">
        <v>0</v>
      </c>
      <c r="Q180" s="207">
        <v>2297100</v>
      </c>
      <c r="R180" s="207">
        <v>231120</v>
      </c>
      <c r="S180" s="4">
        <v>0</v>
      </c>
      <c r="T180" s="207">
        <v>2528220</v>
      </c>
      <c r="U180" s="3" t="s">
        <v>29393</v>
      </c>
      <c r="V180" s="4">
        <v>45402</v>
      </c>
      <c r="W180" s="207">
        <v>0</v>
      </c>
      <c r="X180" s="207">
        <v>25282.2</v>
      </c>
      <c r="Y180" s="4">
        <v>2500</v>
      </c>
      <c r="AA180" s="208">
        <v>2500437.7999999998</v>
      </c>
      <c r="AB180" s="4">
        <v>10047</v>
      </c>
    </row>
    <row r="181" spans="1:28" ht="18.75" customHeight="1">
      <c r="A181" s="4">
        <f t="shared" si="2"/>
        <v>10048</v>
      </c>
      <c r="B181" t="s">
        <v>29566</v>
      </c>
      <c r="C181" s="4">
        <v>5</v>
      </c>
      <c r="D181" t="s">
        <v>29312</v>
      </c>
      <c r="E181" s="4">
        <v>15355679</v>
      </c>
      <c r="F181" t="s">
        <v>9</v>
      </c>
      <c r="G181" t="s">
        <v>29595</v>
      </c>
      <c r="H181" s="205">
        <v>45858</v>
      </c>
      <c r="I181" s="205">
        <v>45854</v>
      </c>
      <c r="J181" s="206">
        <v>45.8</v>
      </c>
      <c r="K181" s="206">
        <v>37.6</v>
      </c>
      <c r="L181" s="206">
        <v>5.3</v>
      </c>
      <c r="M181" s="206">
        <v>2.9</v>
      </c>
      <c r="N181" s="207">
        <v>7000</v>
      </c>
      <c r="O181" s="207">
        <v>1800</v>
      </c>
      <c r="P181" s="207">
        <v>0</v>
      </c>
      <c r="Q181" s="207">
        <v>263200</v>
      </c>
      <c r="R181" s="207">
        <v>9540</v>
      </c>
      <c r="S181" s="4">
        <v>0</v>
      </c>
      <c r="T181" s="207">
        <v>272740</v>
      </c>
      <c r="U181" s="3" t="s">
        <v>29433</v>
      </c>
      <c r="V181" s="4">
        <v>45353</v>
      </c>
      <c r="W181" s="207">
        <v>0</v>
      </c>
      <c r="X181" s="207">
        <v>2727.4</v>
      </c>
      <c r="AA181" s="208">
        <v>270012.59999999998</v>
      </c>
      <c r="AB181" s="4">
        <v>10048</v>
      </c>
    </row>
    <row r="182" spans="1:28" ht="18.75" customHeight="1">
      <c r="A182" s="4">
        <f t="shared" si="2"/>
        <v>10049</v>
      </c>
      <c r="B182" t="s">
        <v>29566</v>
      </c>
      <c r="C182" s="4">
        <v>5</v>
      </c>
      <c r="D182" t="s">
        <v>29312</v>
      </c>
      <c r="E182" s="4">
        <v>15355679</v>
      </c>
      <c r="F182" t="s">
        <v>9</v>
      </c>
      <c r="G182" t="s">
        <v>29596</v>
      </c>
      <c r="H182" s="205">
        <v>45859</v>
      </c>
      <c r="I182" s="205">
        <v>45857</v>
      </c>
      <c r="J182" s="206">
        <v>736.8</v>
      </c>
      <c r="K182" s="206">
        <v>660.4</v>
      </c>
      <c r="L182" s="206">
        <v>34.9</v>
      </c>
      <c r="M182" s="206">
        <v>41.5</v>
      </c>
      <c r="N182" s="207">
        <v>7000</v>
      </c>
      <c r="O182" s="207">
        <v>1800</v>
      </c>
      <c r="P182" s="207">
        <v>0</v>
      </c>
      <c r="Q182" s="207">
        <v>4622800</v>
      </c>
      <c r="R182" s="207">
        <v>62820</v>
      </c>
      <c r="S182" s="4">
        <v>0</v>
      </c>
      <c r="T182" s="207">
        <v>4685620</v>
      </c>
      <c r="U182" s="3" t="s">
        <v>29433</v>
      </c>
      <c r="V182" s="4">
        <v>45446</v>
      </c>
      <c r="W182" s="207">
        <v>70284.3</v>
      </c>
      <c r="X182" s="207">
        <v>46856.200000000004</v>
      </c>
      <c r="AA182" s="208">
        <v>4568479.5</v>
      </c>
      <c r="AB182" s="4">
        <v>10049</v>
      </c>
    </row>
    <row r="183" spans="1:28" ht="18.75" customHeight="1">
      <c r="A183" s="4">
        <f t="shared" si="2"/>
        <v>10050</v>
      </c>
      <c r="B183" t="s">
        <v>29566</v>
      </c>
      <c r="C183" s="4">
        <v>5</v>
      </c>
      <c r="D183" t="s">
        <v>29312</v>
      </c>
      <c r="E183" s="4">
        <v>15355679</v>
      </c>
      <c r="F183" t="s">
        <v>9</v>
      </c>
      <c r="G183" t="s">
        <v>29597</v>
      </c>
      <c r="H183" s="205">
        <v>45858</v>
      </c>
      <c r="I183" s="205">
        <v>45857</v>
      </c>
      <c r="J183" s="206">
        <v>40</v>
      </c>
      <c r="K183" s="206">
        <v>31.3</v>
      </c>
      <c r="L183" s="206">
        <v>3.1</v>
      </c>
      <c r="M183" s="206">
        <v>5.6</v>
      </c>
      <c r="N183" s="207">
        <v>7000</v>
      </c>
      <c r="O183" s="207">
        <v>1800</v>
      </c>
      <c r="P183" s="207">
        <v>0</v>
      </c>
      <c r="Q183" s="207">
        <v>219100</v>
      </c>
      <c r="R183" s="207">
        <v>5580</v>
      </c>
      <c r="S183" s="4">
        <v>0</v>
      </c>
      <c r="T183" s="207">
        <v>224680</v>
      </c>
      <c r="U183" s="3" t="s">
        <v>29598</v>
      </c>
      <c r="V183" s="4">
        <v>45448</v>
      </c>
      <c r="W183" s="207">
        <v>0</v>
      </c>
      <c r="X183" s="207">
        <v>2246.8000000000002</v>
      </c>
      <c r="AA183" s="208">
        <v>222433.2</v>
      </c>
      <c r="AB183" s="4">
        <v>10050</v>
      </c>
    </row>
    <row r="184" spans="1:28" ht="18.75" customHeight="1">
      <c r="A184" s="4">
        <f t="shared" si="2"/>
        <v>10051</v>
      </c>
      <c r="B184" t="s">
        <v>29390</v>
      </c>
      <c r="C184" s="4">
        <v>5</v>
      </c>
      <c r="D184" t="s">
        <v>29391</v>
      </c>
      <c r="E184" s="4">
        <v>901478286</v>
      </c>
      <c r="F184" t="s">
        <v>32</v>
      </c>
      <c r="G184" t="s">
        <v>29599</v>
      </c>
      <c r="H184" s="205">
        <v>45860</v>
      </c>
      <c r="I184" s="205">
        <v>45860</v>
      </c>
      <c r="J184" s="206">
        <v>2904.6</v>
      </c>
      <c r="K184" s="206">
        <v>2831.8</v>
      </c>
      <c r="L184" s="206">
        <v>72.8</v>
      </c>
      <c r="M184" s="206">
        <v>0</v>
      </c>
      <c r="N184" s="207">
        <v>9000</v>
      </c>
      <c r="O184" s="207">
        <v>1700</v>
      </c>
      <c r="P184" s="207">
        <v>0</v>
      </c>
      <c r="Q184" s="207">
        <v>25486200</v>
      </c>
      <c r="R184" s="207">
        <v>123760</v>
      </c>
      <c r="S184" s="4">
        <v>0</v>
      </c>
      <c r="T184" s="207">
        <v>25609960</v>
      </c>
      <c r="U184" s="3" t="s">
        <v>29393</v>
      </c>
      <c r="V184" s="4">
        <v>45474</v>
      </c>
      <c r="W184" s="207">
        <v>384149.39999999997</v>
      </c>
      <c r="X184" s="207">
        <v>256099.6</v>
      </c>
      <c r="AA184" s="208">
        <v>24969711</v>
      </c>
      <c r="AB184" s="4">
        <v>10051</v>
      </c>
    </row>
    <row r="185" spans="1:28" ht="18.75" customHeight="1">
      <c r="A185" s="4">
        <f t="shared" si="2"/>
        <v>10052</v>
      </c>
      <c r="B185" t="s">
        <v>29390</v>
      </c>
      <c r="C185" s="4">
        <v>5</v>
      </c>
      <c r="D185" t="s">
        <v>29391</v>
      </c>
      <c r="E185" s="4">
        <v>901478286</v>
      </c>
      <c r="F185" t="s">
        <v>32</v>
      </c>
      <c r="G185" t="s">
        <v>29600</v>
      </c>
      <c r="H185" s="205">
        <v>45860</v>
      </c>
      <c r="I185" s="205">
        <v>45860</v>
      </c>
      <c r="J185" s="206">
        <v>2692.6</v>
      </c>
      <c r="K185" s="206">
        <v>2639.6</v>
      </c>
      <c r="L185" s="206">
        <v>53</v>
      </c>
      <c r="M185" s="206">
        <v>0</v>
      </c>
      <c r="N185" s="207">
        <v>9000</v>
      </c>
      <c r="O185" s="207">
        <v>1700</v>
      </c>
      <c r="P185" s="207">
        <v>0</v>
      </c>
      <c r="Q185" s="207">
        <v>23756400</v>
      </c>
      <c r="R185" s="207">
        <v>90100</v>
      </c>
      <c r="S185" s="4">
        <v>0</v>
      </c>
      <c r="T185" s="207">
        <v>23846500</v>
      </c>
      <c r="U185" s="3" t="s">
        <v>29395</v>
      </c>
      <c r="V185" s="4">
        <v>45475</v>
      </c>
      <c r="W185" s="207">
        <v>357697.5</v>
      </c>
      <c r="X185" s="207">
        <v>238465</v>
      </c>
      <c r="AA185" s="208">
        <v>23250337.5</v>
      </c>
      <c r="AB185" s="4">
        <v>10052</v>
      </c>
    </row>
    <row r="186" spans="1:28" ht="18.75" customHeight="1">
      <c r="A186" s="4">
        <f t="shared" si="2"/>
        <v>10053</v>
      </c>
      <c r="B186" t="s">
        <v>29566</v>
      </c>
      <c r="C186" s="4">
        <v>5</v>
      </c>
      <c r="D186" t="s">
        <v>29312</v>
      </c>
      <c r="E186" s="4">
        <v>70731970</v>
      </c>
      <c r="F186" t="s">
        <v>25</v>
      </c>
      <c r="G186" t="s">
        <v>29601</v>
      </c>
      <c r="H186" s="205">
        <v>45860</v>
      </c>
      <c r="I186" s="205">
        <v>45860</v>
      </c>
      <c r="J186" s="206">
        <v>660.6</v>
      </c>
      <c r="K186" s="206">
        <v>489.9</v>
      </c>
      <c r="L186" s="206">
        <v>130.4</v>
      </c>
      <c r="M186" s="206">
        <v>40.300000000000004</v>
      </c>
      <c r="N186" s="207">
        <v>6000</v>
      </c>
      <c r="O186" s="207">
        <v>1800</v>
      </c>
      <c r="P186" s="207">
        <v>0</v>
      </c>
      <c r="Q186" s="207">
        <v>2939400</v>
      </c>
      <c r="R186" s="207">
        <v>234720</v>
      </c>
      <c r="S186" s="4">
        <v>0</v>
      </c>
      <c r="T186" s="207">
        <v>3174120</v>
      </c>
      <c r="U186" s="3" t="s">
        <v>29393</v>
      </c>
      <c r="V186" s="4">
        <v>45492</v>
      </c>
      <c r="W186" s="207">
        <v>0</v>
      </c>
      <c r="X186" s="207">
        <v>31741.200000000001</v>
      </c>
      <c r="AA186" s="208">
        <v>3142378.8</v>
      </c>
      <c r="AB186" s="4">
        <v>10053</v>
      </c>
    </row>
    <row r="187" spans="1:28" ht="18.75" customHeight="1">
      <c r="A187" s="4">
        <f t="shared" si="2"/>
        <v>10054</v>
      </c>
      <c r="B187" t="s">
        <v>29398</v>
      </c>
      <c r="C187" s="4">
        <v>5</v>
      </c>
      <c r="D187" t="s">
        <v>29398</v>
      </c>
      <c r="E187" s="4">
        <v>901733142</v>
      </c>
      <c r="F187" t="s">
        <v>29262</v>
      </c>
      <c r="G187" t="s">
        <v>29602</v>
      </c>
      <c r="H187" s="205">
        <v>45860</v>
      </c>
      <c r="I187" s="205">
        <v>45860</v>
      </c>
      <c r="J187" s="206">
        <v>59.2</v>
      </c>
      <c r="K187" s="206">
        <v>0</v>
      </c>
      <c r="L187" s="206">
        <v>59.2</v>
      </c>
      <c r="M187" s="206">
        <v>0</v>
      </c>
      <c r="N187" s="207">
        <v>0</v>
      </c>
      <c r="O187" s="207">
        <v>2500</v>
      </c>
      <c r="Q187" s="207">
        <v>0</v>
      </c>
      <c r="R187" s="207">
        <v>148000</v>
      </c>
      <c r="S187" s="4">
        <v>0</v>
      </c>
      <c r="T187" s="207">
        <v>148000</v>
      </c>
      <c r="V187" s="4">
        <v>45650</v>
      </c>
      <c r="W187" s="207">
        <v>0</v>
      </c>
      <c r="X187" s="207">
        <v>1480</v>
      </c>
      <c r="AA187" s="208">
        <v>146520</v>
      </c>
      <c r="AB187" s="4">
        <v>10054</v>
      </c>
    </row>
    <row r="188" spans="1:28" ht="18.75" customHeight="1">
      <c r="A188" s="4">
        <f t="shared" si="2"/>
        <v>10055</v>
      </c>
      <c r="B188" t="s">
        <v>29566</v>
      </c>
      <c r="C188" s="4">
        <v>5</v>
      </c>
      <c r="D188" t="s">
        <v>29312</v>
      </c>
      <c r="E188" s="4">
        <v>901733142</v>
      </c>
      <c r="F188" t="s">
        <v>35</v>
      </c>
      <c r="G188" t="s">
        <v>29603</v>
      </c>
      <c r="H188" s="205">
        <v>45860</v>
      </c>
      <c r="I188" s="205">
        <v>45860</v>
      </c>
      <c r="J188" s="206">
        <v>286</v>
      </c>
      <c r="K188" s="206">
        <v>228.8</v>
      </c>
      <c r="L188" s="206">
        <v>23.9</v>
      </c>
      <c r="M188" s="206">
        <v>33.299999999999997</v>
      </c>
      <c r="N188" s="207">
        <v>6000</v>
      </c>
      <c r="O188" s="207">
        <v>1800</v>
      </c>
      <c r="P188" s="207">
        <v>0</v>
      </c>
      <c r="Q188" s="207">
        <v>1372800</v>
      </c>
      <c r="R188" s="207">
        <v>43020</v>
      </c>
      <c r="S188" s="4">
        <v>0</v>
      </c>
      <c r="T188" s="207">
        <v>1415820</v>
      </c>
      <c r="U188" s="3" t="s">
        <v>29412</v>
      </c>
      <c r="V188" s="4">
        <v>45493</v>
      </c>
      <c r="W188" s="207">
        <v>0</v>
      </c>
      <c r="X188" s="207">
        <v>14158.2</v>
      </c>
      <c r="AA188" s="208">
        <v>1401661.8</v>
      </c>
      <c r="AB188" s="4">
        <v>10055</v>
      </c>
    </row>
    <row r="189" spans="1:28" ht="18.75" customHeight="1">
      <c r="A189" s="4">
        <f t="shared" si="2"/>
        <v>10056</v>
      </c>
      <c r="B189" t="s">
        <v>29398</v>
      </c>
      <c r="C189" s="4">
        <v>5</v>
      </c>
      <c r="D189" t="s">
        <v>29398</v>
      </c>
      <c r="E189" s="4">
        <v>1047969377</v>
      </c>
      <c r="F189" t="s">
        <v>29248</v>
      </c>
      <c r="G189" t="s">
        <v>29604</v>
      </c>
      <c r="H189" s="205">
        <v>45860</v>
      </c>
      <c r="I189" s="205">
        <v>45860</v>
      </c>
      <c r="J189" s="206">
        <v>31.4</v>
      </c>
      <c r="K189" s="206">
        <v>0</v>
      </c>
      <c r="L189" s="206">
        <v>31.4</v>
      </c>
      <c r="M189" s="206">
        <v>0</v>
      </c>
      <c r="N189" s="207">
        <v>0</v>
      </c>
      <c r="O189" s="207">
        <v>1800</v>
      </c>
      <c r="Q189" s="207">
        <v>0</v>
      </c>
      <c r="R189" s="207">
        <v>56520</v>
      </c>
      <c r="S189" s="4">
        <v>0</v>
      </c>
      <c r="T189" s="207">
        <v>56520</v>
      </c>
      <c r="V189" s="4">
        <v>45651</v>
      </c>
      <c r="W189" s="207">
        <v>0</v>
      </c>
      <c r="X189" s="207">
        <v>565.20000000000005</v>
      </c>
      <c r="AA189" s="208">
        <v>55954.8</v>
      </c>
      <c r="AB189" s="4">
        <v>10056</v>
      </c>
    </row>
    <row r="190" spans="1:28" ht="18.75" customHeight="1">
      <c r="A190" s="4">
        <f t="shared" si="2"/>
        <v>10057</v>
      </c>
      <c r="B190" t="s">
        <v>29566</v>
      </c>
      <c r="C190" s="4">
        <v>5</v>
      </c>
      <c r="D190" t="s">
        <v>29312</v>
      </c>
      <c r="E190" s="4">
        <v>15355082</v>
      </c>
      <c r="F190" t="s">
        <v>7</v>
      </c>
      <c r="G190" t="s">
        <v>29605</v>
      </c>
      <c r="H190" s="205">
        <v>45860</v>
      </c>
      <c r="I190" s="205">
        <v>45860</v>
      </c>
      <c r="J190" s="206">
        <v>1295.9000000000001</v>
      </c>
      <c r="K190" s="206">
        <v>1072.4000000000001</v>
      </c>
      <c r="L190" s="206">
        <v>125</v>
      </c>
      <c r="M190" s="206">
        <v>98.5</v>
      </c>
      <c r="N190" s="207">
        <v>6000</v>
      </c>
      <c r="O190" s="207">
        <v>0</v>
      </c>
      <c r="P190" s="207">
        <v>0</v>
      </c>
      <c r="Q190" s="207">
        <v>6434400.0000000009</v>
      </c>
      <c r="R190" s="207">
        <v>0</v>
      </c>
      <c r="S190" s="4">
        <v>0</v>
      </c>
      <c r="T190" s="207">
        <v>6434400.0000000009</v>
      </c>
      <c r="U190" s="3" t="s">
        <v>29583</v>
      </c>
      <c r="V190" s="4">
        <v>45491</v>
      </c>
      <c r="W190" s="207">
        <v>96516.000000000015</v>
      </c>
      <c r="X190" s="207">
        <v>64344.000000000007</v>
      </c>
      <c r="AA190" s="208">
        <v>6273540.0000000009</v>
      </c>
      <c r="AB190" s="4">
        <v>10057</v>
      </c>
    </row>
    <row r="191" spans="1:28" ht="18.75" customHeight="1">
      <c r="A191" s="4">
        <f t="shared" si="2"/>
        <v>10058</v>
      </c>
      <c r="B191" t="s">
        <v>29390</v>
      </c>
      <c r="C191" s="4">
        <v>5</v>
      </c>
      <c r="E191" s="4">
        <v>15489335</v>
      </c>
      <c r="F191" t="s">
        <v>29252</v>
      </c>
      <c r="G191" t="s">
        <v>29606</v>
      </c>
      <c r="H191" s="205">
        <v>45860</v>
      </c>
      <c r="I191" s="205">
        <v>45860</v>
      </c>
      <c r="J191" s="206">
        <v>294.2</v>
      </c>
      <c r="K191" s="206">
        <v>241.5</v>
      </c>
      <c r="L191" s="206">
        <v>48</v>
      </c>
      <c r="M191" s="206">
        <v>4.7</v>
      </c>
      <c r="N191" s="207">
        <v>7500</v>
      </c>
      <c r="O191" s="207">
        <v>1200</v>
      </c>
      <c r="P191" s="207">
        <v>0</v>
      </c>
      <c r="Q191" s="207">
        <v>1811250</v>
      </c>
      <c r="R191" s="207">
        <v>57600</v>
      </c>
      <c r="S191" s="4">
        <v>0</v>
      </c>
      <c r="T191" s="207">
        <v>1868850</v>
      </c>
      <c r="U191" s="3" t="s">
        <v>29404</v>
      </c>
      <c r="V191" s="4">
        <v>45670</v>
      </c>
      <c r="W191" s="207">
        <v>0</v>
      </c>
      <c r="X191" s="207">
        <v>18688.5</v>
      </c>
      <c r="AA191" s="208">
        <v>1850161.5</v>
      </c>
      <c r="AB191" s="4">
        <v>10058</v>
      </c>
    </row>
    <row r="192" spans="1:28" ht="18.75" customHeight="1">
      <c r="A192" s="4">
        <f t="shared" si="2"/>
        <v>10059</v>
      </c>
      <c r="B192" t="s">
        <v>29390</v>
      </c>
      <c r="C192" s="4">
        <v>5</v>
      </c>
      <c r="D192" t="s">
        <v>29391</v>
      </c>
      <c r="E192" s="4">
        <v>901478286</v>
      </c>
      <c r="F192" t="s">
        <v>32</v>
      </c>
      <c r="G192" t="s">
        <v>29607</v>
      </c>
      <c r="H192" s="205">
        <v>45861</v>
      </c>
      <c r="I192" s="205">
        <v>45861</v>
      </c>
      <c r="J192" s="206">
        <v>2521.1999999999998</v>
      </c>
      <c r="K192" s="206">
        <v>2458</v>
      </c>
      <c r="L192" s="206">
        <v>63.2</v>
      </c>
      <c r="M192" s="206">
        <v>0</v>
      </c>
      <c r="N192" s="207">
        <v>9000</v>
      </c>
      <c r="O192" s="207">
        <v>1700</v>
      </c>
      <c r="P192" s="207">
        <v>0</v>
      </c>
      <c r="Q192" s="207">
        <v>22122000</v>
      </c>
      <c r="R192" s="207">
        <v>107440</v>
      </c>
      <c r="S192" s="4">
        <v>0</v>
      </c>
      <c r="T192" s="207">
        <v>22229440</v>
      </c>
      <c r="U192" s="3" t="s">
        <v>29393</v>
      </c>
      <c r="V192" s="4">
        <v>45612</v>
      </c>
      <c r="W192" s="207">
        <v>333441.59999999998</v>
      </c>
      <c r="X192" s="207">
        <v>222294.39999999999</v>
      </c>
      <c r="AA192" s="208">
        <v>21673704</v>
      </c>
      <c r="AB192" s="4">
        <v>10059</v>
      </c>
    </row>
    <row r="193" spans="1:28" ht="18.75" customHeight="1">
      <c r="A193" s="4">
        <f t="shared" si="2"/>
        <v>10060</v>
      </c>
      <c r="B193" t="s">
        <v>29390</v>
      </c>
      <c r="C193" s="4">
        <v>5</v>
      </c>
      <c r="D193" t="s">
        <v>29391</v>
      </c>
      <c r="E193" s="4">
        <v>901478286</v>
      </c>
      <c r="F193" t="s">
        <v>32</v>
      </c>
      <c r="G193" t="s">
        <v>29608</v>
      </c>
      <c r="H193" s="205">
        <v>45861</v>
      </c>
      <c r="I193" s="205">
        <v>45861</v>
      </c>
      <c r="J193" s="206">
        <v>1843.8</v>
      </c>
      <c r="K193" s="206">
        <v>1786.5</v>
      </c>
      <c r="L193" s="206">
        <v>57.3</v>
      </c>
      <c r="M193" s="206">
        <v>0</v>
      </c>
      <c r="N193" s="207">
        <v>9000</v>
      </c>
      <c r="O193" s="207">
        <v>1700</v>
      </c>
      <c r="P193" s="207">
        <v>0</v>
      </c>
      <c r="Q193" s="207">
        <v>16078500</v>
      </c>
      <c r="R193" s="207">
        <v>97410</v>
      </c>
      <c r="S193" s="4">
        <v>0</v>
      </c>
      <c r="T193" s="207">
        <v>16175910</v>
      </c>
      <c r="U193" s="3" t="s">
        <v>29395</v>
      </c>
      <c r="V193" s="4">
        <v>45608</v>
      </c>
      <c r="W193" s="207">
        <v>242638.65</v>
      </c>
      <c r="X193" s="207">
        <v>161759.1</v>
      </c>
      <c r="AA193" s="208">
        <v>15771512.25</v>
      </c>
      <c r="AB193" s="4">
        <v>10060</v>
      </c>
    </row>
    <row r="194" spans="1:28" ht="18.75" customHeight="1">
      <c r="A194" s="4">
        <f t="shared" ref="A194:A257" si="3">+AB194</f>
        <v>10061</v>
      </c>
      <c r="B194" t="s">
        <v>29390</v>
      </c>
      <c r="C194" s="4">
        <v>5</v>
      </c>
      <c r="D194" t="s">
        <v>29391</v>
      </c>
      <c r="E194" s="4">
        <v>901478286</v>
      </c>
      <c r="F194" t="s">
        <v>32</v>
      </c>
      <c r="G194" t="s">
        <v>29609</v>
      </c>
      <c r="H194" s="205">
        <v>45861</v>
      </c>
      <c r="I194" s="205">
        <v>45861</v>
      </c>
      <c r="J194" s="206">
        <v>1427.6</v>
      </c>
      <c r="K194" s="206">
        <v>1397.9</v>
      </c>
      <c r="L194" s="206">
        <v>29.7</v>
      </c>
      <c r="M194" s="206">
        <v>0</v>
      </c>
      <c r="N194" s="207">
        <v>9000</v>
      </c>
      <c r="O194" s="207">
        <v>1700</v>
      </c>
      <c r="P194" s="207">
        <v>0</v>
      </c>
      <c r="Q194" s="207">
        <v>12581100</v>
      </c>
      <c r="R194" s="207">
        <v>50490</v>
      </c>
      <c r="S194" s="4">
        <v>0</v>
      </c>
      <c r="T194" s="207">
        <v>12631590</v>
      </c>
      <c r="U194" s="3" t="s">
        <v>29395</v>
      </c>
      <c r="V194" s="4">
        <v>45609</v>
      </c>
      <c r="W194" s="207">
        <v>189473.85</v>
      </c>
      <c r="X194" s="207">
        <v>126315.90000000001</v>
      </c>
      <c r="AA194" s="208">
        <v>12315800.25</v>
      </c>
      <c r="AB194" s="4">
        <v>10061</v>
      </c>
    </row>
    <row r="195" spans="1:28" ht="18.75" customHeight="1">
      <c r="A195" s="4">
        <f t="shared" si="3"/>
        <v>10062</v>
      </c>
      <c r="B195" t="s">
        <v>29390</v>
      </c>
      <c r="C195" s="4">
        <v>5</v>
      </c>
      <c r="D195" t="s">
        <v>29391</v>
      </c>
      <c r="E195" s="4">
        <v>901478286</v>
      </c>
      <c r="F195" t="s">
        <v>32</v>
      </c>
      <c r="G195" t="s">
        <v>29610</v>
      </c>
      <c r="H195" s="205">
        <v>45861</v>
      </c>
      <c r="I195" s="205">
        <v>45861</v>
      </c>
      <c r="J195" s="206">
        <v>613</v>
      </c>
      <c r="K195" s="206">
        <v>601.70000000000005</v>
      </c>
      <c r="L195" s="206">
        <v>11.3</v>
      </c>
      <c r="M195" s="206">
        <v>0</v>
      </c>
      <c r="N195" s="207">
        <v>9000</v>
      </c>
      <c r="O195" s="207">
        <v>1700</v>
      </c>
      <c r="P195" s="207">
        <v>0</v>
      </c>
      <c r="Q195" s="207">
        <v>5415300</v>
      </c>
      <c r="R195" s="207">
        <v>19210</v>
      </c>
      <c r="S195" s="4">
        <v>0</v>
      </c>
      <c r="T195" s="207">
        <v>5434510</v>
      </c>
      <c r="U195" s="3" t="s">
        <v>29395</v>
      </c>
      <c r="V195" s="4">
        <v>45613</v>
      </c>
      <c r="W195" s="207">
        <v>81517.649999999994</v>
      </c>
      <c r="X195" s="207">
        <v>54345.1</v>
      </c>
      <c r="AA195" s="208">
        <v>5298647.25</v>
      </c>
      <c r="AB195" s="4">
        <v>10062</v>
      </c>
    </row>
    <row r="196" spans="1:28" ht="18.75" customHeight="1">
      <c r="A196" s="4">
        <f t="shared" si="3"/>
        <v>10063</v>
      </c>
      <c r="B196" t="s">
        <v>29398</v>
      </c>
      <c r="C196" s="4">
        <v>5</v>
      </c>
      <c r="D196" t="s">
        <v>29398</v>
      </c>
      <c r="E196" s="4">
        <v>1047965022</v>
      </c>
      <c r="F196" t="s">
        <v>29373</v>
      </c>
      <c r="G196" t="s">
        <v>29611</v>
      </c>
      <c r="H196" s="205">
        <v>45861</v>
      </c>
      <c r="I196" s="205">
        <v>45861</v>
      </c>
      <c r="J196" s="206">
        <v>66.2</v>
      </c>
      <c r="K196" s="206">
        <v>0</v>
      </c>
      <c r="L196" s="206">
        <v>54.599999999999994</v>
      </c>
      <c r="M196" s="206">
        <v>11.6</v>
      </c>
      <c r="N196" s="207">
        <v>0</v>
      </c>
      <c r="O196" s="207">
        <v>1800</v>
      </c>
      <c r="Q196" s="207">
        <v>0</v>
      </c>
      <c r="R196" s="207">
        <v>98279.999999999985</v>
      </c>
      <c r="S196" s="4">
        <v>0</v>
      </c>
      <c r="T196" s="207">
        <v>98279.999999999985</v>
      </c>
      <c r="V196" s="4">
        <v>45653</v>
      </c>
      <c r="W196" s="207">
        <v>0</v>
      </c>
      <c r="X196" s="207">
        <v>982.79999999999984</v>
      </c>
      <c r="AA196" s="208">
        <v>97297.199999999983</v>
      </c>
      <c r="AB196" s="4">
        <v>10063</v>
      </c>
    </row>
    <row r="197" spans="1:28" ht="18.75" customHeight="1">
      <c r="A197" s="4">
        <f t="shared" si="3"/>
        <v>10064</v>
      </c>
      <c r="B197" t="s">
        <v>29398</v>
      </c>
      <c r="C197" s="4">
        <v>5</v>
      </c>
      <c r="D197" t="s">
        <v>29398</v>
      </c>
      <c r="E197" s="4">
        <v>901733142</v>
      </c>
      <c r="F197" t="s">
        <v>29262</v>
      </c>
      <c r="G197" t="s">
        <v>29612</v>
      </c>
      <c r="H197" s="205">
        <v>45861</v>
      </c>
      <c r="I197" s="205">
        <v>45861</v>
      </c>
      <c r="J197" s="206">
        <v>109</v>
      </c>
      <c r="K197" s="206">
        <v>0</v>
      </c>
      <c r="L197" s="206">
        <v>94.4</v>
      </c>
      <c r="M197" s="206">
        <v>14.6</v>
      </c>
      <c r="N197" s="207">
        <v>0</v>
      </c>
      <c r="O197" s="207">
        <v>2500</v>
      </c>
      <c r="Q197" s="207">
        <v>0</v>
      </c>
      <c r="R197" s="207">
        <v>236000</v>
      </c>
      <c r="S197" s="4">
        <v>0</v>
      </c>
      <c r="T197" s="207">
        <v>236000</v>
      </c>
      <c r="V197" s="4">
        <v>45654</v>
      </c>
      <c r="W197" s="207">
        <v>0</v>
      </c>
      <c r="X197" s="207">
        <v>2360</v>
      </c>
      <c r="AA197" s="208">
        <v>233640</v>
      </c>
      <c r="AB197" s="4">
        <v>10064</v>
      </c>
    </row>
    <row r="198" spans="1:28" ht="18.75" customHeight="1">
      <c r="A198" s="4">
        <f t="shared" si="3"/>
        <v>10065</v>
      </c>
      <c r="B198" t="s">
        <v>29566</v>
      </c>
      <c r="C198" s="4">
        <v>5</v>
      </c>
      <c r="D198" t="s">
        <v>29312</v>
      </c>
      <c r="E198" s="4">
        <v>901733142</v>
      </c>
      <c r="F198" t="s">
        <v>35</v>
      </c>
      <c r="G198" t="s">
        <v>29613</v>
      </c>
      <c r="H198" s="205">
        <v>45861</v>
      </c>
      <c r="I198" s="205">
        <v>45861</v>
      </c>
      <c r="J198" s="206">
        <v>359.7</v>
      </c>
      <c r="K198" s="206">
        <v>320.10000000000002</v>
      </c>
      <c r="L198" s="206">
        <v>24.9</v>
      </c>
      <c r="M198" s="206">
        <v>14.7</v>
      </c>
      <c r="N198" s="207">
        <v>6000</v>
      </c>
      <c r="O198" s="207">
        <v>1800</v>
      </c>
      <c r="P198" s="207">
        <v>0</v>
      </c>
      <c r="Q198" s="207">
        <v>1920600.0000000002</v>
      </c>
      <c r="R198" s="207">
        <v>44820</v>
      </c>
      <c r="S198" s="4">
        <v>0</v>
      </c>
      <c r="T198" s="207">
        <v>1965420.0000000002</v>
      </c>
      <c r="U198" s="3" t="s">
        <v>29412</v>
      </c>
      <c r="V198" s="4">
        <v>45522</v>
      </c>
      <c r="W198" s="207">
        <v>0</v>
      </c>
      <c r="X198" s="207">
        <v>19654.200000000004</v>
      </c>
      <c r="AA198" s="208">
        <v>1945765.8000000003</v>
      </c>
      <c r="AB198" s="4">
        <v>10065</v>
      </c>
    </row>
    <row r="199" spans="1:28" ht="18.75" customHeight="1">
      <c r="A199" s="4">
        <f t="shared" si="3"/>
        <v>10066</v>
      </c>
      <c r="B199" t="s">
        <v>29398</v>
      </c>
      <c r="C199" s="4">
        <v>5</v>
      </c>
      <c r="D199" t="s">
        <v>29398</v>
      </c>
      <c r="E199" s="4">
        <v>1047969377</v>
      </c>
      <c r="F199" t="s">
        <v>29248</v>
      </c>
      <c r="G199" t="s">
        <v>29614</v>
      </c>
      <c r="H199" s="205">
        <v>45861</v>
      </c>
      <c r="I199" s="205">
        <v>45861</v>
      </c>
      <c r="J199" s="206">
        <v>54.6</v>
      </c>
      <c r="K199" s="206">
        <v>0</v>
      </c>
      <c r="L199" s="206">
        <v>49.4</v>
      </c>
      <c r="M199" s="206">
        <v>5.2</v>
      </c>
      <c r="N199" s="207">
        <v>0</v>
      </c>
      <c r="O199" s="207">
        <v>1800</v>
      </c>
      <c r="Q199" s="207">
        <v>0</v>
      </c>
      <c r="R199" s="207">
        <v>88920</v>
      </c>
      <c r="S199" s="4">
        <v>0</v>
      </c>
      <c r="T199" s="207">
        <v>88920</v>
      </c>
      <c r="V199" s="4">
        <v>45655</v>
      </c>
      <c r="W199" s="207">
        <v>0</v>
      </c>
      <c r="X199" s="207">
        <v>889.2</v>
      </c>
      <c r="AA199" s="208">
        <v>88030.8</v>
      </c>
      <c r="AB199" s="4">
        <v>10066</v>
      </c>
    </row>
    <row r="200" spans="1:28" ht="18.75" customHeight="1">
      <c r="A200" s="4">
        <f t="shared" si="3"/>
        <v>10067</v>
      </c>
      <c r="B200" t="s">
        <v>29566</v>
      </c>
      <c r="C200" s="4">
        <v>5</v>
      </c>
      <c r="D200" t="s">
        <v>29399</v>
      </c>
      <c r="E200" s="4">
        <v>9872302</v>
      </c>
      <c r="F200" t="s">
        <v>29272</v>
      </c>
      <c r="G200" t="s">
        <v>29615</v>
      </c>
      <c r="H200" s="205">
        <v>45861</v>
      </c>
      <c r="I200" s="205">
        <v>45861</v>
      </c>
      <c r="J200" s="206">
        <v>48</v>
      </c>
      <c r="K200" s="206">
        <v>37.700000000000003</v>
      </c>
      <c r="L200" s="206">
        <v>4.5</v>
      </c>
      <c r="M200" s="206">
        <v>5.8</v>
      </c>
      <c r="N200" s="207">
        <v>5500</v>
      </c>
      <c r="O200" s="207">
        <v>1800</v>
      </c>
      <c r="P200" s="207">
        <v>0</v>
      </c>
      <c r="Q200" s="207">
        <v>207350.00000000003</v>
      </c>
      <c r="R200" s="207">
        <v>8100</v>
      </c>
      <c r="S200" s="4">
        <v>0</v>
      </c>
      <c r="T200" s="207">
        <v>215450.00000000003</v>
      </c>
      <c r="U200" s="3" t="s">
        <v>29412</v>
      </c>
      <c r="V200" s="4">
        <v>45537</v>
      </c>
      <c r="W200" s="207">
        <v>0</v>
      </c>
      <c r="X200" s="207">
        <v>2154.5000000000005</v>
      </c>
      <c r="AA200" s="208">
        <v>213295.50000000003</v>
      </c>
      <c r="AB200" s="4">
        <v>10067</v>
      </c>
    </row>
    <row r="201" spans="1:28" ht="18.75" customHeight="1">
      <c r="A201" s="4">
        <f t="shared" si="3"/>
        <v>10068</v>
      </c>
      <c r="B201" t="s">
        <v>29566</v>
      </c>
      <c r="C201" s="4">
        <v>5</v>
      </c>
      <c r="D201" t="s">
        <v>29399</v>
      </c>
      <c r="E201" s="4">
        <v>9872302</v>
      </c>
      <c r="F201" t="s">
        <v>29272</v>
      </c>
      <c r="G201" t="s">
        <v>29616</v>
      </c>
      <c r="H201" s="205">
        <v>45861</v>
      </c>
      <c r="I201" s="205">
        <v>45861</v>
      </c>
      <c r="J201" s="206">
        <v>132.80000000000001</v>
      </c>
      <c r="K201" s="206">
        <v>0</v>
      </c>
      <c r="L201" s="206">
        <v>111.1</v>
      </c>
      <c r="M201" s="206">
        <v>21.7</v>
      </c>
      <c r="N201" s="207">
        <v>5500</v>
      </c>
      <c r="O201" s="207">
        <v>1800</v>
      </c>
      <c r="P201" s="207">
        <v>0</v>
      </c>
      <c r="Q201" s="207">
        <v>0</v>
      </c>
      <c r="R201" s="207">
        <v>199980</v>
      </c>
      <c r="S201" s="4">
        <v>0</v>
      </c>
      <c r="T201" s="207">
        <v>199980</v>
      </c>
      <c r="U201" s="3" t="s">
        <v>29424</v>
      </c>
      <c r="V201" s="4">
        <v>45538</v>
      </c>
      <c r="W201" s="207">
        <v>0</v>
      </c>
      <c r="X201" s="207">
        <v>1999.8</v>
      </c>
      <c r="AA201" s="208">
        <v>197980.2</v>
      </c>
      <c r="AB201" s="4">
        <v>10068</v>
      </c>
    </row>
    <row r="202" spans="1:28" ht="18.75" customHeight="1">
      <c r="A202" s="4">
        <f t="shared" si="3"/>
        <v>10069</v>
      </c>
      <c r="B202" t="s">
        <v>29555</v>
      </c>
      <c r="C202" s="4">
        <v>5</v>
      </c>
      <c r="D202" t="s">
        <v>29555</v>
      </c>
      <c r="E202" s="4">
        <v>901478286</v>
      </c>
      <c r="F202" t="s">
        <v>32</v>
      </c>
      <c r="G202" t="s">
        <v>29617</v>
      </c>
      <c r="H202" s="205">
        <v>45862</v>
      </c>
      <c r="I202" s="205">
        <v>45862</v>
      </c>
      <c r="J202" s="206">
        <v>1686.2</v>
      </c>
      <c r="K202" s="206">
        <v>913.4</v>
      </c>
      <c r="L202" s="206">
        <v>772.8</v>
      </c>
      <c r="M202" s="206">
        <v>0</v>
      </c>
      <c r="N202" s="207">
        <v>4000</v>
      </c>
      <c r="O202" s="207">
        <v>0</v>
      </c>
      <c r="Q202" s="207">
        <v>3653600</v>
      </c>
      <c r="R202" s="207">
        <v>0</v>
      </c>
      <c r="S202" s="4">
        <v>0</v>
      </c>
      <c r="T202" s="207">
        <v>3653600</v>
      </c>
      <c r="V202" s="4">
        <v>45473</v>
      </c>
      <c r="W202" s="207">
        <v>54804</v>
      </c>
      <c r="X202" s="207">
        <v>36536</v>
      </c>
      <c r="AA202" s="208">
        <v>3562260</v>
      </c>
      <c r="AB202" s="4">
        <v>10069</v>
      </c>
    </row>
    <row r="203" spans="1:28" ht="18.75" customHeight="1">
      <c r="A203" s="4">
        <f t="shared" si="3"/>
        <v>10070</v>
      </c>
      <c r="B203" t="s">
        <v>29566</v>
      </c>
      <c r="C203" s="4">
        <v>5</v>
      </c>
      <c r="D203" t="s">
        <v>29312</v>
      </c>
      <c r="E203" s="4">
        <v>70731970</v>
      </c>
      <c r="F203" t="s">
        <v>25</v>
      </c>
      <c r="G203" t="s">
        <v>29618</v>
      </c>
      <c r="H203" s="205">
        <v>45862</v>
      </c>
      <c r="I203" s="205">
        <v>45862</v>
      </c>
      <c r="J203" s="206">
        <v>503.2</v>
      </c>
      <c r="K203" s="206">
        <v>397</v>
      </c>
      <c r="L203" s="206">
        <v>65.599999999999994</v>
      </c>
      <c r="M203" s="206">
        <v>40.6</v>
      </c>
      <c r="N203" s="207">
        <v>6000</v>
      </c>
      <c r="O203" s="207">
        <v>1800</v>
      </c>
      <c r="P203" s="207">
        <v>0</v>
      </c>
      <c r="Q203" s="207">
        <v>2382000</v>
      </c>
      <c r="R203" s="207">
        <v>118079.99999999999</v>
      </c>
      <c r="S203" s="4">
        <v>0</v>
      </c>
      <c r="T203" s="207">
        <v>2500080</v>
      </c>
      <c r="U203" s="3" t="s">
        <v>29393</v>
      </c>
      <c r="V203" s="4">
        <v>45554</v>
      </c>
      <c r="W203" s="207">
        <v>0</v>
      </c>
      <c r="X203" s="207">
        <v>25000.799999999999</v>
      </c>
      <c r="AA203" s="208">
        <v>2475079.2000000002</v>
      </c>
      <c r="AB203" s="4">
        <v>10070</v>
      </c>
    </row>
    <row r="204" spans="1:28" ht="18.75" customHeight="1">
      <c r="A204" s="4">
        <f t="shared" si="3"/>
        <v>10071</v>
      </c>
      <c r="B204" t="s">
        <v>29398</v>
      </c>
      <c r="C204" s="4">
        <v>5</v>
      </c>
      <c r="D204" t="s">
        <v>29398</v>
      </c>
      <c r="E204" s="4">
        <v>901733142</v>
      </c>
      <c r="F204" t="s">
        <v>29262</v>
      </c>
      <c r="G204" t="s">
        <v>29619</v>
      </c>
      <c r="H204" s="205">
        <v>45862</v>
      </c>
      <c r="I204" s="205">
        <v>45862</v>
      </c>
      <c r="J204" s="206">
        <v>58.4</v>
      </c>
      <c r="K204" s="206">
        <v>0</v>
      </c>
      <c r="L204" s="206">
        <v>58</v>
      </c>
      <c r="M204" s="206">
        <v>0.4</v>
      </c>
      <c r="N204" s="207">
        <v>0</v>
      </c>
      <c r="O204" s="207">
        <v>2500</v>
      </c>
      <c r="Q204" s="207">
        <v>0</v>
      </c>
      <c r="R204" s="207">
        <v>145000</v>
      </c>
      <c r="S204" s="4">
        <v>0</v>
      </c>
      <c r="T204" s="207">
        <v>145000</v>
      </c>
      <c r="V204" s="4">
        <v>45657</v>
      </c>
      <c r="W204" s="207">
        <v>0</v>
      </c>
      <c r="X204" s="207">
        <v>1450</v>
      </c>
      <c r="AA204" s="208">
        <v>143550</v>
      </c>
      <c r="AB204" s="4">
        <v>10071</v>
      </c>
    </row>
    <row r="205" spans="1:28" ht="18.75" customHeight="1">
      <c r="A205" s="4">
        <f t="shared" si="3"/>
        <v>10072</v>
      </c>
      <c r="B205" t="s">
        <v>29566</v>
      </c>
      <c r="C205" s="4">
        <v>5</v>
      </c>
      <c r="D205" t="s">
        <v>29312</v>
      </c>
      <c r="E205" s="4">
        <v>901733142</v>
      </c>
      <c r="F205" t="s">
        <v>35</v>
      </c>
      <c r="G205" t="s">
        <v>29620</v>
      </c>
      <c r="H205" s="205">
        <v>45862</v>
      </c>
      <c r="I205" s="205">
        <v>45862</v>
      </c>
      <c r="J205" s="206">
        <v>345</v>
      </c>
      <c r="K205" s="206">
        <v>286.3</v>
      </c>
      <c r="L205" s="206">
        <v>23.6</v>
      </c>
      <c r="M205" s="206">
        <v>35.099999999999994</v>
      </c>
      <c r="N205" s="207">
        <v>6000</v>
      </c>
      <c r="O205" s="207">
        <v>1800</v>
      </c>
      <c r="P205" s="207">
        <v>0</v>
      </c>
      <c r="Q205" s="207">
        <v>1717800</v>
      </c>
      <c r="R205" s="207">
        <v>42480</v>
      </c>
      <c r="S205" s="4">
        <v>0</v>
      </c>
      <c r="T205" s="207">
        <v>1760280</v>
      </c>
      <c r="U205" s="3" t="s">
        <v>29412</v>
      </c>
      <c r="V205" s="4">
        <v>45555</v>
      </c>
      <c r="W205" s="207">
        <v>0</v>
      </c>
      <c r="X205" s="207">
        <v>17602.8</v>
      </c>
      <c r="AA205" s="208">
        <v>1742677.2</v>
      </c>
      <c r="AB205" s="4">
        <v>10072</v>
      </c>
    </row>
    <row r="206" spans="1:28" ht="18.75" customHeight="1">
      <c r="A206" s="4">
        <f t="shared" si="3"/>
        <v>10073</v>
      </c>
      <c r="B206" t="s">
        <v>29398</v>
      </c>
      <c r="C206" s="4">
        <v>5</v>
      </c>
      <c r="D206" t="s">
        <v>29398</v>
      </c>
      <c r="E206" s="4">
        <v>1047969377</v>
      </c>
      <c r="F206" t="s">
        <v>29248</v>
      </c>
      <c r="G206" t="s">
        <v>29621</v>
      </c>
      <c r="H206" s="205">
        <v>45862</v>
      </c>
      <c r="I206" s="205">
        <v>45862</v>
      </c>
      <c r="J206" s="206">
        <v>44.2</v>
      </c>
      <c r="K206" s="206">
        <v>0</v>
      </c>
      <c r="L206" s="206">
        <v>33.9</v>
      </c>
      <c r="M206" s="206">
        <v>10.299999999999999</v>
      </c>
      <c r="N206" s="207">
        <v>0</v>
      </c>
      <c r="O206" s="207">
        <v>1800</v>
      </c>
      <c r="Q206" s="207">
        <v>0</v>
      </c>
      <c r="R206" s="207">
        <v>61020</v>
      </c>
      <c r="S206" s="4">
        <v>0</v>
      </c>
      <c r="T206" s="207">
        <v>61020</v>
      </c>
      <c r="V206" s="4">
        <v>45658</v>
      </c>
      <c r="W206" s="207">
        <v>0</v>
      </c>
      <c r="X206" s="207">
        <v>610.20000000000005</v>
      </c>
      <c r="AA206" s="208">
        <v>60409.8</v>
      </c>
      <c r="AB206" s="4">
        <v>10073</v>
      </c>
    </row>
    <row r="207" spans="1:28" ht="18.75" customHeight="1">
      <c r="A207" s="4">
        <f t="shared" si="3"/>
        <v>10074</v>
      </c>
      <c r="B207" t="s">
        <v>29398</v>
      </c>
      <c r="C207" s="4">
        <v>5</v>
      </c>
      <c r="D207" t="s">
        <v>29398</v>
      </c>
      <c r="E207" s="4">
        <v>1047965022</v>
      </c>
      <c r="F207" t="s">
        <v>29373</v>
      </c>
      <c r="G207" t="s">
        <v>29622</v>
      </c>
      <c r="H207" s="205">
        <v>45863</v>
      </c>
      <c r="I207" s="205">
        <v>45863</v>
      </c>
      <c r="J207" s="206">
        <v>55</v>
      </c>
      <c r="K207" s="206">
        <v>0</v>
      </c>
      <c r="L207" s="206">
        <v>54.4</v>
      </c>
      <c r="M207" s="206">
        <v>0.6</v>
      </c>
      <c r="N207" s="207">
        <v>0</v>
      </c>
      <c r="O207" s="207">
        <v>1800</v>
      </c>
      <c r="Q207" s="207">
        <v>0</v>
      </c>
      <c r="R207" s="207">
        <v>97920</v>
      </c>
      <c r="S207" s="4">
        <v>0</v>
      </c>
      <c r="T207" s="207">
        <v>97920</v>
      </c>
      <c r="V207" s="4">
        <v>45661</v>
      </c>
      <c r="W207" s="207">
        <v>0</v>
      </c>
      <c r="X207" s="207">
        <v>979.2</v>
      </c>
      <c r="AA207" s="208">
        <v>96940.800000000003</v>
      </c>
      <c r="AB207" s="4">
        <v>10074</v>
      </c>
    </row>
    <row r="208" spans="1:28" ht="18.75" customHeight="1">
      <c r="A208" s="4">
        <f t="shared" si="3"/>
        <v>10075</v>
      </c>
      <c r="B208" t="s">
        <v>29398</v>
      </c>
      <c r="C208" s="4">
        <v>5</v>
      </c>
      <c r="D208" t="s">
        <v>29398</v>
      </c>
      <c r="E208" s="4">
        <v>1047965022</v>
      </c>
      <c r="F208" t="s">
        <v>29373</v>
      </c>
      <c r="G208" t="s">
        <v>29623</v>
      </c>
      <c r="H208" s="205">
        <v>45863</v>
      </c>
      <c r="I208" s="205">
        <v>45863</v>
      </c>
      <c r="J208" s="206">
        <v>26.4</v>
      </c>
      <c r="K208" s="206">
        <v>0</v>
      </c>
      <c r="L208" s="206">
        <v>26.4</v>
      </c>
      <c r="M208" s="206">
        <v>0</v>
      </c>
      <c r="N208" s="207">
        <v>0</v>
      </c>
      <c r="O208" s="207">
        <v>1800</v>
      </c>
      <c r="Q208" s="207">
        <v>0</v>
      </c>
      <c r="R208" s="207">
        <v>47520</v>
      </c>
      <c r="S208" s="4">
        <v>0</v>
      </c>
      <c r="T208" s="207">
        <v>47520</v>
      </c>
      <c r="V208" s="4">
        <v>45662</v>
      </c>
      <c r="W208" s="207">
        <v>0</v>
      </c>
      <c r="X208" s="207">
        <v>475.2</v>
      </c>
      <c r="AA208" s="208">
        <v>47044.800000000003</v>
      </c>
      <c r="AB208" s="4">
        <v>10075</v>
      </c>
    </row>
    <row r="209" spans="1:28" ht="18.75" customHeight="1">
      <c r="A209" s="4">
        <f t="shared" si="3"/>
        <v>10076</v>
      </c>
      <c r="B209" t="s">
        <v>29398</v>
      </c>
      <c r="C209" s="4">
        <v>5</v>
      </c>
      <c r="D209" t="s">
        <v>29398</v>
      </c>
      <c r="E209" s="4">
        <v>901733142</v>
      </c>
      <c r="F209" t="s">
        <v>29262</v>
      </c>
      <c r="G209" t="s">
        <v>29624</v>
      </c>
      <c r="H209" s="205">
        <v>45863</v>
      </c>
      <c r="I209" s="205">
        <v>45863</v>
      </c>
      <c r="J209" s="206">
        <v>152.6</v>
      </c>
      <c r="K209" s="206">
        <v>0</v>
      </c>
      <c r="L209" s="206">
        <v>130.6</v>
      </c>
      <c r="M209" s="206">
        <v>22</v>
      </c>
      <c r="N209" s="207">
        <v>0</v>
      </c>
      <c r="O209" s="207">
        <v>2500</v>
      </c>
      <c r="Q209" s="207">
        <v>0</v>
      </c>
      <c r="R209" s="207">
        <v>326500</v>
      </c>
      <c r="S209" s="4">
        <v>0</v>
      </c>
      <c r="T209" s="207">
        <v>326500</v>
      </c>
      <c r="V209" s="4">
        <v>45663</v>
      </c>
      <c r="W209" s="207">
        <v>0</v>
      </c>
      <c r="X209" s="207">
        <v>3265</v>
      </c>
      <c r="AA209" s="208">
        <v>323235</v>
      </c>
      <c r="AB209" s="4">
        <v>10076</v>
      </c>
    </row>
    <row r="210" spans="1:28" ht="18.75" customHeight="1">
      <c r="A210" s="4">
        <f t="shared" si="3"/>
        <v>10077</v>
      </c>
      <c r="B210" t="s">
        <v>29398</v>
      </c>
      <c r="C210" s="4">
        <v>5</v>
      </c>
      <c r="D210" t="s">
        <v>29398</v>
      </c>
      <c r="E210" s="4">
        <v>1047969377</v>
      </c>
      <c r="F210" t="s">
        <v>29248</v>
      </c>
      <c r="G210" t="s">
        <v>29625</v>
      </c>
      <c r="H210" s="205">
        <v>45863</v>
      </c>
      <c r="I210" s="205">
        <v>45863</v>
      </c>
      <c r="J210" s="206">
        <v>46.6</v>
      </c>
      <c r="K210" s="206">
        <v>0</v>
      </c>
      <c r="L210" s="206">
        <v>36.699999999999996</v>
      </c>
      <c r="M210" s="206">
        <v>9.8999999999999986</v>
      </c>
      <c r="N210" s="207">
        <v>0</v>
      </c>
      <c r="O210" s="207">
        <v>1800</v>
      </c>
      <c r="Q210" s="207">
        <v>0</v>
      </c>
      <c r="R210" s="207">
        <v>66059.999999999985</v>
      </c>
      <c r="S210" s="4">
        <v>0</v>
      </c>
      <c r="T210" s="207">
        <v>66059.999999999985</v>
      </c>
      <c r="V210" s="4">
        <v>45664</v>
      </c>
      <c r="W210" s="207">
        <v>0</v>
      </c>
      <c r="X210" s="207">
        <v>660.59999999999991</v>
      </c>
      <c r="AA210" s="208">
        <v>65399.399999999987</v>
      </c>
      <c r="AB210" s="4">
        <v>10077</v>
      </c>
    </row>
    <row r="211" spans="1:28" ht="18.75" customHeight="1">
      <c r="A211" s="4">
        <f t="shared" si="3"/>
        <v>10078</v>
      </c>
      <c r="B211" t="s">
        <v>29398</v>
      </c>
      <c r="C211" s="4">
        <v>5</v>
      </c>
      <c r="D211" t="s">
        <v>29398</v>
      </c>
      <c r="E211" s="4">
        <v>43463447</v>
      </c>
      <c r="F211" t="s">
        <v>29256</v>
      </c>
      <c r="G211" t="s">
        <v>29626</v>
      </c>
      <c r="H211" s="205">
        <v>45863</v>
      </c>
      <c r="I211" s="205">
        <v>45863</v>
      </c>
      <c r="J211" s="206">
        <v>162</v>
      </c>
      <c r="K211" s="206">
        <v>0</v>
      </c>
      <c r="L211" s="206">
        <v>119.69999999999999</v>
      </c>
      <c r="M211" s="206">
        <v>42.300000000000004</v>
      </c>
      <c r="N211" s="207">
        <v>0</v>
      </c>
      <c r="O211" s="207">
        <v>1800</v>
      </c>
      <c r="Q211" s="207">
        <v>0</v>
      </c>
      <c r="R211" s="207">
        <v>215459.99999999997</v>
      </c>
      <c r="S211" s="4">
        <v>0</v>
      </c>
      <c r="T211" s="207">
        <v>215459.99999999997</v>
      </c>
      <c r="V211" s="4">
        <v>45665</v>
      </c>
      <c r="W211" s="207">
        <v>0</v>
      </c>
      <c r="X211" s="207">
        <v>2154.6</v>
      </c>
      <c r="AA211" s="208">
        <v>213305.39999999997</v>
      </c>
      <c r="AB211" s="4">
        <v>10078</v>
      </c>
    </row>
    <row r="212" spans="1:28" ht="18.75" customHeight="1">
      <c r="A212" s="4">
        <f t="shared" si="3"/>
        <v>16323</v>
      </c>
      <c r="B212" t="s">
        <v>29566</v>
      </c>
      <c r="C212" s="4">
        <v>5</v>
      </c>
      <c r="D212" t="s">
        <v>29312</v>
      </c>
      <c r="E212" s="4">
        <v>98672038</v>
      </c>
      <c r="F212" t="s">
        <v>29</v>
      </c>
      <c r="G212" t="s">
        <v>29627</v>
      </c>
      <c r="H212" s="205">
        <v>45858</v>
      </c>
      <c r="I212" s="205">
        <v>45853</v>
      </c>
      <c r="J212" s="206">
        <v>284.7</v>
      </c>
      <c r="K212" s="206">
        <v>205.5</v>
      </c>
      <c r="L212" s="206">
        <v>51.3</v>
      </c>
      <c r="M212" s="206">
        <v>27.9</v>
      </c>
      <c r="N212" s="207">
        <v>7000</v>
      </c>
      <c r="O212" s="207">
        <v>1800</v>
      </c>
      <c r="P212" s="207">
        <v>0</v>
      </c>
      <c r="Q212" s="207">
        <v>1438500</v>
      </c>
      <c r="R212" s="207">
        <v>92340</v>
      </c>
      <c r="S212" s="4">
        <v>0</v>
      </c>
      <c r="T212" s="207">
        <v>1530840</v>
      </c>
      <c r="U212" s="3" t="s">
        <v>29404</v>
      </c>
      <c r="V212" s="4">
        <v>45283</v>
      </c>
      <c r="W212" s="207">
        <v>0</v>
      </c>
      <c r="X212" s="207">
        <v>15308.4</v>
      </c>
      <c r="AA212" s="208">
        <v>1515531.6</v>
      </c>
      <c r="AB212" s="4">
        <v>16323</v>
      </c>
    </row>
    <row r="213" spans="1:28" ht="18.75" customHeight="1">
      <c r="A213" s="4">
        <f t="shared" si="3"/>
        <v>16324</v>
      </c>
      <c r="B213" t="s">
        <v>29566</v>
      </c>
      <c r="C213" s="4">
        <v>5</v>
      </c>
      <c r="D213" t="s">
        <v>29312</v>
      </c>
      <c r="E213" s="4">
        <v>98672038</v>
      </c>
      <c r="F213" t="s">
        <v>29</v>
      </c>
      <c r="G213" t="s">
        <v>29628</v>
      </c>
      <c r="H213" s="205">
        <v>45858</v>
      </c>
      <c r="I213" s="205">
        <v>45856</v>
      </c>
      <c r="J213" s="206">
        <v>237.4</v>
      </c>
      <c r="K213" s="206">
        <v>193.7</v>
      </c>
      <c r="L213" s="206">
        <v>31.2</v>
      </c>
      <c r="M213" s="206">
        <v>12.5</v>
      </c>
      <c r="N213" s="207">
        <v>7000</v>
      </c>
      <c r="O213" s="207">
        <v>1800</v>
      </c>
      <c r="P213" s="207">
        <v>0</v>
      </c>
      <c r="Q213" s="207">
        <v>1355900</v>
      </c>
      <c r="R213" s="207">
        <v>56160</v>
      </c>
      <c r="S213" s="4">
        <v>0</v>
      </c>
      <c r="T213" s="207">
        <v>1412060</v>
      </c>
      <c r="U213" s="3" t="s">
        <v>29404</v>
      </c>
      <c r="V213" s="4">
        <v>45408</v>
      </c>
      <c r="W213" s="207">
        <v>0</v>
      </c>
      <c r="X213" s="207">
        <v>14120.6</v>
      </c>
      <c r="AA213" s="208">
        <v>1397939.4</v>
      </c>
      <c r="AB213" s="4">
        <v>16324</v>
      </c>
    </row>
    <row r="214" spans="1:28" ht="18.75" customHeight="1">
      <c r="A214" s="4">
        <f t="shared" si="3"/>
        <v>16325</v>
      </c>
      <c r="B214" t="s">
        <v>29390</v>
      </c>
      <c r="C214" s="4">
        <v>5</v>
      </c>
      <c r="E214" s="4">
        <v>1041232902</v>
      </c>
      <c r="F214" t="s">
        <v>29375</v>
      </c>
      <c r="G214" t="s">
        <v>29629</v>
      </c>
      <c r="H214" s="205">
        <v>45858</v>
      </c>
      <c r="I214" s="205">
        <v>45857</v>
      </c>
      <c r="J214" s="206">
        <v>256</v>
      </c>
      <c r="K214" s="206">
        <v>209.4</v>
      </c>
      <c r="L214" s="206">
        <v>46.6</v>
      </c>
      <c r="M214" s="206">
        <v>0</v>
      </c>
      <c r="N214" s="207">
        <v>10000</v>
      </c>
      <c r="O214" s="207">
        <v>1200</v>
      </c>
      <c r="P214" s="207">
        <v>0</v>
      </c>
      <c r="Q214" s="207">
        <v>2094000</v>
      </c>
      <c r="R214" s="207">
        <v>55920</v>
      </c>
      <c r="S214" s="4">
        <v>0</v>
      </c>
      <c r="T214" s="207">
        <v>2149920</v>
      </c>
      <c r="U214" s="3" t="s">
        <v>29404</v>
      </c>
      <c r="V214" s="4">
        <v>45273</v>
      </c>
      <c r="W214" s="207">
        <v>0</v>
      </c>
      <c r="X214" s="207">
        <v>21499.200000000001</v>
      </c>
      <c r="Y214" s="4">
        <v>2500</v>
      </c>
      <c r="AA214" s="208">
        <v>2125920.7999999998</v>
      </c>
      <c r="AB214" s="4">
        <v>16325</v>
      </c>
    </row>
    <row r="215" spans="1:28" ht="18.75" customHeight="1">
      <c r="A215" s="4">
        <f t="shared" si="3"/>
        <v>16326</v>
      </c>
      <c r="B215" t="s">
        <v>29566</v>
      </c>
      <c r="C215" s="4">
        <v>5</v>
      </c>
      <c r="D215" t="s">
        <v>29399</v>
      </c>
      <c r="E215" s="4">
        <v>70287670</v>
      </c>
      <c r="F215" t="s">
        <v>29251</v>
      </c>
      <c r="G215" t="s">
        <v>29630</v>
      </c>
      <c r="H215" s="205">
        <v>45858</v>
      </c>
      <c r="I215" s="205">
        <v>45854</v>
      </c>
      <c r="J215" s="206">
        <v>56.6</v>
      </c>
      <c r="K215" s="206">
        <v>48.7</v>
      </c>
      <c r="L215" s="206">
        <v>7</v>
      </c>
      <c r="M215" s="206">
        <v>0.9</v>
      </c>
      <c r="N215" s="207">
        <v>6200</v>
      </c>
      <c r="O215" s="207">
        <v>2500</v>
      </c>
      <c r="P215" s="207">
        <v>0</v>
      </c>
      <c r="Q215" s="207">
        <v>301940</v>
      </c>
      <c r="R215" s="207">
        <v>17500</v>
      </c>
      <c r="S215" s="4">
        <v>0</v>
      </c>
      <c r="T215" s="207">
        <v>319440</v>
      </c>
      <c r="U215" s="3" t="s">
        <v>29404</v>
      </c>
      <c r="V215" s="4">
        <v>45330</v>
      </c>
      <c r="W215" s="207">
        <v>0</v>
      </c>
      <c r="X215" s="207">
        <v>3194.4</v>
      </c>
      <c r="Y215" s="4">
        <v>2500</v>
      </c>
      <c r="AA215" s="208">
        <v>313745.59999999998</v>
      </c>
      <c r="AB215" s="4">
        <v>16326</v>
      </c>
    </row>
    <row r="216" spans="1:28" ht="18.75" customHeight="1">
      <c r="A216" s="4">
        <f t="shared" si="3"/>
        <v>16327</v>
      </c>
      <c r="B216" t="s">
        <v>29566</v>
      </c>
      <c r="C216" s="4">
        <v>5</v>
      </c>
      <c r="D216" t="s">
        <v>29399</v>
      </c>
      <c r="E216" s="4">
        <v>1047969214</v>
      </c>
      <c r="F216" t="s">
        <v>29253</v>
      </c>
      <c r="G216" t="s">
        <v>29631</v>
      </c>
      <c r="H216" s="205">
        <v>45858</v>
      </c>
      <c r="I216" s="205">
        <v>45856</v>
      </c>
      <c r="J216" s="206">
        <v>101.2</v>
      </c>
      <c r="K216" s="206">
        <v>79.5</v>
      </c>
      <c r="L216" s="206">
        <v>14.5</v>
      </c>
      <c r="M216" s="206">
        <v>7.2</v>
      </c>
      <c r="N216" s="207">
        <v>6200</v>
      </c>
      <c r="O216" s="207">
        <v>1800</v>
      </c>
      <c r="P216" s="207">
        <v>0</v>
      </c>
      <c r="Q216" s="207">
        <v>492900</v>
      </c>
      <c r="R216" s="207">
        <v>26100</v>
      </c>
      <c r="S216" s="4">
        <v>0</v>
      </c>
      <c r="T216" s="207">
        <v>519000</v>
      </c>
      <c r="U216" s="3" t="s">
        <v>29404</v>
      </c>
      <c r="V216" s="4">
        <v>45391</v>
      </c>
      <c r="W216" s="207">
        <v>0</v>
      </c>
      <c r="X216" s="207">
        <v>5190</v>
      </c>
      <c r="Y216" s="4">
        <v>2500</v>
      </c>
      <c r="AA216" s="208">
        <v>511310</v>
      </c>
      <c r="AB216" s="4">
        <v>16327</v>
      </c>
    </row>
    <row r="217" spans="1:28" ht="18.75" customHeight="1">
      <c r="A217" s="4">
        <f t="shared" si="3"/>
        <v>16328</v>
      </c>
      <c r="B217" t="s">
        <v>29390</v>
      </c>
      <c r="C217" s="4">
        <v>5</v>
      </c>
      <c r="E217" s="4">
        <v>70756691</v>
      </c>
      <c r="F217" t="s">
        <v>29383</v>
      </c>
      <c r="G217" t="s">
        <v>29632</v>
      </c>
      <c r="H217" s="205">
        <v>45858</v>
      </c>
      <c r="I217" s="205">
        <v>45856</v>
      </c>
      <c r="J217" s="206">
        <v>72.2</v>
      </c>
      <c r="K217" s="206">
        <v>56.7</v>
      </c>
      <c r="L217" s="206">
        <v>15</v>
      </c>
      <c r="M217" s="206">
        <v>0.5</v>
      </c>
      <c r="N217" s="207">
        <v>5000</v>
      </c>
      <c r="O217" s="207">
        <v>1200</v>
      </c>
      <c r="P217" s="207">
        <v>0</v>
      </c>
      <c r="Q217" s="207">
        <v>283500</v>
      </c>
      <c r="R217" s="207">
        <v>18000</v>
      </c>
      <c r="S217" s="4">
        <v>0</v>
      </c>
      <c r="T217" s="207">
        <v>301500</v>
      </c>
      <c r="U217" s="3" t="s">
        <v>29404</v>
      </c>
      <c r="V217" s="4">
        <v>45259</v>
      </c>
      <c r="W217" s="207">
        <v>0</v>
      </c>
      <c r="X217" s="207">
        <v>3015</v>
      </c>
      <c r="AA217" s="208">
        <v>298485</v>
      </c>
      <c r="AB217" s="4">
        <v>16328</v>
      </c>
    </row>
    <row r="218" spans="1:28" ht="18.75" customHeight="1">
      <c r="A218" s="4">
        <f t="shared" si="3"/>
        <v>16329</v>
      </c>
      <c r="B218" t="s">
        <v>29390</v>
      </c>
      <c r="C218" s="4">
        <v>5</v>
      </c>
      <c r="E218" s="4">
        <v>70830697</v>
      </c>
      <c r="F218" t="s">
        <v>29258</v>
      </c>
      <c r="G218" t="s">
        <v>29633</v>
      </c>
      <c r="H218" s="205">
        <v>45858</v>
      </c>
      <c r="I218" s="205">
        <v>45855</v>
      </c>
      <c r="J218" s="206">
        <v>79.8</v>
      </c>
      <c r="K218" s="206">
        <v>76.8</v>
      </c>
      <c r="L218" s="206">
        <v>3</v>
      </c>
      <c r="M218" s="206">
        <v>0</v>
      </c>
      <c r="N218" s="207">
        <v>7500</v>
      </c>
      <c r="O218" s="207">
        <v>1200</v>
      </c>
      <c r="P218" s="207">
        <v>0</v>
      </c>
      <c r="Q218" s="207">
        <v>576000</v>
      </c>
      <c r="R218" s="207">
        <v>3600</v>
      </c>
      <c r="S218" s="4">
        <v>0</v>
      </c>
      <c r="T218" s="207">
        <v>579600</v>
      </c>
      <c r="U218" s="3" t="s">
        <v>29404</v>
      </c>
      <c r="V218" s="4">
        <v>45247</v>
      </c>
      <c r="W218" s="207">
        <v>0</v>
      </c>
      <c r="X218" s="207">
        <v>5796</v>
      </c>
      <c r="Y218" s="4">
        <v>2500</v>
      </c>
      <c r="AA218" s="208">
        <v>571304</v>
      </c>
      <c r="AB218" s="4">
        <v>16329</v>
      </c>
    </row>
    <row r="219" spans="1:28" ht="18.75" customHeight="1">
      <c r="A219" s="4">
        <f t="shared" si="3"/>
        <v>16330</v>
      </c>
      <c r="B219" t="s">
        <v>29390</v>
      </c>
      <c r="C219" s="4">
        <v>5</v>
      </c>
      <c r="E219" s="4">
        <v>43421868</v>
      </c>
      <c r="F219" t="s">
        <v>29260</v>
      </c>
      <c r="G219" t="s">
        <v>29634</v>
      </c>
      <c r="H219" s="205">
        <v>45858</v>
      </c>
      <c r="I219" s="205">
        <v>45854</v>
      </c>
      <c r="J219" s="206">
        <v>95</v>
      </c>
      <c r="K219" s="206">
        <v>90.2</v>
      </c>
      <c r="L219" s="206">
        <v>3.5</v>
      </c>
      <c r="M219" s="206">
        <v>1.3</v>
      </c>
      <c r="N219" s="207">
        <v>4000</v>
      </c>
      <c r="O219" s="207">
        <v>1200</v>
      </c>
      <c r="P219" s="207">
        <v>0</v>
      </c>
      <c r="Q219" s="207">
        <v>360800</v>
      </c>
      <c r="R219" s="207">
        <v>4200</v>
      </c>
      <c r="S219" s="4">
        <v>0</v>
      </c>
      <c r="T219" s="207">
        <v>365000</v>
      </c>
      <c r="U219" s="3" t="s">
        <v>29404</v>
      </c>
      <c r="V219" s="4">
        <v>45232</v>
      </c>
      <c r="W219" s="207">
        <v>0</v>
      </c>
      <c r="X219" s="207">
        <v>3650</v>
      </c>
      <c r="Y219" s="4">
        <v>2500</v>
      </c>
      <c r="Z219" s="4">
        <v>64035</v>
      </c>
      <c r="AA219" s="208">
        <v>294815</v>
      </c>
      <c r="AB219" s="4">
        <v>16330</v>
      </c>
    </row>
    <row r="220" spans="1:28" ht="18.75" customHeight="1">
      <c r="A220" s="4">
        <f t="shared" si="3"/>
        <v>16331</v>
      </c>
      <c r="B220" t="s">
        <v>29566</v>
      </c>
      <c r="C220" s="4">
        <v>5</v>
      </c>
      <c r="D220" t="s">
        <v>29399</v>
      </c>
      <c r="E220" s="4">
        <v>1128460994</v>
      </c>
      <c r="F220" t="s">
        <v>29263</v>
      </c>
      <c r="G220" t="s">
        <v>29635</v>
      </c>
      <c r="H220" s="205">
        <v>45858</v>
      </c>
      <c r="I220" s="205">
        <v>45854</v>
      </c>
      <c r="J220" s="206">
        <v>374.7</v>
      </c>
      <c r="K220" s="206">
        <v>314.7</v>
      </c>
      <c r="L220" s="206">
        <v>30.4</v>
      </c>
      <c r="M220" s="206">
        <v>29.6</v>
      </c>
      <c r="N220" s="207">
        <v>6200</v>
      </c>
      <c r="O220" s="207">
        <v>1800</v>
      </c>
      <c r="P220" s="207">
        <v>0</v>
      </c>
      <c r="Q220" s="207">
        <v>1951140</v>
      </c>
      <c r="R220" s="207">
        <v>54720</v>
      </c>
      <c r="S220" s="4">
        <v>0</v>
      </c>
      <c r="T220" s="207">
        <v>2005860</v>
      </c>
      <c r="U220" s="3" t="s">
        <v>29404</v>
      </c>
      <c r="V220" s="4">
        <v>45337</v>
      </c>
      <c r="W220" s="207">
        <v>0</v>
      </c>
      <c r="X220" s="207">
        <v>20058.600000000002</v>
      </c>
      <c r="AA220" s="208">
        <v>1985801.4</v>
      </c>
      <c r="AB220" s="4">
        <v>16331</v>
      </c>
    </row>
    <row r="221" spans="1:28" ht="18.75" customHeight="1">
      <c r="A221" s="4">
        <f t="shared" si="3"/>
        <v>16332</v>
      </c>
      <c r="B221" t="s">
        <v>29566</v>
      </c>
      <c r="C221" s="4">
        <v>5</v>
      </c>
      <c r="D221" t="s">
        <v>29399</v>
      </c>
      <c r="E221" s="4">
        <v>1128460994</v>
      </c>
      <c r="F221" t="s">
        <v>29263</v>
      </c>
      <c r="G221" t="s">
        <v>29636</v>
      </c>
      <c r="H221" s="205">
        <v>45858</v>
      </c>
      <c r="I221" s="205">
        <v>45857</v>
      </c>
      <c r="J221" s="206">
        <v>106.8</v>
      </c>
      <c r="K221" s="206">
        <v>89.7</v>
      </c>
      <c r="L221" s="206">
        <v>8.1999999999999993</v>
      </c>
      <c r="M221" s="206">
        <v>8.9</v>
      </c>
      <c r="N221" s="207">
        <v>6200</v>
      </c>
      <c r="O221" s="207">
        <v>1800</v>
      </c>
      <c r="P221" s="207">
        <v>0</v>
      </c>
      <c r="Q221" s="207">
        <v>556140</v>
      </c>
      <c r="R221" s="207">
        <v>14759.999999999998</v>
      </c>
      <c r="S221" s="4">
        <v>0</v>
      </c>
      <c r="T221" s="207">
        <v>570900</v>
      </c>
      <c r="U221" s="3" t="s">
        <v>29404</v>
      </c>
      <c r="V221" s="4">
        <v>45430</v>
      </c>
      <c r="W221" s="207">
        <v>0</v>
      </c>
      <c r="X221" s="207">
        <v>5709</v>
      </c>
      <c r="AA221" s="208">
        <v>565191</v>
      </c>
      <c r="AB221" s="4">
        <v>16332</v>
      </c>
    </row>
    <row r="222" spans="1:28" ht="18.75" customHeight="1">
      <c r="A222" s="4">
        <f t="shared" si="3"/>
        <v>16333</v>
      </c>
      <c r="B222" t="s">
        <v>29566</v>
      </c>
      <c r="C222" s="4">
        <v>5</v>
      </c>
      <c r="D222" t="s">
        <v>29399</v>
      </c>
      <c r="E222" s="4">
        <v>1036778515</v>
      </c>
      <c r="F222" t="s">
        <v>29268</v>
      </c>
      <c r="G222" t="s">
        <v>29637</v>
      </c>
      <c r="H222" s="205">
        <v>45858</v>
      </c>
      <c r="I222" s="205">
        <v>45850</v>
      </c>
      <c r="J222" s="206">
        <v>77</v>
      </c>
      <c r="K222" s="206">
        <v>61.1</v>
      </c>
      <c r="L222" s="206">
        <v>8</v>
      </c>
      <c r="M222" s="206">
        <v>7.9</v>
      </c>
      <c r="N222" s="207">
        <v>6200</v>
      </c>
      <c r="O222" s="207">
        <v>1800</v>
      </c>
      <c r="P222" s="207">
        <v>0</v>
      </c>
      <c r="Q222" s="207">
        <v>378820</v>
      </c>
      <c r="R222" s="207">
        <v>14400</v>
      </c>
      <c r="S222" s="4">
        <v>0</v>
      </c>
      <c r="T222" s="207">
        <v>393220</v>
      </c>
      <c r="U222" s="3" t="s">
        <v>29404</v>
      </c>
      <c r="V222" s="4">
        <v>45141</v>
      </c>
      <c r="W222" s="207">
        <v>0</v>
      </c>
      <c r="X222" s="207">
        <v>3932.2000000000003</v>
      </c>
      <c r="AA222" s="208">
        <v>389287.8</v>
      </c>
      <c r="AB222" s="4">
        <v>16333</v>
      </c>
    </row>
    <row r="223" spans="1:28" ht="18.75" customHeight="1">
      <c r="A223" s="4">
        <f t="shared" si="3"/>
        <v>16334</v>
      </c>
      <c r="B223" t="s">
        <v>29566</v>
      </c>
      <c r="C223" s="4">
        <v>5</v>
      </c>
      <c r="D223" t="s">
        <v>29399</v>
      </c>
      <c r="E223" s="4">
        <v>1036778515</v>
      </c>
      <c r="F223" t="s">
        <v>29268</v>
      </c>
      <c r="G223" t="s">
        <v>29638</v>
      </c>
      <c r="H223" s="205">
        <v>45858</v>
      </c>
      <c r="I223" s="205">
        <v>45854</v>
      </c>
      <c r="J223" s="206">
        <v>346.2</v>
      </c>
      <c r="K223" s="206">
        <v>280.5</v>
      </c>
      <c r="L223" s="206">
        <v>34.200000000000003</v>
      </c>
      <c r="M223" s="206">
        <v>31.5</v>
      </c>
      <c r="N223" s="207">
        <v>6200</v>
      </c>
      <c r="O223" s="207">
        <v>1800</v>
      </c>
      <c r="P223" s="207">
        <v>0</v>
      </c>
      <c r="Q223" s="207">
        <v>1739100</v>
      </c>
      <c r="R223" s="207">
        <v>61560.000000000007</v>
      </c>
      <c r="S223" s="4">
        <v>0</v>
      </c>
      <c r="T223" s="207">
        <v>1800660</v>
      </c>
      <c r="U223" s="3" t="s">
        <v>29404</v>
      </c>
      <c r="V223" s="4">
        <v>45339</v>
      </c>
      <c r="W223" s="207">
        <v>0</v>
      </c>
      <c r="X223" s="207">
        <v>18006.600000000002</v>
      </c>
      <c r="AA223" s="208">
        <v>1782653.4</v>
      </c>
      <c r="AB223" s="4">
        <v>16334</v>
      </c>
    </row>
    <row r="224" spans="1:28" ht="18.75" customHeight="1">
      <c r="A224" s="4">
        <f t="shared" si="3"/>
        <v>16335</v>
      </c>
      <c r="B224" t="s">
        <v>29566</v>
      </c>
      <c r="C224" s="4">
        <v>5</v>
      </c>
      <c r="D224" t="s">
        <v>29399</v>
      </c>
      <c r="E224" s="4">
        <v>1036778515</v>
      </c>
      <c r="F224" t="s">
        <v>29268</v>
      </c>
      <c r="G224" t="s">
        <v>29639</v>
      </c>
      <c r="H224" s="205">
        <v>45858</v>
      </c>
      <c r="I224" s="205">
        <v>45855</v>
      </c>
      <c r="J224" s="206">
        <v>116.4</v>
      </c>
      <c r="K224" s="206">
        <v>103.7</v>
      </c>
      <c r="L224" s="206">
        <v>2.6</v>
      </c>
      <c r="M224" s="206">
        <v>10.1</v>
      </c>
      <c r="N224" s="207">
        <v>6200</v>
      </c>
      <c r="O224" s="207">
        <v>1800</v>
      </c>
      <c r="P224" s="207">
        <v>0</v>
      </c>
      <c r="Q224" s="207">
        <v>642940</v>
      </c>
      <c r="R224" s="207">
        <v>4680</v>
      </c>
      <c r="S224" s="4">
        <v>0</v>
      </c>
      <c r="T224" s="207">
        <v>647620</v>
      </c>
      <c r="U224" s="3" t="s">
        <v>29404</v>
      </c>
      <c r="V224" s="4">
        <v>45365</v>
      </c>
      <c r="W224" s="207">
        <v>0</v>
      </c>
      <c r="X224" s="207">
        <v>6476.2</v>
      </c>
      <c r="AA224" s="208">
        <v>641143.80000000005</v>
      </c>
      <c r="AB224" s="4">
        <v>16335</v>
      </c>
    </row>
    <row r="225" spans="1:28" ht="18.75" customHeight="1">
      <c r="A225" s="4">
        <f t="shared" si="3"/>
        <v>16336</v>
      </c>
      <c r="B225" t="s">
        <v>29390</v>
      </c>
      <c r="C225" s="4">
        <v>5</v>
      </c>
      <c r="E225" s="4">
        <v>70730069</v>
      </c>
      <c r="F225" t="s">
        <v>29640</v>
      </c>
      <c r="G225" t="s">
        <v>29641</v>
      </c>
      <c r="H225" s="205">
        <v>45858</v>
      </c>
      <c r="I225" s="205">
        <v>45854</v>
      </c>
      <c r="J225" s="206">
        <v>169.6</v>
      </c>
      <c r="K225" s="206">
        <v>96.6</v>
      </c>
      <c r="L225" s="206">
        <v>70.7</v>
      </c>
      <c r="M225" s="206">
        <v>2.2999999999999998</v>
      </c>
      <c r="N225" s="207">
        <v>5500</v>
      </c>
      <c r="O225" s="207">
        <v>1500</v>
      </c>
      <c r="P225" s="207">
        <v>0</v>
      </c>
      <c r="Q225" s="207">
        <v>531300</v>
      </c>
      <c r="R225" s="207">
        <v>106050</v>
      </c>
      <c r="S225" s="4">
        <v>0</v>
      </c>
      <c r="T225" s="207">
        <v>637350</v>
      </c>
      <c r="U225" s="3" t="s">
        <v>29404</v>
      </c>
      <c r="V225" s="4">
        <v>45238</v>
      </c>
      <c r="W225" s="207">
        <v>0</v>
      </c>
      <c r="X225" s="207">
        <v>6373.5</v>
      </c>
      <c r="Y225" s="4">
        <v>2500</v>
      </c>
      <c r="AA225" s="208">
        <v>628476.5</v>
      </c>
      <c r="AB225" s="4">
        <v>16336</v>
      </c>
    </row>
    <row r="226" spans="1:28" ht="18.75" customHeight="1">
      <c r="A226" s="4">
        <f t="shared" si="3"/>
        <v>16337</v>
      </c>
      <c r="B226" t="s">
        <v>29390</v>
      </c>
      <c r="C226" s="4">
        <v>5</v>
      </c>
      <c r="E226" s="4">
        <v>1041230566</v>
      </c>
      <c r="F226" t="s">
        <v>29382</v>
      </c>
      <c r="G226" t="s">
        <v>29642</v>
      </c>
      <c r="H226" s="205">
        <v>45858</v>
      </c>
      <c r="I226" s="205">
        <v>45854</v>
      </c>
      <c r="J226" s="206">
        <v>589.79999999999995</v>
      </c>
      <c r="K226" s="206">
        <v>489.8</v>
      </c>
      <c r="L226" s="206">
        <v>100</v>
      </c>
      <c r="M226" s="206">
        <v>0</v>
      </c>
      <c r="N226" s="207">
        <v>11500</v>
      </c>
      <c r="O226" s="207">
        <v>1200</v>
      </c>
      <c r="P226" s="207">
        <v>0</v>
      </c>
      <c r="Q226" s="207">
        <v>5632700</v>
      </c>
      <c r="R226" s="207">
        <v>120000</v>
      </c>
      <c r="S226" s="4">
        <v>0</v>
      </c>
      <c r="T226" s="207">
        <v>5752700</v>
      </c>
      <c r="U226" s="3" t="s">
        <v>29404</v>
      </c>
      <c r="V226" s="4">
        <v>45668</v>
      </c>
      <c r="W226" s="207">
        <v>86290.5</v>
      </c>
      <c r="X226" s="207">
        <v>57527</v>
      </c>
      <c r="Y226" s="4">
        <v>2500</v>
      </c>
      <c r="AA226" s="208">
        <v>5606382.5</v>
      </c>
      <c r="AB226" s="4">
        <v>16337</v>
      </c>
    </row>
    <row r="227" spans="1:28" ht="18.75" customHeight="1">
      <c r="A227" s="4">
        <f t="shared" si="3"/>
        <v>16338</v>
      </c>
      <c r="B227" t="s">
        <v>29390</v>
      </c>
      <c r="C227" s="4">
        <v>5</v>
      </c>
      <c r="E227" s="4">
        <v>1041230566</v>
      </c>
      <c r="F227" t="s">
        <v>29382</v>
      </c>
      <c r="G227" t="s">
        <v>29643</v>
      </c>
      <c r="H227" s="205">
        <v>45858</v>
      </c>
      <c r="I227" s="205">
        <v>45857</v>
      </c>
      <c r="J227" s="206">
        <v>491.4</v>
      </c>
      <c r="K227" s="206">
        <v>437.8</v>
      </c>
      <c r="L227" s="206">
        <v>53.6</v>
      </c>
      <c r="M227" s="206">
        <v>0</v>
      </c>
      <c r="N227" s="207">
        <v>11500</v>
      </c>
      <c r="O227" s="207">
        <v>1200</v>
      </c>
      <c r="P227" s="207">
        <v>0</v>
      </c>
      <c r="Q227" s="207">
        <v>5034700</v>
      </c>
      <c r="R227" s="207">
        <v>64320</v>
      </c>
      <c r="S227" s="4">
        <v>0</v>
      </c>
      <c r="T227" s="207">
        <v>5099020</v>
      </c>
      <c r="U227" s="3" t="s">
        <v>29404</v>
      </c>
      <c r="V227" s="4">
        <v>45669</v>
      </c>
      <c r="W227" s="207">
        <v>76485.3</v>
      </c>
      <c r="X227" s="207">
        <v>50990.200000000004</v>
      </c>
      <c r="AA227" s="208">
        <v>4971544.5</v>
      </c>
      <c r="AB227" s="4">
        <v>16338</v>
      </c>
    </row>
    <row r="228" spans="1:28" ht="18.75" customHeight="1">
      <c r="A228" s="4">
        <f t="shared" si="3"/>
        <v>16339</v>
      </c>
      <c r="B228" t="s">
        <v>29566</v>
      </c>
      <c r="C228" s="4">
        <v>5</v>
      </c>
      <c r="D228" t="s">
        <v>29399</v>
      </c>
      <c r="E228" s="4">
        <v>1037661559</v>
      </c>
      <c r="F228" t="s">
        <v>29271</v>
      </c>
      <c r="G228" t="s">
        <v>29644</v>
      </c>
      <c r="H228" s="205">
        <v>45858</v>
      </c>
      <c r="I228" s="205">
        <v>45857</v>
      </c>
      <c r="J228" s="206">
        <v>119.8</v>
      </c>
      <c r="K228" s="206">
        <v>89.2</v>
      </c>
      <c r="L228" s="206">
        <v>19.5</v>
      </c>
      <c r="M228" s="206">
        <v>11.100000000000001</v>
      </c>
      <c r="N228" s="207">
        <v>6200</v>
      </c>
      <c r="O228" s="207">
        <v>1800</v>
      </c>
      <c r="P228" s="207">
        <v>0</v>
      </c>
      <c r="Q228" s="207">
        <v>553040</v>
      </c>
      <c r="R228" s="207">
        <v>35100</v>
      </c>
      <c r="S228" s="4">
        <v>0</v>
      </c>
      <c r="T228" s="207">
        <v>588140</v>
      </c>
      <c r="U228" s="3" t="s">
        <v>29404</v>
      </c>
      <c r="V228" s="4">
        <v>45422</v>
      </c>
      <c r="W228" s="207">
        <v>0</v>
      </c>
      <c r="X228" s="207">
        <v>5881.4000000000005</v>
      </c>
      <c r="AA228" s="208">
        <v>582258.6</v>
      </c>
      <c r="AB228" s="4">
        <v>16339</v>
      </c>
    </row>
    <row r="229" spans="1:28" ht="18.75" customHeight="1">
      <c r="A229" s="4">
        <f t="shared" si="3"/>
        <v>16340</v>
      </c>
      <c r="B229" t="s">
        <v>29566</v>
      </c>
      <c r="C229" s="4">
        <v>5</v>
      </c>
      <c r="D229" t="s">
        <v>29399</v>
      </c>
      <c r="E229" s="4">
        <v>1047972672</v>
      </c>
      <c r="F229" t="s">
        <v>29273</v>
      </c>
      <c r="G229" t="s">
        <v>29645</v>
      </c>
      <c r="H229" s="205">
        <v>45858</v>
      </c>
      <c r="I229" s="205">
        <v>45850</v>
      </c>
      <c r="J229" s="206">
        <v>69.599999999999994</v>
      </c>
      <c r="K229" s="206">
        <v>41.4</v>
      </c>
      <c r="L229" s="206">
        <v>9.6</v>
      </c>
      <c r="M229" s="206">
        <v>18.600000000000001</v>
      </c>
      <c r="N229" s="207">
        <v>6200</v>
      </c>
      <c r="O229" s="207">
        <v>1800</v>
      </c>
      <c r="P229" s="207">
        <v>0</v>
      </c>
      <c r="Q229" s="207">
        <v>256680</v>
      </c>
      <c r="R229" s="207">
        <v>17280</v>
      </c>
      <c r="S229" s="4">
        <v>0</v>
      </c>
      <c r="T229" s="207">
        <v>273960</v>
      </c>
      <c r="U229" s="3" t="s">
        <v>29404</v>
      </c>
      <c r="V229" s="4">
        <v>45154</v>
      </c>
      <c r="W229" s="207">
        <v>0</v>
      </c>
      <c r="X229" s="207">
        <v>2739.6</v>
      </c>
      <c r="AA229" s="208">
        <v>271220.40000000002</v>
      </c>
      <c r="AB229" s="4">
        <v>16340</v>
      </c>
    </row>
    <row r="230" spans="1:28" ht="18.75" customHeight="1">
      <c r="A230" s="4">
        <f t="shared" si="3"/>
        <v>16341</v>
      </c>
      <c r="B230" t="s">
        <v>29566</v>
      </c>
      <c r="C230" s="4">
        <v>5</v>
      </c>
      <c r="D230" t="s">
        <v>29399</v>
      </c>
      <c r="E230" s="4">
        <v>1047972672</v>
      </c>
      <c r="F230" t="s">
        <v>29273</v>
      </c>
      <c r="G230" t="s">
        <v>29646</v>
      </c>
      <c r="H230" s="205">
        <v>45858</v>
      </c>
      <c r="I230" s="205">
        <v>45856</v>
      </c>
      <c r="J230" s="206">
        <v>157.6</v>
      </c>
      <c r="K230" s="206">
        <v>100.8</v>
      </c>
      <c r="L230" s="206">
        <v>39.1</v>
      </c>
      <c r="M230" s="206">
        <v>17.700000000000003</v>
      </c>
      <c r="N230" s="207">
        <v>6200</v>
      </c>
      <c r="O230" s="207">
        <v>1800</v>
      </c>
      <c r="P230" s="207">
        <v>0</v>
      </c>
      <c r="Q230" s="207">
        <v>624960</v>
      </c>
      <c r="R230" s="207">
        <v>70380</v>
      </c>
      <c r="S230" s="4">
        <v>0</v>
      </c>
      <c r="T230" s="207">
        <v>695340</v>
      </c>
      <c r="U230" s="3" t="s">
        <v>29404</v>
      </c>
      <c r="V230" s="4">
        <v>45407</v>
      </c>
      <c r="W230" s="207">
        <v>0</v>
      </c>
      <c r="X230" s="207">
        <v>6953.4000000000005</v>
      </c>
      <c r="AA230" s="208">
        <v>688386.6</v>
      </c>
      <c r="AB230" s="4">
        <v>16341</v>
      </c>
    </row>
    <row r="231" spans="1:28" ht="18.75" customHeight="1">
      <c r="A231" s="4">
        <f t="shared" si="3"/>
        <v>16342</v>
      </c>
      <c r="B231" t="s">
        <v>29566</v>
      </c>
      <c r="C231" s="4">
        <v>5</v>
      </c>
      <c r="D231" t="s">
        <v>2817</v>
      </c>
      <c r="E231" s="4">
        <v>1038212109</v>
      </c>
      <c r="F231" t="s">
        <v>29274</v>
      </c>
      <c r="G231" t="s">
        <v>29647</v>
      </c>
      <c r="H231" s="205">
        <v>45858</v>
      </c>
      <c r="I231" s="205">
        <v>45854</v>
      </c>
      <c r="J231" s="206">
        <v>47.7</v>
      </c>
      <c r="K231" s="206">
        <v>33.6</v>
      </c>
      <c r="L231" s="206">
        <v>11.7</v>
      </c>
      <c r="M231" s="206">
        <v>2.4</v>
      </c>
      <c r="N231" s="207">
        <v>4900</v>
      </c>
      <c r="O231" s="207">
        <v>2500</v>
      </c>
      <c r="P231" s="207">
        <v>0</v>
      </c>
      <c r="Q231" s="207">
        <v>164640</v>
      </c>
      <c r="R231" s="207">
        <v>29250</v>
      </c>
      <c r="S231" s="4">
        <v>0</v>
      </c>
      <c r="T231" s="207">
        <v>193890</v>
      </c>
      <c r="U231" s="3" t="s">
        <v>29404</v>
      </c>
      <c r="V231" s="4">
        <v>45324</v>
      </c>
      <c r="W231" s="207">
        <v>0</v>
      </c>
      <c r="X231" s="207">
        <v>1938.9</v>
      </c>
      <c r="Y231" s="4">
        <v>2500</v>
      </c>
      <c r="AA231" s="208">
        <v>189451.1</v>
      </c>
      <c r="AB231" s="4">
        <v>16342</v>
      </c>
    </row>
    <row r="232" spans="1:28" ht="18.75" customHeight="1">
      <c r="A232" s="4">
        <f t="shared" si="3"/>
        <v>16343</v>
      </c>
      <c r="B232" t="s">
        <v>29390</v>
      </c>
      <c r="C232" s="4">
        <v>5</v>
      </c>
      <c r="E232" s="4">
        <v>1048018746</v>
      </c>
      <c r="F232" t="s">
        <v>29277</v>
      </c>
      <c r="G232" t="s">
        <v>29648</v>
      </c>
      <c r="H232" s="205">
        <v>45858</v>
      </c>
      <c r="I232" s="205">
        <v>45857</v>
      </c>
      <c r="J232" s="206">
        <v>66.2</v>
      </c>
      <c r="K232" s="206">
        <v>42</v>
      </c>
      <c r="L232" s="206">
        <v>24.1</v>
      </c>
      <c r="M232" s="206">
        <v>0.1</v>
      </c>
      <c r="N232" s="207">
        <v>12000</v>
      </c>
      <c r="O232" s="207">
        <v>1500</v>
      </c>
      <c r="P232" s="207">
        <v>0</v>
      </c>
      <c r="Q232" s="207">
        <v>504000</v>
      </c>
      <c r="R232" s="207">
        <v>36150</v>
      </c>
      <c r="S232" s="4">
        <v>0</v>
      </c>
      <c r="T232" s="207">
        <v>540150</v>
      </c>
      <c r="U232" s="3" t="s">
        <v>29404</v>
      </c>
      <c r="V232" s="4">
        <v>45280</v>
      </c>
      <c r="W232" s="207">
        <v>0</v>
      </c>
      <c r="X232" s="207">
        <v>5401.5</v>
      </c>
      <c r="AA232" s="208">
        <v>534748.5</v>
      </c>
      <c r="AB232" s="4">
        <v>16343</v>
      </c>
    </row>
    <row r="233" spans="1:28" ht="18.75" customHeight="1">
      <c r="A233" s="4">
        <f t="shared" si="3"/>
        <v>16344</v>
      </c>
      <c r="B233" t="s">
        <v>29390</v>
      </c>
      <c r="C233" s="4">
        <v>5</v>
      </c>
      <c r="E233" s="4">
        <v>1047972440</v>
      </c>
      <c r="F233" t="s">
        <v>29279</v>
      </c>
      <c r="G233" t="s">
        <v>29649</v>
      </c>
      <c r="H233" s="205">
        <v>45858</v>
      </c>
      <c r="I233" s="205">
        <v>45855</v>
      </c>
      <c r="J233" s="206">
        <v>415</v>
      </c>
      <c r="K233" s="206">
        <v>308.60000000000002</v>
      </c>
      <c r="L233" s="206">
        <v>106.4</v>
      </c>
      <c r="M233" s="206">
        <v>0</v>
      </c>
      <c r="N233" s="207">
        <v>4000</v>
      </c>
      <c r="O233" s="207">
        <v>1200</v>
      </c>
      <c r="P233" s="207">
        <v>0</v>
      </c>
      <c r="Q233" s="207">
        <v>1234400</v>
      </c>
      <c r="R233" s="207">
        <v>127680</v>
      </c>
      <c r="S233" s="4">
        <v>0</v>
      </c>
      <c r="T233" s="207">
        <v>1362080</v>
      </c>
      <c r="U233" s="3" t="s">
        <v>29404</v>
      </c>
      <c r="V233" s="4">
        <v>45243</v>
      </c>
      <c r="W233" s="207">
        <v>0</v>
      </c>
      <c r="X233" s="207">
        <v>13620.800000000001</v>
      </c>
      <c r="Y233" s="4">
        <v>2500</v>
      </c>
      <c r="Z233" s="4">
        <v>96270</v>
      </c>
      <c r="AA233" s="208">
        <v>1249689.2</v>
      </c>
      <c r="AB233" s="4">
        <v>16344</v>
      </c>
    </row>
    <row r="234" spans="1:28" ht="18.75" customHeight="1">
      <c r="A234" s="4">
        <f t="shared" si="3"/>
        <v>16345</v>
      </c>
      <c r="B234" t="s">
        <v>29390</v>
      </c>
      <c r="C234" s="4">
        <v>5</v>
      </c>
      <c r="E234" s="4">
        <v>1047972440</v>
      </c>
      <c r="F234" t="s">
        <v>29279</v>
      </c>
      <c r="G234" t="s">
        <v>29650</v>
      </c>
      <c r="H234" s="205">
        <v>45858</v>
      </c>
      <c r="I234" s="205">
        <v>45857</v>
      </c>
      <c r="J234" s="206">
        <v>310.39999999999998</v>
      </c>
      <c r="K234" s="206">
        <v>243.2</v>
      </c>
      <c r="L234" s="206">
        <v>65.2</v>
      </c>
      <c r="M234" s="206">
        <v>2</v>
      </c>
      <c r="N234" s="207">
        <v>4000</v>
      </c>
      <c r="O234" s="207">
        <v>1200</v>
      </c>
      <c r="P234" s="207">
        <v>0</v>
      </c>
      <c r="Q234" s="207">
        <v>972800</v>
      </c>
      <c r="R234" s="207">
        <v>78240</v>
      </c>
      <c r="S234" s="4">
        <v>0</v>
      </c>
      <c r="T234" s="207">
        <v>1051040</v>
      </c>
      <c r="U234" s="3" t="s">
        <v>29404</v>
      </c>
      <c r="V234" s="4">
        <v>45276</v>
      </c>
      <c r="W234" s="207">
        <v>0</v>
      </c>
      <c r="X234" s="207">
        <v>10510.4</v>
      </c>
      <c r="AA234" s="208">
        <v>1040529.6</v>
      </c>
      <c r="AB234" s="4">
        <v>16345</v>
      </c>
    </row>
    <row r="235" spans="1:28" ht="18.75" customHeight="1">
      <c r="A235" s="4">
        <f t="shared" si="3"/>
        <v>16346</v>
      </c>
      <c r="B235" t="s">
        <v>29566</v>
      </c>
      <c r="C235" s="4">
        <v>5</v>
      </c>
      <c r="D235" t="s">
        <v>29399</v>
      </c>
      <c r="E235" s="4">
        <v>1038212148</v>
      </c>
      <c r="F235" t="s">
        <v>29386</v>
      </c>
      <c r="G235" t="s">
        <v>29651</v>
      </c>
      <c r="H235" s="205">
        <v>45858</v>
      </c>
      <c r="I235" s="205">
        <v>45854</v>
      </c>
      <c r="J235" s="206">
        <v>53.8</v>
      </c>
      <c r="K235" s="206">
        <v>37.4</v>
      </c>
      <c r="L235" s="206">
        <v>14.9</v>
      </c>
      <c r="M235" s="206">
        <v>1.5</v>
      </c>
      <c r="N235" s="207">
        <v>6200</v>
      </c>
      <c r="O235" s="207">
        <v>1800</v>
      </c>
      <c r="P235" s="207">
        <v>0</v>
      </c>
      <c r="Q235" s="207">
        <v>231880</v>
      </c>
      <c r="R235" s="207">
        <v>26820</v>
      </c>
      <c r="S235" s="4">
        <v>0</v>
      </c>
      <c r="T235" s="207">
        <v>258700</v>
      </c>
      <c r="U235" s="3" t="s">
        <v>29404</v>
      </c>
      <c r="V235" s="4">
        <v>45325</v>
      </c>
      <c r="W235" s="207">
        <v>0</v>
      </c>
      <c r="X235" s="207">
        <v>2587</v>
      </c>
      <c r="Y235" s="4">
        <v>2500</v>
      </c>
      <c r="AA235" s="208">
        <v>253613</v>
      </c>
      <c r="AB235" s="4">
        <v>16346</v>
      </c>
    </row>
    <row r="236" spans="1:28" ht="18.75" customHeight="1">
      <c r="A236" s="4">
        <f t="shared" si="3"/>
        <v>16347</v>
      </c>
      <c r="B236" t="s">
        <v>29566</v>
      </c>
      <c r="C236" s="4">
        <v>5</v>
      </c>
      <c r="D236" t="s">
        <v>29399</v>
      </c>
      <c r="E236" s="4">
        <v>1035917289</v>
      </c>
      <c r="F236" t="s">
        <v>29281</v>
      </c>
      <c r="G236" t="s">
        <v>29652</v>
      </c>
      <c r="H236" s="205">
        <v>45858</v>
      </c>
      <c r="I236" s="205">
        <v>45854</v>
      </c>
      <c r="J236" s="206">
        <v>484.8</v>
      </c>
      <c r="K236" s="206">
        <v>395.9</v>
      </c>
      <c r="L236" s="206">
        <v>5.8</v>
      </c>
      <c r="M236" s="206">
        <v>83.1</v>
      </c>
      <c r="N236" s="207">
        <v>6200</v>
      </c>
      <c r="O236" s="207">
        <v>1800</v>
      </c>
      <c r="P236" s="207">
        <v>0</v>
      </c>
      <c r="Q236" s="207">
        <v>2454580</v>
      </c>
      <c r="R236" s="207">
        <v>10440</v>
      </c>
      <c r="S236" s="4">
        <v>0</v>
      </c>
      <c r="T236" s="207">
        <v>2465020</v>
      </c>
      <c r="U236" s="3" t="s">
        <v>29404</v>
      </c>
      <c r="V236" s="4">
        <v>45326</v>
      </c>
      <c r="W236" s="207">
        <v>0</v>
      </c>
      <c r="X236" s="207">
        <v>24650.2</v>
      </c>
      <c r="AA236" s="208">
        <v>2440369.7999999998</v>
      </c>
      <c r="AB236" s="4">
        <v>16347</v>
      </c>
    </row>
    <row r="237" spans="1:28" ht="18.75" customHeight="1">
      <c r="A237" s="4">
        <f t="shared" si="3"/>
        <v>16348</v>
      </c>
      <c r="B237" t="s">
        <v>29566</v>
      </c>
      <c r="C237" s="4">
        <v>5</v>
      </c>
      <c r="D237" t="s">
        <v>29399</v>
      </c>
      <c r="E237" s="4">
        <v>1035917289</v>
      </c>
      <c r="F237" t="s">
        <v>29281</v>
      </c>
      <c r="G237" t="s">
        <v>29653</v>
      </c>
      <c r="H237" s="205">
        <v>45858</v>
      </c>
      <c r="I237" s="205">
        <v>45857</v>
      </c>
      <c r="J237" s="206">
        <v>62.4</v>
      </c>
      <c r="K237" s="206">
        <v>49.3</v>
      </c>
      <c r="L237" s="206">
        <v>8.1999999999999993</v>
      </c>
      <c r="M237" s="206">
        <v>4.9000000000000004</v>
      </c>
      <c r="N237" s="207">
        <v>6200</v>
      </c>
      <c r="O237" s="207">
        <v>1800</v>
      </c>
      <c r="P237" s="207">
        <v>0</v>
      </c>
      <c r="Q237" s="207">
        <v>305660</v>
      </c>
      <c r="R237" s="207">
        <v>14759.999999999998</v>
      </c>
      <c r="S237" s="4">
        <v>0</v>
      </c>
      <c r="T237" s="207">
        <v>320420</v>
      </c>
      <c r="U237" s="3" t="s">
        <v>29404</v>
      </c>
      <c r="V237" s="4">
        <v>45425</v>
      </c>
      <c r="W237" s="207">
        <v>0</v>
      </c>
      <c r="X237" s="207">
        <v>3204.2000000000003</v>
      </c>
      <c r="AA237" s="208">
        <v>317215.8</v>
      </c>
      <c r="AB237" s="4">
        <v>16348</v>
      </c>
    </row>
    <row r="238" spans="1:28" ht="18.75" customHeight="1">
      <c r="A238" s="4">
        <f t="shared" si="3"/>
        <v>16349</v>
      </c>
      <c r="B238" t="s">
        <v>29566</v>
      </c>
      <c r="C238" s="4">
        <v>5</v>
      </c>
      <c r="D238" t="s">
        <v>29399</v>
      </c>
      <c r="E238" s="4">
        <v>1001748292</v>
      </c>
      <c r="F238" t="s">
        <v>29282</v>
      </c>
      <c r="G238" t="s">
        <v>29654</v>
      </c>
      <c r="H238" s="205">
        <v>45858</v>
      </c>
      <c r="I238" s="205">
        <v>45853</v>
      </c>
      <c r="J238" s="206">
        <v>153.4</v>
      </c>
      <c r="K238" s="206">
        <v>106.1</v>
      </c>
      <c r="L238" s="206">
        <v>27.8</v>
      </c>
      <c r="M238" s="206">
        <v>19.5</v>
      </c>
      <c r="N238" s="207">
        <v>6200</v>
      </c>
      <c r="O238" s="207">
        <v>2500</v>
      </c>
      <c r="P238" s="207">
        <v>0</v>
      </c>
      <c r="Q238" s="207">
        <v>657820</v>
      </c>
      <c r="R238" s="207">
        <v>69500</v>
      </c>
      <c r="S238" s="4">
        <v>0</v>
      </c>
      <c r="T238" s="207">
        <v>727320</v>
      </c>
      <c r="U238" s="3" t="s">
        <v>29404</v>
      </c>
      <c r="V238" s="4">
        <v>45290</v>
      </c>
      <c r="W238" s="207">
        <v>0</v>
      </c>
      <c r="X238" s="207">
        <v>7273.2</v>
      </c>
      <c r="AA238" s="208">
        <v>720046.8</v>
      </c>
      <c r="AB238" s="4">
        <v>16349</v>
      </c>
    </row>
    <row r="239" spans="1:28" ht="18.75" customHeight="1">
      <c r="A239" s="4">
        <f t="shared" si="3"/>
        <v>16350</v>
      </c>
      <c r="B239" t="s">
        <v>29390</v>
      </c>
      <c r="C239" s="4">
        <v>5</v>
      </c>
      <c r="E239" s="4">
        <v>9815931</v>
      </c>
      <c r="F239" t="s">
        <v>29284</v>
      </c>
      <c r="G239" t="s">
        <v>29655</v>
      </c>
      <c r="H239" s="205">
        <v>45858</v>
      </c>
      <c r="I239" s="205">
        <v>45857</v>
      </c>
      <c r="J239" s="206">
        <v>61.4</v>
      </c>
      <c r="K239" s="206">
        <v>35.700000000000003</v>
      </c>
      <c r="L239" s="206">
        <v>25.7</v>
      </c>
      <c r="M239" s="206">
        <v>0</v>
      </c>
      <c r="N239" s="207">
        <v>11500</v>
      </c>
      <c r="O239" s="207">
        <v>1500</v>
      </c>
      <c r="P239" s="207">
        <v>0</v>
      </c>
      <c r="Q239" s="207">
        <v>410550.00000000006</v>
      </c>
      <c r="R239" s="207">
        <v>38550</v>
      </c>
      <c r="S239" s="4">
        <v>0</v>
      </c>
      <c r="T239" s="207">
        <v>449100.00000000006</v>
      </c>
      <c r="U239" s="3" t="s">
        <v>29404</v>
      </c>
      <c r="V239" s="4">
        <v>45667</v>
      </c>
      <c r="W239" s="207">
        <v>0</v>
      </c>
      <c r="X239" s="207">
        <v>4491.0000000000009</v>
      </c>
      <c r="AA239" s="208">
        <v>444609.00000000006</v>
      </c>
      <c r="AB239" s="4">
        <v>16350</v>
      </c>
    </row>
    <row r="240" spans="1:28" ht="18.75" customHeight="1">
      <c r="A240" s="4">
        <f t="shared" si="3"/>
        <v>16351</v>
      </c>
      <c r="B240" t="s">
        <v>29390</v>
      </c>
      <c r="C240" s="4">
        <v>5</v>
      </c>
      <c r="D240" t="s">
        <v>29312</v>
      </c>
      <c r="E240" s="4">
        <v>43461477</v>
      </c>
      <c r="F240" t="s">
        <v>12</v>
      </c>
      <c r="G240" t="s">
        <v>29656</v>
      </c>
      <c r="H240" s="205">
        <v>45858</v>
      </c>
      <c r="I240" s="205">
        <v>45857</v>
      </c>
      <c r="J240" s="206">
        <v>361.4</v>
      </c>
      <c r="K240" s="206">
        <v>281.10000000000002</v>
      </c>
      <c r="L240" s="206">
        <v>80.3</v>
      </c>
      <c r="M240" s="206">
        <v>0</v>
      </c>
      <c r="N240" s="207">
        <v>11000</v>
      </c>
      <c r="O240" s="207">
        <v>1500</v>
      </c>
      <c r="P240" s="207">
        <v>0</v>
      </c>
      <c r="Q240" s="207">
        <v>3092100.0000000005</v>
      </c>
      <c r="R240" s="207">
        <v>120450</v>
      </c>
      <c r="S240" s="4">
        <v>0</v>
      </c>
      <c r="T240" s="207">
        <v>3212550.0000000005</v>
      </c>
      <c r="U240" s="3" t="s">
        <v>29404</v>
      </c>
      <c r="V240" s="4">
        <v>45278</v>
      </c>
      <c r="W240" s="207">
        <v>0</v>
      </c>
      <c r="X240" s="207">
        <v>32125.500000000004</v>
      </c>
      <c r="AA240" s="208">
        <v>3180424.5000000005</v>
      </c>
      <c r="AB240" s="4">
        <v>16351</v>
      </c>
    </row>
    <row r="241" spans="1:28" ht="18.75" customHeight="1">
      <c r="A241" s="4">
        <f t="shared" si="3"/>
        <v>16352</v>
      </c>
      <c r="B241" t="s">
        <v>29566</v>
      </c>
      <c r="C241" s="4">
        <v>5</v>
      </c>
      <c r="D241" t="s">
        <v>29399</v>
      </c>
      <c r="E241" s="4">
        <v>1041324590</v>
      </c>
      <c r="F241" t="s">
        <v>29285</v>
      </c>
      <c r="G241" t="s">
        <v>29657</v>
      </c>
      <c r="H241" s="205">
        <v>45858</v>
      </c>
      <c r="I241" s="205">
        <v>45853</v>
      </c>
      <c r="J241" s="206">
        <v>40.6</v>
      </c>
      <c r="K241" s="206">
        <v>0</v>
      </c>
      <c r="L241" s="206">
        <v>37</v>
      </c>
      <c r="M241" s="206">
        <v>3.6</v>
      </c>
      <c r="N241" s="207">
        <v>6200</v>
      </c>
      <c r="O241" s="207">
        <v>2500</v>
      </c>
      <c r="P241" s="207">
        <v>0</v>
      </c>
      <c r="Q241" s="207">
        <v>0</v>
      </c>
      <c r="R241" s="207">
        <v>92500</v>
      </c>
      <c r="S241" s="4">
        <v>0</v>
      </c>
      <c r="T241" s="207">
        <v>92500</v>
      </c>
      <c r="U241" s="3" t="s">
        <v>29435</v>
      </c>
      <c r="V241" s="4">
        <v>45294</v>
      </c>
      <c r="W241" s="207">
        <v>0</v>
      </c>
      <c r="X241" s="207">
        <v>925</v>
      </c>
      <c r="AA241" s="208">
        <v>91575</v>
      </c>
      <c r="AB241" s="4">
        <v>16352</v>
      </c>
    </row>
    <row r="242" spans="1:28" ht="18.75" customHeight="1">
      <c r="A242" s="4">
        <f t="shared" si="3"/>
        <v>16353</v>
      </c>
      <c r="B242" t="s">
        <v>29566</v>
      </c>
      <c r="C242" s="4">
        <v>5</v>
      </c>
      <c r="D242" t="s">
        <v>2817</v>
      </c>
      <c r="E242" s="4">
        <v>1038213027</v>
      </c>
      <c r="F242" t="s">
        <v>29485</v>
      </c>
      <c r="G242" t="s">
        <v>29658</v>
      </c>
      <c r="H242" s="205">
        <v>45858</v>
      </c>
      <c r="I242" s="205">
        <v>45854</v>
      </c>
      <c r="J242" s="206">
        <v>77.2</v>
      </c>
      <c r="K242" s="206">
        <v>0</v>
      </c>
      <c r="L242" s="206">
        <v>69.8</v>
      </c>
      <c r="M242" s="206">
        <v>7.4</v>
      </c>
      <c r="N242" s="207">
        <v>4900</v>
      </c>
      <c r="O242" s="207">
        <v>1800</v>
      </c>
      <c r="P242" s="207">
        <v>0</v>
      </c>
      <c r="Q242" s="207">
        <v>0</v>
      </c>
      <c r="R242" s="207">
        <v>125640</v>
      </c>
      <c r="S242" s="4">
        <v>0</v>
      </c>
      <c r="T242" s="207">
        <v>125640</v>
      </c>
      <c r="U242" s="3" t="s">
        <v>29404</v>
      </c>
      <c r="V242" s="4">
        <v>45329</v>
      </c>
      <c r="W242" s="207">
        <v>0</v>
      </c>
      <c r="X242" s="207">
        <v>1256.4000000000001</v>
      </c>
      <c r="AA242" s="208">
        <v>124383.6</v>
      </c>
      <c r="AB242" s="4">
        <v>16353</v>
      </c>
    </row>
    <row r="243" spans="1:28" ht="18.75" customHeight="1">
      <c r="A243" s="4">
        <f t="shared" si="3"/>
        <v>16354</v>
      </c>
      <c r="B243" t="s">
        <v>29390</v>
      </c>
      <c r="C243" s="4">
        <v>5</v>
      </c>
      <c r="E243" s="4">
        <v>15327912</v>
      </c>
      <c r="F243" t="s">
        <v>29286</v>
      </c>
      <c r="G243" t="s">
        <v>29659</v>
      </c>
      <c r="H243" s="205">
        <v>45858</v>
      </c>
      <c r="I243" s="205">
        <v>45857</v>
      </c>
      <c r="J243" s="206">
        <v>35</v>
      </c>
      <c r="K243" s="206">
        <v>27.3</v>
      </c>
      <c r="L243" s="206">
        <v>7.7</v>
      </c>
      <c r="M243" s="206">
        <v>0</v>
      </c>
      <c r="N243" s="207">
        <v>9500</v>
      </c>
      <c r="O243" s="207">
        <v>1200</v>
      </c>
      <c r="P243" s="207">
        <v>0</v>
      </c>
      <c r="Q243" s="207">
        <v>259350</v>
      </c>
      <c r="R243" s="207">
        <v>9240</v>
      </c>
      <c r="S243" s="4">
        <v>0</v>
      </c>
      <c r="T243" s="207">
        <v>268590</v>
      </c>
      <c r="U243" s="3" t="s">
        <v>29404</v>
      </c>
      <c r="V243" s="4">
        <v>45266</v>
      </c>
      <c r="W243" s="207">
        <v>0</v>
      </c>
      <c r="X243" s="207">
        <v>2685.9</v>
      </c>
      <c r="Y243" s="4">
        <v>2500</v>
      </c>
      <c r="AA243" s="208">
        <v>263404.09999999998</v>
      </c>
      <c r="AB243" s="4">
        <v>16354</v>
      </c>
    </row>
    <row r="244" spans="1:28" ht="18.75" customHeight="1">
      <c r="A244" s="4">
        <f t="shared" si="3"/>
        <v>16355</v>
      </c>
      <c r="B244" t="s">
        <v>29566</v>
      </c>
      <c r="C244" s="4">
        <v>5</v>
      </c>
      <c r="D244" t="s">
        <v>29399</v>
      </c>
      <c r="E244" s="4">
        <v>70728285</v>
      </c>
      <c r="F244" t="s">
        <v>29287</v>
      </c>
      <c r="G244" t="s">
        <v>29660</v>
      </c>
      <c r="H244" s="205">
        <v>45858</v>
      </c>
      <c r="I244" s="205">
        <v>45850</v>
      </c>
      <c r="J244" s="206">
        <v>246.2</v>
      </c>
      <c r="K244" s="206">
        <v>201.8</v>
      </c>
      <c r="L244" s="206">
        <v>14.7</v>
      </c>
      <c r="M244" s="206">
        <v>29.7</v>
      </c>
      <c r="N244" s="207">
        <v>6200</v>
      </c>
      <c r="O244" s="207">
        <v>1800</v>
      </c>
      <c r="P244" s="207">
        <v>0</v>
      </c>
      <c r="Q244" s="207">
        <v>1251160</v>
      </c>
      <c r="R244" s="207">
        <v>26460</v>
      </c>
      <c r="S244" s="4">
        <v>0</v>
      </c>
      <c r="T244" s="207">
        <v>1277620</v>
      </c>
      <c r="U244" s="3" t="s">
        <v>29435</v>
      </c>
      <c r="V244" s="4">
        <v>45144</v>
      </c>
      <c r="W244" s="207">
        <v>0</v>
      </c>
      <c r="X244" s="207">
        <v>12776.2</v>
      </c>
      <c r="AA244" s="208">
        <v>1264843.8</v>
      </c>
      <c r="AB244" s="4">
        <v>16355</v>
      </c>
    </row>
    <row r="245" spans="1:28" ht="18.75" customHeight="1">
      <c r="A245" s="4">
        <f t="shared" si="3"/>
        <v>16356</v>
      </c>
      <c r="B245" t="s">
        <v>29566</v>
      </c>
      <c r="C245" s="4">
        <v>5</v>
      </c>
      <c r="D245" t="s">
        <v>29399</v>
      </c>
      <c r="E245" s="4">
        <v>70728285</v>
      </c>
      <c r="F245" t="s">
        <v>29287</v>
      </c>
      <c r="G245" t="s">
        <v>29661</v>
      </c>
      <c r="H245" s="205">
        <v>45858</v>
      </c>
      <c r="I245" s="205">
        <v>45854</v>
      </c>
      <c r="J245" s="206">
        <v>190.8</v>
      </c>
      <c r="K245" s="206">
        <v>162.19999999999999</v>
      </c>
      <c r="L245" s="206">
        <v>13.3</v>
      </c>
      <c r="M245" s="206">
        <v>15.3</v>
      </c>
      <c r="N245" s="207">
        <v>6200</v>
      </c>
      <c r="O245" s="207">
        <v>1800</v>
      </c>
      <c r="P245" s="207">
        <v>0</v>
      </c>
      <c r="Q245" s="207">
        <v>1005639.9999999999</v>
      </c>
      <c r="R245" s="207">
        <v>23940</v>
      </c>
      <c r="S245" s="4">
        <v>0</v>
      </c>
      <c r="T245" s="207">
        <v>1029579.9999999999</v>
      </c>
      <c r="U245" s="3" t="s">
        <v>29435</v>
      </c>
      <c r="V245" s="4">
        <v>45341</v>
      </c>
      <c r="W245" s="207">
        <v>0</v>
      </c>
      <c r="X245" s="207">
        <v>10295.799999999999</v>
      </c>
      <c r="AA245" s="208">
        <v>1019284.1999999998</v>
      </c>
      <c r="AB245" s="4">
        <v>16356</v>
      </c>
    </row>
    <row r="246" spans="1:28" ht="18.75" customHeight="1">
      <c r="A246" s="4">
        <f t="shared" si="3"/>
        <v>16357</v>
      </c>
      <c r="B246" t="s">
        <v>29566</v>
      </c>
      <c r="C246" s="4">
        <v>5</v>
      </c>
      <c r="D246" t="s">
        <v>29399</v>
      </c>
      <c r="E246" s="4">
        <v>70728285</v>
      </c>
      <c r="F246" t="s">
        <v>29287</v>
      </c>
      <c r="G246" t="s">
        <v>29662</v>
      </c>
      <c r="H246" s="205">
        <v>45858</v>
      </c>
      <c r="I246" s="205">
        <v>45855</v>
      </c>
      <c r="J246" s="206">
        <v>198.4</v>
      </c>
      <c r="K246" s="206">
        <v>168.2</v>
      </c>
      <c r="L246" s="206">
        <v>7.8</v>
      </c>
      <c r="M246" s="206">
        <v>22.4</v>
      </c>
      <c r="N246" s="207">
        <v>6200</v>
      </c>
      <c r="O246" s="207">
        <v>1800</v>
      </c>
      <c r="P246" s="207">
        <v>0</v>
      </c>
      <c r="Q246" s="207">
        <v>1042839.9999999999</v>
      </c>
      <c r="R246" s="207">
        <v>14040</v>
      </c>
      <c r="S246" s="4">
        <v>0</v>
      </c>
      <c r="T246" s="207">
        <v>1056880</v>
      </c>
      <c r="U246" s="3" t="s">
        <v>29435</v>
      </c>
      <c r="V246" s="4">
        <v>45367</v>
      </c>
      <c r="W246" s="207">
        <v>0</v>
      </c>
      <c r="X246" s="207">
        <v>10568.800000000001</v>
      </c>
      <c r="AA246" s="208">
        <v>1046311.2</v>
      </c>
      <c r="AB246" s="4">
        <v>16357</v>
      </c>
    </row>
    <row r="247" spans="1:28" ht="18.75" customHeight="1">
      <c r="A247" s="4">
        <f t="shared" si="3"/>
        <v>16358</v>
      </c>
      <c r="B247" t="s">
        <v>29390</v>
      </c>
      <c r="C247" s="4">
        <v>5</v>
      </c>
      <c r="E247" s="4">
        <v>1020410694</v>
      </c>
      <c r="F247" t="s">
        <v>29288</v>
      </c>
      <c r="G247" t="s">
        <v>29663</v>
      </c>
      <c r="H247" s="205">
        <v>45858</v>
      </c>
      <c r="I247" s="205">
        <v>45857</v>
      </c>
      <c r="J247" s="206">
        <v>590.20000000000005</v>
      </c>
      <c r="K247" s="206">
        <v>495.2</v>
      </c>
      <c r="L247" s="206">
        <v>95</v>
      </c>
      <c r="M247" s="206">
        <v>0</v>
      </c>
      <c r="N247" s="207">
        <v>7500</v>
      </c>
      <c r="O247" s="207">
        <v>0</v>
      </c>
      <c r="P247" s="207">
        <v>0</v>
      </c>
      <c r="Q247" s="207">
        <v>3714000</v>
      </c>
      <c r="R247" s="207">
        <v>0</v>
      </c>
      <c r="S247" s="4">
        <v>0</v>
      </c>
      <c r="T247" s="207">
        <v>3714000</v>
      </c>
      <c r="U247" s="3" t="s">
        <v>29404</v>
      </c>
      <c r="V247" s="4">
        <v>45267</v>
      </c>
      <c r="W247" s="207">
        <v>55710</v>
      </c>
      <c r="X247" s="207">
        <v>37140</v>
      </c>
      <c r="Y247" s="4">
        <v>2500</v>
      </c>
      <c r="AA247" s="208">
        <v>3618650</v>
      </c>
      <c r="AB247" s="4">
        <v>16358</v>
      </c>
    </row>
    <row r="248" spans="1:28" ht="18.75" customHeight="1">
      <c r="A248" s="4">
        <f t="shared" si="3"/>
        <v>16359</v>
      </c>
      <c r="B248" t="s">
        <v>29566</v>
      </c>
      <c r="C248" s="4">
        <v>5</v>
      </c>
      <c r="D248" t="s">
        <v>2817</v>
      </c>
      <c r="E248" s="4">
        <v>43342296</v>
      </c>
      <c r="F248" t="s">
        <v>29289</v>
      </c>
      <c r="G248" t="s">
        <v>29664</v>
      </c>
      <c r="H248" s="205">
        <v>45858</v>
      </c>
      <c r="I248" s="205">
        <v>45853</v>
      </c>
      <c r="J248" s="206">
        <v>265.39999999999998</v>
      </c>
      <c r="K248" s="206">
        <v>210</v>
      </c>
      <c r="L248" s="206">
        <v>25.1</v>
      </c>
      <c r="M248" s="206">
        <v>30.299999999999997</v>
      </c>
      <c r="N248" s="207">
        <v>6200</v>
      </c>
      <c r="O248" s="207">
        <v>1800</v>
      </c>
      <c r="P248" s="207">
        <v>0</v>
      </c>
      <c r="Q248" s="207">
        <v>1302000</v>
      </c>
      <c r="R248" s="207">
        <v>45180</v>
      </c>
      <c r="S248" s="4">
        <v>0</v>
      </c>
      <c r="T248" s="207">
        <v>1347180</v>
      </c>
      <c r="U248" s="3" t="s">
        <v>29393</v>
      </c>
      <c r="V248" s="4">
        <v>45320</v>
      </c>
      <c r="W248" s="207">
        <v>0</v>
      </c>
      <c r="X248" s="207">
        <v>13471.800000000001</v>
      </c>
      <c r="AA248" s="208">
        <v>1333708.2</v>
      </c>
      <c r="AB248" s="4">
        <v>16359</v>
      </c>
    </row>
    <row r="249" spans="1:28" ht="18.75" customHeight="1">
      <c r="A249" s="4">
        <f t="shared" si="3"/>
        <v>16360</v>
      </c>
      <c r="B249" t="s">
        <v>29566</v>
      </c>
      <c r="C249" s="4">
        <v>5</v>
      </c>
      <c r="D249" t="s">
        <v>2817</v>
      </c>
      <c r="E249" s="4">
        <v>43342296</v>
      </c>
      <c r="F249" t="s">
        <v>29289</v>
      </c>
      <c r="G249" t="s">
        <v>29665</v>
      </c>
      <c r="H249" s="205">
        <v>45858</v>
      </c>
      <c r="I249" s="205">
        <v>45853</v>
      </c>
      <c r="J249" s="206">
        <v>35</v>
      </c>
      <c r="K249" s="206">
        <v>25.2</v>
      </c>
      <c r="L249" s="206">
        <v>6.3</v>
      </c>
      <c r="M249" s="206">
        <v>3.5</v>
      </c>
      <c r="N249" s="207">
        <v>6200</v>
      </c>
      <c r="O249" s="207">
        <v>1800</v>
      </c>
      <c r="P249" s="207">
        <v>0</v>
      </c>
      <c r="Q249" s="207">
        <v>156240</v>
      </c>
      <c r="R249" s="207">
        <v>11340</v>
      </c>
      <c r="S249" s="4">
        <v>0</v>
      </c>
      <c r="T249" s="207">
        <v>167580</v>
      </c>
      <c r="U249" s="3" t="s">
        <v>29395</v>
      </c>
      <c r="V249" s="4">
        <v>45321</v>
      </c>
      <c r="W249" s="207">
        <v>0</v>
      </c>
      <c r="X249" s="207">
        <v>1675.8</v>
      </c>
      <c r="AA249" s="208">
        <v>165904.20000000001</v>
      </c>
      <c r="AB249" s="4">
        <v>16360</v>
      </c>
    </row>
    <row r="250" spans="1:28" ht="18.75" customHeight="1">
      <c r="A250" s="4">
        <f t="shared" si="3"/>
        <v>16361</v>
      </c>
      <c r="B250" t="s">
        <v>29566</v>
      </c>
      <c r="C250" s="4">
        <v>5</v>
      </c>
      <c r="D250" t="s">
        <v>2817</v>
      </c>
      <c r="E250" s="4">
        <v>43342296</v>
      </c>
      <c r="F250" t="s">
        <v>29289</v>
      </c>
      <c r="G250" t="s">
        <v>29666</v>
      </c>
      <c r="H250" s="205">
        <v>45858</v>
      </c>
      <c r="I250" s="205">
        <v>45857</v>
      </c>
      <c r="J250" s="206">
        <v>264.8</v>
      </c>
      <c r="K250" s="206">
        <v>209.1</v>
      </c>
      <c r="L250" s="206">
        <v>40.1</v>
      </c>
      <c r="M250" s="206">
        <v>15.6</v>
      </c>
      <c r="N250" s="207">
        <v>6200</v>
      </c>
      <c r="O250" s="207">
        <v>1800</v>
      </c>
      <c r="P250" s="207">
        <v>0</v>
      </c>
      <c r="Q250" s="207">
        <v>1296420</v>
      </c>
      <c r="R250" s="207">
        <v>72180</v>
      </c>
      <c r="S250" s="4">
        <v>0</v>
      </c>
      <c r="T250" s="207">
        <v>1368600</v>
      </c>
      <c r="U250" s="3" t="s">
        <v>29492</v>
      </c>
      <c r="V250" s="4">
        <v>45456</v>
      </c>
      <c r="W250" s="207">
        <v>0</v>
      </c>
      <c r="X250" s="207">
        <v>13686</v>
      </c>
      <c r="AA250" s="208">
        <v>1354914</v>
      </c>
      <c r="AB250" s="4">
        <v>16361</v>
      </c>
    </row>
    <row r="251" spans="1:28" ht="18.75" customHeight="1">
      <c r="A251" s="4">
        <f t="shared" si="3"/>
        <v>16362</v>
      </c>
      <c r="B251" t="s">
        <v>29398</v>
      </c>
      <c r="C251" s="4">
        <v>5</v>
      </c>
      <c r="D251" t="s">
        <v>29398</v>
      </c>
      <c r="E251" s="4">
        <v>1040328596</v>
      </c>
      <c r="F251" t="s">
        <v>29290</v>
      </c>
      <c r="G251" t="s">
        <v>29667</v>
      </c>
      <c r="H251" s="205">
        <v>45858</v>
      </c>
      <c r="I251" s="205">
        <v>45857</v>
      </c>
      <c r="J251" s="206">
        <v>7.6</v>
      </c>
      <c r="K251" s="206">
        <v>0</v>
      </c>
      <c r="L251" s="206">
        <v>7.6</v>
      </c>
      <c r="M251" s="206">
        <v>0</v>
      </c>
      <c r="N251" s="207">
        <v>0</v>
      </c>
      <c r="O251" s="207">
        <v>1800</v>
      </c>
      <c r="Q251" s="207">
        <v>0</v>
      </c>
      <c r="R251" s="207">
        <v>13680</v>
      </c>
      <c r="S251" s="4">
        <v>0</v>
      </c>
      <c r="T251" s="207">
        <v>13680</v>
      </c>
      <c r="V251" s="4">
        <v>45648</v>
      </c>
      <c r="W251" s="207">
        <v>0</v>
      </c>
      <c r="X251" s="207">
        <v>136.80000000000001</v>
      </c>
      <c r="AA251" s="208">
        <v>13543.2</v>
      </c>
      <c r="AB251" s="4">
        <v>16362</v>
      </c>
    </row>
    <row r="252" spans="1:28" ht="18.75" customHeight="1">
      <c r="A252" s="4">
        <f t="shared" si="3"/>
        <v>16363</v>
      </c>
      <c r="B252" t="s">
        <v>29398</v>
      </c>
      <c r="C252" s="4">
        <v>5</v>
      </c>
      <c r="D252" t="s">
        <v>29398</v>
      </c>
      <c r="E252" s="4">
        <v>1040328596</v>
      </c>
      <c r="F252" t="s">
        <v>29290</v>
      </c>
      <c r="G252" t="s">
        <v>29668</v>
      </c>
      <c r="H252" s="205">
        <v>45858</v>
      </c>
      <c r="I252" s="205">
        <v>45857</v>
      </c>
      <c r="J252" s="206">
        <v>6.2</v>
      </c>
      <c r="K252" s="206">
        <v>0</v>
      </c>
      <c r="L252" s="206">
        <v>5.6</v>
      </c>
      <c r="M252" s="206">
        <v>0.6</v>
      </c>
      <c r="N252" s="207">
        <v>0</v>
      </c>
      <c r="O252" s="207">
        <v>1800</v>
      </c>
      <c r="Q252" s="207">
        <v>0</v>
      </c>
      <c r="R252" s="207">
        <v>10080</v>
      </c>
      <c r="S252" s="4">
        <v>0</v>
      </c>
      <c r="T252" s="207">
        <v>10080</v>
      </c>
      <c r="V252" s="4">
        <v>45646</v>
      </c>
      <c r="W252" s="207">
        <v>0</v>
      </c>
      <c r="X252" s="207">
        <v>100.8</v>
      </c>
      <c r="AA252" s="208">
        <v>9979.2000000000007</v>
      </c>
      <c r="AB252" s="4">
        <v>16363</v>
      </c>
    </row>
    <row r="253" spans="1:28" ht="18.75" customHeight="1">
      <c r="A253" s="4">
        <f t="shared" si="3"/>
        <v>16364</v>
      </c>
      <c r="B253" t="s">
        <v>29566</v>
      </c>
      <c r="C253" s="4">
        <v>5</v>
      </c>
      <c r="D253" t="s">
        <v>29391</v>
      </c>
      <c r="E253" s="4">
        <v>1040328596</v>
      </c>
      <c r="F253" t="s">
        <v>39</v>
      </c>
      <c r="G253" t="s">
        <v>29669</v>
      </c>
      <c r="H253" s="205">
        <v>45858</v>
      </c>
      <c r="I253" s="205">
        <v>45857</v>
      </c>
      <c r="J253" s="206">
        <v>190.2</v>
      </c>
      <c r="K253" s="206">
        <v>170.3</v>
      </c>
      <c r="L253" s="206">
        <v>11.9</v>
      </c>
      <c r="M253" s="206">
        <v>8</v>
      </c>
      <c r="N253" s="207">
        <v>7000</v>
      </c>
      <c r="O253" s="207">
        <v>1800</v>
      </c>
      <c r="P253" s="207">
        <v>0</v>
      </c>
      <c r="Q253" s="207">
        <v>1192100</v>
      </c>
      <c r="R253" s="207">
        <v>21420</v>
      </c>
      <c r="S253" s="4">
        <v>0</v>
      </c>
      <c r="T253" s="207">
        <v>1213520</v>
      </c>
      <c r="U253" s="3" t="s">
        <v>29404</v>
      </c>
      <c r="V253" s="4">
        <v>45415</v>
      </c>
      <c r="W253" s="207">
        <v>0</v>
      </c>
      <c r="X253" s="207">
        <v>12135.2</v>
      </c>
      <c r="AA253" s="208">
        <v>1201384.8</v>
      </c>
      <c r="AB253" s="4">
        <v>16364</v>
      </c>
    </row>
    <row r="254" spans="1:28" ht="18.75" customHeight="1">
      <c r="A254" s="4">
        <f t="shared" si="3"/>
        <v>16365</v>
      </c>
      <c r="B254" t="s">
        <v>29566</v>
      </c>
      <c r="C254" s="4">
        <v>5</v>
      </c>
      <c r="D254" t="s">
        <v>29391</v>
      </c>
      <c r="E254" s="4">
        <v>1040328596</v>
      </c>
      <c r="F254" t="s">
        <v>39</v>
      </c>
      <c r="G254" t="s">
        <v>29670</v>
      </c>
      <c r="H254" s="205">
        <v>45858</v>
      </c>
      <c r="I254" s="205">
        <v>45857</v>
      </c>
      <c r="J254" s="206">
        <v>96.2</v>
      </c>
      <c r="K254" s="206">
        <v>81.900000000000006</v>
      </c>
      <c r="L254" s="206">
        <v>3.8</v>
      </c>
      <c r="M254" s="206">
        <v>10.5</v>
      </c>
      <c r="N254" s="207">
        <v>7000</v>
      </c>
      <c r="O254" s="207">
        <v>1800</v>
      </c>
      <c r="P254" s="207">
        <v>0</v>
      </c>
      <c r="Q254" s="207">
        <v>573300</v>
      </c>
      <c r="R254" s="207">
        <v>6840</v>
      </c>
      <c r="S254" s="4">
        <v>0</v>
      </c>
      <c r="T254" s="207">
        <v>580140</v>
      </c>
      <c r="U254" s="3" t="s">
        <v>29404</v>
      </c>
      <c r="V254" s="4">
        <v>45423</v>
      </c>
      <c r="W254" s="207">
        <v>0</v>
      </c>
      <c r="X254" s="207">
        <v>5801.4000000000005</v>
      </c>
      <c r="AA254" s="208">
        <v>574338.6</v>
      </c>
      <c r="AB254" s="4">
        <v>16365</v>
      </c>
    </row>
    <row r="255" spans="1:28" ht="18.75" customHeight="1">
      <c r="A255" s="4">
        <f t="shared" si="3"/>
        <v>16366</v>
      </c>
      <c r="B255" t="s">
        <v>29566</v>
      </c>
      <c r="C255" s="4">
        <v>5</v>
      </c>
      <c r="D255" t="s">
        <v>29391</v>
      </c>
      <c r="E255" s="4">
        <v>1040328596</v>
      </c>
      <c r="F255" t="s">
        <v>39</v>
      </c>
      <c r="G255" t="s">
        <v>29671</v>
      </c>
      <c r="H255" s="205">
        <v>45858</v>
      </c>
      <c r="I255" s="205">
        <v>45857</v>
      </c>
      <c r="J255" s="206">
        <v>59.4</v>
      </c>
      <c r="K255" s="206">
        <v>53.2</v>
      </c>
      <c r="L255" s="206">
        <v>4.0999999999999996</v>
      </c>
      <c r="M255" s="206">
        <v>2.1</v>
      </c>
      <c r="N255" s="207">
        <v>7000</v>
      </c>
      <c r="O255" s="207">
        <v>1800</v>
      </c>
      <c r="P255" s="207">
        <v>0</v>
      </c>
      <c r="Q255" s="207">
        <v>372400</v>
      </c>
      <c r="R255" s="207">
        <v>7379.9999999999991</v>
      </c>
      <c r="S255" s="4">
        <v>0</v>
      </c>
      <c r="T255" s="207">
        <v>379780</v>
      </c>
      <c r="U255" s="3" t="s">
        <v>29404</v>
      </c>
      <c r="V255" s="4">
        <v>45460</v>
      </c>
      <c r="W255" s="207">
        <v>0</v>
      </c>
      <c r="X255" s="207">
        <v>3797.8</v>
      </c>
      <c r="AA255" s="208">
        <v>375982.2</v>
      </c>
      <c r="AB255" s="4">
        <v>16366</v>
      </c>
    </row>
    <row r="256" spans="1:28" ht="18.75" customHeight="1">
      <c r="A256" s="4">
        <f t="shared" si="3"/>
        <v>16367</v>
      </c>
      <c r="B256" t="s">
        <v>29566</v>
      </c>
      <c r="C256" s="4">
        <v>5</v>
      </c>
      <c r="D256" t="s">
        <v>2817</v>
      </c>
      <c r="E256" s="4">
        <v>1001471005</v>
      </c>
      <c r="F256" t="s">
        <v>29291</v>
      </c>
      <c r="G256" t="s">
        <v>29672</v>
      </c>
      <c r="H256" s="205">
        <v>45858</v>
      </c>
      <c r="I256" s="205">
        <v>45856</v>
      </c>
      <c r="J256" s="206">
        <v>37.4</v>
      </c>
      <c r="K256" s="206">
        <v>29.9</v>
      </c>
      <c r="L256" s="206">
        <v>3.7</v>
      </c>
      <c r="M256" s="206">
        <v>3.8</v>
      </c>
      <c r="N256" s="207">
        <v>4900</v>
      </c>
      <c r="O256" s="207">
        <v>1800</v>
      </c>
      <c r="P256" s="207">
        <v>0</v>
      </c>
      <c r="Q256" s="207">
        <v>146510</v>
      </c>
      <c r="R256" s="207">
        <v>6660</v>
      </c>
      <c r="S256" s="4">
        <v>0</v>
      </c>
      <c r="T256" s="207">
        <v>153170</v>
      </c>
      <c r="U256" s="3" t="s">
        <v>29404</v>
      </c>
      <c r="V256" s="4">
        <v>45398</v>
      </c>
      <c r="W256" s="207">
        <v>0</v>
      </c>
      <c r="X256" s="207">
        <v>1531.7</v>
      </c>
      <c r="Y256" s="4">
        <v>2500</v>
      </c>
      <c r="AA256" s="208">
        <v>149138.29999999999</v>
      </c>
      <c r="AB256" s="4">
        <v>16367</v>
      </c>
    </row>
    <row r="257" spans="1:28" ht="18.75" customHeight="1">
      <c r="A257" s="4">
        <f t="shared" si="3"/>
        <v>16368</v>
      </c>
      <c r="B257" t="s">
        <v>29390</v>
      </c>
      <c r="C257" s="4">
        <v>5</v>
      </c>
      <c r="E257" s="4">
        <v>43470624</v>
      </c>
      <c r="F257" t="s">
        <v>14</v>
      </c>
      <c r="G257" t="s">
        <v>29673</v>
      </c>
      <c r="H257" s="205">
        <v>45858</v>
      </c>
      <c r="I257" s="205">
        <v>45854</v>
      </c>
      <c r="J257" s="206">
        <v>27.4</v>
      </c>
      <c r="K257" s="206">
        <v>18.899999999999999</v>
      </c>
      <c r="L257" s="206">
        <v>7.5</v>
      </c>
      <c r="M257" s="206">
        <v>1</v>
      </c>
      <c r="N257" s="207">
        <v>4000</v>
      </c>
      <c r="O257" s="207">
        <v>1200</v>
      </c>
      <c r="P257" s="207">
        <v>0</v>
      </c>
      <c r="Q257" s="207">
        <v>75600</v>
      </c>
      <c r="R257" s="207">
        <v>9000</v>
      </c>
      <c r="S257" s="4">
        <v>0</v>
      </c>
      <c r="T257" s="207">
        <v>84600</v>
      </c>
      <c r="U257" s="3" t="s">
        <v>29404</v>
      </c>
      <c r="V257" s="4">
        <v>45233</v>
      </c>
      <c r="W257" s="207">
        <v>0</v>
      </c>
      <c r="X257" s="207">
        <v>846</v>
      </c>
      <c r="Y257" s="4">
        <v>2500</v>
      </c>
      <c r="AA257" s="208">
        <v>81254</v>
      </c>
      <c r="AB257" s="4">
        <v>16368</v>
      </c>
    </row>
    <row r="258" spans="1:28" ht="18.75" customHeight="1">
      <c r="A258" s="4">
        <f t="shared" ref="A258:A321" si="4">+AB258</f>
        <v>16369</v>
      </c>
      <c r="B258" t="s">
        <v>29566</v>
      </c>
      <c r="C258" s="4">
        <v>5</v>
      </c>
      <c r="D258" t="s">
        <v>29312</v>
      </c>
      <c r="E258" s="4">
        <v>1047970321</v>
      </c>
      <c r="F258" t="s">
        <v>50</v>
      </c>
      <c r="G258" t="s">
        <v>29674</v>
      </c>
      <c r="H258" s="205">
        <v>45858</v>
      </c>
      <c r="I258" s="205">
        <v>45856</v>
      </c>
      <c r="J258" s="206">
        <v>293</v>
      </c>
      <c r="K258" s="206">
        <v>241.8</v>
      </c>
      <c r="L258" s="206">
        <v>27.2</v>
      </c>
      <c r="M258" s="206">
        <v>24</v>
      </c>
      <c r="N258" s="207">
        <v>7000</v>
      </c>
      <c r="O258" s="207">
        <v>1800</v>
      </c>
      <c r="P258" s="207">
        <v>0</v>
      </c>
      <c r="Q258" s="207">
        <v>1692600</v>
      </c>
      <c r="R258" s="207">
        <v>48960</v>
      </c>
      <c r="S258" s="4">
        <v>0</v>
      </c>
      <c r="T258" s="207">
        <v>1741560</v>
      </c>
      <c r="U258" s="3" t="s">
        <v>29404</v>
      </c>
      <c r="V258" s="4">
        <v>45400</v>
      </c>
      <c r="W258" s="207">
        <v>0</v>
      </c>
      <c r="X258" s="207">
        <v>17415.599999999999</v>
      </c>
      <c r="AA258" s="208">
        <v>1724144.4</v>
      </c>
      <c r="AB258" s="4">
        <v>16369</v>
      </c>
    </row>
    <row r="259" spans="1:28" ht="18.75" customHeight="1">
      <c r="A259" s="4">
        <f t="shared" si="4"/>
        <v>16370</v>
      </c>
      <c r="B259" t="s">
        <v>29566</v>
      </c>
      <c r="C259" s="4">
        <v>5</v>
      </c>
      <c r="D259" t="s">
        <v>29312</v>
      </c>
      <c r="E259" s="4">
        <v>1047970321</v>
      </c>
      <c r="F259" t="s">
        <v>50</v>
      </c>
      <c r="G259" t="s">
        <v>29675</v>
      </c>
      <c r="H259" s="205">
        <v>45858</v>
      </c>
      <c r="I259" s="205">
        <v>45856</v>
      </c>
      <c r="J259" s="206">
        <v>118.2</v>
      </c>
      <c r="K259" s="206">
        <v>98.8</v>
      </c>
      <c r="L259" s="206">
        <v>10.8</v>
      </c>
      <c r="M259" s="206">
        <v>8.6</v>
      </c>
      <c r="N259" s="207">
        <v>7000</v>
      </c>
      <c r="O259" s="207">
        <v>1800</v>
      </c>
      <c r="P259" s="207">
        <v>0</v>
      </c>
      <c r="Q259" s="207">
        <v>691600</v>
      </c>
      <c r="R259" s="207">
        <v>19440</v>
      </c>
      <c r="S259" s="4">
        <v>0</v>
      </c>
      <c r="T259" s="207">
        <v>711040</v>
      </c>
      <c r="U259" s="3" t="s">
        <v>29393</v>
      </c>
      <c r="V259" s="4">
        <v>45401</v>
      </c>
      <c r="W259" s="207">
        <v>0</v>
      </c>
      <c r="X259" s="207">
        <v>7110.4000000000005</v>
      </c>
      <c r="AA259" s="208">
        <v>703929.6</v>
      </c>
      <c r="AB259" s="4">
        <v>16370</v>
      </c>
    </row>
    <row r="260" spans="1:28" ht="18.75" customHeight="1">
      <c r="A260" s="4">
        <f t="shared" si="4"/>
        <v>16371</v>
      </c>
      <c r="B260" t="s">
        <v>29566</v>
      </c>
      <c r="C260" s="4">
        <v>5</v>
      </c>
      <c r="D260" t="s">
        <v>29399</v>
      </c>
      <c r="E260" s="4">
        <v>70732442</v>
      </c>
      <c r="F260" t="s">
        <v>29292</v>
      </c>
      <c r="G260" t="s">
        <v>29676</v>
      </c>
      <c r="H260" s="205">
        <v>45858</v>
      </c>
      <c r="I260" s="205">
        <v>45856</v>
      </c>
      <c r="J260" s="206">
        <v>83.4</v>
      </c>
      <c r="K260" s="206">
        <v>63.7</v>
      </c>
      <c r="L260" s="206">
        <v>9.8000000000000007</v>
      </c>
      <c r="M260" s="206">
        <v>9.9</v>
      </c>
      <c r="N260" s="207">
        <v>6200</v>
      </c>
      <c r="O260" s="207">
        <v>2500</v>
      </c>
      <c r="P260" s="207">
        <v>0</v>
      </c>
      <c r="Q260" s="207">
        <v>394940</v>
      </c>
      <c r="R260" s="207">
        <v>24500</v>
      </c>
      <c r="S260" s="4">
        <v>0</v>
      </c>
      <c r="T260" s="207">
        <v>419440</v>
      </c>
      <c r="U260" s="3" t="s">
        <v>29404</v>
      </c>
      <c r="V260" s="4">
        <v>45403</v>
      </c>
      <c r="W260" s="207">
        <v>0</v>
      </c>
      <c r="X260" s="207">
        <v>4194.3999999999996</v>
      </c>
      <c r="Z260" s="4">
        <v>57300</v>
      </c>
      <c r="AA260" s="208">
        <v>357945.59999999998</v>
      </c>
      <c r="AB260" s="4">
        <v>16371</v>
      </c>
    </row>
    <row r="261" spans="1:28" ht="18.75" customHeight="1">
      <c r="A261" s="4">
        <f t="shared" si="4"/>
        <v>16372</v>
      </c>
      <c r="B261" t="s">
        <v>29390</v>
      </c>
      <c r="C261" s="4">
        <v>5</v>
      </c>
      <c r="E261" s="4">
        <v>70732442</v>
      </c>
      <c r="F261" t="s">
        <v>29292</v>
      </c>
      <c r="G261" t="s">
        <v>29677</v>
      </c>
      <c r="H261" s="205">
        <v>45858</v>
      </c>
      <c r="I261" s="205">
        <v>45856</v>
      </c>
      <c r="J261" s="206">
        <v>26.8</v>
      </c>
      <c r="K261" s="206">
        <v>16.8</v>
      </c>
      <c r="L261" s="206">
        <v>9.6</v>
      </c>
      <c r="M261" s="206">
        <v>0.4</v>
      </c>
      <c r="N261" s="207">
        <v>4000</v>
      </c>
      <c r="O261" s="207">
        <v>0</v>
      </c>
      <c r="P261" s="207">
        <v>0</v>
      </c>
      <c r="Q261" s="207">
        <v>67200</v>
      </c>
      <c r="R261" s="207">
        <v>0</v>
      </c>
      <c r="S261" s="4">
        <v>0</v>
      </c>
      <c r="T261" s="207">
        <v>67200</v>
      </c>
      <c r="U261" s="3" t="s">
        <v>29404</v>
      </c>
      <c r="V261" s="4">
        <v>45257</v>
      </c>
      <c r="W261" s="207">
        <v>0</v>
      </c>
      <c r="X261" s="207">
        <v>672</v>
      </c>
      <c r="AA261" s="208">
        <v>66528</v>
      </c>
      <c r="AB261" s="4">
        <v>16372</v>
      </c>
    </row>
    <row r="262" spans="1:28" ht="18.75" customHeight="1">
      <c r="A262" s="4">
        <f t="shared" si="4"/>
        <v>16373</v>
      </c>
      <c r="B262" t="s">
        <v>29566</v>
      </c>
      <c r="C262" s="4">
        <v>5</v>
      </c>
      <c r="D262" t="s">
        <v>29399</v>
      </c>
      <c r="E262" s="4">
        <v>70287588</v>
      </c>
      <c r="F262" t="s">
        <v>29294</v>
      </c>
      <c r="G262" t="s">
        <v>29678</v>
      </c>
      <c r="H262" s="205">
        <v>45858</v>
      </c>
      <c r="I262" s="205">
        <v>45856</v>
      </c>
      <c r="J262" s="206">
        <v>29.4</v>
      </c>
      <c r="K262" s="206">
        <v>24.7</v>
      </c>
      <c r="L262" s="206">
        <v>2.2999999999999998</v>
      </c>
      <c r="M262" s="206">
        <v>2.4</v>
      </c>
      <c r="N262" s="207">
        <v>6200</v>
      </c>
      <c r="O262" s="207">
        <v>1800</v>
      </c>
      <c r="P262" s="207">
        <v>0</v>
      </c>
      <c r="Q262" s="207">
        <v>153140</v>
      </c>
      <c r="R262" s="207">
        <v>4140</v>
      </c>
      <c r="S262" s="4">
        <v>0</v>
      </c>
      <c r="T262" s="207">
        <v>157280</v>
      </c>
      <c r="U262" s="3" t="s">
        <v>29404</v>
      </c>
      <c r="V262" s="4">
        <v>45381</v>
      </c>
      <c r="W262" s="207">
        <v>0</v>
      </c>
      <c r="X262" s="207">
        <v>1572.8</v>
      </c>
      <c r="Y262" s="4">
        <v>2500</v>
      </c>
      <c r="AA262" s="208">
        <v>153207.20000000001</v>
      </c>
      <c r="AB262" s="4">
        <v>16373</v>
      </c>
    </row>
    <row r="263" spans="1:28" ht="18.75" customHeight="1">
      <c r="A263" s="4">
        <f t="shared" si="4"/>
        <v>16374</v>
      </c>
      <c r="B263" t="s">
        <v>29566</v>
      </c>
      <c r="C263" s="4">
        <v>5</v>
      </c>
      <c r="D263" t="s">
        <v>29399</v>
      </c>
      <c r="E263" s="4">
        <v>71410614</v>
      </c>
      <c r="F263" t="s">
        <v>29295</v>
      </c>
      <c r="G263" t="s">
        <v>29679</v>
      </c>
      <c r="H263" s="205">
        <v>45858</v>
      </c>
      <c r="I263" s="205">
        <v>45857</v>
      </c>
      <c r="J263" s="206">
        <v>52</v>
      </c>
      <c r="K263" s="206">
        <v>0</v>
      </c>
      <c r="L263" s="206">
        <v>51.3</v>
      </c>
      <c r="M263" s="206">
        <v>0.7</v>
      </c>
      <c r="N263" s="207">
        <v>6200</v>
      </c>
      <c r="O263" s="207">
        <v>1800</v>
      </c>
      <c r="P263" s="207">
        <v>0</v>
      </c>
      <c r="Q263" s="207">
        <v>0</v>
      </c>
      <c r="R263" s="207">
        <v>92340</v>
      </c>
      <c r="S263" s="4">
        <v>0</v>
      </c>
      <c r="T263" s="207">
        <v>92340</v>
      </c>
      <c r="U263" s="3" t="s">
        <v>29404</v>
      </c>
      <c r="V263" s="4">
        <v>45417</v>
      </c>
      <c r="W263" s="207">
        <v>0</v>
      </c>
      <c r="X263" s="207">
        <v>923.4</v>
      </c>
      <c r="AA263" s="208">
        <v>91416.6</v>
      </c>
      <c r="AB263" s="4">
        <v>16374</v>
      </c>
    </row>
    <row r="264" spans="1:28" ht="18.75" customHeight="1">
      <c r="A264" s="4">
        <f t="shared" si="4"/>
        <v>16375</v>
      </c>
      <c r="B264" t="s">
        <v>29566</v>
      </c>
      <c r="C264" s="4">
        <v>5</v>
      </c>
      <c r="D264" t="s">
        <v>29399</v>
      </c>
      <c r="E264" s="4">
        <v>1047965103</v>
      </c>
      <c r="F264" t="s">
        <v>29296</v>
      </c>
      <c r="G264" t="s">
        <v>29680</v>
      </c>
      <c r="H264" s="205">
        <v>45858</v>
      </c>
      <c r="I264" s="205">
        <v>45855</v>
      </c>
      <c r="J264" s="206">
        <v>254.2</v>
      </c>
      <c r="K264" s="206">
        <v>214.3</v>
      </c>
      <c r="L264" s="206">
        <v>15.9</v>
      </c>
      <c r="M264" s="206">
        <v>24</v>
      </c>
      <c r="N264" s="207">
        <v>6200</v>
      </c>
      <c r="O264" s="207">
        <v>1800</v>
      </c>
      <c r="P264" s="207">
        <v>0</v>
      </c>
      <c r="Q264" s="207">
        <v>1328660</v>
      </c>
      <c r="R264" s="207">
        <v>28620</v>
      </c>
      <c r="S264" s="4">
        <v>0</v>
      </c>
      <c r="T264" s="207">
        <v>1357280</v>
      </c>
      <c r="U264" s="3" t="s">
        <v>29404</v>
      </c>
      <c r="V264" s="4">
        <v>45370</v>
      </c>
      <c r="W264" s="207">
        <v>0</v>
      </c>
      <c r="X264" s="207">
        <v>13572.800000000001</v>
      </c>
      <c r="AA264" s="208">
        <v>1343707.2</v>
      </c>
      <c r="AB264" s="4">
        <v>16375</v>
      </c>
    </row>
    <row r="265" spans="1:28" ht="18.75" customHeight="1">
      <c r="A265" s="4">
        <f t="shared" si="4"/>
        <v>16376</v>
      </c>
      <c r="B265" t="s">
        <v>29566</v>
      </c>
      <c r="C265" s="4">
        <v>5</v>
      </c>
      <c r="D265" t="s">
        <v>29399</v>
      </c>
      <c r="E265" s="4">
        <v>1047965103</v>
      </c>
      <c r="F265" t="s">
        <v>29296</v>
      </c>
      <c r="G265" t="s">
        <v>29681</v>
      </c>
      <c r="H265" s="205">
        <v>45858</v>
      </c>
      <c r="I265" s="205">
        <v>45857</v>
      </c>
      <c r="J265" s="206">
        <v>332.4</v>
      </c>
      <c r="K265" s="206">
        <v>265.3</v>
      </c>
      <c r="L265" s="206">
        <v>36.6</v>
      </c>
      <c r="M265" s="206">
        <v>30.5</v>
      </c>
      <c r="N265" s="207">
        <v>6200</v>
      </c>
      <c r="O265" s="207">
        <v>1800</v>
      </c>
      <c r="P265" s="207">
        <v>0</v>
      </c>
      <c r="Q265" s="207">
        <v>1644860</v>
      </c>
      <c r="R265" s="207">
        <v>65880</v>
      </c>
      <c r="S265" s="4">
        <v>0</v>
      </c>
      <c r="T265" s="207">
        <v>1710740</v>
      </c>
      <c r="U265" s="3" t="s">
        <v>29404</v>
      </c>
      <c r="V265" s="4">
        <v>45439</v>
      </c>
      <c r="W265" s="207">
        <v>0</v>
      </c>
      <c r="X265" s="207">
        <v>17107.400000000001</v>
      </c>
      <c r="Y265" s="4">
        <v>2500</v>
      </c>
      <c r="AA265" s="208">
        <v>1691132.6</v>
      </c>
      <c r="AB265" s="4">
        <v>16376</v>
      </c>
    </row>
    <row r="266" spans="1:28" ht="18.75" customHeight="1">
      <c r="A266" s="4">
        <f t="shared" si="4"/>
        <v>16377</v>
      </c>
      <c r="B266" t="s">
        <v>29398</v>
      </c>
      <c r="C266" s="4">
        <v>5</v>
      </c>
      <c r="D266" t="s">
        <v>29398</v>
      </c>
      <c r="E266" s="4">
        <v>1047965103</v>
      </c>
      <c r="F266" t="s">
        <v>29379</v>
      </c>
      <c r="G266" t="s">
        <v>29682</v>
      </c>
      <c r="H266" s="205">
        <v>45858</v>
      </c>
      <c r="I266" s="205">
        <v>45857</v>
      </c>
      <c r="J266" s="206">
        <v>9.1999999999999993</v>
      </c>
      <c r="K266" s="206">
        <v>0</v>
      </c>
      <c r="L266" s="206">
        <v>8</v>
      </c>
      <c r="M266" s="206">
        <v>1.2</v>
      </c>
      <c r="N266" s="207">
        <v>0</v>
      </c>
      <c r="O266" s="207">
        <v>1800</v>
      </c>
      <c r="Q266" s="207">
        <v>0</v>
      </c>
      <c r="R266" s="207">
        <v>14400</v>
      </c>
      <c r="S266" s="4">
        <v>0</v>
      </c>
      <c r="T266" s="207">
        <v>14400</v>
      </c>
      <c r="V266" s="4">
        <v>45647</v>
      </c>
      <c r="W266" s="207">
        <v>0</v>
      </c>
      <c r="X266" s="207">
        <v>144</v>
      </c>
      <c r="AA266" s="208">
        <v>14256</v>
      </c>
      <c r="AB266" s="4">
        <v>16377</v>
      </c>
    </row>
    <row r="267" spans="1:28" ht="18.75" customHeight="1">
      <c r="A267" s="4">
        <f t="shared" si="4"/>
        <v>16378</v>
      </c>
      <c r="B267" t="s">
        <v>29566</v>
      </c>
      <c r="C267" s="4">
        <v>5</v>
      </c>
      <c r="D267" t="s">
        <v>29399</v>
      </c>
      <c r="E267" s="4">
        <v>1047967718</v>
      </c>
      <c r="F267" t="s">
        <v>29683</v>
      </c>
      <c r="G267" t="s">
        <v>29684</v>
      </c>
      <c r="H267" s="205">
        <v>45858</v>
      </c>
      <c r="I267" s="205">
        <v>45857</v>
      </c>
      <c r="J267" s="206">
        <v>32</v>
      </c>
      <c r="K267" s="206">
        <v>23.4</v>
      </c>
      <c r="L267" s="206">
        <v>4.5</v>
      </c>
      <c r="M267" s="206">
        <v>4.1000000000000005</v>
      </c>
      <c r="N267" s="207">
        <v>6200</v>
      </c>
      <c r="O267" s="207">
        <v>1800</v>
      </c>
      <c r="P267" s="207">
        <v>0</v>
      </c>
      <c r="Q267" s="207">
        <v>145080</v>
      </c>
      <c r="R267" s="207">
        <v>8100</v>
      </c>
      <c r="S267" s="4">
        <v>0</v>
      </c>
      <c r="T267" s="207">
        <v>153180</v>
      </c>
      <c r="U267" s="3" t="s">
        <v>29404</v>
      </c>
      <c r="V267" s="4">
        <v>45441</v>
      </c>
      <c r="W267" s="207">
        <v>0</v>
      </c>
      <c r="X267" s="207">
        <v>1531.8</v>
      </c>
      <c r="Y267" s="4">
        <v>2500</v>
      </c>
      <c r="AA267" s="208">
        <v>149148.20000000001</v>
      </c>
      <c r="AB267" s="4">
        <v>16378</v>
      </c>
    </row>
    <row r="268" spans="1:28" ht="18.75" customHeight="1">
      <c r="A268" s="4">
        <f t="shared" si="4"/>
        <v>16379</v>
      </c>
      <c r="B268" t="s">
        <v>29390</v>
      </c>
      <c r="C268" s="4">
        <v>5</v>
      </c>
      <c r="E268" s="4">
        <v>3661864</v>
      </c>
      <c r="F268" t="s">
        <v>29297</v>
      </c>
      <c r="G268" t="s">
        <v>29685</v>
      </c>
      <c r="H268" s="205">
        <v>45858</v>
      </c>
      <c r="I268" s="205">
        <v>45857</v>
      </c>
      <c r="J268" s="206">
        <v>395.6</v>
      </c>
      <c r="K268" s="206">
        <v>263.3</v>
      </c>
      <c r="L268" s="206">
        <v>132.30000000000001</v>
      </c>
      <c r="M268" s="206">
        <v>0</v>
      </c>
      <c r="N268" s="207">
        <v>9500</v>
      </c>
      <c r="O268" s="207">
        <v>1200</v>
      </c>
      <c r="P268" s="207">
        <v>0</v>
      </c>
      <c r="Q268" s="207">
        <v>2501350</v>
      </c>
      <c r="R268" s="207">
        <v>158760</v>
      </c>
      <c r="S268" s="4">
        <v>0</v>
      </c>
      <c r="T268" s="207">
        <v>2660110</v>
      </c>
      <c r="U268" s="3" t="s">
        <v>29404</v>
      </c>
      <c r="V268" s="4">
        <v>45269</v>
      </c>
      <c r="W268" s="207">
        <v>0</v>
      </c>
      <c r="X268" s="207">
        <v>26601.100000000002</v>
      </c>
      <c r="Y268" s="4">
        <v>2500</v>
      </c>
      <c r="AA268" s="208">
        <v>2631008.9</v>
      </c>
      <c r="AB268" s="4">
        <v>16379</v>
      </c>
    </row>
    <row r="269" spans="1:28" ht="18.75" customHeight="1">
      <c r="A269" s="4">
        <f t="shared" si="4"/>
        <v>16380</v>
      </c>
      <c r="B269" t="s">
        <v>29390</v>
      </c>
      <c r="C269" s="4">
        <v>5</v>
      </c>
      <c r="E269" s="4">
        <v>3661864</v>
      </c>
      <c r="F269" t="s">
        <v>29297</v>
      </c>
      <c r="G269" t="s">
        <v>29686</v>
      </c>
      <c r="H269" s="205">
        <v>45858</v>
      </c>
      <c r="I269" s="205">
        <v>45857</v>
      </c>
      <c r="J269" s="206">
        <v>46.6</v>
      </c>
      <c r="K269" s="206">
        <v>21</v>
      </c>
      <c r="L269" s="206">
        <v>24.9</v>
      </c>
      <c r="M269" s="206">
        <v>0.7</v>
      </c>
      <c r="N269" s="207">
        <v>4000</v>
      </c>
      <c r="O269" s="207">
        <v>1200</v>
      </c>
      <c r="P269" s="207">
        <v>0</v>
      </c>
      <c r="Q269" s="207">
        <v>84000</v>
      </c>
      <c r="R269" s="207">
        <v>29880</v>
      </c>
      <c r="S269" s="4">
        <v>0</v>
      </c>
      <c r="T269" s="207">
        <v>113880</v>
      </c>
      <c r="U269" s="3" t="s">
        <v>29404</v>
      </c>
      <c r="V269" s="4">
        <v>45270</v>
      </c>
      <c r="W269" s="207">
        <v>0</v>
      </c>
      <c r="X269" s="207">
        <v>1138.8</v>
      </c>
      <c r="AA269" s="208">
        <v>112741.2</v>
      </c>
      <c r="AB269" s="4">
        <v>16380</v>
      </c>
    </row>
    <row r="270" spans="1:28" ht="18.75" customHeight="1">
      <c r="A270" s="4">
        <f t="shared" si="4"/>
        <v>16381</v>
      </c>
      <c r="B270" t="s">
        <v>29566</v>
      </c>
      <c r="C270" s="4">
        <v>5</v>
      </c>
      <c r="D270" t="s">
        <v>2817</v>
      </c>
      <c r="E270" s="4">
        <v>98473070</v>
      </c>
      <c r="F270" t="s">
        <v>29687</v>
      </c>
      <c r="G270" t="s">
        <v>29688</v>
      </c>
      <c r="H270" s="205">
        <v>45858</v>
      </c>
      <c r="I270" s="205">
        <v>45854</v>
      </c>
      <c r="J270" s="206">
        <v>26.8</v>
      </c>
      <c r="K270" s="206">
        <v>21.2</v>
      </c>
      <c r="L270" s="206">
        <v>4.2</v>
      </c>
      <c r="M270" s="206">
        <v>1.4</v>
      </c>
      <c r="N270" s="207">
        <v>4900</v>
      </c>
      <c r="O270" s="207">
        <v>1800</v>
      </c>
      <c r="P270" s="207">
        <v>0</v>
      </c>
      <c r="Q270" s="207">
        <v>103880</v>
      </c>
      <c r="R270" s="207">
        <v>7560</v>
      </c>
      <c r="S270" s="4">
        <v>0</v>
      </c>
      <c r="T270" s="207">
        <v>111440</v>
      </c>
      <c r="U270" s="3" t="s">
        <v>29404</v>
      </c>
      <c r="V270" s="4">
        <v>45641</v>
      </c>
      <c r="W270" s="207">
        <v>0</v>
      </c>
      <c r="X270" s="207">
        <v>1114.4000000000001</v>
      </c>
      <c r="AA270" s="208">
        <v>110325.6</v>
      </c>
      <c r="AB270" s="4">
        <v>16381</v>
      </c>
    </row>
    <row r="271" spans="1:28" ht="18.75" customHeight="1">
      <c r="A271" s="4">
        <f t="shared" si="4"/>
        <v>16382</v>
      </c>
      <c r="B271" t="s">
        <v>29390</v>
      </c>
      <c r="C271" s="4">
        <v>5</v>
      </c>
      <c r="E271" s="4">
        <v>71410223</v>
      </c>
      <c r="F271" t="s">
        <v>29298</v>
      </c>
      <c r="G271" t="s">
        <v>29689</v>
      </c>
      <c r="H271" s="205">
        <v>45858</v>
      </c>
      <c r="I271" s="205">
        <v>45857</v>
      </c>
      <c r="J271" s="206">
        <v>85.4</v>
      </c>
      <c r="K271" s="206">
        <v>45.4</v>
      </c>
      <c r="L271" s="206">
        <v>40</v>
      </c>
      <c r="M271" s="206">
        <v>0</v>
      </c>
      <c r="N271" s="207">
        <v>9500</v>
      </c>
      <c r="O271" s="207">
        <v>0</v>
      </c>
      <c r="P271" s="207">
        <v>0</v>
      </c>
      <c r="Q271" s="207">
        <v>431300</v>
      </c>
      <c r="R271" s="207">
        <v>0</v>
      </c>
      <c r="S271" s="4">
        <v>0</v>
      </c>
      <c r="T271" s="207">
        <v>431300</v>
      </c>
      <c r="U271" s="3" t="s">
        <v>29404</v>
      </c>
      <c r="V271" s="4">
        <v>45271</v>
      </c>
      <c r="W271" s="207">
        <v>0</v>
      </c>
      <c r="X271" s="207">
        <v>4313</v>
      </c>
      <c r="Y271" s="4">
        <v>2500</v>
      </c>
      <c r="AA271" s="208">
        <v>424487</v>
      </c>
      <c r="AB271" s="4">
        <v>16382</v>
      </c>
    </row>
    <row r="272" spans="1:28" ht="18.75" customHeight="1">
      <c r="A272" s="4">
        <f t="shared" si="4"/>
        <v>16383</v>
      </c>
      <c r="B272" t="s">
        <v>29390</v>
      </c>
      <c r="C272" s="4">
        <v>5</v>
      </c>
      <c r="E272" s="4">
        <v>70755079</v>
      </c>
      <c r="F272" t="s">
        <v>29380</v>
      </c>
      <c r="G272" t="s">
        <v>29690</v>
      </c>
      <c r="H272" s="205">
        <v>45858</v>
      </c>
      <c r="I272" s="205">
        <v>45856</v>
      </c>
      <c r="J272" s="206">
        <v>27.2</v>
      </c>
      <c r="K272" s="206">
        <v>14.6</v>
      </c>
      <c r="L272" s="206">
        <v>12.6</v>
      </c>
      <c r="M272" s="206">
        <v>0</v>
      </c>
      <c r="N272" s="207">
        <v>7500</v>
      </c>
      <c r="O272" s="207">
        <v>0</v>
      </c>
      <c r="P272" s="207">
        <v>0</v>
      </c>
      <c r="Q272" s="207">
        <v>109500</v>
      </c>
      <c r="R272" s="207">
        <v>0</v>
      </c>
      <c r="S272" s="4">
        <v>0</v>
      </c>
      <c r="T272" s="207">
        <v>109500</v>
      </c>
      <c r="U272" s="3" t="s">
        <v>29404</v>
      </c>
      <c r="V272" s="4">
        <v>45258</v>
      </c>
      <c r="W272" s="207">
        <v>0</v>
      </c>
      <c r="X272" s="207">
        <v>1095</v>
      </c>
      <c r="AA272" s="208">
        <v>108405</v>
      </c>
      <c r="AB272" s="4">
        <v>16383</v>
      </c>
    </row>
    <row r="273" spans="1:28" ht="18.75" customHeight="1">
      <c r="A273" s="4">
        <f t="shared" si="4"/>
        <v>16384</v>
      </c>
      <c r="B273" t="s">
        <v>29566</v>
      </c>
      <c r="C273" s="4">
        <v>5</v>
      </c>
      <c r="D273" t="s">
        <v>2817</v>
      </c>
      <c r="E273" s="4">
        <v>32554745</v>
      </c>
      <c r="F273" t="s">
        <v>29299</v>
      </c>
      <c r="G273" t="s">
        <v>29691</v>
      </c>
      <c r="H273" s="205">
        <v>45858</v>
      </c>
      <c r="I273" s="205">
        <v>45857</v>
      </c>
      <c r="J273" s="206">
        <v>76.8</v>
      </c>
      <c r="K273" s="206">
        <v>0</v>
      </c>
      <c r="L273" s="206">
        <v>69.099999999999994</v>
      </c>
      <c r="M273" s="206">
        <v>7.7</v>
      </c>
      <c r="N273" s="207">
        <v>4900</v>
      </c>
      <c r="O273" s="207">
        <v>1800</v>
      </c>
      <c r="P273" s="207">
        <v>0</v>
      </c>
      <c r="Q273" s="207">
        <v>0</v>
      </c>
      <c r="R273" s="207">
        <v>124379.99999999999</v>
      </c>
      <c r="S273" s="4">
        <v>0</v>
      </c>
      <c r="T273" s="207">
        <v>124379.99999999999</v>
      </c>
      <c r="U273" s="3" t="s">
        <v>29404</v>
      </c>
      <c r="V273" s="4">
        <v>45416</v>
      </c>
      <c r="W273" s="207">
        <v>0</v>
      </c>
      <c r="X273" s="207">
        <v>1243.8</v>
      </c>
      <c r="AA273" s="208">
        <v>123136.19999999998</v>
      </c>
      <c r="AB273" s="4">
        <v>16384</v>
      </c>
    </row>
    <row r="274" spans="1:28" ht="18.75" customHeight="1">
      <c r="A274" s="4">
        <f t="shared" si="4"/>
        <v>16385</v>
      </c>
      <c r="B274" t="s">
        <v>29566</v>
      </c>
      <c r="C274" s="4">
        <v>5</v>
      </c>
      <c r="D274" t="s">
        <v>29312</v>
      </c>
      <c r="E274" s="4">
        <v>1047971770</v>
      </c>
      <c r="F274" t="s">
        <v>52</v>
      </c>
      <c r="G274" t="s">
        <v>29692</v>
      </c>
      <c r="H274" s="205">
        <v>45858</v>
      </c>
      <c r="I274" s="205">
        <v>45855</v>
      </c>
      <c r="J274" s="206">
        <v>238.2</v>
      </c>
      <c r="K274" s="206">
        <v>179.9</v>
      </c>
      <c r="L274" s="206">
        <v>21.6</v>
      </c>
      <c r="M274" s="206">
        <v>36.700000000000003</v>
      </c>
      <c r="N274" s="207">
        <v>7000</v>
      </c>
      <c r="O274" s="207">
        <v>1800</v>
      </c>
      <c r="P274" s="207">
        <v>0</v>
      </c>
      <c r="Q274" s="207">
        <v>1259300</v>
      </c>
      <c r="R274" s="207">
        <v>38880</v>
      </c>
      <c r="S274" s="4">
        <v>0</v>
      </c>
      <c r="T274" s="207">
        <v>1298180</v>
      </c>
      <c r="U274" s="3" t="s">
        <v>29404</v>
      </c>
      <c r="V274" s="4">
        <v>45372</v>
      </c>
      <c r="W274" s="207">
        <v>0</v>
      </c>
      <c r="X274" s="207">
        <v>12981.800000000001</v>
      </c>
      <c r="AA274" s="208">
        <v>1285198.2</v>
      </c>
      <c r="AB274" s="4">
        <v>16385</v>
      </c>
    </row>
    <row r="275" spans="1:28" ht="18.75" customHeight="1">
      <c r="A275" s="4">
        <f t="shared" si="4"/>
        <v>16386</v>
      </c>
      <c r="B275" t="s">
        <v>29566</v>
      </c>
      <c r="C275" s="4">
        <v>5</v>
      </c>
      <c r="D275" t="s">
        <v>29312</v>
      </c>
      <c r="E275" s="4">
        <v>1047971770</v>
      </c>
      <c r="F275" t="s">
        <v>52</v>
      </c>
      <c r="G275" t="s">
        <v>29693</v>
      </c>
      <c r="H275" s="205">
        <v>45858</v>
      </c>
      <c r="I275" s="205">
        <v>45856</v>
      </c>
      <c r="J275" s="206">
        <v>200.6</v>
      </c>
      <c r="K275" s="206">
        <v>143</v>
      </c>
      <c r="L275" s="206">
        <v>38.700000000000003</v>
      </c>
      <c r="M275" s="206">
        <v>18.899999999999999</v>
      </c>
      <c r="N275" s="207">
        <v>7000</v>
      </c>
      <c r="O275" s="207">
        <v>1800</v>
      </c>
      <c r="P275" s="207">
        <v>0</v>
      </c>
      <c r="Q275" s="207">
        <v>1001000</v>
      </c>
      <c r="R275" s="207">
        <v>69660</v>
      </c>
      <c r="S275" s="4">
        <v>0</v>
      </c>
      <c r="T275" s="207">
        <v>1070660</v>
      </c>
      <c r="U275" s="3" t="s">
        <v>29404</v>
      </c>
      <c r="V275" s="4">
        <v>45405</v>
      </c>
      <c r="W275" s="207">
        <v>0</v>
      </c>
      <c r="X275" s="207">
        <v>10706.6</v>
      </c>
      <c r="AA275" s="208">
        <v>1059953.3999999999</v>
      </c>
      <c r="AB275" s="4">
        <v>16386</v>
      </c>
    </row>
    <row r="276" spans="1:28" ht="18.75" customHeight="1">
      <c r="A276" s="4">
        <f t="shared" si="4"/>
        <v>16387</v>
      </c>
      <c r="B276" t="s">
        <v>29566</v>
      </c>
      <c r="C276" s="4">
        <v>5</v>
      </c>
      <c r="D276" t="s">
        <v>29312</v>
      </c>
      <c r="E276" s="4">
        <v>1047971770</v>
      </c>
      <c r="F276" t="s">
        <v>52</v>
      </c>
      <c r="G276" t="s">
        <v>29694</v>
      </c>
      <c r="H276" s="205">
        <v>45858</v>
      </c>
      <c r="I276" s="205">
        <v>45856</v>
      </c>
      <c r="J276" s="206">
        <v>26</v>
      </c>
      <c r="K276" s="206">
        <v>19.5</v>
      </c>
      <c r="L276" s="206">
        <v>4.0999999999999996</v>
      </c>
      <c r="M276" s="206">
        <v>2.4</v>
      </c>
      <c r="N276" s="207">
        <v>7000</v>
      </c>
      <c r="O276" s="207">
        <v>1800</v>
      </c>
      <c r="P276" s="207">
        <v>0</v>
      </c>
      <c r="Q276" s="207">
        <v>136500</v>
      </c>
      <c r="R276" s="207">
        <v>7379.9999999999991</v>
      </c>
      <c r="S276" s="4">
        <v>0</v>
      </c>
      <c r="T276" s="207">
        <v>143880</v>
      </c>
      <c r="U276" s="3" t="s">
        <v>29435</v>
      </c>
      <c r="V276" s="4">
        <v>45406</v>
      </c>
      <c r="W276" s="207">
        <v>0</v>
      </c>
      <c r="X276" s="207">
        <v>1438.8</v>
      </c>
      <c r="AA276" s="208">
        <v>142441.20000000001</v>
      </c>
      <c r="AB276" s="4">
        <v>16387</v>
      </c>
    </row>
    <row r="277" spans="1:28" ht="18.75" customHeight="1">
      <c r="A277" s="4">
        <f t="shared" si="4"/>
        <v>16388</v>
      </c>
      <c r="B277" t="s">
        <v>29390</v>
      </c>
      <c r="C277" s="4">
        <v>5</v>
      </c>
      <c r="E277" s="4">
        <v>1001773786</v>
      </c>
      <c r="F277" t="s">
        <v>29384</v>
      </c>
      <c r="G277" t="s">
        <v>29695</v>
      </c>
      <c r="H277" s="205">
        <v>45858</v>
      </c>
      <c r="I277" s="205">
        <v>45857</v>
      </c>
      <c r="J277" s="206">
        <v>54.2</v>
      </c>
      <c r="K277" s="206">
        <v>44.2</v>
      </c>
      <c r="L277" s="206">
        <v>10</v>
      </c>
      <c r="M277" s="206">
        <v>0</v>
      </c>
      <c r="N277" s="207">
        <v>9500</v>
      </c>
      <c r="O277" s="207">
        <v>1200</v>
      </c>
      <c r="P277" s="207">
        <v>0</v>
      </c>
      <c r="Q277" s="207">
        <v>419900</v>
      </c>
      <c r="R277" s="207">
        <v>12000</v>
      </c>
      <c r="S277" s="4">
        <v>0</v>
      </c>
      <c r="T277" s="207">
        <v>431900</v>
      </c>
      <c r="U277" s="3" t="s">
        <v>29404</v>
      </c>
      <c r="V277" s="4">
        <v>45272</v>
      </c>
      <c r="W277" s="207">
        <v>0</v>
      </c>
      <c r="X277" s="207">
        <v>4319</v>
      </c>
      <c r="Y277" s="4">
        <v>2500</v>
      </c>
      <c r="AA277" s="208">
        <v>425081</v>
      </c>
      <c r="AB277" s="4">
        <v>16388</v>
      </c>
    </row>
    <row r="278" spans="1:28" ht="18.75" customHeight="1">
      <c r="A278" s="4">
        <f t="shared" si="4"/>
        <v>16389</v>
      </c>
      <c r="B278" t="s">
        <v>29390</v>
      </c>
      <c r="C278" s="4">
        <v>5</v>
      </c>
      <c r="E278" s="4">
        <v>1038414611</v>
      </c>
      <c r="F278" t="s">
        <v>29388</v>
      </c>
      <c r="G278" t="s">
        <v>29696</v>
      </c>
      <c r="H278" s="205">
        <v>45858</v>
      </c>
      <c r="I278" s="205">
        <v>45857</v>
      </c>
      <c r="J278" s="206">
        <v>201.6</v>
      </c>
      <c r="K278" s="206">
        <v>165.9</v>
      </c>
      <c r="L278" s="206">
        <v>35.200000000000003</v>
      </c>
      <c r="M278" s="206">
        <v>0.5</v>
      </c>
      <c r="N278" s="207">
        <v>10000</v>
      </c>
      <c r="O278" s="207">
        <v>0</v>
      </c>
      <c r="P278" s="207">
        <v>0</v>
      </c>
      <c r="Q278" s="207">
        <v>1659000</v>
      </c>
      <c r="R278" s="207">
        <v>0</v>
      </c>
      <c r="S278" s="4">
        <v>0</v>
      </c>
      <c r="T278" s="207">
        <v>1659000</v>
      </c>
      <c r="U278" s="3" t="s">
        <v>29404</v>
      </c>
      <c r="V278" s="4">
        <v>45274</v>
      </c>
      <c r="W278" s="207">
        <v>0</v>
      </c>
      <c r="X278" s="207">
        <v>16590</v>
      </c>
      <c r="Y278" s="4">
        <v>2500</v>
      </c>
      <c r="Z278" s="4">
        <v>58380</v>
      </c>
      <c r="AA278" s="208">
        <v>1581530</v>
      </c>
      <c r="AB278" s="4">
        <v>16389</v>
      </c>
    </row>
    <row r="279" spans="1:28" ht="18.75" customHeight="1">
      <c r="A279" s="4">
        <f t="shared" si="4"/>
        <v>16390</v>
      </c>
      <c r="B279" t="s">
        <v>29566</v>
      </c>
      <c r="C279" s="4">
        <v>5</v>
      </c>
      <c r="D279" t="s">
        <v>29399</v>
      </c>
      <c r="E279" s="4">
        <v>1029300320</v>
      </c>
      <c r="F279" t="s">
        <v>29301</v>
      </c>
      <c r="G279" t="s">
        <v>29697</v>
      </c>
      <c r="H279" s="205">
        <v>45858</v>
      </c>
      <c r="I279" s="205">
        <v>45850</v>
      </c>
      <c r="J279" s="206">
        <v>27.6</v>
      </c>
      <c r="K279" s="206">
        <v>24</v>
      </c>
      <c r="L279" s="206">
        <v>0.4</v>
      </c>
      <c r="M279" s="206">
        <v>3.2</v>
      </c>
      <c r="N279" s="207">
        <v>6200</v>
      </c>
      <c r="O279" s="207">
        <v>1800</v>
      </c>
      <c r="P279" s="207">
        <v>0</v>
      </c>
      <c r="Q279" s="207">
        <v>148800</v>
      </c>
      <c r="R279" s="207">
        <v>720</v>
      </c>
      <c r="S279" s="4">
        <v>0</v>
      </c>
      <c r="T279" s="207">
        <v>149520</v>
      </c>
      <c r="U279" s="3" t="s">
        <v>29393</v>
      </c>
      <c r="V279" s="4">
        <v>45128</v>
      </c>
      <c r="W279" s="207">
        <v>0</v>
      </c>
      <c r="X279" s="207">
        <v>1495.2</v>
      </c>
      <c r="AA279" s="208">
        <v>148024.79999999999</v>
      </c>
      <c r="AB279" s="4">
        <v>16390</v>
      </c>
    </row>
    <row r="280" spans="1:28" ht="18.75" customHeight="1">
      <c r="A280" s="4">
        <f t="shared" si="4"/>
        <v>16391</v>
      </c>
      <c r="B280" t="s">
        <v>29566</v>
      </c>
      <c r="C280" s="4">
        <v>5</v>
      </c>
      <c r="D280" t="s">
        <v>29399</v>
      </c>
      <c r="E280" s="4">
        <v>1042770022</v>
      </c>
      <c r="F280" t="s">
        <v>29302</v>
      </c>
      <c r="G280" t="s">
        <v>29698</v>
      </c>
      <c r="H280" s="205">
        <v>45858</v>
      </c>
      <c r="I280" s="205">
        <v>45856</v>
      </c>
      <c r="J280" s="206">
        <v>146.6</v>
      </c>
      <c r="K280" s="206">
        <v>109.2</v>
      </c>
      <c r="L280" s="206">
        <v>28.9</v>
      </c>
      <c r="M280" s="206">
        <v>8.5</v>
      </c>
      <c r="N280" s="207">
        <v>6200</v>
      </c>
      <c r="O280" s="207">
        <v>1800</v>
      </c>
      <c r="P280" s="207">
        <v>0</v>
      </c>
      <c r="Q280" s="207">
        <v>677040</v>
      </c>
      <c r="R280" s="207">
        <v>52020</v>
      </c>
      <c r="S280" s="4">
        <v>0</v>
      </c>
      <c r="T280" s="207">
        <v>729060</v>
      </c>
      <c r="U280" s="3" t="s">
        <v>29404</v>
      </c>
      <c r="V280" s="4">
        <v>45383</v>
      </c>
      <c r="W280" s="207">
        <v>0</v>
      </c>
      <c r="X280" s="207">
        <v>7290.6</v>
      </c>
      <c r="Y280" s="4">
        <v>2500</v>
      </c>
      <c r="AA280" s="208">
        <v>719269.4</v>
      </c>
      <c r="AB280" s="4">
        <v>16391</v>
      </c>
    </row>
    <row r="281" spans="1:28" ht="18.75" customHeight="1">
      <c r="A281" s="4">
        <f t="shared" si="4"/>
        <v>16392</v>
      </c>
      <c r="B281" t="s">
        <v>29390</v>
      </c>
      <c r="C281" s="4">
        <v>5</v>
      </c>
      <c r="E281" s="4">
        <v>15921114</v>
      </c>
      <c r="F281" t="s">
        <v>29303</v>
      </c>
      <c r="G281" t="s">
        <v>29699</v>
      </c>
      <c r="H281" s="205">
        <v>45858</v>
      </c>
      <c r="I281" s="205">
        <v>45854</v>
      </c>
      <c r="J281" s="206">
        <v>104.4</v>
      </c>
      <c r="K281" s="206">
        <v>93.6</v>
      </c>
      <c r="L281" s="206">
        <v>9.5</v>
      </c>
      <c r="M281" s="206">
        <v>1.3</v>
      </c>
      <c r="N281" s="207">
        <v>7000</v>
      </c>
      <c r="O281" s="207">
        <v>1500</v>
      </c>
      <c r="P281" s="207">
        <v>0</v>
      </c>
      <c r="Q281" s="207">
        <v>655200</v>
      </c>
      <c r="R281" s="207">
        <v>14250</v>
      </c>
      <c r="S281" s="4">
        <v>0</v>
      </c>
      <c r="T281" s="207">
        <v>669450</v>
      </c>
      <c r="U281" s="3" t="s">
        <v>29404</v>
      </c>
      <c r="V281" s="4">
        <v>45240</v>
      </c>
      <c r="W281" s="207">
        <v>0</v>
      </c>
      <c r="X281" s="207">
        <v>6694.5</v>
      </c>
      <c r="Y281" s="4">
        <v>2500</v>
      </c>
      <c r="AA281" s="208">
        <v>660255.5</v>
      </c>
      <c r="AB281" s="4">
        <v>16392</v>
      </c>
    </row>
    <row r="282" spans="1:28" ht="18.75" customHeight="1">
      <c r="A282" s="4">
        <f t="shared" si="4"/>
        <v>16393</v>
      </c>
      <c r="B282" t="s">
        <v>29700</v>
      </c>
      <c r="C282" s="4">
        <v>5</v>
      </c>
      <c r="D282" t="s">
        <v>29700</v>
      </c>
      <c r="E282" s="4">
        <v>21893669</v>
      </c>
      <c r="F282" t="s">
        <v>29254</v>
      </c>
      <c r="G282" t="s">
        <v>29701</v>
      </c>
      <c r="H282" s="205">
        <v>45859</v>
      </c>
      <c r="I282" s="205">
        <v>45854</v>
      </c>
      <c r="J282" s="206">
        <v>204.4</v>
      </c>
      <c r="K282" s="206">
        <v>156</v>
      </c>
      <c r="L282" s="206">
        <v>45.2</v>
      </c>
      <c r="M282" s="206">
        <v>3.2</v>
      </c>
      <c r="N282" s="207">
        <v>5500</v>
      </c>
      <c r="O282" s="207">
        <v>3000</v>
      </c>
      <c r="Q282" s="207">
        <v>858000</v>
      </c>
      <c r="R282" s="207">
        <v>135600</v>
      </c>
      <c r="S282" s="4">
        <v>0</v>
      </c>
      <c r="T282" s="207">
        <v>993600</v>
      </c>
      <c r="V282" s="4">
        <v>45205</v>
      </c>
      <c r="W282" s="207">
        <v>0</v>
      </c>
      <c r="X282" s="207">
        <v>9936</v>
      </c>
      <c r="AA282" s="208">
        <v>983664</v>
      </c>
      <c r="AB282" s="4">
        <v>16393</v>
      </c>
    </row>
    <row r="283" spans="1:28" ht="18.75" customHeight="1">
      <c r="A283" s="4">
        <f t="shared" si="4"/>
        <v>16394</v>
      </c>
      <c r="B283" t="s">
        <v>29700</v>
      </c>
      <c r="C283" s="4">
        <v>5</v>
      </c>
      <c r="D283" t="s">
        <v>29700</v>
      </c>
      <c r="E283" s="4">
        <v>21893669</v>
      </c>
      <c r="F283" t="s">
        <v>29254</v>
      </c>
      <c r="G283" t="s">
        <v>29702</v>
      </c>
      <c r="H283" s="205">
        <v>45859</v>
      </c>
      <c r="I283" s="205">
        <v>45854</v>
      </c>
      <c r="J283" s="206">
        <v>182</v>
      </c>
      <c r="K283" s="206">
        <v>133.6</v>
      </c>
      <c r="L283" s="206">
        <v>45.2</v>
      </c>
      <c r="M283" s="206">
        <v>3.2</v>
      </c>
      <c r="N283" s="207">
        <v>5500</v>
      </c>
      <c r="O283" s="207">
        <v>3000</v>
      </c>
      <c r="Q283" s="207">
        <v>734800</v>
      </c>
      <c r="R283" s="207">
        <v>135600</v>
      </c>
      <c r="S283" s="4">
        <v>0</v>
      </c>
      <c r="T283" s="207">
        <v>870400</v>
      </c>
      <c r="V283" s="4">
        <v>45208</v>
      </c>
      <c r="W283" s="207">
        <v>0</v>
      </c>
      <c r="X283" s="207">
        <v>8704</v>
      </c>
      <c r="AA283" s="208">
        <v>861696</v>
      </c>
      <c r="AB283" s="4">
        <v>16394</v>
      </c>
    </row>
    <row r="284" spans="1:28" ht="18.75" customHeight="1">
      <c r="A284" s="4">
        <f t="shared" si="4"/>
        <v>16395</v>
      </c>
      <c r="B284" t="s">
        <v>29700</v>
      </c>
      <c r="C284" s="4">
        <v>5</v>
      </c>
      <c r="D284" t="s">
        <v>29700</v>
      </c>
      <c r="E284" s="4">
        <v>21893669</v>
      </c>
      <c r="F284" t="s">
        <v>29254</v>
      </c>
      <c r="G284" t="s">
        <v>29703</v>
      </c>
      <c r="H284" s="205">
        <v>45859</v>
      </c>
      <c r="I284" s="205">
        <v>45854</v>
      </c>
      <c r="J284" s="206">
        <v>84.2</v>
      </c>
      <c r="K284" s="206">
        <v>58.9</v>
      </c>
      <c r="L284" s="206">
        <v>23.5</v>
      </c>
      <c r="M284" s="206">
        <v>1.8</v>
      </c>
      <c r="N284" s="207">
        <v>5500</v>
      </c>
      <c r="O284" s="207">
        <v>3000</v>
      </c>
      <c r="Q284" s="207">
        <v>323950</v>
      </c>
      <c r="R284" s="207">
        <v>70500</v>
      </c>
      <c r="S284" s="4">
        <v>0</v>
      </c>
      <c r="T284" s="207">
        <v>394450</v>
      </c>
      <c r="V284" s="4">
        <v>45207</v>
      </c>
      <c r="W284" s="207">
        <v>0</v>
      </c>
      <c r="X284" s="207">
        <v>3944.5</v>
      </c>
      <c r="AA284" s="208">
        <v>390505.5</v>
      </c>
      <c r="AB284" s="4">
        <v>16395</v>
      </c>
    </row>
    <row r="285" spans="1:28" ht="18.75" customHeight="1">
      <c r="A285" s="4">
        <f t="shared" si="4"/>
        <v>16396</v>
      </c>
      <c r="B285" t="s">
        <v>29700</v>
      </c>
      <c r="C285" s="4">
        <v>5</v>
      </c>
      <c r="D285" t="s">
        <v>29700</v>
      </c>
      <c r="E285" s="4">
        <v>21893669</v>
      </c>
      <c r="F285" t="s">
        <v>29254</v>
      </c>
      <c r="G285" t="s">
        <v>29704</v>
      </c>
      <c r="H285" s="205">
        <v>45859</v>
      </c>
      <c r="I285" s="205">
        <v>45854</v>
      </c>
      <c r="J285" s="206">
        <v>79.400000000000006</v>
      </c>
      <c r="K285" s="206">
        <v>55.6</v>
      </c>
      <c r="L285" s="206">
        <v>21.8</v>
      </c>
      <c r="M285" s="206">
        <v>2</v>
      </c>
      <c r="N285" s="207">
        <v>5500</v>
      </c>
      <c r="O285" s="207">
        <v>3000</v>
      </c>
      <c r="Q285" s="207">
        <v>305800</v>
      </c>
      <c r="R285" s="207">
        <v>65400</v>
      </c>
      <c r="S285" s="4">
        <v>0</v>
      </c>
      <c r="T285" s="207">
        <v>371200</v>
      </c>
      <c r="V285" s="4">
        <v>45209</v>
      </c>
      <c r="W285" s="207">
        <v>0</v>
      </c>
      <c r="X285" s="207">
        <v>3712</v>
      </c>
      <c r="AA285" s="208">
        <v>367488</v>
      </c>
      <c r="AB285" s="4">
        <v>16396</v>
      </c>
    </row>
    <row r="286" spans="1:28" ht="18.75" customHeight="1">
      <c r="A286" s="4">
        <f t="shared" si="4"/>
        <v>16397</v>
      </c>
      <c r="B286" t="s">
        <v>29700</v>
      </c>
      <c r="C286" s="4">
        <v>5</v>
      </c>
      <c r="D286" t="s">
        <v>29700</v>
      </c>
      <c r="E286" s="4">
        <v>21893669</v>
      </c>
      <c r="F286" t="s">
        <v>29254</v>
      </c>
      <c r="G286" t="s">
        <v>29705</v>
      </c>
      <c r="H286" s="205">
        <v>45859</v>
      </c>
      <c r="I286" s="205">
        <v>45854</v>
      </c>
      <c r="J286" s="206">
        <v>62.8</v>
      </c>
      <c r="K286" s="206">
        <v>44</v>
      </c>
      <c r="L286" s="206">
        <v>17.399999999999999</v>
      </c>
      <c r="M286" s="206">
        <v>1.4</v>
      </c>
      <c r="N286" s="207">
        <v>5500</v>
      </c>
      <c r="O286" s="207">
        <v>3000</v>
      </c>
      <c r="Q286" s="207">
        <v>242000</v>
      </c>
      <c r="R286" s="207">
        <v>52199.999999999993</v>
      </c>
      <c r="S286" s="4">
        <v>0</v>
      </c>
      <c r="T286" s="207">
        <v>294200</v>
      </c>
      <c r="V286" s="4">
        <v>45203</v>
      </c>
      <c r="W286" s="207">
        <v>0</v>
      </c>
      <c r="X286" s="207">
        <v>2942</v>
      </c>
      <c r="AA286" s="208">
        <v>291258</v>
      </c>
      <c r="AB286" s="4">
        <v>16397</v>
      </c>
    </row>
    <row r="287" spans="1:28" ht="18.75" customHeight="1">
      <c r="A287" s="4">
        <f t="shared" si="4"/>
        <v>16398</v>
      </c>
      <c r="B287" t="s">
        <v>29700</v>
      </c>
      <c r="C287" s="4">
        <v>5</v>
      </c>
      <c r="D287" t="s">
        <v>29700</v>
      </c>
      <c r="E287" s="4">
        <v>21893669</v>
      </c>
      <c r="F287" t="s">
        <v>29254</v>
      </c>
      <c r="G287" t="s">
        <v>29706</v>
      </c>
      <c r="H287" s="205">
        <v>45859</v>
      </c>
      <c r="I287" s="205">
        <v>45854</v>
      </c>
      <c r="J287" s="206">
        <v>61</v>
      </c>
      <c r="K287" s="206">
        <v>42.7</v>
      </c>
      <c r="L287" s="206">
        <v>14.9</v>
      </c>
      <c r="M287" s="206">
        <v>3.4</v>
      </c>
      <c r="N287" s="207">
        <v>5500</v>
      </c>
      <c r="O287" s="207">
        <v>3000</v>
      </c>
      <c r="Q287" s="207">
        <v>234850.00000000003</v>
      </c>
      <c r="R287" s="207">
        <v>44700</v>
      </c>
      <c r="S287" s="4">
        <v>0</v>
      </c>
      <c r="T287" s="207">
        <v>279550</v>
      </c>
      <c r="V287" s="4">
        <v>45204</v>
      </c>
      <c r="W287" s="207">
        <v>0</v>
      </c>
      <c r="X287" s="207">
        <v>2795.5</v>
      </c>
      <c r="AA287" s="208">
        <v>276754.5</v>
      </c>
      <c r="AB287" s="4">
        <v>16398</v>
      </c>
    </row>
    <row r="288" spans="1:28" ht="18.75" customHeight="1">
      <c r="A288" s="4">
        <f t="shared" si="4"/>
        <v>16399</v>
      </c>
      <c r="B288" t="s">
        <v>29566</v>
      </c>
      <c r="C288" s="4">
        <v>5</v>
      </c>
      <c r="D288" t="s">
        <v>29399</v>
      </c>
      <c r="E288" s="4">
        <v>1128460994</v>
      </c>
      <c r="F288" t="s">
        <v>29263</v>
      </c>
      <c r="G288" t="s">
        <v>29707</v>
      </c>
      <c r="H288" s="205">
        <v>45859</v>
      </c>
      <c r="I288" s="205">
        <v>45856</v>
      </c>
      <c r="J288" s="206">
        <v>257.60000000000002</v>
      </c>
      <c r="K288" s="206">
        <v>222.8</v>
      </c>
      <c r="L288" s="206">
        <v>18.5</v>
      </c>
      <c r="M288" s="206">
        <v>16.3</v>
      </c>
      <c r="N288" s="207">
        <v>6200</v>
      </c>
      <c r="O288" s="207">
        <v>1800</v>
      </c>
      <c r="P288" s="207">
        <v>0</v>
      </c>
      <c r="Q288" s="207">
        <v>1381360</v>
      </c>
      <c r="R288" s="207">
        <v>33300</v>
      </c>
      <c r="S288" s="4">
        <v>0</v>
      </c>
      <c r="T288" s="207">
        <v>1414660</v>
      </c>
      <c r="U288" s="3" t="s">
        <v>29404</v>
      </c>
      <c r="V288" s="4">
        <v>45394</v>
      </c>
      <c r="W288" s="207">
        <v>0</v>
      </c>
      <c r="X288" s="207">
        <v>14146.6</v>
      </c>
      <c r="AA288" s="208">
        <v>1400513.4</v>
      </c>
      <c r="AB288" s="4">
        <v>16399</v>
      </c>
    </row>
    <row r="289" spans="1:28" ht="18.75" customHeight="1">
      <c r="A289" s="4">
        <f t="shared" si="4"/>
        <v>16400</v>
      </c>
      <c r="B289" t="s">
        <v>29566</v>
      </c>
      <c r="C289" s="4">
        <v>5</v>
      </c>
      <c r="D289" t="s">
        <v>29399</v>
      </c>
      <c r="E289" s="4">
        <v>1036778515</v>
      </c>
      <c r="F289" t="s">
        <v>29268</v>
      </c>
      <c r="G289" t="s">
        <v>29708</v>
      </c>
      <c r="H289" s="205">
        <v>45859</v>
      </c>
      <c r="I289" s="205">
        <v>45857</v>
      </c>
      <c r="J289" s="206">
        <v>188</v>
      </c>
      <c r="K289" s="206">
        <v>158.6</v>
      </c>
      <c r="L289" s="206">
        <v>18.600000000000001</v>
      </c>
      <c r="M289" s="206">
        <v>10.8</v>
      </c>
      <c r="N289" s="207">
        <v>6200</v>
      </c>
      <c r="O289" s="207">
        <v>1800</v>
      </c>
      <c r="P289" s="207">
        <v>0</v>
      </c>
      <c r="Q289" s="207">
        <v>983320</v>
      </c>
      <c r="R289" s="207">
        <v>33480</v>
      </c>
      <c r="S289" s="4">
        <v>0</v>
      </c>
      <c r="T289" s="207">
        <v>1016800</v>
      </c>
      <c r="U289" s="3" t="s">
        <v>29404</v>
      </c>
      <c r="V289" s="4">
        <v>45431</v>
      </c>
      <c r="W289" s="207">
        <v>0</v>
      </c>
      <c r="X289" s="207">
        <v>10168</v>
      </c>
      <c r="AA289" s="208">
        <v>1006632</v>
      </c>
      <c r="AB289" s="4">
        <v>16400</v>
      </c>
    </row>
    <row r="290" spans="1:28" ht="18.75" customHeight="1">
      <c r="A290" s="4">
        <f t="shared" si="4"/>
        <v>16401</v>
      </c>
      <c r="B290" t="s">
        <v>29566</v>
      </c>
      <c r="C290" s="4">
        <v>5</v>
      </c>
      <c r="D290" t="s">
        <v>29399</v>
      </c>
      <c r="E290" s="4">
        <v>1035917289</v>
      </c>
      <c r="F290" t="s">
        <v>29281</v>
      </c>
      <c r="G290" t="s">
        <v>29709</v>
      </c>
      <c r="H290" s="205">
        <v>45859</v>
      </c>
      <c r="I290" s="205">
        <v>45856</v>
      </c>
      <c r="J290" s="206">
        <v>197.2</v>
      </c>
      <c r="K290" s="206">
        <v>161.19999999999999</v>
      </c>
      <c r="L290" s="206">
        <v>17.5</v>
      </c>
      <c r="M290" s="206">
        <v>18.5</v>
      </c>
      <c r="N290" s="207">
        <v>6200</v>
      </c>
      <c r="O290" s="207">
        <v>1800</v>
      </c>
      <c r="P290" s="207">
        <v>0</v>
      </c>
      <c r="Q290" s="207">
        <v>999439.99999999988</v>
      </c>
      <c r="R290" s="207">
        <v>31500</v>
      </c>
      <c r="S290" s="4">
        <v>0</v>
      </c>
      <c r="T290" s="207">
        <v>1030939.9999999999</v>
      </c>
      <c r="U290" s="3" t="s">
        <v>29404</v>
      </c>
      <c r="V290" s="4">
        <v>45377</v>
      </c>
      <c r="W290" s="207">
        <v>0</v>
      </c>
      <c r="X290" s="207">
        <v>10309.4</v>
      </c>
      <c r="AA290" s="208">
        <v>1020630.5999999999</v>
      </c>
      <c r="AB290" s="4">
        <v>16401</v>
      </c>
    </row>
    <row r="291" spans="1:28" ht="18.75" customHeight="1">
      <c r="A291" s="4">
        <f t="shared" si="4"/>
        <v>16402</v>
      </c>
      <c r="B291" t="s">
        <v>29566</v>
      </c>
      <c r="C291" s="4">
        <v>5</v>
      </c>
      <c r="D291" t="s">
        <v>29399</v>
      </c>
      <c r="E291" s="4">
        <v>1035917289</v>
      </c>
      <c r="F291" t="s">
        <v>29281</v>
      </c>
      <c r="G291" t="s">
        <v>29710</v>
      </c>
      <c r="H291" s="205">
        <v>45859</v>
      </c>
      <c r="I291" s="205">
        <v>45856</v>
      </c>
      <c r="J291" s="206">
        <v>48.4</v>
      </c>
      <c r="K291" s="206">
        <v>42</v>
      </c>
      <c r="L291" s="206">
        <v>2.5</v>
      </c>
      <c r="M291" s="206">
        <v>3.9</v>
      </c>
      <c r="N291" s="207">
        <v>6200</v>
      </c>
      <c r="O291" s="207">
        <v>1800</v>
      </c>
      <c r="P291" s="207">
        <v>0</v>
      </c>
      <c r="Q291" s="207">
        <v>260400</v>
      </c>
      <c r="R291" s="207">
        <v>4500</v>
      </c>
      <c r="S291" s="4">
        <v>0</v>
      </c>
      <c r="T291" s="207">
        <v>264900</v>
      </c>
      <c r="U291" s="3" t="s">
        <v>29395</v>
      </c>
      <c r="V291" s="4">
        <v>45380</v>
      </c>
      <c r="W291" s="207">
        <v>0</v>
      </c>
      <c r="X291" s="207">
        <v>2649</v>
      </c>
      <c r="AA291" s="208">
        <v>262251</v>
      </c>
      <c r="AB291" s="4">
        <v>16402</v>
      </c>
    </row>
    <row r="292" spans="1:28" ht="18.75" customHeight="1">
      <c r="A292" s="4">
        <f t="shared" si="4"/>
        <v>16403</v>
      </c>
      <c r="B292" t="s">
        <v>29566</v>
      </c>
      <c r="C292" s="4">
        <v>5</v>
      </c>
      <c r="D292" t="s">
        <v>29399</v>
      </c>
      <c r="E292" s="4">
        <v>1035917289</v>
      </c>
      <c r="F292" t="s">
        <v>29281</v>
      </c>
      <c r="G292" t="s">
        <v>29711</v>
      </c>
      <c r="H292" s="205">
        <v>45859</v>
      </c>
      <c r="I292" s="205">
        <v>45856</v>
      </c>
      <c r="J292" s="206">
        <v>53.6</v>
      </c>
      <c r="K292" s="206">
        <v>25.2</v>
      </c>
      <c r="L292" s="206">
        <v>20.8</v>
      </c>
      <c r="M292" s="206">
        <v>7.6</v>
      </c>
      <c r="N292" s="207">
        <v>6200</v>
      </c>
      <c r="O292" s="207">
        <v>1800</v>
      </c>
      <c r="P292" s="207">
        <v>0</v>
      </c>
      <c r="Q292" s="207">
        <v>156240</v>
      </c>
      <c r="R292" s="207">
        <v>37440</v>
      </c>
      <c r="S292" s="4">
        <v>0</v>
      </c>
      <c r="T292" s="207">
        <v>193680</v>
      </c>
      <c r="U292" s="3" t="s">
        <v>29393</v>
      </c>
      <c r="V292" s="4">
        <v>45378</v>
      </c>
      <c r="W292" s="207">
        <v>0</v>
      </c>
      <c r="X292" s="207">
        <v>1936.8</v>
      </c>
      <c r="AA292" s="208">
        <v>191743.2</v>
      </c>
      <c r="AB292" s="4">
        <v>16403</v>
      </c>
    </row>
    <row r="293" spans="1:28" ht="18.75" customHeight="1">
      <c r="A293" s="4">
        <f t="shared" si="4"/>
        <v>16404</v>
      </c>
      <c r="B293" t="s">
        <v>29566</v>
      </c>
      <c r="C293" s="4">
        <v>5</v>
      </c>
      <c r="D293" t="s">
        <v>29399</v>
      </c>
      <c r="E293" s="4">
        <v>70728285</v>
      </c>
      <c r="F293" t="s">
        <v>29287</v>
      </c>
      <c r="G293" t="s">
        <v>29712</v>
      </c>
      <c r="H293" s="205">
        <v>45859</v>
      </c>
      <c r="I293" s="205">
        <v>45856</v>
      </c>
      <c r="J293" s="206">
        <v>260</v>
      </c>
      <c r="K293" s="206">
        <v>218.7</v>
      </c>
      <c r="L293" s="206">
        <v>14.5</v>
      </c>
      <c r="M293" s="206">
        <v>26.8</v>
      </c>
      <c r="N293" s="207">
        <v>6200</v>
      </c>
      <c r="O293" s="207">
        <v>1800</v>
      </c>
      <c r="P293" s="207">
        <v>0</v>
      </c>
      <c r="Q293" s="207">
        <v>1355940</v>
      </c>
      <c r="R293" s="207">
        <v>26100</v>
      </c>
      <c r="S293" s="4">
        <v>0</v>
      </c>
      <c r="T293" s="207">
        <v>1382040</v>
      </c>
      <c r="U293" s="3" t="s">
        <v>29435</v>
      </c>
      <c r="V293" s="4">
        <v>45397</v>
      </c>
      <c r="W293" s="207">
        <v>0</v>
      </c>
      <c r="X293" s="207">
        <v>13820.4</v>
      </c>
      <c r="AA293" s="208">
        <v>1368219.6</v>
      </c>
      <c r="AB293" s="4">
        <v>16404</v>
      </c>
    </row>
    <row r="294" spans="1:28" ht="18.75" customHeight="1">
      <c r="A294" s="4">
        <f t="shared" si="4"/>
        <v>16405</v>
      </c>
      <c r="B294" t="s">
        <v>29566</v>
      </c>
      <c r="C294" s="4">
        <v>5</v>
      </c>
      <c r="D294" t="s">
        <v>29399</v>
      </c>
      <c r="E294" s="4">
        <v>70728285</v>
      </c>
      <c r="F294" t="s">
        <v>29287</v>
      </c>
      <c r="G294" t="s">
        <v>29713</v>
      </c>
      <c r="H294" s="205">
        <v>45859</v>
      </c>
      <c r="I294" s="205">
        <v>45857</v>
      </c>
      <c r="J294" s="206">
        <v>238.2</v>
      </c>
      <c r="K294" s="206">
        <v>204.1</v>
      </c>
      <c r="L294" s="206">
        <v>11.1</v>
      </c>
      <c r="M294" s="206">
        <v>23</v>
      </c>
      <c r="N294" s="207">
        <v>6200</v>
      </c>
      <c r="O294" s="207">
        <v>1800</v>
      </c>
      <c r="P294" s="207">
        <v>0</v>
      </c>
      <c r="Q294" s="207">
        <v>1265420</v>
      </c>
      <c r="R294" s="207">
        <v>19980</v>
      </c>
      <c r="S294" s="4">
        <v>0</v>
      </c>
      <c r="T294" s="207">
        <v>1285400</v>
      </c>
      <c r="U294" s="3" t="s">
        <v>29435</v>
      </c>
      <c r="V294" s="4">
        <v>45434</v>
      </c>
      <c r="W294" s="207">
        <v>0</v>
      </c>
      <c r="X294" s="207">
        <v>12854</v>
      </c>
      <c r="AA294" s="208">
        <v>1272546</v>
      </c>
      <c r="AB294" s="4">
        <v>16405</v>
      </c>
    </row>
    <row r="295" spans="1:28" ht="18.75" customHeight="1">
      <c r="A295" s="4">
        <f t="shared" si="4"/>
        <v>16406</v>
      </c>
      <c r="B295" t="s">
        <v>29566</v>
      </c>
      <c r="C295" s="4">
        <v>5</v>
      </c>
      <c r="D295" t="s">
        <v>29312</v>
      </c>
      <c r="E295" s="4">
        <v>1047971770</v>
      </c>
      <c r="F295" t="s">
        <v>52</v>
      </c>
      <c r="G295" t="s">
        <v>29714</v>
      </c>
      <c r="H295" s="205">
        <v>45859</v>
      </c>
      <c r="I295" s="205">
        <v>45857</v>
      </c>
      <c r="J295" s="206">
        <v>318.39999999999998</v>
      </c>
      <c r="K295" s="206">
        <v>223.8</v>
      </c>
      <c r="L295" s="206">
        <v>61.1</v>
      </c>
      <c r="M295" s="206">
        <v>33.5</v>
      </c>
      <c r="N295" s="207">
        <v>7000</v>
      </c>
      <c r="O295" s="207">
        <v>1800</v>
      </c>
      <c r="P295" s="207">
        <v>0</v>
      </c>
      <c r="Q295" s="207">
        <v>1566600</v>
      </c>
      <c r="R295" s="207">
        <v>109980</v>
      </c>
      <c r="S295" s="4">
        <v>0</v>
      </c>
      <c r="T295" s="207">
        <v>1676580</v>
      </c>
      <c r="U295" s="3" t="s">
        <v>29404</v>
      </c>
      <c r="V295" s="4">
        <v>45442</v>
      </c>
      <c r="W295" s="207">
        <v>0</v>
      </c>
      <c r="X295" s="207">
        <v>16765.8</v>
      </c>
      <c r="AA295" s="208">
        <v>1659814.2</v>
      </c>
      <c r="AB295" s="4">
        <v>16406</v>
      </c>
    </row>
    <row r="296" spans="1:28" ht="18.75" customHeight="1">
      <c r="A296" s="4">
        <f t="shared" si="4"/>
        <v>16407</v>
      </c>
      <c r="B296" t="s">
        <v>29566</v>
      </c>
      <c r="C296" s="4">
        <v>5</v>
      </c>
      <c r="D296" t="s">
        <v>29312</v>
      </c>
      <c r="E296" s="4">
        <v>1047971770</v>
      </c>
      <c r="F296" t="s">
        <v>52</v>
      </c>
      <c r="G296" t="s">
        <v>29715</v>
      </c>
      <c r="H296" s="205">
        <v>45859</v>
      </c>
      <c r="I296" s="205">
        <v>45857</v>
      </c>
      <c r="J296" s="206">
        <v>29</v>
      </c>
      <c r="K296" s="206">
        <v>23.4</v>
      </c>
      <c r="L296" s="206">
        <v>2.9</v>
      </c>
      <c r="M296" s="206">
        <v>2.7</v>
      </c>
      <c r="N296" s="207">
        <v>7000</v>
      </c>
      <c r="O296" s="207">
        <v>1800</v>
      </c>
      <c r="P296" s="207">
        <v>0</v>
      </c>
      <c r="Q296" s="207">
        <v>163800</v>
      </c>
      <c r="R296" s="207">
        <v>5220</v>
      </c>
      <c r="S296" s="4">
        <v>0</v>
      </c>
      <c r="T296" s="207">
        <v>169020</v>
      </c>
      <c r="U296" s="3" t="s">
        <v>29435</v>
      </c>
      <c r="V296" s="4">
        <v>45444</v>
      </c>
      <c r="W296" s="207">
        <v>0</v>
      </c>
      <c r="X296" s="207">
        <v>1690.2</v>
      </c>
      <c r="AA296" s="208">
        <v>167329.79999999999</v>
      </c>
      <c r="AB296" s="4">
        <v>16407</v>
      </c>
    </row>
    <row r="297" spans="1:28" ht="18.75" customHeight="1">
      <c r="A297" s="4">
        <f t="shared" si="4"/>
        <v>16408</v>
      </c>
      <c r="B297" t="s">
        <v>29390</v>
      </c>
      <c r="C297" s="4">
        <v>5</v>
      </c>
      <c r="E297" s="4">
        <v>70756691</v>
      </c>
      <c r="F297" t="s">
        <v>29383</v>
      </c>
      <c r="G297" t="s">
        <v>29716</v>
      </c>
      <c r="H297" s="205">
        <v>45860</v>
      </c>
      <c r="I297" s="205">
        <v>45860</v>
      </c>
      <c r="J297" s="206">
        <v>67</v>
      </c>
      <c r="K297" s="206">
        <v>64.3</v>
      </c>
      <c r="L297" s="206">
        <v>2.7</v>
      </c>
      <c r="M297" s="206">
        <v>0</v>
      </c>
      <c r="N297" s="207">
        <v>4000</v>
      </c>
      <c r="O297" s="207">
        <v>1200</v>
      </c>
      <c r="P297" s="207">
        <v>0</v>
      </c>
      <c r="Q297" s="207">
        <v>257200</v>
      </c>
      <c r="R297" s="207">
        <v>3240</v>
      </c>
      <c r="S297" s="4">
        <v>0</v>
      </c>
      <c r="T297" s="207">
        <v>260440</v>
      </c>
      <c r="U297" s="3" t="s">
        <v>29404</v>
      </c>
      <c r="V297" s="4">
        <v>45602</v>
      </c>
      <c r="W297" s="207">
        <v>0</v>
      </c>
      <c r="X297" s="207">
        <v>2604.4</v>
      </c>
      <c r="AA297" s="208">
        <v>257835.6</v>
      </c>
      <c r="AB297" s="4">
        <v>16408</v>
      </c>
    </row>
    <row r="298" spans="1:28" ht="18.75" customHeight="1">
      <c r="A298" s="4">
        <f t="shared" si="4"/>
        <v>16409</v>
      </c>
      <c r="B298" t="s">
        <v>29566</v>
      </c>
      <c r="C298" s="4">
        <v>5</v>
      </c>
      <c r="D298" t="s">
        <v>29399</v>
      </c>
      <c r="E298" s="4">
        <v>70752523</v>
      </c>
      <c r="F298" t="s">
        <v>29259</v>
      </c>
      <c r="G298" t="s">
        <v>29717</v>
      </c>
      <c r="H298" s="205">
        <v>45860</v>
      </c>
      <c r="I298" s="205">
        <v>45860</v>
      </c>
      <c r="J298" s="206">
        <v>122.4</v>
      </c>
      <c r="K298" s="206">
        <v>105.2</v>
      </c>
      <c r="L298" s="206">
        <v>7.3</v>
      </c>
      <c r="M298" s="206">
        <v>9.9</v>
      </c>
      <c r="N298" s="207">
        <v>5500</v>
      </c>
      <c r="O298" s="207">
        <v>1800</v>
      </c>
      <c r="P298" s="207">
        <v>0</v>
      </c>
      <c r="Q298" s="207">
        <v>578600</v>
      </c>
      <c r="R298" s="207">
        <v>13140</v>
      </c>
      <c r="S298" s="4">
        <v>0</v>
      </c>
      <c r="T298" s="207">
        <v>591740</v>
      </c>
      <c r="U298" s="3" t="s">
        <v>29404</v>
      </c>
      <c r="V298" s="4">
        <v>45479</v>
      </c>
      <c r="W298" s="207">
        <v>0</v>
      </c>
      <c r="X298" s="207">
        <v>5917.4000000000005</v>
      </c>
      <c r="AA298" s="208">
        <v>585822.6</v>
      </c>
      <c r="AB298" s="4">
        <v>16409</v>
      </c>
    </row>
    <row r="299" spans="1:28" ht="18.75" customHeight="1">
      <c r="A299" s="4">
        <f t="shared" si="4"/>
        <v>16410</v>
      </c>
      <c r="B299" t="s">
        <v>29390</v>
      </c>
      <c r="C299" s="4">
        <v>5</v>
      </c>
      <c r="E299" s="4">
        <v>43424702</v>
      </c>
      <c r="F299" t="s">
        <v>29378</v>
      </c>
      <c r="G299" t="s">
        <v>29718</v>
      </c>
      <c r="H299" s="205">
        <v>45860</v>
      </c>
      <c r="I299" s="205">
        <v>45860</v>
      </c>
      <c r="J299" s="206">
        <v>28.6</v>
      </c>
      <c r="K299" s="206">
        <v>23.1</v>
      </c>
      <c r="L299" s="206">
        <v>5.3</v>
      </c>
      <c r="M299" s="206">
        <v>0.2</v>
      </c>
      <c r="N299" s="207">
        <v>4000</v>
      </c>
      <c r="O299" s="207">
        <v>1200</v>
      </c>
      <c r="P299" s="207">
        <v>0</v>
      </c>
      <c r="Q299" s="207">
        <v>92400</v>
      </c>
      <c r="R299" s="207">
        <v>6360</v>
      </c>
      <c r="S299" s="4">
        <v>0</v>
      </c>
      <c r="T299" s="207">
        <v>98760</v>
      </c>
      <c r="U299" s="3" t="s">
        <v>29404</v>
      </c>
      <c r="V299" s="4">
        <v>45755</v>
      </c>
      <c r="W299" s="207">
        <v>0</v>
      </c>
      <c r="X299" s="207">
        <v>987.6</v>
      </c>
      <c r="AA299" s="208">
        <v>97772.4</v>
      </c>
      <c r="AB299" s="4">
        <v>16410</v>
      </c>
    </row>
    <row r="300" spans="1:28" ht="18.75" customHeight="1">
      <c r="A300" s="4">
        <f t="shared" si="4"/>
        <v>16411</v>
      </c>
      <c r="B300" t="s">
        <v>29390</v>
      </c>
      <c r="C300" s="4">
        <v>5</v>
      </c>
      <c r="E300" s="4">
        <v>1048018746</v>
      </c>
      <c r="F300" t="s">
        <v>29277</v>
      </c>
      <c r="G300" t="s">
        <v>29719</v>
      </c>
      <c r="H300" s="205">
        <v>45860</v>
      </c>
      <c r="I300" s="205">
        <v>45860</v>
      </c>
      <c r="J300" s="206">
        <v>26.4</v>
      </c>
      <c r="K300" s="206">
        <v>21</v>
      </c>
      <c r="L300" s="206">
        <v>5.3</v>
      </c>
      <c r="M300" s="206">
        <v>0.1</v>
      </c>
      <c r="N300" s="207">
        <v>7500</v>
      </c>
      <c r="O300" s="207">
        <v>1500</v>
      </c>
      <c r="P300" s="207">
        <v>0</v>
      </c>
      <c r="Q300" s="207">
        <v>157500</v>
      </c>
      <c r="R300" s="207">
        <v>7950</v>
      </c>
      <c r="S300" s="4">
        <v>0</v>
      </c>
      <c r="T300" s="207">
        <v>165450</v>
      </c>
      <c r="U300" s="3" t="s">
        <v>29404</v>
      </c>
      <c r="V300" s="4">
        <v>45671</v>
      </c>
      <c r="W300" s="207">
        <v>0</v>
      </c>
      <c r="X300" s="207">
        <v>1654.5</v>
      </c>
      <c r="AA300" s="208">
        <v>163795.5</v>
      </c>
      <c r="AB300" s="4">
        <v>16411</v>
      </c>
    </row>
    <row r="301" spans="1:28" ht="18.75" customHeight="1">
      <c r="A301" s="4">
        <f t="shared" si="4"/>
        <v>16412</v>
      </c>
      <c r="B301" t="s">
        <v>29390</v>
      </c>
      <c r="C301" s="4">
        <v>5</v>
      </c>
      <c r="D301" t="s">
        <v>29391</v>
      </c>
      <c r="E301" s="4">
        <v>70729324</v>
      </c>
      <c r="F301" t="s">
        <v>22</v>
      </c>
      <c r="G301" t="s">
        <v>29720</v>
      </c>
      <c r="H301" s="205">
        <v>45860</v>
      </c>
      <c r="I301" s="205">
        <v>45860</v>
      </c>
      <c r="J301" s="206">
        <v>141.6</v>
      </c>
      <c r="K301" s="206">
        <v>132.9</v>
      </c>
      <c r="L301" s="206">
        <v>8.6999999999999993</v>
      </c>
      <c r="M301" s="206">
        <v>0</v>
      </c>
      <c r="N301" s="207">
        <v>8800</v>
      </c>
      <c r="O301" s="207">
        <v>1500</v>
      </c>
      <c r="P301" s="207">
        <v>0</v>
      </c>
      <c r="Q301" s="207">
        <v>1169520</v>
      </c>
      <c r="R301" s="207">
        <v>13049.999999999998</v>
      </c>
      <c r="S301" s="4">
        <v>0</v>
      </c>
      <c r="T301" s="207">
        <v>1182570</v>
      </c>
      <c r="U301" s="3" t="s">
        <v>29404</v>
      </c>
      <c r="V301" s="4">
        <v>45604</v>
      </c>
      <c r="W301" s="207">
        <v>0</v>
      </c>
      <c r="X301" s="207">
        <v>11825.7</v>
      </c>
      <c r="AA301" s="208">
        <v>1170744.3</v>
      </c>
      <c r="AB301" s="4">
        <v>16412</v>
      </c>
    </row>
    <row r="302" spans="1:28" ht="18.75" customHeight="1">
      <c r="A302" s="4">
        <f t="shared" si="4"/>
        <v>16413</v>
      </c>
      <c r="B302" t="s">
        <v>29566</v>
      </c>
      <c r="C302" s="4">
        <v>5</v>
      </c>
      <c r="D302" t="s">
        <v>29399</v>
      </c>
      <c r="E302" s="4">
        <v>1001748292</v>
      </c>
      <c r="F302" t="s">
        <v>29282</v>
      </c>
      <c r="G302" t="s">
        <v>29721</v>
      </c>
      <c r="H302" s="205">
        <v>45860</v>
      </c>
      <c r="I302" s="205">
        <v>45860</v>
      </c>
      <c r="J302" s="206">
        <v>98.8</v>
      </c>
      <c r="K302" s="206">
        <v>80.599999999999994</v>
      </c>
      <c r="L302" s="206">
        <v>6</v>
      </c>
      <c r="M302" s="206">
        <v>12.2</v>
      </c>
      <c r="N302" s="207">
        <v>5500</v>
      </c>
      <c r="O302" s="207">
        <v>2500</v>
      </c>
      <c r="P302" s="207">
        <v>0</v>
      </c>
      <c r="Q302" s="207">
        <v>443299.99999999994</v>
      </c>
      <c r="R302" s="207">
        <v>15000</v>
      </c>
      <c r="S302" s="4">
        <v>0</v>
      </c>
      <c r="T302" s="207">
        <v>458299.99999999994</v>
      </c>
      <c r="U302" s="3" t="s">
        <v>29393</v>
      </c>
      <c r="V302" s="4">
        <v>45485</v>
      </c>
      <c r="W302" s="207">
        <v>0</v>
      </c>
      <c r="X302" s="207">
        <v>4582.9999999999991</v>
      </c>
      <c r="AA302" s="208">
        <v>453716.99999999994</v>
      </c>
      <c r="AB302" s="4">
        <v>16413</v>
      </c>
    </row>
    <row r="303" spans="1:28" ht="18.75" customHeight="1">
      <c r="A303" s="4">
        <f t="shared" si="4"/>
        <v>16414</v>
      </c>
      <c r="B303" t="s">
        <v>29566</v>
      </c>
      <c r="C303" s="4">
        <v>5</v>
      </c>
      <c r="D303" t="s">
        <v>29399</v>
      </c>
      <c r="E303" s="4">
        <v>70289006</v>
      </c>
      <c r="F303" t="s">
        <v>29283</v>
      </c>
      <c r="G303" t="s">
        <v>29722</v>
      </c>
      <c r="H303" s="205">
        <v>45860</v>
      </c>
      <c r="I303" s="205">
        <v>45860</v>
      </c>
      <c r="J303" s="206">
        <v>23.4</v>
      </c>
      <c r="K303" s="206">
        <v>14.3</v>
      </c>
      <c r="L303" s="206">
        <v>7.4</v>
      </c>
      <c r="M303" s="206">
        <v>1.7000000000000002</v>
      </c>
      <c r="N303" s="207">
        <v>5500</v>
      </c>
      <c r="O303" s="207">
        <v>1800</v>
      </c>
      <c r="P303" s="207">
        <v>0</v>
      </c>
      <c r="Q303" s="207">
        <v>78650</v>
      </c>
      <c r="R303" s="207">
        <v>13320</v>
      </c>
      <c r="S303" s="4">
        <v>0</v>
      </c>
      <c r="T303" s="207">
        <v>91970</v>
      </c>
      <c r="U303" s="3" t="s">
        <v>29404</v>
      </c>
      <c r="V303" s="4">
        <v>45486</v>
      </c>
      <c r="W303" s="207">
        <v>0</v>
      </c>
      <c r="X303" s="207">
        <v>919.7</v>
      </c>
      <c r="Y303" s="4">
        <v>2500</v>
      </c>
      <c r="AA303" s="208">
        <v>88550.3</v>
      </c>
      <c r="AB303" s="4">
        <v>16414</v>
      </c>
    </row>
    <row r="304" spans="1:28" ht="18.75" customHeight="1">
      <c r="A304" s="4">
        <f t="shared" si="4"/>
        <v>16415</v>
      </c>
      <c r="B304" t="s">
        <v>29390</v>
      </c>
      <c r="C304" s="4">
        <v>5</v>
      </c>
      <c r="D304" t="s">
        <v>29399</v>
      </c>
      <c r="E304" s="4">
        <v>70289417</v>
      </c>
      <c r="F304" t="s">
        <v>16</v>
      </c>
      <c r="G304" t="s">
        <v>29723</v>
      </c>
      <c r="H304" s="205">
        <v>45860</v>
      </c>
      <c r="I304" s="205">
        <v>45860</v>
      </c>
      <c r="J304" s="206">
        <v>80.400000000000006</v>
      </c>
      <c r="K304" s="206">
        <v>69.900000000000006</v>
      </c>
      <c r="L304" s="206">
        <v>10.5</v>
      </c>
      <c r="M304" s="206">
        <v>0</v>
      </c>
      <c r="N304" s="207">
        <v>7500</v>
      </c>
      <c r="O304" s="207">
        <v>1200</v>
      </c>
      <c r="P304" s="207">
        <v>0</v>
      </c>
      <c r="Q304" s="207">
        <v>524250.00000000006</v>
      </c>
      <c r="R304" s="207">
        <v>12600</v>
      </c>
      <c r="S304" s="4">
        <v>0</v>
      </c>
      <c r="T304" s="207">
        <v>536850</v>
      </c>
      <c r="U304" s="3" t="s">
        <v>29547</v>
      </c>
      <c r="V304" s="4">
        <v>45607</v>
      </c>
      <c r="W304" s="207">
        <v>0</v>
      </c>
      <c r="X304" s="207">
        <v>5368.5</v>
      </c>
      <c r="AA304" s="208">
        <v>531481.5</v>
      </c>
      <c r="AB304" s="4">
        <v>16415</v>
      </c>
    </row>
    <row r="305" spans="1:28" ht="18.75" customHeight="1">
      <c r="A305" s="4">
        <f t="shared" si="4"/>
        <v>16416</v>
      </c>
      <c r="B305" t="s">
        <v>29390</v>
      </c>
      <c r="C305" s="4">
        <v>5</v>
      </c>
      <c r="D305" t="s">
        <v>29312</v>
      </c>
      <c r="E305" s="4">
        <v>43461477</v>
      </c>
      <c r="F305" t="s">
        <v>12</v>
      </c>
      <c r="G305" t="s">
        <v>29724</v>
      </c>
      <c r="H305" s="205">
        <v>45860</v>
      </c>
      <c r="I305" s="205">
        <v>45860</v>
      </c>
      <c r="J305" s="206">
        <v>157.19999999999999</v>
      </c>
      <c r="K305" s="206">
        <v>127</v>
      </c>
      <c r="L305" s="206">
        <v>30.2</v>
      </c>
      <c r="M305" s="206">
        <v>0</v>
      </c>
      <c r="N305" s="207">
        <v>8800</v>
      </c>
      <c r="O305" s="207">
        <v>1500</v>
      </c>
      <c r="P305" s="207">
        <v>0</v>
      </c>
      <c r="Q305" s="207">
        <v>1117600</v>
      </c>
      <c r="R305" s="207">
        <v>45300</v>
      </c>
      <c r="S305" s="4">
        <v>0</v>
      </c>
      <c r="T305" s="207">
        <v>1162900</v>
      </c>
      <c r="U305" s="3" t="s">
        <v>29404</v>
      </c>
      <c r="V305" s="4">
        <v>45606</v>
      </c>
      <c r="W305" s="207">
        <v>0</v>
      </c>
      <c r="X305" s="207">
        <v>11629</v>
      </c>
      <c r="AA305" s="208">
        <v>1151271</v>
      </c>
      <c r="AB305" s="4">
        <v>16416</v>
      </c>
    </row>
    <row r="306" spans="1:28" ht="18.75" customHeight="1">
      <c r="A306" s="4">
        <f t="shared" si="4"/>
        <v>16417</v>
      </c>
      <c r="B306" t="s">
        <v>29566</v>
      </c>
      <c r="C306" s="4">
        <v>5</v>
      </c>
      <c r="D306" t="s">
        <v>29399</v>
      </c>
      <c r="E306" s="4">
        <v>1041324590</v>
      </c>
      <c r="F306" t="s">
        <v>29285</v>
      </c>
      <c r="G306" t="s">
        <v>29725</v>
      </c>
      <c r="H306" s="205">
        <v>45860</v>
      </c>
      <c r="I306" s="205">
        <v>45860</v>
      </c>
      <c r="J306" s="206">
        <v>23.8</v>
      </c>
      <c r="K306" s="206">
        <v>0</v>
      </c>
      <c r="L306" s="206">
        <v>23.5</v>
      </c>
      <c r="M306" s="206">
        <v>0.3</v>
      </c>
      <c r="N306" s="207">
        <v>5500</v>
      </c>
      <c r="O306" s="207">
        <v>2500</v>
      </c>
      <c r="P306" s="207">
        <v>0</v>
      </c>
      <c r="Q306" s="207">
        <v>0</v>
      </c>
      <c r="R306" s="207">
        <v>58750</v>
      </c>
      <c r="S306" s="4">
        <v>0</v>
      </c>
      <c r="T306" s="207">
        <v>58750</v>
      </c>
      <c r="U306" s="3" t="s">
        <v>29435</v>
      </c>
      <c r="V306" s="4">
        <v>45488</v>
      </c>
      <c r="W306" s="207">
        <v>0</v>
      </c>
      <c r="X306" s="207">
        <v>587.5</v>
      </c>
      <c r="AA306" s="208">
        <v>58162.5</v>
      </c>
      <c r="AB306" s="4">
        <v>16417</v>
      </c>
    </row>
    <row r="307" spans="1:28" ht="18.75" customHeight="1">
      <c r="A307" s="4">
        <f t="shared" si="4"/>
        <v>16418</v>
      </c>
      <c r="B307" t="s">
        <v>29566</v>
      </c>
      <c r="C307" s="4">
        <v>5</v>
      </c>
      <c r="D307" t="s">
        <v>2817</v>
      </c>
      <c r="E307" s="4">
        <v>43342296</v>
      </c>
      <c r="F307" t="s">
        <v>29289</v>
      </c>
      <c r="G307" t="s">
        <v>29726</v>
      </c>
      <c r="H307" s="205">
        <v>45860</v>
      </c>
      <c r="I307" s="205">
        <v>45860</v>
      </c>
      <c r="J307" s="206">
        <v>236.8</v>
      </c>
      <c r="K307" s="206">
        <v>193.2</v>
      </c>
      <c r="L307" s="206">
        <v>13.4</v>
      </c>
      <c r="M307" s="206">
        <v>30.2</v>
      </c>
      <c r="N307" s="207">
        <v>5500</v>
      </c>
      <c r="O307" s="207">
        <v>1800</v>
      </c>
      <c r="P307" s="207">
        <v>0</v>
      </c>
      <c r="Q307" s="207">
        <v>1062600</v>
      </c>
      <c r="R307" s="207">
        <v>24120</v>
      </c>
      <c r="S307" s="4">
        <v>0</v>
      </c>
      <c r="T307" s="207">
        <v>1086720</v>
      </c>
      <c r="U307" s="3" t="s">
        <v>29393</v>
      </c>
      <c r="V307" s="4">
        <v>45505</v>
      </c>
      <c r="W307" s="207">
        <v>0</v>
      </c>
      <c r="X307" s="207">
        <v>10867.2</v>
      </c>
      <c r="AA307" s="208">
        <v>1075852.8</v>
      </c>
      <c r="AB307" s="4">
        <v>16418</v>
      </c>
    </row>
    <row r="308" spans="1:28" ht="18.75" customHeight="1">
      <c r="A308" s="4">
        <f t="shared" si="4"/>
        <v>16419</v>
      </c>
      <c r="B308" t="s">
        <v>29566</v>
      </c>
      <c r="C308" s="4">
        <v>5</v>
      </c>
      <c r="D308" t="s">
        <v>2817</v>
      </c>
      <c r="E308" s="4">
        <v>43342296</v>
      </c>
      <c r="F308" t="s">
        <v>29289</v>
      </c>
      <c r="G308" t="s">
        <v>29727</v>
      </c>
      <c r="H308" s="205">
        <v>45860</v>
      </c>
      <c r="I308" s="205">
        <v>45860</v>
      </c>
      <c r="J308" s="206">
        <v>198.8</v>
      </c>
      <c r="K308" s="206">
        <v>158.1</v>
      </c>
      <c r="L308" s="206">
        <v>12.4</v>
      </c>
      <c r="M308" s="206">
        <v>28.299999999999997</v>
      </c>
      <c r="N308" s="207">
        <v>5500</v>
      </c>
      <c r="O308" s="207">
        <v>1800</v>
      </c>
      <c r="P308" s="207">
        <v>0</v>
      </c>
      <c r="Q308" s="207">
        <v>869550</v>
      </c>
      <c r="R308" s="207">
        <v>22320</v>
      </c>
      <c r="S308" s="4">
        <v>0</v>
      </c>
      <c r="T308" s="207">
        <v>891870</v>
      </c>
      <c r="U308" s="3" t="s">
        <v>29492</v>
      </c>
      <c r="V308" s="4">
        <v>45506</v>
      </c>
      <c r="W308" s="207">
        <v>0</v>
      </c>
      <c r="X308" s="207">
        <v>8918.7000000000007</v>
      </c>
      <c r="AA308" s="208">
        <v>882951.3</v>
      </c>
      <c r="AB308" s="4">
        <v>16419</v>
      </c>
    </row>
    <row r="309" spans="1:28" ht="18.75" customHeight="1">
      <c r="A309" s="4">
        <f t="shared" si="4"/>
        <v>16420</v>
      </c>
      <c r="B309" t="s">
        <v>29566</v>
      </c>
      <c r="C309" s="4">
        <v>5</v>
      </c>
      <c r="D309" t="s">
        <v>29391</v>
      </c>
      <c r="E309" s="4">
        <v>1040328596</v>
      </c>
      <c r="F309" t="s">
        <v>39</v>
      </c>
      <c r="G309" t="s">
        <v>29728</v>
      </c>
      <c r="H309" s="205">
        <v>45860</v>
      </c>
      <c r="I309" s="205">
        <v>45860</v>
      </c>
      <c r="J309" s="206">
        <v>263.2</v>
      </c>
      <c r="K309" s="206">
        <v>226</v>
      </c>
      <c r="L309" s="206">
        <v>16.100000000000001</v>
      </c>
      <c r="M309" s="206">
        <v>21.1</v>
      </c>
      <c r="N309" s="207">
        <v>6000</v>
      </c>
      <c r="O309" s="207">
        <v>1800</v>
      </c>
      <c r="P309" s="207">
        <v>0</v>
      </c>
      <c r="Q309" s="207">
        <v>1356000</v>
      </c>
      <c r="R309" s="207">
        <v>28980.000000000004</v>
      </c>
      <c r="S309" s="4">
        <v>0</v>
      </c>
      <c r="T309" s="207">
        <v>1384980</v>
      </c>
      <c r="U309" s="3" t="s">
        <v>29404</v>
      </c>
      <c r="V309" s="4">
        <v>45477</v>
      </c>
      <c r="W309" s="207">
        <v>0</v>
      </c>
      <c r="X309" s="207">
        <v>13849.800000000001</v>
      </c>
      <c r="AA309" s="208">
        <v>1371130.2</v>
      </c>
      <c r="AB309" s="4">
        <v>16420</v>
      </c>
    </row>
    <row r="310" spans="1:28" ht="18.75" customHeight="1">
      <c r="A310" s="4">
        <f t="shared" si="4"/>
        <v>16421</v>
      </c>
      <c r="B310" t="s">
        <v>29398</v>
      </c>
      <c r="C310" s="4">
        <v>5</v>
      </c>
      <c r="D310" t="s">
        <v>29398</v>
      </c>
      <c r="E310" s="4">
        <v>1047965103</v>
      </c>
      <c r="F310" t="s">
        <v>29379</v>
      </c>
      <c r="G310" t="s">
        <v>29729</v>
      </c>
      <c r="H310" s="205">
        <v>45860</v>
      </c>
      <c r="I310" s="205">
        <v>45860</v>
      </c>
      <c r="J310" s="206">
        <v>17.600000000000001</v>
      </c>
      <c r="K310" s="206">
        <v>0</v>
      </c>
      <c r="L310" s="206">
        <v>15.399999999999999</v>
      </c>
      <c r="M310" s="206">
        <v>2.2000000000000002</v>
      </c>
      <c r="N310" s="207">
        <v>0</v>
      </c>
      <c r="O310" s="207">
        <v>1800</v>
      </c>
      <c r="Q310" s="207">
        <v>0</v>
      </c>
      <c r="R310" s="207">
        <v>27719.999999999996</v>
      </c>
      <c r="S310" s="4">
        <v>0</v>
      </c>
      <c r="T310" s="207">
        <v>27719.999999999996</v>
      </c>
      <c r="V310" s="4">
        <v>45652</v>
      </c>
      <c r="W310" s="207">
        <v>0</v>
      </c>
      <c r="X310" s="207">
        <v>277.2</v>
      </c>
      <c r="AA310" s="208">
        <v>27442.799999999996</v>
      </c>
      <c r="AB310" s="4">
        <v>16421</v>
      </c>
    </row>
    <row r="311" spans="1:28" ht="18.75" customHeight="1">
      <c r="A311" s="4">
        <f t="shared" si="4"/>
        <v>16422</v>
      </c>
      <c r="B311" t="s">
        <v>29566</v>
      </c>
      <c r="C311" s="4">
        <v>5</v>
      </c>
      <c r="D311" t="s">
        <v>2817</v>
      </c>
      <c r="E311" s="4">
        <v>1059706919</v>
      </c>
      <c r="F311" t="s">
        <v>29381</v>
      </c>
      <c r="G311" t="s">
        <v>29730</v>
      </c>
      <c r="H311" s="205">
        <v>45861</v>
      </c>
      <c r="I311" s="205">
        <v>45861</v>
      </c>
      <c r="J311" s="206">
        <v>176</v>
      </c>
      <c r="K311" s="206">
        <v>0</v>
      </c>
      <c r="L311" s="206">
        <v>165.7</v>
      </c>
      <c r="M311" s="206">
        <v>10.3</v>
      </c>
      <c r="N311" s="207">
        <v>5500</v>
      </c>
      <c r="O311" s="207">
        <v>2000</v>
      </c>
      <c r="P311" s="207">
        <v>0</v>
      </c>
      <c r="Q311" s="207">
        <v>0</v>
      </c>
      <c r="R311" s="207">
        <v>331400</v>
      </c>
      <c r="S311" s="4">
        <v>0</v>
      </c>
      <c r="T311" s="207">
        <v>331400</v>
      </c>
      <c r="U311" s="3" t="s">
        <v>29404</v>
      </c>
      <c r="V311" s="4">
        <v>45533</v>
      </c>
      <c r="W311" s="207">
        <v>0</v>
      </c>
      <c r="X311" s="207">
        <v>3314</v>
      </c>
      <c r="AA311" s="208">
        <v>328086</v>
      </c>
      <c r="AB311" s="4">
        <v>16422</v>
      </c>
    </row>
    <row r="312" spans="1:28" ht="18.75" customHeight="1">
      <c r="A312" s="4">
        <f t="shared" si="4"/>
        <v>16423</v>
      </c>
      <c r="B312" t="s">
        <v>29566</v>
      </c>
      <c r="C312" s="4">
        <v>5</v>
      </c>
      <c r="D312" t="s">
        <v>29399</v>
      </c>
      <c r="E312" s="4">
        <v>1128460994</v>
      </c>
      <c r="F312" t="s">
        <v>29263</v>
      </c>
      <c r="G312" t="s">
        <v>29731</v>
      </c>
      <c r="H312" s="205">
        <v>45861</v>
      </c>
      <c r="I312" s="205">
        <v>45861</v>
      </c>
      <c r="J312" s="206">
        <v>383.3</v>
      </c>
      <c r="K312" s="206">
        <v>325.60000000000002</v>
      </c>
      <c r="L312" s="206">
        <v>25.8</v>
      </c>
      <c r="M312" s="206">
        <v>31.9</v>
      </c>
      <c r="N312" s="207">
        <v>5500</v>
      </c>
      <c r="O312" s="207">
        <v>1800</v>
      </c>
      <c r="P312" s="207">
        <v>0</v>
      </c>
      <c r="Q312" s="207">
        <v>1790800.0000000002</v>
      </c>
      <c r="R312" s="207">
        <v>46440</v>
      </c>
      <c r="S312" s="4">
        <v>0</v>
      </c>
      <c r="T312" s="207">
        <v>1837240.0000000002</v>
      </c>
      <c r="U312" s="3" t="s">
        <v>29404</v>
      </c>
      <c r="V312" s="4">
        <v>45523</v>
      </c>
      <c r="W312" s="207">
        <v>0</v>
      </c>
      <c r="X312" s="207">
        <v>18372.400000000001</v>
      </c>
      <c r="AA312" s="208">
        <v>1818867.6000000003</v>
      </c>
      <c r="AB312" s="4">
        <v>16423</v>
      </c>
    </row>
    <row r="313" spans="1:28" ht="18.75" customHeight="1">
      <c r="A313" s="4">
        <f t="shared" si="4"/>
        <v>16424</v>
      </c>
      <c r="B313" t="s">
        <v>29566</v>
      </c>
      <c r="C313" s="4">
        <v>5</v>
      </c>
      <c r="D313" t="s">
        <v>29399</v>
      </c>
      <c r="E313" s="4">
        <v>1036778515</v>
      </c>
      <c r="F313" t="s">
        <v>29268</v>
      </c>
      <c r="G313" t="s">
        <v>29732</v>
      </c>
      <c r="H313" s="205">
        <v>45861</v>
      </c>
      <c r="I313" s="205">
        <v>45861</v>
      </c>
      <c r="J313" s="206">
        <v>262.2</v>
      </c>
      <c r="K313" s="206">
        <v>219.5</v>
      </c>
      <c r="L313" s="206">
        <v>23.6</v>
      </c>
      <c r="M313" s="206">
        <v>19.100000000000001</v>
      </c>
      <c r="N313" s="207">
        <v>5500</v>
      </c>
      <c r="O313" s="207">
        <v>1800</v>
      </c>
      <c r="P313" s="207">
        <v>0</v>
      </c>
      <c r="Q313" s="207">
        <v>1207250</v>
      </c>
      <c r="R313" s="207">
        <v>42480</v>
      </c>
      <c r="S313" s="4">
        <v>0</v>
      </c>
      <c r="T313" s="207">
        <v>1249730</v>
      </c>
      <c r="U313" s="3" t="s">
        <v>29404</v>
      </c>
      <c r="V313" s="4">
        <v>45525</v>
      </c>
      <c r="W313" s="207">
        <v>0</v>
      </c>
      <c r="X313" s="207">
        <v>12497.300000000001</v>
      </c>
      <c r="AA313" s="208">
        <v>1237232.7</v>
      </c>
      <c r="AB313" s="4">
        <v>16424</v>
      </c>
    </row>
    <row r="314" spans="1:28" ht="18.75" customHeight="1">
      <c r="A314" s="4">
        <f t="shared" si="4"/>
        <v>16425</v>
      </c>
      <c r="B314" t="s">
        <v>29566</v>
      </c>
      <c r="C314" s="4">
        <v>5</v>
      </c>
      <c r="D314" t="s">
        <v>2817</v>
      </c>
      <c r="E314" s="4">
        <v>1038212109</v>
      </c>
      <c r="F314" t="s">
        <v>29274</v>
      </c>
      <c r="G314" t="s">
        <v>29733</v>
      </c>
      <c r="H314" s="205">
        <v>45861</v>
      </c>
      <c r="I314" s="205">
        <v>45861</v>
      </c>
      <c r="J314" s="206">
        <v>56.8</v>
      </c>
      <c r="K314" s="206">
        <v>0</v>
      </c>
      <c r="L314" s="206">
        <v>51</v>
      </c>
      <c r="M314" s="206">
        <v>5.8</v>
      </c>
      <c r="N314" s="207">
        <v>4900</v>
      </c>
      <c r="O314" s="207">
        <v>2500</v>
      </c>
      <c r="P314" s="207">
        <v>0</v>
      </c>
      <c r="Q314" s="207">
        <v>0</v>
      </c>
      <c r="R314" s="207">
        <v>127500</v>
      </c>
      <c r="S314" s="4">
        <v>0</v>
      </c>
      <c r="T314" s="207">
        <v>127500</v>
      </c>
      <c r="U314" s="3" t="s">
        <v>29404</v>
      </c>
      <c r="V314" s="4">
        <v>45508</v>
      </c>
      <c r="W314" s="207">
        <v>0</v>
      </c>
      <c r="X314" s="207">
        <v>1275</v>
      </c>
      <c r="AA314" s="208">
        <v>126225</v>
      </c>
      <c r="AB314" s="4">
        <v>16425</v>
      </c>
    </row>
    <row r="315" spans="1:28" ht="18.75" customHeight="1">
      <c r="A315" s="4">
        <f t="shared" si="4"/>
        <v>16426</v>
      </c>
      <c r="B315" t="s">
        <v>29566</v>
      </c>
      <c r="C315" s="4">
        <v>5</v>
      </c>
      <c r="D315" t="s">
        <v>29399</v>
      </c>
      <c r="E315" s="4">
        <v>70728285</v>
      </c>
      <c r="F315" t="s">
        <v>29287</v>
      </c>
      <c r="G315" t="s">
        <v>29734</v>
      </c>
      <c r="H315" s="205">
        <v>45861</v>
      </c>
      <c r="I315" s="205">
        <v>45861</v>
      </c>
      <c r="J315" s="206">
        <v>138.4</v>
      </c>
      <c r="K315" s="206">
        <v>120.9</v>
      </c>
      <c r="L315" s="206">
        <v>6.7</v>
      </c>
      <c r="M315" s="206">
        <v>10.8</v>
      </c>
      <c r="N315" s="207">
        <v>5500</v>
      </c>
      <c r="O315" s="207">
        <v>1800</v>
      </c>
      <c r="P315" s="207">
        <v>0</v>
      </c>
      <c r="Q315" s="207">
        <v>664950</v>
      </c>
      <c r="R315" s="207">
        <v>12060</v>
      </c>
      <c r="S315" s="4">
        <v>0</v>
      </c>
      <c r="T315" s="207">
        <v>677010</v>
      </c>
      <c r="U315" s="3" t="s">
        <v>29435</v>
      </c>
      <c r="V315" s="4">
        <v>45527</v>
      </c>
      <c r="W315" s="207">
        <v>0</v>
      </c>
      <c r="X315" s="207">
        <v>6770.1</v>
      </c>
      <c r="AA315" s="208">
        <v>670239.9</v>
      </c>
      <c r="AB315" s="4">
        <v>16426</v>
      </c>
    </row>
    <row r="316" spans="1:28" ht="18.75" customHeight="1">
      <c r="A316" s="4">
        <f t="shared" si="4"/>
        <v>16427</v>
      </c>
      <c r="B316" t="s">
        <v>29566</v>
      </c>
      <c r="C316" s="4">
        <v>5</v>
      </c>
      <c r="D316" t="s">
        <v>29391</v>
      </c>
      <c r="E316" s="4">
        <v>1040328596</v>
      </c>
      <c r="F316" t="s">
        <v>39</v>
      </c>
      <c r="G316" t="s">
        <v>29735</v>
      </c>
      <c r="H316" s="205">
        <v>45861</v>
      </c>
      <c r="I316" s="205">
        <v>45861</v>
      </c>
      <c r="J316" s="206">
        <v>200.8</v>
      </c>
      <c r="K316" s="206">
        <v>174.3</v>
      </c>
      <c r="L316" s="206">
        <v>16.100000000000001</v>
      </c>
      <c r="M316" s="206">
        <v>10.4</v>
      </c>
      <c r="N316" s="207">
        <v>6000</v>
      </c>
      <c r="O316" s="207">
        <v>1800</v>
      </c>
      <c r="P316" s="207">
        <v>0</v>
      </c>
      <c r="Q316" s="207">
        <v>1045800.0000000001</v>
      </c>
      <c r="R316" s="207">
        <v>28980.000000000004</v>
      </c>
      <c r="S316" s="4">
        <v>0</v>
      </c>
      <c r="T316" s="207">
        <v>1074780.0000000002</v>
      </c>
      <c r="U316" s="3" t="s">
        <v>29404</v>
      </c>
      <c r="V316" s="4">
        <v>45507</v>
      </c>
      <c r="W316" s="207">
        <v>0</v>
      </c>
      <c r="X316" s="207">
        <v>10747.800000000003</v>
      </c>
      <c r="AA316" s="208">
        <v>1064032.2000000002</v>
      </c>
      <c r="AB316" s="4">
        <v>16427</v>
      </c>
    </row>
    <row r="317" spans="1:28" ht="18.75" customHeight="1">
      <c r="A317" s="4">
        <f t="shared" si="4"/>
        <v>16428</v>
      </c>
      <c r="B317" t="s">
        <v>29398</v>
      </c>
      <c r="C317" s="4">
        <v>5</v>
      </c>
      <c r="D317" t="s">
        <v>29398</v>
      </c>
      <c r="E317" s="4">
        <v>1047965103</v>
      </c>
      <c r="F317" t="s">
        <v>29379</v>
      </c>
      <c r="G317" t="s">
        <v>29736</v>
      </c>
      <c r="H317" s="205">
        <v>45861</v>
      </c>
      <c r="I317" s="205">
        <v>45861</v>
      </c>
      <c r="J317" s="206">
        <v>24.4</v>
      </c>
      <c r="K317" s="206">
        <v>0</v>
      </c>
      <c r="L317" s="206">
        <v>22.4</v>
      </c>
      <c r="M317" s="206">
        <v>2</v>
      </c>
      <c r="N317" s="207">
        <v>0</v>
      </c>
      <c r="O317" s="207">
        <v>1800</v>
      </c>
      <c r="Q317" s="207">
        <v>0</v>
      </c>
      <c r="R317" s="207">
        <v>40320</v>
      </c>
      <c r="S317" s="4">
        <v>0</v>
      </c>
      <c r="T317" s="207">
        <v>40320</v>
      </c>
      <c r="V317" s="4">
        <v>45656</v>
      </c>
      <c r="W317" s="207">
        <v>0</v>
      </c>
      <c r="X317" s="207">
        <v>403.2</v>
      </c>
      <c r="AA317" s="208">
        <v>39916.800000000003</v>
      </c>
      <c r="AB317" s="4">
        <v>16428</v>
      </c>
    </row>
    <row r="318" spans="1:28" ht="18.75" customHeight="1">
      <c r="A318" s="4">
        <f t="shared" si="4"/>
        <v>16429</v>
      </c>
      <c r="B318" t="s">
        <v>29566</v>
      </c>
      <c r="C318" s="4">
        <v>5</v>
      </c>
      <c r="D318" t="s">
        <v>29399</v>
      </c>
      <c r="E318" s="4">
        <v>1037661559</v>
      </c>
      <c r="F318" t="s">
        <v>29271</v>
      </c>
      <c r="G318" t="s">
        <v>29737</v>
      </c>
      <c r="H318" s="205">
        <v>45862</v>
      </c>
      <c r="I318" s="205">
        <v>45862</v>
      </c>
      <c r="J318" s="206">
        <v>137.6</v>
      </c>
      <c r="K318" s="206">
        <v>117.7</v>
      </c>
      <c r="L318" s="206">
        <v>8.6999999999999993</v>
      </c>
      <c r="M318" s="206">
        <v>11.2</v>
      </c>
      <c r="N318" s="207">
        <v>5500</v>
      </c>
      <c r="O318" s="207">
        <v>1800</v>
      </c>
      <c r="P318" s="207">
        <v>0</v>
      </c>
      <c r="Q318" s="207">
        <v>647350</v>
      </c>
      <c r="R318" s="207">
        <v>15659.999999999998</v>
      </c>
      <c r="S318" s="4">
        <v>0</v>
      </c>
      <c r="T318" s="207">
        <v>663010</v>
      </c>
      <c r="U318" s="3" t="s">
        <v>29404</v>
      </c>
      <c r="V318" s="4">
        <v>45552</v>
      </c>
      <c r="W318" s="207">
        <v>0</v>
      </c>
      <c r="X318" s="207">
        <v>6630.1</v>
      </c>
      <c r="AA318" s="208">
        <v>656379.9</v>
      </c>
      <c r="AB318" s="4">
        <v>16429</v>
      </c>
    </row>
    <row r="319" spans="1:28" ht="18.75" customHeight="1">
      <c r="A319" s="4">
        <f t="shared" si="4"/>
        <v>16430</v>
      </c>
      <c r="B319" t="s">
        <v>29566</v>
      </c>
      <c r="C319" s="4">
        <v>5</v>
      </c>
      <c r="D319" t="s">
        <v>29391</v>
      </c>
      <c r="E319" s="4">
        <v>1040328596</v>
      </c>
      <c r="F319" t="s">
        <v>39</v>
      </c>
      <c r="G319" t="s">
        <v>29738</v>
      </c>
      <c r="H319" s="205">
        <v>45862</v>
      </c>
      <c r="I319" s="205">
        <v>45862</v>
      </c>
      <c r="J319" s="206">
        <v>156</v>
      </c>
      <c r="K319" s="206">
        <v>130.30000000000001</v>
      </c>
      <c r="L319" s="206">
        <v>10.6</v>
      </c>
      <c r="M319" s="206">
        <v>15.100000000000001</v>
      </c>
      <c r="N319" s="207">
        <v>6000</v>
      </c>
      <c r="O319" s="207">
        <v>1800</v>
      </c>
      <c r="P319" s="207">
        <v>0</v>
      </c>
      <c r="Q319" s="207">
        <v>781800.00000000012</v>
      </c>
      <c r="R319" s="207">
        <v>19080</v>
      </c>
      <c r="S319" s="4">
        <v>0</v>
      </c>
      <c r="T319" s="207">
        <v>800880.00000000012</v>
      </c>
      <c r="U319" s="3" t="s">
        <v>29404</v>
      </c>
      <c r="V319" s="4">
        <v>45540</v>
      </c>
      <c r="W319" s="207">
        <v>0</v>
      </c>
      <c r="X319" s="207">
        <v>8008.8000000000011</v>
      </c>
      <c r="AA319" s="208">
        <v>792871.20000000007</v>
      </c>
      <c r="AB319" s="4">
        <v>16430</v>
      </c>
    </row>
    <row r="320" spans="1:28" ht="18.75" customHeight="1">
      <c r="A320" s="4">
        <f t="shared" si="4"/>
        <v>16431</v>
      </c>
      <c r="B320" t="s">
        <v>29398</v>
      </c>
      <c r="C320" s="4">
        <v>5</v>
      </c>
      <c r="D320" t="s">
        <v>29398</v>
      </c>
      <c r="E320" s="4">
        <v>1047965103</v>
      </c>
      <c r="F320" t="s">
        <v>29379</v>
      </c>
      <c r="G320" t="s">
        <v>29739</v>
      </c>
      <c r="H320" s="205">
        <v>45862</v>
      </c>
      <c r="I320" s="205">
        <v>45862</v>
      </c>
      <c r="J320" s="206">
        <v>27.4</v>
      </c>
      <c r="K320" s="206">
        <v>0</v>
      </c>
      <c r="L320" s="206">
        <v>25</v>
      </c>
      <c r="M320" s="206">
        <v>2.4</v>
      </c>
      <c r="N320" s="207">
        <v>0</v>
      </c>
      <c r="O320" s="207">
        <v>1800</v>
      </c>
      <c r="Q320" s="207">
        <v>0</v>
      </c>
      <c r="R320" s="207">
        <v>45000</v>
      </c>
      <c r="S320" s="4">
        <v>0</v>
      </c>
      <c r="T320" s="207">
        <v>45000</v>
      </c>
      <c r="V320" s="4">
        <v>45659</v>
      </c>
      <c r="W320" s="207">
        <v>0</v>
      </c>
      <c r="X320" s="207">
        <v>450</v>
      </c>
      <c r="AA320" s="208">
        <v>44550</v>
      </c>
      <c r="AB320" s="4">
        <v>16431</v>
      </c>
    </row>
    <row r="321" spans="1:28" ht="18.75" customHeight="1">
      <c r="A321" s="4">
        <f t="shared" si="4"/>
        <v>16432</v>
      </c>
      <c r="B321" t="s">
        <v>29390</v>
      </c>
      <c r="C321" s="4">
        <v>5</v>
      </c>
      <c r="E321" s="4">
        <v>3661864</v>
      </c>
      <c r="F321" t="s">
        <v>29297</v>
      </c>
      <c r="G321" t="s">
        <v>29740</v>
      </c>
      <c r="H321" s="205">
        <v>45862</v>
      </c>
      <c r="I321" s="205">
        <v>45862</v>
      </c>
      <c r="J321" s="206">
        <v>348</v>
      </c>
      <c r="K321" s="206">
        <v>239.9</v>
      </c>
      <c r="L321" s="206">
        <v>108.1</v>
      </c>
      <c r="M321" s="206">
        <v>0</v>
      </c>
      <c r="N321" s="207">
        <v>7500</v>
      </c>
      <c r="O321" s="207">
        <v>1200</v>
      </c>
      <c r="P321" s="207">
        <v>0</v>
      </c>
      <c r="Q321" s="207">
        <v>1799250</v>
      </c>
      <c r="R321" s="207">
        <v>129720</v>
      </c>
      <c r="S321" s="4">
        <v>0</v>
      </c>
      <c r="T321" s="207">
        <v>1928970</v>
      </c>
      <c r="U321" s="3" t="s">
        <v>29404</v>
      </c>
      <c r="V321" s="4">
        <v>45627</v>
      </c>
      <c r="W321" s="207">
        <v>0</v>
      </c>
      <c r="X321" s="207">
        <v>19289.7</v>
      </c>
      <c r="AA321" s="208">
        <v>1909680.3</v>
      </c>
      <c r="AB321" s="4">
        <v>16432</v>
      </c>
    </row>
    <row r="322" spans="1:28" ht="18.75" customHeight="1">
      <c r="A322" s="4">
        <f t="shared" ref="A322:A385" si="5">+AB322</f>
        <v>16433</v>
      </c>
      <c r="B322" t="s">
        <v>29566</v>
      </c>
      <c r="C322" s="4">
        <v>5</v>
      </c>
      <c r="D322" t="s">
        <v>2817</v>
      </c>
      <c r="E322" s="4">
        <v>32554745</v>
      </c>
      <c r="F322" t="s">
        <v>29299</v>
      </c>
      <c r="G322" t="s">
        <v>29741</v>
      </c>
      <c r="H322" s="205">
        <v>45862</v>
      </c>
      <c r="I322" s="205">
        <v>45862</v>
      </c>
      <c r="J322" s="206">
        <v>68.2</v>
      </c>
      <c r="K322" s="206">
        <v>0</v>
      </c>
      <c r="L322" s="206">
        <v>67</v>
      </c>
      <c r="M322" s="206">
        <v>1.2</v>
      </c>
      <c r="N322" s="207">
        <v>4900</v>
      </c>
      <c r="O322" s="207">
        <v>1800</v>
      </c>
      <c r="P322" s="207">
        <v>0</v>
      </c>
      <c r="Q322" s="207">
        <v>0</v>
      </c>
      <c r="R322" s="207">
        <v>120600</v>
      </c>
      <c r="S322" s="4">
        <v>0</v>
      </c>
      <c r="T322" s="207">
        <v>120600</v>
      </c>
      <c r="U322" s="3" t="s">
        <v>29404</v>
      </c>
      <c r="V322" s="4">
        <v>45546</v>
      </c>
      <c r="W322" s="207">
        <v>0</v>
      </c>
      <c r="X322" s="207">
        <v>1206</v>
      </c>
      <c r="AA322" s="208">
        <v>119394</v>
      </c>
      <c r="AB322" s="4">
        <v>16433</v>
      </c>
    </row>
    <row r="323" spans="1:28" ht="18.75" customHeight="1">
      <c r="A323" s="4">
        <f t="shared" si="5"/>
        <v>16434</v>
      </c>
      <c r="B323" t="s">
        <v>29566</v>
      </c>
      <c r="C323" s="4">
        <v>5</v>
      </c>
      <c r="D323" t="s">
        <v>29399</v>
      </c>
      <c r="E323" s="4">
        <v>1029300320</v>
      </c>
      <c r="F323" t="s">
        <v>29301</v>
      </c>
      <c r="G323" t="s">
        <v>29742</v>
      </c>
      <c r="H323" s="205">
        <v>45862</v>
      </c>
      <c r="I323" s="205">
        <v>45862</v>
      </c>
      <c r="J323" s="206">
        <v>61.8</v>
      </c>
      <c r="K323" s="206">
        <v>0</v>
      </c>
      <c r="L323" s="206">
        <v>61.4</v>
      </c>
      <c r="M323" s="206">
        <v>0.4</v>
      </c>
      <c r="N323" s="207">
        <v>5500</v>
      </c>
      <c r="O323" s="207">
        <v>1800</v>
      </c>
      <c r="P323" s="207">
        <v>0</v>
      </c>
      <c r="Q323" s="207">
        <v>0</v>
      </c>
      <c r="R323" s="207">
        <v>110520</v>
      </c>
      <c r="S323" s="4">
        <v>0</v>
      </c>
      <c r="T323" s="207">
        <v>110520</v>
      </c>
      <c r="U323" s="3" t="s">
        <v>29404</v>
      </c>
      <c r="V323" s="4">
        <v>45548</v>
      </c>
      <c r="W323" s="207">
        <v>0</v>
      </c>
      <c r="X323" s="207">
        <v>1105.2</v>
      </c>
      <c r="AA323" s="208">
        <v>109414.8</v>
      </c>
      <c r="AB323" s="4">
        <v>16434</v>
      </c>
    </row>
    <row r="324" spans="1:28" ht="18.75" customHeight="1">
      <c r="A324" s="4">
        <f t="shared" si="5"/>
        <v>16435</v>
      </c>
      <c r="B324" t="s">
        <v>29398</v>
      </c>
      <c r="C324" s="4">
        <v>5</v>
      </c>
      <c r="D324" t="s">
        <v>29398</v>
      </c>
      <c r="E324" s="4">
        <v>1047965103</v>
      </c>
      <c r="F324" t="s">
        <v>29379</v>
      </c>
      <c r="G324" t="s">
        <v>29743</v>
      </c>
      <c r="H324" s="205">
        <v>45863</v>
      </c>
      <c r="I324" s="205">
        <v>45863</v>
      </c>
      <c r="J324" s="206">
        <v>18</v>
      </c>
      <c r="K324" s="206">
        <v>0</v>
      </c>
      <c r="L324" s="206">
        <v>12.2</v>
      </c>
      <c r="M324" s="206">
        <v>5.8</v>
      </c>
      <c r="N324" s="207">
        <v>0</v>
      </c>
      <c r="O324" s="207">
        <v>1800</v>
      </c>
      <c r="Q324" s="207">
        <v>0</v>
      </c>
      <c r="R324" s="207">
        <v>21960</v>
      </c>
      <c r="S324" s="4">
        <v>0</v>
      </c>
      <c r="T324" s="207">
        <v>21960</v>
      </c>
      <c r="V324" s="4">
        <v>45666</v>
      </c>
      <c r="W324" s="207">
        <v>0</v>
      </c>
      <c r="X324" s="207">
        <v>219.6</v>
      </c>
      <c r="AA324" s="208">
        <v>21740.400000000001</v>
      </c>
      <c r="AB324" s="4">
        <v>16435</v>
      </c>
    </row>
    <row r="325" spans="1:28" ht="18.75" customHeight="1">
      <c r="A325" s="4">
        <f t="shared" si="5"/>
        <v>10079</v>
      </c>
      <c r="B325" t="s">
        <v>29390</v>
      </c>
      <c r="C325" s="4">
        <v>6</v>
      </c>
      <c r="D325" t="s">
        <v>29391</v>
      </c>
      <c r="E325" s="4">
        <v>901478286</v>
      </c>
      <c r="F325" t="s">
        <v>32</v>
      </c>
      <c r="G325" t="s">
        <v>29744</v>
      </c>
      <c r="H325" s="205">
        <v>45862</v>
      </c>
      <c r="I325" s="205">
        <v>45862</v>
      </c>
      <c r="J325" s="206">
        <v>2408.1999999999998</v>
      </c>
      <c r="K325" s="206">
        <v>2314.1999999999998</v>
      </c>
      <c r="L325" s="206">
        <v>94</v>
      </c>
      <c r="M325" s="206">
        <v>0</v>
      </c>
      <c r="N325" s="207">
        <v>9000</v>
      </c>
      <c r="O325" s="207">
        <v>1700</v>
      </c>
      <c r="P325" s="207">
        <v>0</v>
      </c>
      <c r="Q325" s="207">
        <v>20827800</v>
      </c>
      <c r="R325" s="207">
        <v>159800</v>
      </c>
      <c r="S325" s="4">
        <v>0</v>
      </c>
      <c r="T325" s="207">
        <v>20987600</v>
      </c>
      <c r="U325" s="3" t="s">
        <v>29393</v>
      </c>
      <c r="V325" s="4">
        <v>45624</v>
      </c>
      <c r="W325" s="207">
        <v>314814</v>
      </c>
      <c r="X325" s="207">
        <v>209876</v>
      </c>
      <c r="AA325" s="208">
        <v>20462910</v>
      </c>
      <c r="AB325" s="4">
        <v>10079</v>
      </c>
    </row>
    <row r="326" spans="1:28" ht="18.75" customHeight="1">
      <c r="A326" s="4">
        <f t="shared" si="5"/>
        <v>10080</v>
      </c>
      <c r="B326" t="s">
        <v>29566</v>
      </c>
      <c r="C326" s="4">
        <v>6</v>
      </c>
      <c r="D326" t="s">
        <v>29399</v>
      </c>
      <c r="E326" s="4">
        <v>1047965022</v>
      </c>
      <c r="F326" t="s">
        <v>29245</v>
      </c>
      <c r="G326" t="s">
        <v>29745</v>
      </c>
      <c r="H326" s="205">
        <v>45862</v>
      </c>
      <c r="I326" s="205">
        <v>45861</v>
      </c>
      <c r="J326" s="206">
        <v>257.2</v>
      </c>
      <c r="K326" s="206">
        <v>178.3</v>
      </c>
      <c r="L326" s="206">
        <v>35.1</v>
      </c>
      <c r="M326" s="206">
        <v>43.8</v>
      </c>
      <c r="N326" s="207">
        <v>5500</v>
      </c>
      <c r="O326" s="207">
        <v>1800</v>
      </c>
      <c r="P326" s="207">
        <v>0</v>
      </c>
      <c r="Q326" s="207">
        <v>980650.00000000012</v>
      </c>
      <c r="R326" s="207">
        <v>63180</v>
      </c>
      <c r="S326" s="4">
        <v>0</v>
      </c>
      <c r="T326" s="207">
        <v>1043830.0000000001</v>
      </c>
      <c r="U326" s="3" t="s">
        <v>29393</v>
      </c>
      <c r="V326" s="4">
        <v>45516</v>
      </c>
      <c r="W326" s="207">
        <v>0</v>
      </c>
      <c r="X326" s="207">
        <v>10438.300000000001</v>
      </c>
      <c r="AA326" s="208">
        <v>1033391.7000000001</v>
      </c>
      <c r="AB326" s="4">
        <v>10080</v>
      </c>
    </row>
    <row r="327" spans="1:28" ht="18.75" customHeight="1">
      <c r="A327" s="4">
        <f t="shared" si="5"/>
        <v>10081</v>
      </c>
      <c r="B327" t="s">
        <v>29566</v>
      </c>
      <c r="C327" s="4">
        <v>6</v>
      </c>
      <c r="D327" t="s">
        <v>29399</v>
      </c>
      <c r="E327" s="4">
        <v>1047965022</v>
      </c>
      <c r="F327" t="s">
        <v>29245</v>
      </c>
      <c r="G327" t="s">
        <v>29746</v>
      </c>
      <c r="H327" s="205">
        <v>45862</v>
      </c>
      <c r="I327" s="205">
        <v>45861</v>
      </c>
      <c r="J327" s="206">
        <v>258.39999999999998</v>
      </c>
      <c r="K327" s="206">
        <v>152.5</v>
      </c>
      <c r="L327" s="206">
        <v>61.8</v>
      </c>
      <c r="M327" s="206">
        <v>44.099999999999994</v>
      </c>
      <c r="N327" s="207">
        <v>5500</v>
      </c>
      <c r="O327" s="207">
        <v>1800</v>
      </c>
      <c r="P327" s="207">
        <v>0</v>
      </c>
      <c r="Q327" s="207">
        <v>838750</v>
      </c>
      <c r="R327" s="207">
        <v>111240</v>
      </c>
      <c r="S327" s="4">
        <v>0</v>
      </c>
      <c r="T327" s="207">
        <v>949990</v>
      </c>
      <c r="U327" s="3" t="s">
        <v>29435</v>
      </c>
      <c r="V327" s="4">
        <v>45517</v>
      </c>
      <c r="W327" s="207">
        <v>0</v>
      </c>
      <c r="X327" s="207">
        <v>9499.9</v>
      </c>
      <c r="AA327" s="208">
        <v>940490.1</v>
      </c>
      <c r="AB327" s="4">
        <v>10081</v>
      </c>
    </row>
    <row r="328" spans="1:28" ht="18.75" customHeight="1">
      <c r="A328" s="4">
        <f t="shared" si="5"/>
        <v>10082</v>
      </c>
      <c r="B328" t="s">
        <v>29566</v>
      </c>
      <c r="C328" s="4">
        <v>6</v>
      </c>
      <c r="D328" t="s">
        <v>29399</v>
      </c>
      <c r="E328" s="4">
        <v>1047965022</v>
      </c>
      <c r="F328" t="s">
        <v>29245</v>
      </c>
      <c r="G328" t="s">
        <v>29747</v>
      </c>
      <c r="H328" s="205">
        <v>45862</v>
      </c>
      <c r="I328" s="205">
        <v>45861</v>
      </c>
      <c r="J328" s="206">
        <v>216.6</v>
      </c>
      <c r="K328" s="206">
        <v>86</v>
      </c>
      <c r="L328" s="206">
        <v>113.2</v>
      </c>
      <c r="M328" s="206">
        <v>17.399999999999999</v>
      </c>
      <c r="N328" s="207">
        <v>5500</v>
      </c>
      <c r="O328" s="207">
        <v>1800</v>
      </c>
      <c r="P328" s="207">
        <v>0</v>
      </c>
      <c r="Q328" s="207">
        <v>473000</v>
      </c>
      <c r="R328" s="207">
        <v>203760</v>
      </c>
      <c r="S328" s="4">
        <v>0</v>
      </c>
      <c r="T328" s="207">
        <v>676760</v>
      </c>
      <c r="U328" s="3" t="s">
        <v>29395</v>
      </c>
      <c r="V328" s="4">
        <v>45518</v>
      </c>
      <c r="W328" s="207">
        <v>0</v>
      </c>
      <c r="X328" s="207">
        <v>6767.6</v>
      </c>
      <c r="AA328" s="208">
        <v>669992.4</v>
      </c>
      <c r="AB328" s="4">
        <v>10082</v>
      </c>
    </row>
    <row r="329" spans="1:28" ht="18.75" customHeight="1">
      <c r="A329" s="4">
        <f t="shared" si="5"/>
        <v>10083</v>
      </c>
      <c r="B329" t="s">
        <v>29566</v>
      </c>
      <c r="C329" s="4">
        <v>6</v>
      </c>
      <c r="D329" t="s">
        <v>29312</v>
      </c>
      <c r="E329" s="4">
        <v>1047968928</v>
      </c>
      <c r="F329" t="s">
        <v>46</v>
      </c>
      <c r="G329" t="s">
        <v>29748</v>
      </c>
      <c r="H329" s="205">
        <v>45862</v>
      </c>
      <c r="I329" s="205">
        <v>45861</v>
      </c>
      <c r="J329" s="206">
        <v>61.5</v>
      </c>
      <c r="K329" s="206">
        <v>46.8</v>
      </c>
      <c r="L329" s="206">
        <v>8.6</v>
      </c>
      <c r="M329" s="206">
        <v>6.1000000000000005</v>
      </c>
      <c r="N329" s="207">
        <v>6000</v>
      </c>
      <c r="O329" s="207">
        <v>1800</v>
      </c>
      <c r="P329" s="207">
        <v>0</v>
      </c>
      <c r="Q329" s="207">
        <v>280800</v>
      </c>
      <c r="R329" s="207">
        <v>15480</v>
      </c>
      <c r="S329" s="4">
        <v>0</v>
      </c>
      <c r="T329" s="207">
        <v>296280</v>
      </c>
      <c r="U329" s="3" t="s">
        <v>29393</v>
      </c>
      <c r="V329" s="4">
        <v>45520</v>
      </c>
      <c r="W329" s="207">
        <v>0</v>
      </c>
      <c r="X329" s="207">
        <v>2962.8</v>
      </c>
      <c r="AA329" s="208">
        <v>293317.2</v>
      </c>
      <c r="AB329" s="4">
        <v>10083</v>
      </c>
    </row>
    <row r="330" spans="1:28" ht="18.75" customHeight="1">
      <c r="A330" s="4">
        <f t="shared" si="5"/>
        <v>10084</v>
      </c>
      <c r="B330" t="s">
        <v>29566</v>
      </c>
      <c r="C330" s="4">
        <v>6</v>
      </c>
      <c r="D330" t="s">
        <v>29312</v>
      </c>
      <c r="E330" s="4">
        <v>1047968928</v>
      </c>
      <c r="F330" t="s">
        <v>46</v>
      </c>
      <c r="G330" t="s">
        <v>29749</v>
      </c>
      <c r="H330" s="205">
        <v>45862</v>
      </c>
      <c r="I330" s="205">
        <v>45862</v>
      </c>
      <c r="J330" s="206">
        <v>61.4</v>
      </c>
      <c r="K330" s="206">
        <v>41.6</v>
      </c>
      <c r="L330" s="206">
        <v>10.7</v>
      </c>
      <c r="M330" s="206">
        <v>9.1000000000000014</v>
      </c>
      <c r="N330" s="207">
        <v>6000</v>
      </c>
      <c r="O330" s="207">
        <v>1800</v>
      </c>
      <c r="P330" s="207">
        <v>0</v>
      </c>
      <c r="Q330" s="207">
        <v>249600</v>
      </c>
      <c r="R330" s="207">
        <v>19260</v>
      </c>
      <c r="S330" s="4">
        <v>0</v>
      </c>
      <c r="T330" s="207">
        <v>268860</v>
      </c>
      <c r="U330" s="3" t="s">
        <v>29393</v>
      </c>
      <c r="V330" s="4">
        <v>45553</v>
      </c>
      <c r="W330" s="207">
        <v>0</v>
      </c>
      <c r="X330" s="207">
        <v>2688.6</v>
      </c>
      <c r="AA330" s="208">
        <v>266171.40000000002</v>
      </c>
      <c r="AB330" s="4">
        <v>10084</v>
      </c>
    </row>
    <row r="331" spans="1:28" ht="18.75" customHeight="1">
      <c r="A331" s="4">
        <f t="shared" si="5"/>
        <v>10085</v>
      </c>
      <c r="B331" t="s">
        <v>29566</v>
      </c>
      <c r="C331" s="4">
        <v>6</v>
      </c>
      <c r="D331" t="s">
        <v>29312</v>
      </c>
      <c r="E331" s="4">
        <v>901446579</v>
      </c>
      <c r="F331" t="s">
        <v>30</v>
      </c>
      <c r="G331" t="s">
        <v>29750</v>
      </c>
      <c r="H331" s="205">
        <v>45862</v>
      </c>
      <c r="I331" s="205">
        <v>45860</v>
      </c>
      <c r="J331" s="206">
        <v>305.8</v>
      </c>
      <c r="K331" s="206">
        <v>226.2</v>
      </c>
      <c r="L331" s="206">
        <v>30.8</v>
      </c>
      <c r="M331" s="206">
        <v>48.8</v>
      </c>
      <c r="N331" s="207">
        <v>6000</v>
      </c>
      <c r="O331" s="207">
        <v>0</v>
      </c>
      <c r="P331" s="207">
        <v>0</v>
      </c>
      <c r="Q331" s="207">
        <v>1357200</v>
      </c>
      <c r="R331" s="207">
        <v>0</v>
      </c>
      <c r="S331" s="4">
        <v>0</v>
      </c>
      <c r="T331" s="207">
        <v>1357200</v>
      </c>
      <c r="U331" s="3" t="s">
        <v>29409</v>
      </c>
      <c r="V331" s="4">
        <v>45503</v>
      </c>
      <c r="W331" s="207">
        <v>0</v>
      </c>
      <c r="X331" s="207">
        <v>13572</v>
      </c>
      <c r="AA331" s="208">
        <v>1343628</v>
      </c>
      <c r="AB331" s="4">
        <v>10085</v>
      </c>
    </row>
    <row r="332" spans="1:28" ht="18.75" customHeight="1">
      <c r="A332" s="4">
        <f t="shared" si="5"/>
        <v>10086</v>
      </c>
      <c r="B332" t="s">
        <v>29566</v>
      </c>
      <c r="C332" s="4">
        <v>6</v>
      </c>
      <c r="D332" t="s">
        <v>29312</v>
      </c>
      <c r="E332" s="4">
        <v>901446579</v>
      </c>
      <c r="F332" t="s">
        <v>30</v>
      </c>
      <c r="G332" t="s">
        <v>29751</v>
      </c>
      <c r="H332" s="205">
        <v>45862</v>
      </c>
      <c r="I332" s="205">
        <v>45861</v>
      </c>
      <c r="J332" s="206">
        <v>72.8</v>
      </c>
      <c r="K332" s="206">
        <v>58.5</v>
      </c>
      <c r="L332" s="206">
        <v>12.3</v>
      </c>
      <c r="M332" s="206">
        <v>2</v>
      </c>
      <c r="N332" s="207">
        <v>6000</v>
      </c>
      <c r="O332" s="207">
        <v>0</v>
      </c>
      <c r="P332" s="207">
        <v>0</v>
      </c>
      <c r="Q332" s="207">
        <v>351000</v>
      </c>
      <c r="R332" s="207">
        <v>0</v>
      </c>
      <c r="S332" s="4">
        <v>0</v>
      </c>
      <c r="T332" s="207">
        <v>351000</v>
      </c>
      <c r="U332" s="3" t="s">
        <v>29409</v>
      </c>
      <c r="V332" s="4">
        <v>45532</v>
      </c>
      <c r="W332" s="207">
        <v>0</v>
      </c>
      <c r="X332" s="207">
        <v>3510</v>
      </c>
      <c r="AA332" s="208">
        <v>347490</v>
      </c>
      <c r="AB332" s="4">
        <v>10086</v>
      </c>
    </row>
    <row r="333" spans="1:28" ht="18.75" customHeight="1">
      <c r="A333" s="4">
        <f t="shared" si="5"/>
        <v>10087</v>
      </c>
      <c r="B333" t="s">
        <v>29566</v>
      </c>
      <c r="C333" s="4">
        <v>6</v>
      </c>
      <c r="D333" t="s">
        <v>29399</v>
      </c>
      <c r="E333" s="4">
        <v>1017236628</v>
      </c>
      <c r="F333" t="s">
        <v>29247</v>
      </c>
      <c r="G333" t="s">
        <v>29752</v>
      </c>
      <c r="H333" s="205">
        <v>45862</v>
      </c>
      <c r="I333" s="205">
        <v>45862</v>
      </c>
      <c r="J333" s="206">
        <v>139.19999999999999</v>
      </c>
      <c r="K333" s="206">
        <v>0</v>
      </c>
      <c r="L333" s="206">
        <v>132.6</v>
      </c>
      <c r="M333" s="206">
        <v>6.6</v>
      </c>
      <c r="N333" s="207">
        <v>5500</v>
      </c>
      <c r="O333" s="207">
        <v>1800</v>
      </c>
      <c r="P333" s="207">
        <v>0</v>
      </c>
      <c r="Q333" s="207">
        <v>0</v>
      </c>
      <c r="R333" s="207">
        <v>238680</v>
      </c>
      <c r="S333" s="4">
        <v>0</v>
      </c>
      <c r="T333" s="207">
        <v>238680</v>
      </c>
      <c r="U333" s="3" t="s">
        <v>29404</v>
      </c>
      <c r="V333" s="4">
        <v>45569</v>
      </c>
      <c r="W333" s="207">
        <v>0</v>
      </c>
      <c r="X333" s="207">
        <v>2386.8000000000002</v>
      </c>
      <c r="AA333" s="208">
        <v>236293.2</v>
      </c>
      <c r="AB333" s="4">
        <v>10087</v>
      </c>
    </row>
    <row r="334" spans="1:28" ht="18.75" customHeight="1">
      <c r="A334" s="4">
        <f t="shared" si="5"/>
        <v>10088</v>
      </c>
      <c r="B334" t="s">
        <v>29566</v>
      </c>
      <c r="C334" s="4">
        <v>6</v>
      </c>
      <c r="D334" t="s">
        <v>29312</v>
      </c>
      <c r="E334" s="4">
        <v>1047969377</v>
      </c>
      <c r="F334" t="s">
        <v>48</v>
      </c>
      <c r="G334" t="s">
        <v>29753</v>
      </c>
      <c r="H334" s="205">
        <v>45862</v>
      </c>
      <c r="I334" s="205">
        <v>45860</v>
      </c>
      <c r="J334" s="206">
        <v>207.4</v>
      </c>
      <c r="K334" s="206">
        <v>157.30000000000001</v>
      </c>
      <c r="L334" s="206">
        <v>28.6</v>
      </c>
      <c r="M334" s="206">
        <v>21.5</v>
      </c>
      <c r="N334" s="207">
        <v>6000</v>
      </c>
      <c r="O334" s="207">
        <v>1800</v>
      </c>
      <c r="P334" s="207">
        <v>0</v>
      </c>
      <c r="Q334" s="207">
        <v>943800.00000000012</v>
      </c>
      <c r="R334" s="207">
        <v>51480</v>
      </c>
      <c r="S334" s="4">
        <v>0</v>
      </c>
      <c r="T334" s="207">
        <v>995280.00000000012</v>
      </c>
      <c r="U334" s="3" t="s">
        <v>29404</v>
      </c>
      <c r="V334" s="4">
        <v>45494</v>
      </c>
      <c r="W334" s="207">
        <v>0</v>
      </c>
      <c r="X334" s="207">
        <v>9952.8000000000011</v>
      </c>
      <c r="AA334" s="208">
        <v>985327.20000000007</v>
      </c>
      <c r="AB334" s="4">
        <v>10088</v>
      </c>
    </row>
    <row r="335" spans="1:28" ht="18.75" customHeight="1">
      <c r="A335" s="4">
        <f t="shared" si="5"/>
        <v>10089</v>
      </c>
      <c r="B335" t="s">
        <v>29566</v>
      </c>
      <c r="C335" s="4">
        <v>6</v>
      </c>
      <c r="D335" t="s">
        <v>29312</v>
      </c>
      <c r="E335" s="4">
        <v>1047969377</v>
      </c>
      <c r="F335" t="s">
        <v>48</v>
      </c>
      <c r="G335" t="s">
        <v>29754</v>
      </c>
      <c r="H335" s="205">
        <v>45862</v>
      </c>
      <c r="I335" s="205">
        <v>45861</v>
      </c>
      <c r="J335" s="206">
        <v>284.8</v>
      </c>
      <c r="K335" s="206">
        <v>211.9</v>
      </c>
      <c r="L335" s="206">
        <v>49.2</v>
      </c>
      <c r="M335" s="206">
        <v>23.7</v>
      </c>
      <c r="N335" s="207">
        <v>6000</v>
      </c>
      <c r="O335" s="207">
        <v>1800</v>
      </c>
      <c r="P335" s="207">
        <v>0</v>
      </c>
      <c r="Q335" s="207">
        <v>1271400</v>
      </c>
      <c r="R335" s="207">
        <v>88560</v>
      </c>
      <c r="S335" s="4">
        <v>0</v>
      </c>
      <c r="T335" s="207">
        <v>1359960</v>
      </c>
      <c r="U335" s="3" t="s">
        <v>29404</v>
      </c>
      <c r="V335" s="4">
        <v>45524</v>
      </c>
      <c r="W335" s="207">
        <v>0</v>
      </c>
      <c r="X335" s="207">
        <v>13599.6</v>
      </c>
      <c r="AA335" s="208">
        <v>1346360.4</v>
      </c>
      <c r="AB335" s="4">
        <v>10089</v>
      </c>
    </row>
    <row r="336" spans="1:28" ht="18.75" customHeight="1">
      <c r="A336" s="4">
        <f t="shared" si="5"/>
        <v>10090</v>
      </c>
      <c r="B336" t="s">
        <v>29566</v>
      </c>
      <c r="C336" s="4">
        <v>6</v>
      </c>
      <c r="D336" t="s">
        <v>29312</v>
      </c>
      <c r="E336" s="4">
        <v>1047969377</v>
      </c>
      <c r="F336" t="s">
        <v>48</v>
      </c>
      <c r="G336" t="s">
        <v>29755</v>
      </c>
      <c r="H336" s="205">
        <v>45862</v>
      </c>
      <c r="I336" s="205">
        <v>45862</v>
      </c>
      <c r="J336" s="206">
        <v>186.6</v>
      </c>
      <c r="K336" s="206">
        <v>113.2</v>
      </c>
      <c r="L336" s="206">
        <v>45</v>
      </c>
      <c r="M336" s="206">
        <v>28.400000000000002</v>
      </c>
      <c r="N336" s="207">
        <v>6000</v>
      </c>
      <c r="O336" s="207">
        <v>1800</v>
      </c>
      <c r="P336" s="207">
        <v>0</v>
      </c>
      <c r="Q336" s="207">
        <v>679200</v>
      </c>
      <c r="R336" s="207">
        <v>81000</v>
      </c>
      <c r="S336" s="4">
        <v>0</v>
      </c>
      <c r="T336" s="207">
        <v>760200</v>
      </c>
      <c r="U336" s="3" t="s">
        <v>29404</v>
      </c>
      <c r="V336" s="4">
        <v>45556</v>
      </c>
      <c r="W336" s="207">
        <v>0</v>
      </c>
      <c r="X336" s="207">
        <v>7602</v>
      </c>
      <c r="AA336" s="208">
        <v>752598</v>
      </c>
      <c r="AB336" s="4">
        <v>10090</v>
      </c>
    </row>
    <row r="337" spans="1:28" ht="18.75" customHeight="1">
      <c r="A337" s="4">
        <f t="shared" si="5"/>
        <v>10091</v>
      </c>
      <c r="B337" t="s">
        <v>29390</v>
      </c>
      <c r="C337" s="4">
        <v>6</v>
      </c>
      <c r="E337" s="4">
        <v>70730688</v>
      </c>
      <c r="F337" t="s">
        <v>23</v>
      </c>
      <c r="G337" t="s">
        <v>29756</v>
      </c>
      <c r="H337" s="205">
        <v>45862</v>
      </c>
      <c r="I337" s="205">
        <v>45860</v>
      </c>
      <c r="J337" s="206">
        <v>322</v>
      </c>
      <c r="K337" s="206">
        <v>224.7</v>
      </c>
      <c r="L337" s="206">
        <v>97.1</v>
      </c>
      <c r="M337" s="206">
        <v>0.2</v>
      </c>
      <c r="N337" s="207">
        <v>4000</v>
      </c>
      <c r="O337" s="207">
        <v>1500</v>
      </c>
      <c r="P337" s="207">
        <v>0</v>
      </c>
      <c r="Q337" s="207">
        <v>898800</v>
      </c>
      <c r="R337" s="207">
        <v>145650</v>
      </c>
      <c r="S337" s="4">
        <v>0</v>
      </c>
      <c r="T337" s="207">
        <v>1044450</v>
      </c>
      <c r="U337" s="3" t="s">
        <v>29393</v>
      </c>
      <c r="V337" s="4">
        <v>45674</v>
      </c>
      <c r="W337" s="207">
        <v>0</v>
      </c>
      <c r="X337" s="207">
        <v>10444.5</v>
      </c>
      <c r="AA337" s="208">
        <v>1034005.5</v>
      </c>
      <c r="AB337" s="4">
        <v>10091</v>
      </c>
    </row>
    <row r="338" spans="1:28" ht="18.75" customHeight="1">
      <c r="A338" s="4">
        <f t="shared" si="5"/>
        <v>10092</v>
      </c>
      <c r="B338" t="s">
        <v>29566</v>
      </c>
      <c r="C338" s="4">
        <v>6</v>
      </c>
      <c r="D338" t="s">
        <v>29399</v>
      </c>
      <c r="E338" s="4">
        <v>1035832906</v>
      </c>
      <c r="F338" t="s">
        <v>29757</v>
      </c>
      <c r="G338" t="s">
        <v>29758</v>
      </c>
      <c r="H338" s="205">
        <v>45862</v>
      </c>
      <c r="I338" s="205">
        <v>45862</v>
      </c>
      <c r="J338" s="206">
        <v>9.8000000000000007</v>
      </c>
      <c r="K338" s="206">
        <v>4.2</v>
      </c>
      <c r="L338" s="206">
        <v>3.5</v>
      </c>
      <c r="M338" s="206">
        <v>2.1</v>
      </c>
      <c r="N338" s="207">
        <v>5500</v>
      </c>
      <c r="O338" s="207">
        <v>2500</v>
      </c>
      <c r="P338" s="207">
        <v>0</v>
      </c>
      <c r="Q338" s="207">
        <v>23100</v>
      </c>
      <c r="R338" s="207">
        <v>8750</v>
      </c>
      <c r="S338" s="4">
        <v>0</v>
      </c>
      <c r="T338" s="207">
        <v>31850</v>
      </c>
      <c r="U338" s="3" t="s">
        <v>29404</v>
      </c>
      <c r="V338" s="4">
        <v>45544</v>
      </c>
      <c r="W338" s="207">
        <v>0</v>
      </c>
      <c r="X338" s="207">
        <v>318.5</v>
      </c>
      <c r="AA338" s="208">
        <v>31531.5</v>
      </c>
      <c r="AB338" s="4">
        <v>10092</v>
      </c>
    </row>
    <row r="339" spans="1:28" ht="18.75" customHeight="1">
      <c r="A339" s="4">
        <f t="shared" si="5"/>
        <v>10093</v>
      </c>
      <c r="B339" t="s">
        <v>29566</v>
      </c>
      <c r="C339" s="4">
        <v>6</v>
      </c>
      <c r="D339" t="s">
        <v>29312</v>
      </c>
      <c r="E339" s="4">
        <v>70722732</v>
      </c>
      <c r="F339" t="s">
        <v>18</v>
      </c>
      <c r="G339" t="s">
        <v>29759</v>
      </c>
      <c r="H339" s="205">
        <v>45862</v>
      </c>
      <c r="I339" s="205">
        <v>45860</v>
      </c>
      <c r="J339" s="206">
        <v>188.4</v>
      </c>
      <c r="K339" s="206">
        <v>149.5</v>
      </c>
      <c r="L339" s="206">
        <v>16.899999999999999</v>
      </c>
      <c r="M339" s="206">
        <v>22</v>
      </c>
      <c r="N339" s="207">
        <v>6000</v>
      </c>
      <c r="O339" s="207">
        <v>1800</v>
      </c>
      <c r="P339" s="207">
        <v>0</v>
      </c>
      <c r="Q339" s="207">
        <v>897000</v>
      </c>
      <c r="R339" s="207">
        <v>30419.999999999996</v>
      </c>
      <c r="S339" s="4">
        <v>0</v>
      </c>
      <c r="T339" s="207">
        <v>927420</v>
      </c>
      <c r="U339" s="3" t="s">
        <v>29404</v>
      </c>
      <c r="V339" s="4">
        <v>45495</v>
      </c>
      <c r="W339" s="207">
        <v>0</v>
      </c>
      <c r="X339" s="207">
        <v>9274.2000000000007</v>
      </c>
      <c r="AA339" s="208">
        <v>918145.8</v>
      </c>
      <c r="AB339" s="4">
        <v>10093</v>
      </c>
    </row>
    <row r="340" spans="1:28" ht="18.75" customHeight="1">
      <c r="A340" s="4">
        <f t="shared" si="5"/>
        <v>10094</v>
      </c>
      <c r="B340" t="s">
        <v>29390</v>
      </c>
      <c r="C340" s="4">
        <v>6</v>
      </c>
      <c r="D340" t="s">
        <v>29312</v>
      </c>
      <c r="E340" s="4">
        <v>70722732</v>
      </c>
      <c r="F340" t="s">
        <v>18</v>
      </c>
      <c r="G340" t="s">
        <v>29760</v>
      </c>
      <c r="H340" s="205">
        <v>45862</v>
      </c>
      <c r="I340" s="205">
        <v>45861</v>
      </c>
      <c r="J340" s="206">
        <v>230.4</v>
      </c>
      <c r="K340" s="206">
        <v>75.599999999999994</v>
      </c>
      <c r="L340" s="206">
        <v>153.6</v>
      </c>
      <c r="M340" s="206">
        <v>1.2</v>
      </c>
      <c r="N340" s="207">
        <v>8800</v>
      </c>
      <c r="O340" s="207">
        <v>1300</v>
      </c>
      <c r="P340" s="207">
        <v>0</v>
      </c>
      <c r="Q340" s="207">
        <v>665280</v>
      </c>
      <c r="R340" s="207">
        <v>199680</v>
      </c>
      <c r="S340" s="4">
        <v>0</v>
      </c>
      <c r="T340" s="207">
        <v>864960</v>
      </c>
      <c r="U340" s="3" t="s">
        <v>29404</v>
      </c>
      <c r="V340" s="4">
        <v>45617</v>
      </c>
      <c r="W340" s="207">
        <v>0</v>
      </c>
      <c r="X340" s="207">
        <v>8649.6</v>
      </c>
      <c r="AA340" s="208">
        <v>856310.4</v>
      </c>
      <c r="AB340" s="4">
        <v>10094</v>
      </c>
    </row>
    <row r="341" spans="1:28" ht="18.75" customHeight="1">
      <c r="A341" s="4">
        <f t="shared" si="5"/>
        <v>10095</v>
      </c>
      <c r="B341" t="s">
        <v>29566</v>
      </c>
      <c r="C341" s="4">
        <v>6</v>
      </c>
      <c r="D341" t="s">
        <v>29312</v>
      </c>
      <c r="E341" s="4">
        <v>15355082</v>
      </c>
      <c r="F341" t="s">
        <v>7</v>
      </c>
      <c r="G341" t="s">
        <v>29761</v>
      </c>
      <c r="H341" s="205">
        <v>45862</v>
      </c>
      <c r="I341" s="205">
        <v>45861</v>
      </c>
      <c r="J341" s="206">
        <v>1254.8</v>
      </c>
      <c r="K341" s="206">
        <v>1068.7</v>
      </c>
      <c r="L341" s="206">
        <v>88.4</v>
      </c>
      <c r="M341" s="206">
        <v>97.7</v>
      </c>
      <c r="N341" s="207">
        <v>6000</v>
      </c>
      <c r="O341" s="207">
        <v>0</v>
      </c>
      <c r="P341" s="207">
        <v>0</v>
      </c>
      <c r="Q341" s="207">
        <v>6412200</v>
      </c>
      <c r="R341" s="207">
        <v>0</v>
      </c>
      <c r="S341" s="4">
        <v>0</v>
      </c>
      <c r="T341" s="207">
        <v>6412200</v>
      </c>
      <c r="U341" s="3" t="s">
        <v>29583</v>
      </c>
      <c r="V341" s="4">
        <v>45515</v>
      </c>
      <c r="W341" s="207">
        <v>96183</v>
      </c>
      <c r="X341" s="207">
        <v>64122</v>
      </c>
      <c r="AA341" s="208">
        <v>6251895</v>
      </c>
      <c r="AB341" s="4">
        <v>10095</v>
      </c>
    </row>
    <row r="342" spans="1:28" ht="18.75" customHeight="1">
      <c r="A342" s="4">
        <f t="shared" si="5"/>
        <v>10096</v>
      </c>
      <c r="B342" t="s">
        <v>29566</v>
      </c>
      <c r="C342" s="4">
        <v>6</v>
      </c>
      <c r="D342" t="s">
        <v>29399</v>
      </c>
      <c r="E342" s="4">
        <v>9872302</v>
      </c>
      <c r="F342" t="s">
        <v>29272</v>
      </c>
      <c r="G342" t="s">
        <v>29762</v>
      </c>
      <c r="H342" s="205">
        <v>45862</v>
      </c>
      <c r="I342" s="205">
        <v>45861</v>
      </c>
      <c r="J342" s="206">
        <v>313.39999999999998</v>
      </c>
      <c r="K342" s="206">
        <v>253.3</v>
      </c>
      <c r="L342" s="206">
        <v>43.6</v>
      </c>
      <c r="M342" s="206">
        <v>16.5</v>
      </c>
      <c r="N342" s="207">
        <v>5500</v>
      </c>
      <c r="O342" s="207">
        <v>1800</v>
      </c>
      <c r="P342" s="207">
        <v>0</v>
      </c>
      <c r="Q342" s="207">
        <v>1393150</v>
      </c>
      <c r="R342" s="207">
        <v>78480</v>
      </c>
      <c r="S342" s="4">
        <v>0</v>
      </c>
      <c r="T342" s="207">
        <v>1471630</v>
      </c>
      <c r="U342" s="3" t="s">
        <v>29422</v>
      </c>
      <c r="V342" s="4">
        <v>45536</v>
      </c>
      <c r="W342" s="207">
        <v>0</v>
      </c>
      <c r="X342" s="207">
        <v>14716.300000000001</v>
      </c>
      <c r="AA342" s="208">
        <v>1456913.7</v>
      </c>
      <c r="AB342" s="4">
        <v>10096</v>
      </c>
    </row>
    <row r="343" spans="1:28" ht="18.75" customHeight="1">
      <c r="A343" s="4">
        <f t="shared" si="5"/>
        <v>10097</v>
      </c>
      <c r="B343" t="s">
        <v>29566</v>
      </c>
      <c r="C343" s="4">
        <v>6</v>
      </c>
      <c r="D343" t="s">
        <v>29399</v>
      </c>
      <c r="E343" s="4">
        <v>9872302</v>
      </c>
      <c r="F343" t="s">
        <v>29272</v>
      </c>
      <c r="G343" t="s">
        <v>29763</v>
      </c>
      <c r="H343" s="205">
        <v>45862</v>
      </c>
      <c r="I343" s="205">
        <v>45861</v>
      </c>
      <c r="J343" s="206">
        <v>153.80000000000001</v>
      </c>
      <c r="K343" s="206">
        <v>113.4</v>
      </c>
      <c r="L343" s="206">
        <v>19.8</v>
      </c>
      <c r="M343" s="206">
        <v>20.6</v>
      </c>
      <c r="N343" s="207">
        <v>5500</v>
      </c>
      <c r="O343" s="207">
        <v>1800</v>
      </c>
      <c r="P343" s="207">
        <v>0</v>
      </c>
      <c r="Q343" s="207">
        <v>623700</v>
      </c>
      <c r="R343" s="207">
        <v>35640</v>
      </c>
      <c r="S343" s="4">
        <v>0</v>
      </c>
      <c r="T343" s="207">
        <v>659340</v>
      </c>
      <c r="U343" s="3" t="s">
        <v>29393</v>
      </c>
      <c r="V343" s="4">
        <v>45535</v>
      </c>
      <c r="W343" s="207">
        <v>0</v>
      </c>
      <c r="X343" s="207">
        <v>6593.4000000000005</v>
      </c>
      <c r="AA343" s="208">
        <v>652746.6</v>
      </c>
      <c r="AB343" s="4">
        <v>10097</v>
      </c>
    </row>
    <row r="344" spans="1:28" ht="18.75" customHeight="1">
      <c r="A344" s="4">
        <f t="shared" si="5"/>
        <v>10098</v>
      </c>
      <c r="B344" t="s">
        <v>29566</v>
      </c>
      <c r="C344" s="4">
        <v>6</v>
      </c>
      <c r="D344" t="s">
        <v>29399</v>
      </c>
      <c r="E344" s="4">
        <v>9872302</v>
      </c>
      <c r="F344" t="s">
        <v>29272</v>
      </c>
      <c r="G344" t="s">
        <v>29764</v>
      </c>
      <c r="H344" s="205">
        <v>45862</v>
      </c>
      <c r="I344" s="205">
        <v>45861</v>
      </c>
      <c r="J344" s="206">
        <v>84.6</v>
      </c>
      <c r="K344" s="206">
        <v>77.400000000000006</v>
      </c>
      <c r="L344" s="206">
        <v>5.2</v>
      </c>
      <c r="M344" s="206">
        <v>2</v>
      </c>
      <c r="N344" s="207">
        <v>5500</v>
      </c>
      <c r="O344" s="207">
        <v>1800</v>
      </c>
      <c r="P344" s="207">
        <v>0</v>
      </c>
      <c r="Q344" s="207">
        <v>425700.00000000006</v>
      </c>
      <c r="R344" s="207">
        <v>9360</v>
      </c>
      <c r="S344" s="4">
        <v>0</v>
      </c>
      <c r="T344" s="207">
        <v>435060.00000000006</v>
      </c>
      <c r="U344" s="3" t="s">
        <v>29404</v>
      </c>
      <c r="V344" s="4">
        <v>45534</v>
      </c>
      <c r="W344" s="207">
        <v>0</v>
      </c>
      <c r="X344" s="207">
        <v>4350.6000000000004</v>
      </c>
      <c r="AA344" s="208">
        <v>430709.40000000008</v>
      </c>
      <c r="AB344" s="4">
        <v>10098</v>
      </c>
    </row>
    <row r="345" spans="1:28" ht="18.75" customHeight="1">
      <c r="A345" s="4">
        <f t="shared" si="5"/>
        <v>10099</v>
      </c>
      <c r="B345" t="s">
        <v>29390</v>
      </c>
      <c r="C345" s="4">
        <v>6</v>
      </c>
      <c r="E345" s="4">
        <v>9872302</v>
      </c>
      <c r="F345" t="s">
        <v>29272</v>
      </c>
      <c r="G345" t="s">
        <v>29765</v>
      </c>
      <c r="H345" s="205">
        <v>45862</v>
      </c>
      <c r="I345" s="205">
        <v>45861</v>
      </c>
      <c r="J345" s="206">
        <v>112.8</v>
      </c>
      <c r="K345" s="206">
        <v>90.3</v>
      </c>
      <c r="L345" s="206">
        <v>21.9</v>
      </c>
      <c r="M345" s="206">
        <v>0.6</v>
      </c>
      <c r="N345" s="207">
        <v>4000</v>
      </c>
      <c r="O345" s="207">
        <v>1500</v>
      </c>
      <c r="P345" s="207">
        <v>0</v>
      </c>
      <c r="Q345" s="207">
        <v>361200</v>
      </c>
      <c r="R345" s="207">
        <v>32850</v>
      </c>
      <c r="S345" s="4">
        <v>0</v>
      </c>
      <c r="T345" s="207">
        <v>394050</v>
      </c>
      <c r="U345" s="3" t="s">
        <v>29404</v>
      </c>
      <c r="V345" s="4">
        <v>45620</v>
      </c>
      <c r="W345" s="207">
        <v>0</v>
      </c>
      <c r="X345" s="207">
        <v>3940.5</v>
      </c>
      <c r="AA345" s="208">
        <v>390109.5</v>
      </c>
      <c r="AB345" s="4">
        <v>10099</v>
      </c>
    </row>
    <row r="346" spans="1:28" ht="18.75" customHeight="1">
      <c r="A346" s="4">
        <f t="shared" si="5"/>
        <v>10100</v>
      </c>
      <c r="B346" t="s">
        <v>29766</v>
      </c>
      <c r="C346" s="4">
        <v>6</v>
      </c>
      <c r="D346" t="s">
        <v>29766</v>
      </c>
      <c r="E346" s="4">
        <v>15489335</v>
      </c>
      <c r="F346" t="s">
        <v>29767</v>
      </c>
      <c r="G346" t="s">
        <v>29768</v>
      </c>
      <c r="H346" s="205">
        <v>45862</v>
      </c>
      <c r="I346" s="205">
        <v>45855</v>
      </c>
      <c r="J346" s="206">
        <v>448.6</v>
      </c>
      <c r="K346" s="206">
        <v>269.60000000000002</v>
      </c>
      <c r="L346" s="206">
        <v>151.6</v>
      </c>
      <c r="M346" s="206">
        <v>27.4</v>
      </c>
      <c r="N346" s="207">
        <v>10000</v>
      </c>
      <c r="O346" s="207">
        <v>3000</v>
      </c>
      <c r="P346" s="207">
        <v>0</v>
      </c>
      <c r="Q346" s="207">
        <v>2696000</v>
      </c>
      <c r="R346" s="207">
        <v>454800</v>
      </c>
      <c r="S346" s="4">
        <v>0</v>
      </c>
      <c r="T346" s="207">
        <v>3150800</v>
      </c>
      <c r="V346" s="4">
        <v>45672</v>
      </c>
      <c r="W346" s="207">
        <v>0</v>
      </c>
      <c r="X346" s="207">
        <v>31508</v>
      </c>
      <c r="AA346" s="208">
        <v>3119292</v>
      </c>
      <c r="AB346" s="4">
        <v>10100</v>
      </c>
    </row>
    <row r="347" spans="1:28" ht="18.75" customHeight="1">
      <c r="A347" s="1" t="str">
        <f t="shared" si="5"/>
        <v>10100-1</v>
      </c>
      <c r="B347" t="s">
        <v>29766</v>
      </c>
      <c r="C347" s="4">
        <v>6</v>
      </c>
      <c r="D347" t="s">
        <v>29766</v>
      </c>
      <c r="E347" s="4">
        <v>15489335</v>
      </c>
      <c r="F347" t="s">
        <v>29767</v>
      </c>
      <c r="G347" t="s">
        <v>29769</v>
      </c>
      <c r="H347" s="205">
        <v>45862</v>
      </c>
      <c r="I347" s="205">
        <v>45855</v>
      </c>
      <c r="J347" s="206">
        <v>218.6</v>
      </c>
      <c r="K347" s="206">
        <v>34</v>
      </c>
      <c r="L347" s="206">
        <v>184.6</v>
      </c>
      <c r="M347" s="206">
        <v>0</v>
      </c>
      <c r="N347" s="207">
        <v>10000</v>
      </c>
      <c r="O347" s="207">
        <v>3000</v>
      </c>
      <c r="P347" s="207">
        <v>0</v>
      </c>
      <c r="Q347" s="207">
        <v>340000</v>
      </c>
      <c r="R347" s="207">
        <v>553800</v>
      </c>
      <c r="S347" s="4">
        <v>0</v>
      </c>
      <c r="T347" s="207">
        <v>893800</v>
      </c>
      <c r="V347" s="4">
        <v>45672</v>
      </c>
      <c r="W347" s="207">
        <v>0</v>
      </c>
      <c r="X347" s="207">
        <v>8938</v>
      </c>
      <c r="AA347" s="208">
        <v>884862</v>
      </c>
      <c r="AB347" s="1" t="s">
        <v>29770</v>
      </c>
    </row>
    <row r="348" spans="1:28" ht="18.75" customHeight="1">
      <c r="A348" s="4">
        <f t="shared" si="5"/>
        <v>10101</v>
      </c>
      <c r="B348" t="s">
        <v>29566</v>
      </c>
      <c r="C348" s="4">
        <v>6</v>
      </c>
      <c r="D348" t="s">
        <v>29312</v>
      </c>
      <c r="E348" s="4">
        <v>70727084</v>
      </c>
      <c r="F348" t="s">
        <v>20</v>
      </c>
      <c r="G348" t="s">
        <v>29771</v>
      </c>
      <c r="H348" s="205">
        <v>45862</v>
      </c>
      <c r="I348" s="205">
        <v>45860</v>
      </c>
      <c r="J348" s="206">
        <v>54.2</v>
      </c>
      <c r="K348" s="206">
        <v>45.5</v>
      </c>
      <c r="L348" s="206">
        <v>3.7</v>
      </c>
      <c r="M348" s="206">
        <v>5</v>
      </c>
      <c r="N348" s="207">
        <v>6000</v>
      </c>
      <c r="O348" s="207">
        <v>1800</v>
      </c>
      <c r="P348" s="207">
        <v>0</v>
      </c>
      <c r="Q348" s="207">
        <v>273000</v>
      </c>
      <c r="R348" s="207">
        <v>6660</v>
      </c>
      <c r="S348" s="4">
        <v>0</v>
      </c>
      <c r="T348" s="207">
        <v>279660</v>
      </c>
      <c r="U348" s="3" t="s">
        <v>29393</v>
      </c>
      <c r="V348" s="4">
        <v>45496</v>
      </c>
      <c r="W348" s="207">
        <v>0</v>
      </c>
      <c r="X348" s="207">
        <v>2796.6</v>
      </c>
      <c r="AA348" s="208">
        <v>276863.40000000002</v>
      </c>
      <c r="AB348" s="4">
        <v>10101</v>
      </c>
    </row>
    <row r="349" spans="1:28" ht="18.75" customHeight="1">
      <c r="A349" s="4">
        <f t="shared" si="5"/>
        <v>10102</v>
      </c>
      <c r="B349" t="s">
        <v>29566</v>
      </c>
      <c r="C349" s="4">
        <v>6</v>
      </c>
      <c r="D349" t="s">
        <v>29312</v>
      </c>
      <c r="E349" s="4">
        <v>70727084</v>
      </c>
      <c r="F349" t="s">
        <v>20</v>
      </c>
      <c r="G349" t="s">
        <v>29772</v>
      </c>
      <c r="H349" s="205">
        <v>45862</v>
      </c>
      <c r="I349" s="205">
        <v>45861</v>
      </c>
      <c r="J349" s="206">
        <v>144</v>
      </c>
      <c r="K349" s="206">
        <v>120.9</v>
      </c>
      <c r="L349" s="206">
        <v>11.4</v>
      </c>
      <c r="M349" s="206">
        <v>11.7</v>
      </c>
      <c r="N349" s="207">
        <v>6000</v>
      </c>
      <c r="O349" s="207">
        <v>1800</v>
      </c>
      <c r="P349" s="207">
        <v>0</v>
      </c>
      <c r="Q349" s="207">
        <v>725400</v>
      </c>
      <c r="R349" s="207">
        <v>20520</v>
      </c>
      <c r="S349" s="4">
        <v>0</v>
      </c>
      <c r="T349" s="207">
        <v>745920</v>
      </c>
      <c r="U349" s="3" t="s">
        <v>29393</v>
      </c>
      <c r="V349" s="4">
        <v>45526</v>
      </c>
      <c r="W349" s="207">
        <v>0</v>
      </c>
      <c r="X349" s="207">
        <v>7459.2</v>
      </c>
      <c r="AA349" s="208">
        <v>738460.8</v>
      </c>
      <c r="AB349" s="4">
        <v>10102</v>
      </c>
    </row>
    <row r="350" spans="1:28" ht="18.75" customHeight="1">
      <c r="A350" s="4">
        <f t="shared" si="5"/>
        <v>10103</v>
      </c>
      <c r="B350" t="s">
        <v>29566</v>
      </c>
      <c r="C350" s="4">
        <v>6</v>
      </c>
      <c r="D350" t="s">
        <v>29312</v>
      </c>
      <c r="E350" s="4">
        <v>70727084</v>
      </c>
      <c r="F350" t="s">
        <v>20</v>
      </c>
      <c r="G350" t="s">
        <v>29773</v>
      </c>
      <c r="H350" s="205">
        <v>45862</v>
      </c>
      <c r="I350" s="205">
        <v>45862</v>
      </c>
      <c r="J350" s="206">
        <v>180.6</v>
      </c>
      <c r="K350" s="206">
        <v>146.1</v>
      </c>
      <c r="L350" s="206">
        <v>16.600000000000001</v>
      </c>
      <c r="M350" s="206">
        <v>17.900000000000002</v>
      </c>
      <c r="N350" s="207">
        <v>6000</v>
      </c>
      <c r="O350" s="207">
        <v>1800</v>
      </c>
      <c r="P350" s="207">
        <v>0</v>
      </c>
      <c r="Q350" s="207">
        <v>876600</v>
      </c>
      <c r="R350" s="207">
        <v>29880.000000000004</v>
      </c>
      <c r="S350" s="4">
        <v>0</v>
      </c>
      <c r="T350" s="207">
        <v>906480</v>
      </c>
      <c r="U350" s="3" t="s">
        <v>29393</v>
      </c>
      <c r="V350" s="4">
        <v>45558</v>
      </c>
      <c r="W350" s="207">
        <v>0</v>
      </c>
      <c r="X350" s="207">
        <v>9064.8000000000011</v>
      </c>
      <c r="AA350" s="208">
        <v>897415.2</v>
      </c>
      <c r="AB350" s="4">
        <v>10103</v>
      </c>
    </row>
    <row r="351" spans="1:28" ht="18.75" customHeight="1">
      <c r="A351" s="4">
        <f t="shared" si="5"/>
        <v>10104</v>
      </c>
      <c r="B351" t="s">
        <v>29566</v>
      </c>
      <c r="C351" s="4">
        <v>6</v>
      </c>
      <c r="D351" t="s">
        <v>29312</v>
      </c>
      <c r="E351" s="4">
        <v>15355679</v>
      </c>
      <c r="F351" t="s">
        <v>9</v>
      </c>
      <c r="G351" t="s">
        <v>29774</v>
      </c>
      <c r="H351" s="205">
        <v>45862</v>
      </c>
      <c r="I351" s="205">
        <v>45860</v>
      </c>
      <c r="J351" s="206">
        <v>508.5</v>
      </c>
      <c r="K351" s="206">
        <v>444.6</v>
      </c>
      <c r="L351" s="206">
        <v>28</v>
      </c>
      <c r="M351" s="206">
        <v>35.9</v>
      </c>
      <c r="N351" s="207">
        <v>6000</v>
      </c>
      <c r="O351" s="207">
        <v>1800</v>
      </c>
      <c r="P351" s="207">
        <v>0</v>
      </c>
      <c r="Q351" s="207">
        <v>2667600</v>
      </c>
      <c r="R351" s="207">
        <v>50400</v>
      </c>
      <c r="S351" s="4">
        <v>0</v>
      </c>
      <c r="T351" s="207">
        <v>2718000</v>
      </c>
      <c r="U351" s="3" t="s">
        <v>29433</v>
      </c>
      <c r="V351" s="4">
        <v>45504</v>
      </c>
      <c r="W351" s="207">
        <v>0</v>
      </c>
      <c r="X351" s="207">
        <v>27180</v>
      </c>
      <c r="AA351" s="208">
        <v>2690820</v>
      </c>
      <c r="AB351" s="4">
        <v>10104</v>
      </c>
    </row>
    <row r="352" spans="1:28" ht="18.75" customHeight="1">
      <c r="A352" s="4">
        <f t="shared" si="5"/>
        <v>10105</v>
      </c>
      <c r="B352" t="s">
        <v>29566</v>
      </c>
      <c r="C352" s="4">
        <v>6</v>
      </c>
      <c r="D352" t="s">
        <v>29312</v>
      </c>
      <c r="E352" s="4">
        <v>1007324591</v>
      </c>
      <c r="F352" t="s">
        <v>37</v>
      </c>
      <c r="G352" t="s">
        <v>29775</v>
      </c>
      <c r="H352" s="205">
        <v>45862</v>
      </c>
      <c r="I352" s="205">
        <v>45860</v>
      </c>
      <c r="J352" s="206">
        <v>158.6</v>
      </c>
      <c r="K352" s="206">
        <v>126.5</v>
      </c>
      <c r="L352" s="206">
        <v>9.1999999999999993</v>
      </c>
      <c r="M352" s="206">
        <v>22.9</v>
      </c>
      <c r="N352" s="207">
        <v>6000</v>
      </c>
      <c r="O352" s="207">
        <v>1800</v>
      </c>
      <c r="P352" s="207">
        <v>0</v>
      </c>
      <c r="Q352" s="207">
        <v>759000</v>
      </c>
      <c r="R352" s="207">
        <v>16560</v>
      </c>
      <c r="S352" s="4">
        <v>0</v>
      </c>
      <c r="T352" s="207">
        <v>775560</v>
      </c>
      <c r="U352" s="3" t="s">
        <v>29435</v>
      </c>
      <c r="V352" s="4">
        <v>45502</v>
      </c>
      <c r="W352" s="207">
        <v>0</v>
      </c>
      <c r="X352" s="207">
        <v>7755.6</v>
      </c>
      <c r="AA352" s="208">
        <v>767804.4</v>
      </c>
      <c r="AB352" s="4">
        <v>10105</v>
      </c>
    </row>
    <row r="353" spans="1:28" ht="18.75" customHeight="1">
      <c r="A353" s="4">
        <f t="shared" si="5"/>
        <v>10106</v>
      </c>
      <c r="B353" t="s">
        <v>29390</v>
      </c>
      <c r="C353" s="4">
        <v>6</v>
      </c>
      <c r="D353" t="s">
        <v>29391</v>
      </c>
      <c r="E353" s="4">
        <v>901478286</v>
      </c>
      <c r="F353" t="s">
        <v>32</v>
      </c>
      <c r="G353" t="s">
        <v>29776</v>
      </c>
      <c r="H353" s="205">
        <v>45863</v>
      </c>
      <c r="I353" s="205">
        <v>45863</v>
      </c>
      <c r="J353" s="206">
        <v>3094.4</v>
      </c>
      <c r="K353" s="206">
        <v>2993.3</v>
      </c>
      <c r="L353" s="206">
        <v>101.1</v>
      </c>
      <c r="M353" s="206">
        <v>0</v>
      </c>
      <c r="N353" s="207">
        <v>9000</v>
      </c>
      <c r="O353" s="207">
        <v>1700</v>
      </c>
      <c r="P353" s="207">
        <v>0</v>
      </c>
      <c r="Q353" s="207">
        <v>26939700</v>
      </c>
      <c r="R353" s="207">
        <v>171870</v>
      </c>
      <c r="S353" s="4">
        <v>0</v>
      </c>
      <c r="T353" s="207">
        <v>27111570</v>
      </c>
      <c r="U353" s="3" t="s">
        <v>29393</v>
      </c>
      <c r="V353" s="4">
        <v>45633</v>
      </c>
      <c r="W353" s="207">
        <v>406673.55</v>
      </c>
      <c r="X353" s="207">
        <v>271115.7</v>
      </c>
      <c r="AA353" s="208">
        <v>26433780.75</v>
      </c>
      <c r="AB353" s="4">
        <v>10106</v>
      </c>
    </row>
    <row r="354" spans="1:28" ht="18.75" customHeight="1">
      <c r="A354" s="4">
        <f t="shared" si="5"/>
        <v>10107</v>
      </c>
      <c r="B354" t="s">
        <v>29390</v>
      </c>
      <c r="C354" s="4">
        <v>6</v>
      </c>
      <c r="D354" t="s">
        <v>29391</v>
      </c>
      <c r="E354" s="4">
        <v>901478286</v>
      </c>
      <c r="F354" t="s">
        <v>32</v>
      </c>
      <c r="G354" t="s">
        <v>29777</v>
      </c>
      <c r="H354" s="205">
        <v>45863</v>
      </c>
      <c r="I354" s="205">
        <v>45863</v>
      </c>
      <c r="J354" s="206">
        <v>2254.9</v>
      </c>
      <c r="K354" s="206">
        <v>2199.1</v>
      </c>
      <c r="L354" s="206">
        <v>55.8</v>
      </c>
      <c r="M354" s="206">
        <v>0</v>
      </c>
      <c r="N354" s="207">
        <v>9000</v>
      </c>
      <c r="O354" s="207">
        <v>1700</v>
      </c>
      <c r="P354" s="207">
        <v>0</v>
      </c>
      <c r="Q354" s="207">
        <v>19791900</v>
      </c>
      <c r="R354" s="207">
        <v>94860</v>
      </c>
      <c r="S354" s="4">
        <v>0</v>
      </c>
      <c r="T354" s="207">
        <v>19886760</v>
      </c>
      <c r="U354" s="3" t="s">
        <v>29395</v>
      </c>
      <c r="V354" s="4">
        <v>45634</v>
      </c>
      <c r="W354" s="207">
        <v>298301.39999999997</v>
      </c>
      <c r="X354" s="207">
        <v>198867.6</v>
      </c>
      <c r="AA354" s="208">
        <v>19389591</v>
      </c>
      <c r="AB354" s="4">
        <v>10107</v>
      </c>
    </row>
    <row r="355" spans="1:28" ht="18.75" customHeight="1">
      <c r="A355" s="4">
        <f t="shared" si="5"/>
        <v>10108</v>
      </c>
      <c r="B355" t="s">
        <v>29566</v>
      </c>
      <c r="C355" s="4">
        <v>6</v>
      </c>
      <c r="D355" t="s">
        <v>29399</v>
      </c>
      <c r="E355" s="4">
        <v>1047965022</v>
      </c>
      <c r="F355" t="s">
        <v>29245</v>
      </c>
      <c r="G355" t="s">
        <v>29778</v>
      </c>
      <c r="H355" s="205">
        <v>45863</v>
      </c>
      <c r="I355" s="205">
        <v>45863</v>
      </c>
      <c r="J355" s="206">
        <v>272</v>
      </c>
      <c r="K355" s="206">
        <v>0</v>
      </c>
      <c r="L355" s="206">
        <v>253.8</v>
      </c>
      <c r="M355" s="206">
        <v>18.2</v>
      </c>
      <c r="N355" s="207">
        <v>5500</v>
      </c>
      <c r="O355" s="207">
        <v>1800</v>
      </c>
      <c r="P355" s="207">
        <v>0</v>
      </c>
      <c r="Q355" s="207">
        <v>0</v>
      </c>
      <c r="R355" s="207">
        <v>456840</v>
      </c>
      <c r="S355" s="4">
        <v>0</v>
      </c>
      <c r="T355" s="207">
        <v>456840</v>
      </c>
      <c r="U355" s="3" t="s">
        <v>29393</v>
      </c>
      <c r="V355" s="4">
        <v>45577</v>
      </c>
      <c r="W355" s="207">
        <v>0</v>
      </c>
      <c r="X355" s="207">
        <v>4568.4000000000005</v>
      </c>
      <c r="AA355" s="208">
        <v>452271.6</v>
      </c>
      <c r="AB355" s="4">
        <v>10108</v>
      </c>
    </row>
    <row r="356" spans="1:28" ht="18.75" customHeight="1">
      <c r="A356" s="4">
        <f t="shared" si="5"/>
        <v>10109</v>
      </c>
      <c r="B356" t="s">
        <v>29566</v>
      </c>
      <c r="C356" s="4">
        <v>6</v>
      </c>
      <c r="D356" t="s">
        <v>29399</v>
      </c>
      <c r="E356" s="4">
        <v>1047965022</v>
      </c>
      <c r="F356" t="s">
        <v>29245</v>
      </c>
      <c r="G356" t="s">
        <v>29779</v>
      </c>
      <c r="H356" s="205">
        <v>45863</v>
      </c>
      <c r="I356" s="205">
        <v>45863</v>
      </c>
      <c r="J356" s="206">
        <v>230.2</v>
      </c>
      <c r="K356" s="206">
        <v>0</v>
      </c>
      <c r="L356" s="206">
        <v>213.8</v>
      </c>
      <c r="M356" s="206">
        <v>16.399999999999999</v>
      </c>
      <c r="N356" s="207">
        <v>5500</v>
      </c>
      <c r="O356" s="207">
        <v>1800</v>
      </c>
      <c r="P356" s="207">
        <v>0</v>
      </c>
      <c r="Q356" s="207">
        <v>0</v>
      </c>
      <c r="R356" s="207">
        <v>384840</v>
      </c>
      <c r="S356" s="4">
        <v>0</v>
      </c>
      <c r="T356" s="207">
        <v>384840</v>
      </c>
      <c r="U356" s="3" t="s">
        <v>29395</v>
      </c>
      <c r="V356" s="4">
        <v>45578</v>
      </c>
      <c r="W356" s="207">
        <v>0</v>
      </c>
      <c r="X356" s="207">
        <v>3848.4</v>
      </c>
      <c r="AA356" s="208">
        <v>380991.6</v>
      </c>
      <c r="AB356" s="4">
        <v>10109</v>
      </c>
    </row>
    <row r="357" spans="1:28" ht="18.75" customHeight="1">
      <c r="A357" s="4">
        <f t="shared" si="5"/>
        <v>10110</v>
      </c>
      <c r="B357" t="s">
        <v>29566</v>
      </c>
      <c r="C357" s="4">
        <v>6</v>
      </c>
      <c r="D357" t="s">
        <v>29312</v>
      </c>
      <c r="E357" s="4">
        <v>1047968928</v>
      </c>
      <c r="F357" t="s">
        <v>46</v>
      </c>
      <c r="G357" t="s">
        <v>29780</v>
      </c>
      <c r="H357" s="205">
        <v>45863</v>
      </c>
      <c r="I357" s="205">
        <v>45863</v>
      </c>
      <c r="J357" s="206">
        <v>279.8</v>
      </c>
      <c r="K357" s="206">
        <v>212.1</v>
      </c>
      <c r="L357" s="206">
        <v>56.8</v>
      </c>
      <c r="M357" s="206">
        <v>10.9</v>
      </c>
      <c r="N357" s="207">
        <v>6000</v>
      </c>
      <c r="O357" s="207">
        <v>1800</v>
      </c>
      <c r="P357" s="207">
        <v>0</v>
      </c>
      <c r="Q357" s="207">
        <v>1272600</v>
      </c>
      <c r="R357" s="207">
        <v>102240</v>
      </c>
      <c r="S357" s="4">
        <v>0</v>
      </c>
      <c r="T357" s="207">
        <v>1374840</v>
      </c>
      <c r="U357" s="3" t="s">
        <v>29393</v>
      </c>
      <c r="V357" s="4">
        <v>45580</v>
      </c>
      <c r="W357" s="207">
        <v>0</v>
      </c>
      <c r="X357" s="207">
        <v>13748.4</v>
      </c>
      <c r="AA357" s="208">
        <v>1361091.6</v>
      </c>
      <c r="AB357" s="4">
        <v>10110</v>
      </c>
    </row>
    <row r="358" spans="1:28" ht="18.75" customHeight="1">
      <c r="A358" s="4">
        <f t="shared" si="5"/>
        <v>10111</v>
      </c>
      <c r="B358" t="s">
        <v>29566</v>
      </c>
      <c r="C358" s="4">
        <v>6</v>
      </c>
      <c r="D358" t="s">
        <v>29312</v>
      </c>
      <c r="E358" s="4">
        <v>70731970</v>
      </c>
      <c r="F358" t="s">
        <v>25</v>
      </c>
      <c r="G358" t="s">
        <v>29781</v>
      </c>
      <c r="H358" s="205">
        <v>45863</v>
      </c>
      <c r="I358" s="205">
        <v>45861</v>
      </c>
      <c r="J358" s="206">
        <v>606.79999999999995</v>
      </c>
      <c r="K358" s="206">
        <v>457.6</v>
      </c>
      <c r="L358" s="206">
        <v>82.3</v>
      </c>
      <c r="M358" s="206">
        <v>66.900000000000006</v>
      </c>
      <c r="N358" s="207">
        <v>6000</v>
      </c>
      <c r="O358" s="207">
        <v>1800</v>
      </c>
      <c r="P358" s="207">
        <v>0</v>
      </c>
      <c r="Q358" s="207">
        <v>2745600</v>
      </c>
      <c r="R358" s="207">
        <v>148140</v>
      </c>
      <c r="S358" s="4">
        <v>0</v>
      </c>
      <c r="T358" s="207">
        <v>2893740</v>
      </c>
      <c r="U358" s="3" t="s">
        <v>29393</v>
      </c>
      <c r="V358" s="4">
        <v>45521</v>
      </c>
      <c r="W358" s="207">
        <v>0</v>
      </c>
      <c r="X358" s="207">
        <v>28937.4</v>
      </c>
      <c r="AA358" s="208">
        <v>2864802.6</v>
      </c>
      <c r="AB358" s="4">
        <v>10111</v>
      </c>
    </row>
    <row r="359" spans="1:28" ht="18.75" customHeight="1">
      <c r="A359" s="4">
        <f t="shared" si="5"/>
        <v>10112</v>
      </c>
      <c r="B359" t="s">
        <v>29566</v>
      </c>
      <c r="C359" s="4">
        <v>6</v>
      </c>
      <c r="D359" t="s">
        <v>29312</v>
      </c>
      <c r="E359" s="4">
        <v>1047969377</v>
      </c>
      <c r="F359" t="s">
        <v>48</v>
      </c>
      <c r="G359" t="s">
        <v>29782</v>
      </c>
      <c r="H359" s="205">
        <v>45863</v>
      </c>
      <c r="I359" s="205">
        <v>45863</v>
      </c>
      <c r="J359" s="206">
        <v>201</v>
      </c>
      <c r="K359" s="206">
        <v>159.4</v>
      </c>
      <c r="L359" s="206">
        <v>33</v>
      </c>
      <c r="M359" s="206">
        <v>8.6</v>
      </c>
      <c r="N359" s="207">
        <v>6000</v>
      </c>
      <c r="O359" s="207">
        <v>1800</v>
      </c>
      <c r="P359" s="207">
        <v>0</v>
      </c>
      <c r="Q359" s="207">
        <v>956400</v>
      </c>
      <c r="R359" s="207">
        <v>59400</v>
      </c>
      <c r="S359" s="4">
        <v>0</v>
      </c>
      <c r="T359" s="207">
        <v>1015800</v>
      </c>
      <c r="U359" s="3" t="s">
        <v>29404</v>
      </c>
      <c r="V359" s="4">
        <v>45584</v>
      </c>
      <c r="W359" s="207">
        <v>0</v>
      </c>
      <c r="X359" s="207">
        <v>10158</v>
      </c>
      <c r="AA359" s="208">
        <v>1005642</v>
      </c>
      <c r="AB359" s="4">
        <v>10112</v>
      </c>
    </row>
    <row r="360" spans="1:28" ht="18.75" customHeight="1">
      <c r="A360" s="4">
        <f t="shared" si="5"/>
        <v>10113</v>
      </c>
      <c r="B360" t="s">
        <v>29390</v>
      </c>
      <c r="C360" s="4">
        <v>6</v>
      </c>
      <c r="D360" t="s">
        <v>29391</v>
      </c>
      <c r="E360" s="4">
        <v>70730688</v>
      </c>
      <c r="F360" t="s">
        <v>23</v>
      </c>
      <c r="G360" t="s">
        <v>29783</v>
      </c>
      <c r="H360" s="205">
        <v>45863</v>
      </c>
      <c r="I360" s="205">
        <v>45861</v>
      </c>
      <c r="J360" s="206">
        <v>465.4</v>
      </c>
      <c r="K360" s="206">
        <v>386.7</v>
      </c>
      <c r="L360" s="206">
        <v>78.7</v>
      </c>
      <c r="M360" s="206">
        <v>0</v>
      </c>
      <c r="N360" s="207">
        <v>8800</v>
      </c>
      <c r="O360" s="207">
        <v>1500</v>
      </c>
      <c r="P360" s="207">
        <v>0</v>
      </c>
      <c r="Q360" s="207">
        <v>3402960</v>
      </c>
      <c r="R360" s="207">
        <v>118050</v>
      </c>
      <c r="S360" s="4">
        <v>0</v>
      </c>
      <c r="T360" s="207">
        <v>3521010</v>
      </c>
      <c r="U360" s="3" t="s">
        <v>29404</v>
      </c>
      <c r="V360" s="4">
        <v>45616</v>
      </c>
      <c r="W360" s="207">
        <v>52815.15</v>
      </c>
      <c r="X360" s="207">
        <v>35210.1</v>
      </c>
      <c r="AA360" s="208">
        <v>3432984.75</v>
      </c>
      <c r="AB360" s="4">
        <v>10113</v>
      </c>
    </row>
    <row r="361" spans="1:28" ht="18.75" customHeight="1">
      <c r="A361" s="4">
        <f t="shared" si="5"/>
        <v>10114</v>
      </c>
      <c r="B361" t="s">
        <v>29390</v>
      </c>
      <c r="C361" s="4">
        <v>6</v>
      </c>
      <c r="D361" t="s">
        <v>29312</v>
      </c>
      <c r="E361" s="4">
        <v>70722732</v>
      </c>
      <c r="F361" t="s">
        <v>18</v>
      </c>
      <c r="G361" t="s">
        <v>29784</v>
      </c>
      <c r="H361" s="205">
        <v>45863</v>
      </c>
      <c r="I361" s="205">
        <v>45862</v>
      </c>
      <c r="J361" s="206">
        <v>359.8</v>
      </c>
      <c r="K361" s="206">
        <v>350.5</v>
      </c>
      <c r="L361" s="206">
        <v>9.3000000000000007</v>
      </c>
      <c r="M361" s="206">
        <v>0</v>
      </c>
      <c r="N361" s="207">
        <v>8800</v>
      </c>
      <c r="O361" s="207">
        <v>1300</v>
      </c>
      <c r="P361" s="207">
        <v>0</v>
      </c>
      <c r="Q361" s="207">
        <v>3084400</v>
      </c>
      <c r="R361" s="207">
        <v>12090.000000000002</v>
      </c>
      <c r="S361" s="4">
        <v>0</v>
      </c>
      <c r="T361" s="207">
        <v>3096490</v>
      </c>
      <c r="U361" s="3" t="s">
        <v>29393</v>
      </c>
      <c r="V361" s="4">
        <v>45631</v>
      </c>
      <c r="W361" s="207">
        <v>0</v>
      </c>
      <c r="X361" s="207">
        <v>30964.9</v>
      </c>
      <c r="AA361" s="208">
        <v>3065525.1</v>
      </c>
      <c r="AB361" s="4">
        <v>10114</v>
      </c>
    </row>
    <row r="362" spans="1:28" ht="18.75" customHeight="1">
      <c r="A362" s="4">
        <f t="shared" si="5"/>
        <v>10115</v>
      </c>
      <c r="B362" t="s">
        <v>29390</v>
      </c>
      <c r="C362" s="4">
        <v>6</v>
      </c>
      <c r="E362" s="4">
        <v>70727333</v>
      </c>
      <c r="F362" t="s">
        <v>29250</v>
      </c>
      <c r="G362" t="s">
        <v>29785</v>
      </c>
      <c r="H362" s="205">
        <v>45863</v>
      </c>
      <c r="I362" s="205">
        <v>45863</v>
      </c>
      <c r="J362" s="206">
        <v>159.80000000000001</v>
      </c>
      <c r="K362" s="206">
        <v>123.9</v>
      </c>
      <c r="L362" s="206">
        <v>34.700000000000003</v>
      </c>
      <c r="M362" s="206">
        <v>1.2</v>
      </c>
      <c r="N362" s="207">
        <v>7500</v>
      </c>
      <c r="O362" s="207">
        <v>1500</v>
      </c>
      <c r="P362" s="207">
        <v>0</v>
      </c>
      <c r="Q362" s="207">
        <v>929250</v>
      </c>
      <c r="R362" s="207">
        <v>52050.000000000007</v>
      </c>
      <c r="S362" s="4">
        <v>0</v>
      </c>
      <c r="T362" s="207">
        <v>981300</v>
      </c>
      <c r="U362" s="3" t="s">
        <v>29393</v>
      </c>
      <c r="V362" s="4">
        <v>45636</v>
      </c>
      <c r="W362" s="207">
        <v>0</v>
      </c>
      <c r="X362" s="207">
        <v>9813</v>
      </c>
      <c r="AA362" s="208">
        <v>971487</v>
      </c>
      <c r="AB362" s="4">
        <v>10115</v>
      </c>
    </row>
    <row r="363" spans="1:28" ht="18.75" customHeight="1">
      <c r="A363" s="4">
        <f t="shared" si="5"/>
        <v>10116</v>
      </c>
      <c r="B363" t="s">
        <v>29566</v>
      </c>
      <c r="C363" s="4">
        <v>6</v>
      </c>
      <c r="D363" t="s">
        <v>29312</v>
      </c>
      <c r="E363" s="4">
        <v>15355082</v>
      </c>
      <c r="F363" t="s">
        <v>7</v>
      </c>
      <c r="G363" t="s">
        <v>29786</v>
      </c>
      <c r="H363" s="205">
        <v>45863</v>
      </c>
      <c r="I363" s="205">
        <v>45863</v>
      </c>
      <c r="J363" s="206">
        <v>1046.8</v>
      </c>
      <c r="K363" s="206">
        <v>850.5</v>
      </c>
      <c r="L363" s="206">
        <v>124.2</v>
      </c>
      <c r="M363" s="206">
        <v>72.099999999999994</v>
      </c>
      <c r="N363" s="207">
        <v>6000</v>
      </c>
      <c r="O363" s="207">
        <v>0</v>
      </c>
      <c r="P363" s="207">
        <v>0</v>
      </c>
      <c r="Q363" s="207">
        <v>5103000</v>
      </c>
      <c r="R363" s="207">
        <v>0</v>
      </c>
      <c r="S363" s="4">
        <v>0</v>
      </c>
      <c r="T363" s="207">
        <v>5103000</v>
      </c>
      <c r="U363" s="3" t="s">
        <v>29583</v>
      </c>
      <c r="V363" s="4">
        <v>45596</v>
      </c>
      <c r="W363" s="207">
        <v>76545</v>
      </c>
      <c r="X363" s="207">
        <v>51030</v>
      </c>
      <c r="AA363" s="208">
        <v>4975425</v>
      </c>
      <c r="AB363" s="4">
        <v>10116</v>
      </c>
    </row>
    <row r="364" spans="1:28" ht="18.75" customHeight="1">
      <c r="A364" s="4">
        <f t="shared" si="5"/>
        <v>10117</v>
      </c>
      <c r="B364" t="s">
        <v>29566</v>
      </c>
      <c r="C364" s="4">
        <v>6</v>
      </c>
      <c r="D364" t="s">
        <v>29312</v>
      </c>
      <c r="E364" s="4">
        <v>70727084</v>
      </c>
      <c r="F364" t="s">
        <v>20</v>
      </c>
      <c r="G364" t="s">
        <v>29787</v>
      </c>
      <c r="H364" s="205">
        <v>45863</v>
      </c>
      <c r="I364" s="205">
        <v>45863</v>
      </c>
      <c r="J364" s="206">
        <v>126</v>
      </c>
      <c r="K364" s="206">
        <v>107.5</v>
      </c>
      <c r="L364" s="206">
        <v>9.6999999999999993</v>
      </c>
      <c r="M364" s="206">
        <v>8.8000000000000007</v>
      </c>
      <c r="N364" s="207">
        <v>6000</v>
      </c>
      <c r="O364" s="207">
        <v>1800</v>
      </c>
      <c r="P364" s="207">
        <v>0</v>
      </c>
      <c r="Q364" s="207">
        <v>645000</v>
      </c>
      <c r="R364" s="207">
        <v>17460</v>
      </c>
      <c r="S364" s="4">
        <v>0</v>
      </c>
      <c r="T364" s="207">
        <v>662460</v>
      </c>
      <c r="U364" s="3" t="s">
        <v>29393</v>
      </c>
      <c r="V364" s="4">
        <v>45587</v>
      </c>
      <c r="W364" s="207">
        <v>0</v>
      </c>
      <c r="X364" s="207">
        <v>6624.6</v>
      </c>
      <c r="AA364" s="208">
        <v>655835.4</v>
      </c>
      <c r="AB364" s="4">
        <v>10117</v>
      </c>
    </row>
    <row r="365" spans="1:28" ht="18.75" customHeight="1">
      <c r="A365" s="4">
        <f t="shared" si="5"/>
        <v>10118</v>
      </c>
      <c r="B365" t="s">
        <v>29390</v>
      </c>
      <c r="C365" s="4">
        <v>6</v>
      </c>
      <c r="E365" s="4">
        <v>70728197</v>
      </c>
      <c r="F365" t="s">
        <v>29385</v>
      </c>
      <c r="G365" t="s">
        <v>29788</v>
      </c>
      <c r="H365" s="205">
        <v>45863</v>
      </c>
      <c r="I365" s="205">
        <v>45863</v>
      </c>
      <c r="J365" s="206">
        <v>71.599999999999994</v>
      </c>
      <c r="K365" s="206">
        <v>67.2</v>
      </c>
      <c r="L365" s="206">
        <v>4.0999999999999996</v>
      </c>
      <c r="M365" s="206">
        <v>0.3</v>
      </c>
      <c r="N365" s="207">
        <v>4000</v>
      </c>
      <c r="O365" s="207">
        <v>1500</v>
      </c>
      <c r="P365" s="207">
        <v>0</v>
      </c>
      <c r="Q365" s="207">
        <v>268800</v>
      </c>
      <c r="R365" s="207">
        <v>6149.9999999999991</v>
      </c>
      <c r="S365" s="4">
        <v>0</v>
      </c>
      <c r="T365" s="207">
        <v>274950</v>
      </c>
      <c r="U365" s="3" t="s">
        <v>29404</v>
      </c>
      <c r="V365" s="4">
        <v>45638</v>
      </c>
      <c r="W365" s="207">
        <v>0</v>
      </c>
      <c r="X365" s="207">
        <v>2749.5</v>
      </c>
      <c r="AA365" s="208">
        <v>272200.5</v>
      </c>
      <c r="AB365" s="4">
        <v>10118</v>
      </c>
    </row>
    <row r="366" spans="1:28" ht="18.75" customHeight="1">
      <c r="A366" s="4">
        <f t="shared" si="5"/>
        <v>10119</v>
      </c>
      <c r="B366" t="s">
        <v>29566</v>
      </c>
      <c r="C366" s="4">
        <v>6</v>
      </c>
      <c r="D366" t="s">
        <v>29312</v>
      </c>
      <c r="E366" s="4">
        <v>15355679</v>
      </c>
      <c r="F366" t="s">
        <v>9</v>
      </c>
      <c r="G366" t="s">
        <v>29789</v>
      </c>
      <c r="H366" s="205">
        <v>45863</v>
      </c>
      <c r="I366" s="205">
        <v>45862</v>
      </c>
      <c r="J366" s="206">
        <v>844.6</v>
      </c>
      <c r="K366" s="206">
        <v>716.3</v>
      </c>
      <c r="L366" s="206">
        <v>69.2</v>
      </c>
      <c r="M366" s="206">
        <v>59.1</v>
      </c>
      <c r="N366" s="207">
        <v>6000</v>
      </c>
      <c r="O366" s="207">
        <v>1800</v>
      </c>
      <c r="P366" s="207">
        <v>0</v>
      </c>
      <c r="Q366" s="207">
        <v>4297800</v>
      </c>
      <c r="R366" s="207">
        <v>124560</v>
      </c>
      <c r="S366" s="4">
        <v>0</v>
      </c>
      <c r="T366" s="207">
        <v>4422360</v>
      </c>
      <c r="U366" s="3" t="s">
        <v>29433</v>
      </c>
      <c r="V366" s="4">
        <v>45566</v>
      </c>
      <c r="W366" s="207">
        <v>66335.399999999994</v>
      </c>
      <c r="X366" s="207">
        <v>44223.6</v>
      </c>
      <c r="AA366" s="208">
        <v>4311801</v>
      </c>
      <c r="AB366" s="4">
        <v>10119</v>
      </c>
    </row>
    <row r="367" spans="1:28" ht="18.75" customHeight="1">
      <c r="A367" s="4">
        <f t="shared" si="5"/>
        <v>10120</v>
      </c>
      <c r="B367" t="s">
        <v>29390</v>
      </c>
      <c r="C367" s="4">
        <v>6</v>
      </c>
      <c r="D367" t="s">
        <v>29391</v>
      </c>
      <c r="E367" s="4">
        <v>901478286</v>
      </c>
      <c r="F367" t="s">
        <v>32</v>
      </c>
      <c r="G367" t="s">
        <v>29790</v>
      </c>
      <c r="H367" s="205">
        <v>45864</v>
      </c>
      <c r="I367" s="205">
        <v>45864</v>
      </c>
      <c r="J367" s="206">
        <v>2772.4</v>
      </c>
      <c r="K367" s="206">
        <v>2686</v>
      </c>
      <c r="L367" s="206">
        <v>86.4</v>
      </c>
      <c r="M367" s="206">
        <v>0</v>
      </c>
      <c r="N367" s="207">
        <v>9000</v>
      </c>
      <c r="O367" s="207">
        <v>1700</v>
      </c>
      <c r="P367" s="207">
        <v>0</v>
      </c>
      <c r="Q367" s="207">
        <v>24174000</v>
      </c>
      <c r="R367" s="207">
        <v>146880</v>
      </c>
      <c r="S367" s="4">
        <v>0</v>
      </c>
      <c r="T367" s="207">
        <v>24320880</v>
      </c>
      <c r="U367" s="3" t="s">
        <v>29393</v>
      </c>
      <c r="V367" s="4">
        <v>45685</v>
      </c>
      <c r="W367" s="207">
        <v>364813.2</v>
      </c>
      <c r="X367" s="207">
        <v>243208.80000000002</v>
      </c>
      <c r="AA367" s="208">
        <v>23712858</v>
      </c>
      <c r="AB367" s="4">
        <v>10120</v>
      </c>
    </row>
    <row r="368" spans="1:28" ht="18.75" customHeight="1">
      <c r="A368" s="4">
        <f t="shared" si="5"/>
        <v>10121</v>
      </c>
      <c r="B368" t="s">
        <v>29390</v>
      </c>
      <c r="C368" s="4">
        <v>6</v>
      </c>
      <c r="D368" t="s">
        <v>29391</v>
      </c>
      <c r="E368" s="4">
        <v>901478286</v>
      </c>
      <c r="F368" t="s">
        <v>32</v>
      </c>
      <c r="G368" t="s">
        <v>29791</v>
      </c>
      <c r="H368" s="205">
        <v>45864</v>
      </c>
      <c r="I368" s="205">
        <v>45864</v>
      </c>
      <c r="J368" s="206">
        <v>1540.4</v>
      </c>
      <c r="K368" s="206">
        <v>1526.2</v>
      </c>
      <c r="L368" s="206">
        <v>14.2</v>
      </c>
      <c r="M368" s="206">
        <v>0</v>
      </c>
      <c r="N368" s="207">
        <v>9000</v>
      </c>
      <c r="O368" s="207">
        <v>1700</v>
      </c>
      <c r="P368" s="207">
        <v>0</v>
      </c>
      <c r="Q368" s="207">
        <v>13735800</v>
      </c>
      <c r="R368" s="207">
        <v>24140</v>
      </c>
      <c r="S368" s="4">
        <v>0</v>
      </c>
      <c r="T368" s="207">
        <v>13759940</v>
      </c>
      <c r="U368" s="3" t="s">
        <v>29395</v>
      </c>
      <c r="V368" s="4">
        <v>45687</v>
      </c>
      <c r="W368" s="207">
        <v>206399.1</v>
      </c>
      <c r="X368" s="207">
        <v>137599.4</v>
      </c>
      <c r="AA368" s="208">
        <v>13415941.5</v>
      </c>
      <c r="AB368" s="4">
        <v>10121</v>
      </c>
    </row>
    <row r="369" spans="1:28" ht="18.75" customHeight="1">
      <c r="A369" s="4">
        <f t="shared" si="5"/>
        <v>10122</v>
      </c>
      <c r="B369" t="s">
        <v>29390</v>
      </c>
      <c r="C369" s="4">
        <v>6</v>
      </c>
      <c r="D369" t="s">
        <v>29391</v>
      </c>
      <c r="E369" s="4">
        <v>901478286</v>
      </c>
      <c r="F369" t="s">
        <v>32</v>
      </c>
      <c r="G369" t="s">
        <v>29792</v>
      </c>
      <c r="H369" s="205">
        <v>45864</v>
      </c>
      <c r="I369" s="205">
        <v>45864</v>
      </c>
      <c r="J369" s="206">
        <v>1099.4000000000001</v>
      </c>
      <c r="K369" s="206">
        <v>1056.5</v>
      </c>
      <c r="L369" s="206">
        <v>42.9</v>
      </c>
      <c r="M369" s="206">
        <v>0</v>
      </c>
      <c r="N369" s="207">
        <v>9000</v>
      </c>
      <c r="O369" s="207">
        <v>1700</v>
      </c>
      <c r="P369" s="207">
        <v>0</v>
      </c>
      <c r="Q369" s="207">
        <v>9508500</v>
      </c>
      <c r="R369" s="207">
        <v>72930</v>
      </c>
      <c r="S369" s="4">
        <v>0</v>
      </c>
      <c r="T369" s="207">
        <v>9581430</v>
      </c>
      <c r="U369" s="3" t="s">
        <v>29395</v>
      </c>
      <c r="V369" s="4">
        <v>45686</v>
      </c>
      <c r="W369" s="207">
        <v>143721.44999999998</v>
      </c>
      <c r="X369" s="207">
        <v>95814.3</v>
      </c>
      <c r="AA369" s="208">
        <v>9341894.25</v>
      </c>
      <c r="AB369" s="4">
        <v>10122</v>
      </c>
    </row>
    <row r="370" spans="1:28" ht="18.75" customHeight="1">
      <c r="A370" s="4">
        <f t="shared" si="5"/>
        <v>10123</v>
      </c>
      <c r="B370" t="s">
        <v>29566</v>
      </c>
      <c r="C370" s="4">
        <v>6</v>
      </c>
      <c r="D370" t="s">
        <v>29312</v>
      </c>
      <c r="E370" s="4">
        <v>70731970</v>
      </c>
      <c r="F370" t="s">
        <v>25</v>
      </c>
      <c r="G370" t="s">
        <v>29793</v>
      </c>
      <c r="H370" s="205">
        <v>45864</v>
      </c>
      <c r="I370" s="205">
        <v>45863</v>
      </c>
      <c r="J370" s="206">
        <v>294.39999999999998</v>
      </c>
      <c r="K370" s="206">
        <v>221</v>
      </c>
      <c r="L370" s="206">
        <v>40.700000000000003</v>
      </c>
      <c r="M370" s="206">
        <v>32.699999999999996</v>
      </c>
      <c r="N370" s="207">
        <v>6000</v>
      </c>
      <c r="O370" s="207">
        <v>1800</v>
      </c>
      <c r="P370" s="207">
        <v>0</v>
      </c>
      <c r="Q370" s="207">
        <v>1326000</v>
      </c>
      <c r="R370" s="207">
        <v>73260</v>
      </c>
      <c r="S370" s="4">
        <v>0</v>
      </c>
      <c r="T370" s="207">
        <v>1399260</v>
      </c>
      <c r="U370" s="3" t="s">
        <v>29393</v>
      </c>
      <c r="V370" s="4">
        <v>45581</v>
      </c>
      <c r="W370" s="207">
        <v>0</v>
      </c>
      <c r="X370" s="207">
        <v>13992.6</v>
      </c>
      <c r="AA370" s="208">
        <v>1385267.4</v>
      </c>
      <c r="AB370" s="4">
        <v>10123</v>
      </c>
    </row>
    <row r="371" spans="1:28" ht="18.75" customHeight="1">
      <c r="A371" s="4">
        <f t="shared" si="5"/>
        <v>10124</v>
      </c>
      <c r="B371" t="s">
        <v>29390</v>
      </c>
      <c r="C371" s="4">
        <v>6</v>
      </c>
      <c r="D371" t="s">
        <v>29391</v>
      </c>
      <c r="E371" s="4">
        <v>70730688</v>
      </c>
      <c r="F371" t="s">
        <v>23</v>
      </c>
      <c r="G371" t="s">
        <v>29794</v>
      </c>
      <c r="H371" s="205">
        <v>45864</v>
      </c>
      <c r="I371" s="205">
        <v>45864</v>
      </c>
      <c r="J371" s="206">
        <v>305.2</v>
      </c>
      <c r="K371" s="206">
        <v>250.2</v>
      </c>
      <c r="L371" s="206">
        <v>55</v>
      </c>
      <c r="M371" s="206">
        <v>0</v>
      </c>
      <c r="N371" s="207">
        <v>8800</v>
      </c>
      <c r="O371" s="207">
        <v>1500</v>
      </c>
      <c r="P371" s="207">
        <v>0</v>
      </c>
      <c r="Q371" s="207">
        <v>2201760</v>
      </c>
      <c r="R371" s="207">
        <v>82500</v>
      </c>
      <c r="S371" s="4">
        <v>0</v>
      </c>
      <c r="T371" s="207">
        <v>2284260</v>
      </c>
      <c r="U371" s="3" t="s">
        <v>29404</v>
      </c>
      <c r="V371" s="4">
        <v>45690</v>
      </c>
      <c r="W371" s="207">
        <v>0</v>
      </c>
      <c r="X371" s="207">
        <v>22842.600000000002</v>
      </c>
      <c r="AA371" s="208">
        <v>2261417.4</v>
      </c>
      <c r="AB371" s="4">
        <v>10124</v>
      </c>
    </row>
    <row r="372" spans="1:28" ht="18.75" customHeight="1">
      <c r="A372" s="4">
        <f t="shared" si="5"/>
        <v>10125</v>
      </c>
      <c r="B372" t="s">
        <v>29390</v>
      </c>
      <c r="C372" s="4">
        <v>6</v>
      </c>
      <c r="D372" t="s">
        <v>29312</v>
      </c>
      <c r="E372" s="4">
        <v>70722732</v>
      </c>
      <c r="F372" t="s">
        <v>18</v>
      </c>
      <c r="G372" t="s">
        <v>29795</v>
      </c>
      <c r="H372" s="205">
        <v>45864</v>
      </c>
      <c r="I372" s="205">
        <v>45863</v>
      </c>
      <c r="J372" s="206">
        <v>336.8</v>
      </c>
      <c r="K372" s="206">
        <v>201.6</v>
      </c>
      <c r="L372" s="206">
        <v>134.4</v>
      </c>
      <c r="M372" s="206">
        <v>0.8</v>
      </c>
      <c r="N372" s="207">
        <v>8800</v>
      </c>
      <c r="O372" s="207">
        <v>1300</v>
      </c>
      <c r="P372" s="207">
        <v>0</v>
      </c>
      <c r="Q372" s="207">
        <v>1774080</v>
      </c>
      <c r="R372" s="207">
        <v>174720</v>
      </c>
      <c r="S372" s="4">
        <v>0</v>
      </c>
      <c r="T372" s="207">
        <v>1948800</v>
      </c>
      <c r="U372" s="3" t="s">
        <v>29404</v>
      </c>
      <c r="V372" s="4">
        <v>45635</v>
      </c>
      <c r="W372" s="207">
        <v>0</v>
      </c>
      <c r="X372" s="207">
        <v>19488</v>
      </c>
      <c r="AA372" s="208">
        <v>1929312</v>
      </c>
      <c r="AB372" s="4">
        <v>10125</v>
      </c>
    </row>
    <row r="373" spans="1:28" ht="18.75" customHeight="1">
      <c r="A373" s="4">
        <f t="shared" si="5"/>
        <v>10126</v>
      </c>
      <c r="B373" t="s">
        <v>29566</v>
      </c>
      <c r="C373" s="4">
        <v>6</v>
      </c>
      <c r="D373" t="s">
        <v>29312</v>
      </c>
      <c r="E373" s="4">
        <v>70722732</v>
      </c>
      <c r="F373" t="s">
        <v>18</v>
      </c>
      <c r="G373" t="s">
        <v>29796</v>
      </c>
      <c r="H373" s="205">
        <v>45864</v>
      </c>
      <c r="I373" s="205">
        <v>45863</v>
      </c>
      <c r="J373" s="206">
        <v>245</v>
      </c>
      <c r="K373" s="206">
        <v>201.6</v>
      </c>
      <c r="L373" s="206">
        <v>31.2</v>
      </c>
      <c r="M373" s="206">
        <v>12.200000000000001</v>
      </c>
      <c r="N373" s="207">
        <v>6000</v>
      </c>
      <c r="O373" s="207">
        <v>1800</v>
      </c>
      <c r="P373" s="207">
        <v>0</v>
      </c>
      <c r="Q373" s="207">
        <v>1209600</v>
      </c>
      <c r="R373" s="207">
        <v>56160</v>
      </c>
      <c r="S373" s="4">
        <v>0</v>
      </c>
      <c r="T373" s="207">
        <v>1265760</v>
      </c>
      <c r="U373" s="3" t="s">
        <v>29404</v>
      </c>
      <c r="V373" s="4">
        <v>45585</v>
      </c>
      <c r="W373" s="207">
        <v>0</v>
      </c>
      <c r="X373" s="207">
        <v>12657.6</v>
      </c>
      <c r="AA373" s="208">
        <v>1253102.3999999999</v>
      </c>
      <c r="AB373" s="4">
        <v>10126</v>
      </c>
    </row>
    <row r="374" spans="1:28" ht="18.75" customHeight="1">
      <c r="A374" s="4">
        <f t="shared" si="5"/>
        <v>10127</v>
      </c>
      <c r="B374" t="s">
        <v>29566</v>
      </c>
      <c r="C374" s="4">
        <v>6</v>
      </c>
      <c r="D374" t="s">
        <v>29312</v>
      </c>
      <c r="E374" s="4">
        <v>15355082</v>
      </c>
      <c r="F374" t="s">
        <v>7</v>
      </c>
      <c r="G374" t="s">
        <v>29797</v>
      </c>
      <c r="H374" s="205">
        <v>45864</v>
      </c>
      <c r="I374" s="205">
        <v>45864</v>
      </c>
      <c r="J374" s="206">
        <v>786.6</v>
      </c>
      <c r="K374" s="206">
        <v>649.20000000000005</v>
      </c>
      <c r="L374" s="206">
        <v>69.7</v>
      </c>
      <c r="M374" s="206">
        <v>67.7</v>
      </c>
      <c r="N374" s="207">
        <v>6000</v>
      </c>
      <c r="O374" s="207">
        <v>0</v>
      </c>
      <c r="P374" s="207">
        <v>0</v>
      </c>
      <c r="Q374" s="207">
        <v>3895200.0000000005</v>
      </c>
      <c r="R374" s="207">
        <v>0</v>
      </c>
      <c r="S374" s="4">
        <v>0</v>
      </c>
      <c r="T374" s="207">
        <v>3895200.0000000005</v>
      </c>
      <c r="U374" s="3" t="s">
        <v>29583</v>
      </c>
      <c r="V374" s="4">
        <v>45711</v>
      </c>
      <c r="W374" s="207">
        <v>58428.000000000007</v>
      </c>
      <c r="X374" s="207">
        <v>38952.000000000007</v>
      </c>
      <c r="AA374" s="208">
        <v>3797820.0000000005</v>
      </c>
      <c r="AB374" s="4">
        <v>10127</v>
      </c>
    </row>
    <row r="375" spans="1:28" ht="18.75" customHeight="1">
      <c r="A375" s="4">
        <f t="shared" si="5"/>
        <v>10128</v>
      </c>
      <c r="B375" t="s">
        <v>29390</v>
      </c>
      <c r="C375" s="4">
        <v>6</v>
      </c>
      <c r="D375" t="s">
        <v>29391</v>
      </c>
      <c r="E375" s="4">
        <v>901478286</v>
      </c>
      <c r="F375" t="s">
        <v>32</v>
      </c>
      <c r="G375" t="s">
        <v>29798</v>
      </c>
      <c r="H375" s="205">
        <v>45867</v>
      </c>
      <c r="I375" s="205">
        <v>45867</v>
      </c>
      <c r="J375" s="206">
        <v>2571.6</v>
      </c>
      <c r="K375" s="206">
        <v>2480.1999999999998</v>
      </c>
      <c r="L375" s="206">
        <v>91.4</v>
      </c>
      <c r="M375" s="206">
        <v>0</v>
      </c>
      <c r="N375" s="207">
        <v>9000</v>
      </c>
      <c r="O375" s="207">
        <v>1700</v>
      </c>
      <c r="P375" s="207">
        <v>0</v>
      </c>
      <c r="Q375" s="207">
        <v>22321800</v>
      </c>
      <c r="R375" s="207">
        <v>155380</v>
      </c>
      <c r="S375" s="4">
        <v>0</v>
      </c>
      <c r="T375" s="207">
        <v>22477180</v>
      </c>
      <c r="U375" s="3" t="s">
        <v>29393</v>
      </c>
      <c r="V375" s="4">
        <v>45699</v>
      </c>
      <c r="W375" s="207">
        <v>337157.7</v>
      </c>
      <c r="X375" s="207">
        <v>224771.80000000002</v>
      </c>
      <c r="AA375" s="208">
        <v>21915250.5</v>
      </c>
      <c r="AB375" s="4">
        <v>10128</v>
      </c>
    </row>
    <row r="376" spans="1:28" ht="18.75" customHeight="1">
      <c r="A376" s="4">
        <f t="shared" si="5"/>
        <v>10129</v>
      </c>
      <c r="B376" t="s">
        <v>29566</v>
      </c>
      <c r="C376" s="4">
        <v>6</v>
      </c>
      <c r="D376" t="s">
        <v>29312</v>
      </c>
      <c r="E376" s="4">
        <v>70731970</v>
      </c>
      <c r="F376" t="s">
        <v>25</v>
      </c>
      <c r="G376" t="s">
        <v>29799</v>
      </c>
      <c r="H376" s="205">
        <v>45867</v>
      </c>
      <c r="I376" s="205">
        <v>45867</v>
      </c>
      <c r="J376" s="206">
        <v>513.29999999999995</v>
      </c>
      <c r="K376" s="206">
        <v>344.9</v>
      </c>
      <c r="L376" s="206">
        <v>109.8</v>
      </c>
      <c r="M376" s="206">
        <v>58.6</v>
      </c>
      <c r="N376" s="207">
        <v>6000</v>
      </c>
      <c r="O376" s="207">
        <v>1800</v>
      </c>
      <c r="P376" s="207">
        <v>0</v>
      </c>
      <c r="Q376" s="207">
        <v>2069399.9999999998</v>
      </c>
      <c r="R376" s="207">
        <v>197640</v>
      </c>
      <c r="S376" s="4">
        <v>0</v>
      </c>
      <c r="T376" s="207">
        <v>2267040</v>
      </c>
      <c r="U376" s="3" t="s">
        <v>29393</v>
      </c>
      <c r="V376" s="4">
        <v>45743</v>
      </c>
      <c r="W376" s="207">
        <v>0</v>
      </c>
      <c r="X376" s="207">
        <v>22670.400000000001</v>
      </c>
      <c r="AA376" s="208">
        <v>2244369.6</v>
      </c>
      <c r="AB376" s="4">
        <v>10129</v>
      </c>
    </row>
    <row r="377" spans="1:28" ht="18.75" customHeight="1">
      <c r="A377" s="4">
        <f t="shared" si="5"/>
        <v>10130</v>
      </c>
      <c r="B377" t="s">
        <v>29398</v>
      </c>
      <c r="C377" s="4">
        <v>6</v>
      </c>
      <c r="D377" t="s">
        <v>29398</v>
      </c>
      <c r="E377" s="4">
        <v>901733142</v>
      </c>
      <c r="F377" t="s">
        <v>29262</v>
      </c>
      <c r="G377" t="s">
        <v>29800</v>
      </c>
      <c r="H377" s="205">
        <v>45867</v>
      </c>
      <c r="I377" s="205">
        <v>45867</v>
      </c>
      <c r="J377" s="206">
        <v>59</v>
      </c>
      <c r="K377" s="206">
        <v>0</v>
      </c>
      <c r="L377" s="206">
        <v>57.6</v>
      </c>
      <c r="M377" s="206">
        <v>1.4</v>
      </c>
      <c r="N377" s="207">
        <v>0</v>
      </c>
      <c r="O377" s="207">
        <v>2500</v>
      </c>
      <c r="P377" s="207">
        <v>0</v>
      </c>
      <c r="Q377" s="207">
        <v>0</v>
      </c>
      <c r="R377" s="207">
        <v>144000</v>
      </c>
      <c r="S377" s="4">
        <v>0</v>
      </c>
      <c r="T377" s="207">
        <v>144000</v>
      </c>
      <c r="V377" s="4">
        <v>45771</v>
      </c>
      <c r="W377" s="207">
        <v>0</v>
      </c>
      <c r="X377" s="207">
        <v>1440</v>
      </c>
      <c r="AA377" s="208">
        <v>142560</v>
      </c>
      <c r="AB377" s="4">
        <v>10130</v>
      </c>
    </row>
    <row r="378" spans="1:28" ht="18.75" customHeight="1">
      <c r="A378" s="4">
        <f t="shared" si="5"/>
        <v>10131</v>
      </c>
      <c r="B378" t="s">
        <v>29566</v>
      </c>
      <c r="C378" s="4">
        <v>6</v>
      </c>
      <c r="D378" t="s">
        <v>29312</v>
      </c>
      <c r="E378" s="4">
        <v>901733142</v>
      </c>
      <c r="F378" t="s">
        <v>35</v>
      </c>
      <c r="G378" t="s">
        <v>29801</v>
      </c>
      <c r="H378" s="205">
        <v>45867</v>
      </c>
      <c r="I378" s="205">
        <v>45867</v>
      </c>
      <c r="J378" s="206">
        <v>384.2</v>
      </c>
      <c r="K378" s="206">
        <v>333.5</v>
      </c>
      <c r="L378" s="206">
        <v>36.1</v>
      </c>
      <c r="M378" s="206">
        <v>14.6</v>
      </c>
      <c r="N378" s="207">
        <v>6000</v>
      </c>
      <c r="O378" s="207">
        <v>1800</v>
      </c>
      <c r="P378" s="207">
        <v>0</v>
      </c>
      <c r="Q378" s="207">
        <v>2001000</v>
      </c>
      <c r="R378" s="207">
        <v>64980</v>
      </c>
      <c r="S378" s="4">
        <v>0</v>
      </c>
      <c r="T378" s="207">
        <v>2065980</v>
      </c>
      <c r="U378" s="3" t="s">
        <v>29412</v>
      </c>
      <c r="V378" s="4">
        <v>45744</v>
      </c>
      <c r="W378" s="207">
        <v>0</v>
      </c>
      <c r="X378" s="207">
        <v>20659.8</v>
      </c>
      <c r="AA378" s="208">
        <v>2045320.2</v>
      </c>
      <c r="AB378" s="4">
        <v>10131</v>
      </c>
    </row>
    <row r="379" spans="1:28" ht="18.75" customHeight="1">
      <c r="A379" s="4">
        <f t="shared" si="5"/>
        <v>10132</v>
      </c>
      <c r="B379" t="s">
        <v>29398</v>
      </c>
      <c r="C379" s="4">
        <v>6</v>
      </c>
      <c r="D379" t="s">
        <v>29398</v>
      </c>
      <c r="E379" s="4">
        <v>1047969377</v>
      </c>
      <c r="F379" t="s">
        <v>29248</v>
      </c>
      <c r="G379" t="s">
        <v>29802</v>
      </c>
      <c r="H379" s="205">
        <v>45867</v>
      </c>
      <c r="I379" s="205">
        <v>45867</v>
      </c>
      <c r="J379" s="206">
        <v>30.4</v>
      </c>
      <c r="K379" s="206">
        <v>0</v>
      </c>
      <c r="L379" s="206">
        <v>30.4</v>
      </c>
      <c r="M379" s="206">
        <v>0</v>
      </c>
      <c r="N379" s="207">
        <v>0</v>
      </c>
      <c r="O379" s="207">
        <v>1800</v>
      </c>
      <c r="P379" s="207">
        <v>0</v>
      </c>
      <c r="Q379" s="207">
        <v>0</v>
      </c>
      <c r="R379" s="207">
        <v>54720</v>
      </c>
      <c r="S379" s="4">
        <v>0</v>
      </c>
      <c r="T379" s="207">
        <v>54720</v>
      </c>
      <c r="V379" s="4">
        <v>45772</v>
      </c>
      <c r="W379" s="207">
        <v>0</v>
      </c>
      <c r="X379" s="207">
        <v>547.20000000000005</v>
      </c>
      <c r="AA379" s="208">
        <v>54172.800000000003</v>
      </c>
      <c r="AB379" s="4">
        <v>10132</v>
      </c>
    </row>
    <row r="380" spans="1:28" ht="18.75" customHeight="1">
      <c r="A380" s="4">
        <f t="shared" si="5"/>
        <v>10133</v>
      </c>
      <c r="B380" t="s">
        <v>29390</v>
      </c>
      <c r="C380" s="4">
        <v>6</v>
      </c>
      <c r="D380" t="s">
        <v>29312</v>
      </c>
      <c r="E380" s="4">
        <v>70722732</v>
      </c>
      <c r="F380" t="s">
        <v>18</v>
      </c>
      <c r="G380" t="s">
        <v>29803</v>
      </c>
      <c r="H380" s="205">
        <v>45867</v>
      </c>
      <c r="I380" s="205">
        <v>45867</v>
      </c>
      <c r="J380" s="206">
        <v>200.8</v>
      </c>
      <c r="K380" s="206">
        <v>193.2</v>
      </c>
      <c r="L380" s="206">
        <v>3.1</v>
      </c>
      <c r="M380" s="206">
        <v>4.5</v>
      </c>
      <c r="N380" s="207">
        <v>8800</v>
      </c>
      <c r="O380" s="207">
        <v>1300</v>
      </c>
      <c r="P380" s="207">
        <v>0</v>
      </c>
      <c r="Q380" s="207">
        <v>1700160</v>
      </c>
      <c r="R380" s="207">
        <v>4030</v>
      </c>
      <c r="S380" s="4">
        <v>0</v>
      </c>
      <c r="T380" s="207">
        <v>1704190</v>
      </c>
      <c r="U380" s="3" t="s">
        <v>29393</v>
      </c>
      <c r="V380" s="4">
        <v>45702</v>
      </c>
      <c r="W380" s="207">
        <v>0</v>
      </c>
      <c r="X380" s="207">
        <v>17041.900000000001</v>
      </c>
      <c r="AA380" s="208">
        <v>1687148.1</v>
      </c>
      <c r="AB380" s="4">
        <v>10133</v>
      </c>
    </row>
    <row r="381" spans="1:28" ht="18.75" customHeight="1">
      <c r="A381" s="4">
        <f t="shared" si="5"/>
        <v>10134</v>
      </c>
      <c r="B381" t="s">
        <v>29566</v>
      </c>
      <c r="C381" s="4">
        <v>6</v>
      </c>
      <c r="D381" t="s">
        <v>29312</v>
      </c>
      <c r="E381" s="4">
        <v>15355082</v>
      </c>
      <c r="F381" t="s">
        <v>7</v>
      </c>
      <c r="G381" t="s">
        <v>29804</v>
      </c>
      <c r="H381" s="205">
        <v>45867</v>
      </c>
      <c r="I381" s="205">
        <v>45867</v>
      </c>
      <c r="J381" s="206">
        <v>1472</v>
      </c>
      <c r="K381" s="206">
        <v>1190.5</v>
      </c>
      <c r="L381" s="206">
        <v>152.30000000000001</v>
      </c>
      <c r="M381" s="206">
        <v>129.19999999999999</v>
      </c>
      <c r="N381" s="207">
        <v>6000</v>
      </c>
      <c r="O381" s="207">
        <v>0</v>
      </c>
      <c r="P381" s="207">
        <v>0</v>
      </c>
      <c r="Q381" s="207">
        <v>7143000</v>
      </c>
      <c r="R381" s="207">
        <v>0</v>
      </c>
      <c r="S381" s="4">
        <v>0</v>
      </c>
      <c r="T381" s="207">
        <v>7143000</v>
      </c>
      <c r="U381" s="3" t="s">
        <v>29583</v>
      </c>
      <c r="V381" s="4">
        <v>45742</v>
      </c>
      <c r="W381" s="207">
        <v>107145</v>
      </c>
      <c r="X381" s="207">
        <v>71430</v>
      </c>
      <c r="AA381" s="208">
        <v>6964425</v>
      </c>
      <c r="AB381" s="4">
        <v>10134</v>
      </c>
    </row>
    <row r="382" spans="1:28" ht="18.75" customHeight="1">
      <c r="A382" s="4">
        <f t="shared" si="5"/>
        <v>10135</v>
      </c>
      <c r="B382" t="s">
        <v>29566</v>
      </c>
      <c r="C382" s="4">
        <v>6</v>
      </c>
      <c r="D382" t="s">
        <v>29312</v>
      </c>
      <c r="E382" s="4">
        <v>15355679</v>
      </c>
      <c r="F382" t="s">
        <v>9</v>
      </c>
      <c r="G382" t="s">
        <v>29805</v>
      </c>
      <c r="H382" s="205">
        <v>45867</v>
      </c>
      <c r="I382" s="205">
        <v>45867</v>
      </c>
      <c r="J382" s="206">
        <v>580.4</v>
      </c>
      <c r="K382" s="206">
        <v>375.6</v>
      </c>
      <c r="L382" s="206">
        <v>156.19999999999999</v>
      </c>
      <c r="M382" s="206">
        <v>48.6</v>
      </c>
      <c r="N382" s="207">
        <v>6000</v>
      </c>
      <c r="O382" s="207">
        <v>1800</v>
      </c>
      <c r="P382" s="207">
        <v>0</v>
      </c>
      <c r="Q382" s="207">
        <v>2253600</v>
      </c>
      <c r="R382" s="207">
        <v>281160</v>
      </c>
      <c r="S382" s="4">
        <v>0</v>
      </c>
      <c r="T382" s="207">
        <v>2534760</v>
      </c>
      <c r="U382" s="3" t="s">
        <v>29433</v>
      </c>
      <c r="V382" s="4">
        <v>45736</v>
      </c>
      <c r="W382" s="207">
        <v>0</v>
      </c>
      <c r="X382" s="207">
        <v>25347.600000000002</v>
      </c>
      <c r="AA382" s="208">
        <v>2509412.4</v>
      </c>
      <c r="AB382" s="4">
        <v>10135</v>
      </c>
    </row>
    <row r="383" spans="1:28" ht="18.75" customHeight="1">
      <c r="A383" s="4">
        <f t="shared" si="5"/>
        <v>10136</v>
      </c>
      <c r="B383" t="s">
        <v>29566</v>
      </c>
      <c r="C383" s="4">
        <v>6</v>
      </c>
      <c r="D383" t="s">
        <v>29312</v>
      </c>
      <c r="E383" s="4">
        <v>1007324591</v>
      </c>
      <c r="F383" t="s">
        <v>37</v>
      </c>
      <c r="G383" t="s">
        <v>29806</v>
      </c>
      <c r="H383" s="205">
        <v>45867</v>
      </c>
      <c r="I383" s="205">
        <v>45867</v>
      </c>
      <c r="J383" s="206">
        <v>150.6</v>
      </c>
      <c r="K383" s="206">
        <v>91.1</v>
      </c>
      <c r="L383" s="206">
        <v>45.9</v>
      </c>
      <c r="M383" s="206">
        <v>13.6</v>
      </c>
      <c r="N383" s="207">
        <v>6000</v>
      </c>
      <c r="O383" s="207">
        <v>1800</v>
      </c>
      <c r="P383" s="207">
        <v>0</v>
      </c>
      <c r="Q383" s="207">
        <v>546600</v>
      </c>
      <c r="R383" s="207">
        <v>82620</v>
      </c>
      <c r="S383" s="4">
        <v>0</v>
      </c>
      <c r="T383" s="207">
        <v>629220</v>
      </c>
      <c r="U383" s="3" t="s">
        <v>29435</v>
      </c>
      <c r="V383" s="4">
        <v>45747</v>
      </c>
      <c r="W383" s="207">
        <v>0</v>
      </c>
      <c r="X383" s="207">
        <v>6292.2</v>
      </c>
      <c r="AA383" s="208">
        <v>622927.80000000005</v>
      </c>
      <c r="AB383" s="4">
        <v>10136</v>
      </c>
    </row>
    <row r="384" spans="1:28" ht="18.75" customHeight="1">
      <c r="A384" s="4">
        <f t="shared" si="5"/>
        <v>10137</v>
      </c>
      <c r="B384" t="s">
        <v>29390</v>
      </c>
      <c r="C384" s="4">
        <v>6</v>
      </c>
      <c r="D384" t="s">
        <v>29391</v>
      </c>
      <c r="E384" s="4">
        <v>901478286</v>
      </c>
      <c r="F384" t="s">
        <v>32</v>
      </c>
      <c r="G384" t="s">
        <v>29807</v>
      </c>
      <c r="H384" s="205">
        <v>45868</v>
      </c>
      <c r="I384" s="205">
        <v>45868</v>
      </c>
      <c r="J384" s="206">
        <v>3060.8</v>
      </c>
      <c r="K384" s="206">
        <v>2973.8</v>
      </c>
      <c r="L384" s="206">
        <v>87</v>
      </c>
      <c r="M384" s="206">
        <v>0</v>
      </c>
      <c r="N384" s="207">
        <v>9000</v>
      </c>
      <c r="O384" s="207">
        <v>1700</v>
      </c>
      <c r="P384" s="207">
        <v>0</v>
      </c>
      <c r="Q384" s="207">
        <v>26764200</v>
      </c>
      <c r="R384" s="207">
        <v>147900</v>
      </c>
      <c r="S384" s="4">
        <v>0</v>
      </c>
      <c r="T384" s="207">
        <v>26912100</v>
      </c>
      <c r="U384" s="3" t="s">
        <v>29393</v>
      </c>
      <c r="V384" s="4">
        <v>45761</v>
      </c>
      <c r="W384" s="207">
        <v>403681.5</v>
      </c>
      <c r="X384" s="207">
        <v>269121</v>
      </c>
      <c r="AA384" s="208">
        <v>26239297.5</v>
      </c>
      <c r="AB384" s="4">
        <v>10137</v>
      </c>
    </row>
    <row r="385" spans="1:28" ht="18.75" customHeight="1">
      <c r="A385" s="4">
        <f t="shared" si="5"/>
        <v>10138</v>
      </c>
      <c r="B385" t="s">
        <v>29390</v>
      </c>
      <c r="C385" s="4">
        <v>6</v>
      </c>
      <c r="D385" t="s">
        <v>29391</v>
      </c>
      <c r="E385" s="4">
        <v>901478286</v>
      </c>
      <c r="F385" t="s">
        <v>32</v>
      </c>
      <c r="G385" t="s">
        <v>29808</v>
      </c>
      <c r="H385" s="205">
        <v>45868</v>
      </c>
      <c r="I385" s="205">
        <v>45868</v>
      </c>
      <c r="J385" s="206">
        <v>2229.6</v>
      </c>
      <c r="K385" s="206">
        <v>2182.9</v>
      </c>
      <c r="L385" s="206">
        <v>46.7</v>
      </c>
      <c r="M385" s="206">
        <v>0</v>
      </c>
      <c r="N385" s="207">
        <v>9000</v>
      </c>
      <c r="O385" s="207">
        <v>1700</v>
      </c>
      <c r="P385" s="207">
        <v>0</v>
      </c>
      <c r="Q385" s="207">
        <v>19646100</v>
      </c>
      <c r="R385" s="207">
        <v>79390</v>
      </c>
      <c r="S385" s="4">
        <v>0</v>
      </c>
      <c r="T385" s="207">
        <v>19725490</v>
      </c>
      <c r="U385" s="3" t="s">
        <v>29395</v>
      </c>
      <c r="V385" s="4">
        <v>45757</v>
      </c>
      <c r="W385" s="207">
        <v>295882.34999999998</v>
      </c>
      <c r="X385" s="207">
        <v>197254.9</v>
      </c>
      <c r="AA385" s="208">
        <v>19232352.75</v>
      </c>
      <c r="AB385" s="4">
        <v>10138</v>
      </c>
    </row>
    <row r="386" spans="1:28" ht="18.75" customHeight="1">
      <c r="A386" s="4">
        <f t="shared" ref="A386:A449" si="6">+AB386</f>
        <v>10139</v>
      </c>
      <c r="B386" t="s">
        <v>29390</v>
      </c>
      <c r="C386" s="4">
        <v>6</v>
      </c>
      <c r="D386" t="s">
        <v>29391</v>
      </c>
      <c r="E386" s="4">
        <v>901478286</v>
      </c>
      <c r="F386" t="s">
        <v>32</v>
      </c>
      <c r="G386" t="s">
        <v>29809</v>
      </c>
      <c r="H386" s="205">
        <v>45868</v>
      </c>
      <c r="I386" s="205">
        <v>45868</v>
      </c>
      <c r="J386" s="206">
        <v>1174.5999999999999</v>
      </c>
      <c r="K386" s="206">
        <v>1150.5</v>
      </c>
      <c r="L386" s="206">
        <v>24.1</v>
      </c>
      <c r="M386" s="206">
        <v>0</v>
      </c>
      <c r="N386" s="207">
        <v>9000</v>
      </c>
      <c r="O386" s="207">
        <v>1700</v>
      </c>
      <c r="P386" s="207">
        <v>0</v>
      </c>
      <c r="Q386" s="207">
        <v>10354500</v>
      </c>
      <c r="R386" s="207">
        <v>40970</v>
      </c>
      <c r="S386" s="4">
        <v>0</v>
      </c>
      <c r="T386" s="207">
        <v>10395470</v>
      </c>
      <c r="U386" s="3" t="s">
        <v>29395</v>
      </c>
      <c r="V386" s="4">
        <v>45760</v>
      </c>
      <c r="W386" s="207">
        <v>155932.04999999999</v>
      </c>
      <c r="X386" s="207">
        <v>103954.7</v>
      </c>
      <c r="AA386" s="208">
        <v>10135583.25</v>
      </c>
      <c r="AB386" s="4">
        <v>10139</v>
      </c>
    </row>
    <row r="387" spans="1:28" ht="18.75" customHeight="1">
      <c r="A387" s="4">
        <f t="shared" si="6"/>
        <v>10140</v>
      </c>
      <c r="B387" t="s">
        <v>29398</v>
      </c>
      <c r="C387" s="4">
        <v>6</v>
      </c>
      <c r="D387" t="s">
        <v>29398</v>
      </c>
      <c r="E387" s="4">
        <v>901733142</v>
      </c>
      <c r="F387" t="s">
        <v>29262</v>
      </c>
      <c r="G387" t="s">
        <v>29810</v>
      </c>
      <c r="H387" s="205">
        <v>45868</v>
      </c>
      <c r="I387" s="205">
        <v>45868</v>
      </c>
      <c r="J387" s="206">
        <v>100.8</v>
      </c>
      <c r="K387" s="206">
        <v>0</v>
      </c>
      <c r="L387" s="206">
        <v>98</v>
      </c>
      <c r="M387" s="206">
        <v>2.8</v>
      </c>
      <c r="N387" s="207">
        <v>0</v>
      </c>
      <c r="O387" s="207">
        <v>2500</v>
      </c>
      <c r="P387" s="207">
        <v>0</v>
      </c>
      <c r="Q387" s="207">
        <v>0</v>
      </c>
      <c r="R387" s="207">
        <v>245000</v>
      </c>
      <c r="S387" s="4">
        <v>0</v>
      </c>
      <c r="T387" s="207">
        <v>245000</v>
      </c>
      <c r="V387" s="4">
        <v>45774</v>
      </c>
      <c r="W387" s="207">
        <v>0</v>
      </c>
      <c r="X387" s="207">
        <v>2450</v>
      </c>
      <c r="AA387" s="208">
        <v>242550</v>
      </c>
      <c r="AB387" s="4">
        <v>10140</v>
      </c>
    </row>
    <row r="388" spans="1:28" ht="18.75" customHeight="1">
      <c r="A388" s="4">
        <f t="shared" si="6"/>
        <v>10141</v>
      </c>
      <c r="B388" t="s">
        <v>29390</v>
      </c>
      <c r="C388" s="4">
        <v>6</v>
      </c>
      <c r="E388" s="4">
        <v>901733142</v>
      </c>
      <c r="F388" t="s">
        <v>35</v>
      </c>
      <c r="G388" t="s">
        <v>29811</v>
      </c>
      <c r="H388" s="205">
        <v>45868</v>
      </c>
      <c r="I388" s="205">
        <v>45867</v>
      </c>
      <c r="J388" s="206">
        <v>389.6</v>
      </c>
      <c r="K388" s="206">
        <v>347.3</v>
      </c>
      <c r="L388" s="206">
        <v>42.3</v>
      </c>
      <c r="M388" s="206">
        <v>0</v>
      </c>
      <c r="N388" s="207">
        <v>4000</v>
      </c>
      <c r="O388" s="207">
        <v>1500</v>
      </c>
      <c r="P388" s="207">
        <v>0</v>
      </c>
      <c r="Q388" s="207">
        <v>1389200</v>
      </c>
      <c r="R388" s="207">
        <v>63449.999999999993</v>
      </c>
      <c r="S388" s="4">
        <v>0</v>
      </c>
      <c r="T388" s="207">
        <v>1452650</v>
      </c>
      <c r="U388" s="3" t="s">
        <v>29404</v>
      </c>
      <c r="V388" s="4">
        <v>45701</v>
      </c>
      <c r="W388" s="207">
        <v>0</v>
      </c>
      <c r="X388" s="207">
        <v>14526.5</v>
      </c>
      <c r="AA388" s="208">
        <v>1438123.5</v>
      </c>
      <c r="AB388" s="4">
        <v>10141</v>
      </c>
    </row>
    <row r="389" spans="1:28" ht="18.75" customHeight="1">
      <c r="A389" s="4">
        <f t="shared" si="6"/>
        <v>10142</v>
      </c>
      <c r="B389" t="s">
        <v>29390</v>
      </c>
      <c r="C389" s="4">
        <v>6</v>
      </c>
      <c r="E389" s="4">
        <v>1047969279</v>
      </c>
      <c r="F389" t="s">
        <v>29812</v>
      </c>
      <c r="G389" t="s">
        <v>29813</v>
      </c>
      <c r="H389" s="205">
        <v>45868</v>
      </c>
      <c r="I389" s="205">
        <v>45868</v>
      </c>
      <c r="J389" s="206">
        <v>553.4</v>
      </c>
      <c r="K389" s="206">
        <v>455.8</v>
      </c>
      <c r="L389" s="206">
        <v>97.6</v>
      </c>
      <c r="M389" s="206">
        <v>0</v>
      </c>
      <c r="N389" s="207">
        <v>7500</v>
      </c>
      <c r="O389" s="207">
        <v>1500</v>
      </c>
      <c r="P389" s="207">
        <v>0</v>
      </c>
      <c r="Q389" s="207">
        <v>3418500</v>
      </c>
      <c r="R389" s="207">
        <v>146400</v>
      </c>
      <c r="S389" s="4">
        <v>0</v>
      </c>
      <c r="T389" s="207">
        <v>3564900</v>
      </c>
      <c r="U389" s="3" t="s">
        <v>29404</v>
      </c>
      <c r="V389" s="4">
        <v>45781</v>
      </c>
      <c r="W389" s="207">
        <v>53473.5</v>
      </c>
      <c r="X389" s="207">
        <v>35649</v>
      </c>
      <c r="Y389" s="4">
        <v>2500</v>
      </c>
      <c r="AA389" s="208">
        <v>3473277.5</v>
      </c>
      <c r="AB389" s="4">
        <v>10142</v>
      </c>
    </row>
    <row r="390" spans="1:28" ht="18.75" customHeight="1">
      <c r="A390" s="4">
        <f t="shared" si="6"/>
        <v>10143</v>
      </c>
      <c r="B390" t="s">
        <v>29398</v>
      </c>
      <c r="C390" s="4">
        <v>6</v>
      </c>
      <c r="D390" t="s">
        <v>29398</v>
      </c>
      <c r="E390" s="4">
        <v>1047969377</v>
      </c>
      <c r="F390" t="s">
        <v>29248</v>
      </c>
      <c r="G390" t="s">
        <v>29814</v>
      </c>
      <c r="H390" s="205">
        <v>45868</v>
      </c>
      <c r="I390" s="205">
        <v>45868</v>
      </c>
      <c r="J390" s="206">
        <v>25.2</v>
      </c>
      <c r="K390" s="206">
        <v>0</v>
      </c>
      <c r="L390" s="206">
        <v>24.6</v>
      </c>
      <c r="M390" s="206">
        <v>0.6</v>
      </c>
      <c r="N390" s="207">
        <v>0</v>
      </c>
      <c r="O390" s="207">
        <v>1800</v>
      </c>
      <c r="P390" s="207">
        <v>0</v>
      </c>
      <c r="Q390" s="207">
        <v>0</v>
      </c>
      <c r="R390" s="207">
        <v>44280</v>
      </c>
      <c r="S390" s="4">
        <v>0</v>
      </c>
      <c r="T390" s="207">
        <v>44280</v>
      </c>
      <c r="V390" s="4">
        <v>45775</v>
      </c>
      <c r="W390" s="207">
        <v>0</v>
      </c>
      <c r="X390" s="207">
        <v>442.8</v>
      </c>
      <c r="AA390" s="208">
        <v>43837.2</v>
      </c>
      <c r="AB390" s="4">
        <v>10143</v>
      </c>
    </row>
    <row r="391" spans="1:28" ht="18.75" customHeight="1">
      <c r="A391" s="4">
        <f t="shared" si="6"/>
        <v>10144</v>
      </c>
      <c r="B391" t="s">
        <v>29390</v>
      </c>
      <c r="C391" s="4">
        <v>6</v>
      </c>
      <c r="D391" t="s">
        <v>29312</v>
      </c>
      <c r="E391" s="4">
        <v>70722732</v>
      </c>
      <c r="F391" t="s">
        <v>18</v>
      </c>
      <c r="G391" t="s">
        <v>29815</v>
      </c>
      <c r="H391" s="205">
        <v>45868</v>
      </c>
      <c r="I391" s="205">
        <v>45868</v>
      </c>
      <c r="J391" s="206">
        <v>187.6</v>
      </c>
      <c r="K391" s="206">
        <v>185.7</v>
      </c>
      <c r="L391" s="206">
        <v>1.9</v>
      </c>
      <c r="M391" s="206">
        <v>0</v>
      </c>
      <c r="N391" s="207">
        <v>8800</v>
      </c>
      <c r="O391" s="207">
        <v>1300</v>
      </c>
      <c r="P391" s="207">
        <v>0</v>
      </c>
      <c r="Q391" s="207">
        <v>1634160</v>
      </c>
      <c r="R391" s="207">
        <v>2470</v>
      </c>
      <c r="S391" s="4">
        <v>0</v>
      </c>
      <c r="T391" s="207">
        <v>1636630</v>
      </c>
      <c r="U391" s="3" t="s">
        <v>29393</v>
      </c>
      <c r="V391" s="4">
        <v>45758</v>
      </c>
      <c r="W391" s="207">
        <v>0</v>
      </c>
      <c r="X391" s="207">
        <v>16366.300000000001</v>
      </c>
      <c r="AA391" s="208">
        <v>1620263.7</v>
      </c>
      <c r="AB391" s="4">
        <v>10144</v>
      </c>
    </row>
    <row r="392" spans="1:28" ht="18.75" customHeight="1">
      <c r="A392" s="4">
        <f t="shared" si="6"/>
        <v>10145</v>
      </c>
      <c r="B392" t="s">
        <v>29390</v>
      </c>
      <c r="C392" s="4">
        <v>6</v>
      </c>
      <c r="E392" s="4">
        <v>15489335</v>
      </c>
      <c r="F392" t="s">
        <v>29252</v>
      </c>
      <c r="G392" t="s">
        <v>29816</v>
      </c>
      <c r="H392" s="205">
        <v>45868</v>
      </c>
      <c r="I392" s="205">
        <v>45868</v>
      </c>
      <c r="J392" s="206">
        <v>204.4</v>
      </c>
      <c r="K392" s="206">
        <v>183.2</v>
      </c>
      <c r="L392" s="206">
        <v>21.2</v>
      </c>
      <c r="M392" s="206">
        <v>0</v>
      </c>
      <c r="N392" s="207">
        <v>7500</v>
      </c>
      <c r="O392" s="207">
        <v>1200</v>
      </c>
      <c r="P392" s="207">
        <v>0</v>
      </c>
      <c r="Q392" s="207">
        <v>1374000</v>
      </c>
      <c r="R392" s="207">
        <v>25440</v>
      </c>
      <c r="S392" s="4">
        <v>0</v>
      </c>
      <c r="T392" s="207">
        <v>1399440</v>
      </c>
      <c r="U392" s="3" t="s">
        <v>29404</v>
      </c>
      <c r="V392" s="4">
        <v>45756</v>
      </c>
      <c r="W392" s="207">
        <v>0</v>
      </c>
      <c r="X392" s="207">
        <v>13994.4</v>
      </c>
      <c r="AA392" s="208">
        <v>1385445.6</v>
      </c>
      <c r="AB392" s="4">
        <v>10145</v>
      </c>
    </row>
    <row r="393" spans="1:28" ht="18.75" customHeight="1">
      <c r="A393" s="4">
        <f t="shared" si="6"/>
        <v>10146</v>
      </c>
      <c r="B393" t="s">
        <v>29566</v>
      </c>
      <c r="C393" s="4">
        <v>6</v>
      </c>
      <c r="D393" t="s">
        <v>29312</v>
      </c>
      <c r="E393" s="4">
        <v>70727084</v>
      </c>
      <c r="F393" t="s">
        <v>20</v>
      </c>
      <c r="G393" t="s">
        <v>29817</v>
      </c>
      <c r="H393" s="205">
        <v>45868</v>
      </c>
      <c r="I393" s="205">
        <v>45868</v>
      </c>
      <c r="J393" s="206">
        <v>117.6</v>
      </c>
      <c r="K393" s="206">
        <v>103.6</v>
      </c>
      <c r="L393" s="206">
        <v>8.4</v>
      </c>
      <c r="M393" s="206">
        <v>5.6</v>
      </c>
      <c r="N393" s="207">
        <v>6000</v>
      </c>
      <c r="O393" s="207">
        <v>1800</v>
      </c>
      <c r="P393" s="207">
        <v>0</v>
      </c>
      <c r="Q393" s="207">
        <v>621600</v>
      </c>
      <c r="R393" s="207">
        <v>15120</v>
      </c>
      <c r="S393" s="4">
        <v>0</v>
      </c>
      <c r="T393" s="207">
        <v>636720</v>
      </c>
      <c r="U393" s="3" t="s">
        <v>29404</v>
      </c>
      <c r="V393" s="4">
        <v>45751</v>
      </c>
      <c r="W393" s="207">
        <v>0</v>
      </c>
      <c r="X393" s="207">
        <v>6367.2</v>
      </c>
      <c r="AA393" s="208">
        <v>630352.80000000005</v>
      </c>
      <c r="AB393" s="4">
        <v>10146</v>
      </c>
    </row>
    <row r="394" spans="1:28" ht="18.75" customHeight="1">
      <c r="A394" s="4">
        <f t="shared" si="6"/>
        <v>10147</v>
      </c>
      <c r="B394" t="s">
        <v>29566</v>
      </c>
      <c r="C394" s="4">
        <v>6</v>
      </c>
      <c r="D394" t="s">
        <v>29312</v>
      </c>
      <c r="E394" s="4">
        <v>15355679</v>
      </c>
      <c r="F394" t="s">
        <v>9</v>
      </c>
      <c r="G394" t="s">
        <v>29818</v>
      </c>
      <c r="H394" s="205">
        <v>45868</v>
      </c>
      <c r="I394" s="205">
        <v>45868</v>
      </c>
      <c r="J394" s="206">
        <v>938.6</v>
      </c>
      <c r="K394" s="206">
        <v>807.5</v>
      </c>
      <c r="L394" s="206">
        <v>80.599999999999994</v>
      </c>
      <c r="M394" s="206">
        <v>50.5</v>
      </c>
      <c r="N394" s="207">
        <v>6000</v>
      </c>
      <c r="O394" s="207">
        <v>1800</v>
      </c>
      <c r="P394" s="207">
        <v>0</v>
      </c>
      <c r="Q394" s="207">
        <v>4845000</v>
      </c>
      <c r="R394" s="207">
        <v>145080</v>
      </c>
      <c r="S394" s="4">
        <v>0</v>
      </c>
      <c r="T394" s="207">
        <v>4990080</v>
      </c>
      <c r="U394" s="3" t="s">
        <v>29433</v>
      </c>
      <c r="V394" s="4">
        <v>45780</v>
      </c>
      <c r="W394" s="207">
        <v>74851.199999999997</v>
      </c>
      <c r="X394" s="207">
        <v>49900.800000000003</v>
      </c>
      <c r="AA394" s="208">
        <v>4865328</v>
      </c>
      <c r="AB394" s="4">
        <v>10147</v>
      </c>
    </row>
    <row r="395" spans="1:28" ht="18.75" customHeight="1">
      <c r="A395" s="4">
        <f t="shared" si="6"/>
        <v>10148</v>
      </c>
      <c r="B395" t="s">
        <v>29390</v>
      </c>
      <c r="C395" s="4">
        <v>6</v>
      </c>
      <c r="D395" t="s">
        <v>29391</v>
      </c>
      <c r="E395" s="4">
        <v>901478286</v>
      </c>
      <c r="F395" t="s">
        <v>32</v>
      </c>
      <c r="G395" t="s">
        <v>29819</v>
      </c>
      <c r="H395" s="205">
        <v>45869</v>
      </c>
      <c r="I395" s="205">
        <v>45869</v>
      </c>
      <c r="J395" s="206">
        <v>2049.6</v>
      </c>
      <c r="K395" s="206">
        <v>1960.2</v>
      </c>
      <c r="L395" s="206">
        <v>89.4</v>
      </c>
      <c r="M395" s="206">
        <v>0</v>
      </c>
      <c r="N395" s="207">
        <v>9000</v>
      </c>
      <c r="O395" s="207">
        <v>1700</v>
      </c>
      <c r="P395" s="207">
        <v>0</v>
      </c>
      <c r="Q395" s="207">
        <v>17641800</v>
      </c>
      <c r="R395" s="207">
        <v>151980</v>
      </c>
      <c r="S395" s="4">
        <v>0</v>
      </c>
      <c r="T395" s="207">
        <v>17793780</v>
      </c>
      <c r="U395" s="3" t="s">
        <v>29395</v>
      </c>
      <c r="V395" s="4">
        <v>45762</v>
      </c>
      <c r="W395" s="207">
        <v>266906.7</v>
      </c>
      <c r="X395" s="207">
        <v>177937.80000000002</v>
      </c>
      <c r="AA395" s="208">
        <v>17348935.5</v>
      </c>
      <c r="AB395" s="4">
        <v>10148</v>
      </c>
    </row>
    <row r="396" spans="1:28" ht="18.75" customHeight="1">
      <c r="A396" s="4">
        <f t="shared" si="6"/>
        <v>10149</v>
      </c>
      <c r="B396" t="s">
        <v>29390</v>
      </c>
      <c r="C396" s="4">
        <v>6</v>
      </c>
      <c r="D396" t="s">
        <v>29391</v>
      </c>
      <c r="E396" s="4">
        <v>901478286</v>
      </c>
      <c r="F396" t="s">
        <v>32</v>
      </c>
      <c r="G396" t="s">
        <v>29820</v>
      </c>
      <c r="H396" s="205">
        <v>45869</v>
      </c>
      <c r="I396" s="205">
        <v>45869</v>
      </c>
      <c r="J396" s="206">
        <v>1075.2</v>
      </c>
      <c r="K396" s="206">
        <v>1060.2</v>
      </c>
      <c r="L396" s="206">
        <v>15</v>
      </c>
      <c r="M396" s="206">
        <v>0</v>
      </c>
      <c r="N396" s="207">
        <v>9000</v>
      </c>
      <c r="O396" s="207">
        <v>1700</v>
      </c>
      <c r="P396" s="207">
        <v>0</v>
      </c>
      <c r="Q396" s="207">
        <v>9541800</v>
      </c>
      <c r="R396" s="207">
        <v>25500</v>
      </c>
      <c r="S396" s="4">
        <v>0</v>
      </c>
      <c r="T396" s="207">
        <v>9567300</v>
      </c>
      <c r="U396" s="3" t="s">
        <v>29395</v>
      </c>
      <c r="V396" s="4">
        <v>45765</v>
      </c>
      <c r="W396" s="207">
        <v>143509.5</v>
      </c>
      <c r="X396" s="207">
        <v>95673</v>
      </c>
      <c r="AA396" s="208">
        <v>9328117.5</v>
      </c>
      <c r="AB396" s="4">
        <v>10149</v>
      </c>
    </row>
    <row r="397" spans="1:28" ht="18.75" customHeight="1">
      <c r="A397" s="4">
        <f t="shared" si="6"/>
        <v>10150</v>
      </c>
      <c r="B397" t="s">
        <v>29398</v>
      </c>
      <c r="C397" s="4">
        <v>6</v>
      </c>
      <c r="D397" t="s">
        <v>29398</v>
      </c>
      <c r="E397" s="4">
        <v>901733142</v>
      </c>
      <c r="F397" t="s">
        <v>29262</v>
      </c>
      <c r="G397" t="s">
        <v>29821</v>
      </c>
      <c r="H397" s="205">
        <v>45869</v>
      </c>
      <c r="I397" s="205">
        <v>45869</v>
      </c>
      <c r="J397" s="206">
        <v>78</v>
      </c>
      <c r="K397" s="206">
        <v>0</v>
      </c>
      <c r="L397" s="206">
        <v>78</v>
      </c>
      <c r="M397" s="206">
        <v>0</v>
      </c>
      <c r="N397" s="207">
        <v>0</v>
      </c>
      <c r="O397" s="207">
        <v>2500</v>
      </c>
      <c r="P397" s="207">
        <v>0</v>
      </c>
      <c r="Q397" s="207">
        <v>0</v>
      </c>
      <c r="R397" s="207">
        <v>195000</v>
      </c>
      <c r="S397" s="4">
        <v>0</v>
      </c>
      <c r="T397" s="207">
        <v>195000</v>
      </c>
      <c r="V397" s="4">
        <v>45777</v>
      </c>
      <c r="W397" s="207">
        <v>0</v>
      </c>
      <c r="X397" s="207">
        <v>1950</v>
      </c>
      <c r="AA397" s="208">
        <v>193050</v>
      </c>
      <c r="AB397" s="4">
        <v>10150</v>
      </c>
    </row>
    <row r="398" spans="1:28" ht="18.75" customHeight="1">
      <c r="A398" s="4">
        <f t="shared" si="6"/>
        <v>10151</v>
      </c>
      <c r="B398" t="s">
        <v>29566</v>
      </c>
      <c r="C398" s="4">
        <v>6</v>
      </c>
      <c r="D398" t="s">
        <v>29312</v>
      </c>
      <c r="E398" s="4">
        <v>901733142</v>
      </c>
      <c r="F398" t="s">
        <v>35</v>
      </c>
      <c r="G398" t="s">
        <v>29822</v>
      </c>
      <c r="H398" s="205">
        <v>45869</v>
      </c>
      <c r="I398" s="205">
        <v>45868</v>
      </c>
      <c r="J398" s="206">
        <v>385.8</v>
      </c>
      <c r="K398" s="206">
        <v>346.4</v>
      </c>
      <c r="L398" s="206">
        <v>23.5</v>
      </c>
      <c r="M398" s="206">
        <v>15.9</v>
      </c>
      <c r="N398" s="207">
        <v>6000</v>
      </c>
      <c r="O398" s="207">
        <v>1800</v>
      </c>
      <c r="P398" s="207">
        <v>0</v>
      </c>
      <c r="Q398" s="207">
        <v>2078399.9999999998</v>
      </c>
      <c r="R398" s="207">
        <v>42300</v>
      </c>
      <c r="S398" s="4">
        <v>0</v>
      </c>
      <c r="T398" s="207">
        <v>2120700</v>
      </c>
      <c r="U398" s="3" t="s">
        <v>29412</v>
      </c>
      <c r="V398" s="4">
        <v>45749</v>
      </c>
      <c r="W398" s="207">
        <v>0</v>
      </c>
      <c r="X398" s="207">
        <v>21207</v>
      </c>
      <c r="AA398" s="208">
        <v>2099493</v>
      </c>
      <c r="AB398" s="4">
        <v>10151</v>
      </c>
    </row>
    <row r="399" spans="1:28" ht="18.75" customHeight="1">
      <c r="A399" s="4">
        <f t="shared" si="6"/>
        <v>10152</v>
      </c>
      <c r="B399" t="s">
        <v>29566</v>
      </c>
      <c r="C399" s="4">
        <v>6</v>
      </c>
      <c r="D399" t="s">
        <v>29399</v>
      </c>
      <c r="E399" s="4">
        <v>1017236628</v>
      </c>
      <c r="F399" t="s">
        <v>29247</v>
      </c>
      <c r="G399" t="s">
        <v>29823</v>
      </c>
      <c r="H399" s="205">
        <v>45869</v>
      </c>
      <c r="I399" s="205">
        <v>45869</v>
      </c>
      <c r="J399" s="206">
        <v>79.2</v>
      </c>
      <c r="K399" s="206">
        <v>0</v>
      </c>
      <c r="L399" s="206">
        <v>75.3</v>
      </c>
      <c r="M399" s="206">
        <v>3.9</v>
      </c>
      <c r="N399" s="207">
        <v>5500</v>
      </c>
      <c r="O399" s="207">
        <v>1800</v>
      </c>
      <c r="P399" s="207">
        <v>0</v>
      </c>
      <c r="Q399" s="207">
        <v>0</v>
      </c>
      <c r="R399" s="207">
        <v>135540</v>
      </c>
      <c r="S399" s="4">
        <v>0</v>
      </c>
      <c r="T399" s="207">
        <v>135540</v>
      </c>
      <c r="U399" s="3" t="s">
        <v>29404</v>
      </c>
      <c r="V399" s="4">
        <v>45784</v>
      </c>
      <c r="W399" s="207">
        <v>0</v>
      </c>
      <c r="X399" s="207">
        <v>1355.4</v>
      </c>
      <c r="AA399" s="208">
        <v>134184.6</v>
      </c>
      <c r="AB399" s="4">
        <v>10152</v>
      </c>
    </row>
    <row r="400" spans="1:28" ht="18.75" customHeight="1">
      <c r="A400" s="4">
        <f t="shared" si="6"/>
        <v>16436</v>
      </c>
      <c r="B400" t="s">
        <v>29566</v>
      </c>
      <c r="C400" s="4">
        <v>6</v>
      </c>
      <c r="D400" t="s">
        <v>29312</v>
      </c>
      <c r="E400" s="4">
        <v>98672038</v>
      </c>
      <c r="F400" t="s">
        <v>29</v>
      </c>
      <c r="G400" t="s">
        <v>29824</v>
      </c>
      <c r="H400" s="205">
        <v>45862</v>
      </c>
      <c r="I400" s="205">
        <v>45860</v>
      </c>
      <c r="J400" s="206">
        <v>281.2</v>
      </c>
      <c r="K400" s="206">
        <v>239.2</v>
      </c>
      <c r="L400" s="206">
        <v>30.6</v>
      </c>
      <c r="M400" s="206">
        <v>11.4</v>
      </c>
      <c r="N400" s="207">
        <v>6000</v>
      </c>
      <c r="O400" s="207">
        <v>1800</v>
      </c>
      <c r="P400" s="207">
        <v>0</v>
      </c>
      <c r="Q400" s="207">
        <v>1435200</v>
      </c>
      <c r="R400" s="207">
        <v>55080</v>
      </c>
      <c r="S400" s="4">
        <v>0</v>
      </c>
      <c r="T400" s="207">
        <v>1490280</v>
      </c>
      <c r="U400" s="3" t="s">
        <v>29404</v>
      </c>
      <c r="V400" s="4">
        <v>45478</v>
      </c>
      <c r="W400" s="207">
        <v>0</v>
      </c>
      <c r="X400" s="207">
        <v>14902.800000000001</v>
      </c>
      <c r="AA400" s="208">
        <v>1475377.2</v>
      </c>
      <c r="AB400" s="4">
        <v>16436</v>
      </c>
    </row>
    <row r="401" spans="1:28" ht="18.75" customHeight="1">
      <c r="A401" s="4">
        <f t="shared" si="6"/>
        <v>16437</v>
      </c>
      <c r="B401" t="s">
        <v>29390</v>
      </c>
      <c r="C401" s="4">
        <v>6</v>
      </c>
      <c r="D401" t="s">
        <v>29399</v>
      </c>
      <c r="E401" s="4">
        <v>1041327601</v>
      </c>
      <c r="F401" t="s">
        <v>43</v>
      </c>
      <c r="G401" t="s">
        <v>29825</v>
      </c>
      <c r="H401" s="205">
        <v>45862</v>
      </c>
      <c r="I401" s="205">
        <v>45860</v>
      </c>
      <c r="J401" s="206">
        <v>159.4</v>
      </c>
      <c r="K401" s="206">
        <v>146.19999999999999</v>
      </c>
      <c r="L401" s="206">
        <v>13.2</v>
      </c>
      <c r="M401" s="206">
        <v>0</v>
      </c>
      <c r="N401" s="207">
        <v>7500</v>
      </c>
      <c r="O401" s="207">
        <v>1200</v>
      </c>
      <c r="P401" s="207">
        <v>0</v>
      </c>
      <c r="Q401" s="207">
        <v>1096500</v>
      </c>
      <c r="R401" s="207">
        <v>15840</v>
      </c>
      <c r="S401" s="4">
        <v>0</v>
      </c>
      <c r="T401" s="207">
        <v>1112340</v>
      </c>
      <c r="U401" s="3" t="s">
        <v>29393</v>
      </c>
      <c r="V401" s="4">
        <v>45642</v>
      </c>
      <c r="W401" s="207">
        <v>0</v>
      </c>
      <c r="X401" s="207">
        <v>11123.4</v>
      </c>
      <c r="AA401" s="208">
        <v>1101216.6000000001</v>
      </c>
      <c r="AB401" s="4">
        <v>16437</v>
      </c>
    </row>
    <row r="402" spans="1:28" ht="18.75" customHeight="1">
      <c r="A402" s="4">
        <f t="shared" si="6"/>
        <v>16438</v>
      </c>
      <c r="B402" t="s">
        <v>29566</v>
      </c>
      <c r="C402" s="4">
        <v>6</v>
      </c>
      <c r="D402" t="s">
        <v>2817</v>
      </c>
      <c r="E402" s="4">
        <v>1007608946</v>
      </c>
      <c r="F402" t="s">
        <v>29249</v>
      </c>
      <c r="G402" t="s">
        <v>29826</v>
      </c>
      <c r="H402" s="205">
        <v>45862</v>
      </c>
      <c r="I402" s="205">
        <v>45861</v>
      </c>
      <c r="J402" s="206">
        <v>188</v>
      </c>
      <c r="K402" s="206">
        <v>119.1</v>
      </c>
      <c r="L402" s="206">
        <v>35.5</v>
      </c>
      <c r="M402" s="206">
        <v>33.400000000000006</v>
      </c>
      <c r="N402" s="207">
        <v>4900</v>
      </c>
      <c r="O402" s="207">
        <v>1800</v>
      </c>
      <c r="P402" s="207">
        <v>0</v>
      </c>
      <c r="Q402" s="207">
        <v>583590</v>
      </c>
      <c r="R402" s="207">
        <v>63900</v>
      </c>
      <c r="S402" s="4">
        <v>0</v>
      </c>
      <c r="T402" s="207">
        <v>647490</v>
      </c>
      <c r="U402" s="3" t="s">
        <v>29404</v>
      </c>
      <c r="V402" s="4">
        <v>45519</v>
      </c>
      <c r="W402" s="207">
        <v>0</v>
      </c>
      <c r="X402" s="207">
        <v>6474.9000000000005</v>
      </c>
      <c r="AA402" s="208">
        <v>641015.1</v>
      </c>
      <c r="AB402" s="4">
        <v>16438</v>
      </c>
    </row>
    <row r="403" spans="1:28" ht="18.75" customHeight="1">
      <c r="A403" s="4">
        <f t="shared" si="6"/>
        <v>16439</v>
      </c>
      <c r="B403" t="s">
        <v>29390</v>
      </c>
      <c r="C403" s="4">
        <v>6</v>
      </c>
      <c r="E403" s="4">
        <v>1041232902</v>
      </c>
      <c r="F403" t="s">
        <v>29375</v>
      </c>
      <c r="G403" t="s">
        <v>29827</v>
      </c>
      <c r="H403" s="205">
        <v>45862</v>
      </c>
      <c r="I403" s="205">
        <v>45861</v>
      </c>
      <c r="J403" s="206">
        <v>179.4</v>
      </c>
      <c r="K403" s="206">
        <v>153.30000000000001</v>
      </c>
      <c r="L403" s="206">
        <v>19.7</v>
      </c>
      <c r="M403" s="206">
        <v>6.4</v>
      </c>
      <c r="N403" s="207">
        <v>7500</v>
      </c>
      <c r="O403" s="207">
        <v>1200</v>
      </c>
      <c r="P403" s="207">
        <v>0</v>
      </c>
      <c r="Q403" s="207">
        <v>1149750</v>
      </c>
      <c r="R403" s="207">
        <v>23640</v>
      </c>
      <c r="S403" s="4">
        <v>0</v>
      </c>
      <c r="T403" s="207">
        <v>1173390</v>
      </c>
      <c r="U403" s="3" t="s">
        <v>29404</v>
      </c>
      <c r="V403" s="4">
        <v>45614</v>
      </c>
      <c r="W403" s="207">
        <v>0</v>
      </c>
      <c r="X403" s="207">
        <v>11733.9</v>
      </c>
      <c r="AA403" s="208">
        <v>1161656.1000000001</v>
      </c>
      <c r="AB403" s="4">
        <v>16439</v>
      </c>
    </row>
    <row r="404" spans="1:28" ht="18.75" customHeight="1">
      <c r="A404" s="4">
        <f t="shared" si="6"/>
        <v>16440</v>
      </c>
      <c r="B404" t="s">
        <v>29566</v>
      </c>
      <c r="C404" s="4">
        <v>6</v>
      </c>
      <c r="D404" t="s">
        <v>29399</v>
      </c>
      <c r="E404" s="4">
        <v>70287670</v>
      </c>
      <c r="F404" t="s">
        <v>29251</v>
      </c>
      <c r="G404" t="s">
        <v>29828</v>
      </c>
      <c r="H404" s="205">
        <v>45862</v>
      </c>
      <c r="I404" s="205">
        <v>45861</v>
      </c>
      <c r="J404" s="206">
        <v>63</v>
      </c>
      <c r="K404" s="206">
        <v>50.1</v>
      </c>
      <c r="L404" s="206">
        <v>5.6000000000000005</v>
      </c>
      <c r="M404" s="206">
        <v>7.3</v>
      </c>
      <c r="N404" s="207">
        <v>5500</v>
      </c>
      <c r="O404" s="207">
        <v>2500</v>
      </c>
      <c r="P404" s="207">
        <v>0</v>
      </c>
      <c r="Q404" s="207">
        <v>275550</v>
      </c>
      <c r="R404" s="207">
        <v>14000.000000000002</v>
      </c>
      <c r="S404" s="4">
        <v>0</v>
      </c>
      <c r="T404" s="207">
        <v>289550</v>
      </c>
      <c r="U404" s="3" t="s">
        <v>29404</v>
      </c>
      <c r="V404" s="4">
        <v>45513</v>
      </c>
      <c r="W404" s="207">
        <v>0</v>
      </c>
      <c r="X404" s="207">
        <v>2895.5</v>
      </c>
      <c r="AA404" s="208">
        <v>286654.5</v>
      </c>
      <c r="AB404" s="4">
        <v>16440</v>
      </c>
    </row>
    <row r="405" spans="1:28" ht="18.75" customHeight="1">
      <c r="A405" s="4">
        <f t="shared" si="6"/>
        <v>16441</v>
      </c>
      <c r="B405" t="s">
        <v>29390</v>
      </c>
      <c r="C405" s="4">
        <v>6</v>
      </c>
      <c r="E405" s="4">
        <v>70830697</v>
      </c>
      <c r="F405" t="s">
        <v>29258</v>
      </c>
      <c r="G405" t="s">
        <v>29829</v>
      </c>
      <c r="H405" s="205">
        <v>45862</v>
      </c>
      <c r="I405" s="205">
        <v>45855</v>
      </c>
      <c r="J405" s="206">
        <v>21</v>
      </c>
      <c r="K405" s="206">
        <v>8.6</v>
      </c>
      <c r="L405" s="206">
        <v>12</v>
      </c>
      <c r="M405" s="206">
        <v>0.4</v>
      </c>
      <c r="N405" s="207">
        <v>4000</v>
      </c>
      <c r="O405" s="207">
        <v>1200</v>
      </c>
      <c r="P405" s="207">
        <v>0</v>
      </c>
      <c r="Q405" s="207">
        <v>34400</v>
      </c>
      <c r="R405" s="207">
        <v>14400</v>
      </c>
      <c r="S405" s="4">
        <v>0</v>
      </c>
      <c r="T405" s="207">
        <v>48800</v>
      </c>
      <c r="U405" s="3" t="s">
        <v>29393</v>
      </c>
      <c r="V405" s="4">
        <v>45248</v>
      </c>
      <c r="W405" s="207">
        <v>0</v>
      </c>
      <c r="X405" s="207">
        <v>488</v>
      </c>
      <c r="AA405" s="208">
        <v>48312</v>
      </c>
      <c r="AB405" s="4">
        <v>16441</v>
      </c>
    </row>
    <row r="406" spans="1:28" ht="18.75" customHeight="1">
      <c r="A406" s="4">
        <f t="shared" si="6"/>
        <v>16442</v>
      </c>
      <c r="B406" t="s">
        <v>29390</v>
      </c>
      <c r="C406" s="4">
        <v>6</v>
      </c>
      <c r="E406" s="4">
        <v>70830697</v>
      </c>
      <c r="F406" t="s">
        <v>29258</v>
      </c>
      <c r="G406" t="s">
        <v>29830</v>
      </c>
      <c r="H406" s="205">
        <v>45862</v>
      </c>
      <c r="I406" s="205">
        <v>45862</v>
      </c>
      <c r="J406" s="206">
        <v>56</v>
      </c>
      <c r="K406" s="206">
        <v>54.6</v>
      </c>
      <c r="L406" s="206">
        <v>1.3</v>
      </c>
      <c r="M406" s="206">
        <v>0.1</v>
      </c>
      <c r="N406" s="207">
        <v>7500</v>
      </c>
      <c r="O406" s="207">
        <v>1200</v>
      </c>
      <c r="P406" s="207">
        <v>0</v>
      </c>
      <c r="Q406" s="207">
        <v>409500</v>
      </c>
      <c r="R406" s="207">
        <v>1560</v>
      </c>
      <c r="S406" s="4">
        <v>0</v>
      </c>
      <c r="T406" s="207">
        <v>411060</v>
      </c>
      <c r="U406" s="3" t="s">
        <v>29404</v>
      </c>
      <c r="V406" s="4">
        <v>45632</v>
      </c>
      <c r="W406" s="207">
        <v>0</v>
      </c>
      <c r="X406" s="207">
        <v>4110.6000000000004</v>
      </c>
      <c r="AA406" s="208">
        <v>406949.4</v>
      </c>
      <c r="AB406" s="4">
        <v>16442</v>
      </c>
    </row>
    <row r="407" spans="1:28" ht="18.75" customHeight="1">
      <c r="A407" s="4">
        <f t="shared" si="6"/>
        <v>16443</v>
      </c>
      <c r="B407" t="s">
        <v>29390</v>
      </c>
      <c r="C407" s="4">
        <v>6</v>
      </c>
      <c r="E407" s="4">
        <v>43421868</v>
      </c>
      <c r="F407" t="s">
        <v>29260</v>
      </c>
      <c r="G407" t="s">
        <v>29831</v>
      </c>
      <c r="H407" s="205">
        <v>45862</v>
      </c>
      <c r="I407" s="205">
        <v>45861</v>
      </c>
      <c r="J407" s="206">
        <v>139.4</v>
      </c>
      <c r="K407" s="206">
        <v>130.19999999999999</v>
      </c>
      <c r="L407" s="206">
        <v>7.9</v>
      </c>
      <c r="M407" s="206">
        <v>1.3</v>
      </c>
      <c r="N407" s="207">
        <v>4000</v>
      </c>
      <c r="O407" s="207">
        <v>1200</v>
      </c>
      <c r="P407" s="207">
        <v>0</v>
      </c>
      <c r="Q407" s="207">
        <v>520799.99999999994</v>
      </c>
      <c r="R407" s="207">
        <v>9480</v>
      </c>
      <c r="S407" s="4">
        <v>0</v>
      </c>
      <c r="T407" s="207">
        <v>530280</v>
      </c>
      <c r="U407" s="3" t="s">
        <v>29404</v>
      </c>
      <c r="V407" s="4">
        <v>45610</v>
      </c>
      <c r="W407" s="207">
        <v>0</v>
      </c>
      <c r="X407" s="207">
        <v>5302.8</v>
      </c>
      <c r="AA407" s="208">
        <v>524977.19999999995</v>
      </c>
      <c r="AB407" s="4">
        <v>16443</v>
      </c>
    </row>
    <row r="408" spans="1:28" ht="18.75" customHeight="1">
      <c r="A408" s="4">
        <f t="shared" si="6"/>
        <v>16444</v>
      </c>
      <c r="B408" t="s">
        <v>29566</v>
      </c>
      <c r="C408" s="4">
        <v>6</v>
      </c>
      <c r="D408" t="s">
        <v>2817</v>
      </c>
      <c r="E408" s="4">
        <v>1041203902</v>
      </c>
      <c r="F408" t="s">
        <v>29261</v>
      </c>
      <c r="G408" t="s">
        <v>29832</v>
      </c>
      <c r="H408" s="205">
        <v>45862</v>
      </c>
      <c r="I408" s="205">
        <v>45862</v>
      </c>
      <c r="J408" s="206">
        <v>104</v>
      </c>
      <c r="K408" s="206">
        <v>36.4</v>
      </c>
      <c r="L408" s="206">
        <v>57</v>
      </c>
      <c r="M408" s="206">
        <v>10.6</v>
      </c>
      <c r="N408" s="207">
        <v>4900</v>
      </c>
      <c r="O408" s="207">
        <v>1800</v>
      </c>
      <c r="P408" s="207">
        <v>0</v>
      </c>
      <c r="Q408" s="207">
        <v>178360</v>
      </c>
      <c r="R408" s="207">
        <v>102600</v>
      </c>
      <c r="S408" s="4">
        <v>0</v>
      </c>
      <c r="T408" s="207">
        <v>280960</v>
      </c>
      <c r="U408" s="3" t="s">
        <v>29404</v>
      </c>
      <c r="V408" s="4">
        <v>45567</v>
      </c>
      <c r="W408" s="207">
        <v>0</v>
      </c>
      <c r="X408" s="207">
        <v>2809.6</v>
      </c>
      <c r="AA408" s="208">
        <v>278150.40000000002</v>
      </c>
      <c r="AB408" s="4">
        <v>16444</v>
      </c>
    </row>
    <row r="409" spans="1:28" ht="18.75" customHeight="1">
      <c r="A409" s="4">
        <f t="shared" si="6"/>
        <v>16445</v>
      </c>
      <c r="B409" t="s">
        <v>29566</v>
      </c>
      <c r="C409" s="4">
        <v>6</v>
      </c>
      <c r="D409" t="s">
        <v>29399</v>
      </c>
      <c r="E409" s="4">
        <v>1042774107</v>
      </c>
      <c r="F409" t="s">
        <v>29264</v>
      </c>
      <c r="G409" t="s">
        <v>29833</v>
      </c>
      <c r="H409" s="205">
        <v>45862</v>
      </c>
      <c r="I409" s="205">
        <v>45862</v>
      </c>
      <c r="J409" s="206">
        <v>23.8</v>
      </c>
      <c r="K409" s="206">
        <v>15.5</v>
      </c>
      <c r="L409" s="206">
        <v>3.5</v>
      </c>
      <c r="M409" s="206">
        <v>4.8</v>
      </c>
      <c r="N409" s="207">
        <v>5500</v>
      </c>
      <c r="O409" s="207">
        <v>1800</v>
      </c>
      <c r="P409" s="207">
        <v>0</v>
      </c>
      <c r="Q409" s="207">
        <v>85250</v>
      </c>
      <c r="R409" s="207">
        <v>6300</v>
      </c>
      <c r="S409" s="4">
        <v>0</v>
      </c>
      <c r="T409" s="207">
        <v>91550</v>
      </c>
      <c r="U409" s="3" t="s">
        <v>29404</v>
      </c>
      <c r="V409" s="4">
        <v>45542</v>
      </c>
      <c r="W409" s="207">
        <v>0</v>
      </c>
      <c r="X409" s="207">
        <v>915.5</v>
      </c>
      <c r="Y409" s="4">
        <v>2500</v>
      </c>
      <c r="AA409" s="208">
        <v>88134.5</v>
      </c>
      <c r="AB409" s="4">
        <v>16445</v>
      </c>
    </row>
    <row r="410" spans="1:28" ht="18.75" customHeight="1">
      <c r="A410" s="4">
        <f t="shared" si="6"/>
        <v>16446</v>
      </c>
      <c r="B410" t="s">
        <v>29566</v>
      </c>
      <c r="C410" s="4">
        <v>6</v>
      </c>
      <c r="D410" t="s">
        <v>29399</v>
      </c>
      <c r="E410" s="4">
        <v>1007338304</v>
      </c>
      <c r="F410" t="s">
        <v>29377</v>
      </c>
      <c r="G410" t="s">
        <v>29834</v>
      </c>
      <c r="H410" s="205">
        <v>45862</v>
      </c>
      <c r="I410" s="205">
        <v>45860</v>
      </c>
      <c r="J410" s="206">
        <v>27.2</v>
      </c>
      <c r="K410" s="206">
        <v>22.1</v>
      </c>
      <c r="L410" s="206">
        <v>2.2999999999999998</v>
      </c>
      <c r="M410" s="206">
        <v>2.8000000000000003</v>
      </c>
      <c r="N410" s="207">
        <v>5500</v>
      </c>
      <c r="O410" s="207">
        <v>1800</v>
      </c>
      <c r="P410" s="207">
        <v>0</v>
      </c>
      <c r="Q410" s="207">
        <v>121550.00000000001</v>
      </c>
      <c r="R410" s="207">
        <v>4140</v>
      </c>
      <c r="S410" s="4">
        <v>0</v>
      </c>
      <c r="T410" s="207">
        <v>125690.00000000001</v>
      </c>
      <c r="U410" s="3" t="s">
        <v>29404</v>
      </c>
      <c r="V410" s="4">
        <v>45480</v>
      </c>
      <c r="W410" s="207">
        <v>0</v>
      </c>
      <c r="X410" s="207">
        <v>1256.9000000000001</v>
      </c>
      <c r="AA410" s="208">
        <v>124433.10000000002</v>
      </c>
      <c r="AB410" s="4">
        <v>16446</v>
      </c>
    </row>
    <row r="411" spans="1:28" ht="18.75" customHeight="1">
      <c r="A411" s="4">
        <f t="shared" si="6"/>
        <v>16447</v>
      </c>
      <c r="B411" t="s">
        <v>29390</v>
      </c>
      <c r="C411" s="4">
        <v>6</v>
      </c>
      <c r="E411" s="4">
        <v>1023832585</v>
      </c>
      <c r="F411" t="s">
        <v>29265</v>
      </c>
      <c r="G411" t="s">
        <v>29835</v>
      </c>
      <c r="H411" s="205">
        <v>45862</v>
      </c>
      <c r="I411" s="205">
        <v>45856</v>
      </c>
      <c r="J411" s="206">
        <v>486.8</v>
      </c>
      <c r="K411" s="206">
        <v>26.7</v>
      </c>
      <c r="L411" s="206">
        <v>451.4</v>
      </c>
      <c r="M411" s="206">
        <v>8.6999999999999993</v>
      </c>
      <c r="N411" s="207">
        <v>6500</v>
      </c>
      <c r="O411" s="207">
        <v>1200</v>
      </c>
      <c r="P411" s="207">
        <v>0</v>
      </c>
      <c r="Q411" s="207">
        <v>173550</v>
      </c>
      <c r="R411" s="207">
        <v>541680</v>
      </c>
      <c r="S411" s="4">
        <v>0</v>
      </c>
      <c r="T411" s="207">
        <v>715230</v>
      </c>
      <c r="U411" s="3" t="s">
        <v>29404</v>
      </c>
      <c r="V411" s="4">
        <v>45253</v>
      </c>
      <c r="W411" s="207">
        <v>0</v>
      </c>
      <c r="X411" s="207">
        <v>7152.3</v>
      </c>
      <c r="AA411" s="208">
        <v>708077.7</v>
      </c>
      <c r="AB411" s="4">
        <v>16447</v>
      </c>
    </row>
    <row r="412" spans="1:28" ht="18.75" customHeight="1">
      <c r="A412" s="4">
        <f t="shared" si="6"/>
        <v>16448</v>
      </c>
      <c r="B412" t="s">
        <v>29566</v>
      </c>
      <c r="C412" s="4">
        <v>6</v>
      </c>
      <c r="D412" t="s">
        <v>2817</v>
      </c>
      <c r="E412" s="4">
        <v>1041203215</v>
      </c>
      <c r="F412" t="s">
        <v>29266</v>
      </c>
      <c r="G412" t="s">
        <v>29836</v>
      </c>
      <c r="H412" s="205">
        <v>45862</v>
      </c>
      <c r="I412" s="205">
        <v>45855</v>
      </c>
      <c r="J412" s="206">
        <v>34</v>
      </c>
      <c r="K412" s="206">
        <v>20.6</v>
      </c>
      <c r="L412" s="206">
        <v>7.6</v>
      </c>
      <c r="M412" s="206">
        <v>5.8</v>
      </c>
      <c r="N412" s="207">
        <v>4900</v>
      </c>
      <c r="O412" s="207">
        <v>1800</v>
      </c>
      <c r="P412" s="207">
        <v>0</v>
      </c>
      <c r="Q412" s="207">
        <v>100940</v>
      </c>
      <c r="R412" s="207">
        <v>13680</v>
      </c>
      <c r="S412" s="4">
        <v>0</v>
      </c>
      <c r="T412" s="207">
        <v>114620</v>
      </c>
      <c r="U412" s="3" t="s">
        <v>29404</v>
      </c>
      <c r="V412" s="4">
        <v>45375</v>
      </c>
      <c r="W412" s="207">
        <v>0</v>
      </c>
      <c r="X412" s="207">
        <v>1146.2</v>
      </c>
      <c r="Y412" s="4">
        <v>2500</v>
      </c>
      <c r="AA412" s="208">
        <v>110973.8</v>
      </c>
      <c r="AB412" s="4">
        <v>16448</v>
      </c>
    </row>
    <row r="413" spans="1:28" ht="18.75" customHeight="1">
      <c r="A413" s="4">
        <f t="shared" si="6"/>
        <v>16449</v>
      </c>
      <c r="B413" t="s">
        <v>29566</v>
      </c>
      <c r="C413" s="4">
        <v>6</v>
      </c>
      <c r="D413" t="s">
        <v>2817</v>
      </c>
      <c r="E413" s="4">
        <v>1041203215</v>
      </c>
      <c r="F413" t="s">
        <v>29266</v>
      </c>
      <c r="G413" t="s">
        <v>29837</v>
      </c>
      <c r="H413" s="205">
        <v>45862</v>
      </c>
      <c r="I413" s="205">
        <v>45862</v>
      </c>
      <c r="J413" s="206">
        <v>27.8</v>
      </c>
      <c r="K413" s="206">
        <v>21</v>
      </c>
      <c r="L413" s="206">
        <v>4.5</v>
      </c>
      <c r="M413" s="206">
        <v>2.3000000000000003</v>
      </c>
      <c r="N413" s="207">
        <v>4900</v>
      </c>
      <c r="O413" s="207">
        <v>1800</v>
      </c>
      <c r="P413" s="207">
        <v>0</v>
      </c>
      <c r="Q413" s="207">
        <v>102900</v>
      </c>
      <c r="R413" s="207">
        <v>8100</v>
      </c>
      <c r="S413" s="4">
        <v>0</v>
      </c>
      <c r="T413" s="207">
        <v>111000</v>
      </c>
      <c r="U413" s="3" t="s">
        <v>29404</v>
      </c>
      <c r="V413" s="4">
        <v>45568</v>
      </c>
      <c r="W413" s="207">
        <v>0</v>
      </c>
      <c r="X413" s="207">
        <v>1110</v>
      </c>
      <c r="AA413" s="208">
        <v>109890</v>
      </c>
      <c r="AB413" s="4">
        <v>16449</v>
      </c>
    </row>
    <row r="414" spans="1:28" ht="18.75" customHeight="1">
      <c r="A414" s="4">
        <f t="shared" si="6"/>
        <v>16450</v>
      </c>
      <c r="B414" t="s">
        <v>29566</v>
      </c>
      <c r="C414" s="4">
        <v>6</v>
      </c>
      <c r="D414" t="s">
        <v>29399</v>
      </c>
      <c r="E414" s="4">
        <v>71410127</v>
      </c>
      <c r="F414" t="s">
        <v>29267</v>
      </c>
      <c r="G414" t="s">
        <v>29838</v>
      </c>
      <c r="H414" s="205">
        <v>45862</v>
      </c>
      <c r="I414" s="205">
        <v>45862</v>
      </c>
      <c r="J414" s="206">
        <v>28</v>
      </c>
      <c r="K414" s="206">
        <v>0</v>
      </c>
      <c r="L414" s="206">
        <v>25.2</v>
      </c>
      <c r="M414" s="206">
        <v>2.8</v>
      </c>
      <c r="N414" s="207">
        <v>5500</v>
      </c>
      <c r="O414" s="207">
        <v>2500</v>
      </c>
      <c r="P414" s="207">
        <v>0</v>
      </c>
      <c r="Q414" s="207">
        <v>0</v>
      </c>
      <c r="R414" s="207">
        <v>63000</v>
      </c>
      <c r="S414" s="4">
        <v>0</v>
      </c>
      <c r="T414" s="207">
        <v>63000</v>
      </c>
      <c r="U414" s="3" t="s">
        <v>29404</v>
      </c>
      <c r="V414" s="4">
        <v>45543</v>
      </c>
      <c r="W414" s="207">
        <v>0</v>
      </c>
      <c r="X414" s="207">
        <v>630</v>
      </c>
      <c r="AA414" s="208">
        <v>62370</v>
      </c>
      <c r="AB414" s="4">
        <v>16450</v>
      </c>
    </row>
    <row r="415" spans="1:28" ht="18.75" customHeight="1">
      <c r="A415" s="4">
        <f t="shared" si="6"/>
        <v>16451</v>
      </c>
      <c r="B415" t="s">
        <v>29390</v>
      </c>
      <c r="C415" s="4">
        <v>6</v>
      </c>
      <c r="E415" s="4">
        <v>71410127</v>
      </c>
      <c r="F415" t="s">
        <v>29267</v>
      </c>
      <c r="G415" t="s">
        <v>29839</v>
      </c>
      <c r="H415" s="205">
        <v>45862</v>
      </c>
      <c r="I415" s="205">
        <v>45862</v>
      </c>
      <c r="J415" s="206">
        <v>14</v>
      </c>
      <c r="K415" s="206">
        <v>10</v>
      </c>
      <c r="L415" s="206">
        <v>4</v>
      </c>
      <c r="M415" s="206">
        <v>0</v>
      </c>
      <c r="N415" s="207">
        <v>4000</v>
      </c>
      <c r="O415" s="207">
        <v>0</v>
      </c>
      <c r="P415" s="207">
        <v>0</v>
      </c>
      <c r="Q415" s="207">
        <v>40000</v>
      </c>
      <c r="R415" s="207">
        <v>0</v>
      </c>
      <c r="S415" s="4">
        <v>0</v>
      </c>
      <c r="T415" s="207">
        <v>40000</v>
      </c>
      <c r="U415" s="3" t="s">
        <v>29404</v>
      </c>
      <c r="V415" s="4">
        <v>45679</v>
      </c>
      <c r="W415" s="207">
        <v>0</v>
      </c>
      <c r="X415" s="207">
        <v>400</v>
      </c>
      <c r="AA415" s="208">
        <v>39600</v>
      </c>
      <c r="AB415" s="4">
        <v>16451</v>
      </c>
    </row>
    <row r="416" spans="1:28" ht="18.75" customHeight="1">
      <c r="A416" s="4">
        <f t="shared" si="6"/>
        <v>16452</v>
      </c>
      <c r="B416" t="s">
        <v>29566</v>
      </c>
      <c r="C416" s="4">
        <v>6</v>
      </c>
      <c r="D416" t="s">
        <v>29399</v>
      </c>
      <c r="E416" s="4">
        <v>1036778515</v>
      </c>
      <c r="F416" t="s">
        <v>29268</v>
      </c>
      <c r="G416" t="s">
        <v>29840</v>
      </c>
      <c r="H416" s="205">
        <v>45862</v>
      </c>
      <c r="I416" s="205">
        <v>45862</v>
      </c>
      <c r="J416" s="206">
        <v>270.39999999999998</v>
      </c>
      <c r="K416" s="206">
        <v>220</v>
      </c>
      <c r="L416" s="206">
        <v>33.200000000000003</v>
      </c>
      <c r="M416" s="206">
        <v>17.2</v>
      </c>
      <c r="N416" s="207">
        <v>5500</v>
      </c>
      <c r="O416" s="207">
        <v>1800</v>
      </c>
      <c r="P416" s="207">
        <v>0</v>
      </c>
      <c r="Q416" s="207">
        <v>1210000</v>
      </c>
      <c r="R416" s="207">
        <v>59760.000000000007</v>
      </c>
      <c r="S416" s="4">
        <v>0</v>
      </c>
      <c r="T416" s="207">
        <v>1269760</v>
      </c>
      <c r="U416" s="3" t="s">
        <v>29404</v>
      </c>
      <c r="V416" s="4">
        <v>45557</v>
      </c>
      <c r="W416" s="207">
        <v>0</v>
      </c>
      <c r="X416" s="207">
        <v>12697.6</v>
      </c>
      <c r="AA416" s="208">
        <v>1257062.3999999999</v>
      </c>
      <c r="AB416" s="4">
        <v>16452</v>
      </c>
    </row>
    <row r="417" spans="1:28" ht="18.75" customHeight="1">
      <c r="A417" s="4">
        <f t="shared" si="6"/>
        <v>16453</v>
      </c>
      <c r="B417" t="s">
        <v>29566</v>
      </c>
      <c r="C417" s="4">
        <v>6</v>
      </c>
      <c r="D417" t="s">
        <v>29399</v>
      </c>
      <c r="E417" s="4">
        <v>1041324620</v>
      </c>
      <c r="F417" t="s">
        <v>29270</v>
      </c>
      <c r="G417" t="s">
        <v>29841</v>
      </c>
      <c r="H417" s="205">
        <v>45862</v>
      </c>
      <c r="I417" s="205">
        <v>45860</v>
      </c>
      <c r="J417" s="206">
        <v>35.4</v>
      </c>
      <c r="K417" s="206">
        <v>26</v>
      </c>
      <c r="L417" s="206">
        <v>5.3</v>
      </c>
      <c r="M417" s="206">
        <v>4.0999999999999996</v>
      </c>
      <c r="N417" s="207">
        <v>5500</v>
      </c>
      <c r="O417" s="207">
        <v>1800</v>
      </c>
      <c r="P417" s="207">
        <v>0</v>
      </c>
      <c r="Q417" s="207">
        <v>143000</v>
      </c>
      <c r="R417" s="207">
        <v>9540</v>
      </c>
      <c r="S417" s="4">
        <v>0</v>
      </c>
      <c r="T417" s="207">
        <v>152540</v>
      </c>
      <c r="U417" s="3" t="s">
        <v>29404</v>
      </c>
      <c r="V417" s="4">
        <v>45481</v>
      </c>
      <c r="W417" s="207">
        <v>0</v>
      </c>
      <c r="X417" s="207">
        <v>1525.4</v>
      </c>
      <c r="AA417" s="208">
        <v>151014.6</v>
      </c>
      <c r="AB417" s="4">
        <v>16453</v>
      </c>
    </row>
    <row r="418" spans="1:28" ht="18.75" customHeight="1">
      <c r="A418" s="4">
        <f t="shared" si="6"/>
        <v>16454</v>
      </c>
      <c r="B418" t="s">
        <v>29566</v>
      </c>
      <c r="C418" s="4">
        <v>6</v>
      </c>
      <c r="D418" t="s">
        <v>29399</v>
      </c>
      <c r="E418" s="4">
        <v>70752704</v>
      </c>
      <c r="F418" t="s">
        <v>29275</v>
      </c>
      <c r="G418" t="s">
        <v>29842</v>
      </c>
      <c r="H418" s="205">
        <v>45862</v>
      </c>
      <c r="I418" s="205">
        <v>45860</v>
      </c>
      <c r="J418" s="206">
        <v>67.400000000000006</v>
      </c>
      <c r="K418" s="206">
        <v>54.6</v>
      </c>
      <c r="L418" s="206">
        <v>5.5</v>
      </c>
      <c r="M418" s="206">
        <v>7.3</v>
      </c>
      <c r="N418" s="207">
        <v>5500</v>
      </c>
      <c r="O418" s="207">
        <v>1800</v>
      </c>
      <c r="P418" s="207">
        <v>0</v>
      </c>
      <c r="Q418" s="207">
        <v>300300</v>
      </c>
      <c r="R418" s="207">
        <v>9900</v>
      </c>
      <c r="S418" s="4">
        <v>0</v>
      </c>
      <c r="T418" s="207">
        <v>310200</v>
      </c>
      <c r="U418" s="3" t="s">
        <v>29404</v>
      </c>
      <c r="V418" s="4">
        <v>45482</v>
      </c>
      <c r="W418" s="207">
        <v>0</v>
      </c>
      <c r="X418" s="207">
        <v>3102</v>
      </c>
      <c r="AA418" s="208">
        <v>307098</v>
      </c>
      <c r="AB418" s="4">
        <v>16454</v>
      </c>
    </row>
    <row r="419" spans="1:28" ht="18.75" customHeight="1">
      <c r="A419" s="4">
        <f t="shared" si="6"/>
        <v>16455</v>
      </c>
      <c r="B419" t="s">
        <v>29566</v>
      </c>
      <c r="C419" s="4">
        <v>6</v>
      </c>
      <c r="D419" t="s">
        <v>2817</v>
      </c>
      <c r="E419" s="4">
        <v>70288961</v>
      </c>
      <c r="F419" t="s">
        <v>29276</v>
      </c>
      <c r="G419" t="s">
        <v>29843</v>
      </c>
      <c r="H419" s="205">
        <v>45862</v>
      </c>
      <c r="I419" s="205">
        <v>45860</v>
      </c>
      <c r="J419" s="206">
        <v>248.8</v>
      </c>
      <c r="K419" s="206">
        <v>192.9</v>
      </c>
      <c r="L419" s="206">
        <v>24.8</v>
      </c>
      <c r="M419" s="206">
        <v>31.1</v>
      </c>
      <c r="N419" s="207">
        <v>4900</v>
      </c>
      <c r="O419" s="207">
        <v>1800</v>
      </c>
      <c r="P419" s="207">
        <v>0</v>
      </c>
      <c r="Q419" s="207">
        <v>945210</v>
      </c>
      <c r="R419" s="207">
        <v>44640</v>
      </c>
      <c r="S419" s="4">
        <v>0</v>
      </c>
      <c r="T419" s="207">
        <v>989850</v>
      </c>
      <c r="U419" s="3" t="s">
        <v>29404</v>
      </c>
      <c r="V419" s="4">
        <v>45483</v>
      </c>
      <c r="W419" s="207">
        <v>0</v>
      </c>
      <c r="X419" s="207">
        <v>9898.5</v>
      </c>
      <c r="AA419" s="208">
        <v>979951.5</v>
      </c>
      <c r="AB419" s="4">
        <v>16455</v>
      </c>
    </row>
    <row r="420" spans="1:28" ht="18.75" customHeight="1">
      <c r="A420" s="4">
        <f t="shared" si="6"/>
        <v>16456</v>
      </c>
      <c r="B420" t="s">
        <v>29566</v>
      </c>
      <c r="C420" s="4">
        <v>6</v>
      </c>
      <c r="D420" t="s">
        <v>29399</v>
      </c>
      <c r="E420" s="4">
        <v>1023801085</v>
      </c>
      <c r="F420" t="s">
        <v>29278</v>
      </c>
      <c r="G420" t="s">
        <v>29844</v>
      </c>
      <c r="H420" s="205">
        <v>45862</v>
      </c>
      <c r="I420" s="205">
        <v>45862</v>
      </c>
      <c r="J420" s="206">
        <v>5.2</v>
      </c>
      <c r="K420" s="206">
        <v>3.9</v>
      </c>
      <c r="L420" s="206">
        <v>0.9</v>
      </c>
      <c r="M420" s="206">
        <v>0.4</v>
      </c>
      <c r="N420" s="207">
        <v>5500</v>
      </c>
      <c r="O420" s="207">
        <v>1800</v>
      </c>
      <c r="P420" s="207">
        <v>0</v>
      </c>
      <c r="Q420" s="207">
        <v>21450</v>
      </c>
      <c r="R420" s="207">
        <v>1620</v>
      </c>
      <c r="S420" s="4">
        <v>0</v>
      </c>
      <c r="T420" s="207">
        <v>23070</v>
      </c>
      <c r="U420" s="3" t="s">
        <v>29404</v>
      </c>
      <c r="V420" s="4">
        <v>45545</v>
      </c>
      <c r="W420" s="207">
        <v>0</v>
      </c>
      <c r="X420" s="207">
        <v>230.70000000000002</v>
      </c>
      <c r="AA420" s="208">
        <v>22839.3</v>
      </c>
      <c r="AB420" s="4">
        <v>16456</v>
      </c>
    </row>
    <row r="421" spans="1:28" ht="18.75" customHeight="1">
      <c r="A421" s="4">
        <f t="shared" si="6"/>
        <v>16457</v>
      </c>
      <c r="B421" t="s">
        <v>29566</v>
      </c>
      <c r="C421" s="4">
        <v>6</v>
      </c>
      <c r="D421" t="s">
        <v>29399</v>
      </c>
      <c r="E421" s="4">
        <v>1038212148</v>
      </c>
      <c r="F421" t="s">
        <v>29386</v>
      </c>
      <c r="G421" t="s">
        <v>29845</v>
      </c>
      <c r="H421" s="205">
        <v>45862</v>
      </c>
      <c r="I421" s="205">
        <v>45861</v>
      </c>
      <c r="J421" s="206">
        <v>83.2</v>
      </c>
      <c r="K421" s="206">
        <v>68.8</v>
      </c>
      <c r="L421" s="206">
        <v>9.6999999999999993</v>
      </c>
      <c r="M421" s="206">
        <v>4.6999999999999993</v>
      </c>
      <c r="N421" s="207">
        <v>5500</v>
      </c>
      <c r="O421" s="207">
        <v>1800</v>
      </c>
      <c r="P421" s="207">
        <v>0</v>
      </c>
      <c r="Q421" s="207">
        <v>378400</v>
      </c>
      <c r="R421" s="207">
        <v>17460</v>
      </c>
      <c r="S421" s="4">
        <v>0</v>
      </c>
      <c r="T421" s="207">
        <v>395860</v>
      </c>
      <c r="U421" s="3" t="s">
        <v>29404</v>
      </c>
      <c r="V421" s="4">
        <v>45509</v>
      </c>
      <c r="W421" s="207">
        <v>0</v>
      </c>
      <c r="X421" s="207">
        <v>3958.6</v>
      </c>
      <c r="AA421" s="208">
        <v>391901.4</v>
      </c>
      <c r="AB421" s="4">
        <v>16457</v>
      </c>
    </row>
    <row r="422" spans="1:28" ht="18.75" customHeight="1">
      <c r="A422" s="4">
        <f t="shared" si="6"/>
        <v>16458</v>
      </c>
      <c r="B422" t="s">
        <v>29566</v>
      </c>
      <c r="C422" s="4">
        <v>6</v>
      </c>
      <c r="E422" s="4">
        <v>91492513</v>
      </c>
      <c r="F422" t="s">
        <v>29846</v>
      </c>
      <c r="G422" t="s">
        <v>29847</v>
      </c>
      <c r="H422" s="205">
        <v>45862</v>
      </c>
      <c r="I422" s="205">
        <v>45860</v>
      </c>
      <c r="J422" s="206">
        <v>54.8</v>
      </c>
      <c r="K422" s="206">
        <v>40.9</v>
      </c>
      <c r="L422" s="206">
        <v>3.6</v>
      </c>
      <c r="M422" s="206">
        <v>10.3</v>
      </c>
      <c r="N422" s="207">
        <v>4900</v>
      </c>
      <c r="O422" s="207">
        <v>1800</v>
      </c>
      <c r="P422" s="207">
        <v>0</v>
      </c>
      <c r="Q422" s="207">
        <v>200410</v>
      </c>
      <c r="R422" s="207">
        <v>6480</v>
      </c>
      <c r="S422" s="4">
        <v>0</v>
      </c>
      <c r="T422" s="207">
        <v>206890</v>
      </c>
      <c r="U422" s="3" t="s">
        <v>29404</v>
      </c>
      <c r="V422" s="4">
        <v>45789</v>
      </c>
      <c r="W422" s="207">
        <v>0</v>
      </c>
      <c r="X422" s="207">
        <v>2068.9</v>
      </c>
      <c r="Y422" s="4">
        <v>2500</v>
      </c>
      <c r="AA422" s="208">
        <v>202321.1</v>
      </c>
      <c r="AB422" s="4">
        <v>16458</v>
      </c>
    </row>
    <row r="423" spans="1:28" ht="18.75" customHeight="1">
      <c r="A423" s="4">
        <f t="shared" si="6"/>
        <v>16459</v>
      </c>
      <c r="B423" t="s">
        <v>29566</v>
      </c>
      <c r="C423" s="4">
        <v>6</v>
      </c>
      <c r="D423" t="s">
        <v>29399</v>
      </c>
      <c r="E423" s="4">
        <v>1035917289</v>
      </c>
      <c r="F423" t="s">
        <v>29281</v>
      </c>
      <c r="G423" t="s">
        <v>29848</v>
      </c>
      <c r="H423" s="205">
        <v>45862</v>
      </c>
      <c r="I423" s="205">
        <v>45861</v>
      </c>
      <c r="J423" s="206">
        <v>800.5</v>
      </c>
      <c r="K423" s="206">
        <v>645.20000000000005</v>
      </c>
      <c r="L423" s="206">
        <v>80.099999999999994</v>
      </c>
      <c r="M423" s="206">
        <v>75.2</v>
      </c>
      <c r="N423" s="207">
        <v>5500</v>
      </c>
      <c r="O423" s="207">
        <v>1800</v>
      </c>
      <c r="P423" s="207">
        <v>0</v>
      </c>
      <c r="Q423" s="207">
        <v>3548600.0000000005</v>
      </c>
      <c r="R423" s="207">
        <v>144180</v>
      </c>
      <c r="S423" s="4">
        <v>0</v>
      </c>
      <c r="T423" s="207">
        <v>3692780.0000000005</v>
      </c>
      <c r="U423" s="3" t="s">
        <v>29435</v>
      </c>
      <c r="V423" s="4">
        <v>45511</v>
      </c>
      <c r="W423" s="207">
        <v>55391.700000000004</v>
      </c>
      <c r="X423" s="207">
        <v>36927.800000000003</v>
      </c>
      <c r="AA423" s="208">
        <v>3600460.5000000005</v>
      </c>
      <c r="AB423" s="4">
        <v>16459</v>
      </c>
    </row>
    <row r="424" spans="1:28" ht="18.75" customHeight="1">
      <c r="A424" s="4">
        <f t="shared" si="6"/>
        <v>16460</v>
      </c>
      <c r="B424" t="s">
        <v>29566</v>
      </c>
      <c r="C424" s="4">
        <v>6</v>
      </c>
      <c r="D424" t="s">
        <v>29399</v>
      </c>
      <c r="E424" s="4">
        <v>1001748292</v>
      </c>
      <c r="F424" t="s">
        <v>29282</v>
      </c>
      <c r="G424" t="s">
        <v>29849</v>
      </c>
      <c r="H424" s="205">
        <v>45862</v>
      </c>
      <c r="I424" s="205">
        <v>45860</v>
      </c>
      <c r="J424" s="206">
        <v>129.80000000000001</v>
      </c>
      <c r="K424" s="206">
        <v>103.4</v>
      </c>
      <c r="L424" s="206">
        <v>20.2</v>
      </c>
      <c r="M424" s="206">
        <v>6.1999999999999993</v>
      </c>
      <c r="N424" s="207">
        <v>5500</v>
      </c>
      <c r="O424" s="207">
        <v>2500</v>
      </c>
      <c r="P424" s="207">
        <v>0</v>
      </c>
      <c r="Q424" s="207">
        <v>568700</v>
      </c>
      <c r="R424" s="207">
        <v>50500</v>
      </c>
      <c r="S424" s="4">
        <v>0</v>
      </c>
      <c r="T424" s="207">
        <v>619200</v>
      </c>
      <c r="U424" s="3" t="s">
        <v>29404</v>
      </c>
      <c r="V424" s="4">
        <v>45484</v>
      </c>
      <c r="W424" s="207">
        <v>0</v>
      </c>
      <c r="X424" s="207">
        <v>6192</v>
      </c>
      <c r="AA424" s="208">
        <v>613008</v>
      </c>
      <c r="AB424" s="4">
        <v>16460</v>
      </c>
    </row>
    <row r="425" spans="1:28" ht="18.75" customHeight="1">
      <c r="A425" s="4">
        <f t="shared" si="6"/>
        <v>16461</v>
      </c>
      <c r="B425" t="s">
        <v>29390</v>
      </c>
      <c r="C425" s="4">
        <v>6</v>
      </c>
      <c r="E425" s="4">
        <v>9815931</v>
      </c>
      <c r="F425" t="s">
        <v>29284</v>
      </c>
      <c r="G425" t="s">
        <v>29850</v>
      </c>
      <c r="H425" s="205">
        <v>45862</v>
      </c>
      <c r="I425" s="205">
        <v>45860</v>
      </c>
      <c r="J425" s="206">
        <v>41.6</v>
      </c>
      <c r="K425" s="206">
        <v>29</v>
      </c>
      <c r="L425" s="206">
        <v>12.6</v>
      </c>
      <c r="M425" s="206">
        <v>0</v>
      </c>
      <c r="N425" s="207">
        <v>7500</v>
      </c>
      <c r="O425" s="207">
        <v>1500</v>
      </c>
      <c r="P425" s="207">
        <v>0</v>
      </c>
      <c r="Q425" s="207">
        <v>217500</v>
      </c>
      <c r="R425" s="207">
        <v>18900</v>
      </c>
      <c r="S425" s="4">
        <v>0</v>
      </c>
      <c r="T425" s="207">
        <v>236400</v>
      </c>
      <c r="U425" s="3" t="s">
        <v>29404</v>
      </c>
      <c r="V425" s="4">
        <v>45605</v>
      </c>
      <c r="W425" s="207">
        <v>0</v>
      </c>
      <c r="X425" s="207">
        <v>2364</v>
      </c>
      <c r="AA425" s="208">
        <v>234036</v>
      </c>
      <c r="AB425" s="4">
        <v>16461</v>
      </c>
    </row>
    <row r="426" spans="1:28" ht="18.75" customHeight="1">
      <c r="A426" s="4">
        <f t="shared" si="6"/>
        <v>16462</v>
      </c>
      <c r="B426" t="s">
        <v>29566</v>
      </c>
      <c r="C426" s="4">
        <v>6</v>
      </c>
      <c r="D426" t="s">
        <v>29399</v>
      </c>
      <c r="E426" s="4">
        <v>1041324590</v>
      </c>
      <c r="F426" t="s">
        <v>29285</v>
      </c>
      <c r="G426" t="s">
        <v>29851</v>
      </c>
      <c r="H426" s="205">
        <v>45862</v>
      </c>
      <c r="I426" s="205">
        <v>45860</v>
      </c>
      <c r="J426" s="206">
        <v>90.4</v>
      </c>
      <c r="K426" s="206">
        <v>0</v>
      </c>
      <c r="L426" s="206">
        <v>83.3</v>
      </c>
      <c r="M426" s="206">
        <v>7.1</v>
      </c>
      <c r="N426" s="207">
        <v>5500</v>
      </c>
      <c r="O426" s="207">
        <v>2500</v>
      </c>
      <c r="P426" s="207">
        <v>0</v>
      </c>
      <c r="Q426" s="207">
        <v>0</v>
      </c>
      <c r="R426" s="207">
        <v>208250</v>
      </c>
      <c r="S426" s="4">
        <v>0</v>
      </c>
      <c r="T426" s="207">
        <v>208250</v>
      </c>
      <c r="U426" s="3" t="s">
        <v>29404</v>
      </c>
      <c r="V426" s="4">
        <v>45487</v>
      </c>
      <c r="W426" s="207">
        <v>0</v>
      </c>
      <c r="X426" s="207">
        <v>2082.5</v>
      </c>
      <c r="AA426" s="208">
        <v>206167.5</v>
      </c>
      <c r="AB426" s="4">
        <v>16462</v>
      </c>
    </row>
    <row r="427" spans="1:28" ht="18.75" customHeight="1">
      <c r="A427" s="4">
        <f t="shared" si="6"/>
        <v>16463</v>
      </c>
      <c r="B427" t="s">
        <v>29566</v>
      </c>
      <c r="C427" s="4">
        <v>6</v>
      </c>
      <c r="D427" t="s">
        <v>2817</v>
      </c>
      <c r="E427" s="4">
        <v>1038213027</v>
      </c>
      <c r="F427" t="s">
        <v>29485</v>
      </c>
      <c r="G427" t="s">
        <v>29852</v>
      </c>
      <c r="H427" s="205">
        <v>45862</v>
      </c>
      <c r="I427" s="205">
        <v>45861</v>
      </c>
      <c r="J427" s="206">
        <v>66</v>
      </c>
      <c r="K427" s="206">
        <v>54.4</v>
      </c>
      <c r="L427" s="206">
        <v>2.5</v>
      </c>
      <c r="M427" s="206">
        <v>9.1</v>
      </c>
      <c r="N427" s="207">
        <v>4900</v>
      </c>
      <c r="O427" s="207">
        <v>1800</v>
      </c>
      <c r="P427" s="207">
        <v>0</v>
      </c>
      <c r="Q427" s="207">
        <v>266560</v>
      </c>
      <c r="R427" s="207">
        <v>4500</v>
      </c>
      <c r="S427" s="4">
        <v>0</v>
      </c>
      <c r="T427" s="207">
        <v>271060</v>
      </c>
      <c r="U427" s="3" t="s">
        <v>29404</v>
      </c>
      <c r="V427" s="4">
        <v>45512</v>
      </c>
      <c r="W427" s="207">
        <v>0</v>
      </c>
      <c r="X427" s="207">
        <v>2710.6</v>
      </c>
      <c r="AA427" s="208">
        <v>268349.40000000002</v>
      </c>
      <c r="AB427" s="4">
        <v>16463</v>
      </c>
    </row>
    <row r="428" spans="1:28" ht="18.75" customHeight="1">
      <c r="A428" s="4">
        <f t="shared" si="6"/>
        <v>16464</v>
      </c>
      <c r="B428" t="s">
        <v>29566</v>
      </c>
      <c r="C428" s="4">
        <v>6</v>
      </c>
      <c r="D428" t="s">
        <v>29399</v>
      </c>
      <c r="E428" s="4">
        <v>70728285</v>
      </c>
      <c r="F428" t="s">
        <v>29287</v>
      </c>
      <c r="G428" t="s">
        <v>29853</v>
      </c>
      <c r="H428" s="205">
        <v>45862</v>
      </c>
      <c r="I428" s="205">
        <v>45860</v>
      </c>
      <c r="J428" s="206">
        <v>162.6</v>
      </c>
      <c r="K428" s="206">
        <v>130</v>
      </c>
      <c r="L428" s="206">
        <v>18.3</v>
      </c>
      <c r="M428" s="206">
        <v>14.3</v>
      </c>
      <c r="N428" s="207">
        <v>5500</v>
      </c>
      <c r="O428" s="207">
        <v>1800</v>
      </c>
      <c r="P428" s="207">
        <v>0</v>
      </c>
      <c r="Q428" s="207">
        <v>715000</v>
      </c>
      <c r="R428" s="207">
        <v>32940</v>
      </c>
      <c r="S428" s="4">
        <v>0</v>
      </c>
      <c r="T428" s="207">
        <v>747940</v>
      </c>
      <c r="U428" s="3" t="s">
        <v>29435</v>
      </c>
      <c r="V428" s="4">
        <v>45497</v>
      </c>
      <c r="W428" s="207">
        <v>0</v>
      </c>
      <c r="X428" s="207">
        <v>7479.4000000000005</v>
      </c>
      <c r="AA428" s="208">
        <v>740460.6</v>
      </c>
      <c r="AB428" s="4">
        <v>16464</v>
      </c>
    </row>
    <row r="429" spans="1:28" ht="18.75" customHeight="1">
      <c r="A429" s="4">
        <f t="shared" si="6"/>
        <v>16465</v>
      </c>
      <c r="B429" t="s">
        <v>29566</v>
      </c>
      <c r="C429" s="4">
        <v>6</v>
      </c>
      <c r="D429" t="s">
        <v>29399</v>
      </c>
      <c r="E429" s="4">
        <v>70728285</v>
      </c>
      <c r="F429" t="s">
        <v>29287</v>
      </c>
      <c r="G429" t="s">
        <v>29854</v>
      </c>
      <c r="H429" s="205">
        <v>45862</v>
      </c>
      <c r="I429" s="205">
        <v>45862</v>
      </c>
      <c r="J429" s="206">
        <v>270</v>
      </c>
      <c r="K429" s="206">
        <v>222.6</v>
      </c>
      <c r="L429" s="206">
        <v>19</v>
      </c>
      <c r="M429" s="206">
        <v>28.4</v>
      </c>
      <c r="N429" s="207">
        <v>5500</v>
      </c>
      <c r="O429" s="207">
        <v>1800</v>
      </c>
      <c r="P429" s="207">
        <v>0</v>
      </c>
      <c r="Q429" s="207">
        <v>1224300</v>
      </c>
      <c r="R429" s="207">
        <v>34200</v>
      </c>
      <c r="S429" s="4">
        <v>0</v>
      </c>
      <c r="T429" s="207">
        <v>1258500</v>
      </c>
      <c r="U429" s="3" t="s">
        <v>29435</v>
      </c>
      <c r="V429" s="4">
        <v>45559</v>
      </c>
      <c r="W429" s="207">
        <v>0</v>
      </c>
      <c r="X429" s="207">
        <v>12585</v>
      </c>
      <c r="AA429" s="208">
        <v>1245915</v>
      </c>
      <c r="AB429" s="4">
        <v>16465</v>
      </c>
    </row>
    <row r="430" spans="1:28" ht="18.75" customHeight="1">
      <c r="A430" s="4">
        <f t="shared" si="6"/>
        <v>16466</v>
      </c>
      <c r="B430" t="s">
        <v>29390</v>
      </c>
      <c r="C430" s="4">
        <v>6</v>
      </c>
      <c r="E430" s="4">
        <v>1020410694</v>
      </c>
      <c r="F430" t="s">
        <v>29288</v>
      </c>
      <c r="G430" t="s">
        <v>29855</v>
      </c>
      <c r="H430" s="205">
        <v>45862</v>
      </c>
      <c r="I430" s="205">
        <v>45862</v>
      </c>
      <c r="J430" s="206">
        <v>805.8</v>
      </c>
      <c r="K430" s="206">
        <v>721</v>
      </c>
      <c r="L430" s="206">
        <v>84.8</v>
      </c>
      <c r="M430" s="206">
        <v>0</v>
      </c>
      <c r="N430" s="207">
        <v>7500</v>
      </c>
      <c r="O430" s="210">
        <v>0</v>
      </c>
      <c r="P430" s="207">
        <v>0</v>
      </c>
      <c r="Q430" s="207">
        <v>5407500</v>
      </c>
      <c r="R430" s="207">
        <v>0</v>
      </c>
      <c r="S430" s="4">
        <v>0</v>
      </c>
      <c r="T430" s="207">
        <v>5407500</v>
      </c>
      <c r="U430" s="3" t="s">
        <v>29404</v>
      </c>
      <c r="V430" s="4">
        <v>45625</v>
      </c>
      <c r="W430" s="207">
        <v>81112.5</v>
      </c>
      <c r="X430" s="207">
        <v>54075</v>
      </c>
      <c r="AA430" s="208">
        <v>5272312.5</v>
      </c>
      <c r="AB430" s="4">
        <v>16466</v>
      </c>
    </row>
    <row r="431" spans="1:28" ht="18.75" customHeight="1">
      <c r="A431" s="4">
        <f t="shared" si="6"/>
        <v>16467</v>
      </c>
      <c r="B431" t="s">
        <v>29566</v>
      </c>
      <c r="C431" s="4">
        <v>6</v>
      </c>
      <c r="D431" t="s">
        <v>2817</v>
      </c>
      <c r="E431" s="4">
        <v>43456554</v>
      </c>
      <c r="F431" t="s">
        <v>16781</v>
      </c>
      <c r="G431" t="s">
        <v>29856</v>
      </c>
      <c r="H431" s="205">
        <v>45862</v>
      </c>
      <c r="I431" s="205">
        <v>45860</v>
      </c>
      <c r="J431" s="206">
        <v>65.400000000000006</v>
      </c>
      <c r="K431" s="206">
        <v>53.4</v>
      </c>
      <c r="L431" s="206">
        <v>6</v>
      </c>
      <c r="M431" s="206">
        <v>6</v>
      </c>
      <c r="N431" s="207">
        <v>4900</v>
      </c>
      <c r="O431" s="207">
        <v>1800</v>
      </c>
      <c r="P431" s="207">
        <v>0</v>
      </c>
      <c r="Q431" s="207">
        <v>261660</v>
      </c>
      <c r="R431" s="207">
        <v>10800</v>
      </c>
      <c r="S431" s="4">
        <v>0</v>
      </c>
      <c r="T431" s="207">
        <v>272460</v>
      </c>
      <c r="U431" s="3" t="s">
        <v>29404</v>
      </c>
      <c r="V431" s="4">
        <v>45498</v>
      </c>
      <c r="W431" s="207">
        <v>0</v>
      </c>
      <c r="X431" s="207">
        <v>2724.6</v>
      </c>
      <c r="AA431" s="208">
        <v>269735.40000000002</v>
      </c>
      <c r="AB431" s="4">
        <v>16467</v>
      </c>
    </row>
    <row r="432" spans="1:28" ht="18.75" customHeight="1">
      <c r="A432" s="4">
        <f t="shared" si="6"/>
        <v>16468</v>
      </c>
      <c r="B432" t="s">
        <v>29566</v>
      </c>
      <c r="C432" s="4">
        <v>6</v>
      </c>
      <c r="D432" t="s">
        <v>2817</v>
      </c>
      <c r="E432" s="4">
        <v>43456554</v>
      </c>
      <c r="F432" t="s">
        <v>16781</v>
      </c>
      <c r="G432" t="s">
        <v>29857</v>
      </c>
      <c r="H432" s="205">
        <v>45862</v>
      </c>
      <c r="I432" s="205">
        <v>45861</v>
      </c>
      <c r="J432" s="206">
        <v>49</v>
      </c>
      <c r="K432" s="206">
        <v>31.3</v>
      </c>
      <c r="L432" s="206">
        <v>7</v>
      </c>
      <c r="M432" s="206">
        <v>10.7</v>
      </c>
      <c r="N432" s="207">
        <v>4900</v>
      </c>
      <c r="O432" s="207">
        <v>1800</v>
      </c>
      <c r="P432" s="207">
        <v>0</v>
      </c>
      <c r="Q432" s="207">
        <v>153370</v>
      </c>
      <c r="R432" s="207">
        <v>12600</v>
      </c>
      <c r="S432" s="4">
        <v>0</v>
      </c>
      <c r="T432" s="207">
        <v>165970</v>
      </c>
      <c r="U432" s="3" t="s">
        <v>29404</v>
      </c>
      <c r="V432" s="4">
        <v>45528</v>
      </c>
      <c r="W432" s="207">
        <v>0</v>
      </c>
      <c r="X432" s="207">
        <v>1659.7</v>
      </c>
      <c r="AA432" s="208">
        <v>164310.29999999999</v>
      </c>
      <c r="AB432" s="4">
        <v>16468</v>
      </c>
    </row>
    <row r="433" spans="1:28" ht="18.75" customHeight="1">
      <c r="A433" s="4">
        <f t="shared" si="6"/>
        <v>16469</v>
      </c>
      <c r="B433" t="s">
        <v>29566</v>
      </c>
      <c r="C433" s="4">
        <v>6</v>
      </c>
      <c r="D433" t="s">
        <v>2817</v>
      </c>
      <c r="E433" s="4">
        <v>43456554</v>
      </c>
      <c r="F433" t="s">
        <v>16781</v>
      </c>
      <c r="G433" t="s">
        <v>29858</v>
      </c>
      <c r="H433" s="205">
        <v>45862</v>
      </c>
      <c r="I433" s="205">
        <v>45862</v>
      </c>
      <c r="J433" s="206">
        <v>81.599999999999994</v>
      </c>
      <c r="K433" s="206">
        <v>0</v>
      </c>
      <c r="L433" s="206">
        <v>75.599999999999994</v>
      </c>
      <c r="M433" s="206">
        <v>6</v>
      </c>
      <c r="N433" s="207">
        <v>4900</v>
      </c>
      <c r="O433" s="207">
        <v>1800</v>
      </c>
      <c r="P433" s="207">
        <v>0</v>
      </c>
      <c r="Q433" s="207">
        <v>0</v>
      </c>
      <c r="R433" s="207">
        <v>136080</v>
      </c>
      <c r="S433" s="4">
        <v>0</v>
      </c>
      <c r="T433" s="207">
        <v>136080</v>
      </c>
      <c r="U433" s="3" t="s">
        <v>29404</v>
      </c>
      <c r="V433" s="4">
        <v>45560</v>
      </c>
      <c r="W433" s="207">
        <v>0</v>
      </c>
      <c r="X433" s="207">
        <v>1360.8</v>
      </c>
      <c r="AA433" s="208">
        <v>134719.20000000001</v>
      </c>
      <c r="AB433" s="4">
        <v>16469</v>
      </c>
    </row>
    <row r="434" spans="1:28" ht="18.75" customHeight="1">
      <c r="A434" s="4">
        <f t="shared" si="6"/>
        <v>16470</v>
      </c>
      <c r="B434" t="s">
        <v>29390</v>
      </c>
      <c r="C434" s="4">
        <v>6</v>
      </c>
      <c r="E434" s="4">
        <v>1007403033</v>
      </c>
      <c r="F434" t="s">
        <v>29859</v>
      </c>
      <c r="G434" t="s">
        <v>29860</v>
      </c>
      <c r="H434" s="205">
        <v>45862</v>
      </c>
      <c r="I434" s="205">
        <v>45846</v>
      </c>
      <c r="J434" s="206">
        <v>14.8</v>
      </c>
      <c r="K434" s="206">
        <v>0</v>
      </c>
      <c r="L434" s="206">
        <v>14.8</v>
      </c>
      <c r="M434" s="206">
        <v>0</v>
      </c>
      <c r="N434" s="207">
        <v>6000</v>
      </c>
      <c r="O434" s="207">
        <v>1500</v>
      </c>
      <c r="P434" s="207">
        <v>0</v>
      </c>
      <c r="Q434" s="207">
        <v>0</v>
      </c>
      <c r="R434" s="207">
        <v>22200</v>
      </c>
      <c r="S434" s="4">
        <v>0</v>
      </c>
      <c r="T434" s="207">
        <v>22200</v>
      </c>
      <c r="U434" s="3" t="s">
        <v>29404</v>
      </c>
      <c r="V434" s="4">
        <v>45785</v>
      </c>
      <c r="W434" s="207">
        <v>0</v>
      </c>
      <c r="X434" s="207">
        <v>222</v>
      </c>
      <c r="AA434" s="208">
        <v>21978</v>
      </c>
      <c r="AB434" s="4">
        <v>16470</v>
      </c>
    </row>
    <row r="435" spans="1:28" ht="18.75" customHeight="1">
      <c r="A435" s="4">
        <f t="shared" si="6"/>
        <v>16471</v>
      </c>
      <c r="B435" t="s">
        <v>29390</v>
      </c>
      <c r="C435" s="4">
        <v>6</v>
      </c>
      <c r="E435" s="4">
        <v>1007403033</v>
      </c>
      <c r="F435" t="s">
        <v>29859</v>
      </c>
      <c r="G435" t="s">
        <v>29861</v>
      </c>
      <c r="H435" s="205">
        <v>45862</v>
      </c>
      <c r="I435" s="205">
        <v>45857</v>
      </c>
      <c r="J435" s="206">
        <v>41.2</v>
      </c>
      <c r="K435" s="206">
        <v>12.5</v>
      </c>
      <c r="L435" s="206">
        <v>28.7</v>
      </c>
      <c r="M435" s="206">
        <v>0</v>
      </c>
      <c r="N435" s="207">
        <v>6000</v>
      </c>
      <c r="O435" s="207">
        <v>1500</v>
      </c>
      <c r="P435" s="207">
        <v>0</v>
      </c>
      <c r="Q435" s="207">
        <v>75000</v>
      </c>
      <c r="R435" s="207">
        <v>43050</v>
      </c>
      <c r="S435" s="4">
        <v>0</v>
      </c>
      <c r="T435" s="207">
        <v>118050</v>
      </c>
      <c r="U435" s="3" t="s">
        <v>29404</v>
      </c>
      <c r="V435" s="4">
        <v>45786</v>
      </c>
      <c r="W435" s="207">
        <v>0</v>
      </c>
      <c r="X435" s="207">
        <v>1180.5</v>
      </c>
      <c r="Y435" s="4">
        <v>2500</v>
      </c>
      <c r="AA435" s="208">
        <v>114369.5</v>
      </c>
      <c r="AB435" s="4">
        <v>16471</v>
      </c>
    </row>
    <row r="436" spans="1:28" ht="18.75" customHeight="1">
      <c r="A436" s="4">
        <f t="shared" si="6"/>
        <v>16472</v>
      </c>
      <c r="B436" t="s">
        <v>29390</v>
      </c>
      <c r="C436" s="4">
        <v>6</v>
      </c>
      <c r="E436" s="4">
        <v>43470624</v>
      </c>
      <c r="F436" t="s">
        <v>14</v>
      </c>
      <c r="G436" t="s">
        <v>29862</v>
      </c>
      <c r="H436" s="205">
        <v>45862</v>
      </c>
      <c r="I436" s="205">
        <v>45861</v>
      </c>
      <c r="J436" s="206">
        <v>45.6</v>
      </c>
      <c r="K436" s="206">
        <v>35.700000000000003</v>
      </c>
      <c r="L436" s="206">
        <v>9.1</v>
      </c>
      <c r="M436" s="206">
        <v>0.8</v>
      </c>
      <c r="N436" s="207">
        <v>4000</v>
      </c>
      <c r="O436" s="207">
        <v>1200</v>
      </c>
      <c r="P436" s="207">
        <v>0</v>
      </c>
      <c r="Q436" s="207">
        <v>142800</v>
      </c>
      <c r="R436" s="207">
        <v>10920</v>
      </c>
      <c r="S436" s="4">
        <v>0</v>
      </c>
      <c r="T436" s="207">
        <v>153720</v>
      </c>
      <c r="U436" s="3" t="s">
        <v>29404</v>
      </c>
      <c r="V436" s="4">
        <v>45611</v>
      </c>
      <c r="W436" s="207">
        <v>0</v>
      </c>
      <c r="X436" s="207">
        <v>1537.2</v>
      </c>
      <c r="AA436" s="208">
        <v>152182.79999999999</v>
      </c>
      <c r="AB436" s="4">
        <v>16472</v>
      </c>
    </row>
    <row r="437" spans="1:28" ht="18.75" customHeight="1">
      <c r="A437" s="4">
        <f t="shared" si="6"/>
        <v>16473</v>
      </c>
      <c r="B437" t="s">
        <v>29566</v>
      </c>
      <c r="C437" s="4">
        <v>6</v>
      </c>
      <c r="D437" t="s">
        <v>29312</v>
      </c>
      <c r="E437" s="4">
        <v>1047970321</v>
      </c>
      <c r="F437" t="s">
        <v>50</v>
      </c>
      <c r="G437" t="s">
        <v>29863</v>
      </c>
      <c r="H437" s="205">
        <v>45862</v>
      </c>
      <c r="I437" s="205">
        <v>45857</v>
      </c>
      <c r="J437" s="206">
        <v>128.4</v>
      </c>
      <c r="K437" s="206">
        <v>104</v>
      </c>
      <c r="L437" s="206">
        <v>9.1999999999999993</v>
      </c>
      <c r="M437" s="206">
        <v>15.200000000000001</v>
      </c>
      <c r="N437" s="207">
        <v>7000</v>
      </c>
      <c r="O437" s="207">
        <v>1800</v>
      </c>
      <c r="P437" s="207">
        <v>0</v>
      </c>
      <c r="Q437" s="207">
        <v>728000</v>
      </c>
      <c r="R437" s="207">
        <v>16560</v>
      </c>
      <c r="S437" s="4">
        <v>0</v>
      </c>
      <c r="T437" s="207">
        <v>744560</v>
      </c>
      <c r="U437" s="3" t="s">
        <v>29393</v>
      </c>
      <c r="V437" s="4">
        <v>45437</v>
      </c>
      <c r="W437" s="207">
        <v>0</v>
      </c>
      <c r="X437" s="207">
        <v>7445.6</v>
      </c>
      <c r="AA437" s="208">
        <v>737114.4</v>
      </c>
      <c r="AB437" s="4">
        <v>16473</v>
      </c>
    </row>
    <row r="438" spans="1:28" ht="18.75" customHeight="1">
      <c r="A438" s="4">
        <f t="shared" si="6"/>
        <v>16474</v>
      </c>
      <c r="B438" t="s">
        <v>29566</v>
      </c>
      <c r="C438" s="4">
        <v>6</v>
      </c>
      <c r="D438" t="s">
        <v>29312</v>
      </c>
      <c r="E438" s="4">
        <v>1047970321</v>
      </c>
      <c r="F438" t="s">
        <v>50</v>
      </c>
      <c r="G438" t="s">
        <v>29864</v>
      </c>
      <c r="H438" s="205">
        <v>45862</v>
      </c>
      <c r="I438" s="205">
        <v>45860</v>
      </c>
      <c r="J438" s="206">
        <v>229.4</v>
      </c>
      <c r="K438" s="206">
        <v>177.5</v>
      </c>
      <c r="L438" s="206">
        <v>17.3</v>
      </c>
      <c r="M438" s="206">
        <v>34.6</v>
      </c>
      <c r="N438" s="207">
        <v>6000</v>
      </c>
      <c r="O438" s="207">
        <v>1800</v>
      </c>
      <c r="P438" s="207">
        <v>0</v>
      </c>
      <c r="Q438" s="207">
        <v>1065000</v>
      </c>
      <c r="R438" s="207">
        <v>31140</v>
      </c>
      <c r="S438" s="4">
        <v>0</v>
      </c>
      <c r="T438" s="207">
        <v>1096140</v>
      </c>
      <c r="U438" s="3" t="s">
        <v>29393</v>
      </c>
      <c r="V438" s="4">
        <v>45499</v>
      </c>
      <c r="W438" s="207">
        <v>0</v>
      </c>
      <c r="X438" s="207">
        <v>10961.4</v>
      </c>
      <c r="AA438" s="208">
        <v>1085178.6000000001</v>
      </c>
      <c r="AB438" s="4">
        <v>16474</v>
      </c>
    </row>
    <row r="439" spans="1:28" ht="18.75" customHeight="1">
      <c r="A439" s="4">
        <f t="shared" si="6"/>
        <v>16475</v>
      </c>
      <c r="B439" t="s">
        <v>29566</v>
      </c>
      <c r="C439" s="4">
        <v>6</v>
      </c>
      <c r="D439" t="s">
        <v>29312</v>
      </c>
      <c r="E439" s="4">
        <v>1047970321</v>
      </c>
      <c r="F439" t="s">
        <v>50</v>
      </c>
      <c r="G439" t="s">
        <v>29865</v>
      </c>
      <c r="H439" s="205">
        <v>45862</v>
      </c>
      <c r="I439" s="205">
        <v>45861</v>
      </c>
      <c r="J439" s="206">
        <v>200</v>
      </c>
      <c r="K439" s="206">
        <v>145.6</v>
      </c>
      <c r="L439" s="206">
        <v>30</v>
      </c>
      <c r="M439" s="206">
        <v>24.4</v>
      </c>
      <c r="N439" s="207">
        <v>6000</v>
      </c>
      <c r="O439" s="207">
        <v>1800</v>
      </c>
      <c r="P439" s="207">
        <v>0</v>
      </c>
      <c r="Q439" s="207">
        <v>873600</v>
      </c>
      <c r="R439" s="207">
        <v>54000</v>
      </c>
      <c r="S439" s="4">
        <v>0</v>
      </c>
      <c r="T439" s="207">
        <v>927600</v>
      </c>
      <c r="U439" s="3" t="s">
        <v>29393</v>
      </c>
      <c r="V439" s="4">
        <v>45799</v>
      </c>
      <c r="W439" s="207">
        <v>0</v>
      </c>
      <c r="X439" s="207">
        <v>9276</v>
      </c>
      <c r="AA439" s="208">
        <v>918324</v>
      </c>
      <c r="AB439" s="4">
        <v>16475</v>
      </c>
    </row>
    <row r="440" spans="1:28" ht="18.75" customHeight="1">
      <c r="A440" s="4">
        <f t="shared" si="6"/>
        <v>16476</v>
      </c>
      <c r="B440" t="s">
        <v>29566</v>
      </c>
      <c r="C440" s="4">
        <v>6</v>
      </c>
      <c r="D440" t="s">
        <v>29399</v>
      </c>
      <c r="E440" s="4">
        <v>70732442</v>
      </c>
      <c r="F440" t="s">
        <v>29292</v>
      </c>
      <c r="G440" t="s">
        <v>29866</v>
      </c>
      <c r="H440" s="205">
        <v>45862</v>
      </c>
      <c r="I440" s="205">
        <v>45860</v>
      </c>
      <c r="J440" s="206">
        <v>45.4</v>
      </c>
      <c r="K440" s="206">
        <v>32.5</v>
      </c>
      <c r="L440" s="206">
        <v>7.4</v>
      </c>
      <c r="M440" s="206">
        <v>5.5</v>
      </c>
      <c r="N440" s="207">
        <v>5500</v>
      </c>
      <c r="O440" s="207">
        <v>2500</v>
      </c>
      <c r="P440" s="207">
        <v>0</v>
      </c>
      <c r="Q440" s="207">
        <v>178750</v>
      </c>
      <c r="R440" s="207">
        <v>18500</v>
      </c>
      <c r="S440" s="4">
        <v>0</v>
      </c>
      <c r="T440" s="207">
        <v>197250</v>
      </c>
      <c r="U440" s="3" t="s">
        <v>29404</v>
      </c>
      <c r="V440" s="4">
        <v>45500</v>
      </c>
      <c r="W440" s="207">
        <v>0</v>
      </c>
      <c r="X440" s="207">
        <v>1972.5</v>
      </c>
      <c r="AA440" s="208">
        <v>195277.5</v>
      </c>
      <c r="AB440" s="4">
        <v>16476</v>
      </c>
    </row>
    <row r="441" spans="1:28" ht="18.75" customHeight="1">
      <c r="A441" s="4">
        <f t="shared" si="6"/>
        <v>16477</v>
      </c>
      <c r="B441" t="s">
        <v>29390</v>
      </c>
      <c r="C441" s="4">
        <v>6</v>
      </c>
      <c r="E441" s="4">
        <v>3661819</v>
      </c>
      <c r="F441" t="s">
        <v>29867</v>
      </c>
      <c r="G441" t="s">
        <v>29868</v>
      </c>
      <c r="H441" s="205">
        <v>45862</v>
      </c>
      <c r="I441" s="205">
        <v>45862</v>
      </c>
      <c r="J441" s="206">
        <v>10</v>
      </c>
      <c r="K441" s="206">
        <v>6.2</v>
      </c>
      <c r="L441" s="206">
        <v>3.7</v>
      </c>
      <c r="M441" s="206">
        <v>0.1</v>
      </c>
      <c r="N441" s="207">
        <v>7500</v>
      </c>
      <c r="O441" s="207">
        <v>0</v>
      </c>
      <c r="P441" s="207">
        <v>0</v>
      </c>
      <c r="Q441" s="207">
        <v>46500</v>
      </c>
      <c r="R441" s="207">
        <v>0</v>
      </c>
      <c r="S441" s="4">
        <v>0</v>
      </c>
      <c r="T441" s="207">
        <v>46500</v>
      </c>
      <c r="U441" s="3" t="s">
        <v>29404</v>
      </c>
      <c r="V441" s="4">
        <v>45626</v>
      </c>
      <c r="W441" s="207">
        <v>0</v>
      </c>
      <c r="X441" s="207">
        <v>465</v>
      </c>
      <c r="AA441" s="208">
        <v>46035</v>
      </c>
      <c r="AB441" s="4">
        <v>16477</v>
      </c>
    </row>
    <row r="442" spans="1:28" ht="18.75" customHeight="1">
      <c r="A442" s="4">
        <f t="shared" si="6"/>
        <v>16478</v>
      </c>
      <c r="B442" t="s">
        <v>29390</v>
      </c>
      <c r="C442" s="4">
        <v>6</v>
      </c>
      <c r="E442" s="4">
        <v>32563960</v>
      </c>
      <c r="F442" t="s">
        <v>29293</v>
      </c>
      <c r="G442" t="s">
        <v>29869</v>
      </c>
      <c r="H442" s="205">
        <v>45862</v>
      </c>
      <c r="I442" s="205">
        <v>45857</v>
      </c>
      <c r="J442" s="206">
        <v>38.799999999999997</v>
      </c>
      <c r="K442" s="206">
        <v>23.1</v>
      </c>
      <c r="L442" s="206">
        <v>14.7</v>
      </c>
      <c r="M442" s="206">
        <v>1</v>
      </c>
      <c r="N442" s="207">
        <v>4000</v>
      </c>
      <c r="O442" s="207">
        <v>1200</v>
      </c>
      <c r="P442" s="207">
        <v>0</v>
      </c>
      <c r="Q442" s="207">
        <v>92400</v>
      </c>
      <c r="R442" s="207">
        <v>17640</v>
      </c>
      <c r="S442" s="4">
        <v>0</v>
      </c>
      <c r="T442" s="207">
        <v>110040</v>
      </c>
      <c r="U442" s="3" t="s">
        <v>29404</v>
      </c>
      <c r="V442" s="4">
        <v>45268</v>
      </c>
      <c r="W442" s="207">
        <v>0</v>
      </c>
      <c r="X442" s="207">
        <v>1100.4000000000001</v>
      </c>
      <c r="Y442" s="4">
        <v>2500</v>
      </c>
      <c r="AA442" s="208">
        <v>106439.6</v>
      </c>
      <c r="AB442" s="4">
        <v>16478</v>
      </c>
    </row>
    <row r="443" spans="1:28" ht="18.75" customHeight="1">
      <c r="A443" s="4">
        <f t="shared" si="6"/>
        <v>16479</v>
      </c>
      <c r="B443" t="s">
        <v>29390</v>
      </c>
      <c r="C443" s="4">
        <v>6</v>
      </c>
      <c r="E443" s="4">
        <v>32563960</v>
      </c>
      <c r="F443" t="s">
        <v>29293</v>
      </c>
      <c r="G443" t="s">
        <v>29870</v>
      </c>
      <c r="H443" s="205">
        <v>45862</v>
      </c>
      <c r="I443" s="205">
        <v>45862</v>
      </c>
      <c r="J443" s="206">
        <v>27</v>
      </c>
      <c r="K443" s="206">
        <v>18.899999999999999</v>
      </c>
      <c r="L443" s="206">
        <v>7.7</v>
      </c>
      <c r="M443" s="206">
        <v>0.4</v>
      </c>
      <c r="N443" s="207">
        <v>4000</v>
      </c>
      <c r="O443" s="207">
        <v>1200</v>
      </c>
      <c r="P443" s="207">
        <v>0</v>
      </c>
      <c r="Q443" s="207">
        <v>75600</v>
      </c>
      <c r="R443" s="207">
        <v>9240</v>
      </c>
      <c r="S443" s="4">
        <v>0</v>
      </c>
      <c r="T443" s="207">
        <v>84840</v>
      </c>
      <c r="U443" s="3" t="s">
        <v>29404</v>
      </c>
      <c r="V443" s="4">
        <v>45680</v>
      </c>
      <c r="W443" s="207">
        <v>0</v>
      </c>
      <c r="X443" s="207">
        <v>848.4</v>
      </c>
      <c r="AA443" s="208">
        <v>83991.6</v>
      </c>
      <c r="AB443" s="4">
        <v>16479</v>
      </c>
    </row>
    <row r="444" spans="1:28" ht="18.75" customHeight="1">
      <c r="A444" s="4">
        <f t="shared" si="6"/>
        <v>16480</v>
      </c>
      <c r="B444" t="s">
        <v>29566</v>
      </c>
      <c r="C444" s="4">
        <v>6</v>
      </c>
      <c r="D444" t="s">
        <v>29399</v>
      </c>
      <c r="E444" s="4">
        <v>71410614</v>
      </c>
      <c r="F444" t="s">
        <v>29295</v>
      </c>
      <c r="G444" t="s">
        <v>29871</v>
      </c>
      <c r="H444" s="205">
        <v>45862</v>
      </c>
      <c r="I444" s="205">
        <v>45862</v>
      </c>
      <c r="J444" s="206">
        <v>39.200000000000003</v>
      </c>
      <c r="K444" s="206">
        <v>26.5</v>
      </c>
      <c r="L444" s="206">
        <v>8.1999999999999993</v>
      </c>
      <c r="M444" s="206">
        <v>4.5</v>
      </c>
      <c r="N444" s="207">
        <v>5500</v>
      </c>
      <c r="O444" s="207">
        <v>1800</v>
      </c>
      <c r="P444" s="207">
        <v>0</v>
      </c>
      <c r="Q444" s="207">
        <v>145750</v>
      </c>
      <c r="R444" s="207">
        <v>14759.999999999998</v>
      </c>
      <c r="S444" s="4">
        <v>0</v>
      </c>
      <c r="T444" s="207">
        <v>160510</v>
      </c>
      <c r="U444" s="3" t="s">
        <v>29404</v>
      </c>
      <c r="V444" s="4">
        <v>45547</v>
      </c>
      <c r="W444" s="207">
        <v>0</v>
      </c>
      <c r="X444" s="207">
        <v>1605.1000000000001</v>
      </c>
      <c r="AA444" s="208">
        <v>158904.9</v>
      </c>
      <c r="AB444" s="4">
        <v>16480</v>
      </c>
    </row>
    <row r="445" spans="1:28" ht="18.75" customHeight="1">
      <c r="A445" s="4">
        <f t="shared" si="6"/>
        <v>16481</v>
      </c>
      <c r="B445" t="s">
        <v>29566</v>
      </c>
      <c r="C445" s="4">
        <v>6</v>
      </c>
      <c r="D445" t="s">
        <v>29399</v>
      </c>
      <c r="E445" s="4">
        <v>1047965103</v>
      </c>
      <c r="F445" t="s">
        <v>29296</v>
      </c>
      <c r="G445" t="s">
        <v>29872</v>
      </c>
      <c r="H445" s="205">
        <v>45862</v>
      </c>
      <c r="I445" s="205">
        <v>45860</v>
      </c>
      <c r="J445" s="206">
        <v>274.5</v>
      </c>
      <c r="K445" s="206">
        <v>220.5</v>
      </c>
      <c r="L445" s="206">
        <v>27.6</v>
      </c>
      <c r="M445" s="206">
        <v>26.4</v>
      </c>
      <c r="N445" s="207">
        <v>5500</v>
      </c>
      <c r="O445" s="207">
        <v>1800</v>
      </c>
      <c r="P445" s="207">
        <v>0</v>
      </c>
      <c r="Q445" s="207">
        <v>1212750</v>
      </c>
      <c r="R445" s="207">
        <v>49680</v>
      </c>
      <c r="S445" s="4">
        <v>0</v>
      </c>
      <c r="T445" s="207">
        <v>1262430</v>
      </c>
      <c r="U445" s="3" t="s">
        <v>29404</v>
      </c>
      <c r="V445" s="4">
        <v>45501</v>
      </c>
      <c r="W445" s="207">
        <v>0</v>
      </c>
      <c r="X445" s="207">
        <v>12624.300000000001</v>
      </c>
      <c r="AA445" s="208">
        <v>1249805.7</v>
      </c>
      <c r="AB445" s="4">
        <v>16481</v>
      </c>
    </row>
    <row r="446" spans="1:28" ht="18.75" customHeight="1">
      <c r="A446" s="4">
        <f t="shared" si="6"/>
        <v>16482</v>
      </c>
      <c r="B446" t="s">
        <v>29566</v>
      </c>
      <c r="C446" s="4">
        <v>6</v>
      </c>
      <c r="D446" t="s">
        <v>29399</v>
      </c>
      <c r="E446" s="4">
        <v>1047965103</v>
      </c>
      <c r="F446" t="s">
        <v>29296</v>
      </c>
      <c r="G446" t="s">
        <v>29873</v>
      </c>
      <c r="H446" s="205">
        <v>45862</v>
      </c>
      <c r="I446" s="205">
        <v>45861</v>
      </c>
      <c r="J446" s="206">
        <v>327.39999999999998</v>
      </c>
      <c r="K446" s="206">
        <v>261.2</v>
      </c>
      <c r="L446" s="206">
        <v>47.4</v>
      </c>
      <c r="M446" s="206">
        <v>18.8</v>
      </c>
      <c r="N446" s="207">
        <v>5500</v>
      </c>
      <c r="O446" s="207">
        <v>1800</v>
      </c>
      <c r="P446" s="207">
        <v>0</v>
      </c>
      <c r="Q446" s="207">
        <v>1436600</v>
      </c>
      <c r="R446" s="207">
        <v>85320</v>
      </c>
      <c r="S446" s="4">
        <v>0</v>
      </c>
      <c r="T446" s="207">
        <v>1521920</v>
      </c>
      <c r="U446" s="3" t="s">
        <v>29404</v>
      </c>
      <c r="V446" s="4">
        <v>45530</v>
      </c>
      <c r="W446" s="207">
        <v>0</v>
      </c>
      <c r="X446" s="207">
        <v>15219.2</v>
      </c>
      <c r="AA446" s="208">
        <v>1506700.8</v>
      </c>
      <c r="AB446" s="4">
        <v>16482</v>
      </c>
    </row>
    <row r="447" spans="1:28" ht="18.75" customHeight="1">
      <c r="A447" s="4">
        <f t="shared" si="6"/>
        <v>16483</v>
      </c>
      <c r="B447" t="s">
        <v>29390</v>
      </c>
      <c r="C447" s="4">
        <v>6</v>
      </c>
      <c r="E447" s="4">
        <v>3661864</v>
      </c>
      <c r="F447" t="s">
        <v>29297</v>
      </c>
      <c r="G447" t="s">
        <v>29874</v>
      </c>
      <c r="H447" s="205">
        <v>45862</v>
      </c>
      <c r="I447" s="205">
        <v>45862</v>
      </c>
      <c r="J447" s="206">
        <v>29.6</v>
      </c>
      <c r="K447" s="206">
        <v>16.5</v>
      </c>
      <c r="L447" s="206">
        <v>13.1</v>
      </c>
      <c r="M447" s="206">
        <v>0</v>
      </c>
      <c r="N447" s="207">
        <v>4000</v>
      </c>
      <c r="O447" s="207">
        <v>1200</v>
      </c>
      <c r="P447" s="207">
        <v>0</v>
      </c>
      <c r="Q447" s="207">
        <v>66000</v>
      </c>
      <c r="R447" s="207">
        <v>15720</v>
      </c>
      <c r="S447" s="4">
        <v>0</v>
      </c>
      <c r="T447" s="207">
        <v>81720</v>
      </c>
      <c r="U447" s="3" t="s">
        <v>29404</v>
      </c>
      <c r="V447" s="4">
        <v>45681</v>
      </c>
      <c r="W447" s="207">
        <v>0</v>
      </c>
      <c r="X447" s="207">
        <v>817.2</v>
      </c>
      <c r="AA447" s="208">
        <v>80902.8</v>
      </c>
      <c r="AB447" s="4">
        <v>16483</v>
      </c>
    </row>
    <row r="448" spans="1:28" ht="18.75" customHeight="1">
      <c r="A448" s="4">
        <f t="shared" si="6"/>
        <v>16484</v>
      </c>
      <c r="B448" t="s">
        <v>29566</v>
      </c>
      <c r="C448" s="4">
        <v>6</v>
      </c>
      <c r="D448" t="s">
        <v>2817</v>
      </c>
      <c r="E448" s="4">
        <v>98473070</v>
      </c>
      <c r="F448" t="s">
        <v>29687</v>
      </c>
      <c r="G448" t="s">
        <v>29875</v>
      </c>
      <c r="H448" s="205">
        <v>45862</v>
      </c>
      <c r="I448" s="205">
        <v>45861</v>
      </c>
      <c r="J448" s="206">
        <v>43</v>
      </c>
      <c r="K448" s="206">
        <v>31</v>
      </c>
      <c r="L448" s="206">
        <v>4.8</v>
      </c>
      <c r="M448" s="206">
        <v>7.2</v>
      </c>
      <c r="N448" s="207">
        <v>4900</v>
      </c>
      <c r="O448" s="207">
        <v>1800</v>
      </c>
      <c r="P448" s="207">
        <v>0</v>
      </c>
      <c r="Q448" s="207">
        <v>151900</v>
      </c>
      <c r="R448" s="207">
        <v>8640</v>
      </c>
      <c r="S448" s="4">
        <v>0</v>
      </c>
      <c r="T448" s="207">
        <v>160540</v>
      </c>
      <c r="U448" s="3" t="s">
        <v>29404</v>
      </c>
      <c r="V448" s="4">
        <v>45514</v>
      </c>
      <c r="W448" s="207">
        <v>0</v>
      </c>
      <c r="X448" s="207">
        <v>1605.4</v>
      </c>
      <c r="Y448" s="4">
        <v>2500</v>
      </c>
      <c r="AA448" s="208">
        <v>156434.6</v>
      </c>
      <c r="AB448" s="4">
        <v>16484</v>
      </c>
    </row>
    <row r="449" spans="1:28" ht="18.75" customHeight="1">
      <c r="A449" s="4">
        <f t="shared" si="6"/>
        <v>16485</v>
      </c>
      <c r="B449" t="s">
        <v>29390</v>
      </c>
      <c r="C449" s="4">
        <v>6</v>
      </c>
      <c r="E449" s="4">
        <v>71410223</v>
      </c>
      <c r="F449" t="s">
        <v>29298</v>
      </c>
      <c r="G449" t="s">
        <v>29876</v>
      </c>
      <c r="H449" s="205">
        <v>45862</v>
      </c>
      <c r="I449" s="205">
        <v>45862</v>
      </c>
      <c r="J449" s="206">
        <v>53.2</v>
      </c>
      <c r="K449" s="206">
        <v>27.3</v>
      </c>
      <c r="L449" s="206">
        <v>25.1</v>
      </c>
      <c r="M449" s="206">
        <v>0.8</v>
      </c>
      <c r="N449" s="207">
        <v>7500</v>
      </c>
      <c r="O449" s="207">
        <v>0</v>
      </c>
      <c r="P449" s="207">
        <v>0</v>
      </c>
      <c r="Q449" s="207">
        <v>204750</v>
      </c>
      <c r="R449" s="207">
        <v>0</v>
      </c>
      <c r="S449" s="4">
        <v>0</v>
      </c>
      <c r="T449" s="207">
        <v>204750</v>
      </c>
      <c r="U449" s="3" t="s">
        <v>29404</v>
      </c>
      <c r="V449" s="4">
        <v>45766</v>
      </c>
      <c r="W449" s="207">
        <v>0</v>
      </c>
      <c r="X449" s="207">
        <v>2047.5</v>
      </c>
      <c r="AA449" s="208">
        <v>202702.5</v>
      </c>
      <c r="AB449" s="4">
        <v>16485</v>
      </c>
    </row>
    <row r="450" spans="1:28" ht="18.75" customHeight="1">
      <c r="A450" s="4">
        <f t="shared" ref="A450:A513" si="7">+AB450</f>
        <v>16486</v>
      </c>
      <c r="B450" t="s">
        <v>29566</v>
      </c>
      <c r="C450" s="4">
        <v>6</v>
      </c>
      <c r="D450" t="s">
        <v>2817</v>
      </c>
      <c r="E450" s="4">
        <v>700495424</v>
      </c>
      <c r="F450" t="s">
        <v>29509</v>
      </c>
      <c r="G450" t="s">
        <v>29877</v>
      </c>
      <c r="H450" s="205">
        <v>45862</v>
      </c>
      <c r="I450" s="205">
        <v>45862</v>
      </c>
      <c r="J450" s="206">
        <v>48.6</v>
      </c>
      <c r="K450" s="206">
        <v>36.4</v>
      </c>
      <c r="L450" s="206">
        <v>5.9</v>
      </c>
      <c r="M450" s="206">
        <v>6.3000000000000007</v>
      </c>
      <c r="N450" s="207">
        <v>4900</v>
      </c>
      <c r="O450" s="207">
        <v>1800</v>
      </c>
      <c r="P450" s="207">
        <v>0</v>
      </c>
      <c r="Q450" s="207">
        <v>178360</v>
      </c>
      <c r="R450" s="207">
        <v>10620</v>
      </c>
      <c r="S450" s="4">
        <v>0</v>
      </c>
      <c r="T450" s="207">
        <v>188980</v>
      </c>
      <c r="U450" s="3" t="s">
        <v>29404</v>
      </c>
      <c r="V450" s="4">
        <v>45563</v>
      </c>
      <c r="W450" s="207">
        <v>0</v>
      </c>
      <c r="X450" s="207">
        <v>1889.8</v>
      </c>
      <c r="AA450" s="208">
        <v>187090.2</v>
      </c>
      <c r="AB450" s="4">
        <v>16486</v>
      </c>
    </row>
    <row r="451" spans="1:28" ht="18.75" customHeight="1">
      <c r="A451" s="4">
        <f t="shared" si="7"/>
        <v>16487</v>
      </c>
      <c r="B451" t="s">
        <v>29566</v>
      </c>
      <c r="C451" s="4">
        <v>6</v>
      </c>
      <c r="D451" t="s">
        <v>2817</v>
      </c>
      <c r="E451" s="4">
        <v>70755079</v>
      </c>
      <c r="F451" t="s">
        <v>29380</v>
      </c>
      <c r="G451" t="s">
        <v>29878</v>
      </c>
      <c r="H451" s="205">
        <v>45862</v>
      </c>
      <c r="I451" s="205">
        <v>45860</v>
      </c>
      <c r="J451" s="206">
        <v>86.2</v>
      </c>
      <c r="K451" s="206">
        <v>68.900000000000006</v>
      </c>
      <c r="L451" s="206">
        <v>9.1999999999999993</v>
      </c>
      <c r="M451" s="206">
        <v>8.1</v>
      </c>
      <c r="N451" s="207">
        <v>4900</v>
      </c>
      <c r="O451" s="207">
        <v>0</v>
      </c>
      <c r="P451" s="207">
        <v>0</v>
      </c>
      <c r="Q451" s="207">
        <v>337610</v>
      </c>
      <c r="R451" s="207">
        <v>0</v>
      </c>
      <c r="S451" s="4">
        <v>0</v>
      </c>
      <c r="T451" s="207">
        <v>337610</v>
      </c>
      <c r="U451" s="3" t="s">
        <v>29404</v>
      </c>
      <c r="V451" s="4">
        <v>45489</v>
      </c>
      <c r="W451" s="207">
        <v>0</v>
      </c>
      <c r="X451" s="207">
        <v>3376.1</v>
      </c>
      <c r="AA451" s="208">
        <v>334233.90000000002</v>
      </c>
      <c r="AB451" s="4">
        <v>16487</v>
      </c>
    </row>
    <row r="452" spans="1:28" ht="18.75" customHeight="1">
      <c r="A452" s="4">
        <f t="shared" si="7"/>
        <v>16488</v>
      </c>
      <c r="B452" t="s">
        <v>29566</v>
      </c>
      <c r="C452" s="4">
        <v>6</v>
      </c>
      <c r="D452" t="s">
        <v>29312</v>
      </c>
      <c r="E452" s="4">
        <v>1047971770</v>
      </c>
      <c r="F452" t="s">
        <v>52</v>
      </c>
      <c r="G452" t="s">
        <v>29879</v>
      </c>
      <c r="H452" s="205">
        <v>45862</v>
      </c>
      <c r="I452" s="205">
        <v>45861</v>
      </c>
      <c r="J452" s="206">
        <v>306.2</v>
      </c>
      <c r="K452" s="206">
        <v>26</v>
      </c>
      <c r="L452" s="206">
        <v>256.89999999999998</v>
      </c>
      <c r="M452" s="206">
        <v>23.3</v>
      </c>
      <c r="N452" s="207">
        <v>6000</v>
      </c>
      <c r="O452" s="207">
        <v>1800</v>
      </c>
      <c r="P452" s="207">
        <v>0</v>
      </c>
      <c r="Q452" s="207">
        <v>156000</v>
      </c>
      <c r="R452" s="207">
        <v>462419.99999999994</v>
      </c>
      <c r="S452" s="4">
        <v>0</v>
      </c>
      <c r="T452" s="207">
        <v>618420</v>
      </c>
      <c r="U452" s="3" t="s">
        <v>29435</v>
      </c>
      <c r="V452" s="4">
        <v>45531</v>
      </c>
      <c r="W452" s="207">
        <v>0</v>
      </c>
      <c r="X452" s="207">
        <v>6184.2</v>
      </c>
      <c r="AA452" s="208">
        <v>612235.80000000005</v>
      </c>
      <c r="AB452" s="4">
        <v>16488</v>
      </c>
    </row>
    <row r="453" spans="1:28" ht="18.75" customHeight="1">
      <c r="A453" s="4">
        <f t="shared" si="7"/>
        <v>16489</v>
      </c>
      <c r="B453" t="s">
        <v>29566</v>
      </c>
      <c r="C453" s="4">
        <v>6</v>
      </c>
      <c r="D453" t="s">
        <v>29312</v>
      </c>
      <c r="E453" s="4">
        <v>1047971770</v>
      </c>
      <c r="F453" t="s">
        <v>52</v>
      </c>
      <c r="G453" t="s">
        <v>29880</v>
      </c>
      <c r="H453" s="205">
        <v>45862</v>
      </c>
      <c r="I453" s="205">
        <v>45862</v>
      </c>
      <c r="J453" s="206">
        <v>243.8</v>
      </c>
      <c r="K453" s="206">
        <v>161</v>
      </c>
      <c r="L453" s="206">
        <v>63.1</v>
      </c>
      <c r="M453" s="206">
        <v>19.7</v>
      </c>
      <c r="N453" s="207">
        <v>6000</v>
      </c>
      <c r="O453" s="207">
        <v>1800</v>
      </c>
      <c r="P453" s="207">
        <v>0</v>
      </c>
      <c r="Q453" s="207">
        <v>966000</v>
      </c>
      <c r="R453" s="207">
        <v>113580</v>
      </c>
      <c r="S453" s="4">
        <v>0</v>
      </c>
      <c r="T453" s="207">
        <v>1079580</v>
      </c>
      <c r="U453" s="3" t="s">
        <v>29404</v>
      </c>
      <c r="V453" s="4">
        <v>45564</v>
      </c>
      <c r="W453" s="207">
        <v>0</v>
      </c>
      <c r="X453" s="207">
        <v>10795.800000000001</v>
      </c>
      <c r="AA453" s="208">
        <v>1068784.2</v>
      </c>
      <c r="AB453" s="4">
        <v>16489</v>
      </c>
    </row>
    <row r="454" spans="1:28" ht="18.75" customHeight="1">
      <c r="A454" s="4">
        <f t="shared" si="7"/>
        <v>16490</v>
      </c>
      <c r="B454" t="s">
        <v>29390</v>
      </c>
      <c r="C454" s="4">
        <v>6</v>
      </c>
      <c r="E454" s="4">
        <v>1001773786</v>
      </c>
      <c r="F454" t="s">
        <v>29384</v>
      </c>
      <c r="G454" t="s">
        <v>29881</v>
      </c>
      <c r="H454" s="205">
        <v>45862</v>
      </c>
      <c r="I454" s="205">
        <v>45862</v>
      </c>
      <c r="J454" s="206">
        <v>76.7</v>
      </c>
      <c r="K454" s="206">
        <v>60</v>
      </c>
      <c r="L454" s="206">
        <v>16.7</v>
      </c>
      <c r="M454" s="206">
        <v>0</v>
      </c>
      <c r="N454" s="207">
        <v>7500</v>
      </c>
      <c r="O454" s="207">
        <v>1200</v>
      </c>
      <c r="P454" s="207">
        <v>0</v>
      </c>
      <c r="Q454" s="207">
        <v>450000</v>
      </c>
      <c r="R454" s="207">
        <v>20040</v>
      </c>
      <c r="S454" s="4">
        <v>0</v>
      </c>
      <c r="T454" s="207">
        <v>470040</v>
      </c>
      <c r="U454" s="3" t="s">
        <v>29404</v>
      </c>
      <c r="V454" s="4">
        <v>45629</v>
      </c>
      <c r="W454" s="207">
        <v>0</v>
      </c>
      <c r="X454" s="207">
        <v>4700.4000000000005</v>
      </c>
      <c r="AA454" s="208">
        <v>465339.6</v>
      </c>
      <c r="AB454" s="4">
        <v>16490</v>
      </c>
    </row>
    <row r="455" spans="1:28" ht="18.75" customHeight="1">
      <c r="A455" s="4">
        <f t="shared" si="7"/>
        <v>16491</v>
      </c>
      <c r="B455" t="s">
        <v>29566</v>
      </c>
      <c r="C455" s="4">
        <v>6</v>
      </c>
      <c r="D455" t="s">
        <v>2817</v>
      </c>
      <c r="E455" s="4">
        <v>1001639905</v>
      </c>
      <c r="F455" t="s">
        <v>29300</v>
      </c>
      <c r="G455" t="s">
        <v>29882</v>
      </c>
      <c r="H455" s="205">
        <v>45862</v>
      </c>
      <c r="I455" s="205">
        <v>45860</v>
      </c>
      <c r="J455" s="206">
        <v>21</v>
      </c>
      <c r="K455" s="206">
        <v>16.899999999999999</v>
      </c>
      <c r="L455" s="206">
        <v>2.5</v>
      </c>
      <c r="M455" s="206">
        <v>1.6</v>
      </c>
      <c r="N455" s="207">
        <v>4900</v>
      </c>
      <c r="O455" s="207">
        <v>1800</v>
      </c>
      <c r="P455" s="207">
        <v>0</v>
      </c>
      <c r="Q455" s="207">
        <v>82810</v>
      </c>
      <c r="R455" s="207">
        <v>4500</v>
      </c>
      <c r="S455" s="4">
        <v>0</v>
      </c>
      <c r="T455" s="207">
        <v>87310</v>
      </c>
      <c r="U455" s="3" t="s">
        <v>29404</v>
      </c>
      <c r="V455" s="4">
        <v>45490</v>
      </c>
      <c r="W455" s="207">
        <v>0</v>
      </c>
      <c r="X455" s="207">
        <v>873.1</v>
      </c>
      <c r="AA455" s="208">
        <v>86436.9</v>
      </c>
      <c r="AB455" s="4">
        <v>16491</v>
      </c>
    </row>
    <row r="456" spans="1:28" ht="18.75" customHeight="1">
      <c r="A456" s="4">
        <f t="shared" si="7"/>
        <v>16492</v>
      </c>
      <c r="B456" t="s">
        <v>29566</v>
      </c>
      <c r="C456" s="4">
        <v>6</v>
      </c>
      <c r="D456" t="s">
        <v>29399</v>
      </c>
      <c r="E456" s="4">
        <v>1029300320</v>
      </c>
      <c r="F456" t="s">
        <v>29301</v>
      </c>
      <c r="G456" t="s">
        <v>29883</v>
      </c>
      <c r="H456" s="205">
        <v>45862</v>
      </c>
      <c r="I456" s="205">
        <v>45862</v>
      </c>
      <c r="J456" s="206">
        <v>13.6</v>
      </c>
      <c r="K456" s="206">
        <v>0</v>
      </c>
      <c r="L456" s="206">
        <v>7</v>
      </c>
      <c r="M456" s="206">
        <v>6.6</v>
      </c>
      <c r="N456" s="207">
        <v>5500</v>
      </c>
      <c r="O456" s="207">
        <v>1800</v>
      </c>
      <c r="P456" s="207">
        <v>0</v>
      </c>
      <c r="Q456" s="207">
        <v>0</v>
      </c>
      <c r="R456" s="207">
        <v>12600</v>
      </c>
      <c r="S456" s="4">
        <v>0</v>
      </c>
      <c r="T456" s="207">
        <v>12600</v>
      </c>
      <c r="U456" s="3" t="s">
        <v>29393</v>
      </c>
      <c r="V456" s="4">
        <v>45549</v>
      </c>
      <c r="W456" s="207">
        <v>0</v>
      </c>
      <c r="X456" s="207">
        <v>126</v>
      </c>
      <c r="AA456" s="208">
        <v>12474</v>
      </c>
      <c r="AB456" s="4">
        <v>16492</v>
      </c>
    </row>
    <row r="457" spans="1:28" ht="18.75" customHeight="1">
      <c r="A457" s="4">
        <f t="shared" si="7"/>
        <v>16493</v>
      </c>
      <c r="B457" t="s">
        <v>29390</v>
      </c>
      <c r="C457" s="4">
        <v>6</v>
      </c>
      <c r="E457" s="4">
        <v>15921114</v>
      </c>
      <c r="F457" t="s">
        <v>29303</v>
      </c>
      <c r="G457" t="s">
        <v>29884</v>
      </c>
      <c r="H457" s="205">
        <v>45862</v>
      </c>
      <c r="I457" s="205">
        <v>45861</v>
      </c>
      <c r="J457" s="206">
        <v>88.2</v>
      </c>
      <c r="K457" s="206">
        <v>83.3</v>
      </c>
      <c r="L457" s="206">
        <v>4.9000000000000004</v>
      </c>
      <c r="M457" s="206">
        <v>0</v>
      </c>
      <c r="N457" s="207">
        <v>4000</v>
      </c>
      <c r="O457" s="207">
        <v>1500</v>
      </c>
      <c r="P457" s="207">
        <v>0</v>
      </c>
      <c r="Q457" s="207">
        <v>333200</v>
      </c>
      <c r="R457" s="207">
        <v>7350.0000000000009</v>
      </c>
      <c r="S457" s="4">
        <v>0</v>
      </c>
      <c r="T457" s="207">
        <v>340550</v>
      </c>
      <c r="U457" s="3" t="s">
        <v>29404</v>
      </c>
      <c r="V457" s="4">
        <v>45619</v>
      </c>
      <c r="W457" s="207">
        <v>0</v>
      </c>
      <c r="X457" s="207">
        <v>3405.5</v>
      </c>
      <c r="AA457" s="208">
        <v>337144.5</v>
      </c>
      <c r="AB457" s="4">
        <v>16493</v>
      </c>
    </row>
    <row r="458" spans="1:28" ht="18.75" customHeight="1">
      <c r="A458" s="4">
        <f t="shared" si="7"/>
        <v>16494</v>
      </c>
      <c r="B458" t="s">
        <v>29566</v>
      </c>
      <c r="C458" s="4">
        <v>6</v>
      </c>
      <c r="D458" t="s">
        <v>29399</v>
      </c>
      <c r="E458" s="4">
        <v>1023800716</v>
      </c>
      <c r="F458" t="s">
        <v>29304</v>
      </c>
      <c r="G458" t="s">
        <v>29885</v>
      </c>
      <c r="H458" s="205">
        <v>45862</v>
      </c>
      <c r="I458" s="205">
        <v>45862</v>
      </c>
      <c r="J458" s="206">
        <v>28.8</v>
      </c>
      <c r="K458" s="206">
        <v>19.399999999999999</v>
      </c>
      <c r="L458" s="206">
        <v>6.7</v>
      </c>
      <c r="M458" s="206">
        <v>2.7</v>
      </c>
      <c r="N458" s="207">
        <v>5500</v>
      </c>
      <c r="O458" s="207">
        <v>2500</v>
      </c>
      <c r="P458" s="207">
        <v>0</v>
      </c>
      <c r="Q458" s="207">
        <v>106699.99999999999</v>
      </c>
      <c r="R458" s="207">
        <v>16750</v>
      </c>
      <c r="S458" s="4">
        <v>0</v>
      </c>
      <c r="T458" s="207">
        <v>123449.99999999999</v>
      </c>
      <c r="U458" s="3" t="s">
        <v>29404</v>
      </c>
      <c r="V458" s="4">
        <v>45551</v>
      </c>
      <c r="W458" s="207">
        <v>0</v>
      </c>
      <c r="X458" s="207">
        <v>1234.4999999999998</v>
      </c>
      <c r="AA458" s="208">
        <v>122215.49999999999</v>
      </c>
      <c r="AB458" s="4">
        <v>16494</v>
      </c>
    </row>
    <row r="459" spans="1:28" ht="18.75" customHeight="1">
      <c r="A459" s="4">
        <f t="shared" si="7"/>
        <v>16495</v>
      </c>
      <c r="B459" t="s">
        <v>29390</v>
      </c>
      <c r="C459" s="4">
        <v>6</v>
      </c>
      <c r="D459" t="s">
        <v>29399</v>
      </c>
      <c r="E459" s="4">
        <v>1023800716</v>
      </c>
      <c r="F459" t="s">
        <v>29304</v>
      </c>
      <c r="G459" t="s">
        <v>29886</v>
      </c>
      <c r="H459" s="205">
        <v>45862</v>
      </c>
      <c r="I459" s="205">
        <v>45862</v>
      </c>
      <c r="J459" s="206">
        <v>9.4</v>
      </c>
      <c r="K459" s="206">
        <v>8.1</v>
      </c>
      <c r="L459" s="206">
        <v>1.3</v>
      </c>
      <c r="M459" s="206">
        <v>0</v>
      </c>
      <c r="N459" s="207">
        <v>4000</v>
      </c>
      <c r="O459" s="207">
        <v>0</v>
      </c>
      <c r="P459" s="207">
        <v>0</v>
      </c>
      <c r="Q459" s="207">
        <v>32400</v>
      </c>
      <c r="R459" s="207">
        <v>0</v>
      </c>
      <c r="S459" s="4">
        <v>0</v>
      </c>
      <c r="T459" s="207">
        <v>32400</v>
      </c>
      <c r="U459" s="3" t="s">
        <v>29404</v>
      </c>
      <c r="V459" s="4">
        <v>45630</v>
      </c>
      <c r="W459" s="207">
        <v>0</v>
      </c>
      <c r="X459" s="207">
        <v>324</v>
      </c>
      <c r="AA459" s="208">
        <v>32076</v>
      </c>
      <c r="AB459" s="4">
        <v>16495</v>
      </c>
    </row>
    <row r="460" spans="1:28" ht="18.75" customHeight="1">
      <c r="A460" s="4">
        <f t="shared" si="7"/>
        <v>16496</v>
      </c>
      <c r="B460" t="s">
        <v>29566</v>
      </c>
      <c r="C460" s="4">
        <v>6</v>
      </c>
      <c r="D460" t="s">
        <v>29399</v>
      </c>
      <c r="E460" s="4">
        <v>1002065415</v>
      </c>
      <c r="F460" t="s">
        <v>29305</v>
      </c>
      <c r="G460" t="s">
        <v>29887</v>
      </c>
      <c r="H460" s="205">
        <v>45862</v>
      </c>
      <c r="I460" s="205">
        <v>45857</v>
      </c>
      <c r="J460" s="206">
        <v>66.8</v>
      </c>
      <c r="K460" s="206">
        <v>52</v>
      </c>
      <c r="L460" s="206">
        <v>10</v>
      </c>
      <c r="M460" s="206">
        <v>4.8</v>
      </c>
      <c r="N460" s="207">
        <v>6200</v>
      </c>
      <c r="O460" s="207">
        <v>1800</v>
      </c>
      <c r="P460" s="207">
        <v>0</v>
      </c>
      <c r="Q460" s="207">
        <v>322400</v>
      </c>
      <c r="R460" s="207">
        <v>18000</v>
      </c>
      <c r="S460" s="4">
        <v>0</v>
      </c>
      <c r="T460" s="207">
        <v>340400</v>
      </c>
      <c r="U460" s="3" t="s">
        <v>29404</v>
      </c>
      <c r="V460" s="4">
        <v>45420</v>
      </c>
      <c r="W460" s="207">
        <v>0</v>
      </c>
      <c r="X460" s="207">
        <v>3404</v>
      </c>
      <c r="AA460" s="208">
        <v>336996</v>
      </c>
      <c r="AB460" s="4">
        <v>16496</v>
      </c>
    </row>
    <row r="461" spans="1:28" ht="18.75" customHeight="1">
      <c r="A461" s="4">
        <f t="shared" si="7"/>
        <v>16497</v>
      </c>
      <c r="B461" t="s">
        <v>29566</v>
      </c>
      <c r="C461" s="4">
        <v>6</v>
      </c>
      <c r="D461" t="s">
        <v>29399</v>
      </c>
      <c r="E461" s="4">
        <v>1002065415</v>
      </c>
      <c r="F461" t="s">
        <v>29305</v>
      </c>
      <c r="G461" t="s">
        <v>29888</v>
      </c>
      <c r="H461" s="205">
        <v>45862</v>
      </c>
      <c r="I461" s="205">
        <v>45862</v>
      </c>
      <c r="J461" s="206">
        <v>69.2</v>
      </c>
      <c r="K461" s="206">
        <v>53</v>
      </c>
      <c r="L461" s="206">
        <v>6.4</v>
      </c>
      <c r="M461" s="206">
        <v>9.8000000000000007</v>
      </c>
      <c r="N461" s="207">
        <v>5500</v>
      </c>
      <c r="O461" s="207">
        <v>1800</v>
      </c>
      <c r="P461" s="207">
        <v>0</v>
      </c>
      <c r="Q461" s="207">
        <v>291500</v>
      </c>
      <c r="R461" s="207">
        <v>11520</v>
      </c>
      <c r="S461" s="4">
        <v>0</v>
      </c>
      <c r="T461" s="207">
        <v>303020</v>
      </c>
      <c r="U461" s="3" t="s">
        <v>29404</v>
      </c>
      <c r="V461" s="4">
        <v>45550</v>
      </c>
      <c r="W461" s="207">
        <v>0</v>
      </c>
      <c r="X461" s="207">
        <v>3030.2000000000003</v>
      </c>
      <c r="AA461" s="208">
        <v>299989.8</v>
      </c>
      <c r="AB461" s="4">
        <v>16497</v>
      </c>
    </row>
    <row r="462" spans="1:28" ht="18.75" customHeight="1">
      <c r="A462" s="4">
        <f t="shared" si="7"/>
        <v>16498</v>
      </c>
      <c r="B462" t="s">
        <v>29566</v>
      </c>
      <c r="C462" s="4">
        <v>6</v>
      </c>
      <c r="D462" t="s">
        <v>29312</v>
      </c>
      <c r="E462" s="4">
        <v>98672038</v>
      </c>
      <c r="F462" t="s">
        <v>29</v>
      </c>
      <c r="G462" t="s">
        <v>29889</v>
      </c>
      <c r="H462" s="205">
        <v>45863</v>
      </c>
      <c r="I462" s="205">
        <v>45862</v>
      </c>
      <c r="J462" s="206">
        <v>630.6</v>
      </c>
      <c r="K462" s="206">
        <v>471.7</v>
      </c>
      <c r="L462" s="206">
        <v>106.7</v>
      </c>
      <c r="M462" s="206">
        <v>52.199999999999996</v>
      </c>
      <c r="N462" s="207">
        <v>6000</v>
      </c>
      <c r="O462" s="207">
        <v>1800</v>
      </c>
      <c r="P462" s="207">
        <v>0</v>
      </c>
      <c r="Q462" s="207">
        <v>2830200</v>
      </c>
      <c r="R462" s="207">
        <v>192060</v>
      </c>
      <c r="S462" s="4">
        <v>0</v>
      </c>
      <c r="T462" s="207">
        <v>3022260</v>
      </c>
      <c r="U462" s="3" t="s">
        <v>29404</v>
      </c>
      <c r="V462" s="4">
        <v>45541</v>
      </c>
      <c r="W462" s="207">
        <v>0</v>
      </c>
      <c r="X462" s="207">
        <v>30222.600000000002</v>
      </c>
      <c r="AA462" s="208">
        <v>2992037.4</v>
      </c>
      <c r="AB462" s="4">
        <v>16498</v>
      </c>
    </row>
    <row r="463" spans="1:28" ht="18.75" customHeight="1">
      <c r="A463" s="4">
        <f t="shared" si="7"/>
        <v>16499</v>
      </c>
      <c r="B463" t="s">
        <v>29566</v>
      </c>
      <c r="C463" s="4">
        <v>6</v>
      </c>
      <c r="D463" t="s">
        <v>29399</v>
      </c>
      <c r="E463" s="4">
        <v>1047969214</v>
      </c>
      <c r="F463" t="s">
        <v>29253</v>
      </c>
      <c r="G463" t="s">
        <v>29890</v>
      </c>
      <c r="H463" s="205">
        <v>45863</v>
      </c>
      <c r="I463" s="205">
        <v>45863</v>
      </c>
      <c r="J463" s="206">
        <v>104.4</v>
      </c>
      <c r="K463" s="206">
        <v>75.599999999999994</v>
      </c>
      <c r="L463" s="206">
        <v>18.2</v>
      </c>
      <c r="M463" s="206">
        <v>10.6</v>
      </c>
      <c r="N463" s="207">
        <v>5500</v>
      </c>
      <c r="O463" s="207">
        <v>1800</v>
      </c>
      <c r="P463" s="207">
        <v>0</v>
      </c>
      <c r="Q463" s="207">
        <v>415799.99999999994</v>
      </c>
      <c r="R463" s="207">
        <v>32760</v>
      </c>
      <c r="S463" s="4">
        <v>0</v>
      </c>
      <c r="T463" s="207">
        <v>448559.99999999994</v>
      </c>
      <c r="U463" s="3" t="s">
        <v>29404</v>
      </c>
      <c r="V463" s="4">
        <v>45579</v>
      </c>
      <c r="W463" s="207">
        <v>0</v>
      </c>
      <c r="X463" s="207">
        <v>4485.5999999999995</v>
      </c>
      <c r="AA463" s="208">
        <v>444074.39999999997</v>
      </c>
      <c r="AB463" s="4">
        <v>16499</v>
      </c>
    </row>
    <row r="464" spans="1:28" ht="18.75" customHeight="1">
      <c r="A464" s="4">
        <f t="shared" si="7"/>
        <v>16500</v>
      </c>
      <c r="B464" t="s">
        <v>29566</v>
      </c>
      <c r="C464" s="4">
        <v>6</v>
      </c>
      <c r="D464" t="s">
        <v>2817</v>
      </c>
      <c r="E464" s="4">
        <v>1035919315</v>
      </c>
      <c r="F464" t="s">
        <v>29376</v>
      </c>
      <c r="G464" t="s">
        <v>29891</v>
      </c>
      <c r="H464" s="205">
        <v>45863</v>
      </c>
      <c r="I464" s="205">
        <v>45863</v>
      </c>
      <c r="J464" s="206">
        <v>79.599999999999994</v>
      </c>
      <c r="K464" s="206">
        <v>62.8</v>
      </c>
      <c r="L464" s="206">
        <v>8.6</v>
      </c>
      <c r="M464" s="206">
        <v>8.1999999999999993</v>
      </c>
      <c r="N464" s="207">
        <v>4900</v>
      </c>
      <c r="O464" s="207">
        <v>1800</v>
      </c>
      <c r="P464" s="207">
        <v>0</v>
      </c>
      <c r="Q464" s="207">
        <v>307720</v>
      </c>
      <c r="R464" s="207">
        <v>15480</v>
      </c>
      <c r="S464" s="4">
        <v>0</v>
      </c>
      <c r="T464" s="207">
        <v>323200</v>
      </c>
      <c r="U464" s="3" t="s">
        <v>29404</v>
      </c>
      <c r="V464" s="4">
        <v>45598</v>
      </c>
      <c r="W464" s="207">
        <v>0</v>
      </c>
      <c r="X464" s="207">
        <v>3232</v>
      </c>
      <c r="AA464" s="208">
        <v>319968</v>
      </c>
      <c r="AB464" s="4">
        <v>16500</v>
      </c>
    </row>
    <row r="465" spans="1:28" ht="18.75" customHeight="1">
      <c r="A465" s="4">
        <f t="shared" si="7"/>
        <v>16501</v>
      </c>
      <c r="B465" t="s">
        <v>29390</v>
      </c>
      <c r="C465" s="4">
        <v>6</v>
      </c>
      <c r="E465" s="4">
        <v>70756691</v>
      </c>
      <c r="F465" t="s">
        <v>29383</v>
      </c>
      <c r="G465" t="s">
        <v>29892</v>
      </c>
      <c r="H465" s="205">
        <v>45863</v>
      </c>
      <c r="I465" s="205">
        <v>45863</v>
      </c>
      <c r="J465" s="206">
        <v>80.400000000000006</v>
      </c>
      <c r="K465" s="206">
        <v>73.5</v>
      </c>
      <c r="L465" s="206">
        <v>6.9</v>
      </c>
      <c r="M465" s="206">
        <v>0</v>
      </c>
      <c r="N465" s="207">
        <v>4000</v>
      </c>
      <c r="O465" s="207">
        <v>1200</v>
      </c>
      <c r="P465" s="207">
        <v>0</v>
      </c>
      <c r="Q465" s="207">
        <v>294000</v>
      </c>
      <c r="R465" s="207">
        <v>8280</v>
      </c>
      <c r="S465" s="4">
        <v>0</v>
      </c>
      <c r="T465" s="207">
        <v>302280</v>
      </c>
      <c r="U465" s="3" t="s">
        <v>29404</v>
      </c>
      <c r="V465" s="4">
        <v>45640</v>
      </c>
      <c r="W465" s="207">
        <v>0</v>
      </c>
      <c r="X465" s="207">
        <v>3022.8</v>
      </c>
      <c r="AA465" s="208">
        <v>299257.2</v>
      </c>
      <c r="AB465" s="4">
        <v>16501</v>
      </c>
    </row>
    <row r="466" spans="1:28" ht="18.75" customHeight="1">
      <c r="A466" s="4">
        <f t="shared" si="7"/>
        <v>16502</v>
      </c>
      <c r="B466" t="s">
        <v>29566</v>
      </c>
      <c r="C466" s="4">
        <v>6</v>
      </c>
      <c r="D466" t="s">
        <v>29399</v>
      </c>
      <c r="E466" s="4">
        <v>1128460994</v>
      </c>
      <c r="F466" t="s">
        <v>29263</v>
      </c>
      <c r="G466" t="s">
        <v>29893</v>
      </c>
      <c r="H466" s="205">
        <v>45863</v>
      </c>
      <c r="I466" s="205">
        <v>45863</v>
      </c>
      <c r="J466" s="206">
        <v>192.2</v>
      </c>
      <c r="K466" s="206">
        <v>158</v>
      </c>
      <c r="L466" s="206">
        <v>20.3</v>
      </c>
      <c r="M466" s="206">
        <v>13.9</v>
      </c>
      <c r="N466" s="207">
        <v>5500</v>
      </c>
      <c r="O466" s="207">
        <v>1800</v>
      </c>
      <c r="P466" s="207">
        <v>0</v>
      </c>
      <c r="Q466" s="207">
        <v>869000</v>
      </c>
      <c r="R466" s="207">
        <v>36540</v>
      </c>
      <c r="S466" s="4">
        <v>0</v>
      </c>
      <c r="T466" s="207">
        <v>905540</v>
      </c>
      <c r="U466" s="3" t="s">
        <v>29404</v>
      </c>
      <c r="V466" s="4">
        <v>45583</v>
      </c>
      <c r="W466" s="207">
        <v>0</v>
      </c>
      <c r="X466" s="207">
        <v>9055.4</v>
      </c>
      <c r="AA466" s="208">
        <v>896484.6</v>
      </c>
      <c r="AB466" s="4">
        <v>16502</v>
      </c>
    </row>
    <row r="467" spans="1:28" ht="18.75" customHeight="1">
      <c r="A467" s="4">
        <f t="shared" si="7"/>
        <v>16503</v>
      </c>
      <c r="B467" t="s">
        <v>29566</v>
      </c>
      <c r="C467" s="4">
        <v>6</v>
      </c>
      <c r="D467" t="s">
        <v>29399</v>
      </c>
      <c r="E467" s="4">
        <v>1047967802</v>
      </c>
      <c r="F467" t="s">
        <v>29387</v>
      </c>
      <c r="G467" t="s">
        <v>29894</v>
      </c>
      <c r="H467" s="205">
        <v>45863</v>
      </c>
      <c r="I467" s="205">
        <v>45863</v>
      </c>
      <c r="J467" s="206">
        <v>145.80000000000001</v>
      </c>
      <c r="K467" s="206">
        <v>104.3</v>
      </c>
      <c r="L467" s="206">
        <v>31.2</v>
      </c>
      <c r="M467" s="206">
        <v>10.3</v>
      </c>
      <c r="N467" s="207">
        <v>5500</v>
      </c>
      <c r="O467" s="207">
        <v>1800</v>
      </c>
      <c r="P467" s="207">
        <v>0</v>
      </c>
      <c r="Q467" s="207">
        <v>573650</v>
      </c>
      <c r="R467" s="207">
        <v>56160</v>
      </c>
      <c r="S467" s="4">
        <v>0</v>
      </c>
      <c r="T467" s="207">
        <v>629810</v>
      </c>
      <c r="U467" s="3" t="s">
        <v>29404</v>
      </c>
      <c r="V467" s="4">
        <v>45586</v>
      </c>
      <c r="W467" s="207">
        <v>0</v>
      </c>
      <c r="X467" s="207">
        <v>6298.1</v>
      </c>
      <c r="Y467" s="4">
        <v>2500</v>
      </c>
      <c r="AA467" s="208">
        <v>621011.9</v>
      </c>
      <c r="AB467" s="4">
        <v>16503</v>
      </c>
    </row>
    <row r="468" spans="1:28" ht="18.75" customHeight="1">
      <c r="A468" s="4">
        <f t="shared" si="7"/>
        <v>16504</v>
      </c>
      <c r="B468" t="s">
        <v>29566</v>
      </c>
      <c r="C468" s="4">
        <v>6</v>
      </c>
      <c r="D468" t="s">
        <v>29399</v>
      </c>
      <c r="E468" s="4">
        <v>1047972672</v>
      </c>
      <c r="F468" t="s">
        <v>29273</v>
      </c>
      <c r="G468" t="s">
        <v>29895</v>
      </c>
      <c r="H468" s="205">
        <v>45863</v>
      </c>
      <c r="I468" s="205">
        <v>45863</v>
      </c>
      <c r="J468" s="206">
        <v>81.8</v>
      </c>
      <c r="K468" s="206">
        <v>54.6</v>
      </c>
      <c r="L468" s="206">
        <v>19.899999999999999</v>
      </c>
      <c r="M468" s="206">
        <v>7.3000000000000007</v>
      </c>
      <c r="N468" s="207">
        <v>5500</v>
      </c>
      <c r="O468" s="207">
        <v>1800</v>
      </c>
      <c r="P468" s="207">
        <v>0</v>
      </c>
      <c r="Q468" s="207">
        <v>300300</v>
      </c>
      <c r="R468" s="207">
        <v>35820</v>
      </c>
      <c r="S468" s="4">
        <v>0</v>
      </c>
      <c r="T468" s="207">
        <v>336120</v>
      </c>
      <c r="U468" s="3" t="s">
        <v>29404</v>
      </c>
      <c r="V468" s="4">
        <v>45595</v>
      </c>
      <c r="W468" s="207">
        <v>0</v>
      </c>
      <c r="X468" s="207">
        <v>3361.2000000000003</v>
      </c>
      <c r="AA468" s="208">
        <v>332758.8</v>
      </c>
      <c r="AB468" s="4">
        <v>16504</v>
      </c>
    </row>
    <row r="469" spans="1:28" ht="18.75" customHeight="1">
      <c r="A469" s="4">
        <f t="shared" si="7"/>
        <v>16505</v>
      </c>
      <c r="B469" t="s">
        <v>29398</v>
      </c>
      <c r="C469" s="4">
        <v>6</v>
      </c>
      <c r="D469" t="s">
        <v>29398</v>
      </c>
      <c r="E469" s="4">
        <v>1047972672</v>
      </c>
      <c r="F469" t="s">
        <v>29273</v>
      </c>
      <c r="G469" t="s">
        <v>29896</v>
      </c>
      <c r="H469" s="205">
        <v>45863</v>
      </c>
      <c r="I469" s="205">
        <v>45863</v>
      </c>
      <c r="J469" s="206">
        <v>48.2</v>
      </c>
      <c r="K469" s="206">
        <v>0</v>
      </c>
      <c r="L469" s="206">
        <v>44.2</v>
      </c>
      <c r="M469" s="206">
        <v>4</v>
      </c>
      <c r="N469" s="207">
        <v>0</v>
      </c>
      <c r="O469" s="207">
        <v>1800</v>
      </c>
      <c r="P469" s="207">
        <v>0</v>
      </c>
      <c r="Q469" s="207">
        <v>0</v>
      </c>
      <c r="R469" s="207">
        <v>79560</v>
      </c>
      <c r="S469" s="4">
        <v>0</v>
      </c>
      <c r="T469" s="207">
        <v>79560</v>
      </c>
      <c r="V469" s="4">
        <v>45768</v>
      </c>
      <c r="W469" s="207">
        <v>0</v>
      </c>
      <c r="X469" s="207">
        <v>795.6</v>
      </c>
      <c r="AA469" s="208">
        <v>78764.399999999994</v>
      </c>
      <c r="AB469" s="4">
        <v>16505</v>
      </c>
    </row>
    <row r="470" spans="1:28" ht="18.75" customHeight="1">
      <c r="A470" s="4">
        <f t="shared" si="7"/>
        <v>16506</v>
      </c>
      <c r="B470" t="s">
        <v>29390</v>
      </c>
      <c r="C470" s="4">
        <v>6</v>
      </c>
      <c r="D470" t="s">
        <v>29391</v>
      </c>
      <c r="E470" s="4">
        <v>70729324</v>
      </c>
      <c r="F470" t="s">
        <v>22</v>
      </c>
      <c r="G470" t="s">
        <v>29897</v>
      </c>
      <c r="H470" s="205">
        <v>45863</v>
      </c>
      <c r="I470" s="205">
        <v>45863</v>
      </c>
      <c r="J470" s="206">
        <v>219.1</v>
      </c>
      <c r="K470" s="206">
        <v>196.4</v>
      </c>
      <c r="L470" s="206">
        <v>22.7</v>
      </c>
      <c r="M470" s="206">
        <v>0</v>
      </c>
      <c r="N470" s="207">
        <v>8800</v>
      </c>
      <c r="O470" s="207">
        <v>1500</v>
      </c>
      <c r="P470" s="207">
        <v>0</v>
      </c>
      <c r="Q470" s="207">
        <v>1728320</v>
      </c>
      <c r="R470" s="207">
        <v>34050</v>
      </c>
      <c r="S470" s="4">
        <v>0</v>
      </c>
      <c r="T470" s="207">
        <v>1762370</v>
      </c>
      <c r="U470" s="3" t="s">
        <v>29404</v>
      </c>
      <c r="V470" s="4">
        <v>45637</v>
      </c>
      <c r="W470" s="207">
        <v>0</v>
      </c>
      <c r="X470" s="207">
        <v>17623.7</v>
      </c>
      <c r="AA470" s="208">
        <v>1744746.3</v>
      </c>
      <c r="AB470" s="4">
        <v>16506</v>
      </c>
    </row>
    <row r="471" spans="1:28" ht="18.75" customHeight="1">
      <c r="A471" s="4">
        <f t="shared" si="7"/>
        <v>16507</v>
      </c>
      <c r="B471" t="s">
        <v>29566</v>
      </c>
      <c r="C471" s="4">
        <v>6</v>
      </c>
      <c r="D471" t="s">
        <v>29399</v>
      </c>
      <c r="E471" s="4">
        <v>1035917289</v>
      </c>
      <c r="F471" t="s">
        <v>29281</v>
      </c>
      <c r="G471" t="s">
        <v>29898</v>
      </c>
      <c r="H471" s="205">
        <v>45863</v>
      </c>
      <c r="I471" s="205">
        <v>45861</v>
      </c>
      <c r="J471" s="206">
        <v>519.4</v>
      </c>
      <c r="K471" s="206">
        <v>215</v>
      </c>
      <c r="L471" s="206">
        <v>243.1</v>
      </c>
      <c r="M471" s="206">
        <v>61.300000000000004</v>
      </c>
      <c r="N471" s="207">
        <v>5500</v>
      </c>
      <c r="O471" s="207">
        <v>1800</v>
      </c>
      <c r="P471" s="207">
        <v>0</v>
      </c>
      <c r="Q471" s="207">
        <v>1182500</v>
      </c>
      <c r="R471" s="207">
        <v>437580</v>
      </c>
      <c r="S471" s="4">
        <v>0</v>
      </c>
      <c r="T471" s="207">
        <v>1620080</v>
      </c>
      <c r="U471" s="3" t="s">
        <v>29393</v>
      </c>
      <c r="V471" s="4">
        <v>45510</v>
      </c>
      <c r="W471" s="207">
        <v>0</v>
      </c>
      <c r="X471" s="207">
        <v>16200.800000000001</v>
      </c>
      <c r="AA471" s="208">
        <v>1603879.2</v>
      </c>
      <c r="AB471" s="4">
        <v>16507</v>
      </c>
    </row>
    <row r="472" spans="1:28" ht="18.75" customHeight="1">
      <c r="A472" s="4">
        <f t="shared" si="7"/>
        <v>16508</v>
      </c>
      <c r="B472" t="s">
        <v>29566</v>
      </c>
      <c r="C472" s="4">
        <v>6</v>
      </c>
      <c r="D472" t="s">
        <v>29399</v>
      </c>
      <c r="E472" s="4">
        <v>1035917289</v>
      </c>
      <c r="F472" t="s">
        <v>29281</v>
      </c>
      <c r="G472" t="s">
        <v>29899</v>
      </c>
      <c r="H472" s="205">
        <v>45863</v>
      </c>
      <c r="I472" s="205">
        <v>45861</v>
      </c>
      <c r="J472" s="206">
        <v>37.200000000000003</v>
      </c>
      <c r="K472" s="206">
        <v>21.5</v>
      </c>
      <c r="L472" s="206">
        <v>14</v>
      </c>
      <c r="M472" s="206">
        <v>1.7000000000000002</v>
      </c>
      <c r="N472" s="207">
        <v>5500</v>
      </c>
      <c r="O472" s="207">
        <v>1800</v>
      </c>
      <c r="P472" s="207">
        <v>0</v>
      </c>
      <c r="Q472" s="207">
        <v>118250</v>
      </c>
      <c r="R472" s="207">
        <v>25200</v>
      </c>
      <c r="S472" s="4">
        <v>0</v>
      </c>
      <c r="T472" s="207">
        <v>143450</v>
      </c>
      <c r="U472" s="3" t="s">
        <v>29393</v>
      </c>
      <c r="V472" s="4">
        <v>45539</v>
      </c>
      <c r="W472" s="207">
        <v>0</v>
      </c>
      <c r="X472" s="207">
        <v>1434.5</v>
      </c>
      <c r="AA472" s="208">
        <v>142015.5</v>
      </c>
      <c r="AB472" s="4">
        <v>16508</v>
      </c>
    </row>
    <row r="473" spans="1:28" ht="18.75" customHeight="1">
      <c r="A473" s="4">
        <f t="shared" si="7"/>
        <v>16509</v>
      </c>
      <c r="B473" t="s">
        <v>29566</v>
      </c>
      <c r="C473" s="4">
        <v>6</v>
      </c>
      <c r="D473" t="s">
        <v>29399</v>
      </c>
      <c r="E473" s="4">
        <v>70728285</v>
      </c>
      <c r="F473" t="s">
        <v>29287</v>
      </c>
      <c r="G473" t="s">
        <v>29900</v>
      </c>
      <c r="H473" s="205">
        <v>45863</v>
      </c>
      <c r="I473" s="205">
        <v>45863</v>
      </c>
      <c r="J473" s="206">
        <v>247.8</v>
      </c>
      <c r="K473" s="206">
        <v>189.2</v>
      </c>
      <c r="L473" s="206">
        <v>49.4</v>
      </c>
      <c r="M473" s="206">
        <v>9.1999999999999993</v>
      </c>
      <c r="N473" s="207">
        <v>5500</v>
      </c>
      <c r="O473" s="207">
        <v>1800</v>
      </c>
      <c r="P473" s="207">
        <v>0</v>
      </c>
      <c r="Q473" s="207">
        <v>1040599.9999999999</v>
      </c>
      <c r="R473" s="207">
        <v>88920</v>
      </c>
      <c r="S473" s="4">
        <v>0</v>
      </c>
      <c r="T473" s="207">
        <v>1129520</v>
      </c>
      <c r="U473" s="3" t="s">
        <v>29435</v>
      </c>
      <c r="V473" s="4">
        <v>45588</v>
      </c>
      <c r="W473" s="207">
        <v>0</v>
      </c>
      <c r="X473" s="207">
        <v>11295.2</v>
      </c>
      <c r="AA473" s="208">
        <v>1118224.8</v>
      </c>
      <c r="AB473" s="4">
        <v>16509</v>
      </c>
    </row>
    <row r="474" spans="1:28" ht="18.75" customHeight="1">
      <c r="A474" s="4">
        <f t="shared" si="7"/>
        <v>16510</v>
      </c>
      <c r="B474" t="s">
        <v>29566</v>
      </c>
      <c r="C474" s="4">
        <v>6</v>
      </c>
      <c r="D474" t="s">
        <v>2817</v>
      </c>
      <c r="E474" s="4">
        <v>43456554</v>
      </c>
      <c r="F474" t="s">
        <v>16781</v>
      </c>
      <c r="G474" t="s">
        <v>29901</v>
      </c>
      <c r="H474" s="205">
        <v>45863</v>
      </c>
      <c r="I474" s="205">
        <v>45863</v>
      </c>
      <c r="J474" s="206">
        <v>65.2</v>
      </c>
      <c r="K474" s="206">
        <v>46.7</v>
      </c>
      <c r="L474" s="206">
        <v>9.1999999999999993</v>
      </c>
      <c r="M474" s="206">
        <v>9.3000000000000007</v>
      </c>
      <c r="N474" s="207">
        <v>4900</v>
      </c>
      <c r="O474" s="207">
        <v>1800</v>
      </c>
      <c r="P474" s="207">
        <v>0</v>
      </c>
      <c r="Q474" s="207">
        <v>228830</v>
      </c>
      <c r="R474" s="207">
        <v>16560</v>
      </c>
      <c r="S474" s="4">
        <v>0</v>
      </c>
      <c r="T474" s="207">
        <v>245390</v>
      </c>
      <c r="U474" s="3" t="s">
        <v>29404</v>
      </c>
      <c r="V474" s="4">
        <v>45754</v>
      </c>
      <c r="W474" s="207">
        <v>0</v>
      </c>
      <c r="X474" s="207">
        <v>2453.9</v>
      </c>
      <c r="AA474" s="208">
        <v>242936.1</v>
      </c>
      <c r="AB474" s="4">
        <v>16510</v>
      </c>
    </row>
    <row r="475" spans="1:28" ht="18.75" customHeight="1">
      <c r="A475" s="4">
        <f t="shared" si="7"/>
        <v>16511</v>
      </c>
      <c r="B475" t="s">
        <v>29566</v>
      </c>
      <c r="C475" s="4">
        <v>6</v>
      </c>
      <c r="D475" t="s">
        <v>29391</v>
      </c>
      <c r="E475" s="4">
        <v>1040328596</v>
      </c>
      <c r="F475" t="s">
        <v>39</v>
      </c>
      <c r="G475" t="s">
        <v>29902</v>
      </c>
      <c r="H475" s="205">
        <v>45863</v>
      </c>
      <c r="I475" s="205">
        <v>45863</v>
      </c>
      <c r="J475" s="206">
        <v>223.6</v>
      </c>
      <c r="K475" s="206">
        <v>186.2</v>
      </c>
      <c r="L475" s="206">
        <v>21.7</v>
      </c>
      <c r="M475" s="206">
        <v>15.700000000000001</v>
      </c>
      <c r="N475" s="207">
        <v>6000</v>
      </c>
      <c r="O475" s="207">
        <v>1800</v>
      </c>
      <c r="P475" s="207">
        <v>0</v>
      </c>
      <c r="Q475" s="207">
        <v>1117200</v>
      </c>
      <c r="R475" s="207">
        <v>39060</v>
      </c>
      <c r="S475" s="4">
        <v>0</v>
      </c>
      <c r="T475" s="207">
        <v>1156260</v>
      </c>
      <c r="U475" s="3" t="s">
        <v>29404</v>
      </c>
      <c r="V475" s="4">
        <v>45576</v>
      </c>
      <c r="W475" s="207">
        <v>0</v>
      </c>
      <c r="X475" s="207">
        <v>11562.6</v>
      </c>
      <c r="AA475" s="208">
        <v>1144697.3999999999</v>
      </c>
      <c r="AB475" s="4">
        <v>16511</v>
      </c>
    </row>
    <row r="476" spans="1:28" ht="18.75" customHeight="1">
      <c r="A476" s="4">
        <f t="shared" si="7"/>
        <v>16512</v>
      </c>
      <c r="B476" t="s">
        <v>29566</v>
      </c>
      <c r="C476" s="4">
        <v>6</v>
      </c>
      <c r="D476" t="s">
        <v>2817</v>
      </c>
      <c r="E476" s="4">
        <v>1001471005</v>
      </c>
      <c r="F476" t="s">
        <v>29291</v>
      </c>
      <c r="G476" t="s">
        <v>29903</v>
      </c>
      <c r="H476" s="205">
        <v>45863</v>
      </c>
      <c r="I476" s="205">
        <v>45863</v>
      </c>
      <c r="J476" s="206">
        <v>40.799999999999997</v>
      </c>
      <c r="K476" s="206">
        <v>33.6</v>
      </c>
      <c r="L476" s="206">
        <v>4.3</v>
      </c>
      <c r="M476" s="206">
        <v>2.9000000000000004</v>
      </c>
      <c r="N476" s="207">
        <v>4900</v>
      </c>
      <c r="O476" s="207">
        <v>1800</v>
      </c>
      <c r="P476" s="207">
        <v>0</v>
      </c>
      <c r="Q476" s="207">
        <v>164640</v>
      </c>
      <c r="R476" s="207">
        <v>7740</v>
      </c>
      <c r="S476" s="4">
        <v>0</v>
      </c>
      <c r="T476" s="207">
        <v>172380</v>
      </c>
      <c r="U476" s="3" t="s">
        <v>29404</v>
      </c>
      <c r="V476" s="4">
        <v>45589</v>
      </c>
      <c r="W476" s="207">
        <v>0</v>
      </c>
      <c r="X476" s="207">
        <v>1723.8</v>
      </c>
      <c r="AA476" s="208">
        <v>170656.2</v>
      </c>
      <c r="AB476" s="4">
        <v>16512</v>
      </c>
    </row>
    <row r="477" spans="1:28" ht="18.75" customHeight="1">
      <c r="A477" s="4">
        <f t="shared" si="7"/>
        <v>16513</v>
      </c>
      <c r="B477" t="s">
        <v>29566</v>
      </c>
      <c r="C477" s="4">
        <v>6</v>
      </c>
      <c r="D477" t="s">
        <v>29312</v>
      </c>
      <c r="E477" s="4">
        <v>1047970321</v>
      </c>
      <c r="F477" t="s">
        <v>50</v>
      </c>
      <c r="G477" t="s">
        <v>29904</v>
      </c>
      <c r="H477" s="205">
        <v>45863</v>
      </c>
      <c r="I477" s="205">
        <v>45862</v>
      </c>
      <c r="J477" s="206">
        <v>291.39999999999998</v>
      </c>
      <c r="K477" s="206">
        <v>219.6</v>
      </c>
      <c r="L477" s="206">
        <v>32.5</v>
      </c>
      <c r="M477" s="206">
        <v>39.299999999999997</v>
      </c>
      <c r="N477" s="207">
        <v>6000</v>
      </c>
      <c r="O477" s="207">
        <v>1800</v>
      </c>
      <c r="P477" s="207">
        <v>0</v>
      </c>
      <c r="Q477" s="207">
        <v>1317600</v>
      </c>
      <c r="R477" s="207">
        <v>58500</v>
      </c>
      <c r="S477" s="4">
        <v>0</v>
      </c>
      <c r="T477" s="207">
        <v>1376100</v>
      </c>
      <c r="U477" s="3" t="s">
        <v>29393</v>
      </c>
      <c r="V477" s="4">
        <v>45561</v>
      </c>
      <c r="W477" s="207">
        <v>0</v>
      </c>
      <c r="X477" s="207">
        <v>13761</v>
      </c>
      <c r="AA477" s="208">
        <v>1362339</v>
      </c>
      <c r="AB477" s="4">
        <v>16513</v>
      </c>
    </row>
    <row r="478" spans="1:28" ht="18.75" customHeight="1">
      <c r="A478" s="4">
        <f t="shared" si="7"/>
        <v>16514</v>
      </c>
      <c r="B478" t="s">
        <v>29566</v>
      </c>
      <c r="C478" s="4">
        <v>6</v>
      </c>
      <c r="D478" t="s">
        <v>29312</v>
      </c>
      <c r="E478" s="4">
        <v>1047970321</v>
      </c>
      <c r="F478" t="s">
        <v>50</v>
      </c>
      <c r="G478" t="s">
        <v>29905</v>
      </c>
      <c r="H478" s="205">
        <v>45863</v>
      </c>
      <c r="I478" s="205">
        <v>45863</v>
      </c>
      <c r="J478" s="206">
        <v>296.8</v>
      </c>
      <c r="K478" s="206">
        <v>230.1</v>
      </c>
      <c r="L478" s="206">
        <v>42.8</v>
      </c>
      <c r="M478" s="206">
        <v>23.9</v>
      </c>
      <c r="N478" s="207">
        <v>6000</v>
      </c>
      <c r="O478" s="207">
        <v>1800</v>
      </c>
      <c r="P478" s="207">
        <v>0</v>
      </c>
      <c r="Q478" s="207">
        <v>1380600</v>
      </c>
      <c r="R478" s="207">
        <v>77040</v>
      </c>
      <c r="S478" s="4">
        <v>0</v>
      </c>
      <c r="T478" s="207">
        <v>1457640</v>
      </c>
      <c r="U478" s="3" t="s">
        <v>29404</v>
      </c>
      <c r="V478" s="4">
        <v>45590</v>
      </c>
      <c r="W478" s="207">
        <v>0</v>
      </c>
      <c r="X478" s="207">
        <v>14576.4</v>
      </c>
      <c r="AA478" s="208">
        <v>1443063.6</v>
      </c>
      <c r="AB478" s="4">
        <v>16514</v>
      </c>
    </row>
    <row r="479" spans="1:28" ht="18.75" customHeight="1">
      <c r="A479" s="4">
        <f t="shared" si="7"/>
        <v>16515</v>
      </c>
      <c r="B479" t="s">
        <v>29566</v>
      </c>
      <c r="C479" s="4">
        <v>6</v>
      </c>
      <c r="D479" t="s">
        <v>29399</v>
      </c>
      <c r="E479" s="4">
        <v>70287588</v>
      </c>
      <c r="F479" t="s">
        <v>29294</v>
      </c>
      <c r="G479" t="s">
        <v>29906</v>
      </c>
      <c r="H479" s="205">
        <v>45863</v>
      </c>
      <c r="I479" s="205">
        <v>45863</v>
      </c>
      <c r="J479" s="206">
        <v>31.2</v>
      </c>
      <c r="K479" s="206">
        <v>25.2</v>
      </c>
      <c r="L479" s="206">
        <v>3.3</v>
      </c>
      <c r="M479" s="206">
        <v>2.6999999999999997</v>
      </c>
      <c r="N479" s="207">
        <v>5500</v>
      </c>
      <c r="O479" s="207">
        <v>1800</v>
      </c>
      <c r="P479" s="207">
        <v>0</v>
      </c>
      <c r="Q479" s="207">
        <v>138600</v>
      </c>
      <c r="R479" s="207">
        <v>5940</v>
      </c>
      <c r="S479" s="4">
        <v>0</v>
      </c>
      <c r="T479" s="207">
        <v>144540</v>
      </c>
      <c r="U479" s="3" t="s">
        <v>29404</v>
      </c>
      <c r="V479" s="4">
        <v>45574</v>
      </c>
      <c r="W479" s="207">
        <v>0</v>
      </c>
      <c r="X479" s="207">
        <v>1445.4</v>
      </c>
      <c r="AA479" s="208">
        <v>143094.6</v>
      </c>
      <c r="AB479" s="4">
        <v>16515</v>
      </c>
    </row>
    <row r="480" spans="1:28" ht="18.75" customHeight="1">
      <c r="A480" s="4">
        <f t="shared" si="7"/>
        <v>16516</v>
      </c>
      <c r="B480" t="s">
        <v>29566</v>
      </c>
      <c r="C480" s="4">
        <v>6</v>
      </c>
      <c r="D480" t="s">
        <v>29399</v>
      </c>
      <c r="E480" s="4">
        <v>1047965103</v>
      </c>
      <c r="F480" t="s">
        <v>29296</v>
      </c>
      <c r="G480" t="s">
        <v>29907</v>
      </c>
      <c r="H480" s="205">
        <v>45863</v>
      </c>
      <c r="I480" s="205">
        <v>45862</v>
      </c>
      <c r="J480" s="206">
        <v>343.4</v>
      </c>
      <c r="K480" s="206">
        <v>278</v>
      </c>
      <c r="L480" s="206">
        <v>37.9</v>
      </c>
      <c r="M480" s="206">
        <v>27.5</v>
      </c>
      <c r="N480" s="207">
        <v>5500</v>
      </c>
      <c r="O480" s="207">
        <v>1800</v>
      </c>
      <c r="P480" s="207">
        <v>0</v>
      </c>
      <c r="Q480" s="207">
        <v>1529000</v>
      </c>
      <c r="R480" s="207">
        <v>68220</v>
      </c>
      <c r="S480" s="4">
        <v>0</v>
      </c>
      <c r="T480" s="207">
        <v>1597220</v>
      </c>
      <c r="U480" s="3" t="s">
        <v>29404</v>
      </c>
      <c r="V480" s="4">
        <v>45562</v>
      </c>
      <c r="W480" s="207">
        <v>0</v>
      </c>
      <c r="X480" s="207">
        <v>15972.2</v>
      </c>
      <c r="AA480" s="208">
        <v>1581247.8</v>
      </c>
      <c r="AB480" s="4">
        <v>16516</v>
      </c>
    </row>
    <row r="481" spans="1:28" ht="18.75" customHeight="1">
      <c r="A481" s="4">
        <f t="shared" si="7"/>
        <v>16517</v>
      </c>
      <c r="B481" t="s">
        <v>29390</v>
      </c>
      <c r="C481" s="4">
        <v>6</v>
      </c>
      <c r="E481" s="4">
        <v>70755079</v>
      </c>
      <c r="F481" t="s">
        <v>29380</v>
      </c>
      <c r="G481" t="s">
        <v>29908</v>
      </c>
      <c r="H481" s="205">
        <v>45863</v>
      </c>
      <c r="I481" s="205">
        <v>45863</v>
      </c>
      <c r="J481" s="206">
        <v>46.4</v>
      </c>
      <c r="K481" s="206">
        <v>42</v>
      </c>
      <c r="L481" s="206">
        <v>4.4000000000000004</v>
      </c>
      <c r="M481" s="206">
        <v>0</v>
      </c>
      <c r="N481" s="207">
        <v>7500</v>
      </c>
      <c r="O481" s="207">
        <v>0</v>
      </c>
      <c r="P481" s="207">
        <v>0</v>
      </c>
      <c r="Q481" s="207">
        <v>315000</v>
      </c>
      <c r="R481" s="207">
        <v>0</v>
      </c>
      <c r="S481" s="4">
        <v>0</v>
      </c>
      <c r="T481" s="207">
        <v>315000</v>
      </c>
      <c r="U481" s="3" t="s">
        <v>29404</v>
      </c>
      <c r="V481" s="4">
        <v>45639</v>
      </c>
      <c r="W481" s="207">
        <v>0</v>
      </c>
      <c r="X481" s="207">
        <v>3150</v>
      </c>
      <c r="AA481" s="208">
        <v>311850</v>
      </c>
      <c r="AB481" s="4">
        <v>16517</v>
      </c>
    </row>
    <row r="482" spans="1:28" ht="18.75" customHeight="1">
      <c r="A482" s="4">
        <f t="shared" si="7"/>
        <v>16518</v>
      </c>
      <c r="B482" t="s">
        <v>29566</v>
      </c>
      <c r="C482" s="4">
        <v>6</v>
      </c>
      <c r="D482" t="s">
        <v>2817</v>
      </c>
      <c r="E482" s="4">
        <v>70755079</v>
      </c>
      <c r="F482" t="s">
        <v>29380</v>
      </c>
      <c r="G482" t="s">
        <v>29909</v>
      </c>
      <c r="H482" s="205">
        <v>45863</v>
      </c>
      <c r="I482" s="205">
        <v>45863</v>
      </c>
      <c r="J482" s="206">
        <v>58.8</v>
      </c>
      <c r="K482" s="206">
        <v>50.4</v>
      </c>
      <c r="L482" s="206">
        <v>5.5</v>
      </c>
      <c r="M482" s="206">
        <v>2.9</v>
      </c>
      <c r="N482" s="207">
        <v>4900</v>
      </c>
      <c r="O482" s="207">
        <v>0</v>
      </c>
      <c r="P482" s="207">
        <v>0</v>
      </c>
      <c r="Q482" s="207">
        <v>246960</v>
      </c>
      <c r="R482" s="207">
        <v>0</v>
      </c>
      <c r="S482" s="4">
        <v>0</v>
      </c>
      <c r="T482" s="207">
        <v>246960</v>
      </c>
      <c r="U482" s="3" t="s">
        <v>29404</v>
      </c>
      <c r="V482" s="4">
        <v>45599</v>
      </c>
      <c r="W482" s="207">
        <v>0</v>
      </c>
      <c r="X482" s="207">
        <v>2469.6</v>
      </c>
      <c r="AA482" s="208">
        <v>244490.4</v>
      </c>
      <c r="AB482" s="4">
        <v>16518</v>
      </c>
    </row>
    <row r="483" spans="1:28" ht="18.75" customHeight="1">
      <c r="A483" s="4">
        <f t="shared" si="7"/>
        <v>16519</v>
      </c>
      <c r="B483" t="s">
        <v>29566</v>
      </c>
      <c r="C483" s="4">
        <v>6</v>
      </c>
      <c r="D483" t="s">
        <v>29399</v>
      </c>
      <c r="E483" s="4">
        <v>1042770022</v>
      </c>
      <c r="F483" t="s">
        <v>29302</v>
      </c>
      <c r="G483" t="s">
        <v>29910</v>
      </c>
      <c r="H483" s="205">
        <v>45863</v>
      </c>
      <c r="I483" s="205">
        <v>45863</v>
      </c>
      <c r="J483" s="206">
        <v>145</v>
      </c>
      <c r="K483" s="206">
        <v>63</v>
      </c>
      <c r="L483" s="206">
        <v>73.3</v>
      </c>
      <c r="M483" s="206">
        <v>8.6999999999999993</v>
      </c>
      <c r="N483" s="207">
        <v>5500</v>
      </c>
      <c r="O483" s="207">
        <v>1800</v>
      </c>
      <c r="P483" s="207">
        <v>0</v>
      </c>
      <c r="Q483" s="207">
        <v>346500</v>
      </c>
      <c r="R483" s="207">
        <v>131940</v>
      </c>
      <c r="S483" s="4">
        <v>0</v>
      </c>
      <c r="T483" s="207">
        <v>478440</v>
      </c>
      <c r="U483" s="3" t="s">
        <v>29404</v>
      </c>
      <c r="V483" s="4">
        <v>45575</v>
      </c>
      <c r="W483" s="207">
        <v>0</v>
      </c>
      <c r="X483" s="207">
        <v>4784.4000000000005</v>
      </c>
      <c r="AA483" s="208">
        <v>473655.6</v>
      </c>
      <c r="AB483" s="4">
        <v>16519</v>
      </c>
    </row>
    <row r="484" spans="1:28" ht="18.75" customHeight="1">
      <c r="A484" s="4">
        <f t="shared" si="7"/>
        <v>16520</v>
      </c>
      <c r="B484" t="s">
        <v>29566</v>
      </c>
      <c r="C484" s="4">
        <v>6</v>
      </c>
      <c r="D484" t="s">
        <v>2817</v>
      </c>
      <c r="E484" s="4">
        <v>1007608946</v>
      </c>
      <c r="F484" t="s">
        <v>29249</v>
      </c>
      <c r="G484" t="s">
        <v>29911</v>
      </c>
      <c r="H484" s="205">
        <v>45864</v>
      </c>
      <c r="I484" s="205">
        <v>45864</v>
      </c>
      <c r="J484" s="206">
        <v>188.2</v>
      </c>
      <c r="K484" s="206">
        <v>137.69999999999999</v>
      </c>
      <c r="L484" s="206">
        <v>21.2</v>
      </c>
      <c r="M484" s="206">
        <v>29.299999999999997</v>
      </c>
      <c r="N484" s="207">
        <v>4900</v>
      </c>
      <c r="O484" s="207">
        <v>1800</v>
      </c>
      <c r="P484" s="207">
        <v>0</v>
      </c>
      <c r="Q484" s="207">
        <v>674730</v>
      </c>
      <c r="R484" s="207">
        <v>38160</v>
      </c>
      <c r="S484" s="4">
        <v>0</v>
      </c>
      <c r="T484" s="207">
        <v>712890</v>
      </c>
      <c r="U484" s="3" t="s">
        <v>29404</v>
      </c>
      <c r="V484" s="4">
        <v>45720</v>
      </c>
      <c r="W484" s="207">
        <v>0</v>
      </c>
      <c r="X484" s="207">
        <v>7128.9000000000005</v>
      </c>
      <c r="AA484" s="208">
        <v>705761.1</v>
      </c>
      <c r="AB484" s="4">
        <v>16520</v>
      </c>
    </row>
    <row r="485" spans="1:28" ht="18.75" customHeight="1">
      <c r="A485" s="4">
        <f t="shared" si="7"/>
        <v>16521</v>
      </c>
      <c r="B485" t="s">
        <v>29390</v>
      </c>
      <c r="C485" s="4">
        <v>6</v>
      </c>
      <c r="E485" s="4">
        <v>1041232902</v>
      </c>
      <c r="F485" t="s">
        <v>29375</v>
      </c>
      <c r="G485" t="s">
        <v>29912</v>
      </c>
      <c r="H485" s="205">
        <v>45864</v>
      </c>
      <c r="I485" s="205">
        <v>45864</v>
      </c>
      <c r="J485" s="206">
        <v>175.6</v>
      </c>
      <c r="K485" s="206">
        <v>149.1</v>
      </c>
      <c r="L485" s="206">
        <v>26.5</v>
      </c>
      <c r="M485" s="206">
        <v>0</v>
      </c>
      <c r="N485" s="207">
        <v>7500</v>
      </c>
      <c r="O485" s="207">
        <v>1200</v>
      </c>
      <c r="P485" s="207">
        <v>0</v>
      </c>
      <c r="Q485" s="207">
        <v>1118250</v>
      </c>
      <c r="R485" s="207">
        <v>31800</v>
      </c>
      <c r="S485" s="4">
        <v>0</v>
      </c>
      <c r="T485" s="207">
        <v>1150050</v>
      </c>
      <c r="U485" s="3" t="s">
        <v>29404</v>
      </c>
      <c r="V485" s="4">
        <v>45695</v>
      </c>
      <c r="W485" s="207">
        <v>0</v>
      </c>
      <c r="X485" s="207">
        <v>11500.5</v>
      </c>
      <c r="AA485" s="208">
        <v>1138549.5</v>
      </c>
      <c r="AB485" s="4">
        <v>16521</v>
      </c>
    </row>
    <row r="486" spans="1:28" ht="18.75" customHeight="1">
      <c r="A486" s="4">
        <f t="shared" si="7"/>
        <v>16522</v>
      </c>
      <c r="B486" t="s">
        <v>29390</v>
      </c>
      <c r="C486" s="4">
        <v>6</v>
      </c>
      <c r="E486" s="4">
        <v>1048018148</v>
      </c>
      <c r="F486" t="s">
        <v>29913</v>
      </c>
      <c r="G486" t="s">
        <v>29914</v>
      </c>
      <c r="H486" s="205">
        <v>45864</v>
      </c>
      <c r="I486" s="205">
        <v>45864</v>
      </c>
      <c r="J486" s="206">
        <v>43.8</v>
      </c>
      <c r="K486" s="206">
        <v>39.1</v>
      </c>
      <c r="L486" s="206">
        <v>4.7</v>
      </c>
      <c r="M486" s="206">
        <v>0</v>
      </c>
      <c r="N486" s="207">
        <v>4000</v>
      </c>
      <c r="O486" s="207">
        <v>1500</v>
      </c>
      <c r="P486" s="207">
        <v>0</v>
      </c>
      <c r="Q486" s="207">
        <v>156400</v>
      </c>
      <c r="R486" s="207">
        <v>7050</v>
      </c>
      <c r="S486" s="4">
        <v>0</v>
      </c>
      <c r="T486" s="207">
        <v>163450</v>
      </c>
      <c r="U486" s="3" t="s">
        <v>29404</v>
      </c>
      <c r="V486" s="4">
        <v>45788</v>
      </c>
      <c r="W486" s="207">
        <v>0</v>
      </c>
      <c r="X486" s="207">
        <v>1634.5</v>
      </c>
      <c r="Y486" s="4">
        <v>2500</v>
      </c>
      <c r="AA486" s="208">
        <v>159315.5</v>
      </c>
      <c r="AB486" s="4">
        <v>16522</v>
      </c>
    </row>
    <row r="487" spans="1:28" ht="18.75" customHeight="1">
      <c r="A487" s="4">
        <f t="shared" si="7"/>
        <v>16523</v>
      </c>
      <c r="B487" t="s">
        <v>29390</v>
      </c>
      <c r="C487" s="4">
        <v>6</v>
      </c>
      <c r="E487" s="4">
        <v>1023832585</v>
      </c>
      <c r="F487" t="s">
        <v>29265</v>
      </c>
      <c r="G487" t="s">
        <v>29915</v>
      </c>
      <c r="H487" s="205">
        <v>45864</v>
      </c>
      <c r="I487" s="205">
        <v>45864</v>
      </c>
      <c r="J487" s="206">
        <v>1018.2</v>
      </c>
      <c r="K487" s="206">
        <v>231</v>
      </c>
      <c r="L487" s="206">
        <v>782.8</v>
      </c>
      <c r="M487" s="206">
        <v>4.4000000000000004</v>
      </c>
      <c r="N487" s="207">
        <v>4000</v>
      </c>
      <c r="O487" s="207">
        <v>1200</v>
      </c>
      <c r="P487" s="207">
        <v>0</v>
      </c>
      <c r="Q487" s="207">
        <v>924000</v>
      </c>
      <c r="R487" s="207">
        <v>939360</v>
      </c>
      <c r="S487" s="4">
        <v>0</v>
      </c>
      <c r="T487" s="207">
        <v>1863360</v>
      </c>
      <c r="U487" s="3" t="s">
        <v>29404</v>
      </c>
      <c r="V487" s="4">
        <v>45689</v>
      </c>
      <c r="W487" s="207">
        <v>0</v>
      </c>
      <c r="X487" s="207">
        <v>18633.600000000002</v>
      </c>
      <c r="Y487" s="4">
        <v>2500</v>
      </c>
      <c r="AA487" s="208">
        <v>1842226.4</v>
      </c>
      <c r="AB487" s="4">
        <v>16523</v>
      </c>
    </row>
    <row r="488" spans="1:28" ht="18.75" customHeight="1">
      <c r="A488" s="4">
        <f t="shared" si="7"/>
        <v>16524</v>
      </c>
      <c r="B488" t="s">
        <v>29916</v>
      </c>
      <c r="C488" s="4">
        <v>6</v>
      </c>
      <c r="D488" t="s">
        <v>29916</v>
      </c>
      <c r="E488" s="4">
        <v>1038414611</v>
      </c>
      <c r="F488" t="s">
        <v>29917</v>
      </c>
      <c r="G488" t="s">
        <v>29918</v>
      </c>
      <c r="H488" s="205">
        <v>45864</v>
      </c>
      <c r="I488" s="205">
        <v>45864</v>
      </c>
      <c r="J488" s="206">
        <v>17.2</v>
      </c>
      <c r="K488" s="206">
        <v>0</v>
      </c>
      <c r="L488" s="206">
        <v>16.899999999999999</v>
      </c>
      <c r="M488" s="206">
        <v>0.3</v>
      </c>
      <c r="N488" s="207">
        <v>0</v>
      </c>
      <c r="O488" s="207">
        <v>1500</v>
      </c>
      <c r="P488" s="207">
        <v>0</v>
      </c>
      <c r="Q488" s="207">
        <v>0</v>
      </c>
      <c r="R488" s="207">
        <v>25349.999999999996</v>
      </c>
      <c r="S488" s="4">
        <v>0</v>
      </c>
      <c r="T488" s="207">
        <v>25349.999999999996</v>
      </c>
      <c r="V488" s="4">
        <v>45787</v>
      </c>
      <c r="W488" s="207">
        <v>0</v>
      </c>
      <c r="X488" s="207">
        <v>253.49999999999997</v>
      </c>
      <c r="AA488" s="208">
        <v>25096.499999999996</v>
      </c>
      <c r="AB488" s="4">
        <v>16524</v>
      </c>
    </row>
    <row r="489" spans="1:28" ht="18.75" customHeight="1">
      <c r="A489" s="4">
        <f t="shared" si="7"/>
        <v>16525</v>
      </c>
      <c r="B489" t="s">
        <v>29390</v>
      </c>
      <c r="C489" s="4">
        <v>6</v>
      </c>
      <c r="E489" s="4">
        <v>70730069</v>
      </c>
      <c r="F489" t="s">
        <v>29640</v>
      </c>
      <c r="G489" t="s">
        <v>29919</v>
      </c>
      <c r="H489" s="205">
        <v>45864</v>
      </c>
      <c r="I489" s="205">
        <v>45864</v>
      </c>
      <c r="J489" s="206">
        <v>422</v>
      </c>
      <c r="K489" s="206">
        <v>66.900000000000006</v>
      </c>
      <c r="L489" s="206">
        <v>341.3</v>
      </c>
      <c r="M489" s="206">
        <v>13.8</v>
      </c>
      <c r="N489" s="207">
        <v>4000</v>
      </c>
      <c r="O489" s="207">
        <v>1500</v>
      </c>
      <c r="P489" s="207">
        <v>0</v>
      </c>
      <c r="Q489" s="207">
        <v>267600</v>
      </c>
      <c r="R489" s="207">
        <v>511950</v>
      </c>
      <c r="S489" s="4">
        <v>0</v>
      </c>
      <c r="T489" s="207">
        <v>779550</v>
      </c>
      <c r="U489" s="3" t="s">
        <v>29404</v>
      </c>
      <c r="V489" s="4">
        <v>45691</v>
      </c>
      <c r="W489" s="207">
        <v>0</v>
      </c>
      <c r="X489" s="207">
        <v>7795.5</v>
      </c>
      <c r="AA489" s="208">
        <v>771754.5</v>
      </c>
      <c r="AB489" s="4">
        <v>16525</v>
      </c>
    </row>
    <row r="490" spans="1:28" ht="18.75" customHeight="1">
      <c r="A490" s="4">
        <f t="shared" si="7"/>
        <v>16526</v>
      </c>
      <c r="B490" t="s">
        <v>29390</v>
      </c>
      <c r="C490" s="4">
        <v>6</v>
      </c>
      <c r="E490" s="4">
        <v>1041230566</v>
      </c>
      <c r="F490" t="s">
        <v>29382</v>
      </c>
      <c r="G490" t="s">
        <v>29920</v>
      </c>
      <c r="H490" s="205">
        <v>45864</v>
      </c>
      <c r="I490" s="205">
        <v>45864</v>
      </c>
      <c r="J490" s="206">
        <v>536.4</v>
      </c>
      <c r="K490" s="206">
        <v>483</v>
      </c>
      <c r="L490" s="206">
        <v>45.6</v>
      </c>
      <c r="M490" s="206">
        <v>7.8</v>
      </c>
      <c r="N490" s="207">
        <v>7500</v>
      </c>
      <c r="O490" s="207">
        <v>1200</v>
      </c>
      <c r="P490" s="207">
        <v>0</v>
      </c>
      <c r="Q490" s="207">
        <v>3622500</v>
      </c>
      <c r="R490" s="207">
        <v>54720</v>
      </c>
      <c r="S490" s="4">
        <v>0</v>
      </c>
      <c r="T490" s="207">
        <v>3677220</v>
      </c>
      <c r="U490" s="3" t="s">
        <v>29404</v>
      </c>
      <c r="V490" s="4">
        <v>45697</v>
      </c>
      <c r="W490" s="207">
        <v>55158.299999999996</v>
      </c>
      <c r="X490" s="207">
        <v>36772.200000000004</v>
      </c>
      <c r="AA490" s="208">
        <v>3585289.5</v>
      </c>
      <c r="AB490" s="4">
        <v>16526</v>
      </c>
    </row>
    <row r="491" spans="1:28" ht="18.75" customHeight="1">
      <c r="A491" s="4">
        <f t="shared" si="7"/>
        <v>16527</v>
      </c>
      <c r="B491" t="s">
        <v>29390</v>
      </c>
      <c r="C491" s="4">
        <v>6</v>
      </c>
      <c r="E491" s="4">
        <v>1048018746</v>
      </c>
      <c r="F491" t="s">
        <v>29277</v>
      </c>
      <c r="G491" t="s">
        <v>29921</v>
      </c>
      <c r="H491" s="205">
        <v>45864</v>
      </c>
      <c r="I491" s="205">
        <v>45864</v>
      </c>
      <c r="J491" s="206">
        <v>49.8</v>
      </c>
      <c r="K491" s="206">
        <v>41.9</v>
      </c>
      <c r="L491" s="206">
        <v>7.9</v>
      </c>
      <c r="M491" s="206">
        <v>0</v>
      </c>
      <c r="N491" s="207">
        <v>7500</v>
      </c>
      <c r="O491" s="207">
        <v>1500</v>
      </c>
      <c r="P491" s="207">
        <v>0</v>
      </c>
      <c r="Q491" s="207">
        <v>314250</v>
      </c>
      <c r="R491" s="207">
        <v>11850</v>
      </c>
      <c r="S491" s="4">
        <v>0</v>
      </c>
      <c r="T491" s="207">
        <v>326100</v>
      </c>
      <c r="U491" s="3" t="s">
        <v>29404</v>
      </c>
      <c r="V491" s="4">
        <v>45688</v>
      </c>
      <c r="W491" s="207">
        <v>0</v>
      </c>
      <c r="X491" s="207">
        <v>3261</v>
      </c>
      <c r="AA491" s="208">
        <v>322839</v>
      </c>
      <c r="AB491" s="4">
        <v>16527</v>
      </c>
    </row>
    <row r="492" spans="1:28" ht="18.75" customHeight="1">
      <c r="A492" s="4">
        <f t="shared" si="7"/>
        <v>16528</v>
      </c>
      <c r="B492" t="s">
        <v>29390</v>
      </c>
      <c r="C492" s="4">
        <v>6</v>
      </c>
      <c r="D492" t="s">
        <v>29391</v>
      </c>
      <c r="E492" s="4">
        <v>1047972440</v>
      </c>
      <c r="F492" t="s">
        <v>29279</v>
      </c>
      <c r="G492" t="s">
        <v>29922</v>
      </c>
      <c r="H492" s="205">
        <v>45864</v>
      </c>
      <c r="I492" s="205">
        <v>45864</v>
      </c>
      <c r="J492" s="206">
        <v>134.6</v>
      </c>
      <c r="K492" s="206">
        <v>122.5</v>
      </c>
      <c r="L492" s="206">
        <v>12.1</v>
      </c>
      <c r="M492" s="206">
        <v>0</v>
      </c>
      <c r="N492" s="207">
        <v>8800</v>
      </c>
      <c r="O492" s="207">
        <v>1200</v>
      </c>
      <c r="P492" s="207">
        <v>0</v>
      </c>
      <c r="Q492" s="207">
        <v>1078000</v>
      </c>
      <c r="R492" s="207">
        <v>14520</v>
      </c>
      <c r="S492" s="4">
        <v>0</v>
      </c>
      <c r="T492" s="207">
        <v>1092520</v>
      </c>
      <c r="U492" s="3" t="s">
        <v>29404</v>
      </c>
      <c r="V492" s="4">
        <v>45694</v>
      </c>
      <c r="W492" s="207">
        <v>0</v>
      </c>
      <c r="X492" s="207">
        <v>10925.2</v>
      </c>
      <c r="AA492" s="208">
        <v>1081594.8</v>
      </c>
      <c r="AB492" s="4">
        <v>16528</v>
      </c>
    </row>
    <row r="493" spans="1:28" ht="18.75" customHeight="1">
      <c r="A493" s="4">
        <f t="shared" si="7"/>
        <v>16529</v>
      </c>
      <c r="B493" t="s">
        <v>29566</v>
      </c>
      <c r="C493" s="4">
        <v>6</v>
      </c>
      <c r="D493" t="s">
        <v>29399</v>
      </c>
      <c r="E493" s="4">
        <v>1035917289</v>
      </c>
      <c r="F493" t="s">
        <v>29281</v>
      </c>
      <c r="G493" t="s">
        <v>29923</v>
      </c>
      <c r="H493" s="205">
        <v>45864</v>
      </c>
      <c r="I493" s="205">
        <v>45863</v>
      </c>
      <c r="J493" s="206">
        <v>658.6</v>
      </c>
      <c r="K493" s="206">
        <v>496.9</v>
      </c>
      <c r="L493" s="206">
        <v>102.3</v>
      </c>
      <c r="M493" s="206">
        <v>59.4</v>
      </c>
      <c r="N493" s="207">
        <v>5500</v>
      </c>
      <c r="O493" s="207">
        <v>1800</v>
      </c>
      <c r="P493" s="207">
        <v>0</v>
      </c>
      <c r="Q493" s="207">
        <v>2732950</v>
      </c>
      <c r="R493" s="207">
        <v>184140</v>
      </c>
      <c r="S493" s="4">
        <v>0</v>
      </c>
      <c r="T493" s="207">
        <v>2917090</v>
      </c>
      <c r="U493" s="3" t="s">
        <v>29435</v>
      </c>
      <c r="V493" s="4">
        <v>45572</v>
      </c>
      <c r="W493" s="207">
        <v>0</v>
      </c>
      <c r="X493" s="207">
        <v>29170.9</v>
      </c>
      <c r="AA493" s="208">
        <v>2887919.1</v>
      </c>
      <c r="AB493" s="4">
        <v>16529</v>
      </c>
    </row>
    <row r="494" spans="1:28" ht="18.75" customHeight="1">
      <c r="A494" s="4">
        <f t="shared" si="7"/>
        <v>16530</v>
      </c>
      <c r="B494" t="s">
        <v>29390</v>
      </c>
      <c r="C494" s="4">
        <v>6</v>
      </c>
      <c r="E494" s="4">
        <v>9815931</v>
      </c>
      <c r="F494" t="s">
        <v>29284</v>
      </c>
      <c r="G494" t="s">
        <v>29924</v>
      </c>
      <c r="H494" s="205">
        <v>45864</v>
      </c>
      <c r="I494" s="205">
        <v>45864</v>
      </c>
      <c r="J494" s="206">
        <v>89.6</v>
      </c>
      <c r="K494" s="206">
        <v>64.2</v>
      </c>
      <c r="L494" s="206">
        <v>25.1</v>
      </c>
      <c r="M494" s="206">
        <v>0.3</v>
      </c>
      <c r="N494" s="207">
        <v>7500</v>
      </c>
      <c r="O494" s="207">
        <v>1500</v>
      </c>
      <c r="P494" s="207">
        <v>0</v>
      </c>
      <c r="Q494" s="207">
        <v>481500</v>
      </c>
      <c r="R494" s="207">
        <v>37650</v>
      </c>
      <c r="S494" s="4">
        <v>0</v>
      </c>
      <c r="T494" s="207">
        <v>519150</v>
      </c>
      <c r="U494" s="3" t="s">
        <v>29404</v>
      </c>
      <c r="V494" s="4">
        <v>45692</v>
      </c>
      <c r="W494" s="207">
        <v>0</v>
      </c>
      <c r="X494" s="207">
        <v>5191.5</v>
      </c>
      <c r="AA494" s="208">
        <v>513958.5</v>
      </c>
      <c r="AB494" s="4">
        <v>16530</v>
      </c>
    </row>
    <row r="495" spans="1:28" ht="18.75" customHeight="1">
      <c r="A495" s="4">
        <f t="shared" si="7"/>
        <v>16531</v>
      </c>
      <c r="B495" t="s">
        <v>29390</v>
      </c>
      <c r="C495" s="4">
        <v>6</v>
      </c>
      <c r="D495" t="s">
        <v>29312</v>
      </c>
      <c r="E495" s="4">
        <v>43461477</v>
      </c>
      <c r="F495" t="s">
        <v>12</v>
      </c>
      <c r="G495" t="s">
        <v>29925</v>
      </c>
      <c r="H495" s="205">
        <v>45864</v>
      </c>
      <c r="I495" s="205">
        <v>45864</v>
      </c>
      <c r="J495" s="206">
        <v>560.4</v>
      </c>
      <c r="K495" s="206">
        <v>460.1</v>
      </c>
      <c r="L495" s="206">
        <v>100.3</v>
      </c>
      <c r="M495" s="206">
        <v>0</v>
      </c>
      <c r="N495" s="207">
        <v>8800</v>
      </c>
      <c r="O495" s="207">
        <v>1500</v>
      </c>
      <c r="P495" s="207">
        <v>0</v>
      </c>
      <c r="Q495" s="207">
        <v>4048880</v>
      </c>
      <c r="R495" s="207">
        <v>150450</v>
      </c>
      <c r="S495" s="4">
        <v>0</v>
      </c>
      <c r="T495" s="207">
        <v>4199330</v>
      </c>
      <c r="U495" s="3" t="s">
        <v>29404</v>
      </c>
      <c r="V495" s="4">
        <v>45693</v>
      </c>
      <c r="W495" s="207">
        <v>62989.95</v>
      </c>
      <c r="X495" s="207">
        <v>41993.3</v>
      </c>
      <c r="AA495" s="208">
        <v>4094346.75</v>
      </c>
      <c r="AB495" s="4">
        <v>16531</v>
      </c>
    </row>
    <row r="496" spans="1:28" ht="18.75" customHeight="1">
      <c r="A496" s="4">
        <f t="shared" si="7"/>
        <v>16532</v>
      </c>
      <c r="B496" t="s">
        <v>29566</v>
      </c>
      <c r="C496" s="4">
        <v>6</v>
      </c>
      <c r="D496" t="s">
        <v>2817</v>
      </c>
      <c r="E496" s="4">
        <v>43342296</v>
      </c>
      <c r="F496" t="s">
        <v>29289</v>
      </c>
      <c r="G496" t="s">
        <v>29926</v>
      </c>
      <c r="H496" s="205">
        <v>45864</v>
      </c>
      <c r="I496" s="205">
        <v>45864</v>
      </c>
      <c r="J496" s="206">
        <v>254</v>
      </c>
      <c r="K496" s="206">
        <v>190.1</v>
      </c>
      <c r="L496" s="206">
        <v>24.7</v>
      </c>
      <c r="M496" s="206">
        <v>39.200000000000003</v>
      </c>
      <c r="N496" s="207">
        <v>5500</v>
      </c>
      <c r="O496" s="207">
        <v>1800</v>
      </c>
      <c r="P496" s="207">
        <v>0</v>
      </c>
      <c r="Q496" s="207">
        <v>1045550</v>
      </c>
      <c r="R496" s="207">
        <v>44460</v>
      </c>
      <c r="S496" s="4">
        <v>0</v>
      </c>
      <c r="T496" s="207">
        <v>1090010</v>
      </c>
      <c r="U496" s="3" t="s">
        <v>29492</v>
      </c>
      <c r="V496" s="4">
        <v>45715</v>
      </c>
      <c r="W496" s="207">
        <v>0</v>
      </c>
      <c r="X496" s="207">
        <v>10900.1</v>
      </c>
      <c r="AA496" s="208">
        <v>1079109.8999999999</v>
      </c>
      <c r="AB496" s="4">
        <v>16532</v>
      </c>
    </row>
    <row r="497" spans="1:28" ht="18.75" customHeight="1">
      <c r="A497" s="4">
        <f t="shared" si="7"/>
        <v>16533</v>
      </c>
      <c r="B497" t="s">
        <v>29566</v>
      </c>
      <c r="C497" s="4">
        <v>6</v>
      </c>
      <c r="D497" t="s">
        <v>2817</v>
      </c>
      <c r="E497" s="4">
        <v>43342296</v>
      </c>
      <c r="F497" t="s">
        <v>29289</v>
      </c>
      <c r="G497" t="s">
        <v>29927</v>
      </c>
      <c r="H497" s="205">
        <v>45864</v>
      </c>
      <c r="I497" s="205">
        <v>45864</v>
      </c>
      <c r="J497" s="206">
        <v>101.4</v>
      </c>
      <c r="K497" s="206">
        <v>72.5</v>
      </c>
      <c r="L497" s="206">
        <v>9.3000000000000007</v>
      </c>
      <c r="M497" s="206">
        <v>19.600000000000001</v>
      </c>
      <c r="N497" s="207">
        <v>5500</v>
      </c>
      <c r="O497" s="207">
        <v>1800</v>
      </c>
      <c r="P497" s="207">
        <v>0</v>
      </c>
      <c r="Q497" s="207">
        <v>398750</v>
      </c>
      <c r="R497" s="207">
        <v>16740</v>
      </c>
      <c r="S497" s="4">
        <v>0</v>
      </c>
      <c r="T497" s="207">
        <v>415490</v>
      </c>
      <c r="U497" s="3" t="s">
        <v>29393</v>
      </c>
      <c r="V497" s="4">
        <v>45712</v>
      </c>
      <c r="W497" s="207">
        <v>0</v>
      </c>
      <c r="X497" s="207">
        <v>4154.8999999999996</v>
      </c>
      <c r="AA497" s="208">
        <v>411335.1</v>
      </c>
      <c r="AB497" s="4">
        <v>16533</v>
      </c>
    </row>
    <row r="498" spans="1:28" ht="18.75" customHeight="1">
      <c r="A498" s="4">
        <f t="shared" si="7"/>
        <v>16534</v>
      </c>
      <c r="B498" t="s">
        <v>29566</v>
      </c>
      <c r="C498" s="4">
        <v>6</v>
      </c>
      <c r="D498" t="s">
        <v>2817</v>
      </c>
      <c r="E498" s="4">
        <v>43342296</v>
      </c>
      <c r="F498" t="s">
        <v>29289</v>
      </c>
      <c r="G498" t="s">
        <v>29928</v>
      </c>
      <c r="H498" s="205">
        <v>45864</v>
      </c>
      <c r="I498" s="205">
        <v>45864</v>
      </c>
      <c r="J498" s="206">
        <v>90.5</v>
      </c>
      <c r="K498" s="206">
        <v>0</v>
      </c>
      <c r="L498" s="206">
        <v>89.3</v>
      </c>
      <c r="M498" s="206">
        <v>1.2</v>
      </c>
      <c r="N498" s="207">
        <v>5500</v>
      </c>
      <c r="O498" s="207">
        <v>1800</v>
      </c>
      <c r="P498" s="207">
        <v>0</v>
      </c>
      <c r="Q498" s="207">
        <v>0</v>
      </c>
      <c r="R498" s="207">
        <v>160740</v>
      </c>
      <c r="S498" s="4">
        <v>0</v>
      </c>
      <c r="T498" s="207">
        <v>160740</v>
      </c>
      <c r="U498" s="3" t="s">
        <v>29395</v>
      </c>
      <c r="V498" s="4">
        <v>45714</v>
      </c>
      <c r="W498" s="207">
        <v>0</v>
      </c>
      <c r="X498" s="207">
        <v>1607.4</v>
      </c>
      <c r="AA498" s="208">
        <v>159132.6</v>
      </c>
      <c r="AB498" s="4">
        <v>16534</v>
      </c>
    </row>
    <row r="499" spans="1:28" ht="18.75" customHeight="1">
      <c r="A499" s="4">
        <f t="shared" si="7"/>
        <v>16535</v>
      </c>
      <c r="B499" t="s">
        <v>29566</v>
      </c>
      <c r="C499" s="4">
        <v>6</v>
      </c>
      <c r="D499" t="s">
        <v>2817</v>
      </c>
      <c r="E499" s="4">
        <v>43342296</v>
      </c>
      <c r="F499" t="s">
        <v>29289</v>
      </c>
      <c r="G499" t="s">
        <v>29929</v>
      </c>
      <c r="H499" s="205">
        <v>45864</v>
      </c>
      <c r="I499" s="205">
        <v>45864</v>
      </c>
      <c r="J499" s="206">
        <v>30.4</v>
      </c>
      <c r="K499" s="206">
        <v>19.8</v>
      </c>
      <c r="L499" s="206">
        <v>2</v>
      </c>
      <c r="M499" s="206">
        <v>8.6</v>
      </c>
      <c r="N499" s="207">
        <v>5500</v>
      </c>
      <c r="O499" s="207">
        <v>1800</v>
      </c>
      <c r="P499" s="207">
        <v>0</v>
      </c>
      <c r="Q499" s="207">
        <v>108900</v>
      </c>
      <c r="R499" s="207">
        <v>3600</v>
      </c>
      <c r="S499" s="4">
        <v>0</v>
      </c>
      <c r="T499" s="207">
        <v>112500</v>
      </c>
      <c r="U499" s="3" t="s">
        <v>29435</v>
      </c>
      <c r="V499" s="4">
        <v>45713</v>
      </c>
      <c r="W499" s="207">
        <v>0</v>
      </c>
      <c r="X499" s="207">
        <v>1125</v>
      </c>
      <c r="AA499" s="208">
        <v>111375</v>
      </c>
      <c r="AB499" s="4">
        <v>16535</v>
      </c>
    </row>
    <row r="500" spans="1:28" ht="18.75" customHeight="1">
      <c r="A500" s="4">
        <f t="shared" si="7"/>
        <v>16536</v>
      </c>
      <c r="B500" t="s">
        <v>29566</v>
      </c>
      <c r="C500" s="4">
        <v>6</v>
      </c>
      <c r="D500" t="s">
        <v>2817</v>
      </c>
      <c r="E500" s="4">
        <v>1001471005</v>
      </c>
      <c r="F500" t="s">
        <v>29291</v>
      </c>
      <c r="G500" t="s">
        <v>29930</v>
      </c>
      <c r="H500" s="205">
        <v>45864</v>
      </c>
      <c r="I500" s="205">
        <v>45864</v>
      </c>
      <c r="J500" s="206">
        <v>33.200000000000003</v>
      </c>
      <c r="K500" s="206">
        <v>26.8</v>
      </c>
      <c r="L500" s="206">
        <v>3.7</v>
      </c>
      <c r="M500" s="206">
        <v>2.7</v>
      </c>
      <c r="N500" s="207">
        <v>4900</v>
      </c>
      <c r="O500" s="207">
        <v>1800</v>
      </c>
      <c r="P500" s="207">
        <v>0</v>
      </c>
      <c r="Q500" s="207">
        <v>131320</v>
      </c>
      <c r="R500" s="207">
        <v>6660</v>
      </c>
      <c r="S500" s="4">
        <v>0</v>
      </c>
      <c r="T500" s="207">
        <v>137980</v>
      </c>
      <c r="U500" s="3" t="s">
        <v>29404</v>
      </c>
      <c r="V500" s="4">
        <v>45727</v>
      </c>
      <c r="W500" s="207">
        <v>0</v>
      </c>
      <c r="X500" s="207">
        <v>1379.8</v>
      </c>
      <c r="AA500" s="208">
        <v>136600.20000000001</v>
      </c>
      <c r="AB500" s="4">
        <v>16536</v>
      </c>
    </row>
    <row r="501" spans="1:28" ht="18.75" customHeight="1">
      <c r="A501" s="4">
        <f t="shared" si="7"/>
        <v>16537</v>
      </c>
      <c r="B501" t="s">
        <v>29566</v>
      </c>
      <c r="C501" s="4">
        <v>6</v>
      </c>
      <c r="D501" t="s">
        <v>29312</v>
      </c>
      <c r="E501" s="4">
        <v>1047970321</v>
      </c>
      <c r="F501" t="s">
        <v>50</v>
      </c>
      <c r="G501" t="s">
        <v>29931</v>
      </c>
      <c r="H501" s="205">
        <v>45864</v>
      </c>
      <c r="I501" s="205">
        <v>45863</v>
      </c>
      <c r="J501" s="206">
        <v>226.6</v>
      </c>
      <c r="K501" s="206">
        <v>190.5</v>
      </c>
      <c r="L501" s="206">
        <v>23.5</v>
      </c>
      <c r="M501" s="206">
        <v>12.600000000000001</v>
      </c>
      <c r="N501" s="207">
        <v>6000</v>
      </c>
      <c r="O501" s="207">
        <v>1800</v>
      </c>
      <c r="P501" s="207">
        <v>0</v>
      </c>
      <c r="Q501" s="207">
        <v>1143000</v>
      </c>
      <c r="R501" s="207">
        <v>42300</v>
      </c>
      <c r="S501" s="4">
        <v>0</v>
      </c>
      <c r="T501" s="207">
        <v>1185300</v>
      </c>
      <c r="U501" s="3" t="s">
        <v>29393</v>
      </c>
      <c r="V501" s="4">
        <v>45591</v>
      </c>
      <c r="W501" s="207">
        <v>0</v>
      </c>
      <c r="X501" s="207">
        <v>11853</v>
      </c>
      <c r="AA501" s="208">
        <v>1173447</v>
      </c>
      <c r="AB501" s="4">
        <v>16537</v>
      </c>
    </row>
    <row r="502" spans="1:28" ht="18.75" customHeight="1">
      <c r="A502" s="4">
        <f t="shared" si="7"/>
        <v>16538</v>
      </c>
      <c r="B502" t="s">
        <v>29566</v>
      </c>
      <c r="C502" s="4">
        <v>6</v>
      </c>
      <c r="D502" t="s">
        <v>2817</v>
      </c>
      <c r="E502" s="4">
        <v>70902997</v>
      </c>
      <c r="F502" t="s">
        <v>29257</v>
      </c>
      <c r="G502" t="s">
        <v>29932</v>
      </c>
      <c r="H502" s="205">
        <v>45864</v>
      </c>
      <c r="I502" s="205">
        <v>45864</v>
      </c>
      <c r="J502" s="206">
        <v>102.4</v>
      </c>
      <c r="K502" s="206">
        <v>65.2</v>
      </c>
      <c r="L502" s="206">
        <v>26.5</v>
      </c>
      <c r="M502" s="206">
        <v>10.7</v>
      </c>
      <c r="N502" s="207">
        <v>5500</v>
      </c>
      <c r="O502" s="207">
        <v>1800</v>
      </c>
      <c r="P502" s="207">
        <v>0</v>
      </c>
      <c r="Q502" s="207">
        <v>358600</v>
      </c>
      <c r="R502" s="207">
        <v>47700</v>
      </c>
      <c r="S502" s="4">
        <v>0</v>
      </c>
      <c r="T502" s="207">
        <v>406300</v>
      </c>
      <c r="U502" s="3" t="s">
        <v>29404</v>
      </c>
      <c r="V502" s="4">
        <v>45731</v>
      </c>
      <c r="W502" s="207">
        <v>0</v>
      </c>
      <c r="X502" s="207">
        <v>4063</v>
      </c>
      <c r="AA502" s="208">
        <v>402237</v>
      </c>
      <c r="AB502" s="4">
        <v>16538</v>
      </c>
    </row>
    <row r="503" spans="1:28" ht="18.75" customHeight="1">
      <c r="A503" s="4">
        <f t="shared" si="7"/>
        <v>16539</v>
      </c>
      <c r="B503" t="s">
        <v>29566</v>
      </c>
      <c r="C503" s="4">
        <v>6</v>
      </c>
      <c r="D503" t="s">
        <v>29399</v>
      </c>
      <c r="E503" s="4">
        <v>1047965103</v>
      </c>
      <c r="F503" t="s">
        <v>29296</v>
      </c>
      <c r="G503" t="s">
        <v>29933</v>
      </c>
      <c r="H503" s="205">
        <v>45864</v>
      </c>
      <c r="I503" s="205">
        <v>45864</v>
      </c>
      <c r="J503" s="206">
        <v>206.4</v>
      </c>
      <c r="K503" s="206">
        <v>156.80000000000001</v>
      </c>
      <c r="L503" s="206">
        <v>29.9</v>
      </c>
      <c r="M503" s="206">
        <v>19.7</v>
      </c>
      <c r="N503" s="207">
        <v>5500</v>
      </c>
      <c r="O503" s="207">
        <v>1800</v>
      </c>
      <c r="P503" s="207">
        <v>0</v>
      </c>
      <c r="Q503" s="207">
        <v>862400.00000000012</v>
      </c>
      <c r="R503" s="207">
        <v>53820</v>
      </c>
      <c r="S503" s="4">
        <v>0</v>
      </c>
      <c r="T503" s="207">
        <v>916220.00000000012</v>
      </c>
      <c r="U503" s="3" t="s">
        <v>29404</v>
      </c>
      <c r="V503" s="4">
        <v>45732</v>
      </c>
      <c r="W503" s="207">
        <v>0</v>
      </c>
      <c r="X503" s="207">
        <v>9162.2000000000007</v>
      </c>
      <c r="AA503" s="208">
        <v>907057.80000000016</v>
      </c>
      <c r="AB503" s="4">
        <v>16539</v>
      </c>
    </row>
    <row r="504" spans="1:28" ht="18.75" customHeight="1">
      <c r="A504" s="4">
        <f t="shared" si="7"/>
        <v>16540</v>
      </c>
      <c r="B504" t="s">
        <v>29398</v>
      </c>
      <c r="C504" s="4">
        <v>6</v>
      </c>
      <c r="D504" t="s">
        <v>29398</v>
      </c>
      <c r="E504" s="4">
        <v>1047965103</v>
      </c>
      <c r="F504" t="s">
        <v>29379</v>
      </c>
      <c r="G504" t="s">
        <v>29934</v>
      </c>
      <c r="H504" s="205">
        <v>45864</v>
      </c>
      <c r="I504" s="205">
        <v>45864</v>
      </c>
      <c r="J504" s="206">
        <v>7.2</v>
      </c>
      <c r="K504" s="206">
        <v>0</v>
      </c>
      <c r="L504" s="206">
        <v>6.7</v>
      </c>
      <c r="M504" s="206">
        <v>0.5</v>
      </c>
      <c r="N504" s="207">
        <v>0</v>
      </c>
      <c r="O504" s="207">
        <v>1800</v>
      </c>
      <c r="P504" s="207">
        <v>0</v>
      </c>
      <c r="Q504" s="207">
        <v>0</v>
      </c>
      <c r="R504" s="207">
        <v>12060</v>
      </c>
      <c r="S504" s="4">
        <v>0</v>
      </c>
      <c r="T504" s="207">
        <v>12060</v>
      </c>
      <c r="V504" s="4">
        <v>45769</v>
      </c>
      <c r="W504" s="207">
        <v>0</v>
      </c>
      <c r="X504" s="207">
        <v>120.60000000000001</v>
      </c>
      <c r="AA504" s="208">
        <v>11939.4</v>
      </c>
      <c r="AB504" s="4">
        <v>16540</v>
      </c>
    </row>
    <row r="505" spans="1:28" ht="18.75" customHeight="1">
      <c r="A505" s="4">
        <f t="shared" si="7"/>
        <v>16541</v>
      </c>
      <c r="B505" t="s">
        <v>29390</v>
      </c>
      <c r="C505" s="4">
        <v>6</v>
      </c>
      <c r="E505" s="4">
        <v>1038414611</v>
      </c>
      <c r="F505" t="s">
        <v>29388</v>
      </c>
      <c r="G505" t="s">
        <v>29935</v>
      </c>
      <c r="H505" s="205">
        <v>45864</v>
      </c>
      <c r="I505" s="205">
        <v>45864</v>
      </c>
      <c r="J505" s="206">
        <v>185.2</v>
      </c>
      <c r="K505" s="206">
        <v>142.6</v>
      </c>
      <c r="L505" s="206">
        <v>42.6</v>
      </c>
      <c r="M505" s="206">
        <v>0</v>
      </c>
      <c r="N505" s="207">
        <v>7500</v>
      </c>
      <c r="O505" s="207">
        <v>0</v>
      </c>
      <c r="P505" s="207">
        <v>0</v>
      </c>
      <c r="Q505" s="207">
        <v>1069500</v>
      </c>
      <c r="R505" s="207">
        <v>0</v>
      </c>
      <c r="S505" s="4">
        <v>0</v>
      </c>
      <c r="T505" s="207">
        <v>1069500</v>
      </c>
      <c r="U505" s="3" t="s">
        <v>29404</v>
      </c>
      <c r="V505" s="4">
        <v>45696</v>
      </c>
      <c r="W505" s="207">
        <v>0</v>
      </c>
      <c r="X505" s="207">
        <v>10695</v>
      </c>
      <c r="AA505" s="208">
        <v>1058805</v>
      </c>
      <c r="AB505" s="4">
        <v>16541</v>
      </c>
    </row>
    <row r="506" spans="1:28" ht="18.75" customHeight="1">
      <c r="A506" s="4">
        <f t="shared" si="7"/>
        <v>16542</v>
      </c>
      <c r="B506" t="s">
        <v>29566</v>
      </c>
      <c r="C506" s="4">
        <v>6</v>
      </c>
      <c r="D506" t="s">
        <v>29399</v>
      </c>
      <c r="E506" s="4">
        <v>1035917289</v>
      </c>
      <c r="F506" t="s">
        <v>29281</v>
      </c>
      <c r="G506" t="s">
        <v>29936</v>
      </c>
      <c r="H506" s="205">
        <v>45865</v>
      </c>
      <c r="I506" s="205">
        <v>45863</v>
      </c>
      <c r="J506" s="206">
        <v>227.4</v>
      </c>
      <c r="K506" s="206">
        <v>146.6</v>
      </c>
      <c r="L506" s="206">
        <v>49.8</v>
      </c>
      <c r="M506" s="206">
        <v>31</v>
      </c>
      <c r="N506" s="207">
        <v>5500</v>
      </c>
      <c r="O506" s="207">
        <v>1800</v>
      </c>
      <c r="P506" s="207">
        <v>0</v>
      </c>
      <c r="Q506" s="207">
        <v>806300</v>
      </c>
      <c r="R506" s="207">
        <v>89640</v>
      </c>
      <c r="S506" s="4">
        <v>0</v>
      </c>
      <c r="T506" s="207">
        <v>895940</v>
      </c>
      <c r="U506" s="3" t="s">
        <v>29404</v>
      </c>
      <c r="V506" s="4">
        <v>45570</v>
      </c>
      <c r="W506" s="207">
        <v>0</v>
      </c>
      <c r="X506" s="207">
        <v>8959.4</v>
      </c>
      <c r="AA506" s="208">
        <v>886980.6</v>
      </c>
      <c r="AB506" s="4">
        <v>16542</v>
      </c>
    </row>
    <row r="507" spans="1:28" ht="18.75" customHeight="1">
      <c r="A507" s="4">
        <f t="shared" si="7"/>
        <v>16543</v>
      </c>
      <c r="B507" t="s">
        <v>29566</v>
      </c>
      <c r="C507" s="4">
        <v>6</v>
      </c>
      <c r="D507" t="s">
        <v>29399</v>
      </c>
      <c r="E507" s="4">
        <v>1035917289</v>
      </c>
      <c r="F507" t="s">
        <v>29281</v>
      </c>
      <c r="G507" t="s">
        <v>29937</v>
      </c>
      <c r="H507" s="205">
        <v>45865</v>
      </c>
      <c r="I507" s="205">
        <v>45863</v>
      </c>
      <c r="J507" s="206">
        <v>68.599999999999994</v>
      </c>
      <c r="K507" s="206">
        <v>60.1</v>
      </c>
      <c r="L507" s="206">
        <v>5.3</v>
      </c>
      <c r="M507" s="206">
        <v>3.1999999999999997</v>
      </c>
      <c r="N507" s="207">
        <v>5500</v>
      </c>
      <c r="O507" s="207">
        <v>1800</v>
      </c>
      <c r="P507" s="207">
        <v>0</v>
      </c>
      <c r="Q507" s="207">
        <v>330550</v>
      </c>
      <c r="R507" s="207">
        <v>9540</v>
      </c>
      <c r="S507" s="4">
        <v>0</v>
      </c>
      <c r="T507" s="207">
        <v>340090</v>
      </c>
      <c r="U507" s="3" t="s">
        <v>29395</v>
      </c>
      <c r="V507" s="4">
        <v>45573</v>
      </c>
      <c r="W507" s="207">
        <v>0</v>
      </c>
      <c r="X507" s="207">
        <v>3400.9</v>
      </c>
      <c r="AA507" s="208">
        <v>336689.1</v>
      </c>
      <c r="AB507" s="4">
        <v>16543</v>
      </c>
    </row>
    <row r="508" spans="1:28" ht="18.75" customHeight="1">
      <c r="A508" s="4">
        <f t="shared" si="7"/>
        <v>16544</v>
      </c>
      <c r="B508" t="s">
        <v>29566</v>
      </c>
      <c r="C508" s="4">
        <v>6</v>
      </c>
      <c r="D508" t="s">
        <v>29399</v>
      </c>
      <c r="E508" s="4">
        <v>1035917289</v>
      </c>
      <c r="F508" t="s">
        <v>29281</v>
      </c>
      <c r="G508" t="s">
        <v>29938</v>
      </c>
      <c r="H508" s="205">
        <v>45865</v>
      </c>
      <c r="I508" s="205">
        <v>45863</v>
      </c>
      <c r="J508" s="206">
        <v>51.4</v>
      </c>
      <c r="K508" s="206">
        <v>0</v>
      </c>
      <c r="L508" s="206">
        <v>51</v>
      </c>
      <c r="M508" s="206">
        <v>0.4</v>
      </c>
      <c r="N508" s="207">
        <v>5500</v>
      </c>
      <c r="O508" s="207">
        <v>1800</v>
      </c>
      <c r="P508" s="207">
        <v>0</v>
      </c>
      <c r="Q508" s="207">
        <v>0</v>
      </c>
      <c r="R508" s="207">
        <v>91800</v>
      </c>
      <c r="S508" s="4">
        <v>0</v>
      </c>
      <c r="T508" s="207">
        <v>91800</v>
      </c>
      <c r="U508" s="3" t="s">
        <v>29393</v>
      </c>
      <c r="V508" s="4">
        <v>45571</v>
      </c>
      <c r="W508" s="207">
        <v>0</v>
      </c>
      <c r="X508" s="207">
        <v>918</v>
      </c>
      <c r="AA508" s="208">
        <v>90882</v>
      </c>
      <c r="AB508" s="4">
        <v>16544</v>
      </c>
    </row>
    <row r="509" spans="1:28" ht="18.75" customHeight="1">
      <c r="A509" s="4">
        <f t="shared" si="7"/>
        <v>16545</v>
      </c>
      <c r="B509" t="s">
        <v>29390</v>
      </c>
      <c r="C509" s="4">
        <v>6</v>
      </c>
      <c r="D509" t="s">
        <v>29399</v>
      </c>
      <c r="E509" s="4">
        <v>1041327601</v>
      </c>
      <c r="F509" t="s">
        <v>43</v>
      </c>
      <c r="G509" t="s">
        <v>29939</v>
      </c>
      <c r="H509" s="205">
        <v>45867</v>
      </c>
      <c r="I509" s="205">
        <v>45867</v>
      </c>
      <c r="J509" s="206">
        <v>141.4</v>
      </c>
      <c r="K509" s="206">
        <v>132.30000000000001</v>
      </c>
      <c r="L509" s="206">
        <v>9.1</v>
      </c>
      <c r="M509" s="206">
        <v>0</v>
      </c>
      <c r="N509" s="207">
        <v>7500</v>
      </c>
      <c r="O509" s="207">
        <v>1200</v>
      </c>
      <c r="P509" s="207">
        <v>0</v>
      </c>
      <c r="Q509" s="207">
        <v>992250.00000000012</v>
      </c>
      <c r="R509" s="207">
        <v>10920</v>
      </c>
      <c r="S509" s="4">
        <v>0</v>
      </c>
      <c r="T509" s="207">
        <v>1003170.0000000001</v>
      </c>
      <c r="U509" s="3" t="s">
        <v>29393</v>
      </c>
      <c r="V509" s="4">
        <v>45707</v>
      </c>
      <c r="W509" s="207">
        <v>0</v>
      </c>
      <c r="X509" s="207">
        <v>10031.700000000001</v>
      </c>
      <c r="AA509" s="208">
        <v>993138.30000000016</v>
      </c>
      <c r="AB509" s="4">
        <v>16545</v>
      </c>
    </row>
    <row r="510" spans="1:28" ht="18.75" customHeight="1">
      <c r="A510" s="4">
        <f t="shared" si="7"/>
        <v>16546</v>
      </c>
      <c r="B510" t="s">
        <v>29566</v>
      </c>
      <c r="C510" s="4">
        <v>6</v>
      </c>
      <c r="D510" t="s">
        <v>29399</v>
      </c>
      <c r="E510" s="4">
        <v>70752523</v>
      </c>
      <c r="F510" t="s">
        <v>29259</v>
      </c>
      <c r="G510" t="s">
        <v>29940</v>
      </c>
      <c r="H510" s="205">
        <v>45867</v>
      </c>
      <c r="I510" s="205">
        <v>45867</v>
      </c>
      <c r="J510" s="206">
        <v>110.6</v>
      </c>
      <c r="K510" s="206">
        <v>88.1</v>
      </c>
      <c r="L510" s="206">
        <v>13</v>
      </c>
      <c r="M510" s="206">
        <v>9.5</v>
      </c>
      <c r="N510" s="207">
        <v>5500</v>
      </c>
      <c r="O510" s="207">
        <v>1800</v>
      </c>
      <c r="P510" s="207">
        <v>0</v>
      </c>
      <c r="Q510" s="207">
        <v>484549.99999999994</v>
      </c>
      <c r="R510" s="207">
        <v>23400</v>
      </c>
      <c r="S510" s="4">
        <v>0</v>
      </c>
      <c r="T510" s="207">
        <v>507949.99999999994</v>
      </c>
      <c r="U510" s="3" t="s">
        <v>29404</v>
      </c>
      <c r="V510" s="4">
        <v>45737</v>
      </c>
      <c r="W510" s="207">
        <v>0</v>
      </c>
      <c r="X510" s="207">
        <v>5079.4999999999991</v>
      </c>
      <c r="AA510" s="208">
        <v>502870.49999999994</v>
      </c>
      <c r="AB510" s="4">
        <v>16546</v>
      </c>
    </row>
    <row r="511" spans="1:28" ht="18.75" customHeight="1">
      <c r="A511" s="4">
        <f t="shared" si="7"/>
        <v>16547</v>
      </c>
      <c r="B511" t="s">
        <v>29390</v>
      </c>
      <c r="C511" s="4">
        <v>6</v>
      </c>
      <c r="E511" s="4">
        <v>43424702</v>
      </c>
      <c r="F511" t="s">
        <v>29378</v>
      </c>
      <c r="G511" t="s">
        <v>29941</v>
      </c>
      <c r="H511" s="205">
        <v>45867</v>
      </c>
      <c r="I511" s="205">
        <v>45867</v>
      </c>
      <c r="J511" s="206">
        <v>29</v>
      </c>
      <c r="K511" s="206">
        <v>26.9</v>
      </c>
      <c r="L511" s="206">
        <v>2.1</v>
      </c>
      <c r="M511" s="206">
        <v>0</v>
      </c>
      <c r="N511" s="207">
        <v>4000</v>
      </c>
      <c r="O511" s="207">
        <v>1200</v>
      </c>
      <c r="P511" s="207">
        <v>0</v>
      </c>
      <c r="Q511" s="207">
        <v>107600</v>
      </c>
      <c r="R511" s="207">
        <v>2520</v>
      </c>
      <c r="S511" s="4">
        <v>0</v>
      </c>
      <c r="T511" s="207">
        <v>110120</v>
      </c>
      <c r="U511" s="3" t="s">
        <v>29404</v>
      </c>
      <c r="V511" s="4">
        <v>45700</v>
      </c>
      <c r="W511" s="207">
        <v>0</v>
      </c>
      <c r="X511" s="207">
        <v>1101.2</v>
      </c>
      <c r="Z511" s="4">
        <v>60000</v>
      </c>
      <c r="AA511" s="208">
        <v>49018.8</v>
      </c>
      <c r="AB511" s="4">
        <v>16547</v>
      </c>
    </row>
    <row r="512" spans="1:28" ht="18.75" customHeight="1">
      <c r="A512" s="4">
        <f t="shared" si="7"/>
        <v>16548</v>
      </c>
      <c r="B512" t="s">
        <v>29566</v>
      </c>
      <c r="C512" s="4">
        <v>6</v>
      </c>
      <c r="D512" t="s">
        <v>29399</v>
      </c>
      <c r="E512" s="4">
        <v>1036778515</v>
      </c>
      <c r="F512" t="s">
        <v>29268</v>
      </c>
      <c r="G512" t="s">
        <v>29942</v>
      </c>
      <c r="H512" s="205">
        <v>45867</v>
      </c>
      <c r="I512" s="205">
        <v>45867</v>
      </c>
      <c r="J512" s="206">
        <v>190.6</v>
      </c>
      <c r="K512" s="206">
        <v>134.4</v>
      </c>
      <c r="L512" s="206">
        <v>37.5</v>
      </c>
      <c r="M512" s="206">
        <v>18.700000000000003</v>
      </c>
      <c r="N512" s="207">
        <v>5500</v>
      </c>
      <c r="O512" s="207">
        <v>1800</v>
      </c>
      <c r="P512" s="207">
        <v>0</v>
      </c>
      <c r="Q512" s="207">
        <v>739200</v>
      </c>
      <c r="R512" s="207">
        <v>67500</v>
      </c>
      <c r="S512" s="4">
        <v>0</v>
      </c>
      <c r="T512" s="207">
        <v>806700</v>
      </c>
      <c r="U512" s="3" t="s">
        <v>29404</v>
      </c>
      <c r="V512" s="4">
        <v>45745</v>
      </c>
      <c r="W512" s="207">
        <v>0</v>
      </c>
      <c r="X512" s="207">
        <v>8067</v>
      </c>
      <c r="AA512" s="208">
        <v>798633</v>
      </c>
      <c r="AB512" s="4">
        <v>16548</v>
      </c>
    </row>
    <row r="513" spans="1:28" ht="18.75" customHeight="1">
      <c r="A513" s="4">
        <f t="shared" si="7"/>
        <v>16549</v>
      </c>
      <c r="B513" t="s">
        <v>29566</v>
      </c>
      <c r="C513" s="4">
        <v>6</v>
      </c>
      <c r="D513" t="s">
        <v>29399</v>
      </c>
      <c r="E513" s="4">
        <v>70752704</v>
      </c>
      <c r="F513" t="s">
        <v>29275</v>
      </c>
      <c r="G513" t="s">
        <v>29943</v>
      </c>
      <c r="H513" s="205">
        <v>45867</v>
      </c>
      <c r="I513" s="205">
        <v>45867</v>
      </c>
      <c r="J513" s="206">
        <v>43.8</v>
      </c>
      <c r="K513" s="206">
        <v>33.799999999999997</v>
      </c>
      <c r="L513" s="206">
        <v>3.3</v>
      </c>
      <c r="M513" s="206">
        <v>6.7</v>
      </c>
      <c r="N513" s="207">
        <v>5500</v>
      </c>
      <c r="O513" s="207">
        <v>1800</v>
      </c>
      <c r="P513" s="207">
        <v>0</v>
      </c>
      <c r="Q513" s="207">
        <v>185899.99999999997</v>
      </c>
      <c r="R513" s="207">
        <v>5940</v>
      </c>
      <c r="S513" s="4">
        <v>0</v>
      </c>
      <c r="T513" s="207">
        <v>191839.99999999997</v>
      </c>
      <c r="U513" s="3" t="s">
        <v>29404</v>
      </c>
      <c r="V513" s="4">
        <v>45738</v>
      </c>
      <c r="W513" s="207">
        <v>0</v>
      </c>
      <c r="X513" s="207">
        <v>1918.3999999999996</v>
      </c>
      <c r="AA513" s="208">
        <v>189921.59999999998</v>
      </c>
      <c r="AB513" s="4">
        <v>16549</v>
      </c>
    </row>
    <row r="514" spans="1:28" ht="18.75" customHeight="1">
      <c r="A514" s="4">
        <f t="shared" ref="A514:A538" si="8">+AB514</f>
        <v>16550</v>
      </c>
      <c r="B514" t="s">
        <v>29566</v>
      </c>
      <c r="C514" s="4">
        <v>6</v>
      </c>
      <c r="D514" t="s">
        <v>2817</v>
      </c>
      <c r="E514" s="4">
        <v>70288961</v>
      </c>
      <c r="F514" t="s">
        <v>29276</v>
      </c>
      <c r="G514" t="s">
        <v>29944</v>
      </c>
      <c r="H514" s="205">
        <v>45867</v>
      </c>
      <c r="I514" s="205">
        <v>45867</v>
      </c>
      <c r="J514" s="206">
        <v>261.39999999999998</v>
      </c>
      <c r="K514" s="206">
        <v>0</v>
      </c>
      <c r="L514" s="206">
        <v>250.6</v>
      </c>
      <c r="M514" s="206">
        <v>10.8</v>
      </c>
      <c r="N514" s="207">
        <v>4900</v>
      </c>
      <c r="O514" s="207">
        <v>1800</v>
      </c>
      <c r="P514" s="207">
        <v>0</v>
      </c>
      <c r="Q514" s="207">
        <v>0</v>
      </c>
      <c r="R514" s="207">
        <v>451080</v>
      </c>
      <c r="S514" s="4">
        <v>0</v>
      </c>
      <c r="T514" s="207">
        <v>451080</v>
      </c>
      <c r="U514" s="3" t="s">
        <v>29404</v>
      </c>
      <c r="V514" s="4">
        <v>45739</v>
      </c>
      <c r="W514" s="207">
        <v>0</v>
      </c>
      <c r="X514" s="207">
        <v>4510.8</v>
      </c>
      <c r="AA514" s="208">
        <v>446569.2</v>
      </c>
      <c r="AB514" s="4">
        <v>16550</v>
      </c>
    </row>
    <row r="515" spans="1:28" ht="18.75" customHeight="1">
      <c r="A515" s="4">
        <f t="shared" si="8"/>
        <v>16551</v>
      </c>
      <c r="B515" t="s">
        <v>29390</v>
      </c>
      <c r="C515" s="4">
        <v>6</v>
      </c>
      <c r="D515" t="s">
        <v>29391</v>
      </c>
      <c r="E515" s="4">
        <v>70729324</v>
      </c>
      <c r="F515" t="s">
        <v>22</v>
      </c>
      <c r="G515" t="s">
        <v>29945</v>
      </c>
      <c r="H515" s="205">
        <v>45867</v>
      </c>
      <c r="I515" s="205">
        <v>45867</v>
      </c>
      <c r="J515" s="206">
        <v>296.8</v>
      </c>
      <c r="K515" s="206">
        <v>252</v>
      </c>
      <c r="L515" s="206">
        <v>36.700000000000003</v>
      </c>
      <c r="M515" s="206">
        <v>8.1</v>
      </c>
      <c r="N515" s="207">
        <v>8800</v>
      </c>
      <c r="O515" s="207">
        <v>1500</v>
      </c>
      <c r="P515" s="207">
        <v>0</v>
      </c>
      <c r="Q515" s="207">
        <v>2217600</v>
      </c>
      <c r="R515" s="207">
        <v>55050.000000000007</v>
      </c>
      <c r="S515" s="4">
        <v>0</v>
      </c>
      <c r="T515" s="207">
        <v>2272650</v>
      </c>
      <c r="U515" s="3" t="s">
        <v>29404</v>
      </c>
      <c r="V515" s="4">
        <v>45703</v>
      </c>
      <c r="W515" s="207">
        <v>0</v>
      </c>
      <c r="X515" s="207">
        <v>22726.5</v>
      </c>
      <c r="AA515" s="208">
        <v>2249923.5</v>
      </c>
      <c r="AB515" s="4">
        <v>16551</v>
      </c>
    </row>
    <row r="516" spans="1:28" ht="18.75" customHeight="1">
      <c r="A516" s="4">
        <f t="shared" si="8"/>
        <v>16552</v>
      </c>
      <c r="B516" t="s">
        <v>29390</v>
      </c>
      <c r="C516" s="4">
        <v>6</v>
      </c>
      <c r="E516" s="4">
        <v>9815931</v>
      </c>
      <c r="F516" t="s">
        <v>29284</v>
      </c>
      <c r="G516" t="s">
        <v>29946</v>
      </c>
      <c r="H516" s="205">
        <v>45867</v>
      </c>
      <c r="I516" s="205">
        <v>45867</v>
      </c>
      <c r="J516" s="206">
        <v>74.599999999999994</v>
      </c>
      <c r="K516" s="206">
        <v>63.8</v>
      </c>
      <c r="L516" s="206">
        <v>10.8</v>
      </c>
      <c r="M516" s="206">
        <v>0</v>
      </c>
      <c r="N516" s="207">
        <v>7500</v>
      </c>
      <c r="O516" s="207">
        <v>1500</v>
      </c>
      <c r="P516" s="207">
        <v>0</v>
      </c>
      <c r="Q516" s="207">
        <v>478500</v>
      </c>
      <c r="R516" s="207">
        <v>16200.000000000002</v>
      </c>
      <c r="S516" s="4">
        <v>0</v>
      </c>
      <c r="T516" s="207">
        <v>494700</v>
      </c>
      <c r="U516" s="3" t="s">
        <v>29404</v>
      </c>
      <c r="V516" s="4">
        <v>45704</v>
      </c>
      <c r="W516" s="207">
        <v>0</v>
      </c>
      <c r="X516" s="207">
        <v>4947</v>
      </c>
      <c r="AA516" s="208">
        <v>489753</v>
      </c>
      <c r="AB516" s="4">
        <v>16552</v>
      </c>
    </row>
    <row r="517" spans="1:28" ht="18.75" customHeight="1">
      <c r="A517" s="4">
        <f t="shared" si="8"/>
        <v>16553</v>
      </c>
      <c r="B517" t="s">
        <v>29390</v>
      </c>
      <c r="C517" s="4">
        <v>6</v>
      </c>
      <c r="D517" t="s">
        <v>29399</v>
      </c>
      <c r="E517" s="4">
        <v>70289417</v>
      </c>
      <c r="F517" t="s">
        <v>16</v>
      </c>
      <c r="G517" t="s">
        <v>29947</v>
      </c>
      <c r="H517" s="205">
        <v>45867</v>
      </c>
      <c r="I517" s="205">
        <v>45867</v>
      </c>
      <c r="J517" s="206">
        <v>61.4</v>
      </c>
      <c r="K517" s="206">
        <v>53.3</v>
      </c>
      <c r="L517" s="206">
        <v>8.1</v>
      </c>
      <c r="M517" s="206">
        <v>0</v>
      </c>
      <c r="N517" s="207">
        <v>7500</v>
      </c>
      <c r="O517" s="207">
        <v>1200</v>
      </c>
      <c r="P517" s="207">
        <v>0</v>
      </c>
      <c r="Q517" s="207">
        <v>399750</v>
      </c>
      <c r="R517" s="207">
        <v>9720</v>
      </c>
      <c r="S517" s="4">
        <v>0</v>
      </c>
      <c r="T517" s="207">
        <v>409470</v>
      </c>
      <c r="U517" s="3" t="s">
        <v>29547</v>
      </c>
      <c r="V517" s="4">
        <v>45708</v>
      </c>
      <c r="W517" s="207">
        <v>0</v>
      </c>
      <c r="X517" s="207">
        <v>4094.7000000000003</v>
      </c>
      <c r="AA517" s="208">
        <v>405375.3</v>
      </c>
      <c r="AB517" s="4">
        <v>16553</v>
      </c>
    </row>
    <row r="518" spans="1:28" ht="18.75" customHeight="1">
      <c r="A518" s="4">
        <f t="shared" si="8"/>
        <v>16554</v>
      </c>
      <c r="B518" t="s">
        <v>29390</v>
      </c>
      <c r="C518" s="4">
        <v>6</v>
      </c>
      <c r="D518" t="s">
        <v>29312</v>
      </c>
      <c r="E518" s="4">
        <v>43461477</v>
      </c>
      <c r="F518" t="s">
        <v>12</v>
      </c>
      <c r="G518" t="s">
        <v>29948</v>
      </c>
      <c r="H518" s="205">
        <v>45867</v>
      </c>
      <c r="I518" s="205">
        <v>45867</v>
      </c>
      <c r="J518" s="206">
        <v>150.80000000000001</v>
      </c>
      <c r="K518" s="206">
        <v>139.19999999999999</v>
      </c>
      <c r="L518" s="206">
        <v>11.6</v>
      </c>
      <c r="M518" s="206">
        <v>0</v>
      </c>
      <c r="N518" s="207">
        <v>8800</v>
      </c>
      <c r="O518" s="207">
        <v>1500</v>
      </c>
      <c r="P518" s="207">
        <v>0</v>
      </c>
      <c r="Q518" s="207">
        <v>1224960</v>
      </c>
      <c r="R518" s="207">
        <v>17400</v>
      </c>
      <c r="S518" s="4">
        <v>0</v>
      </c>
      <c r="T518" s="207">
        <v>1242360</v>
      </c>
      <c r="U518" s="3" t="s">
        <v>29404</v>
      </c>
      <c r="V518" s="4">
        <v>45705</v>
      </c>
      <c r="W518" s="207">
        <v>0</v>
      </c>
      <c r="X518" s="207">
        <v>12423.6</v>
      </c>
      <c r="AA518" s="208">
        <v>1229936.3999999999</v>
      </c>
      <c r="AB518" s="4">
        <v>16554</v>
      </c>
    </row>
    <row r="519" spans="1:28" ht="18.75" customHeight="1">
      <c r="A519" s="4">
        <f t="shared" si="8"/>
        <v>16555</v>
      </c>
      <c r="B519" t="s">
        <v>29566</v>
      </c>
      <c r="C519" s="4">
        <v>6</v>
      </c>
      <c r="D519" t="s">
        <v>29399</v>
      </c>
      <c r="E519" s="4">
        <v>1041324590</v>
      </c>
      <c r="F519" t="s">
        <v>29285</v>
      </c>
      <c r="G519" t="s">
        <v>29949</v>
      </c>
      <c r="H519" s="205">
        <v>45867</v>
      </c>
      <c r="I519" s="205">
        <v>45867</v>
      </c>
      <c r="J519" s="206">
        <v>64.2</v>
      </c>
      <c r="K519" s="206">
        <v>0</v>
      </c>
      <c r="L519" s="206">
        <v>60.8</v>
      </c>
      <c r="M519" s="206">
        <v>3.4</v>
      </c>
      <c r="N519" s="207">
        <v>5500</v>
      </c>
      <c r="O519" s="207">
        <v>2500</v>
      </c>
      <c r="P519" s="207">
        <v>0</v>
      </c>
      <c r="Q519" s="207">
        <v>0</v>
      </c>
      <c r="R519" s="207">
        <v>152000</v>
      </c>
      <c r="S519" s="4">
        <v>0</v>
      </c>
      <c r="T519" s="207">
        <v>152000</v>
      </c>
      <c r="U519" s="3" t="s">
        <v>29404</v>
      </c>
      <c r="V519" s="4">
        <v>45740</v>
      </c>
      <c r="W519" s="207">
        <v>0</v>
      </c>
      <c r="X519" s="207">
        <v>1520</v>
      </c>
      <c r="AA519" s="208">
        <v>150480</v>
      </c>
      <c r="AB519" s="4">
        <v>16555</v>
      </c>
    </row>
    <row r="520" spans="1:28" ht="18.75" customHeight="1">
      <c r="A520" s="4">
        <f t="shared" si="8"/>
        <v>16556</v>
      </c>
      <c r="B520" t="s">
        <v>29566</v>
      </c>
      <c r="C520" s="4">
        <v>6</v>
      </c>
      <c r="D520" t="s">
        <v>29399</v>
      </c>
      <c r="E520" s="4">
        <v>1041324590</v>
      </c>
      <c r="F520" t="s">
        <v>29285</v>
      </c>
      <c r="G520" t="s">
        <v>29950</v>
      </c>
      <c r="H520" s="205">
        <v>45867</v>
      </c>
      <c r="I520" s="205">
        <v>45867</v>
      </c>
      <c r="J520" s="206">
        <v>21</v>
      </c>
      <c r="K520" s="206">
        <v>0</v>
      </c>
      <c r="L520" s="206">
        <v>20.2</v>
      </c>
      <c r="M520" s="206">
        <v>0.8</v>
      </c>
      <c r="N520" s="207">
        <v>5500</v>
      </c>
      <c r="O520" s="207">
        <v>2500</v>
      </c>
      <c r="P520" s="207">
        <v>0</v>
      </c>
      <c r="Q520" s="207">
        <v>0</v>
      </c>
      <c r="R520" s="207">
        <v>50500</v>
      </c>
      <c r="S520" s="4">
        <v>0</v>
      </c>
      <c r="T520" s="207">
        <v>50500</v>
      </c>
      <c r="U520" s="3" t="s">
        <v>29435</v>
      </c>
      <c r="V520" s="4">
        <v>45741</v>
      </c>
      <c r="W520" s="207">
        <v>0</v>
      </c>
      <c r="X520" s="207">
        <v>505</v>
      </c>
      <c r="AA520" s="208">
        <v>49995</v>
      </c>
      <c r="AB520" s="4">
        <v>16556</v>
      </c>
    </row>
    <row r="521" spans="1:28" ht="18.75" customHeight="1">
      <c r="A521" s="4">
        <f t="shared" si="8"/>
        <v>16557</v>
      </c>
      <c r="B521" t="s">
        <v>29566</v>
      </c>
      <c r="C521" s="4">
        <v>6</v>
      </c>
      <c r="D521" t="s">
        <v>29399</v>
      </c>
      <c r="E521" s="4">
        <v>70728285</v>
      </c>
      <c r="F521" t="s">
        <v>29287</v>
      </c>
      <c r="G521" t="s">
        <v>29951</v>
      </c>
      <c r="H521" s="205">
        <v>45867</v>
      </c>
      <c r="I521" s="205">
        <v>45867</v>
      </c>
      <c r="J521" s="206">
        <v>199.1</v>
      </c>
      <c r="K521" s="206">
        <v>126.9</v>
      </c>
      <c r="L521" s="206">
        <v>52.5</v>
      </c>
      <c r="M521" s="206">
        <v>19.700000000000003</v>
      </c>
      <c r="N521" s="207">
        <v>5500</v>
      </c>
      <c r="O521" s="207">
        <v>1800</v>
      </c>
      <c r="P521" s="207">
        <v>0</v>
      </c>
      <c r="Q521" s="207">
        <v>697950</v>
      </c>
      <c r="R521" s="207">
        <v>94500</v>
      </c>
      <c r="S521" s="4">
        <v>0</v>
      </c>
      <c r="T521" s="207">
        <v>792450</v>
      </c>
      <c r="U521" s="3" t="s">
        <v>29435</v>
      </c>
      <c r="V521" s="4">
        <v>45746</v>
      </c>
      <c r="W521" s="207">
        <v>0</v>
      </c>
      <c r="X521" s="207">
        <v>7924.5</v>
      </c>
      <c r="AA521" s="208">
        <v>784525.5</v>
      </c>
      <c r="AB521" s="4">
        <v>16557</v>
      </c>
    </row>
    <row r="522" spans="1:28" ht="18.75" customHeight="1">
      <c r="A522" s="4">
        <f t="shared" si="8"/>
        <v>16558</v>
      </c>
      <c r="B522" t="s">
        <v>29398</v>
      </c>
      <c r="C522" s="4">
        <v>6</v>
      </c>
      <c r="D522" t="s">
        <v>29398</v>
      </c>
      <c r="E522" s="4">
        <v>1047965103</v>
      </c>
      <c r="F522" t="s">
        <v>29379</v>
      </c>
      <c r="G522" t="s">
        <v>29952</v>
      </c>
      <c r="H522" s="205">
        <v>45867</v>
      </c>
      <c r="I522" s="205">
        <v>45867</v>
      </c>
      <c r="J522" s="206">
        <v>71</v>
      </c>
      <c r="K522" s="206">
        <v>0</v>
      </c>
      <c r="L522" s="206">
        <v>71</v>
      </c>
      <c r="M522" s="206">
        <v>0</v>
      </c>
      <c r="N522" s="207">
        <v>0</v>
      </c>
      <c r="O522" s="207">
        <v>1800</v>
      </c>
      <c r="P522" s="207">
        <v>0</v>
      </c>
      <c r="Q522" s="207">
        <v>0</v>
      </c>
      <c r="R522" s="207">
        <v>127800</v>
      </c>
      <c r="S522" s="4">
        <v>0</v>
      </c>
      <c r="T522" s="207">
        <v>127800</v>
      </c>
      <c r="V522" s="4">
        <v>45773</v>
      </c>
      <c r="W522" s="207">
        <v>0</v>
      </c>
      <c r="X522" s="207">
        <v>1278</v>
      </c>
      <c r="AA522" s="208">
        <v>126522</v>
      </c>
      <c r="AB522" s="4">
        <v>16558</v>
      </c>
    </row>
    <row r="523" spans="1:28" ht="18.75" customHeight="1">
      <c r="A523" s="4">
        <f t="shared" si="8"/>
        <v>16559</v>
      </c>
      <c r="B523" t="s">
        <v>29700</v>
      </c>
      <c r="C523" s="4">
        <v>6</v>
      </c>
      <c r="D523" t="s">
        <v>29700</v>
      </c>
      <c r="E523" s="4">
        <v>21893669</v>
      </c>
      <c r="F523" t="s">
        <v>29254</v>
      </c>
      <c r="G523" t="s">
        <v>29953</v>
      </c>
      <c r="H523" s="205">
        <v>45868</v>
      </c>
      <c r="I523" s="205">
        <v>45868</v>
      </c>
      <c r="J523" s="206">
        <v>208.4</v>
      </c>
      <c r="K523" s="206">
        <v>112</v>
      </c>
      <c r="L523" s="206">
        <v>90.2</v>
      </c>
      <c r="M523" s="206">
        <v>6.2</v>
      </c>
      <c r="N523" s="207">
        <v>3500</v>
      </c>
      <c r="O523" s="207">
        <v>2500</v>
      </c>
      <c r="P523" s="207">
        <v>0</v>
      </c>
      <c r="Q523" s="207">
        <v>392000</v>
      </c>
      <c r="R523" s="207">
        <v>225500</v>
      </c>
      <c r="S523" s="4">
        <v>0</v>
      </c>
      <c r="T523" s="207">
        <v>617500</v>
      </c>
      <c r="V523" s="4">
        <v>45764</v>
      </c>
      <c r="W523" s="207">
        <v>0</v>
      </c>
      <c r="X523" s="207">
        <v>6175</v>
      </c>
      <c r="Y523" s="4">
        <v>2500</v>
      </c>
      <c r="AA523" s="208">
        <v>608825</v>
      </c>
      <c r="AB523" s="4">
        <v>16559</v>
      </c>
    </row>
    <row r="524" spans="1:28" ht="18.75" customHeight="1">
      <c r="A524" s="4">
        <f t="shared" si="8"/>
        <v>16560</v>
      </c>
      <c r="B524" t="s">
        <v>29566</v>
      </c>
      <c r="C524" s="4">
        <v>6</v>
      </c>
      <c r="D524" t="s">
        <v>29399</v>
      </c>
      <c r="E524" s="4">
        <v>1036778515</v>
      </c>
      <c r="F524" t="s">
        <v>29268</v>
      </c>
      <c r="G524" t="s">
        <v>29954</v>
      </c>
      <c r="H524" s="205">
        <v>45868</v>
      </c>
      <c r="I524" s="205">
        <v>45868</v>
      </c>
      <c r="J524" s="206">
        <v>224.6</v>
      </c>
      <c r="K524" s="206">
        <v>195.2</v>
      </c>
      <c r="L524" s="206">
        <v>14.2</v>
      </c>
      <c r="M524" s="206">
        <v>15.200000000000001</v>
      </c>
      <c r="N524" s="207">
        <v>5500</v>
      </c>
      <c r="O524" s="207">
        <v>1800</v>
      </c>
      <c r="P524" s="207">
        <v>0</v>
      </c>
      <c r="Q524" s="207">
        <v>1073600</v>
      </c>
      <c r="R524" s="207">
        <v>25560</v>
      </c>
      <c r="S524" s="4">
        <v>0</v>
      </c>
      <c r="T524" s="207">
        <v>1099160</v>
      </c>
      <c r="U524" s="3" t="s">
        <v>29404</v>
      </c>
      <c r="V524" s="4">
        <v>45750</v>
      </c>
      <c r="W524" s="207">
        <v>0</v>
      </c>
      <c r="X524" s="207">
        <v>10991.6</v>
      </c>
      <c r="AA524" s="208">
        <v>1088168.3999999999</v>
      </c>
      <c r="AB524" s="4">
        <v>16560</v>
      </c>
    </row>
    <row r="525" spans="1:28" ht="18.75" customHeight="1">
      <c r="A525" s="4">
        <f t="shared" si="8"/>
        <v>16561</v>
      </c>
      <c r="B525" t="s">
        <v>29390</v>
      </c>
      <c r="C525" s="4">
        <v>6</v>
      </c>
      <c r="E525" s="4">
        <v>1041230566</v>
      </c>
      <c r="F525" t="s">
        <v>29382</v>
      </c>
      <c r="G525" t="s">
        <v>29955</v>
      </c>
      <c r="H525" s="205">
        <v>45868</v>
      </c>
      <c r="I525" s="205">
        <v>45868</v>
      </c>
      <c r="J525" s="206">
        <v>893.2</v>
      </c>
      <c r="K525" s="206">
        <v>737.9</v>
      </c>
      <c r="L525" s="206">
        <v>155.30000000000001</v>
      </c>
      <c r="M525" s="206">
        <v>0</v>
      </c>
      <c r="N525" s="207">
        <v>7500</v>
      </c>
      <c r="O525" s="207">
        <v>1200</v>
      </c>
      <c r="P525" s="207">
        <v>0</v>
      </c>
      <c r="Q525" s="207">
        <v>5534250</v>
      </c>
      <c r="R525" s="207">
        <v>186360</v>
      </c>
      <c r="S525" s="4">
        <v>0</v>
      </c>
      <c r="T525" s="207">
        <v>5720610</v>
      </c>
      <c r="U525" s="3" t="s">
        <v>29404</v>
      </c>
      <c r="V525" s="4">
        <v>45763</v>
      </c>
      <c r="W525" s="207">
        <v>85809.15</v>
      </c>
      <c r="X525" s="207">
        <v>57206.1</v>
      </c>
      <c r="AA525" s="208">
        <v>5577594.75</v>
      </c>
      <c r="AB525" s="4">
        <v>16561</v>
      </c>
    </row>
    <row r="526" spans="1:28" ht="18.75" customHeight="1">
      <c r="A526" s="4">
        <f t="shared" si="8"/>
        <v>16562</v>
      </c>
      <c r="B526" t="s">
        <v>29390</v>
      </c>
      <c r="C526" s="4">
        <v>6</v>
      </c>
      <c r="D526" t="s">
        <v>29312</v>
      </c>
      <c r="E526" s="4">
        <v>43461477</v>
      </c>
      <c r="F526" t="s">
        <v>12</v>
      </c>
      <c r="G526" t="s">
        <v>29956</v>
      </c>
      <c r="H526" s="205">
        <v>45868</v>
      </c>
      <c r="I526" s="205">
        <v>45868</v>
      </c>
      <c r="J526" s="206">
        <v>268.60000000000002</v>
      </c>
      <c r="K526" s="206">
        <v>231.9</v>
      </c>
      <c r="L526" s="206">
        <v>36.700000000000003</v>
      </c>
      <c r="M526" s="206">
        <v>0</v>
      </c>
      <c r="N526" s="207">
        <v>8800</v>
      </c>
      <c r="O526" s="207">
        <v>1500</v>
      </c>
      <c r="P526" s="207">
        <v>0</v>
      </c>
      <c r="Q526" s="207">
        <v>2040720</v>
      </c>
      <c r="R526" s="207">
        <v>55050.000000000007</v>
      </c>
      <c r="S526" s="4">
        <v>0</v>
      </c>
      <c r="T526" s="207">
        <v>2095770</v>
      </c>
      <c r="U526" s="3" t="s">
        <v>29404</v>
      </c>
      <c r="V526" s="4">
        <v>45759</v>
      </c>
      <c r="W526" s="207">
        <v>0</v>
      </c>
      <c r="X526" s="207">
        <v>20957.7</v>
      </c>
      <c r="AA526" s="208">
        <v>2074812.3</v>
      </c>
      <c r="AB526" s="4">
        <v>16562</v>
      </c>
    </row>
    <row r="527" spans="1:28" ht="18.75" customHeight="1">
      <c r="A527" s="4">
        <f t="shared" si="8"/>
        <v>16563</v>
      </c>
      <c r="B527" t="s">
        <v>29566</v>
      </c>
      <c r="C527" s="4">
        <v>6</v>
      </c>
      <c r="D527" t="s">
        <v>2817</v>
      </c>
      <c r="E527" s="4">
        <v>43456554</v>
      </c>
      <c r="F527" t="s">
        <v>29957</v>
      </c>
      <c r="G527" t="s">
        <v>29958</v>
      </c>
      <c r="H527" s="205">
        <v>45868</v>
      </c>
      <c r="I527" s="205">
        <v>45868</v>
      </c>
      <c r="J527" s="206">
        <v>77.2</v>
      </c>
      <c r="K527" s="206">
        <v>0</v>
      </c>
      <c r="L527" s="206">
        <v>77.2</v>
      </c>
      <c r="M527" s="206">
        <v>0</v>
      </c>
      <c r="N527" s="207">
        <v>4900</v>
      </c>
      <c r="O527" s="207">
        <v>1800</v>
      </c>
      <c r="P527" s="207">
        <v>0</v>
      </c>
      <c r="Q527" s="207">
        <v>0</v>
      </c>
      <c r="R527" s="207">
        <v>138960</v>
      </c>
      <c r="S527" s="4">
        <v>0</v>
      </c>
      <c r="T527" s="207">
        <v>138960</v>
      </c>
      <c r="U527" s="3" t="s">
        <v>29404</v>
      </c>
      <c r="V527" s="4">
        <v>45752</v>
      </c>
      <c r="W527" s="207">
        <v>0</v>
      </c>
      <c r="X527" s="207">
        <v>1389.6000000000001</v>
      </c>
      <c r="AA527" s="208">
        <v>137570.4</v>
      </c>
      <c r="AB527" s="4">
        <v>16563</v>
      </c>
    </row>
    <row r="528" spans="1:28" ht="18.75" customHeight="1">
      <c r="A528" s="4">
        <f t="shared" si="8"/>
        <v>16564</v>
      </c>
      <c r="B528" t="s">
        <v>29566</v>
      </c>
      <c r="C528" s="4">
        <v>6</v>
      </c>
      <c r="D528" t="s">
        <v>29391</v>
      </c>
      <c r="E528" s="4">
        <v>1040328596</v>
      </c>
      <c r="F528" t="s">
        <v>39</v>
      </c>
      <c r="G528" t="s">
        <v>29959</v>
      </c>
      <c r="H528" s="205">
        <v>45868</v>
      </c>
      <c r="I528" s="205">
        <v>45868</v>
      </c>
      <c r="J528" s="206">
        <v>333</v>
      </c>
      <c r="K528" s="206">
        <v>276.10000000000002</v>
      </c>
      <c r="L528" s="206">
        <v>14.7</v>
      </c>
      <c r="M528" s="206">
        <v>42.2</v>
      </c>
      <c r="N528" s="207">
        <v>6000</v>
      </c>
      <c r="O528" s="207">
        <v>1800</v>
      </c>
      <c r="P528" s="207">
        <v>0</v>
      </c>
      <c r="Q528" s="207">
        <v>1656600.0000000002</v>
      </c>
      <c r="R528" s="207">
        <v>26460</v>
      </c>
      <c r="S528" s="4">
        <v>0</v>
      </c>
      <c r="T528" s="207">
        <v>1683060.0000000002</v>
      </c>
      <c r="U528" s="3" t="s">
        <v>29404</v>
      </c>
      <c r="V528" s="4">
        <v>45779</v>
      </c>
      <c r="W528" s="207">
        <v>0</v>
      </c>
      <c r="X528" s="207">
        <v>16830.600000000002</v>
      </c>
      <c r="AA528" s="208">
        <v>1666229.4000000001</v>
      </c>
      <c r="AB528" s="4">
        <v>16564</v>
      </c>
    </row>
    <row r="529" spans="1:28" ht="18.75" customHeight="1">
      <c r="A529" s="4">
        <f t="shared" si="8"/>
        <v>16565</v>
      </c>
      <c r="B529" t="s">
        <v>29398</v>
      </c>
      <c r="C529" s="4">
        <v>6</v>
      </c>
      <c r="D529" t="s">
        <v>29398</v>
      </c>
      <c r="E529" s="4">
        <v>1047965103</v>
      </c>
      <c r="F529" t="s">
        <v>29379</v>
      </c>
      <c r="G529" t="s">
        <v>29960</v>
      </c>
      <c r="H529" s="205">
        <v>45868</v>
      </c>
      <c r="I529" s="205">
        <v>45868</v>
      </c>
      <c r="J529" s="206">
        <v>18.2</v>
      </c>
      <c r="K529" s="206">
        <v>0</v>
      </c>
      <c r="L529" s="206">
        <v>18.2</v>
      </c>
      <c r="M529" s="206">
        <v>0</v>
      </c>
      <c r="N529" s="207">
        <v>0</v>
      </c>
      <c r="O529" s="207">
        <v>1800</v>
      </c>
      <c r="P529" s="207">
        <v>0</v>
      </c>
      <c r="Q529" s="207">
        <v>0</v>
      </c>
      <c r="R529" s="207">
        <v>32760</v>
      </c>
      <c r="S529" s="4">
        <v>0</v>
      </c>
      <c r="T529" s="207">
        <v>32760</v>
      </c>
      <c r="V529" s="4">
        <v>45776</v>
      </c>
      <c r="W529" s="207">
        <v>0</v>
      </c>
      <c r="X529" s="207">
        <v>327.60000000000002</v>
      </c>
      <c r="AA529" s="208">
        <v>32432.400000000001</v>
      </c>
      <c r="AB529" s="4">
        <v>16565</v>
      </c>
    </row>
    <row r="530" spans="1:28" ht="18.75" customHeight="1">
      <c r="A530" s="4">
        <f t="shared" si="8"/>
        <v>16566</v>
      </c>
      <c r="B530" t="s">
        <v>29398</v>
      </c>
      <c r="C530" s="4">
        <v>6</v>
      </c>
      <c r="D530" t="s">
        <v>29398</v>
      </c>
      <c r="E530" s="4">
        <v>1047965103</v>
      </c>
      <c r="F530" t="s">
        <v>29379</v>
      </c>
      <c r="G530" t="s">
        <v>29961</v>
      </c>
      <c r="H530" s="205">
        <v>45869</v>
      </c>
      <c r="I530" s="205">
        <v>45869</v>
      </c>
      <c r="J530" s="206">
        <v>36.6</v>
      </c>
      <c r="K530" s="206">
        <v>0</v>
      </c>
      <c r="L530" s="206">
        <v>36.6</v>
      </c>
      <c r="M530" s="206">
        <v>0</v>
      </c>
      <c r="N530" s="207">
        <v>0</v>
      </c>
      <c r="O530" s="207">
        <v>1800</v>
      </c>
      <c r="P530" s="207">
        <v>0</v>
      </c>
      <c r="Q530" s="207">
        <v>0</v>
      </c>
      <c r="R530" s="207">
        <v>65880</v>
      </c>
      <c r="S530" s="4">
        <v>0</v>
      </c>
      <c r="T530" s="207">
        <v>65880</v>
      </c>
      <c r="V530" s="4">
        <v>45778</v>
      </c>
      <c r="W530" s="207">
        <v>0</v>
      </c>
      <c r="X530" s="207">
        <v>658.80000000000007</v>
      </c>
      <c r="AA530" s="208">
        <v>65221.2</v>
      </c>
      <c r="AB530" s="4">
        <v>16566</v>
      </c>
    </row>
    <row r="531" spans="1:28" ht="18.75" customHeight="1">
      <c r="A531" s="4">
        <f t="shared" si="8"/>
        <v>16567</v>
      </c>
      <c r="B531" t="s">
        <v>29566</v>
      </c>
      <c r="C531" s="4">
        <v>6</v>
      </c>
      <c r="D531" t="s">
        <v>29399</v>
      </c>
      <c r="E531" s="4">
        <v>1029300320</v>
      </c>
      <c r="F531" t="s">
        <v>29301</v>
      </c>
      <c r="G531" t="s">
        <v>29962</v>
      </c>
      <c r="H531" s="205">
        <v>45869</v>
      </c>
      <c r="I531" s="205">
        <v>45869</v>
      </c>
      <c r="J531" s="206">
        <v>21.6</v>
      </c>
      <c r="K531" s="206">
        <v>0</v>
      </c>
      <c r="L531" s="206">
        <v>21.6</v>
      </c>
      <c r="M531" s="206">
        <v>0</v>
      </c>
      <c r="N531" s="207">
        <v>5500</v>
      </c>
      <c r="O531" s="207">
        <v>1800</v>
      </c>
      <c r="P531" s="207">
        <v>0</v>
      </c>
      <c r="Q531" s="207">
        <v>0</v>
      </c>
      <c r="R531" s="207">
        <v>38880</v>
      </c>
      <c r="S531" s="4">
        <v>0</v>
      </c>
      <c r="T531" s="207">
        <v>38880</v>
      </c>
      <c r="U531" s="3" t="s">
        <v>29393</v>
      </c>
      <c r="V531" s="4">
        <v>45783</v>
      </c>
      <c r="W531" s="207">
        <v>0</v>
      </c>
      <c r="X531" s="207">
        <v>388.8</v>
      </c>
      <c r="AA531" s="208">
        <v>38491.199999999997</v>
      </c>
      <c r="AB531" s="4">
        <v>16567</v>
      </c>
    </row>
    <row r="532" spans="1:28" ht="18.75" customHeight="1">
      <c r="A532" s="4">
        <f t="shared" si="8"/>
        <v>16568</v>
      </c>
      <c r="B532" t="s">
        <v>29566</v>
      </c>
      <c r="C532" s="4">
        <v>6</v>
      </c>
      <c r="D532" t="s">
        <v>29399</v>
      </c>
      <c r="E532" s="4">
        <v>1029300320</v>
      </c>
      <c r="F532" t="s">
        <v>29301</v>
      </c>
      <c r="G532" t="s">
        <v>29963</v>
      </c>
      <c r="H532" s="205">
        <v>45869</v>
      </c>
      <c r="I532" s="205">
        <v>45869</v>
      </c>
      <c r="J532" s="206">
        <v>18.2</v>
      </c>
      <c r="K532" s="206">
        <v>0</v>
      </c>
      <c r="L532" s="206">
        <v>17.2</v>
      </c>
      <c r="M532" s="206">
        <v>1</v>
      </c>
      <c r="N532" s="207">
        <v>5500</v>
      </c>
      <c r="O532" s="207">
        <v>1800</v>
      </c>
      <c r="P532" s="207">
        <v>0</v>
      </c>
      <c r="Q532" s="207">
        <v>0</v>
      </c>
      <c r="R532" s="207">
        <v>30960</v>
      </c>
      <c r="S532" s="4">
        <v>0</v>
      </c>
      <c r="T532" s="207">
        <v>30960</v>
      </c>
      <c r="U532" s="3" t="s">
        <v>29404</v>
      </c>
      <c r="V532" s="4">
        <v>45782</v>
      </c>
      <c r="W532" s="207">
        <v>0</v>
      </c>
      <c r="X532" s="207">
        <v>309.60000000000002</v>
      </c>
      <c r="AA532" s="208">
        <v>30650.400000000001</v>
      </c>
      <c r="AB532" s="4">
        <v>16568</v>
      </c>
    </row>
    <row r="533" spans="1:28" ht="18.75" customHeight="1">
      <c r="A533" s="4">
        <f t="shared" si="8"/>
        <v>16569</v>
      </c>
      <c r="B533" t="s">
        <v>29566</v>
      </c>
      <c r="C533" s="4">
        <v>6</v>
      </c>
      <c r="E533" s="4">
        <v>1059700962</v>
      </c>
      <c r="F533" t="s">
        <v>29964</v>
      </c>
      <c r="G533" t="s">
        <v>29965</v>
      </c>
      <c r="H533" s="205">
        <v>45869</v>
      </c>
      <c r="I533" s="205">
        <v>45861</v>
      </c>
      <c r="J533" s="206">
        <v>40.6</v>
      </c>
      <c r="K533" s="206">
        <v>31.2</v>
      </c>
      <c r="L533" s="206">
        <v>8.6999999999999993</v>
      </c>
      <c r="M533" s="206">
        <v>0.7</v>
      </c>
      <c r="N533" s="207">
        <v>5300</v>
      </c>
      <c r="O533" s="207">
        <v>1800</v>
      </c>
      <c r="P533" s="207">
        <v>0</v>
      </c>
      <c r="Q533" s="207">
        <v>165360</v>
      </c>
      <c r="R533" s="207">
        <v>15659.999999999998</v>
      </c>
      <c r="S533" s="4">
        <v>0</v>
      </c>
      <c r="T533" s="207">
        <v>181020</v>
      </c>
      <c r="U533" s="3" t="s">
        <v>29404</v>
      </c>
      <c r="W533" s="207">
        <v>0</v>
      </c>
      <c r="X533" s="207">
        <v>1810.2</v>
      </c>
      <c r="AA533" s="208">
        <v>179209.8</v>
      </c>
      <c r="AB533" s="4">
        <v>16569</v>
      </c>
    </row>
    <row r="534" spans="1:28" ht="18.75" customHeight="1">
      <c r="A534" s="4">
        <f t="shared" si="8"/>
        <v>16570</v>
      </c>
      <c r="B534" t="s">
        <v>29566</v>
      </c>
      <c r="C534" s="4">
        <v>6</v>
      </c>
      <c r="D534" t="s">
        <v>2817</v>
      </c>
      <c r="E534" s="4">
        <v>700495424</v>
      </c>
      <c r="F534" t="s">
        <v>29966</v>
      </c>
      <c r="G534" t="s">
        <v>29967</v>
      </c>
      <c r="H534" s="205">
        <v>45869</v>
      </c>
      <c r="I534" s="205">
        <v>45834</v>
      </c>
      <c r="J534" s="206">
        <v>33.4</v>
      </c>
      <c r="K534" s="206">
        <v>24.9</v>
      </c>
      <c r="L534" s="206">
        <v>2.8</v>
      </c>
      <c r="M534" s="206">
        <v>5.7</v>
      </c>
      <c r="N534" s="207">
        <v>4900</v>
      </c>
      <c r="O534" s="207">
        <v>1800</v>
      </c>
      <c r="Q534" s="207">
        <v>122010</v>
      </c>
      <c r="R534" s="207">
        <v>5040</v>
      </c>
      <c r="S534" s="4">
        <v>0</v>
      </c>
      <c r="T534" s="207">
        <v>127050</v>
      </c>
      <c r="W534" s="207">
        <v>0</v>
      </c>
      <c r="X534" s="207">
        <v>1270.5</v>
      </c>
      <c r="AA534" s="208">
        <v>125779.5</v>
      </c>
      <c r="AB534" s="4">
        <v>16570</v>
      </c>
    </row>
    <row r="535" spans="1:28" ht="18.75" customHeight="1">
      <c r="A535" s="4">
        <f t="shared" si="8"/>
        <v>16571</v>
      </c>
      <c r="B535" t="s">
        <v>29566</v>
      </c>
      <c r="C535" s="4">
        <v>6</v>
      </c>
      <c r="D535" t="s">
        <v>2817</v>
      </c>
      <c r="E535" s="4">
        <v>700495424</v>
      </c>
      <c r="F535" t="s">
        <v>29966</v>
      </c>
      <c r="G535" t="s">
        <v>29968</v>
      </c>
      <c r="H535" s="205">
        <v>45869</v>
      </c>
      <c r="I535" s="205">
        <v>45842</v>
      </c>
      <c r="J535" s="206">
        <v>21</v>
      </c>
      <c r="K535" s="206">
        <v>16.2</v>
      </c>
      <c r="L535" s="206">
        <v>2.1</v>
      </c>
      <c r="M535" s="206">
        <v>2.7</v>
      </c>
      <c r="N535" s="207">
        <v>4900</v>
      </c>
      <c r="O535" s="207">
        <v>1800</v>
      </c>
      <c r="Q535" s="207">
        <v>79380</v>
      </c>
      <c r="R535" s="207">
        <v>3780</v>
      </c>
      <c r="S535" s="4">
        <v>0</v>
      </c>
      <c r="T535" s="207">
        <v>83160</v>
      </c>
      <c r="W535" s="207">
        <v>0</v>
      </c>
      <c r="X535" s="207">
        <v>831.6</v>
      </c>
      <c r="AA535" s="208">
        <v>82328.399999999994</v>
      </c>
      <c r="AB535" s="4">
        <v>16571</v>
      </c>
    </row>
    <row r="536" spans="1:28" ht="18.75" customHeight="1">
      <c r="A536" s="4">
        <f t="shared" si="8"/>
        <v>16572</v>
      </c>
      <c r="B536" t="s">
        <v>29700</v>
      </c>
      <c r="C536" s="4">
        <v>6</v>
      </c>
      <c r="D536" t="s">
        <v>29700</v>
      </c>
      <c r="E536" s="4">
        <v>21893669</v>
      </c>
      <c r="F536" t="s">
        <v>29254</v>
      </c>
      <c r="G536" t="s">
        <v>29969</v>
      </c>
      <c r="H536" s="205">
        <v>45869</v>
      </c>
      <c r="I536" s="205">
        <v>45854</v>
      </c>
      <c r="J536" s="206">
        <v>611.4</v>
      </c>
      <c r="K536" s="206">
        <v>385.2</v>
      </c>
      <c r="L536" s="206">
        <v>210.8</v>
      </c>
      <c r="M536" s="206">
        <v>15.4</v>
      </c>
      <c r="N536" s="207">
        <v>5500</v>
      </c>
      <c r="O536" s="207">
        <v>3000</v>
      </c>
      <c r="Q536" s="207">
        <v>2118600</v>
      </c>
      <c r="R536" s="207">
        <v>632400</v>
      </c>
      <c r="S536" s="4">
        <v>0</v>
      </c>
      <c r="T536" s="207">
        <v>2751000</v>
      </c>
      <c r="W536" s="207">
        <v>0</v>
      </c>
      <c r="X536" s="207">
        <v>27510</v>
      </c>
      <c r="AA536" s="208">
        <v>2723490</v>
      </c>
      <c r="AB536" s="4">
        <v>16572</v>
      </c>
    </row>
    <row r="537" spans="1:28" ht="18.75" customHeight="1">
      <c r="A537" s="4">
        <f t="shared" si="8"/>
        <v>16573</v>
      </c>
      <c r="B537" t="s">
        <v>29390</v>
      </c>
      <c r="C537" s="4">
        <v>6</v>
      </c>
      <c r="D537" t="s">
        <v>29391</v>
      </c>
      <c r="E537" s="4">
        <v>1047972440</v>
      </c>
      <c r="F537" t="s">
        <v>29279</v>
      </c>
      <c r="G537" t="s">
        <v>29970</v>
      </c>
      <c r="H537" s="205">
        <v>45868</v>
      </c>
      <c r="I537" s="205">
        <v>45861</v>
      </c>
      <c r="J537" s="206">
        <v>258.2</v>
      </c>
      <c r="K537" s="206">
        <v>193.2</v>
      </c>
      <c r="L537" s="206">
        <v>63.8</v>
      </c>
      <c r="M537" s="206">
        <v>1.2</v>
      </c>
      <c r="N537" s="207">
        <v>8800</v>
      </c>
      <c r="O537" s="207">
        <v>1200</v>
      </c>
      <c r="P537" s="207">
        <v>0</v>
      </c>
      <c r="Q537" s="207">
        <v>1700160</v>
      </c>
      <c r="R537" s="207">
        <v>76560</v>
      </c>
      <c r="S537" s="4">
        <v>0</v>
      </c>
      <c r="T537" s="207">
        <v>1776720</v>
      </c>
      <c r="U537" s="3" t="s">
        <v>29404</v>
      </c>
      <c r="V537" s="4">
        <v>45618</v>
      </c>
      <c r="W537" s="207">
        <v>0</v>
      </c>
      <c r="X537" s="207">
        <v>17767.2</v>
      </c>
      <c r="AA537" s="208">
        <v>1758952.8</v>
      </c>
      <c r="AB537" s="4">
        <v>16573</v>
      </c>
    </row>
    <row r="538" spans="1:28" ht="18.75" customHeight="1">
      <c r="A538" s="4">
        <f t="shared" si="8"/>
        <v>16574</v>
      </c>
      <c r="B538" t="s">
        <v>29390</v>
      </c>
      <c r="C538" s="4">
        <v>6</v>
      </c>
      <c r="E538" s="4">
        <v>1041230566</v>
      </c>
      <c r="F538" t="s">
        <v>29382</v>
      </c>
      <c r="G538" t="s">
        <v>29971</v>
      </c>
      <c r="H538" s="205">
        <v>45868</v>
      </c>
      <c r="I538" s="205">
        <v>45861</v>
      </c>
      <c r="J538" s="206">
        <v>641.79999999999995</v>
      </c>
      <c r="K538" s="206">
        <v>550.20000000000005</v>
      </c>
      <c r="L538" s="206">
        <v>71.599999999999994</v>
      </c>
      <c r="M538" s="206">
        <v>20</v>
      </c>
      <c r="N538" s="207">
        <v>7500</v>
      </c>
      <c r="O538" s="207">
        <v>1200</v>
      </c>
      <c r="P538" s="207">
        <v>0</v>
      </c>
      <c r="Q538" s="207">
        <v>4126500.0000000005</v>
      </c>
      <c r="R538" s="207">
        <v>85920</v>
      </c>
      <c r="S538" s="4">
        <v>0</v>
      </c>
      <c r="T538" s="207">
        <v>4212420</v>
      </c>
      <c r="U538" s="3" t="s">
        <v>29404</v>
      </c>
      <c r="V538" s="4">
        <v>45615</v>
      </c>
      <c r="W538" s="207">
        <v>63186.299999999996</v>
      </c>
      <c r="X538" s="207">
        <v>42124.200000000004</v>
      </c>
      <c r="AA538" s="208">
        <v>4107109.5</v>
      </c>
      <c r="AB538" s="4">
        <v>16574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>
    <outlinePr summaryBelow="0"/>
  </sheetPr>
  <dimension ref="A1:H468"/>
  <sheetViews>
    <sheetView tabSelected="1" workbookViewId="0">
      <selection activeCell="C469" sqref="C469"/>
    </sheetView>
  </sheetViews>
  <sheetFormatPr baseColWidth="10" defaultColWidth="9.1796875" defaultRowHeight="14.5"/>
  <cols>
    <col min="1" max="1" width="16.7265625" style="219" bestFit="1" customWidth="1"/>
    <col min="2" max="2" width="63.453125" bestFit="1" customWidth="1"/>
    <col min="3" max="3" width="12.26953125" customWidth="1"/>
    <col min="4" max="4" width="58.1796875" bestFit="1" customWidth="1"/>
    <col min="5" max="5" width="38.81640625" bestFit="1" customWidth="1"/>
  </cols>
  <sheetData>
    <row r="1" spans="1:8" ht="18.75" customHeight="1">
      <c r="A1" s="219" t="s">
        <v>3</v>
      </c>
      <c r="B1" t="s">
        <v>1</v>
      </c>
      <c r="C1" t="s">
        <v>29980</v>
      </c>
      <c r="D1" t="s">
        <v>29981</v>
      </c>
      <c r="E1" t="s">
        <v>29982</v>
      </c>
      <c r="F1" s="218"/>
      <c r="G1" s="218"/>
      <c r="H1" s="218"/>
    </row>
    <row r="2" spans="1:8" ht="18.75" hidden="1" customHeight="1">
      <c r="A2" s="220">
        <v>901677787</v>
      </c>
      <c r="B2" s="221" t="s">
        <v>27325</v>
      </c>
      <c r="D2" s="222" t="s">
        <v>27329</v>
      </c>
      <c r="F2" s="218"/>
      <c r="G2" s="218"/>
      <c r="H2" s="218"/>
    </row>
    <row r="3" spans="1:8" ht="18.75" hidden="1" customHeight="1">
      <c r="A3" s="219">
        <v>1041324590</v>
      </c>
      <c r="B3" t="s">
        <v>20517</v>
      </c>
      <c r="C3">
        <v>3222395695</v>
      </c>
      <c r="F3" s="218"/>
      <c r="G3" s="218"/>
      <c r="H3" s="218"/>
    </row>
    <row r="4" spans="1:8" ht="18.75" hidden="1" customHeight="1">
      <c r="A4" s="219">
        <v>1001748292</v>
      </c>
      <c r="B4" t="s">
        <v>20224</v>
      </c>
      <c r="C4">
        <v>3104987570</v>
      </c>
      <c r="F4" s="218"/>
      <c r="G4" s="218"/>
      <c r="H4" s="218"/>
    </row>
    <row r="5" spans="1:8" ht="18.75" hidden="1" customHeight="1">
      <c r="A5" s="220">
        <v>901203362</v>
      </c>
      <c r="B5" s="221" t="s">
        <v>23695</v>
      </c>
      <c r="D5" s="223" t="s">
        <v>29983</v>
      </c>
      <c r="F5" s="218"/>
      <c r="G5" s="218"/>
      <c r="H5" s="218"/>
    </row>
    <row r="6" spans="1:8" ht="18.75" hidden="1" customHeight="1">
      <c r="A6" s="220">
        <v>901581720</v>
      </c>
      <c r="B6" s="221" t="s">
        <v>2992</v>
      </c>
      <c r="D6" s="224" t="s">
        <v>2995</v>
      </c>
      <c r="F6" s="218"/>
      <c r="G6" s="218"/>
      <c r="H6" s="218"/>
    </row>
    <row r="7" spans="1:8" ht="18.75" hidden="1" customHeight="1">
      <c r="A7" s="220">
        <v>890001662</v>
      </c>
      <c r="B7" s="221" t="s">
        <v>3224</v>
      </c>
      <c r="D7" s="225" t="s">
        <v>3231</v>
      </c>
      <c r="E7" t="s">
        <v>29984</v>
      </c>
      <c r="F7" s="218"/>
      <c r="G7" s="218"/>
      <c r="H7" s="218"/>
    </row>
    <row r="8" spans="1:8" ht="18.75" hidden="1" customHeight="1">
      <c r="A8" s="219">
        <v>901478286</v>
      </c>
      <c r="B8" t="s">
        <v>28467</v>
      </c>
      <c r="C8">
        <v>3002854649</v>
      </c>
      <c r="F8" s="218"/>
      <c r="G8" s="218"/>
      <c r="H8" s="218"/>
    </row>
    <row r="9" spans="1:8" ht="18.75" hidden="1" customHeight="1">
      <c r="A9" s="219">
        <v>70730688</v>
      </c>
      <c r="B9" t="s">
        <v>11699</v>
      </c>
      <c r="C9">
        <v>3146949597</v>
      </c>
      <c r="F9" s="218"/>
      <c r="G9" s="218"/>
      <c r="H9" s="218"/>
    </row>
    <row r="10" spans="1:8" ht="18.75" hidden="1" customHeight="1">
      <c r="A10" s="219">
        <v>1038212148</v>
      </c>
      <c r="B10" t="s">
        <v>2851</v>
      </c>
      <c r="C10" t="s">
        <v>29975</v>
      </c>
      <c r="F10" s="218"/>
      <c r="G10" s="218"/>
      <c r="H10" s="218"/>
    </row>
    <row r="11" spans="1:8" ht="18.75" hidden="1" customHeight="1">
      <c r="A11" s="220">
        <v>23376418</v>
      </c>
      <c r="B11" s="226" t="s">
        <v>13210</v>
      </c>
      <c r="D11" s="225" t="s">
        <v>29985</v>
      </c>
      <c r="F11" s="218"/>
      <c r="G11" s="218"/>
      <c r="H11" s="218"/>
    </row>
    <row r="12" spans="1:8" ht="18.75" hidden="1" customHeight="1">
      <c r="A12" s="220">
        <v>12262965</v>
      </c>
      <c r="B12" s="227" t="s">
        <v>12463</v>
      </c>
      <c r="D12" s="225" t="s">
        <v>29986</v>
      </c>
      <c r="F12" s="218"/>
      <c r="G12" s="218"/>
      <c r="H12" s="218"/>
    </row>
    <row r="13" spans="1:8" ht="18.75" hidden="1" customHeight="1">
      <c r="A13" s="220">
        <v>901418794</v>
      </c>
      <c r="B13" s="221" t="s">
        <v>29987</v>
      </c>
      <c r="D13" s="225" t="s">
        <v>29988</v>
      </c>
      <c r="E13" t="s">
        <v>28089</v>
      </c>
      <c r="F13" s="218"/>
      <c r="G13" s="218"/>
      <c r="H13" s="218"/>
    </row>
    <row r="14" spans="1:8" ht="18.75" hidden="1" customHeight="1">
      <c r="A14" s="219">
        <v>70727084</v>
      </c>
      <c r="B14" t="s">
        <v>21334</v>
      </c>
      <c r="C14">
        <v>3107467709</v>
      </c>
      <c r="F14" s="218"/>
      <c r="G14" s="218"/>
      <c r="H14" s="218"/>
    </row>
    <row r="15" spans="1:8" ht="18.75" hidden="1" customHeight="1">
      <c r="A15" s="219">
        <v>70728285</v>
      </c>
      <c r="B15" t="s">
        <v>21237</v>
      </c>
      <c r="C15">
        <v>3106323044</v>
      </c>
      <c r="F15" s="218"/>
      <c r="G15" s="218"/>
      <c r="H15" s="218"/>
    </row>
    <row r="16" spans="1:8" ht="18.75" hidden="1" customHeight="1">
      <c r="A16" s="219">
        <v>1040328596</v>
      </c>
      <c r="B16" t="s">
        <v>16243</v>
      </c>
      <c r="C16">
        <v>3183779584</v>
      </c>
      <c r="F16" s="218"/>
      <c r="G16" s="218"/>
      <c r="H16" s="218"/>
    </row>
    <row r="17" spans="1:8" ht="18.75" hidden="1" customHeight="1">
      <c r="A17" s="219">
        <v>1038414611</v>
      </c>
      <c r="B17" t="s">
        <v>19899</v>
      </c>
      <c r="C17">
        <v>3134706902</v>
      </c>
      <c r="F17" s="218"/>
      <c r="G17" s="218"/>
      <c r="H17" s="218"/>
    </row>
    <row r="18" spans="1:8" ht="18.75" hidden="1" customHeight="1">
      <c r="A18" s="219">
        <v>1041203902</v>
      </c>
      <c r="B18" t="s">
        <v>9482</v>
      </c>
      <c r="C18">
        <v>3122171424</v>
      </c>
      <c r="F18" s="218"/>
      <c r="G18" s="218"/>
      <c r="H18" s="218"/>
    </row>
    <row r="19" spans="1:8" ht="18.75" hidden="1" customHeight="1">
      <c r="A19" s="220">
        <v>900257401</v>
      </c>
      <c r="B19" s="228" t="s">
        <v>7509</v>
      </c>
      <c r="D19" s="225" t="s">
        <v>29989</v>
      </c>
      <c r="E19" t="s">
        <v>29990</v>
      </c>
      <c r="F19" s="218"/>
      <c r="G19" s="218"/>
      <c r="H19" s="218"/>
    </row>
    <row r="20" spans="1:8" ht="18.75" hidden="1" customHeight="1">
      <c r="A20" s="220">
        <v>900984069</v>
      </c>
      <c r="B20" s="226" t="s">
        <v>29991</v>
      </c>
      <c r="D20" s="224" t="s">
        <v>29992</v>
      </c>
      <c r="F20" s="218"/>
      <c r="G20" s="218"/>
      <c r="H20" s="218"/>
    </row>
    <row r="21" spans="1:8" ht="18.75" hidden="1" customHeight="1">
      <c r="A21" s="220">
        <v>9001543777</v>
      </c>
      <c r="B21" s="221" t="s">
        <v>21912</v>
      </c>
      <c r="D21" s="225" t="s">
        <v>29993</v>
      </c>
      <c r="E21" s="229"/>
      <c r="F21" s="218"/>
      <c r="G21" s="218"/>
      <c r="H21" s="218"/>
    </row>
    <row r="22" spans="1:8" ht="18.75" hidden="1" customHeight="1">
      <c r="A22" s="220">
        <v>901463482</v>
      </c>
      <c r="B22" s="221" t="s">
        <v>11405</v>
      </c>
      <c r="D22" s="225" t="s">
        <v>29994</v>
      </c>
      <c r="E22" t="s">
        <v>29995</v>
      </c>
      <c r="F22" s="218"/>
      <c r="G22" s="218"/>
      <c r="H22" s="218"/>
    </row>
    <row r="23" spans="1:8" ht="18.75" hidden="1" customHeight="1">
      <c r="A23" s="220">
        <v>900702246</v>
      </c>
      <c r="B23" s="221" t="s">
        <v>8048</v>
      </c>
      <c r="D23" s="223" t="s">
        <v>29996</v>
      </c>
      <c r="F23" s="218"/>
      <c r="G23" s="218"/>
      <c r="H23" s="218"/>
    </row>
    <row r="24" spans="1:8" ht="18.75" hidden="1" customHeight="1">
      <c r="A24" s="220">
        <v>900676160</v>
      </c>
      <c r="B24" s="221" t="s">
        <v>29997</v>
      </c>
      <c r="D24" s="224" t="s">
        <v>29998</v>
      </c>
      <c r="F24" s="218"/>
      <c r="G24" s="218"/>
      <c r="H24" s="218"/>
    </row>
    <row r="25" spans="1:8" ht="18.75" hidden="1" customHeight="1">
      <c r="A25" s="219">
        <v>70755079</v>
      </c>
      <c r="B25" t="s">
        <v>4505</v>
      </c>
      <c r="C25">
        <v>3103630549</v>
      </c>
      <c r="F25" s="218"/>
      <c r="G25" s="218"/>
      <c r="H25" s="218"/>
    </row>
    <row r="26" spans="1:8" ht="18.75" hidden="1" customHeight="1">
      <c r="A26" s="219">
        <v>1041230566</v>
      </c>
      <c r="B26" t="s">
        <v>19224</v>
      </c>
      <c r="C26">
        <v>3136201394</v>
      </c>
      <c r="F26" s="218"/>
      <c r="G26" s="218"/>
      <c r="H26" s="218"/>
    </row>
    <row r="27" spans="1:8" ht="18.75" hidden="1" customHeight="1">
      <c r="A27" s="220">
        <v>901504578</v>
      </c>
      <c r="B27" s="221" t="s">
        <v>27607</v>
      </c>
      <c r="D27" s="225" t="s">
        <v>27611</v>
      </c>
      <c r="F27" s="218"/>
      <c r="G27" s="218"/>
      <c r="H27" s="218"/>
    </row>
    <row r="28" spans="1:8" ht="18.75" hidden="1" customHeight="1">
      <c r="A28" s="220">
        <v>15329900</v>
      </c>
      <c r="B28" s="221" t="s">
        <v>15546</v>
      </c>
      <c r="D28" s="223" t="s">
        <v>29999</v>
      </c>
      <c r="F28" s="218"/>
      <c r="G28" s="218"/>
      <c r="H28" s="218"/>
    </row>
    <row r="29" spans="1:8" ht="18.75" hidden="1" customHeight="1">
      <c r="A29" s="219">
        <v>1042774107</v>
      </c>
      <c r="B29" t="s">
        <v>9600</v>
      </c>
      <c r="C29">
        <v>3116715936</v>
      </c>
      <c r="F29" s="218"/>
      <c r="G29" s="218"/>
      <c r="H29" s="218"/>
    </row>
    <row r="30" spans="1:8" ht="18.75" hidden="1" customHeight="1">
      <c r="A30" s="219">
        <v>1001773786</v>
      </c>
      <c r="B30" t="s">
        <v>24720</v>
      </c>
      <c r="C30">
        <v>3245396342</v>
      </c>
      <c r="F30" s="218"/>
      <c r="G30" s="218"/>
      <c r="H30" s="218"/>
    </row>
    <row r="31" spans="1:8" ht="18.75" hidden="1" customHeight="1">
      <c r="A31" s="219">
        <v>71410127</v>
      </c>
      <c r="B31" t="s">
        <v>4815</v>
      </c>
      <c r="C31">
        <v>3023017680</v>
      </c>
      <c r="F31" s="218"/>
      <c r="G31" s="218"/>
      <c r="H31" s="218"/>
    </row>
    <row r="32" spans="1:8" ht="18.75" hidden="1" customHeight="1">
      <c r="A32" s="219">
        <v>71410614</v>
      </c>
      <c r="B32" t="s">
        <v>4825</v>
      </c>
      <c r="C32">
        <v>3136395782</v>
      </c>
      <c r="F32" s="218"/>
      <c r="G32" s="218"/>
      <c r="H32" s="218"/>
    </row>
    <row r="33" spans="1:8" ht="18.75" hidden="1" customHeight="1">
      <c r="A33" s="219">
        <v>3661864</v>
      </c>
      <c r="B33" t="s">
        <v>12116</v>
      </c>
      <c r="C33">
        <v>3206675829</v>
      </c>
      <c r="F33" s="218"/>
      <c r="G33" s="218"/>
      <c r="H33" s="218"/>
    </row>
    <row r="34" spans="1:8" ht="18.75" hidden="1" customHeight="1">
      <c r="A34" s="219">
        <v>71410223</v>
      </c>
      <c r="B34" t="s">
        <v>4821</v>
      </c>
      <c r="C34">
        <v>3148977652</v>
      </c>
      <c r="F34" s="218"/>
      <c r="G34" s="218"/>
      <c r="H34" s="218"/>
    </row>
    <row r="35" spans="1:8" ht="18.75" hidden="1" customHeight="1">
      <c r="A35" s="219">
        <v>1037661559</v>
      </c>
      <c r="B35" t="s">
        <v>24163</v>
      </c>
      <c r="C35">
        <v>3207557242</v>
      </c>
      <c r="F35" s="218"/>
      <c r="G35" s="218"/>
      <c r="H35" s="218"/>
    </row>
    <row r="36" spans="1:8" ht="18.75" hidden="1" customHeight="1">
      <c r="A36" s="230">
        <v>1042770022</v>
      </c>
      <c r="B36" s="229" t="s">
        <v>9587</v>
      </c>
      <c r="C36" s="229">
        <v>3235563090</v>
      </c>
      <c r="D36" s="229"/>
      <c r="F36" s="218"/>
      <c r="G36" s="218"/>
      <c r="H36" s="218"/>
    </row>
    <row r="37" spans="1:8" ht="18.75" hidden="1" customHeight="1">
      <c r="A37" s="219">
        <v>1007324591</v>
      </c>
      <c r="B37" t="s">
        <v>8857</v>
      </c>
      <c r="C37">
        <v>3107473898</v>
      </c>
      <c r="F37" s="218"/>
      <c r="G37" s="218"/>
      <c r="H37" s="218"/>
    </row>
    <row r="38" spans="1:8" ht="18.75" hidden="1" customHeight="1">
      <c r="A38" s="220">
        <v>1111198379</v>
      </c>
      <c r="B38" s="221" t="s">
        <v>22613</v>
      </c>
      <c r="D38" s="231" t="s">
        <v>22618</v>
      </c>
      <c r="F38" s="218"/>
      <c r="G38" s="218"/>
      <c r="H38" s="218"/>
    </row>
    <row r="39" spans="1:8" ht="18.75" hidden="1" customHeight="1">
      <c r="A39" s="219">
        <v>1047968928</v>
      </c>
      <c r="B39" t="s">
        <v>27821</v>
      </c>
      <c r="C39">
        <v>3508943975</v>
      </c>
      <c r="F39" s="218"/>
      <c r="G39" s="218"/>
      <c r="H39" s="218"/>
    </row>
    <row r="40" spans="1:8" ht="18.75" hidden="1" customHeight="1">
      <c r="A40" s="219">
        <v>98473070</v>
      </c>
      <c r="B40" t="s">
        <v>5674</v>
      </c>
      <c r="C40">
        <v>3225380832</v>
      </c>
      <c r="F40" s="218"/>
      <c r="G40" s="218"/>
      <c r="H40" s="218"/>
    </row>
    <row r="41" spans="1:8" ht="18.75" hidden="1" customHeight="1">
      <c r="A41" s="219">
        <v>1041324620</v>
      </c>
      <c r="B41" t="s">
        <v>9516</v>
      </c>
      <c r="C41">
        <v>3122391408</v>
      </c>
      <c r="F41" s="218"/>
      <c r="G41" s="218"/>
      <c r="H41" s="218"/>
    </row>
    <row r="42" spans="1:8" ht="18.75" hidden="1" customHeight="1">
      <c r="A42" s="219">
        <v>70289006</v>
      </c>
      <c r="B42" t="s">
        <v>4172</v>
      </c>
      <c r="C42">
        <v>3209569015</v>
      </c>
      <c r="F42" s="218"/>
      <c r="G42" s="218"/>
      <c r="H42" s="218"/>
    </row>
    <row r="43" spans="1:8" ht="18.75" hidden="1" customHeight="1">
      <c r="A43" s="219">
        <v>70755124</v>
      </c>
      <c r="B43" t="s">
        <v>4510</v>
      </c>
      <c r="C43">
        <v>3105972958</v>
      </c>
      <c r="F43" s="218"/>
      <c r="G43" s="218"/>
      <c r="H43" s="218"/>
    </row>
    <row r="44" spans="1:8" ht="18.75" hidden="1" customHeight="1">
      <c r="A44" s="219">
        <v>1041203215</v>
      </c>
      <c r="B44" t="s">
        <v>22436</v>
      </c>
      <c r="C44">
        <v>3126198397</v>
      </c>
      <c r="F44" s="218"/>
      <c r="G44" s="218"/>
      <c r="H44" s="218"/>
    </row>
    <row r="45" spans="1:8" ht="18.75" hidden="1" customHeight="1">
      <c r="A45" s="219">
        <v>70287588</v>
      </c>
      <c r="B45" t="s">
        <v>4129</v>
      </c>
      <c r="C45">
        <v>3116073892</v>
      </c>
      <c r="F45" s="218"/>
      <c r="G45" s="218"/>
      <c r="H45" s="218"/>
    </row>
    <row r="46" spans="1:8" ht="18.75" hidden="1" customHeight="1">
      <c r="A46" s="219">
        <v>1036778515</v>
      </c>
      <c r="B46" t="s">
        <v>27810</v>
      </c>
      <c r="C46">
        <v>3178616054</v>
      </c>
      <c r="F46" s="218"/>
      <c r="G46" s="218"/>
      <c r="H46" s="218"/>
    </row>
    <row r="47" spans="1:8" ht="18.75" hidden="1" customHeight="1">
      <c r="A47" s="220">
        <v>900390141</v>
      </c>
      <c r="B47" s="232" t="s">
        <v>10742</v>
      </c>
      <c r="D47" s="225" t="s">
        <v>30000</v>
      </c>
      <c r="F47" s="218"/>
      <c r="G47" s="218"/>
      <c r="H47" s="218"/>
    </row>
    <row r="48" spans="1:8" ht="18.75" hidden="1" customHeight="1">
      <c r="A48" s="220">
        <v>901038906</v>
      </c>
      <c r="B48" s="221" t="s">
        <v>16218</v>
      </c>
      <c r="D48" s="233" t="s">
        <v>30001</v>
      </c>
      <c r="F48" s="218"/>
      <c r="G48" s="218"/>
      <c r="H48" s="218"/>
    </row>
    <row r="49" spans="1:8" ht="18.75" hidden="1" customHeight="1">
      <c r="A49" s="220">
        <v>901165437</v>
      </c>
      <c r="B49" s="221" t="s">
        <v>20826</v>
      </c>
      <c r="D49" s="234" t="s">
        <v>30002</v>
      </c>
      <c r="F49" s="218"/>
      <c r="G49" s="218"/>
      <c r="H49" s="218"/>
    </row>
    <row r="50" spans="1:8" ht="18.75" hidden="1" customHeight="1">
      <c r="A50" s="219">
        <v>901446579</v>
      </c>
      <c r="B50" t="s">
        <v>13875</v>
      </c>
      <c r="C50">
        <v>3207184234</v>
      </c>
      <c r="F50" s="218"/>
      <c r="G50" s="218"/>
      <c r="H50" s="218"/>
    </row>
    <row r="51" spans="1:8" ht="18.75" hidden="1" customHeight="1">
      <c r="A51" s="220">
        <v>900850502</v>
      </c>
      <c r="B51" s="226" t="s">
        <v>30003</v>
      </c>
      <c r="D51" s="224" t="s">
        <v>8227</v>
      </c>
      <c r="F51" s="218"/>
      <c r="G51" s="218"/>
      <c r="H51" s="218"/>
    </row>
    <row r="52" spans="1:8" ht="18.75" hidden="1" customHeight="1">
      <c r="A52" s="220">
        <v>900630167</v>
      </c>
      <c r="B52" s="232" t="s">
        <v>16177</v>
      </c>
      <c r="D52" s="224" t="s">
        <v>30004</v>
      </c>
      <c r="F52" s="218"/>
      <c r="G52" s="218"/>
      <c r="H52" s="218"/>
    </row>
    <row r="53" spans="1:8" ht="18.75" hidden="1" customHeight="1">
      <c r="A53" s="219">
        <v>901744589</v>
      </c>
      <c r="B53" t="s">
        <v>17160</v>
      </c>
      <c r="F53" s="218"/>
      <c r="G53" s="218"/>
      <c r="H53" s="218"/>
    </row>
    <row r="54" spans="1:8" ht="18.75" hidden="1" customHeight="1">
      <c r="A54" s="220">
        <v>901656561</v>
      </c>
      <c r="B54" s="232" t="s">
        <v>20512</v>
      </c>
      <c r="D54" s="235" t="s">
        <v>20516</v>
      </c>
      <c r="F54" s="218"/>
      <c r="G54" s="218"/>
      <c r="H54" s="218"/>
    </row>
    <row r="55" spans="1:8" ht="18.75" hidden="1" customHeight="1">
      <c r="A55" s="219">
        <v>1023800716</v>
      </c>
      <c r="B55" t="s">
        <v>25256</v>
      </c>
      <c r="C55">
        <v>3023246081</v>
      </c>
      <c r="F55" s="218"/>
      <c r="G55" s="218"/>
      <c r="H55" s="218"/>
    </row>
    <row r="56" spans="1:8" ht="18.75" hidden="1" customHeight="1">
      <c r="A56" s="219">
        <v>42797230</v>
      </c>
      <c r="B56" t="s">
        <v>22169</v>
      </c>
      <c r="C56">
        <v>3005658150</v>
      </c>
      <c r="F56" s="218"/>
      <c r="G56" s="218"/>
      <c r="H56" s="218"/>
    </row>
    <row r="57" spans="1:8" ht="18.75" hidden="1" customHeight="1">
      <c r="A57" s="220">
        <v>80440428</v>
      </c>
      <c r="B57" s="221" t="s">
        <v>10522</v>
      </c>
      <c r="D57" s="225" t="s">
        <v>30005</v>
      </c>
      <c r="F57" s="218"/>
      <c r="G57" s="218"/>
      <c r="H57" s="218"/>
    </row>
    <row r="58" spans="1:8" ht="18.75" hidden="1" customHeight="1">
      <c r="A58" s="219">
        <v>901733142</v>
      </c>
      <c r="B58" t="s">
        <v>27330</v>
      </c>
      <c r="C58">
        <v>3116199866</v>
      </c>
      <c r="F58" s="218"/>
      <c r="G58" s="218"/>
      <c r="H58" s="218"/>
    </row>
    <row r="59" spans="1:8" ht="18.75" hidden="1" customHeight="1">
      <c r="A59" s="220">
        <v>901286642</v>
      </c>
      <c r="B59" s="221" t="s">
        <v>10950</v>
      </c>
      <c r="D59" s="236" t="s">
        <v>30006</v>
      </c>
      <c r="F59" s="218"/>
      <c r="G59" s="218"/>
      <c r="H59" s="218"/>
    </row>
    <row r="60" spans="1:8" ht="18.75" hidden="1" customHeight="1">
      <c r="A60" s="220">
        <v>900557164</v>
      </c>
      <c r="B60" s="221" t="s">
        <v>3338</v>
      </c>
      <c r="D60" s="223" t="s">
        <v>30007</v>
      </c>
      <c r="F60" s="218"/>
      <c r="G60" s="218"/>
      <c r="H60" s="218"/>
    </row>
    <row r="61" spans="1:8" ht="18.75" hidden="1" customHeight="1">
      <c r="A61" s="220">
        <v>900810328</v>
      </c>
      <c r="B61" s="226" t="s">
        <v>8187</v>
      </c>
      <c r="D61" s="224" t="s">
        <v>30008</v>
      </c>
      <c r="F61" s="218"/>
      <c r="G61" s="218"/>
      <c r="H61" s="218"/>
    </row>
    <row r="62" spans="1:8" ht="18.75" hidden="1" customHeight="1">
      <c r="A62" s="219">
        <v>70902997</v>
      </c>
      <c r="B62" t="s">
        <v>28880</v>
      </c>
      <c r="C62">
        <v>3138141779</v>
      </c>
      <c r="F62" s="218"/>
      <c r="G62" s="218"/>
      <c r="H62" s="218"/>
    </row>
    <row r="63" spans="1:8" ht="18.75" hidden="1" customHeight="1">
      <c r="A63" s="219">
        <v>1047972672</v>
      </c>
      <c r="B63" t="s">
        <v>22799</v>
      </c>
      <c r="C63">
        <v>3207005567</v>
      </c>
      <c r="F63" s="218"/>
      <c r="G63" s="218"/>
      <c r="H63" s="218"/>
    </row>
    <row r="64" spans="1:8" ht="18.75" hidden="1" customHeight="1">
      <c r="A64" s="220">
        <v>901135442</v>
      </c>
      <c r="B64" s="228" t="s">
        <v>13736</v>
      </c>
      <c r="D64" s="224" t="s">
        <v>13740</v>
      </c>
      <c r="F64" s="218"/>
      <c r="G64" s="218"/>
      <c r="H64" s="218"/>
    </row>
    <row r="65" spans="1:8" ht="18.75" hidden="1" customHeight="1">
      <c r="A65" s="220">
        <v>900959169</v>
      </c>
      <c r="B65" s="221" t="s">
        <v>16174</v>
      </c>
      <c r="D65" s="224" t="s">
        <v>3190</v>
      </c>
      <c r="F65" s="218"/>
      <c r="G65" s="218"/>
      <c r="H65" s="218"/>
    </row>
    <row r="66" spans="1:8" ht="18.75" hidden="1" customHeight="1">
      <c r="A66" s="220">
        <v>900418268</v>
      </c>
      <c r="B66" s="221" t="s">
        <v>10753</v>
      </c>
      <c r="D66" s="222" t="s">
        <v>30009</v>
      </c>
      <c r="F66" s="218"/>
      <c r="G66" s="218"/>
      <c r="H66" s="218"/>
    </row>
    <row r="67" spans="1:8" ht="18.75" hidden="1" customHeight="1">
      <c r="A67" s="220">
        <v>19172246</v>
      </c>
      <c r="B67" s="237" t="s">
        <v>12935</v>
      </c>
      <c r="D67" s="238" t="s">
        <v>30010</v>
      </c>
      <c r="F67" s="218"/>
      <c r="G67" s="218"/>
      <c r="H67" s="218"/>
    </row>
    <row r="68" spans="1:8" ht="18.75" hidden="1" customHeight="1">
      <c r="A68" s="219">
        <v>70729324</v>
      </c>
      <c r="B68" t="s">
        <v>23135</v>
      </c>
      <c r="C68">
        <v>3504025465</v>
      </c>
      <c r="F68" s="218"/>
      <c r="G68" s="218"/>
      <c r="H68" s="218"/>
    </row>
    <row r="69" spans="1:8" ht="18.75" hidden="1" customHeight="1">
      <c r="A69" s="220">
        <v>800173004</v>
      </c>
      <c r="B69" s="226" t="s">
        <v>5895</v>
      </c>
      <c r="D69" s="225" t="s">
        <v>30011</v>
      </c>
      <c r="F69" s="218"/>
      <c r="G69" s="218"/>
      <c r="H69" s="218"/>
    </row>
    <row r="70" spans="1:8" ht="18.75" hidden="1" customHeight="1">
      <c r="A70" s="220">
        <v>891700929</v>
      </c>
      <c r="B70" s="239" t="s">
        <v>20188</v>
      </c>
      <c r="D70" s="225" t="s">
        <v>30012</v>
      </c>
      <c r="F70" s="218"/>
      <c r="G70" s="218"/>
      <c r="H70" s="218"/>
    </row>
    <row r="71" spans="1:8" ht="18.75" hidden="1" customHeight="1">
      <c r="A71" s="220">
        <v>901325667</v>
      </c>
      <c r="B71" s="221" t="s">
        <v>8749</v>
      </c>
      <c r="D71" s="225" t="s">
        <v>30013</v>
      </c>
      <c r="F71" s="218"/>
      <c r="G71" s="218"/>
      <c r="H71" s="218"/>
    </row>
    <row r="72" spans="1:8" ht="18.75" hidden="1" customHeight="1">
      <c r="A72" s="220">
        <v>901155759</v>
      </c>
      <c r="B72" s="221" t="s">
        <v>8555</v>
      </c>
      <c r="D72" s="223" t="s">
        <v>8558</v>
      </c>
      <c r="F72" s="218"/>
      <c r="G72" s="218"/>
      <c r="H72" s="218"/>
    </row>
    <row r="73" spans="1:8" ht="18.75" hidden="1" customHeight="1">
      <c r="A73" s="219">
        <v>901586646</v>
      </c>
      <c r="B73" t="s">
        <v>19320</v>
      </c>
      <c r="C73">
        <v>3006033059</v>
      </c>
      <c r="F73" s="218"/>
      <c r="G73" s="218"/>
      <c r="H73" s="218"/>
    </row>
    <row r="74" spans="1:8" ht="18.75" hidden="1" customHeight="1">
      <c r="A74" s="219">
        <v>1023832585</v>
      </c>
      <c r="B74" t="s">
        <v>29037</v>
      </c>
      <c r="C74">
        <v>3127930868</v>
      </c>
      <c r="F74" s="218"/>
      <c r="G74" s="218"/>
      <c r="H74" s="218"/>
    </row>
    <row r="75" spans="1:8" ht="18.75" hidden="1" customHeight="1">
      <c r="A75" s="219">
        <v>1007608946</v>
      </c>
      <c r="B75" t="s">
        <v>23028</v>
      </c>
      <c r="C75">
        <v>3172579754</v>
      </c>
      <c r="F75" s="218"/>
      <c r="G75" s="218"/>
      <c r="H75" s="218"/>
    </row>
    <row r="76" spans="1:8" ht="18.75" hidden="1" customHeight="1">
      <c r="A76" s="219">
        <v>1007403033</v>
      </c>
      <c r="B76" t="s">
        <v>29976</v>
      </c>
      <c r="C76">
        <v>3148361970</v>
      </c>
      <c r="F76" s="218"/>
      <c r="G76" s="218"/>
      <c r="H76" s="218"/>
    </row>
    <row r="77" spans="1:8" ht="18.75" hidden="1" customHeight="1">
      <c r="A77" s="219">
        <v>1041232902</v>
      </c>
      <c r="B77" t="s">
        <v>16445</v>
      </c>
      <c r="C77" t="s">
        <v>29977</v>
      </c>
      <c r="F77" s="218"/>
      <c r="G77" s="218"/>
      <c r="H77" s="218"/>
    </row>
    <row r="78" spans="1:8" ht="18.75" hidden="1" customHeight="1">
      <c r="A78" s="219">
        <v>70830697</v>
      </c>
      <c r="B78" t="s">
        <v>22180</v>
      </c>
      <c r="C78">
        <v>3136544504</v>
      </c>
      <c r="F78" s="218"/>
      <c r="G78" s="218"/>
      <c r="H78" s="218"/>
    </row>
    <row r="79" spans="1:8" ht="18.75" hidden="1" customHeight="1">
      <c r="A79" s="219">
        <v>70727333</v>
      </c>
      <c r="B79" t="s">
        <v>4391</v>
      </c>
      <c r="C79">
        <v>3117330911</v>
      </c>
      <c r="F79" s="218"/>
      <c r="G79" s="218"/>
      <c r="H79" s="218"/>
    </row>
    <row r="80" spans="1:8" ht="18.75" hidden="1" customHeight="1">
      <c r="A80" s="219">
        <v>70728197</v>
      </c>
      <c r="B80" t="s">
        <v>4396</v>
      </c>
      <c r="C80">
        <v>3136130512</v>
      </c>
      <c r="F80" s="218"/>
      <c r="G80" s="218"/>
      <c r="H80" s="218"/>
    </row>
    <row r="81" spans="1:8" ht="18.75" hidden="1" customHeight="1">
      <c r="A81" s="220">
        <v>70724812</v>
      </c>
      <c r="B81" s="221" t="s">
        <v>18811</v>
      </c>
      <c r="D81" s="225" t="s">
        <v>30014</v>
      </c>
      <c r="F81" s="218"/>
      <c r="G81" s="218"/>
      <c r="H81" s="218"/>
    </row>
    <row r="82" spans="1:8" ht="18.75" hidden="1" customHeight="1">
      <c r="A82" s="220">
        <v>901464155</v>
      </c>
      <c r="B82" s="228" t="s">
        <v>2818</v>
      </c>
      <c r="D82" s="224" t="s">
        <v>30015</v>
      </c>
      <c r="F82" s="218"/>
      <c r="G82" s="218"/>
      <c r="H82" s="218"/>
    </row>
    <row r="83" spans="1:8" ht="18.75" hidden="1" customHeight="1">
      <c r="A83" s="220">
        <v>901235628</v>
      </c>
      <c r="B83" s="240" t="s">
        <v>23154</v>
      </c>
      <c r="D83" s="223" t="s">
        <v>30016</v>
      </c>
      <c r="F83" s="218"/>
      <c r="G83" s="218"/>
      <c r="H83" s="218"/>
    </row>
    <row r="84" spans="1:8" ht="18.75" hidden="1" customHeight="1">
      <c r="A84" s="220">
        <v>900769095</v>
      </c>
      <c r="B84" s="228" t="s">
        <v>30017</v>
      </c>
      <c r="D84" s="224" t="s">
        <v>30018</v>
      </c>
      <c r="F84" s="218"/>
      <c r="G84" s="218"/>
      <c r="H84" s="218"/>
    </row>
    <row r="85" spans="1:8" ht="18.75" hidden="1" customHeight="1">
      <c r="A85" s="219">
        <v>1047966824</v>
      </c>
      <c r="B85" t="s">
        <v>22844</v>
      </c>
      <c r="C85">
        <v>3042229921</v>
      </c>
      <c r="F85" s="218"/>
      <c r="G85" s="218"/>
      <c r="H85" s="218"/>
    </row>
    <row r="86" spans="1:8" ht="18.75" hidden="1" customHeight="1">
      <c r="A86" s="219">
        <v>1047969377</v>
      </c>
      <c r="B86" t="s">
        <v>28590</v>
      </c>
      <c r="C86">
        <v>3218731897</v>
      </c>
      <c r="F86" s="218"/>
      <c r="G86" s="218"/>
      <c r="H86" s="218"/>
    </row>
    <row r="87" spans="1:8" ht="18.75" hidden="1" customHeight="1">
      <c r="A87" s="219">
        <v>43470624</v>
      </c>
      <c r="B87" t="s">
        <v>3570</v>
      </c>
      <c r="C87">
        <v>3104413288</v>
      </c>
      <c r="F87" s="218"/>
      <c r="G87" s="218"/>
      <c r="H87" s="218"/>
    </row>
    <row r="88" spans="1:8" ht="18.75" hidden="1" customHeight="1">
      <c r="A88" s="220">
        <v>70726957</v>
      </c>
      <c r="B88" s="221" t="s">
        <v>4386</v>
      </c>
      <c r="D88" s="225" t="s">
        <v>4390</v>
      </c>
      <c r="F88" s="218"/>
      <c r="G88" s="218"/>
      <c r="H88" s="218"/>
    </row>
    <row r="89" spans="1:8" ht="18.75" hidden="1" customHeight="1">
      <c r="A89" s="219">
        <v>1059706919</v>
      </c>
      <c r="B89" t="s">
        <v>29057</v>
      </c>
      <c r="C89">
        <v>3128355903</v>
      </c>
      <c r="F89" s="218"/>
      <c r="G89" s="218"/>
      <c r="H89" s="218"/>
    </row>
    <row r="90" spans="1:8" ht="18.75" hidden="1" customHeight="1">
      <c r="A90" s="219">
        <v>43342296</v>
      </c>
      <c r="B90" t="s">
        <v>29030</v>
      </c>
      <c r="C90">
        <v>3116307201</v>
      </c>
      <c r="F90" s="218"/>
      <c r="G90" s="218"/>
      <c r="H90" s="218"/>
    </row>
    <row r="91" spans="1:8" ht="18.75" hidden="1" customHeight="1">
      <c r="A91" s="219">
        <v>1035919315</v>
      </c>
      <c r="B91" t="s">
        <v>29051</v>
      </c>
      <c r="C91">
        <v>3197252965</v>
      </c>
      <c r="F91" s="218"/>
      <c r="G91" s="218"/>
      <c r="H91" s="218"/>
    </row>
    <row r="92" spans="1:8" ht="18.75" hidden="1" customHeight="1">
      <c r="A92" s="220">
        <v>901196280</v>
      </c>
      <c r="B92" s="228" t="s">
        <v>10995</v>
      </c>
      <c r="D92" s="225" t="s">
        <v>30019</v>
      </c>
      <c r="F92" s="218"/>
      <c r="G92" s="218"/>
      <c r="H92" s="218"/>
    </row>
    <row r="93" spans="1:8" ht="18.75" hidden="1" customHeight="1">
      <c r="A93" s="220">
        <v>811046579</v>
      </c>
      <c r="B93" s="221" t="s">
        <v>30020</v>
      </c>
      <c r="D93" s="235" t="s">
        <v>25056</v>
      </c>
      <c r="F93" s="218"/>
      <c r="G93" s="218"/>
      <c r="H93" s="218"/>
    </row>
    <row r="94" spans="1:8" ht="18.75" hidden="1" customHeight="1">
      <c r="A94" s="220">
        <v>900982707</v>
      </c>
      <c r="B94" s="226" t="s">
        <v>30021</v>
      </c>
      <c r="D94" s="224" t="s">
        <v>8336</v>
      </c>
      <c r="F94" s="218"/>
      <c r="G94" s="218"/>
      <c r="H94" s="218"/>
    </row>
    <row r="95" spans="1:8" ht="18.75" hidden="1" customHeight="1">
      <c r="A95" s="219">
        <v>70756691</v>
      </c>
      <c r="B95" t="s">
        <v>29978</v>
      </c>
      <c r="C95">
        <v>3192231478</v>
      </c>
      <c r="F95" s="218"/>
      <c r="G95" s="218"/>
      <c r="H95" s="218"/>
    </row>
    <row r="96" spans="1:8" ht="18.75" hidden="1" customHeight="1">
      <c r="A96" s="219">
        <v>43424702</v>
      </c>
      <c r="B96" t="s">
        <v>3554</v>
      </c>
      <c r="C96">
        <v>3234199107</v>
      </c>
      <c r="F96" s="218"/>
      <c r="G96" s="218"/>
      <c r="H96" s="218"/>
    </row>
    <row r="97" spans="1:8" ht="18.75" hidden="1" customHeight="1">
      <c r="A97" s="219">
        <v>21893669</v>
      </c>
      <c r="B97" t="s">
        <v>28461</v>
      </c>
      <c r="C97">
        <v>3234670509</v>
      </c>
      <c r="F97" s="218"/>
      <c r="G97" s="218"/>
      <c r="H97" s="218"/>
    </row>
    <row r="98" spans="1:8" ht="18.75" hidden="1" customHeight="1">
      <c r="A98" s="220">
        <v>900653229</v>
      </c>
      <c r="B98" s="228" t="s">
        <v>10796</v>
      </c>
      <c r="D98" s="225" t="s">
        <v>30022</v>
      </c>
      <c r="F98" s="218"/>
      <c r="G98" s="218"/>
      <c r="H98" s="218"/>
    </row>
    <row r="99" spans="1:8" ht="18.75" hidden="1" customHeight="1">
      <c r="A99" s="219">
        <v>70730069</v>
      </c>
      <c r="B99" t="s">
        <v>4409</v>
      </c>
      <c r="C99">
        <v>3147010519</v>
      </c>
      <c r="F99" s="218"/>
      <c r="G99" s="218"/>
      <c r="H99" s="218"/>
    </row>
    <row r="100" spans="1:8" ht="18.75" hidden="1" customHeight="1">
      <c r="A100" s="220">
        <v>79779389</v>
      </c>
      <c r="B100" s="221" t="s">
        <v>30023</v>
      </c>
      <c r="D100" s="222" t="s">
        <v>27553</v>
      </c>
      <c r="F100" s="218"/>
      <c r="G100" s="218"/>
      <c r="H100" s="218"/>
    </row>
    <row r="101" spans="1:8" ht="18.75" hidden="1" customHeight="1">
      <c r="A101" s="220">
        <v>1013557737</v>
      </c>
      <c r="B101" s="221" t="s">
        <v>23010</v>
      </c>
      <c r="D101" s="231" t="s">
        <v>23017</v>
      </c>
      <c r="F101" s="218"/>
      <c r="G101" s="218"/>
      <c r="H101" s="218"/>
    </row>
    <row r="102" spans="1:8" ht="18.75" hidden="1" customHeight="1">
      <c r="A102" s="220">
        <v>98468544</v>
      </c>
      <c r="B102" s="221" t="s">
        <v>30024</v>
      </c>
      <c r="D102" s="225" t="s">
        <v>30025</v>
      </c>
      <c r="F102" s="218"/>
      <c r="G102" s="218"/>
      <c r="H102" s="218"/>
    </row>
    <row r="103" spans="1:8" ht="18.75" hidden="1" customHeight="1">
      <c r="A103" s="219">
        <v>1023801085</v>
      </c>
      <c r="B103" t="s">
        <v>23358</v>
      </c>
      <c r="C103">
        <v>3011335613</v>
      </c>
      <c r="F103" s="218"/>
      <c r="G103" s="218"/>
      <c r="H103" s="218"/>
    </row>
    <row r="104" spans="1:8" ht="18.75" hidden="1" customHeight="1">
      <c r="A104" s="219">
        <v>700495424</v>
      </c>
      <c r="B104" t="s">
        <v>16556</v>
      </c>
      <c r="C104">
        <v>3169704186</v>
      </c>
      <c r="F104" s="218"/>
      <c r="G104" s="218"/>
      <c r="H104" s="218"/>
    </row>
    <row r="105" spans="1:8" ht="18.75" hidden="1" customHeight="1">
      <c r="A105" s="219">
        <v>1035917289</v>
      </c>
      <c r="B105" t="s">
        <v>27126</v>
      </c>
      <c r="C105">
        <v>3214291079</v>
      </c>
      <c r="F105" s="218"/>
      <c r="G105" s="218"/>
      <c r="H105" s="218"/>
    </row>
    <row r="106" spans="1:8" ht="18.75" hidden="1" customHeight="1">
      <c r="A106" s="219">
        <v>1047965103</v>
      </c>
      <c r="B106" t="s">
        <v>18096</v>
      </c>
      <c r="C106">
        <v>3147557547</v>
      </c>
      <c r="F106" s="218"/>
      <c r="G106" s="218"/>
      <c r="H106" s="218"/>
    </row>
    <row r="107" spans="1:8" ht="18.75" hidden="1" customHeight="1">
      <c r="A107" s="219">
        <v>71411247</v>
      </c>
      <c r="B107" t="s">
        <v>4829</v>
      </c>
      <c r="C107">
        <v>3104109590</v>
      </c>
      <c r="F107" s="218"/>
      <c r="G107" s="218"/>
      <c r="H107" s="218"/>
    </row>
    <row r="108" spans="1:8" ht="18.75" hidden="1" customHeight="1">
      <c r="A108" s="219">
        <v>1047965022</v>
      </c>
      <c r="B108" t="s">
        <v>26891</v>
      </c>
      <c r="C108">
        <v>3117157277</v>
      </c>
      <c r="F108" s="218"/>
      <c r="G108" s="218"/>
      <c r="H108" s="218"/>
    </row>
    <row r="109" spans="1:8" ht="18.75" hidden="1" customHeight="1">
      <c r="A109" s="219">
        <v>70288961</v>
      </c>
      <c r="B109" t="s">
        <v>4168</v>
      </c>
      <c r="C109">
        <v>3148651520</v>
      </c>
      <c r="F109" s="218"/>
      <c r="G109" s="218"/>
      <c r="H109" s="218"/>
    </row>
    <row r="110" spans="1:8" ht="18.75" hidden="1" customHeight="1">
      <c r="A110" s="219">
        <v>43421868</v>
      </c>
      <c r="B110" t="s">
        <v>3533</v>
      </c>
      <c r="C110">
        <v>3105300066</v>
      </c>
      <c r="F110" s="218"/>
      <c r="G110" s="218"/>
      <c r="H110" s="218"/>
    </row>
    <row r="111" spans="1:8" ht="18.75" hidden="1" customHeight="1">
      <c r="A111" s="219">
        <v>9815931</v>
      </c>
      <c r="B111" t="s">
        <v>16286</v>
      </c>
      <c r="C111">
        <v>3165429408</v>
      </c>
      <c r="F111" s="218"/>
      <c r="G111" s="218"/>
      <c r="H111" s="218"/>
    </row>
    <row r="112" spans="1:8" ht="18.75" hidden="1" customHeight="1">
      <c r="A112" s="220">
        <v>901280469</v>
      </c>
      <c r="B112" s="221" t="s">
        <v>8723</v>
      </c>
      <c r="D112" s="236" t="s">
        <v>30026</v>
      </c>
      <c r="F112" s="218"/>
      <c r="G112" s="218"/>
      <c r="H112" s="218"/>
    </row>
    <row r="113" spans="1:8" ht="18.75" hidden="1" customHeight="1">
      <c r="A113" s="220">
        <v>901850968</v>
      </c>
      <c r="B113" s="221" t="s">
        <v>23001</v>
      </c>
      <c r="D113" s="241" t="s">
        <v>30027</v>
      </c>
      <c r="F113" s="218"/>
      <c r="G113" s="218"/>
      <c r="H113" s="218"/>
    </row>
    <row r="114" spans="1:8" ht="18.75" hidden="1" customHeight="1">
      <c r="A114" s="219">
        <v>1047969214</v>
      </c>
      <c r="B114" t="s">
        <v>24361</v>
      </c>
      <c r="C114">
        <v>3128311841</v>
      </c>
      <c r="F114" s="218"/>
      <c r="G114" s="218"/>
      <c r="H114" s="218"/>
    </row>
    <row r="115" spans="1:8" ht="18.75" hidden="1" customHeight="1">
      <c r="A115" s="219">
        <v>1001639905</v>
      </c>
      <c r="B115" t="s">
        <v>17139</v>
      </c>
      <c r="C115" t="s">
        <v>29979</v>
      </c>
      <c r="F115" s="218"/>
      <c r="G115" s="218"/>
      <c r="H115" s="218"/>
    </row>
    <row r="116" spans="1:8" ht="18.75" hidden="1" customHeight="1">
      <c r="A116" s="219">
        <v>1038212109</v>
      </c>
      <c r="B116" t="s">
        <v>22936</v>
      </c>
      <c r="C116">
        <v>3217598353</v>
      </c>
      <c r="F116" s="218"/>
      <c r="G116" s="218"/>
      <c r="H116" s="218"/>
    </row>
    <row r="117" spans="1:8" ht="18.75" hidden="1" customHeight="1">
      <c r="A117" s="219">
        <v>70287670</v>
      </c>
      <c r="B117" t="s">
        <v>4133</v>
      </c>
      <c r="C117">
        <v>3146933544</v>
      </c>
      <c r="F117" s="218"/>
      <c r="G117" s="218"/>
      <c r="H117" s="218"/>
    </row>
    <row r="118" spans="1:8" ht="18.75" hidden="1" customHeight="1">
      <c r="A118" s="219">
        <v>1042772495</v>
      </c>
      <c r="B118" t="s">
        <v>9595</v>
      </c>
      <c r="C118">
        <v>3245975295</v>
      </c>
    </row>
    <row r="119" spans="1:8" ht="18.75" hidden="1" customHeight="1">
      <c r="A119" s="219">
        <v>15355679</v>
      </c>
      <c r="B119" t="s">
        <v>12591</v>
      </c>
      <c r="C119">
        <v>3117208824</v>
      </c>
    </row>
    <row r="120" spans="1:8" ht="18.75" hidden="1" customHeight="1">
      <c r="A120" s="220">
        <v>4165544</v>
      </c>
      <c r="B120" s="221" t="s">
        <v>28678</v>
      </c>
      <c r="D120" s="225" t="s">
        <v>28683</v>
      </c>
    </row>
    <row r="121" spans="1:8" ht="18.75" hidden="1" customHeight="1">
      <c r="A121" s="219">
        <v>15489335</v>
      </c>
      <c r="B121" t="s">
        <v>28217</v>
      </c>
      <c r="C121">
        <v>3216055518</v>
      </c>
    </row>
    <row r="122" spans="1:8" ht="18.75" hidden="1" customHeight="1">
      <c r="A122" s="219">
        <v>15921114</v>
      </c>
      <c r="B122" t="s">
        <v>12865</v>
      </c>
      <c r="C122">
        <v>3218093078</v>
      </c>
    </row>
    <row r="123" spans="1:8" ht="18.75" hidden="1" customHeight="1">
      <c r="A123" s="219">
        <v>1047971770</v>
      </c>
      <c r="B123" t="s">
        <v>25001</v>
      </c>
      <c r="C123">
        <v>3146473981</v>
      </c>
    </row>
    <row r="124" spans="1:8" ht="18.75" hidden="1" customHeight="1">
      <c r="A124" s="219">
        <v>3661819</v>
      </c>
      <c r="B124" t="s">
        <v>12113</v>
      </c>
      <c r="C124">
        <v>3116205807</v>
      </c>
    </row>
    <row r="125" spans="1:8" ht="18.75" hidden="1" customHeight="1">
      <c r="A125" s="219">
        <v>15327912</v>
      </c>
      <c r="B125" t="s">
        <v>22075</v>
      </c>
      <c r="C125">
        <v>3206271627</v>
      </c>
    </row>
    <row r="126" spans="1:8" ht="18.75" hidden="1" customHeight="1">
      <c r="A126" s="220">
        <v>11446872</v>
      </c>
      <c r="B126" s="240" t="s">
        <v>19574</v>
      </c>
      <c r="D126" s="225" t="s">
        <v>19583</v>
      </c>
    </row>
    <row r="127" spans="1:8" ht="18.75" hidden="1" customHeight="1">
      <c r="A127" s="219">
        <v>1047971636</v>
      </c>
      <c r="B127" t="s">
        <v>28494</v>
      </c>
      <c r="C127">
        <v>3225400803</v>
      </c>
    </row>
    <row r="128" spans="1:8" ht="18.75" hidden="1" customHeight="1">
      <c r="A128" s="219">
        <v>70732442</v>
      </c>
      <c r="B128" t="s">
        <v>4435</v>
      </c>
      <c r="C128">
        <v>3153078842</v>
      </c>
    </row>
    <row r="129" spans="1:4" ht="18.75" hidden="1" customHeight="1">
      <c r="A129" s="220">
        <v>800026845</v>
      </c>
      <c r="B129" s="226" t="s">
        <v>30028</v>
      </c>
      <c r="D129" s="225" t="s">
        <v>30029</v>
      </c>
    </row>
    <row r="130" spans="1:4" ht="18.75" hidden="1" customHeight="1">
      <c r="A130" s="219">
        <v>1007338304</v>
      </c>
      <c r="B130" t="s">
        <v>11009</v>
      </c>
      <c r="C130">
        <v>3137067691</v>
      </c>
    </row>
    <row r="131" spans="1:4" ht="18.75" hidden="1" customHeight="1">
      <c r="A131" s="220">
        <v>900850670</v>
      </c>
      <c r="B131" s="221" t="s">
        <v>10855</v>
      </c>
      <c r="D131" s="225" t="s">
        <v>10859</v>
      </c>
    </row>
    <row r="132" spans="1:4" ht="18.75" hidden="1" customHeight="1">
      <c r="A132" s="219">
        <v>1128460994</v>
      </c>
      <c r="B132" t="s">
        <v>22919</v>
      </c>
      <c r="C132">
        <v>3194287256</v>
      </c>
    </row>
    <row r="133" spans="1:4" ht="18.75" hidden="1" customHeight="1">
      <c r="A133" s="219">
        <v>43461477</v>
      </c>
      <c r="B133" t="s">
        <v>16191</v>
      </c>
      <c r="C133">
        <v>3137198296</v>
      </c>
    </row>
    <row r="134" spans="1:4" ht="18.75" hidden="1" customHeight="1">
      <c r="A134" s="220">
        <v>1047966540</v>
      </c>
      <c r="B134" s="221" t="s">
        <v>9617</v>
      </c>
      <c r="D134" s="223" t="s">
        <v>30030</v>
      </c>
    </row>
    <row r="135" spans="1:4" ht="18.75" hidden="1" customHeight="1">
      <c r="A135" s="219">
        <v>1047970321</v>
      </c>
      <c r="B135" t="s">
        <v>22348</v>
      </c>
      <c r="C135">
        <v>3135419388</v>
      </c>
    </row>
    <row r="136" spans="1:4" ht="18.75" hidden="1" customHeight="1">
      <c r="A136" s="219">
        <v>70722732</v>
      </c>
      <c r="B136" t="s">
        <v>4362</v>
      </c>
      <c r="C136">
        <v>3206310068</v>
      </c>
    </row>
    <row r="137" spans="1:4" ht="18.75" hidden="1" customHeight="1">
      <c r="A137" s="220">
        <v>1047967001</v>
      </c>
      <c r="B137" s="221" t="s">
        <v>11712</v>
      </c>
      <c r="D137" s="236" t="s">
        <v>30031</v>
      </c>
    </row>
    <row r="138" spans="1:4" ht="18.75" hidden="1" customHeight="1">
      <c r="A138" s="220">
        <v>70725356</v>
      </c>
      <c r="B138" s="221" t="s">
        <v>4381</v>
      </c>
      <c r="D138" s="223" t="s">
        <v>30032</v>
      </c>
    </row>
    <row r="139" spans="1:4" ht="18.75" hidden="1" customHeight="1">
      <c r="A139" s="220">
        <v>70732479</v>
      </c>
      <c r="B139" s="221" t="s">
        <v>26896</v>
      </c>
      <c r="D139" s="225" t="s">
        <v>30033</v>
      </c>
    </row>
    <row r="140" spans="1:4" ht="18.75" hidden="1" customHeight="1">
      <c r="A140" s="219">
        <v>1048018746</v>
      </c>
      <c r="B140" t="s">
        <v>28999</v>
      </c>
      <c r="C140">
        <v>3104463513</v>
      </c>
    </row>
    <row r="141" spans="1:4" ht="18.75" customHeight="1">
      <c r="A141" s="219">
        <v>1035832906</v>
      </c>
      <c r="B141" t="s">
        <v>9146</v>
      </c>
      <c r="C141">
        <v>3197649984</v>
      </c>
    </row>
    <row r="142" spans="1:4" ht="18.75" hidden="1" customHeight="1">
      <c r="A142" s="220">
        <v>901547009</v>
      </c>
      <c r="B142" s="221" t="s">
        <v>30034</v>
      </c>
      <c r="D142" s="222" t="s">
        <v>27696</v>
      </c>
    </row>
    <row r="143" spans="1:4" ht="18.75" hidden="1" customHeight="1">
      <c r="A143" s="220">
        <v>17054684</v>
      </c>
      <c r="B143" s="221" t="s">
        <v>30035</v>
      </c>
      <c r="D143" s="225" t="s">
        <v>30036</v>
      </c>
    </row>
    <row r="144" spans="1:4" ht="18.75" hidden="1" customHeight="1">
      <c r="A144" s="220">
        <v>901228342</v>
      </c>
      <c r="B144" s="221" t="s">
        <v>10907</v>
      </c>
      <c r="D144" s="223" t="s">
        <v>30037</v>
      </c>
    </row>
    <row r="145" spans="1:4" ht="18.75" hidden="1" customHeight="1">
      <c r="A145" s="220">
        <v>80082171</v>
      </c>
      <c r="B145" s="221" t="s">
        <v>5363</v>
      </c>
      <c r="D145" s="225" t="s">
        <v>5368</v>
      </c>
    </row>
    <row r="146" spans="1:4" ht="18.75" hidden="1" customHeight="1">
      <c r="A146" s="220">
        <v>71110531</v>
      </c>
      <c r="B146" s="221" t="s">
        <v>4665</v>
      </c>
      <c r="D146" s="242" t="s">
        <v>30038</v>
      </c>
    </row>
    <row r="147" spans="1:4" ht="18.75" hidden="1" customHeight="1">
      <c r="A147" s="219">
        <v>1002065415</v>
      </c>
      <c r="B147" t="s">
        <v>16262</v>
      </c>
      <c r="C147">
        <v>3106053825</v>
      </c>
    </row>
    <row r="148" spans="1:4" ht="18.75" hidden="1" customHeight="1">
      <c r="A148" s="219">
        <v>70731970</v>
      </c>
      <c r="B148" t="s">
        <v>4422</v>
      </c>
      <c r="C148">
        <v>3117775822</v>
      </c>
    </row>
    <row r="149" spans="1:4" ht="18.75" hidden="1" customHeight="1">
      <c r="A149" s="219">
        <v>15524984</v>
      </c>
      <c r="B149" t="s">
        <v>23006</v>
      </c>
      <c r="C149">
        <v>3105135007</v>
      </c>
    </row>
    <row r="150" spans="1:4" ht="18.75" hidden="1" customHeight="1">
      <c r="A150" s="219">
        <v>1020410694</v>
      </c>
      <c r="B150" t="s">
        <v>13970</v>
      </c>
      <c r="C150">
        <v>3506549211</v>
      </c>
    </row>
    <row r="151" spans="1:4" ht="18.75" hidden="1" customHeight="1">
      <c r="A151" s="220">
        <v>1018413537</v>
      </c>
      <c r="B151" s="243" t="s">
        <v>17710</v>
      </c>
      <c r="D151" s="231" t="s">
        <v>17715</v>
      </c>
    </row>
    <row r="152" spans="1:4" ht="18.75" hidden="1" customHeight="1">
      <c r="A152" s="219">
        <v>70752523</v>
      </c>
      <c r="B152" t="s">
        <v>4476</v>
      </c>
      <c r="C152">
        <v>3136142905</v>
      </c>
    </row>
    <row r="153" spans="1:4" ht="18.75" hidden="1" customHeight="1">
      <c r="A153" s="219">
        <v>9872302</v>
      </c>
      <c r="B153" t="s">
        <v>22228</v>
      </c>
      <c r="C153">
        <v>3197601534</v>
      </c>
    </row>
    <row r="154" spans="1:4" ht="18.75" hidden="1" customHeight="1">
      <c r="A154" s="219">
        <v>15355082</v>
      </c>
      <c r="B154" t="s">
        <v>12576</v>
      </c>
      <c r="C154">
        <v>3117712630</v>
      </c>
    </row>
    <row r="155" spans="1:4" ht="18.75" hidden="1" customHeight="1">
      <c r="A155" s="220">
        <v>79687229</v>
      </c>
      <c r="B155" s="221" t="s">
        <v>5247</v>
      </c>
      <c r="D155" s="225" t="s">
        <v>30039</v>
      </c>
    </row>
    <row r="156" spans="1:4" ht="18.75" hidden="1" customHeight="1">
      <c r="A156" s="220">
        <v>80731943</v>
      </c>
      <c r="B156" s="221" t="s">
        <v>2339</v>
      </c>
      <c r="D156" s="222" t="s">
        <v>2343</v>
      </c>
    </row>
    <row r="157" spans="1:4" ht="18.75" hidden="1" customHeight="1">
      <c r="A157" s="220">
        <v>860054983</v>
      </c>
      <c r="B157" s="221" t="s">
        <v>28906</v>
      </c>
      <c r="D157" s="225" t="s">
        <v>28911</v>
      </c>
    </row>
    <row r="158" spans="1:4" ht="18.75" hidden="1" customHeight="1">
      <c r="A158" s="219">
        <v>1017147629</v>
      </c>
      <c r="B158" t="s">
        <v>16248</v>
      </c>
      <c r="C158">
        <v>3164109782</v>
      </c>
    </row>
    <row r="159" spans="1:4" ht="18.75" hidden="1" customHeight="1">
      <c r="A159" s="219">
        <v>1047967802</v>
      </c>
      <c r="B159" t="s">
        <v>23500</v>
      </c>
      <c r="C159">
        <v>3116064658</v>
      </c>
    </row>
    <row r="160" spans="1:4" ht="18.75" hidden="1" customHeight="1">
      <c r="A160" s="219">
        <v>70752704</v>
      </c>
      <c r="B160" t="s">
        <v>4480</v>
      </c>
      <c r="C160">
        <v>3177712844</v>
      </c>
    </row>
    <row r="161" spans="1:4" ht="18.75" hidden="1" customHeight="1">
      <c r="A161" s="220">
        <v>900983260</v>
      </c>
      <c r="B161" s="221" t="s">
        <v>8337</v>
      </c>
      <c r="D161" s="223" t="s">
        <v>30040</v>
      </c>
    </row>
    <row r="162" spans="1:4" ht="18.75" hidden="1" customHeight="1">
      <c r="A162" s="219">
        <v>32563960</v>
      </c>
      <c r="B162" t="s">
        <v>11703</v>
      </c>
      <c r="C162">
        <v>3216094610</v>
      </c>
    </row>
    <row r="163" spans="1:4" ht="18.75" hidden="1" customHeight="1">
      <c r="A163" s="220">
        <v>901408069</v>
      </c>
      <c r="B163" s="221" t="s">
        <v>226</v>
      </c>
      <c r="D163" s="223" t="s">
        <v>30041</v>
      </c>
    </row>
    <row r="164" spans="1:4" ht="18.75" hidden="1" customHeight="1">
      <c r="A164" s="220">
        <v>901325986</v>
      </c>
      <c r="B164" s="221" t="s">
        <v>13806</v>
      </c>
      <c r="D164" s="223" t="s">
        <v>30042</v>
      </c>
    </row>
    <row r="165" spans="1:4" ht="18.75" hidden="1" customHeight="1">
      <c r="A165" s="220">
        <v>901194075</v>
      </c>
      <c r="B165" s="221" t="s">
        <v>8605</v>
      </c>
      <c r="D165" s="224" t="s">
        <v>8609</v>
      </c>
    </row>
    <row r="166" spans="1:4" ht="18.75" hidden="1" customHeight="1">
      <c r="A166" s="220">
        <v>901592013</v>
      </c>
      <c r="B166" s="221" t="s">
        <v>21059</v>
      </c>
      <c r="D166" s="238" t="s">
        <v>21063</v>
      </c>
    </row>
    <row r="167" spans="1:4" ht="18.75" hidden="1" customHeight="1">
      <c r="A167" s="220">
        <v>901581687</v>
      </c>
      <c r="B167" s="221" t="s">
        <v>19652</v>
      </c>
      <c r="D167" s="236" t="s">
        <v>30043</v>
      </c>
    </row>
    <row r="168" spans="1:4" ht="18.75" hidden="1" customHeight="1">
      <c r="A168" s="220">
        <v>79299555</v>
      </c>
      <c r="B168" s="221" t="s">
        <v>17319</v>
      </c>
      <c r="D168" s="225" t="s">
        <v>17325</v>
      </c>
    </row>
    <row r="169" spans="1:4" ht="18.75" hidden="1" customHeight="1">
      <c r="A169" s="220">
        <v>901217001</v>
      </c>
      <c r="B169" s="240" t="s">
        <v>20958</v>
      </c>
      <c r="D169" s="234" t="s">
        <v>30044</v>
      </c>
    </row>
    <row r="170" spans="1:4" ht="18.75" hidden="1" customHeight="1">
      <c r="A170" s="220">
        <v>901075905</v>
      </c>
      <c r="B170" s="221" t="s">
        <v>8449</v>
      </c>
      <c r="D170" s="231" t="s">
        <v>8452</v>
      </c>
    </row>
    <row r="171" spans="1:4" ht="18.75" hidden="1" customHeight="1">
      <c r="A171" s="219">
        <v>1017236628</v>
      </c>
      <c r="B171" t="s">
        <v>17377</v>
      </c>
      <c r="C171">
        <v>3016572723</v>
      </c>
    </row>
    <row r="172" spans="1:4" ht="18.75" hidden="1" customHeight="1">
      <c r="A172" s="220">
        <v>901452946</v>
      </c>
      <c r="B172" s="221" t="s">
        <v>21054</v>
      </c>
      <c r="D172" s="244" t="s">
        <v>21058</v>
      </c>
    </row>
    <row r="173" spans="1:4" ht="18.75" hidden="1" customHeight="1">
      <c r="A173" s="220">
        <v>901201401</v>
      </c>
      <c r="B173" s="232" t="s">
        <v>10944</v>
      </c>
      <c r="D173" s="225" t="s">
        <v>30045</v>
      </c>
    </row>
    <row r="174" spans="1:4" ht="18.75" hidden="1" customHeight="1">
      <c r="A174" s="220">
        <v>900621243</v>
      </c>
      <c r="B174" s="221" t="s">
        <v>7963</v>
      </c>
      <c r="D174" s="236" t="s">
        <v>30046</v>
      </c>
    </row>
    <row r="175" spans="1:4" ht="18.75" hidden="1" customHeight="1">
      <c r="A175" s="219">
        <v>43456554</v>
      </c>
      <c r="B175" t="s">
        <v>16777</v>
      </c>
      <c r="C175">
        <v>3215008423</v>
      </c>
    </row>
    <row r="176" spans="1:4" ht="18.75" hidden="1" customHeight="1">
      <c r="A176" s="220">
        <v>83160872</v>
      </c>
      <c r="B176" s="221" t="s">
        <v>5513</v>
      </c>
      <c r="D176" s="225" t="s">
        <v>30047</v>
      </c>
    </row>
    <row r="177" spans="1:4" ht="18.75" hidden="1" customHeight="1">
      <c r="A177" s="219">
        <v>43463447</v>
      </c>
      <c r="B177" t="s">
        <v>3127</v>
      </c>
      <c r="C177">
        <v>3146252550</v>
      </c>
    </row>
    <row r="178" spans="1:4" ht="18.75" hidden="1" customHeight="1">
      <c r="A178" s="220">
        <v>15354817</v>
      </c>
      <c r="B178" s="237" t="s">
        <v>26906</v>
      </c>
      <c r="D178" s="222" t="s">
        <v>30048</v>
      </c>
    </row>
    <row r="179" spans="1:4" ht="18.75" hidden="1" customHeight="1">
      <c r="A179" s="219">
        <v>1047972440</v>
      </c>
      <c r="B179" t="s">
        <v>21852</v>
      </c>
      <c r="C179">
        <v>3127935711</v>
      </c>
    </row>
    <row r="180" spans="1:4" ht="18.75" hidden="1" customHeight="1">
      <c r="A180" s="219">
        <v>70289417</v>
      </c>
      <c r="B180" t="s">
        <v>4199</v>
      </c>
      <c r="C180">
        <v>3127392134</v>
      </c>
    </row>
    <row r="181" spans="1:4" ht="18.75" hidden="1" customHeight="1">
      <c r="A181" s="219">
        <v>1041327601</v>
      </c>
      <c r="B181" t="s">
        <v>11024</v>
      </c>
      <c r="C181">
        <v>3505495373</v>
      </c>
    </row>
    <row r="182" spans="1:4" ht="18.75" hidden="1" customHeight="1">
      <c r="A182" s="219">
        <v>98672038</v>
      </c>
      <c r="B182" t="s">
        <v>24588</v>
      </c>
      <c r="C182">
        <v>3176565092</v>
      </c>
    </row>
    <row r="183" spans="1:4" ht="18.75" hidden="1" customHeight="1">
      <c r="A183" s="220">
        <v>52309107</v>
      </c>
      <c r="B183" s="221" t="s">
        <v>20701</v>
      </c>
      <c r="D183" s="245" t="s">
        <v>20707</v>
      </c>
    </row>
    <row r="184" spans="1:4" ht="18.75" hidden="1" customHeight="1">
      <c r="A184" s="220">
        <v>83241654</v>
      </c>
      <c r="B184" s="221" t="s">
        <v>19605</v>
      </c>
      <c r="D184" s="225" t="s">
        <v>30049</v>
      </c>
    </row>
    <row r="185" spans="1:4" ht="18.75" hidden="1" customHeight="1">
      <c r="A185" s="219">
        <v>32554745</v>
      </c>
      <c r="B185" t="s">
        <v>13330</v>
      </c>
      <c r="C185">
        <v>3105230221</v>
      </c>
    </row>
    <row r="186" spans="1:4" ht="18.75" hidden="1" customHeight="1">
      <c r="A186" s="219">
        <v>1029300320</v>
      </c>
      <c r="B186" t="s">
        <v>28619</v>
      </c>
      <c r="C186">
        <v>3127450495</v>
      </c>
    </row>
    <row r="187" spans="1:4" ht="18.75" hidden="1" customHeight="1">
      <c r="A187" s="219">
        <v>1001471005</v>
      </c>
      <c r="B187" t="s">
        <v>16256</v>
      </c>
      <c r="C187">
        <v>3234676758</v>
      </c>
    </row>
    <row r="188" spans="1:4" ht="18.75" hidden="1" customHeight="1">
      <c r="A188" s="220">
        <v>901540848</v>
      </c>
      <c r="B188" s="221" t="s">
        <v>11644</v>
      </c>
      <c r="D188" s="233" t="s">
        <v>30050</v>
      </c>
    </row>
    <row r="189" spans="1:4" ht="18.75" hidden="1" customHeight="1">
      <c r="A189" s="219">
        <v>1048018148</v>
      </c>
      <c r="B189" t="s">
        <v>29913</v>
      </c>
      <c r="C189">
        <v>3105477408</v>
      </c>
    </row>
    <row r="190" spans="1:4" ht="18.75" hidden="1" customHeight="1">
      <c r="A190" s="219">
        <v>1047969279</v>
      </c>
      <c r="B190" t="s">
        <v>29812</v>
      </c>
      <c r="C190">
        <v>3228532367</v>
      </c>
    </row>
    <row r="191" spans="1:4" ht="18.75" hidden="1" customHeight="1">
      <c r="A191" s="219">
        <v>91492513</v>
      </c>
      <c r="B191" t="s">
        <v>29846</v>
      </c>
      <c r="C191">
        <v>3113189899</v>
      </c>
    </row>
    <row r="192" spans="1:4" ht="18.75" hidden="1" customHeight="1">
      <c r="A192" s="219">
        <v>1038213027</v>
      </c>
      <c r="B192" t="s">
        <v>29485</v>
      </c>
      <c r="C192" t="s">
        <v>30051</v>
      </c>
    </row>
    <row r="193" spans="1:3" ht="18.75" hidden="1" customHeight="1">
      <c r="A193" s="219">
        <v>1047967718</v>
      </c>
      <c r="B193" t="s">
        <v>29683</v>
      </c>
      <c r="C193">
        <v>3217384478</v>
      </c>
    </row>
    <row r="194" spans="1:3" ht="18.75" hidden="1" customHeight="1">
      <c r="A194" s="219">
        <v>1059700962</v>
      </c>
      <c r="B194" t="s">
        <v>29964</v>
      </c>
      <c r="C194">
        <v>3107385192</v>
      </c>
    </row>
    <row r="195" spans="1:3" ht="18.75" hidden="1" customHeight="1"/>
    <row r="196" spans="1:3" ht="18.75" hidden="1" customHeight="1"/>
    <row r="197" spans="1:3" ht="18.75" hidden="1" customHeight="1"/>
    <row r="198" spans="1:3" ht="18.75" hidden="1" customHeight="1"/>
    <row r="199" spans="1:3" ht="18.75" hidden="1" customHeight="1"/>
    <row r="200" spans="1:3" ht="18.75" hidden="1" customHeight="1"/>
    <row r="201" spans="1:3" ht="18.75" hidden="1" customHeight="1"/>
    <row r="202" spans="1:3" ht="18.75" hidden="1" customHeight="1"/>
    <row r="203" spans="1:3" ht="18.75" hidden="1" customHeight="1"/>
    <row r="204" spans="1:3" ht="18.75" hidden="1" customHeight="1"/>
    <row r="205" spans="1:3" ht="18.75" hidden="1" customHeight="1">
      <c r="A205" s="220"/>
      <c r="B205" s="221"/>
      <c r="C205" s="225"/>
    </row>
    <row r="206" spans="1:3" ht="18.75" hidden="1" customHeight="1"/>
    <row r="207" spans="1:3" ht="18.75" hidden="1" customHeight="1"/>
    <row r="208" spans="1:3" ht="18.75" hidden="1" customHeight="1"/>
    <row r="209" ht="18.75" hidden="1" customHeight="1"/>
    <row r="210" ht="18.75" hidden="1" customHeight="1"/>
    <row r="211" ht="18.75" hidden="1" customHeight="1"/>
    <row r="212" ht="18.75" hidden="1" customHeight="1"/>
    <row r="213" ht="18.75" hidden="1" customHeight="1"/>
    <row r="214" ht="18.75" hidden="1" customHeight="1"/>
    <row r="215" ht="18.75" hidden="1" customHeight="1"/>
    <row r="216" ht="18.75" hidden="1" customHeight="1"/>
    <row r="217" ht="18.75" hidden="1" customHeight="1"/>
    <row r="218" ht="18.75" hidden="1" customHeight="1"/>
    <row r="219" ht="18.75" hidden="1" customHeight="1"/>
    <row r="220" ht="18.75" hidden="1" customHeight="1"/>
    <row r="221" ht="18.75" hidden="1" customHeight="1"/>
    <row r="222" ht="18.75" hidden="1" customHeight="1"/>
    <row r="223" ht="18.75" hidden="1" customHeight="1"/>
    <row r="224" ht="18.75" hidden="1" customHeight="1"/>
    <row r="225" ht="18.75" hidden="1" customHeight="1"/>
    <row r="226" ht="18.75" hidden="1" customHeight="1"/>
    <row r="227" ht="18.75" hidden="1" customHeight="1"/>
    <row r="228" ht="18.75" hidden="1" customHeight="1"/>
    <row r="229" ht="18.75" hidden="1" customHeight="1"/>
    <row r="230" ht="18.75" hidden="1" customHeight="1"/>
    <row r="231" ht="18.75" hidden="1" customHeight="1"/>
    <row r="232" ht="18.75" hidden="1" customHeight="1"/>
    <row r="233" ht="18.75" hidden="1" customHeight="1"/>
    <row r="234" ht="18.75" hidden="1" customHeight="1"/>
    <row r="235" ht="18.75" hidden="1" customHeight="1"/>
    <row r="236" ht="18.75" hidden="1" customHeight="1"/>
    <row r="237" ht="18.75" hidden="1" customHeight="1"/>
    <row r="238" ht="18.75" hidden="1" customHeight="1"/>
    <row r="239" ht="18.75" hidden="1" customHeight="1"/>
    <row r="240" ht="18.75" hidden="1" customHeight="1"/>
    <row r="241" ht="18.75" hidden="1" customHeight="1"/>
    <row r="242" ht="18.75" hidden="1" customHeight="1"/>
    <row r="243" ht="18.75" hidden="1" customHeight="1"/>
    <row r="244" ht="18.75" hidden="1" customHeight="1"/>
    <row r="245" ht="18.75" hidden="1" customHeight="1"/>
    <row r="246" ht="18.75" hidden="1" customHeight="1"/>
    <row r="247" ht="18.75" hidden="1" customHeight="1"/>
    <row r="248" ht="18.75" hidden="1" customHeight="1"/>
    <row r="249" ht="18.75" hidden="1" customHeight="1"/>
    <row r="250" ht="18.75" hidden="1" customHeight="1"/>
    <row r="251" ht="18.75" hidden="1" customHeight="1"/>
    <row r="252" ht="18.75" hidden="1" customHeight="1"/>
    <row r="253" ht="18.75" hidden="1" customHeight="1"/>
    <row r="254" ht="18.75" hidden="1" customHeight="1"/>
    <row r="255" ht="18.75" hidden="1" customHeight="1"/>
    <row r="256" ht="18.75" hidden="1" customHeight="1"/>
    <row r="257" ht="18.75" hidden="1" customHeight="1"/>
    <row r="258" ht="18.75" hidden="1" customHeight="1"/>
    <row r="259" ht="18.75" hidden="1" customHeight="1"/>
    <row r="260" ht="18.75" hidden="1" customHeight="1"/>
    <row r="261" ht="18.75" hidden="1" customHeight="1"/>
    <row r="262" ht="18.75" hidden="1" customHeight="1"/>
    <row r="263" ht="18.75" hidden="1" customHeight="1"/>
    <row r="264" ht="18.75" hidden="1" customHeight="1"/>
    <row r="265" ht="18.75" hidden="1" customHeight="1"/>
    <row r="266" ht="18.75" hidden="1" customHeight="1"/>
    <row r="267" ht="18.75" hidden="1" customHeight="1"/>
    <row r="268" ht="18.75" hidden="1" customHeight="1"/>
    <row r="269" ht="18.75" hidden="1" customHeight="1"/>
    <row r="270" ht="18.75" hidden="1" customHeight="1"/>
    <row r="271" ht="18.75" hidden="1" customHeight="1"/>
    <row r="272" ht="18.75" hidden="1" customHeight="1"/>
    <row r="273" ht="18.75" hidden="1" customHeight="1"/>
    <row r="274" ht="18.75" hidden="1" customHeight="1"/>
    <row r="275" ht="18.75" hidden="1" customHeight="1"/>
    <row r="276" ht="18.75" hidden="1" customHeight="1"/>
    <row r="277" ht="18.75" hidden="1" customHeight="1"/>
    <row r="278" ht="18.75" hidden="1" customHeight="1"/>
    <row r="279" ht="18.75" hidden="1" customHeight="1"/>
    <row r="280" ht="18.75" hidden="1" customHeight="1"/>
    <row r="281" ht="18.75" hidden="1" customHeight="1"/>
    <row r="282" ht="18.75" hidden="1" customHeight="1"/>
    <row r="283" ht="18.75" hidden="1" customHeight="1"/>
    <row r="284" ht="18.75" hidden="1" customHeight="1"/>
    <row r="285" ht="18.75" hidden="1" customHeight="1"/>
    <row r="286" ht="18.75" hidden="1" customHeight="1"/>
    <row r="287" ht="18.75" hidden="1" customHeight="1"/>
    <row r="288" ht="18.75" hidden="1" customHeight="1"/>
    <row r="289" ht="18.75" hidden="1" customHeight="1"/>
    <row r="290" ht="18.75" hidden="1" customHeight="1"/>
    <row r="291" ht="18.75" hidden="1" customHeight="1"/>
    <row r="292" ht="18.75" hidden="1" customHeight="1"/>
    <row r="293" ht="18.75" hidden="1" customHeight="1"/>
    <row r="294" ht="18.75" hidden="1" customHeight="1"/>
    <row r="295" ht="18.75" hidden="1" customHeight="1"/>
    <row r="296" ht="18.75" hidden="1" customHeight="1"/>
    <row r="297" ht="18.75" hidden="1" customHeight="1"/>
    <row r="298" ht="18.75" hidden="1" customHeight="1"/>
    <row r="299" ht="18.75" hidden="1" customHeight="1"/>
    <row r="300" ht="18.75" hidden="1" customHeight="1"/>
    <row r="301" ht="18.75" hidden="1" customHeight="1"/>
    <row r="302" ht="18.75" hidden="1" customHeight="1"/>
    <row r="303" ht="18.75" hidden="1" customHeight="1"/>
    <row r="304" ht="18.75" hidden="1" customHeight="1"/>
    <row r="305" ht="18.75" hidden="1" customHeight="1"/>
    <row r="306" ht="18.75" hidden="1" customHeight="1"/>
    <row r="307" ht="18.75" hidden="1" customHeight="1"/>
    <row r="308" ht="18.75" hidden="1" customHeight="1"/>
    <row r="309" ht="18.75" hidden="1" customHeight="1"/>
    <row r="310" ht="18.75" hidden="1" customHeight="1"/>
    <row r="311" ht="18.75" hidden="1" customHeight="1"/>
    <row r="312" ht="18.75" hidden="1" customHeight="1"/>
    <row r="313" ht="18.75" hidden="1" customHeight="1"/>
    <row r="314" ht="18.75" hidden="1" customHeight="1"/>
    <row r="315" ht="18.75" hidden="1" customHeight="1"/>
    <row r="316" ht="18.75" hidden="1" customHeight="1"/>
    <row r="317" ht="18.75" hidden="1" customHeight="1"/>
    <row r="318" ht="18.75" hidden="1" customHeight="1"/>
    <row r="319" ht="18.75" hidden="1" customHeight="1"/>
    <row r="320" ht="18.75" hidden="1" customHeight="1"/>
    <row r="321" ht="18.75" hidden="1" customHeight="1"/>
    <row r="322" ht="18.75" hidden="1" customHeight="1"/>
    <row r="323" ht="18.75" hidden="1" customHeight="1"/>
    <row r="324" ht="18.75" hidden="1" customHeight="1"/>
    <row r="325" ht="18.75" hidden="1" customHeight="1"/>
    <row r="326" ht="18.75" hidden="1" customHeight="1"/>
    <row r="327" ht="18.75" hidden="1" customHeight="1"/>
    <row r="328" ht="18.75" hidden="1" customHeight="1"/>
    <row r="329" ht="18.75" hidden="1" customHeight="1"/>
    <row r="330" ht="18.75" hidden="1" customHeight="1"/>
    <row r="331" ht="18.75" hidden="1" customHeight="1"/>
    <row r="332" ht="18.75" hidden="1" customHeight="1"/>
    <row r="333" ht="18.75" hidden="1" customHeight="1"/>
    <row r="334" ht="18.75" hidden="1" customHeight="1"/>
    <row r="335" ht="18.75" hidden="1" customHeight="1"/>
    <row r="336" ht="18.75" hidden="1" customHeight="1"/>
    <row r="337" ht="18.75" hidden="1" customHeight="1"/>
    <row r="338" ht="18.75" hidden="1" customHeight="1"/>
    <row r="339" ht="18.75" hidden="1" customHeight="1"/>
    <row r="340" ht="18.75" hidden="1" customHeight="1"/>
    <row r="341" ht="18.75" hidden="1" customHeight="1"/>
    <row r="342" ht="18.75" hidden="1" customHeight="1"/>
    <row r="343" ht="18.75" hidden="1" customHeight="1"/>
    <row r="344" ht="18.75" hidden="1" customHeight="1"/>
    <row r="345" ht="18.75" hidden="1" customHeight="1"/>
    <row r="346" ht="18.75" hidden="1" customHeight="1"/>
    <row r="347" ht="18.75" hidden="1" customHeight="1"/>
    <row r="348" ht="18.75" hidden="1" customHeight="1"/>
    <row r="349" ht="18.75" hidden="1" customHeight="1"/>
    <row r="350" ht="18.75" hidden="1" customHeight="1"/>
    <row r="351" ht="18.75" hidden="1" customHeight="1"/>
    <row r="352" ht="18.75" hidden="1" customHeight="1"/>
    <row r="353" ht="18.75" hidden="1" customHeight="1"/>
    <row r="354" ht="18.75" hidden="1" customHeight="1"/>
    <row r="355" ht="18.75" hidden="1" customHeight="1"/>
    <row r="356" ht="18.75" hidden="1" customHeight="1"/>
    <row r="357" ht="18.75" hidden="1" customHeight="1"/>
    <row r="358" ht="18.75" hidden="1" customHeight="1"/>
    <row r="359" ht="18.75" hidden="1" customHeight="1"/>
    <row r="360" ht="18.75" hidden="1" customHeight="1"/>
    <row r="361" ht="18.75" hidden="1" customHeight="1"/>
    <row r="362" ht="18.75" hidden="1" customHeight="1"/>
    <row r="363" ht="18.75" hidden="1" customHeight="1"/>
    <row r="364" ht="18.75" hidden="1" customHeight="1"/>
    <row r="365" ht="18.75" hidden="1" customHeight="1"/>
    <row r="366" ht="18.75" hidden="1" customHeight="1"/>
    <row r="367" ht="18.75" hidden="1" customHeight="1"/>
    <row r="368" ht="18.75" hidden="1" customHeight="1"/>
    <row r="369" ht="18.75" hidden="1" customHeight="1"/>
    <row r="370" ht="18.75" hidden="1" customHeight="1"/>
    <row r="371" ht="18.75" hidden="1" customHeight="1"/>
    <row r="372" ht="18.75" hidden="1" customHeight="1"/>
    <row r="373" ht="18.75" hidden="1" customHeight="1"/>
    <row r="374" ht="18.75" hidden="1" customHeight="1"/>
    <row r="375" ht="18.75" hidden="1" customHeight="1"/>
    <row r="376" ht="18.75" hidden="1" customHeight="1"/>
    <row r="377" ht="18.75" hidden="1" customHeight="1"/>
    <row r="378" ht="18.75" hidden="1" customHeight="1"/>
    <row r="379" ht="18.75" hidden="1" customHeight="1"/>
    <row r="380" ht="18.75" hidden="1" customHeight="1"/>
    <row r="381" ht="18.75" hidden="1" customHeight="1"/>
    <row r="382" ht="18.75" hidden="1" customHeight="1"/>
    <row r="383" ht="18.75" hidden="1" customHeight="1"/>
    <row r="384" ht="18.75" hidden="1" customHeight="1"/>
    <row r="385" ht="18.75" hidden="1" customHeight="1"/>
    <row r="386" ht="18.75" hidden="1" customHeight="1"/>
    <row r="387" ht="18.75" hidden="1" customHeight="1"/>
    <row r="388" ht="18.75" hidden="1" customHeight="1"/>
    <row r="389" ht="18.75" hidden="1" customHeight="1"/>
    <row r="390" ht="18.75" hidden="1" customHeight="1"/>
    <row r="391" ht="18.75" hidden="1" customHeight="1"/>
    <row r="392" ht="18.75" hidden="1" customHeight="1"/>
    <row r="393" ht="18.75" hidden="1" customHeight="1"/>
    <row r="394" ht="18.75" hidden="1" customHeight="1"/>
    <row r="395" ht="18.75" hidden="1" customHeight="1"/>
    <row r="396" ht="18.75" hidden="1" customHeight="1"/>
    <row r="397" ht="18.75" hidden="1" customHeight="1"/>
    <row r="398" ht="18.75" hidden="1" customHeight="1"/>
    <row r="399" ht="18.75" hidden="1" customHeight="1"/>
    <row r="400" ht="18.75" hidden="1" customHeight="1"/>
    <row r="401" ht="18.75" hidden="1" customHeight="1"/>
    <row r="402" ht="18.75" hidden="1" customHeight="1"/>
    <row r="403" ht="18.75" hidden="1" customHeight="1"/>
    <row r="404" ht="18.75" hidden="1" customHeight="1"/>
    <row r="405" ht="18.75" hidden="1" customHeight="1"/>
    <row r="406" ht="18.75" hidden="1" customHeight="1"/>
    <row r="407" ht="18.75" hidden="1" customHeight="1"/>
    <row r="408" ht="18.75" hidden="1" customHeight="1"/>
    <row r="409" ht="18.75" hidden="1" customHeight="1"/>
    <row r="410" ht="18.75" hidden="1" customHeight="1"/>
    <row r="411" ht="18.75" hidden="1" customHeight="1"/>
    <row r="412" ht="18.75" hidden="1" customHeight="1"/>
    <row r="413" ht="18.75" hidden="1" customHeight="1"/>
    <row r="414" ht="18.75" hidden="1" customHeight="1"/>
    <row r="415" ht="18.75" hidden="1" customHeight="1"/>
    <row r="416" ht="18.75" hidden="1" customHeight="1"/>
    <row r="417" ht="18.75" hidden="1" customHeight="1"/>
    <row r="418" ht="18.75" hidden="1" customHeight="1"/>
    <row r="419" ht="18.75" hidden="1" customHeight="1"/>
    <row r="420" ht="18.75" hidden="1" customHeight="1"/>
    <row r="421" ht="18.75" hidden="1" customHeight="1"/>
    <row r="422" ht="18.75" hidden="1" customHeight="1"/>
    <row r="423" ht="18.75" hidden="1" customHeight="1"/>
    <row r="424" ht="18.75" hidden="1" customHeight="1"/>
    <row r="425" ht="18.75" hidden="1" customHeight="1"/>
    <row r="426" ht="18.75" hidden="1" customHeight="1"/>
    <row r="427" ht="18.75" hidden="1" customHeight="1"/>
    <row r="428" ht="18.75" hidden="1" customHeight="1"/>
    <row r="429" ht="18.75" hidden="1" customHeight="1"/>
    <row r="430" ht="18.75" hidden="1" customHeight="1"/>
    <row r="431" ht="18.75" hidden="1" customHeight="1"/>
    <row r="432" ht="18.75" hidden="1" customHeight="1"/>
    <row r="433" ht="18.75" hidden="1" customHeight="1"/>
    <row r="434" ht="18.75" hidden="1" customHeight="1"/>
    <row r="435" ht="18.75" hidden="1" customHeight="1"/>
    <row r="436" ht="18.75" hidden="1" customHeight="1"/>
    <row r="437" ht="18.75" hidden="1" customHeight="1"/>
    <row r="438" ht="18.75" hidden="1" customHeight="1"/>
    <row r="439" ht="18.75" hidden="1" customHeight="1"/>
    <row r="440" ht="18.75" hidden="1" customHeight="1"/>
    <row r="441" ht="18.75" hidden="1" customHeight="1"/>
    <row r="442" ht="18.75" hidden="1" customHeight="1"/>
    <row r="443" ht="18.75" hidden="1" customHeight="1"/>
    <row r="444" ht="18.75" hidden="1" customHeight="1"/>
    <row r="445" ht="18.75" hidden="1" customHeight="1"/>
    <row r="446" ht="18.75" hidden="1" customHeight="1"/>
    <row r="447" ht="18.75" hidden="1" customHeight="1"/>
    <row r="448" ht="18.75" hidden="1" customHeight="1"/>
    <row r="449" ht="18.75" hidden="1" customHeight="1"/>
    <row r="450" ht="18.75" hidden="1" customHeight="1"/>
    <row r="451" ht="18.75" hidden="1" customHeight="1"/>
    <row r="452" ht="18.75" hidden="1" customHeight="1"/>
    <row r="453" ht="18.75" hidden="1" customHeight="1"/>
    <row r="454" ht="18.75" hidden="1" customHeight="1"/>
    <row r="455" ht="18.75" hidden="1" customHeight="1"/>
    <row r="456" ht="18.75" hidden="1" customHeight="1"/>
    <row r="457" ht="18.75" hidden="1" customHeight="1"/>
    <row r="458" ht="18.75" hidden="1" customHeight="1"/>
    <row r="459" ht="18.75" hidden="1" customHeight="1"/>
    <row r="460" ht="18.75" hidden="1" customHeight="1"/>
    <row r="461" ht="18.75" hidden="1" customHeight="1"/>
    <row r="462" ht="18.75" hidden="1" customHeight="1"/>
    <row r="463" ht="18.75" hidden="1" customHeight="1"/>
    <row r="464" ht="18.75" hidden="1" customHeight="1"/>
    <row r="465" ht="18.75" hidden="1" customHeight="1"/>
    <row r="466" ht="18.75" hidden="1" customHeight="1"/>
    <row r="467" ht="18.75" hidden="1" customHeight="1"/>
    <row r="468" ht="18.75" hidden="1" customHeight="1"/>
  </sheetData>
  <autoFilter ref="A1:H468" xr:uid="{00000000-0001-0000-0100-000000000000}">
    <filterColumn colId="1">
      <filters>
        <filter val="PEREZ URIBE GERARDO ANTONIO"/>
      </filters>
    </filterColumn>
  </autoFilter>
  <conditionalFormatting sqref="A209:A1048576 A205 A1:A188">
    <cfRule type="duplicateValues" dxfId="1" priority="2"/>
  </conditionalFormatting>
  <conditionalFormatting sqref="D189:E1048576 E107:E188 C1:C106 D1:E1">
    <cfRule type="duplicateValues" dxfId="0" priority="1"/>
  </conditionalFormatting>
  <hyperlinks>
    <hyperlink ref="D144" r:id="rId1" xr:uid="{64D4AE30-B3CC-46FD-9C15-4388EB885FA6}"/>
    <hyperlink ref="D112" r:id="rId2" xr:uid="{D0411E7E-6D29-4A70-839D-872963AB956F}"/>
    <hyperlink ref="D72" r:id="rId3" xr:uid="{E864F1B5-3348-45D2-B2EA-A71954BADDEA}"/>
    <hyperlink ref="D23" r:id="rId4" xr:uid="{351D0DF7-88F3-4137-AEF4-8C3986D7CBBF}"/>
    <hyperlink ref="D163" r:id="rId5" xr:uid="{BE8585F1-AE43-4103-9017-F390A48B6F5F}"/>
    <hyperlink ref="D138" r:id="rId6" xr:uid="{BE9A965E-FB02-42F3-B757-3D1374AF21AA}"/>
    <hyperlink ref="D161" r:id="rId7" xr:uid="{40058FEC-C92A-4CBF-8A31-420903970A75}"/>
    <hyperlink ref="D28" r:id="rId8" xr:uid="{D5579B50-8677-4A0A-949E-98C3C994195B}"/>
    <hyperlink ref="D146" r:id="rId9" xr:uid="{A8406F22-B81D-4AB7-9453-DEA8B61FF8A8}"/>
    <hyperlink ref="D60" r:id="rId10" xr:uid="{07800B9E-B4A9-43A1-AB34-D6FABFA11B53}"/>
    <hyperlink ref="D5" r:id="rId11" xr:uid="{F532BD7F-9BB5-4B40-90C1-864D58300AE0}"/>
    <hyperlink ref="D83" r:id="rId12" display="gfrancob69@gmail.com" xr:uid="{C7FDF562-C677-4BE9-A89E-28D266503F1B}"/>
    <hyperlink ref="D167" r:id="rId13" xr:uid="{32040266-BD30-4750-8505-B8F92FBF2BC2}"/>
    <hyperlink ref="D137" r:id="rId14" xr:uid="{B69A2DE9-BA33-4E8A-9403-1AE845C9A799}"/>
    <hyperlink ref="D169" r:id="rId15" xr:uid="{62A0D3B9-181F-45BB-8B25-7782A25010F7}"/>
    <hyperlink ref="D156" r:id="rId16" xr:uid="{490AEE2B-BE74-4E61-8E02-A28D03580835}"/>
    <hyperlink ref="D102" r:id="rId17" xr:uid="{B503DCFB-6EF3-4E5E-B4A5-990161F590E2}"/>
    <hyperlink ref="D49" r:id="rId18" xr:uid="{787EB14C-7261-4C89-94ED-63778339BA3D}"/>
    <hyperlink ref="D54" r:id="rId19" xr:uid="{DDD9531B-8218-45AD-8B28-90793BB2D54F}"/>
    <hyperlink ref="D67" r:id="rId20" xr:uid="{4EB9B89B-58EB-4BD1-B308-302E62BC4DF4}"/>
    <hyperlink ref="D98" r:id="rId21" xr:uid="{77330B13-363A-4404-9400-A9A34495A2A3}"/>
    <hyperlink ref="D93" r:id="rId22" xr:uid="{8E6EA0D0-6CDF-4AC3-9A44-D14368E2D85C}"/>
    <hyperlink ref="D126" r:id="rId23" xr:uid="{5A5EF874-28DC-4115-ADF0-44EEFA211956}"/>
    <hyperlink ref="D94" r:id="rId24" xr:uid="{94620440-7789-46BB-AC27-93B575CBF5F4}"/>
    <hyperlink ref="D184" r:id="rId25" xr:uid="{1BD4A0B7-8B04-4AAF-ACCA-7DB6FBA5E9E7}"/>
    <hyperlink ref="D6" r:id="rId26" xr:uid="{BE25198A-8617-4D45-92E3-7B32386249AD}"/>
    <hyperlink ref="D65" r:id="rId27" xr:uid="{1A156AFF-A309-44F9-8870-7E6B0649EB1C}"/>
    <hyperlink ref="D165" r:id="rId28" xr:uid="{9821600C-E7AD-4AB1-9CC3-9189FD0FFA64}"/>
    <hyperlink ref="D70" r:id="rId29" xr:uid="{872CD94F-69EF-4A2A-BE7B-FDFD7A9B2F6D}"/>
    <hyperlink ref="D22" r:id="rId30" xr:uid="{7176C3C9-20C8-4FA7-B913-4C0EAEA283C9}"/>
    <hyperlink ref="D12" r:id="rId31" xr:uid="{0551E880-CC60-47AC-9A06-E0BBB96E2D28}"/>
    <hyperlink ref="D52" r:id="rId32" xr:uid="{D9A30CD4-AB2E-465D-BE25-5D073D8E49D1}"/>
    <hyperlink ref="D129" r:id="rId33" xr:uid="{5409698D-9193-4318-81C6-672A4AF318D6}"/>
    <hyperlink ref="D64" r:id="rId34" xr:uid="{625F6DCD-0B40-44CE-8CA2-1431222782E4}"/>
    <hyperlink ref="D61" r:id="rId35" xr:uid="{F97BFF36-EAF2-41AF-A3E1-65E42B63457F}"/>
    <hyperlink ref="D84" r:id="rId36" xr:uid="{FBF27028-2B1E-4EB7-B82E-46C85802FF3D}"/>
    <hyperlink ref="D173" r:id="rId37" xr:uid="{B94B99D9-067B-4E6F-84A7-161630A8B997}"/>
    <hyperlink ref="D82" r:id="rId38" xr:uid="{172E8A46-E38F-4F08-AD83-47E8AA2BE586}"/>
    <hyperlink ref="D20" r:id="rId39" xr:uid="{5F0789A5-714C-4D29-9165-824172157CEE}"/>
    <hyperlink ref="D92" r:id="rId40" xr:uid="{B72415CE-D7BE-436B-BF8D-673133E41CFC}"/>
    <hyperlink ref="D143" r:id="rId41" xr:uid="{47DA496C-45FF-4B54-B503-AF3A2A7CEEED}"/>
    <hyperlink ref="D47" r:id="rId42" xr:uid="{EC35A75F-8A20-48C5-A27C-1F2EFECD6F15}"/>
    <hyperlink ref="D11" r:id="rId43" xr:uid="{7591126A-9685-452D-8ACE-908B3E25451F}"/>
    <hyperlink ref="D145" r:id="rId44" xr:uid="{492F981A-5C88-4812-8E3C-26760AC8CCCE}"/>
    <hyperlink ref="D71" r:id="rId45" xr:uid="{007DFCF9-A0A6-4798-9B0E-F50BC112654F}"/>
    <hyperlink ref="D57" r:id="rId46" xr:uid="{4C321FF5-10CF-4E18-8DEC-08ADD8AFFC5A}"/>
    <hyperlink ref="D51" r:id="rId47" xr:uid="{0B47196E-2545-4BF7-8A0D-60D91F28FEF3}"/>
    <hyperlink ref="D24" r:id="rId48" xr:uid="{902D9812-F4B7-49B9-BD52-C570F12A6783}"/>
    <hyperlink ref="D19" r:id="rId49" xr:uid="{D3C6C511-8961-4301-9D3B-196D180941B7}"/>
    <hyperlink ref="D7" r:id="rId50" xr:uid="{DB51982A-2F6F-4F02-B1A9-1B2F0BDDE6C7}"/>
    <hyperlink ref="D172" r:id="rId51" xr:uid="{09C37503-027B-4D4A-AAC7-500F1742B4B3}"/>
    <hyperlink ref="D166" r:id="rId52" xr:uid="{A6DCCF90-64C8-42FD-847A-50EB3CC27502}"/>
    <hyperlink ref="D178" r:id="rId53" xr:uid="{095FE1FB-C724-4D9B-8CAA-56B8484C05A4}"/>
    <hyperlink ref="D142" r:id="rId54" xr:uid="{1EDCB866-8815-454D-93AD-0EB07F40F579}"/>
    <hyperlink ref="D176" r:id="rId55" xr:uid="{CC8FE56C-40B2-4373-916A-3FD025D23FCF}"/>
    <hyperlink ref="D2" r:id="rId56" xr:uid="{DECC3E2A-E9DD-4C85-BD4D-F144B76223C5}"/>
    <hyperlink ref="D66" r:id="rId57" xr:uid="{F0F9978B-6D7B-46AF-8D31-A26D817C5D6A}"/>
    <hyperlink ref="D88" r:id="rId58" xr:uid="{B21B9C25-D252-40E0-9BB3-DBD1618A3331}"/>
    <hyperlink ref="D100" r:id="rId59" xr:uid="{98636D9C-6158-4AFE-8A7D-35F3B6E5B020}"/>
    <hyperlink ref="D139" r:id="rId60" xr:uid="{5E9F1868-88BE-4F5A-8B04-C169F1E30F6D}"/>
    <hyperlink ref="D21" r:id="rId61" xr:uid="{6A762B40-CBEB-431B-92C7-E4032EBC1438}"/>
    <hyperlink ref="D27" r:id="rId62" xr:uid="{354F1BE8-D706-452A-A58B-3E0AFF347257}"/>
    <hyperlink ref="D155" r:id="rId63" xr:uid="{23850A65-6D49-49C2-97D4-1F60E63C193F}"/>
    <hyperlink ref="D13" r:id="rId64" xr:uid="{292D433D-3852-41B8-81F6-A34085BDADA6}"/>
    <hyperlink ref="D81" r:id="rId65" xr:uid="{9AD7E000-F0B5-406F-A6CC-992FA421E50C}"/>
    <hyperlink ref="D59" r:id="rId66" xr:uid="{B3E004E0-1392-4D58-9297-C82C03A5F5C1}"/>
    <hyperlink ref="D69" r:id="rId67" xr:uid="{E153429A-CC22-441F-83D7-7CD01D09B005}"/>
    <hyperlink ref="D168" r:id="rId68" xr:uid="{5FAB625E-162D-468F-A1DA-76B08F4DA87E}"/>
    <hyperlink ref="D131" r:id="rId69" xr:uid="{1D638588-9A9F-4E06-A925-59A61CDDCC19}"/>
    <hyperlink ref="D113" r:id="rId70" xr:uid="{B70F6A17-DC34-41C6-82CE-D5DD5312FB3B}"/>
    <hyperlink ref="D120" r:id="rId71" xr:uid="{F38683F9-B8A7-4F6E-AE45-F05C72972F07}"/>
    <hyperlink ref="D157" r:id="rId72" xr:uid="{C141BC07-5CB4-4482-A469-2DEDFEECA996}"/>
    <hyperlink ref="D48" r:id="rId73" xr:uid="{3A48D7E6-4FA1-4471-AA3D-B627A7057689}"/>
    <hyperlink ref="D164" r:id="rId74" display="siembracolsas@gmail.com" xr:uid="{62879903-0B7F-4E28-8374-7EE72097A119}"/>
    <hyperlink ref="D174" r:id="rId75" xr:uid="{47767EBF-AD5F-473C-B848-8FA72138B7D3}"/>
    <hyperlink ref="D188" r:id="rId76" xr:uid="{85AE4F79-79A6-449F-A7B0-8057B9DEA9A7}"/>
  </hyperlinks>
  <pageMargins left="0.7" right="0.7" top="0.75" bottom="0.75" header="0.3" footer="0.3"/>
  <pageSetup paperSize="9" orientation="portrait" horizontalDpi="360" verticalDpi="360" r:id="rId7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/>
  </sheetPr>
  <dimension ref="A1:BA112"/>
  <sheetViews>
    <sheetView topLeftCell="A13" zoomScale="79" workbookViewId="0">
      <selection activeCell="M63" sqref="M63"/>
    </sheetView>
  </sheetViews>
  <sheetFormatPr baseColWidth="10" defaultColWidth="9.1796875" defaultRowHeight="14.5"/>
  <cols>
    <col min="1" max="1" width="4.453125" style="2" bestFit="1" customWidth="1"/>
    <col min="2" max="2" width="6.7265625" style="2" bestFit="1" customWidth="1"/>
    <col min="3" max="3" width="1.26953125" style="7" bestFit="1" customWidth="1"/>
    <col min="4" max="4" width="1.453125" style="7" bestFit="1" customWidth="1"/>
    <col min="5" max="5" width="1.7265625" style="7" bestFit="1" customWidth="1"/>
    <col min="6" max="6" width="10.453125" style="2" bestFit="1" customWidth="1"/>
    <col min="7" max="7" width="12.54296875" bestFit="1" customWidth="1"/>
    <col min="8" max="8" width="16.7265625" style="2" bestFit="1" customWidth="1"/>
    <col min="9" max="9" width="13.1796875" style="120" bestFit="1" customWidth="1"/>
    <col min="10" max="10" width="7.26953125" bestFit="1" customWidth="1"/>
    <col min="11" max="11" width="9.1796875" style="15" bestFit="1" customWidth="1"/>
    <col min="12" max="12" width="9.26953125" style="15" bestFit="1" customWidth="1"/>
    <col min="13" max="13" width="7.54296875" style="15" bestFit="1" customWidth="1"/>
    <col min="14" max="14" width="12.1796875" style="16" bestFit="1" customWidth="1"/>
    <col min="15" max="15" width="10.1796875" style="16" bestFit="1" customWidth="1"/>
    <col min="16" max="16" width="10.26953125" style="16" bestFit="1" customWidth="1"/>
    <col min="17" max="17" width="14.26953125" style="16" bestFit="1" customWidth="1"/>
    <col min="18" max="18" width="12.1796875" style="16" bestFit="1" customWidth="1"/>
    <col min="19" max="19" width="11.453125" style="17" bestFit="1" customWidth="1"/>
    <col min="20" max="20" width="14.7265625" style="18" bestFit="1" customWidth="1"/>
    <col min="21" max="21" width="2.1796875" style="7" bestFit="1" customWidth="1"/>
    <col min="22" max="22" width="13.54296875" style="7" hidden="1" bestFit="1" customWidth="1"/>
    <col min="23" max="23" width="15.7265625" style="19" bestFit="1" customWidth="1"/>
    <col min="24" max="24" width="9.7265625" style="2" bestFit="1" customWidth="1"/>
    <col min="25" max="25" width="10" style="2" bestFit="1" customWidth="1"/>
    <col min="26" max="26" width="7.54296875" style="2" bestFit="1" customWidth="1"/>
    <col min="27" max="27" width="5.81640625" style="2" bestFit="1" customWidth="1"/>
    <col min="28" max="28" width="11.54296875" style="2" bestFit="1" customWidth="1"/>
    <col min="29" max="29" width="13.81640625" style="2" bestFit="1" customWidth="1"/>
    <col min="30" max="30" width="11.54296875" style="2" bestFit="1" customWidth="1"/>
    <col min="31" max="31" width="11.54296875" bestFit="1" customWidth="1"/>
    <col min="32" max="32" width="12" bestFit="1" customWidth="1"/>
    <col min="33" max="43" width="11.54296875" style="2" bestFit="1" customWidth="1"/>
    <col min="44" max="44" width="18.7265625" style="2" bestFit="1" customWidth="1"/>
    <col min="45" max="46" width="11.54296875" style="2" bestFit="1" customWidth="1"/>
    <col min="47" max="47" width="13.54296875" style="2" bestFit="1" customWidth="1"/>
    <col min="48" max="48" width="14.26953125" style="19" bestFit="1" customWidth="1"/>
    <col min="49" max="49" width="14.54296875" style="19" bestFit="1" customWidth="1"/>
    <col min="50" max="50" width="8.26953125" style="2" bestFit="1" customWidth="1"/>
    <col min="51" max="51" width="13.54296875" bestFit="1" customWidth="1"/>
    <col min="52" max="53" width="13.54296875" style="2" bestFit="1" customWidth="1"/>
  </cols>
  <sheetData>
    <row r="1" spans="2:53" ht="18.75" customHeight="1">
      <c r="H1" s="14">
        <f>SUM(Q17:Q51)</f>
        <v>0</v>
      </c>
      <c r="I1" s="14"/>
    </row>
    <row r="2" spans="2:53" ht="15.75" customHeight="1">
      <c r="C2" s="20"/>
      <c r="D2" s="21"/>
      <c r="E2" s="22"/>
      <c r="F2" s="23"/>
      <c r="G2" s="24"/>
      <c r="H2" s="23"/>
      <c r="I2" s="25"/>
      <c r="J2" s="26"/>
      <c r="K2" s="27"/>
      <c r="L2" s="28"/>
      <c r="M2" s="28"/>
      <c r="N2" s="29"/>
      <c r="O2" s="29"/>
      <c r="P2" s="30"/>
      <c r="Q2" s="30"/>
      <c r="R2" s="30"/>
      <c r="S2" s="30"/>
      <c r="T2" s="29"/>
      <c r="U2" s="31"/>
      <c r="V2" s="20"/>
    </row>
    <row r="3" spans="2:53" ht="2.5" customHeight="1">
      <c r="C3" s="20"/>
      <c r="D3" s="32"/>
      <c r="E3" s="20"/>
      <c r="F3" s="33"/>
      <c r="G3" s="34"/>
      <c r="H3" s="33"/>
      <c r="I3" s="35"/>
      <c r="J3" s="36"/>
      <c r="K3" s="37"/>
      <c r="L3" s="38"/>
      <c r="M3" s="38"/>
      <c r="N3" s="39"/>
      <c r="O3" s="39"/>
      <c r="P3" s="39"/>
      <c r="Q3" s="39"/>
      <c r="R3" s="39"/>
      <c r="S3" s="39"/>
      <c r="T3" s="40"/>
      <c r="U3" s="41"/>
      <c r="V3" s="20"/>
    </row>
    <row r="4" spans="2:53" ht="19.149999999999999" customHeight="1">
      <c r="C4" s="20"/>
      <c r="D4" s="323" t="s">
        <v>29306</v>
      </c>
      <c r="E4" s="324"/>
      <c r="F4" s="291"/>
      <c r="G4" s="324"/>
      <c r="H4" s="291"/>
      <c r="I4" s="292"/>
      <c r="J4" s="324"/>
      <c r="K4" s="293"/>
      <c r="L4" s="293"/>
      <c r="M4" s="293"/>
      <c r="N4" s="325"/>
      <c r="O4" s="325"/>
      <c r="P4" s="325"/>
      <c r="Q4" s="325"/>
      <c r="R4" s="325"/>
      <c r="S4" s="325"/>
      <c r="T4" s="325"/>
      <c r="U4" s="326"/>
      <c r="V4" s="20"/>
    </row>
    <row r="5" spans="2:53" ht="19.149999999999999" customHeight="1">
      <c r="B5" s="42"/>
      <c r="C5" s="20"/>
      <c r="D5" s="323"/>
      <c r="E5" s="324"/>
      <c r="F5" s="291"/>
      <c r="G5" s="324"/>
      <c r="H5" s="291"/>
      <c r="I5" s="292"/>
      <c r="J5" s="324"/>
      <c r="K5" s="293"/>
      <c r="L5" s="293"/>
      <c r="M5" s="293"/>
      <c r="N5" s="325"/>
      <c r="O5" s="325"/>
      <c r="P5" s="325"/>
      <c r="Q5" s="325"/>
      <c r="R5" s="325"/>
      <c r="S5" s="325"/>
      <c r="T5" s="325"/>
      <c r="U5" s="326"/>
      <c r="V5" s="20"/>
      <c r="AQ5" s="43">
        <f>SUM(AQ7:AQ31)</f>
        <v>0</v>
      </c>
    </row>
    <row r="6" spans="2:53" ht="18.75" customHeight="1">
      <c r="B6" s="42"/>
      <c r="C6" s="20"/>
      <c r="D6" s="327" t="s">
        <v>29307</v>
      </c>
      <c r="E6" s="328"/>
      <c r="F6" s="328"/>
      <c r="G6" s="328"/>
      <c r="H6" s="328"/>
      <c r="I6" s="328"/>
      <c r="J6" s="328"/>
      <c r="K6" s="328"/>
      <c r="L6" s="328"/>
      <c r="M6" s="328"/>
      <c r="N6" s="328"/>
      <c r="O6" s="328"/>
      <c r="P6" s="328"/>
      <c r="Q6" s="328"/>
      <c r="R6" s="328"/>
      <c r="S6" s="328"/>
      <c r="T6" s="328"/>
      <c r="U6" s="329"/>
      <c r="V6" s="20"/>
      <c r="W6" s="44" t="s">
        <v>29308</v>
      </c>
      <c r="X6" s="45" t="s">
        <v>29309</v>
      </c>
      <c r="Y6" s="45" t="s">
        <v>29310</v>
      </c>
      <c r="Z6" s="45" t="s">
        <v>29311</v>
      </c>
      <c r="AA6" s="45" t="s">
        <v>29312</v>
      </c>
      <c r="AB6" s="45" t="s">
        <v>3</v>
      </c>
      <c r="AC6" s="45" t="s">
        <v>1</v>
      </c>
      <c r="AD6" s="45" t="s">
        <v>29313</v>
      </c>
      <c r="AE6" s="46" t="s">
        <v>29314</v>
      </c>
      <c r="AF6" s="46" t="s">
        <v>29315</v>
      </c>
      <c r="AG6" s="45" t="s">
        <v>29316</v>
      </c>
      <c r="AH6" s="45" t="s">
        <v>29317</v>
      </c>
      <c r="AI6" s="45" t="s">
        <v>29318</v>
      </c>
      <c r="AJ6" s="45" t="s">
        <v>29319</v>
      </c>
      <c r="AK6" s="45" t="s">
        <v>29320</v>
      </c>
      <c r="AL6" s="45" t="s">
        <v>29321</v>
      </c>
      <c r="AM6" s="45" t="s">
        <v>29322</v>
      </c>
      <c r="AN6" s="45" t="s">
        <v>29323</v>
      </c>
      <c r="AO6" s="45" t="s">
        <v>29324</v>
      </c>
      <c r="AP6" s="45" t="s">
        <v>29325</v>
      </c>
      <c r="AQ6" s="45" t="s">
        <v>29326</v>
      </c>
      <c r="AR6" s="45" t="s">
        <v>29313</v>
      </c>
      <c r="AS6" s="45" t="s">
        <v>29309</v>
      </c>
      <c r="AT6" s="45" t="s">
        <v>29327</v>
      </c>
      <c r="AU6" s="45" t="s">
        <v>29328</v>
      </c>
      <c r="AV6" s="47" t="s">
        <v>29329</v>
      </c>
      <c r="AW6" s="47" t="s">
        <v>29330</v>
      </c>
      <c r="AX6" s="45" t="s">
        <v>29326</v>
      </c>
      <c r="AY6" s="48" t="s">
        <v>29331</v>
      </c>
      <c r="AZ6" s="49" t="s">
        <v>4</v>
      </c>
      <c r="BA6" s="49" t="s">
        <v>29332</v>
      </c>
    </row>
    <row r="7" spans="2:53" ht="17.5" customHeight="1">
      <c r="B7" s="42"/>
      <c r="C7" s="20"/>
      <c r="D7" s="32"/>
      <c r="E7" s="50"/>
      <c r="F7" s="42"/>
      <c r="G7" s="20"/>
      <c r="H7" s="42"/>
      <c r="I7" s="51"/>
      <c r="J7" s="52"/>
      <c r="K7" s="53"/>
      <c r="L7" s="53"/>
      <c r="M7" s="54"/>
      <c r="N7" s="55"/>
      <c r="O7" s="55"/>
      <c r="P7" s="56"/>
      <c r="Q7" s="56"/>
      <c r="R7" s="56"/>
      <c r="S7" s="55"/>
      <c r="T7" s="55"/>
      <c r="U7" s="41"/>
      <c r="V7" s="20"/>
      <c r="X7" s="57">
        <f>+_xlfn._xlws.FILTER('BD LIQUIDACION'!A2:AA581,'BD LIQUIDACION'!E2:E581=ORDEN!H11,"")</f>
        <v>0</v>
      </c>
      <c r="Y7" s="57">
        <v>0</v>
      </c>
      <c r="Z7" s="57">
        <v>0</v>
      </c>
      <c r="AA7" s="57">
        <v>0</v>
      </c>
      <c r="AB7" s="57">
        <v>0</v>
      </c>
      <c r="AC7" s="57">
        <v>0</v>
      </c>
      <c r="AD7" s="57">
        <v>0</v>
      </c>
      <c r="AE7" s="58"/>
      <c r="AF7" s="58"/>
      <c r="AG7" s="57">
        <v>0</v>
      </c>
      <c r="AH7" s="57">
        <v>0</v>
      </c>
      <c r="AI7" s="57">
        <v>0</v>
      </c>
      <c r="AJ7" s="57">
        <v>0</v>
      </c>
      <c r="AK7" s="57">
        <v>0</v>
      </c>
      <c r="AL7" s="57">
        <v>0</v>
      </c>
      <c r="AM7" s="57">
        <v>0</v>
      </c>
      <c r="AN7" s="57">
        <v>0</v>
      </c>
      <c r="AO7" s="57">
        <v>0</v>
      </c>
      <c r="AP7" s="57">
        <v>0</v>
      </c>
      <c r="AQ7" s="57">
        <v>0</v>
      </c>
      <c r="AR7" s="57">
        <v>0</v>
      </c>
      <c r="AS7" s="57">
        <v>0</v>
      </c>
      <c r="AT7" s="57">
        <v>0</v>
      </c>
      <c r="AU7" s="57">
        <v>0</v>
      </c>
      <c r="AV7" s="57">
        <v>0</v>
      </c>
      <c r="AW7" s="57">
        <v>0</v>
      </c>
      <c r="AX7" s="57">
        <v>0</v>
      </c>
      <c r="AZ7" s="59">
        <f>+IF(AA7="FL-GL",1,IF(AA7="FL",1,0))</f>
        <v>0</v>
      </c>
      <c r="BA7" s="59">
        <f t="shared" ref="BA7:BA30" si="0">+IF(AA7="FL-GL",1,IF(AA7="GL",1,0))</f>
        <v>0</v>
      </c>
    </row>
    <row r="8" spans="2:53" ht="16.899999999999999" customHeight="1">
      <c r="B8" s="42"/>
      <c r="C8" s="20"/>
      <c r="D8" s="32"/>
      <c r="E8" s="20"/>
      <c r="F8" s="60"/>
      <c r="G8" s="50"/>
      <c r="H8" s="60"/>
      <c r="I8" s="61"/>
      <c r="J8" s="62"/>
      <c r="K8" s="53"/>
      <c r="L8" s="63"/>
      <c r="M8" s="63"/>
      <c r="N8" s="55"/>
      <c r="O8" s="64"/>
      <c r="P8" s="56"/>
      <c r="Q8" s="56"/>
      <c r="R8" s="56"/>
      <c r="S8" s="56"/>
      <c r="T8" s="55"/>
      <c r="U8" s="41"/>
      <c r="V8" s="20"/>
      <c r="X8" s="57">
        <v>0</v>
      </c>
      <c r="Y8" s="57">
        <v>0</v>
      </c>
      <c r="Z8" s="57">
        <v>0</v>
      </c>
      <c r="AA8" s="57">
        <v>0</v>
      </c>
      <c r="AB8" s="57">
        <v>0</v>
      </c>
      <c r="AC8" s="57">
        <v>0</v>
      </c>
      <c r="AD8" s="57">
        <v>0</v>
      </c>
      <c r="AE8" s="58"/>
      <c r="AF8" s="58"/>
      <c r="AG8" s="57">
        <v>0</v>
      </c>
      <c r="AH8" s="57">
        <v>0</v>
      </c>
      <c r="AI8" s="57">
        <v>0</v>
      </c>
      <c r="AJ8" s="57">
        <v>0</v>
      </c>
      <c r="AK8" s="57">
        <v>0</v>
      </c>
      <c r="AL8" s="57">
        <v>0</v>
      </c>
      <c r="AM8" s="57">
        <v>0</v>
      </c>
      <c r="AN8" s="57">
        <v>0</v>
      </c>
      <c r="AO8" s="57">
        <v>0</v>
      </c>
      <c r="AP8" s="57">
        <v>0</v>
      </c>
      <c r="AQ8" s="57">
        <v>0</v>
      </c>
      <c r="AR8" s="57">
        <v>0</v>
      </c>
      <c r="AS8" s="57">
        <v>0</v>
      </c>
      <c r="AT8" s="57">
        <v>0</v>
      </c>
      <c r="AU8" s="57">
        <v>0</v>
      </c>
      <c r="AV8" s="57">
        <v>0</v>
      </c>
      <c r="AW8" s="57">
        <v>0</v>
      </c>
      <c r="AX8" s="57">
        <v>0</v>
      </c>
      <c r="AZ8" s="59">
        <f>+IF(AA8="FL-GL",1,IF(AA8="FL",1,0))</f>
        <v>0</v>
      </c>
      <c r="BA8" s="59">
        <f t="shared" si="0"/>
        <v>0</v>
      </c>
    </row>
    <row r="9" spans="2:53" ht="31.15" customHeight="1">
      <c r="C9" s="20"/>
      <c r="D9" s="32"/>
      <c r="E9" s="20"/>
      <c r="F9" s="330" t="s">
        <v>29333</v>
      </c>
      <c r="G9" s="331"/>
      <c r="H9" s="332">
        <f>+_xlfn.XLOOKUP(H11,'BD PRO'!A2:A8653,'BD PRO'!B2:B8653,"")</f>
        <v>0</v>
      </c>
      <c r="I9" s="332"/>
      <c r="J9" s="332"/>
      <c r="K9" s="332"/>
      <c r="L9" s="63"/>
      <c r="M9" s="63"/>
      <c r="N9" s="55"/>
      <c r="O9" s="55"/>
      <c r="P9" s="315" t="s">
        <v>29334</v>
      </c>
      <c r="Q9" s="315"/>
      <c r="R9" s="333"/>
      <c r="S9" s="333"/>
      <c r="T9" s="333"/>
      <c r="U9" s="41"/>
      <c r="V9" s="20"/>
      <c r="W9" s="14">
        <f>SUM(Q17:Q51)</f>
        <v>0</v>
      </c>
      <c r="X9" s="57">
        <v>0</v>
      </c>
      <c r="Y9" s="57">
        <v>0</v>
      </c>
      <c r="Z9" s="57">
        <v>0</v>
      </c>
      <c r="AA9" s="57">
        <v>0</v>
      </c>
      <c r="AB9" s="57">
        <v>0</v>
      </c>
      <c r="AC9" s="57">
        <v>0</v>
      </c>
      <c r="AD9" s="57">
        <v>0</v>
      </c>
      <c r="AE9" s="58"/>
      <c r="AF9" s="58"/>
      <c r="AG9" s="57">
        <v>0</v>
      </c>
      <c r="AH9" s="57">
        <v>0</v>
      </c>
      <c r="AI9" s="57">
        <v>0</v>
      </c>
      <c r="AJ9" s="57">
        <v>0</v>
      </c>
      <c r="AK9" s="57">
        <v>0</v>
      </c>
      <c r="AL9" s="57">
        <v>0</v>
      </c>
      <c r="AM9" s="57">
        <v>0</v>
      </c>
      <c r="AN9" s="57">
        <v>0</v>
      </c>
      <c r="AO9" s="57">
        <v>0</v>
      </c>
      <c r="AP9" s="57">
        <v>0</v>
      </c>
      <c r="AQ9" s="57">
        <v>0</v>
      </c>
      <c r="AR9" s="57">
        <v>0</v>
      </c>
      <c r="AS9" s="57">
        <v>0</v>
      </c>
      <c r="AT9" s="57">
        <v>0</v>
      </c>
      <c r="AU9" s="57">
        <v>0</v>
      </c>
      <c r="AV9" s="57">
        <v>0</v>
      </c>
      <c r="AW9" s="57">
        <v>0</v>
      </c>
      <c r="AX9" s="57">
        <v>0</v>
      </c>
      <c r="AZ9" s="59" t="e">
        <f>_xlfn.XLOOKUP(BA59,$X$7:BW94,$AU$7:CT94,"")</f>
        <v>#VALUE!</v>
      </c>
      <c r="BA9" s="59">
        <f t="shared" si="0"/>
        <v>0</v>
      </c>
    </row>
    <row r="10" spans="2:53" ht="18" customHeight="1">
      <c r="C10" s="20"/>
      <c r="D10" s="32"/>
      <c r="E10" s="20"/>
      <c r="F10" s="42"/>
      <c r="G10" s="20"/>
      <c r="H10" s="42"/>
      <c r="I10" s="51"/>
      <c r="J10" s="52"/>
      <c r="K10" s="66"/>
      <c r="L10" s="63"/>
      <c r="M10" s="63"/>
      <c r="N10" s="55"/>
      <c r="O10" s="56"/>
      <c r="P10" s="315" t="s">
        <v>29335</v>
      </c>
      <c r="Q10" s="315"/>
      <c r="R10" s="316"/>
      <c r="S10" s="316"/>
      <c r="T10" s="316"/>
      <c r="U10" s="41"/>
      <c r="V10" s="20"/>
      <c r="X10" s="57">
        <v>0</v>
      </c>
      <c r="Y10" s="57">
        <v>0</v>
      </c>
      <c r="Z10" s="57">
        <v>0</v>
      </c>
      <c r="AA10" s="57">
        <v>0</v>
      </c>
      <c r="AB10" s="57">
        <v>0</v>
      </c>
      <c r="AC10" s="57">
        <v>0</v>
      </c>
      <c r="AD10" s="57">
        <v>0</v>
      </c>
      <c r="AE10" s="58"/>
      <c r="AF10" s="58"/>
      <c r="AG10" s="57">
        <v>0</v>
      </c>
      <c r="AH10" s="57">
        <v>0</v>
      </c>
      <c r="AI10" s="57">
        <v>0</v>
      </c>
      <c r="AJ10" s="57">
        <v>0</v>
      </c>
      <c r="AK10" s="57">
        <v>0</v>
      </c>
      <c r="AL10" s="57">
        <v>0</v>
      </c>
      <c r="AM10" s="57">
        <v>0</v>
      </c>
      <c r="AN10" s="57">
        <v>0</v>
      </c>
      <c r="AO10" s="57">
        <v>0</v>
      </c>
      <c r="AP10" s="57">
        <v>0</v>
      </c>
      <c r="AQ10" s="57">
        <v>0</v>
      </c>
      <c r="AR10" s="57">
        <v>0</v>
      </c>
      <c r="AS10" s="57">
        <v>0</v>
      </c>
      <c r="AT10" s="57">
        <v>0</v>
      </c>
      <c r="AU10" s="57">
        <v>0</v>
      </c>
      <c r="AV10" s="57">
        <v>0</v>
      </c>
      <c r="AW10" s="57">
        <v>0</v>
      </c>
      <c r="AX10" s="57">
        <v>0</v>
      </c>
      <c r="AZ10" s="59" t="e">
        <f>_xlfn.XLOOKUP(BA60,$X$7:BW95,$AU$7:CT95,"")</f>
        <v>#VALUE!</v>
      </c>
      <c r="BA10" s="59">
        <f t="shared" si="0"/>
        <v>0</v>
      </c>
    </row>
    <row r="11" spans="2:53" ht="18" customHeight="1">
      <c r="C11" s="20"/>
      <c r="D11" s="32"/>
      <c r="E11" s="20"/>
      <c r="F11" s="287" t="s">
        <v>29336</v>
      </c>
      <c r="G11" s="306"/>
      <c r="H11" s="307"/>
      <c r="I11" s="317"/>
      <c r="J11" s="67"/>
      <c r="K11" s="68"/>
      <c r="L11" s="63"/>
      <c r="M11" s="63"/>
      <c r="N11" s="55"/>
      <c r="O11" s="56"/>
      <c r="P11" s="318" t="s">
        <v>29337</v>
      </c>
      <c r="Q11" s="319"/>
      <c r="R11" s="320"/>
      <c r="S11" s="321"/>
      <c r="T11" s="322"/>
      <c r="U11" s="41"/>
      <c r="V11" s="20"/>
      <c r="X11" s="57">
        <v>0</v>
      </c>
      <c r="Y11" s="57">
        <v>0</v>
      </c>
      <c r="Z11" s="57">
        <v>0</v>
      </c>
      <c r="AA11" s="57">
        <v>0</v>
      </c>
      <c r="AB11" s="57">
        <v>0</v>
      </c>
      <c r="AC11" s="57">
        <v>0</v>
      </c>
      <c r="AD11" s="57">
        <v>0</v>
      </c>
      <c r="AE11" s="58"/>
      <c r="AF11" s="58"/>
      <c r="AG11" s="57">
        <v>0</v>
      </c>
      <c r="AH11" s="57">
        <v>0</v>
      </c>
      <c r="AI11" s="57">
        <v>0</v>
      </c>
      <c r="AJ11" s="57">
        <v>0</v>
      </c>
      <c r="AK11" s="57">
        <v>0</v>
      </c>
      <c r="AL11" s="57">
        <v>0</v>
      </c>
      <c r="AM11" s="57">
        <v>0</v>
      </c>
      <c r="AN11" s="57">
        <v>0</v>
      </c>
      <c r="AO11" s="57">
        <v>0</v>
      </c>
      <c r="AP11" s="57">
        <v>0</v>
      </c>
      <c r="AQ11" s="57">
        <v>0</v>
      </c>
      <c r="AR11" s="57">
        <v>0</v>
      </c>
      <c r="AS11" s="57">
        <v>0</v>
      </c>
      <c r="AT11" s="57">
        <v>0</v>
      </c>
      <c r="AU11" s="57">
        <v>0</v>
      </c>
      <c r="AV11" s="57">
        <v>0</v>
      </c>
      <c r="AW11" s="57">
        <v>0</v>
      </c>
      <c r="AX11" s="57">
        <v>0</v>
      </c>
      <c r="AZ11" s="59" t="e">
        <f>_xlfn.XLOOKUP(BA61,$X$7:BW96,$AU$7:CT96,"")</f>
        <v>#VALUE!</v>
      </c>
      <c r="BA11" s="59">
        <f t="shared" si="0"/>
        <v>0</v>
      </c>
    </row>
    <row r="12" spans="2:53" ht="18" customHeight="1">
      <c r="B12" s="71" t="s">
        <v>29338</v>
      </c>
      <c r="C12" s="20"/>
      <c r="D12" s="32"/>
      <c r="E12" s="20"/>
      <c r="F12" s="42"/>
      <c r="G12" s="20"/>
      <c r="H12" s="42"/>
      <c r="I12" s="51"/>
      <c r="J12" s="52"/>
      <c r="K12" s="66"/>
      <c r="L12" s="66"/>
      <c r="M12" s="66"/>
      <c r="N12" s="56"/>
      <c r="O12" s="56"/>
      <c r="P12" s="56"/>
      <c r="Q12" s="56"/>
      <c r="R12" s="56"/>
      <c r="S12" s="56"/>
      <c r="T12" s="55"/>
      <c r="U12" s="72"/>
      <c r="V12" s="20"/>
      <c r="X12" s="57">
        <v>0</v>
      </c>
      <c r="Y12" s="57">
        <v>0</v>
      </c>
      <c r="Z12" s="57">
        <v>0</v>
      </c>
      <c r="AA12" s="57">
        <v>0</v>
      </c>
      <c r="AB12" s="57">
        <v>0</v>
      </c>
      <c r="AC12" s="57">
        <v>0</v>
      </c>
      <c r="AD12" s="57">
        <v>0</v>
      </c>
      <c r="AE12" s="58"/>
      <c r="AF12" s="58"/>
      <c r="AG12" s="57">
        <v>0</v>
      </c>
      <c r="AH12" s="57">
        <v>0</v>
      </c>
      <c r="AI12" s="57">
        <v>0</v>
      </c>
      <c r="AJ12" s="57">
        <v>0</v>
      </c>
      <c r="AK12" s="57">
        <v>0</v>
      </c>
      <c r="AL12" s="57">
        <v>0</v>
      </c>
      <c r="AM12" s="57">
        <v>0</v>
      </c>
      <c r="AN12" s="57">
        <v>0</v>
      </c>
      <c r="AO12" s="57">
        <v>0</v>
      </c>
      <c r="AP12" s="57">
        <v>0</v>
      </c>
      <c r="AQ12" s="57">
        <v>0</v>
      </c>
      <c r="AR12" s="57">
        <v>0</v>
      </c>
      <c r="AS12" s="57">
        <v>0</v>
      </c>
      <c r="AT12" s="57">
        <v>0</v>
      </c>
      <c r="AU12" s="57">
        <v>0</v>
      </c>
      <c r="AV12" s="57">
        <v>0</v>
      </c>
      <c r="AW12" s="57">
        <v>0</v>
      </c>
      <c r="AX12" s="57">
        <v>0</v>
      </c>
      <c r="AZ12" s="59" t="e">
        <f>_xlfn.XLOOKUP(BA62,$X$7:BW97,$AU$7:CT97,"")</f>
        <v>#VALUE!</v>
      </c>
      <c r="BA12" s="59">
        <f t="shared" si="0"/>
        <v>0</v>
      </c>
    </row>
    <row r="13" spans="2:53" ht="16.149999999999999" customHeight="1">
      <c r="C13" s="20"/>
      <c r="D13" s="32"/>
      <c r="E13" s="20"/>
      <c r="F13" s="287" t="s">
        <v>29339</v>
      </c>
      <c r="G13" s="306"/>
      <c r="H13" s="307">
        <f>+_xlfn.XLOOKUP(H11,'BD PRO'!A2:A8653,'BD PRO'!C2:C8653,"")</f>
        <v>0</v>
      </c>
      <c r="I13" s="308"/>
      <c r="J13" s="309"/>
      <c r="K13" s="310"/>
      <c r="L13" s="289" t="s">
        <v>29340</v>
      </c>
      <c r="M13" s="311"/>
      <c r="N13" s="312">
        <f>+_xlfn.XLOOKUP(H11,'BD PRO'!A2:A8653,'BD PRO'!G2:G8653,"")</f>
        <v>0</v>
      </c>
      <c r="O13" s="313"/>
      <c r="P13" s="73" t="s">
        <v>29341</v>
      </c>
      <c r="Q13" s="74">
        <f>+_xlfn.XLOOKUP(H11,'BD PRO'!A2:A8653,'BD PRO'!E2:E8653,"")</f>
        <v>0</v>
      </c>
      <c r="R13" s="56"/>
      <c r="S13" s="75" t="s">
        <v>29342</v>
      </c>
      <c r="T13" s="76"/>
      <c r="U13" s="41"/>
      <c r="V13" s="20"/>
      <c r="X13" s="57">
        <v>0</v>
      </c>
      <c r="Y13" s="57">
        <v>0</v>
      </c>
      <c r="Z13" s="57">
        <v>0</v>
      </c>
      <c r="AA13" s="57">
        <v>0</v>
      </c>
      <c r="AB13" s="57">
        <v>0</v>
      </c>
      <c r="AC13" s="57">
        <v>0</v>
      </c>
      <c r="AD13" s="57">
        <v>0</v>
      </c>
      <c r="AE13" s="58"/>
      <c r="AF13" s="58"/>
      <c r="AG13" s="57">
        <v>0</v>
      </c>
      <c r="AH13" s="57">
        <v>0</v>
      </c>
      <c r="AI13" s="57">
        <v>0</v>
      </c>
      <c r="AJ13" s="57">
        <v>0</v>
      </c>
      <c r="AK13" s="57">
        <v>0</v>
      </c>
      <c r="AL13" s="57">
        <v>0</v>
      </c>
      <c r="AM13" s="57">
        <v>0</v>
      </c>
      <c r="AN13" s="57">
        <v>0</v>
      </c>
      <c r="AO13" s="57">
        <v>0</v>
      </c>
      <c r="AP13" s="57">
        <v>0</v>
      </c>
      <c r="AQ13" s="57">
        <v>0</v>
      </c>
      <c r="AR13" s="57">
        <v>0</v>
      </c>
      <c r="AS13" s="57">
        <v>0</v>
      </c>
      <c r="AT13" s="57">
        <v>0</v>
      </c>
      <c r="AU13" s="57">
        <v>0</v>
      </c>
      <c r="AV13" s="57">
        <v>0</v>
      </c>
      <c r="AW13" s="57">
        <v>0</v>
      </c>
      <c r="AX13" s="57">
        <v>0</v>
      </c>
      <c r="AZ13" s="59" t="e">
        <f>_xlfn.XLOOKUP(BA63,$X$7:BW98,$AU$7:CT98,"")</f>
        <v>#VALUE!</v>
      </c>
      <c r="BA13" s="59">
        <f t="shared" si="0"/>
        <v>0</v>
      </c>
    </row>
    <row r="14" spans="2:53" ht="10.9" customHeight="1">
      <c r="C14" s="20"/>
      <c r="D14" s="32"/>
      <c r="E14" s="20"/>
      <c r="F14" s="77"/>
      <c r="G14" s="78"/>
      <c r="H14" s="77"/>
      <c r="I14" s="79"/>
      <c r="J14" s="62"/>
      <c r="K14" s="66"/>
      <c r="L14" s="66"/>
      <c r="M14" s="66"/>
      <c r="N14" s="55"/>
      <c r="O14" s="55"/>
      <c r="P14" s="56"/>
      <c r="Q14" s="56"/>
      <c r="R14" s="56"/>
      <c r="S14" s="56"/>
      <c r="T14" s="55"/>
      <c r="U14" s="41"/>
      <c r="V14" s="20"/>
      <c r="X14" s="57">
        <v>0</v>
      </c>
      <c r="Y14" s="57">
        <v>0</v>
      </c>
      <c r="Z14" s="57">
        <v>0</v>
      </c>
      <c r="AA14" s="57">
        <v>0</v>
      </c>
      <c r="AB14" s="57">
        <v>0</v>
      </c>
      <c r="AC14" s="57">
        <v>0</v>
      </c>
      <c r="AD14" s="57">
        <v>0</v>
      </c>
      <c r="AE14" s="58"/>
      <c r="AF14" s="58"/>
      <c r="AG14" s="57">
        <v>0</v>
      </c>
      <c r="AH14" s="57">
        <v>0</v>
      </c>
      <c r="AI14" s="57">
        <v>0</v>
      </c>
      <c r="AJ14" s="57">
        <v>0</v>
      </c>
      <c r="AK14" s="57">
        <v>0</v>
      </c>
      <c r="AL14" s="57">
        <v>0</v>
      </c>
      <c r="AM14" s="57">
        <v>0</v>
      </c>
      <c r="AN14" s="57">
        <v>0</v>
      </c>
      <c r="AO14" s="57">
        <v>0</v>
      </c>
      <c r="AP14" s="57">
        <v>0</v>
      </c>
      <c r="AQ14" s="57">
        <v>0</v>
      </c>
      <c r="AR14" s="57">
        <v>0</v>
      </c>
      <c r="AS14" s="57">
        <v>0</v>
      </c>
      <c r="AT14" s="57">
        <v>0</v>
      </c>
      <c r="AU14" s="57">
        <v>0</v>
      </c>
      <c r="AV14" s="57">
        <v>0</v>
      </c>
      <c r="AW14" s="57">
        <v>0</v>
      </c>
      <c r="AX14" s="57">
        <v>0</v>
      </c>
      <c r="AZ14" s="59" t="e">
        <f>_xlfn.XLOOKUP(BA64,$X$7:BW99,$AU$7:CT99,"")</f>
        <v>#VALUE!</v>
      </c>
      <c r="BA14" s="59">
        <f t="shared" si="0"/>
        <v>0</v>
      </c>
    </row>
    <row r="15" spans="2:53" ht="6.65" customHeight="1">
      <c r="C15" s="20"/>
      <c r="D15" s="32"/>
      <c r="E15" s="20"/>
      <c r="F15" s="42"/>
      <c r="G15" s="20"/>
      <c r="H15" s="42"/>
      <c r="I15" s="51"/>
      <c r="J15" s="52"/>
      <c r="K15" s="66"/>
      <c r="L15" s="66"/>
      <c r="M15" s="66"/>
      <c r="N15" s="55"/>
      <c r="O15" s="55"/>
      <c r="P15" s="56"/>
      <c r="Q15" s="56"/>
      <c r="R15" s="56"/>
      <c r="S15" s="56"/>
      <c r="T15" s="55"/>
      <c r="U15" s="41"/>
      <c r="V15" s="20"/>
      <c r="X15" s="57">
        <v>0</v>
      </c>
      <c r="Y15" s="57">
        <v>0</v>
      </c>
      <c r="Z15" s="57">
        <v>0</v>
      </c>
      <c r="AA15" s="57">
        <v>0</v>
      </c>
      <c r="AB15" s="57">
        <v>0</v>
      </c>
      <c r="AC15" s="57">
        <v>0</v>
      </c>
      <c r="AD15" s="57">
        <v>0</v>
      </c>
      <c r="AE15" s="58"/>
      <c r="AF15" s="58"/>
      <c r="AG15" s="57">
        <v>0</v>
      </c>
      <c r="AH15" s="57">
        <v>0</v>
      </c>
      <c r="AI15" s="57">
        <v>0</v>
      </c>
      <c r="AJ15" s="57">
        <v>0</v>
      </c>
      <c r="AK15" s="57">
        <v>0</v>
      </c>
      <c r="AL15" s="57">
        <v>0</v>
      </c>
      <c r="AM15" s="57">
        <v>0</v>
      </c>
      <c r="AN15" s="57">
        <v>0</v>
      </c>
      <c r="AO15" s="57">
        <v>0</v>
      </c>
      <c r="AP15" s="57">
        <v>0</v>
      </c>
      <c r="AQ15" s="57">
        <v>0</v>
      </c>
      <c r="AR15" s="57">
        <v>0</v>
      </c>
      <c r="AS15" s="57">
        <v>0</v>
      </c>
      <c r="AT15" s="57">
        <v>0</v>
      </c>
      <c r="AU15" s="57">
        <v>0</v>
      </c>
      <c r="AV15" s="57">
        <v>0</v>
      </c>
      <c r="AW15" s="57">
        <v>0</v>
      </c>
      <c r="AX15" s="57">
        <v>0</v>
      </c>
      <c r="AZ15" s="59" t="e">
        <f>_xlfn.XLOOKUP(BA65,$X$7:BW100,$AU$7:CT100,"")</f>
        <v>#VALUE!</v>
      </c>
      <c r="BA15" s="59">
        <f t="shared" si="0"/>
        <v>0</v>
      </c>
    </row>
    <row r="16" spans="2:53" ht="30.65" customHeight="1">
      <c r="C16" s="20"/>
      <c r="D16" s="32"/>
      <c r="E16" s="20"/>
      <c r="F16" s="80" t="s">
        <v>29310</v>
      </c>
      <c r="G16" s="81" t="s">
        <v>29343</v>
      </c>
      <c r="H16" s="82" t="s">
        <v>29344</v>
      </c>
      <c r="I16" s="83" t="s">
        <v>29316</v>
      </c>
      <c r="J16" s="81" t="s">
        <v>29345</v>
      </c>
      <c r="K16" s="84" t="s">
        <v>29346</v>
      </c>
      <c r="L16" s="84" t="s">
        <v>29347</v>
      </c>
      <c r="M16" s="84" t="s">
        <v>29348</v>
      </c>
      <c r="N16" s="85" t="s">
        <v>29320</v>
      </c>
      <c r="O16" s="85" t="s">
        <v>29321</v>
      </c>
      <c r="P16" s="85" t="s">
        <v>29322</v>
      </c>
      <c r="Q16" s="85" t="s">
        <v>29349</v>
      </c>
      <c r="R16" s="85" t="s">
        <v>29327</v>
      </c>
      <c r="S16" s="85" t="s">
        <v>29350</v>
      </c>
      <c r="T16" s="86" t="s">
        <v>29351</v>
      </c>
      <c r="U16" s="41"/>
      <c r="V16" s="20"/>
      <c r="W16" s="87"/>
      <c r="X16" s="88">
        <v>0</v>
      </c>
      <c r="Y16" s="89">
        <v>0</v>
      </c>
      <c r="Z16" s="57">
        <v>0</v>
      </c>
      <c r="AA16" s="57">
        <v>0</v>
      </c>
      <c r="AB16" s="57">
        <v>0</v>
      </c>
      <c r="AC16" s="57">
        <v>0</v>
      </c>
      <c r="AD16" s="57">
        <v>0</v>
      </c>
      <c r="AE16" s="58"/>
      <c r="AF16" s="58"/>
      <c r="AG16" s="57">
        <v>0</v>
      </c>
      <c r="AH16" s="57">
        <v>0</v>
      </c>
      <c r="AI16" s="57">
        <v>0</v>
      </c>
      <c r="AJ16" s="57">
        <v>0</v>
      </c>
      <c r="AK16" s="57">
        <v>0</v>
      </c>
      <c r="AL16" s="57">
        <v>0</v>
      </c>
      <c r="AM16" s="57">
        <v>0</v>
      </c>
      <c r="AN16" s="57">
        <v>0</v>
      </c>
      <c r="AO16" s="57">
        <v>0</v>
      </c>
      <c r="AP16" s="57">
        <v>0</v>
      </c>
      <c r="AQ16" s="57">
        <v>0</v>
      </c>
      <c r="AR16" s="57">
        <v>0</v>
      </c>
      <c r="AS16" s="57">
        <v>0</v>
      </c>
      <c r="AT16" s="57">
        <v>0</v>
      </c>
      <c r="AU16" s="57">
        <v>0</v>
      </c>
      <c r="AV16" s="57">
        <v>0</v>
      </c>
      <c r="AW16" s="57">
        <v>0</v>
      </c>
      <c r="AX16" s="57">
        <v>0</v>
      </c>
      <c r="AZ16" s="59" t="e">
        <f>_xlfn.XLOOKUP(BA66,$X$7:BW101,$AU$7:CT101,"")</f>
        <v>#VALUE!</v>
      </c>
      <c r="BA16" s="59">
        <f t="shared" si="0"/>
        <v>0</v>
      </c>
    </row>
    <row r="17" spans="1:53" ht="14.5" customHeight="1">
      <c r="A17" s="59">
        <v>1</v>
      </c>
      <c r="B17" s="59">
        <f t="shared" ref="B17:B51" si="1">+X7</f>
        <v>0</v>
      </c>
      <c r="C17" s="20"/>
      <c r="D17" s="32"/>
      <c r="E17" s="20"/>
      <c r="F17" s="90">
        <f>_xlfn.XLOOKUP(B17,$X$7:X51,$Y$7:Y51,"")</f>
        <v>0</v>
      </c>
      <c r="G17" s="91">
        <f>_xlfn.XLOOKUP(B17,X7:X51,AF7:AF51," ")</f>
        <v>0</v>
      </c>
      <c r="H17" s="92">
        <f>_xlfn.XLOOKUP(B17,$X$7:X51,$AR$7:AR51," ")</f>
        <v>0</v>
      </c>
      <c r="I17" s="93">
        <f>_xlfn.XLOOKUP(B17,$X$7:X51,$AG$7:AG51,"")</f>
        <v>0</v>
      </c>
      <c r="J17" s="94" t="str">
        <f t="shared" ref="J17:J51" si="2">+IFERROR(K17*100%/I17,"")</f>
        <v/>
      </c>
      <c r="K17" s="95">
        <f>_xlfn.XLOOKUP(B17,$X$7:X51,$AH$7:AH51,"")</f>
        <v>0</v>
      </c>
      <c r="L17" s="95">
        <f>_xlfn.XLOOKUP(B17,$X$7:X51,$AI$7:AI51,"")</f>
        <v>0</v>
      </c>
      <c r="M17" s="95">
        <f>_xlfn.XLOOKUP(B17,$X$7:X51,$AJ$7:AJ51,"")</f>
        <v>0</v>
      </c>
      <c r="N17" s="96">
        <f>_xlfn.XLOOKUP(B17,$X$7:X51,$AK$7:AK51,"")</f>
        <v>0</v>
      </c>
      <c r="O17" s="96">
        <f>_xlfn.XLOOKUP(B17,$X$7:X51,$AL$7:AL51,"")</f>
        <v>0</v>
      </c>
      <c r="P17" s="96">
        <f>_xlfn.XLOOKUP(B17,$X$7:X51,$AM$7:AM51,"")</f>
        <v>0</v>
      </c>
      <c r="Q17" s="96">
        <f>_xlfn.XLOOKUP(B17,$X$7:X51,$AQ$7:AQ51,"")</f>
        <v>0</v>
      </c>
      <c r="R17" s="96">
        <f>IFERROR(_xlfn.XLOOKUP(B17,$X$7:X51,$AT$7:AT51,""),"")</f>
        <v>0</v>
      </c>
      <c r="S17" s="97">
        <f>_xlfn.XLOOKUP(B17,$X$7:X51,$AU$7:AU51,"")</f>
        <v>0</v>
      </c>
      <c r="T17" s="98">
        <f t="shared" ref="T17:T51" si="3">+IFERROR(Q17-(R17+S17),"")</f>
        <v>0</v>
      </c>
      <c r="U17" s="41"/>
      <c r="V17" s="20"/>
      <c r="X17" s="57">
        <v>0</v>
      </c>
      <c r="Y17" s="57">
        <v>0</v>
      </c>
      <c r="Z17" s="57">
        <v>0</v>
      </c>
      <c r="AA17" s="57">
        <v>0</v>
      </c>
      <c r="AB17" s="57">
        <v>0</v>
      </c>
      <c r="AC17" s="57">
        <v>0</v>
      </c>
      <c r="AD17" s="57">
        <v>0</v>
      </c>
      <c r="AE17" s="58"/>
      <c r="AF17" s="58"/>
      <c r="AG17" s="57">
        <v>0</v>
      </c>
      <c r="AH17" s="57">
        <v>0</v>
      </c>
      <c r="AI17" s="57">
        <v>0</v>
      </c>
      <c r="AJ17" s="57">
        <v>0</v>
      </c>
      <c r="AK17" s="57">
        <v>0</v>
      </c>
      <c r="AL17" s="57">
        <v>0</v>
      </c>
      <c r="AM17" s="57">
        <v>0</v>
      </c>
      <c r="AN17" s="57">
        <v>0</v>
      </c>
      <c r="AO17" s="57">
        <v>0</v>
      </c>
      <c r="AP17" s="57">
        <v>0</v>
      </c>
      <c r="AQ17" s="57">
        <v>0</v>
      </c>
      <c r="AR17" s="57">
        <v>0</v>
      </c>
      <c r="AS17" s="57">
        <v>0</v>
      </c>
      <c r="AT17" s="57">
        <v>0</v>
      </c>
      <c r="AU17" s="57">
        <v>0</v>
      </c>
      <c r="AV17" s="57">
        <v>0</v>
      </c>
      <c r="AW17" s="57">
        <v>0</v>
      </c>
      <c r="AX17" s="57">
        <v>0</v>
      </c>
      <c r="AZ17" s="59" t="e">
        <f>_xlfn.XLOOKUP(BA67,$X$7:BW102,$AU$7:CT102,"")</f>
        <v>#VALUE!</v>
      </c>
      <c r="BA17" s="59">
        <f t="shared" si="0"/>
        <v>0</v>
      </c>
    </row>
    <row r="18" spans="1:53" ht="14.5" customHeight="1">
      <c r="A18" s="59">
        <v>2</v>
      </c>
      <c r="B18" s="59">
        <f t="shared" si="1"/>
        <v>0</v>
      </c>
      <c r="C18" s="20"/>
      <c r="D18" s="32"/>
      <c r="E18" s="20"/>
      <c r="F18" s="99">
        <f>IFERROR(_xlfn.XLOOKUP(B18,$X$7:X51,$Y$7:Y51,""),"")</f>
        <v>0</v>
      </c>
      <c r="G18" s="100">
        <f>_xlfn.XLOOKUP(B18,X8:X52,AF8:AF52," ")</f>
        <v>0</v>
      </c>
      <c r="H18" s="101">
        <f>_xlfn.XLOOKUP(B18,$X$7:X52,$AR$7:AR52,"")</f>
        <v>0</v>
      </c>
      <c r="I18" s="102">
        <f>_xlfn.XLOOKUP(B18,$X$7:X52,$AG$7:AG52,"")</f>
        <v>0</v>
      </c>
      <c r="J18" s="103" t="str">
        <f t="shared" si="2"/>
        <v/>
      </c>
      <c r="K18" s="104">
        <f>_xlfn.XLOOKUP(B18,$X$7:X52,$AH$7:AH52,"")</f>
        <v>0</v>
      </c>
      <c r="L18" s="104">
        <f>_xlfn.XLOOKUP(B18,$X$7:X52,$AI$7:AI52,"")</f>
        <v>0</v>
      </c>
      <c r="M18" s="104">
        <f>_xlfn.XLOOKUP(B18,$X$7:X52,$AJ$7:AJ52,"")</f>
        <v>0</v>
      </c>
      <c r="N18" s="105">
        <f>_xlfn.XLOOKUP(B18,$X$7:X52,$AK$7:AK52,"")</f>
        <v>0</v>
      </c>
      <c r="O18" s="105">
        <f>_xlfn.XLOOKUP(B18,$X$7:X52,$AL$7:AL52,"")</f>
        <v>0</v>
      </c>
      <c r="P18" s="105">
        <f>_xlfn.XLOOKUP(B18,$X$7:X52,$AM$7:AM52,"")</f>
        <v>0</v>
      </c>
      <c r="Q18" s="105">
        <f>_xlfn.XLOOKUP(B18,$X$7:X52,$AQ$7:AQ52,"")</f>
        <v>0</v>
      </c>
      <c r="R18" s="105">
        <f>IFERROR(_xlfn.XLOOKUP(B18,$X$7:X52,$AT$7:AT52,""),"")</f>
        <v>0</v>
      </c>
      <c r="S18" s="106">
        <f>_xlfn.XLOOKUP(B18,$X$7:X52,$AU$7:AU52,"")</f>
        <v>0</v>
      </c>
      <c r="T18" s="107">
        <f t="shared" si="3"/>
        <v>0</v>
      </c>
      <c r="U18" s="41"/>
      <c r="V18" s="20"/>
      <c r="X18" s="57">
        <v>0</v>
      </c>
      <c r="Y18" s="57">
        <v>0</v>
      </c>
      <c r="Z18" s="57">
        <v>0</v>
      </c>
      <c r="AA18" s="57">
        <v>0</v>
      </c>
      <c r="AB18" s="57">
        <v>0</v>
      </c>
      <c r="AC18" s="57">
        <v>0</v>
      </c>
      <c r="AD18" s="57">
        <v>0</v>
      </c>
      <c r="AE18" s="58"/>
      <c r="AF18" s="58"/>
      <c r="AG18" s="57">
        <v>0</v>
      </c>
      <c r="AH18" s="57">
        <v>0</v>
      </c>
      <c r="AI18" s="57">
        <v>0</v>
      </c>
      <c r="AJ18" s="57">
        <v>0</v>
      </c>
      <c r="AK18" s="57">
        <v>0</v>
      </c>
      <c r="AL18" s="57">
        <v>0</v>
      </c>
      <c r="AM18" s="57">
        <v>0</v>
      </c>
      <c r="AN18" s="57">
        <v>0</v>
      </c>
      <c r="AO18" s="57">
        <v>0</v>
      </c>
      <c r="AP18" s="57">
        <v>0</v>
      </c>
      <c r="AQ18" s="57">
        <v>0</v>
      </c>
      <c r="AR18" s="57">
        <v>0</v>
      </c>
      <c r="AS18" s="57">
        <v>0</v>
      </c>
      <c r="AT18" s="57">
        <v>0</v>
      </c>
      <c r="AU18" s="57">
        <v>0</v>
      </c>
      <c r="AV18" s="57">
        <v>0</v>
      </c>
      <c r="AW18" s="57">
        <v>0</v>
      </c>
      <c r="AX18" s="57">
        <v>0</v>
      </c>
      <c r="AZ18" s="59" t="e">
        <f>_xlfn.XLOOKUP(BA68,$X$7:BW103,$AU$7:CT103,"")</f>
        <v>#VALUE!</v>
      </c>
      <c r="BA18" s="59">
        <f t="shared" si="0"/>
        <v>0</v>
      </c>
    </row>
    <row r="19" spans="1:53" ht="14.5" customHeight="1">
      <c r="A19" s="59">
        <v>3</v>
      </c>
      <c r="B19" s="59">
        <f t="shared" si="1"/>
        <v>0</v>
      </c>
      <c r="C19" s="20"/>
      <c r="D19" s="32"/>
      <c r="E19" s="20"/>
      <c r="F19" s="99">
        <f>IFERROR(_xlfn.XLOOKUP(B19,$X$7:X52,$Y$7:Y52,""),"")</f>
        <v>0</v>
      </c>
      <c r="G19" s="108">
        <f t="shared" ref="G19:G51" si="4">_xlfn.XLOOKUP(B19,X9:X54,AF9:AF54," ")</f>
        <v>0</v>
      </c>
      <c r="H19" s="109">
        <f>_xlfn.XLOOKUP(B19,$X$7:X54,$AR$7:AR54,"")</f>
        <v>0</v>
      </c>
      <c r="I19" s="102">
        <f>_xlfn.XLOOKUP(B19,$X$7:X54,$AG$7:AG54,"")</f>
        <v>0</v>
      </c>
      <c r="J19" s="103" t="str">
        <f t="shared" si="2"/>
        <v/>
      </c>
      <c r="K19" s="104">
        <f>_xlfn.XLOOKUP(B19,$X$7:X54,$AH$7:AH54,"")</f>
        <v>0</v>
      </c>
      <c r="L19" s="104">
        <f>_xlfn.XLOOKUP(B19,$X$7:X54,$AI$7:AI54,"")</f>
        <v>0</v>
      </c>
      <c r="M19" s="104">
        <f>_xlfn.XLOOKUP(B19,$X$7:X54,$AJ$7:AJ54,"")</f>
        <v>0</v>
      </c>
      <c r="N19" s="105">
        <f>_xlfn.XLOOKUP(B19,$X$7:X53,$AK$7:AK53,"")</f>
        <v>0</v>
      </c>
      <c r="O19" s="105">
        <f>_xlfn.XLOOKUP(B19,$X$7:X54,$AL$7:AL54,"")</f>
        <v>0</v>
      </c>
      <c r="P19" s="105">
        <f>_xlfn.XLOOKUP(B19,$X$7:X54,$AM$7:AM54,"")</f>
        <v>0</v>
      </c>
      <c r="Q19" s="105">
        <f>_xlfn.XLOOKUP(B19,$X$7:X54,$AQ$7:AQ54,"")</f>
        <v>0</v>
      </c>
      <c r="R19" s="105">
        <f>IFERROR(_xlfn.XLOOKUP(B19,$X$7:X54,$AT$7:AT54,""),"")</f>
        <v>0</v>
      </c>
      <c r="S19" s="106">
        <f>_xlfn.XLOOKUP(B19,$X$7:X54,$AU$7:AU54,"")</f>
        <v>0</v>
      </c>
      <c r="T19" s="107">
        <f t="shared" si="3"/>
        <v>0</v>
      </c>
      <c r="U19" s="41"/>
      <c r="V19" s="20"/>
      <c r="X19" s="57">
        <v>0</v>
      </c>
      <c r="Y19" s="57">
        <v>0</v>
      </c>
      <c r="Z19" s="57">
        <v>0</v>
      </c>
      <c r="AA19" s="57">
        <v>0</v>
      </c>
      <c r="AB19" s="57">
        <v>0</v>
      </c>
      <c r="AC19" s="57">
        <v>0</v>
      </c>
      <c r="AD19" s="57">
        <v>0</v>
      </c>
      <c r="AE19" s="58"/>
      <c r="AF19" s="58"/>
      <c r="AG19" s="57">
        <v>0</v>
      </c>
      <c r="AH19" s="57">
        <v>0</v>
      </c>
      <c r="AI19" s="57">
        <v>0</v>
      </c>
      <c r="AJ19" s="57">
        <v>0</v>
      </c>
      <c r="AK19" s="57">
        <v>0</v>
      </c>
      <c r="AL19" s="57">
        <v>0</v>
      </c>
      <c r="AM19" s="57">
        <v>0</v>
      </c>
      <c r="AN19" s="57">
        <v>0</v>
      </c>
      <c r="AO19" s="57">
        <v>0</v>
      </c>
      <c r="AP19" s="57">
        <v>0</v>
      </c>
      <c r="AQ19" s="57">
        <v>0</v>
      </c>
      <c r="AR19" s="57">
        <v>0</v>
      </c>
      <c r="AS19" s="57">
        <v>0</v>
      </c>
      <c r="AT19" s="57">
        <v>0</v>
      </c>
      <c r="AU19" s="57">
        <v>0</v>
      </c>
      <c r="AV19" s="57">
        <v>0</v>
      </c>
      <c r="AW19" s="57">
        <v>0</v>
      </c>
      <c r="AX19" s="57">
        <v>0</v>
      </c>
      <c r="AZ19" s="59" t="e">
        <f>_xlfn.XLOOKUP(BA69,$X$7:BW104,$AU$7:CT104,"")</f>
        <v>#VALUE!</v>
      </c>
      <c r="BA19" s="59">
        <f t="shared" si="0"/>
        <v>0</v>
      </c>
    </row>
    <row r="20" spans="1:53" ht="14.5" customHeight="1">
      <c r="A20" s="59">
        <v>4</v>
      </c>
      <c r="B20" s="59">
        <f t="shared" si="1"/>
        <v>0</v>
      </c>
      <c r="C20" s="20"/>
      <c r="D20" s="32"/>
      <c r="E20" s="20"/>
      <c r="F20" s="99">
        <f>IFERROR(_xlfn.XLOOKUP(B20,$X$7:X54,$Y$7:Y54,""),"")</f>
        <v>0</v>
      </c>
      <c r="G20" s="108">
        <f t="shared" si="4"/>
        <v>0</v>
      </c>
      <c r="H20" s="109">
        <f>_xlfn.XLOOKUP(B20,$X$7:X55,$AR$7:AR55,"")</f>
        <v>0</v>
      </c>
      <c r="I20" s="102">
        <f>_xlfn.XLOOKUP(B20,$X$7:X55,$AG$7:AG55,"")</f>
        <v>0</v>
      </c>
      <c r="J20" s="103" t="str">
        <f t="shared" si="2"/>
        <v/>
      </c>
      <c r="K20" s="104">
        <f>_xlfn.XLOOKUP(B20,$X$7:X55,$AH$7:AH55,"")</f>
        <v>0</v>
      </c>
      <c r="L20" s="104">
        <f>_xlfn.XLOOKUP(B20,$X$7:X55,$AI$7:AI55,"")</f>
        <v>0</v>
      </c>
      <c r="M20" s="104">
        <f>_xlfn.XLOOKUP(B20,$X$7:X55,$AJ$7:AJ55,"")</f>
        <v>0</v>
      </c>
      <c r="N20" s="105">
        <f>_xlfn.XLOOKUP(B20,$X$7:X54,$AK$7:AK54,"")</f>
        <v>0</v>
      </c>
      <c r="O20" s="105">
        <f>_xlfn.XLOOKUP(B20,$X$7:X55,$AL$7:AL55,"")</f>
        <v>0</v>
      </c>
      <c r="P20" s="105">
        <f>_xlfn.XLOOKUP(B20,$X$7:X55,$AM$7:AM55,"")</f>
        <v>0</v>
      </c>
      <c r="Q20" s="105">
        <f>_xlfn.XLOOKUP(B20,$X$7:X55,$AQ$7:AQ55,"")</f>
        <v>0</v>
      </c>
      <c r="R20" s="105">
        <f>IFERROR(_xlfn.XLOOKUP(B20,$X$7:X55,$AT$7:AT55,""),"")</f>
        <v>0</v>
      </c>
      <c r="S20" s="106">
        <f>_xlfn.XLOOKUP(B20,$X$7:X55,$AU$7:AU55,"")</f>
        <v>0</v>
      </c>
      <c r="T20" s="107">
        <f t="shared" si="3"/>
        <v>0</v>
      </c>
      <c r="U20" s="41"/>
      <c r="V20" s="20"/>
      <c r="X20" s="57">
        <v>0</v>
      </c>
      <c r="Y20" s="57">
        <v>0</v>
      </c>
      <c r="Z20" s="57">
        <v>0</v>
      </c>
      <c r="AA20" s="57">
        <v>0</v>
      </c>
      <c r="AB20" s="57">
        <v>0</v>
      </c>
      <c r="AC20" s="57">
        <v>0</v>
      </c>
      <c r="AD20" s="57">
        <v>0</v>
      </c>
      <c r="AE20" s="58"/>
      <c r="AF20" s="58"/>
      <c r="AG20" s="57">
        <v>0</v>
      </c>
      <c r="AH20" s="57">
        <v>0</v>
      </c>
      <c r="AI20" s="57">
        <v>0</v>
      </c>
      <c r="AJ20" s="57">
        <v>0</v>
      </c>
      <c r="AK20" s="57">
        <v>0</v>
      </c>
      <c r="AL20" s="57">
        <v>0</v>
      </c>
      <c r="AM20" s="57">
        <v>0</v>
      </c>
      <c r="AN20" s="57">
        <v>0</v>
      </c>
      <c r="AO20" s="57">
        <v>0</v>
      </c>
      <c r="AP20" s="57">
        <v>0</v>
      </c>
      <c r="AQ20" s="57">
        <v>0</v>
      </c>
      <c r="AR20" s="57">
        <v>0</v>
      </c>
      <c r="AS20" s="57">
        <v>0</v>
      </c>
      <c r="AT20" s="57">
        <v>0</v>
      </c>
      <c r="AU20" s="57">
        <v>0</v>
      </c>
      <c r="AV20" s="57">
        <v>0</v>
      </c>
      <c r="AW20" s="57">
        <v>0</v>
      </c>
      <c r="AX20" s="57">
        <v>0</v>
      </c>
      <c r="AZ20" s="59" t="e">
        <f>_xlfn.XLOOKUP(BA70,$X$7:BW105,$AU$7:CT105,"")</f>
        <v>#VALUE!</v>
      </c>
      <c r="BA20" s="59">
        <f t="shared" si="0"/>
        <v>0</v>
      </c>
    </row>
    <row r="21" spans="1:53" ht="14.5" customHeight="1">
      <c r="A21" s="59">
        <v>5</v>
      </c>
      <c r="B21" s="59">
        <f t="shared" si="1"/>
        <v>0</v>
      </c>
      <c r="C21" s="20"/>
      <c r="D21" s="32"/>
      <c r="E21" s="20"/>
      <c r="F21" s="99">
        <f>IFERROR(_xlfn.XLOOKUP(B21,$X$7:X55,$Y$7:Y55,""),"")</f>
        <v>0</v>
      </c>
      <c r="G21" s="108">
        <f t="shared" si="4"/>
        <v>0</v>
      </c>
      <c r="H21" s="109">
        <f>_xlfn.XLOOKUP(B21,$X$7:X56,$AR$7:AR56,"")</f>
        <v>0</v>
      </c>
      <c r="I21" s="102">
        <f>_xlfn.XLOOKUP(B21,$X$7:X56,$AG$7:AG56,"")</f>
        <v>0</v>
      </c>
      <c r="J21" s="103" t="str">
        <f t="shared" si="2"/>
        <v/>
      </c>
      <c r="K21" s="104">
        <f>_xlfn.XLOOKUP(B21,$X$7:X56,$AH$7:AH56,"")</f>
        <v>0</v>
      </c>
      <c r="L21" s="104">
        <f>_xlfn.XLOOKUP(B21,$X$7:X56,$AI$7:AI56,"")</f>
        <v>0</v>
      </c>
      <c r="M21" s="104">
        <f>_xlfn.XLOOKUP(B21,$X$7:X56,$AJ$7:AJ56,"")</f>
        <v>0</v>
      </c>
      <c r="N21" s="105">
        <f>_xlfn.XLOOKUP(B21,$X$7:X56,$AK$7:AK56,"")</f>
        <v>0</v>
      </c>
      <c r="O21" s="105">
        <f>_xlfn.XLOOKUP(B21,$X$7:X56,$AL$7:AL56,"")</f>
        <v>0</v>
      </c>
      <c r="P21" s="105">
        <f>_xlfn.XLOOKUP(B21,$X$7:X56,$AM$7:AM56,"")</f>
        <v>0</v>
      </c>
      <c r="Q21" s="105">
        <f>_xlfn.XLOOKUP(B21,$X$7:X56,$AQ$7:AQ56,"")</f>
        <v>0</v>
      </c>
      <c r="R21" s="105">
        <f>IFERROR(_xlfn.XLOOKUP(B21,$X$7:X56,$AT$7:AT56,""),"")</f>
        <v>0</v>
      </c>
      <c r="S21" s="106">
        <f>_xlfn.XLOOKUP(B21,$X$7:X56,$AU$7:AU56,"")</f>
        <v>0</v>
      </c>
      <c r="T21" s="107">
        <f t="shared" si="3"/>
        <v>0</v>
      </c>
      <c r="U21" s="41"/>
      <c r="V21" s="20"/>
      <c r="X21" s="57">
        <v>0</v>
      </c>
      <c r="Y21" s="57">
        <v>0</v>
      </c>
      <c r="Z21" s="57">
        <v>0</v>
      </c>
      <c r="AA21" s="57">
        <v>0</v>
      </c>
      <c r="AB21" s="57">
        <v>0</v>
      </c>
      <c r="AC21" s="57">
        <v>0</v>
      </c>
      <c r="AD21" s="57">
        <v>0</v>
      </c>
      <c r="AE21" s="58"/>
      <c r="AF21" s="58"/>
      <c r="AG21" s="57">
        <v>0</v>
      </c>
      <c r="AH21" s="57">
        <v>0</v>
      </c>
      <c r="AI21" s="57">
        <v>0</v>
      </c>
      <c r="AJ21" s="57">
        <v>0</v>
      </c>
      <c r="AK21" s="57">
        <v>0</v>
      </c>
      <c r="AL21" s="57">
        <v>0</v>
      </c>
      <c r="AM21" s="57">
        <v>0</v>
      </c>
      <c r="AN21" s="57">
        <v>0</v>
      </c>
      <c r="AO21" s="57">
        <v>0</v>
      </c>
      <c r="AP21" s="57">
        <v>0</v>
      </c>
      <c r="AQ21" s="57">
        <v>0</v>
      </c>
      <c r="AR21" s="57">
        <v>0</v>
      </c>
      <c r="AS21" s="57">
        <v>0</v>
      </c>
      <c r="AT21" s="57">
        <v>0</v>
      </c>
      <c r="AU21" s="57">
        <v>0</v>
      </c>
      <c r="AV21" s="57">
        <v>0</v>
      </c>
      <c r="AW21" s="57">
        <v>0</v>
      </c>
      <c r="AX21" s="57">
        <v>0</v>
      </c>
      <c r="AZ21" s="59" t="e">
        <f>_xlfn.XLOOKUP(BA71,$X$7:BW106,$AU$7:CT106,"")</f>
        <v>#VALUE!</v>
      </c>
      <c r="BA21" s="59">
        <f t="shared" si="0"/>
        <v>0</v>
      </c>
    </row>
    <row r="22" spans="1:53" ht="14.5" customHeight="1">
      <c r="A22" s="59">
        <v>6</v>
      </c>
      <c r="B22" s="59">
        <f t="shared" si="1"/>
        <v>0</v>
      </c>
      <c r="C22" s="20"/>
      <c r="D22" s="32"/>
      <c r="E22" s="20"/>
      <c r="F22" s="99">
        <f>IFERROR(_xlfn.XLOOKUP(B22,$X$7:X56,$Y$7:Y56,""),"")</f>
        <v>0</v>
      </c>
      <c r="G22" s="108">
        <f t="shared" si="4"/>
        <v>0</v>
      </c>
      <c r="H22" s="109">
        <f>_xlfn.XLOOKUP(B22,$X$7:X57,$AR$7:AR57,"")</f>
        <v>0</v>
      </c>
      <c r="I22" s="102">
        <f>_xlfn.XLOOKUP(B22,$X$7:X57,$AG$7:AG57,"")</f>
        <v>0</v>
      </c>
      <c r="J22" s="103" t="str">
        <f t="shared" si="2"/>
        <v/>
      </c>
      <c r="K22" s="104">
        <f>_xlfn.XLOOKUP(B22,$X$7:X57,$AH$7:AH57,"")</f>
        <v>0</v>
      </c>
      <c r="L22" s="104">
        <f>_xlfn.XLOOKUP(B22,$X$7:X57,$AI$7:AI57,"")</f>
        <v>0</v>
      </c>
      <c r="M22" s="104">
        <f>_xlfn.XLOOKUP(B22,$X$7:X57,$AJ$7:AJ57,"")</f>
        <v>0</v>
      </c>
      <c r="N22" s="105">
        <f>_xlfn.XLOOKUP(B22,$X$7:X57,$AK$7:AK57,"")</f>
        <v>0</v>
      </c>
      <c r="O22" s="105">
        <f>_xlfn.XLOOKUP(B22,$X$7:X57,$AL$7:AL57,"")</f>
        <v>0</v>
      </c>
      <c r="P22" s="105">
        <f>_xlfn.XLOOKUP(B22,$X$7:X57,$AM$7:AM57,"")</f>
        <v>0</v>
      </c>
      <c r="Q22" s="105">
        <f>_xlfn.XLOOKUP(B22,$X$7:X57,$AQ$7:AQ57,"")</f>
        <v>0</v>
      </c>
      <c r="R22" s="105">
        <f>IFERROR(_xlfn.XLOOKUP(B22,$X$7:X57,$AT$7:AT57,""),"")</f>
        <v>0</v>
      </c>
      <c r="S22" s="106">
        <f>_xlfn.XLOOKUP(B22,$X$7:X57,$AU$7:AU57,"")</f>
        <v>0</v>
      </c>
      <c r="T22" s="107">
        <f t="shared" si="3"/>
        <v>0</v>
      </c>
      <c r="U22" s="41"/>
      <c r="V22" s="20"/>
      <c r="X22" s="57">
        <v>0</v>
      </c>
      <c r="Y22" s="57">
        <v>0</v>
      </c>
      <c r="Z22" s="57">
        <v>0</v>
      </c>
      <c r="AA22" s="57">
        <v>0</v>
      </c>
      <c r="AB22" s="57">
        <v>0</v>
      </c>
      <c r="AC22" s="57">
        <v>0</v>
      </c>
      <c r="AD22" s="57">
        <v>0</v>
      </c>
      <c r="AE22" s="58"/>
      <c r="AF22" s="58"/>
      <c r="AG22" s="57">
        <v>0</v>
      </c>
      <c r="AH22" s="57">
        <v>0</v>
      </c>
      <c r="AI22" s="57">
        <v>0</v>
      </c>
      <c r="AJ22" s="57">
        <v>0</v>
      </c>
      <c r="AK22" s="57">
        <v>0</v>
      </c>
      <c r="AL22" s="57">
        <v>0</v>
      </c>
      <c r="AM22" s="57">
        <v>0</v>
      </c>
      <c r="AN22" s="57">
        <v>0</v>
      </c>
      <c r="AO22" s="57">
        <v>0</v>
      </c>
      <c r="AP22" s="57">
        <v>0</v>
      </c>
      <c r="AQ22" s="57">
        <v>0</v>
      </c>
      <c r="AR22" s="57">
        <v>0</v>
      </c>
      <c r="AS22" s="57">
        <v>0</v>
      </c>
      <c r="AT22" s="57">
        <v>0</v>
      </c>
      <c r="AU22" s="57">
        <v>0</v>
      </c>
      <c r="AV22" s="57">
        <v>0</v>
      </c>
      <c r="AW22" s="57">
        <v>0</v>
      </c>
      <c r="AX22" s="57">
        <v>0</v>
      </c>
      <c r="AZ22" s="59" t="e">
        <f>_xlfn.XLOOKUP(BA72,$X$7:BW107,$AU$7:CT107,"")</f>
        <v>#VALUE!</v>
      </c>
      <c r="BA22" s="59">
        <f t="shared" si="0"/>
        <v>0</v>
      </c>
    </row>
    <row r="23" spans="1:53" ht="14.5" customHeight="1">
      <c r="A23" s="59">
        <v>7</v>
      </c>
      <c r="B23" s="59">
        <f t="shared" si="1"/>
        <v>0</v>
      </c>
      <c r="C23" s="20"/>
      <c r="D23" s="32"/>
      <c r="E23" s="20"/>
      <c r="F23" s="99">
        <f>IFERROR(_xlfn.XLOOKUP(B23,$X$7:X57,$Y$7:Y57,""),"")</f>
        <v>0</v>
      </c>
      <c r="G23" s="108">
        <f t="shared" si="4"/>
        <v>0</v>
      </c>
      <c r="H23" s="109">
        <f>_xlfn.XLOOKUP(B23,$X$7:X58,$AR$7:AR58,"")</f>
        <v>0</v>
      </c>
      <c r="I23" s="102">
        <f>_xlfn.XLOOKUP(B23,$X$7:X58,$AG$7:AG58,"")</f>
        <v>0</v>
      </c>
      <c r="J23" s="103" t="str">
        <f t="shared" si="2"/>
        <v/>
      </c>
      <c r="K23" s="104">
        <f>_xlfn.XLOOKUP(B23,$X$7:X58,$AH$7:AH58,"")</f>
        <v>0</v>
      </c>
      <c r="L23" s="104">
        <f>_xlfn.XLOOKUP(B23,$X$7:X58,$AI$7:AI58,"")</f>
        <v>0</v>
      </c>
      <c r="M23" s="104">
        <f>_xlfn.XLOOKUP(B23,$X$7:X58,$AJ$7:AJ58,"")</f>
        <v>0</v>
      </c>
      <c r="N23" s="105">
        <f>_xlfn.XLOOKUP(B23,$X$7:X58,$AK$7:AK58,"")</f>
        <v>0</v>
      </c>
      <c r="O23" s="105">
        <f>_xlfn.XLOOKUP(B23,$X$7:X58,$AL$7:AL58,"")</f>
        <v>0</v>
      </c>
      <c r="P23" s="105">
        <f>_xlfn.XLOOKUP(B23,$X$7:X58,$AM$7:AM58,"")</f>
        <v>0</v>
      </c>
      <c r="Q23" s="105">
        <f>_xlfn.XLOOKUP(B23,$X$7:X58,$AQ$7:AQ58,"")</f>
        <v>0</v>
      </c>
      <c r="R23" s="105">
        <f>IFERROR(_xlfn.XLOOKUP(B23,$X$7:X58,$AT$7:AT58,""),"")</f>
        <v>0</v>
      </c>
      <c r="S23" s="106">
        <f>_xlfn.XLOOKUP(B23,$X$7:X58,$AU$7:AU58,"")</f>
        <v>0</v>
      </c>
      <c r="T23" s="107">
        <f t="shared" si="3"/>
        <v>0</v>
      </c>
      <c r="U23" s="41"/>
      <c r="V23" s="20"/>
      <c r="X23" s="57">
        <v>0</v>
      </c>
      <c r="Y23" s="57">
        <v>0</v>
      </c>
      <c r="Z23" s="57">
        <v>0</v>
      </c>
      <c r="AA23" s="57">
        <v>0</v>
      </c>
      <c r="AB23" s="57">
        <v>0</v>
      </c>
      <c r="AC23" s="57">
        <v>0</v>
      </c>
      <c r="AD23" s="57">
        <v>0</v>
      </c>
      <c r="AE23" s="58"/>
      <c r="AF23" s="58"/>
      <c r="AG23" s="57">
        <v>0</v>
      </c>
      <c r="AH23" s="57">
        <v>0</v>
      </c>
      <c r="AI23" s="57">
        <v>0</v>
      </c>
      <c r="AJ23" s="57">
        <v>0</v>
      </c>
      <c r="AK23" s="57">
        <v>0</v>
      </c>
      <c r="AL23" s="57">
        <v>0</v>
      </c>
      <c r="AM23" s="57">
        <v>0</v>
      </c>
      <c r="AN23" s="57">
        <v>0</v>
      </c>
      <c r="AO23" s="57">
        <v>0</v>
      </c>
      <c r="AP23" s="57">
        <v>0</v>
      </c>
      <c r="AQ23" s="57">
        <v>0</v>
      </c>
      <c r="AR23" s="57">
        <v>0</v>
      </c>
      <c r="AS23" s="57">
        <v>0</v>
      </c>
      <c r="AT23" s="57">
        <v>0</v>
      </c>
      <c r="AU23" s="57">
        <v>0</v>
      </c>
      <c r="AV23" s="57">
        <v>0</v>
      </c>
      <c r="AW23" s="57">
        <v>0</v>
      </c>
      <c r="AX23" s="57">
        <v>0</v>
      </c>
      <c r="AZ23" s="59" t="e">
        <f>_xlfn.XLOOKUP(BA73,$X$7:BW108,$AU$7:CT108,"")</f>
        <v>#VALUE!</v>
      </c>
      <c r="BA23" s="59">
        <f t="shared" si="0"/>
        <v>0</v>
      </c>
    </row>
    <row r="24" spans="1:53" ht="14.5" customHeight="1">
      <c r="A24" s="59">
        <v>8</v>
      </c>
      <c r="B24" s="59">
        <f t="shared" si="1"/>
        <v>0</v>
      </c>
      <c r="C24" s="20"/>
      <c r="D24" s="32"/>
      <c r="E24" s="20"/>
      <c r="F24" s="99">
        <f>IFERROR(_xlfn.XLOOKUP(B24,$X$7:X58,$Y$7:Y58,""),"")</f>
        <v>0</v>
      </c>
      <c r="G24" s="108">
        <f t="shared" si="4"/>
        <v>0</v>
      </c>
      <c r="H24" s="109">
        <f>_xlfn.XLOOKUP(B24,$X$7:X59,$AR$7:AR59,"")</f>
        <v>0</v>
      </c>
      <c r="I24" s="102">
        <f>_xlfn.XLOOKUP(B24,$X$7:X59,$AG$7:AG59,"")</f>
        <v>0</v>
      </c>
      <c r="J24" s="103" t="str">
        <f t="shared" si="2"/>
        <v/>
      </c>
      <c r="K24" s="104">
        <f>_xlfn.XLOOKUP(B24,$X$7:X59,$AH$7:AH59,"")</f>
        <v>0</v>
      </c>
      <c r="L24" s="104">
        <f>_xlfn.XLOOKUP(B24,$X$7:X59,$AI$7:AI59,"")</f>
        <v>0</v>
      </c>
      <c r="M24" s="104">
        <f>_xlfn.XLOOKUP(B24,$X$7:X59,$AJ$7:AJ59,"")</f>
        <v>0</v>
      </c>
      <c r="N24" s="105">
        <f>_xlfn.XLOOKUP(B24,$X$7:X59,$AK$7:AK59,"")</f>
        <v>0</v>
      </c>
      <c r="O24" s="105">
        <f>_xlfn.XLOOKUP(B24,$X$7:X59,$AL$7:AL59,"")</f>
        <v>0</v>
      </c>
      <c r="P24" s="105">
        <f>_xlfn.XLOOKUP(B24,$X$7:X59,$AM$7:AM59,"")</f>
        <v>0</v>
      </c>
      <c r="Q24" s="105">
        <f>_xlfn.XLOOKUP(B24,$X$7:X59,$AQ$7:AQ59,"")</f>
        <v>0</v>
      </c>
      <c r="R24" s="105">
        <f>IFERROR(_xlfn.XLOOKUP(B24,$X$7:X59,$AT$7:AT59,""),"")</f>
        <v>0</v>
      </c>
      <c r="S24" s="106">
        <f>_xlfn.XLOOKUP(B24,$X$7:X59,$AU$7:AU59,"")</f>
        <v>0</v>
      </c>
      <c r="T24" s="107">
        <f t="shared" si="3"/>
        <v>0</v>
      </c>
      <c r="U24" s="41"/>
      <c r="V24" s="20"/>
      <c r="X24" s="57">
        <v>0</v>
      </c>
      <c r="Y24" s="57">
        <v>0</v>
      </c>
      <c r="Z24" s="57">
        <v>0</v>
      </c>
      <c r="AA24" s="57">
        <v>0</v>
      </c>
      <c r="AB24" s="57">
        <v>0</v>
      </c>
      <c r="AC24" s="57">
        <v>0</v>
      </c>
      <c r="AD24" s="57">
        <v>0</v>
      </c>
      <c r="AE24" s="58"/>
      <c r="AF24" s="58"/>
      <c r="AG24" s="57">
        <v>0</v>
      </c>
      <c r="AH24" s="57">
        <v>0</v>
      </c>
      <c r="AI24" s="57">
        <v>0</v>
      </c>
      <c r="AJ24" s="57">
        <v>0</v>
      </c>
      <c r="AK24" s="57">
        <v>0</v>
      </c>
      <c r="AL24" s="57">
        <v>0</v>
      </c>
      <c r="AM24" s="57">
        <v>0</v>
      </c>
      <c r="AN24" s="57">
        <v>0</v>
      </c>
      <c r="AO24" s="57">
        <v>0</v>
      </c>
      <c r="AP24" s="57">
        <v>0</v>
      </c>
      <c r="AQ24" s="57">
        <v>0</v>
      </c>
      <c r="AR24" s="57">
        <v>0</v>
      </c>
      <c r="AS24" s="57">
        <v>0</v>
      </c>
      <c r="AT24" s="57">
        <v>0</v>
      </c>
      <c r="AU24" s="57">
        <v>0</v>
      </c>
      <c r="AV24" s="57">
        <v>0</v>
      </c>
      <c r="AW24" s="57">
        <v>0</v>
      </c>
      <c r="AX24" s="57">
        <v>0</v>
      </c>
      <c r="AZ24" s="59" t="e">
        <f>_xlfn.XLOOKUP(BA74,$X$7:BW109,$AU$7:CT109,"")</f>
        <v>#VALUE!</v>
      </c>
      <c r="BA24" s="59">
        <f t="shared" si="0"/>
        <v>0</v>
      </c>
    </row>
    <row r="25" spans="1:53" ht="14.5" customHeight="1">
      <c r="A25" s="59">
        <v>9</v>
      </c>
      <c r="B25" s="59">
        <f t="shared" si="1"/>
        <v>0</v>
      </c>
      <c r="C25" s="20"/>
      <c r="D25" s="32"/>
      <c r="E25" s="20"/>
      <c r="F25" s="99">
        <f>IFERROR(_xlfn.XLOOKUP(B25,$X$7:X59,$Y$7:Y59,""),"")</f>
        <v>0</v>
      </c>
      <c r="G25" s="108">
        <f t="shared" si="4"/>
        <v>0</v>
      </c>
      <c r="H25" s="109">
        <f>_xlfn.XLOOKUP(B25,$X$7:X60,$AR$7:AR60,"")</f>
        <v>0</v>
      </c>
      <c r="I25" s="102">
        <f>_xlfn.XLOOKUP(B25,$X$7:X60,$AG$7:AG60,"")</f>
        <v>0</v>
      </c>
      <c r="J25" s="103" t="str">
        <f t="shared" si="2"/>
        <v/>
      </c>
      <c r="K25" s="104">
        <f>_xlfn.XLOOKUP(B25,$X$7:X60,$AH$7:AH60,"")</f>
        <v>0</v>
      </c>
      <c r="L25" s="104">
        <f>_xlfn.XLOOKUP(B25,$X$7:X60,$AI$7:AI60,"")</f>
        <v>0</v>
      </c>
      <c r="M25" s="104">
        <f>_xlfn.XLOOKUP(B25,$X$7:X60,$AJ$7:AJ60,"")</f>
        <v>0</v>
      </c>
      <c r="N25" s="105">
        <f>_xlfn.XLOOKUP(B25,$X$7:X60,$AK$7:AK60,"")</f>
        <v>0</v>
      </c>
      <c r="O25" s="105">
        <f>_xlfn.XLOOKUP(B25,$X$7:X60,$AL$7:AL60,"")</f>
        <v>0</v>
      </c>
      <c r="P25" s="105">
        <f>_xlfn.XLOOKUP(B25,$X$7:X60,$AM$7:AM60,"")</f>
        <v>0</v>
      </c>
      <c r="Q25" s="105">
        <f>_xlfn.XLOOKUP(B25,$X$7:X60,$AQ$7:AQ60,"")</f>
        <v>0</v>
      </c>
      <c r="R25" s="105">
        <f>IFERROR(_xlfn.XLOOKUP(B25,$X$7:X60,$AT$7:AT60,""),"")</f>
        <v>0</v>
      </c>
      <c r="S25" s="106">
        <f>_xlfn.XLOOKUP(B25,$X$7:X60,$AU$7:AU60,"")</f>
        <v>0</v>
      </c>
      <c r="T25" s="107">
        <f t="shared" si="3"/>
        <v>0</v>
      </c>
      <c r="U25" s="41"/>
      <c r="V25" s="20"/>
      <c r="X25" s="57">
        <v>0</v>
      </c>
      <c r="Y25" s="57">
        <v>0</v>
      </c>
      <c r="Z25" s="57">
        <v>0</v>
      </c>
      <c r="AA25" s="57">
        <v>0</v>
      </c>
      <c r="AB25" s="57">
        <v>0</v>
      </c>
      <c r="AC25" s="57">
        <v>0</v>
      </c>
      <c r="AD25" s="57">
        <v>0</v>
      </c>
      <c r="AE25" s="58"/>
      <c r="AF25" s="58"/>
      <c r="AG25" s="57">
        <v>0</v>
      </c>
      <c r="AH25" s="57">
        <v>0</v>
      </c>
      <c r="AI25" s="57">
        <v>0</v>
      </c>
      <c r="AJ25" s="57">
        <v>0</v>
      </c>
      <c r="AK25" s="57">
        <v>0</v>
      </c>
      <c r="AL25" s="57">
        <v>0</v>
      </c>
      <c r="AM25" s="57">
        <v>0</v>
      </c>
      <c r="AN25" s="57">
        <v>0</v>
      </c>
      <c r="AO25" s="57">
        <v>0</v>
      </c>
      <c r="AP25" s="57">
        <v>0</v>
      </c>
      <c r="AQ25" s="57">
        <v>0</v>
      </c>
      <c r="AR25" s="57">
        <v>0</v>
      </c>
      <c r="AS25" s="57">
        <v>0</v>
      </c>
      <c r="AT25" s="57">
        <v>0</v>
      </c>
      <c r="AU25" s="57">
        <v>0</v>
      </c>
      <c r="AV25" s="57">
        <v>0</v>
      </c>
      <c r="AW25" s="57">
        <v>0</v>
      </c>
      <c r="AX25" s="57">
        <v>0</v>
      </c>
      <c r="AZ25" s="59" t="e">
        <f>_xlfn.XLOOKUP(BA75,$X$7:BW110,$AU$7:CT110,"")</f>
        <v>#VALUE!</v>
      </c>
      <c r="BA25" s="59">
        <f t="shared" si="0"/>
        <v>0</v>
      </c>
    </row>
    <row r="26" spans="1:53" ht="14.5" customHeight="1">
      <c r="A26" s="59">
        <v>10</v>
      </c>
      <c r="B26" s="59">
        <f t="shared" si="1"/>
        <v>0</v>
      </c>
      <c r="C26" s="20"/>
      <c r="D26" s="32"/>
      <c r="E26" s="20"/>
      <c r="F26" s="99">
        <f>IFERROR(_xlfn.XLOOKUP(B26,$X$7:X60,$Y$7:Y60,""),"")</f>
        <v>0</v>
      </c>
      <c r="G26" s="108">
        <f t="shared" si="4"/>
        <v>0</v>
      </c>
      <c r="H26" s="109">
        <f>_xlfn.XLOOKUP(B26,$X$7:X61,$AR$7:AR61,"")</f>
        <v>0</v>
      </c>
      <c r="I26" s="102">
        <f>_xlfn.XLOOKUP(B26,$X$7:X61,$AG$7:AG61,"")</f>
        <v>0</v>
      </c>
      <c r="J26" s="103" t="str">
        <f t="shared" si="2"/>
        <v/>
      </c>
      <c r="K26" s="104">
        <f>_xlfn.XLOOKUP(B26,$X$7:X61,$AH$7:AH61,"")</f>
        <v>0</v>
      </c>
      <c r="L26" s="104">
        <f>_xlfn.XLOOKUP(B26,$X$7:X61,$AI$7:AI61,"")</f>
        <v>0</v>
      </c>
      <c r="M26" s="104">
        <f>_xlfn.XLOOKUP(B26,$X$7:X61,$AJ$7:AJ61,"")</f>
        <v>0</v>
      </c>
      <c r="N26" s="105">
        <f>_xlfn.XLOOKUP(B26,$X$7:X61,$AK$7:AK61,"")</f>
        <v>0</v>
      </c>
      <c r="O26" s="105">
        <f>_xlfn.XLOOKUP(B26,$X$7:X61,$AL$7:AL61,"")</f>
        <v>0</v>
      </c>
      <c r="P26" s="105">
        <f>_xlfn.XLOOKUP(B26,$X$7:X61,$AM$7:AM61,"")</f>
        <v>0</v>
      </c>
      <c r="Q26" s="105">
        <f>_xlfn.XLOOKUP(B26,$X$7:X61,$AQ$7:AQ61,"")</f>
        <v>0</v>
      </c>
      <c r="R26" s="105">
        <f>IFERROR(_xlfn.XLOOKUP(B26,$X$7:X61,$AT$7:AT61,""),"")</f>
        <v>0</v>
      </c>
      <c r="S26" s="106">
        <f>_xlfn.XLOOKUP(B26,$X$7:X61,$AU$7:AU61,"")</f>
        <v>0</v>
      </c>
      <c r="T26" s="107">
        <f t="shared" si="3"/>
        <v>0</v>
      </c>
      <c r="U26" s="41"/>
      <c r="V26" s="20"/>
      <c r="X26" s="57">
        <v>0</v>
      </c>
      <c r="Y26" s="57">
        <v>0</v>
      </c>
      <c r="Z26" s="57">
        <v>0</v>
      </c>
      <c r="AA26" s="57">
        <v>0</v>
      </c>
      <c r="AB26" s="57">
        <v>0</v>
      </c>
      <c r="AC26" s="57">
        <v>0</v>
      </c>
      <c r="AD26" s="57">
        <v>0</v>
      </c>
      <c r="AE26" s="58"/>
      <c r="AF26" s="58"/>
      <c r="AG26" s="57">
        <v>0</v>
      </c>
      <c r="AH26" s="57">
        <v>0</v>
      </c>
      <c r="AI26" s="57">
        <v>0</v>
      </c>
      <c r="AJ26" s="57">
        <v>0</v>
      </c>
      <c r="AK26" s="57">
        <v>0</v>
      </c>
      <c r="AL26" s="57">
        <v>0</v>
      </c>
      <c r="AM26" s="57">
        <v>0</v>
      </c>
      <c r="AN26" s="57">
        <v>0</v>
      </c>
      <c r="AO26" s="57">
        <v>0</v>
      </c>
      <c r="AP26" s="57">
        <v>0</v>
      </c>
      <c r="AQ26" s="57">
        <v>0</v>
      </c>
      <c r="AR26" s="57">
        <v>0</v>
      </c>
      <c r="AS26" s="57">
        <v>0</v>
      </c>
      <c r="AT26" s="57">
        <v>0</v>
      </c>
      <c r="AU26" s="57">
        <v>0</v>
      </c>
      <c r="AV26" s="57">
        <v>0</v>
      </c>
      <c r="AW26" s="57">
        <v>0</v>
      </c>
      <c r="AX26" s="57">
        <v>0</v>
      </c>
      <c r="AZ26" s="59" t="e">
        <f>_xlfn.XLOOKUP(BA76,$X$7:BW111,$AU$7:CT111,"")</f>
        <v>#VALUE!</v>
      </c>
      <c r="BA26" s="59">
        <f t="shared" si="0"/>
        <v>0</v>
      </c>
    </row>
    <row r="27" spans="1:53" ht="14.5" customHeight="1">
      <c r="A27" s="59">
        <v>11</v>
      </c>
      <c r="B27" s="59">
        <f t="shared" si="1"/>
        <v>0</v>
      </c>
      <c r="C27" s="20"/>
      <c r="D27" s="32"/>
      <c r="E27" s="20"/>
      <c r="F27" s="99">
        <f>IFERROR(_xlfn.XLOOKUP(B27,$X$7:X61,$Y$7:Y61,""),"")</f>
        <v>0</v>
      </c>
      <c r="G27" s="108">
        <f t="shared" si="4"/>
        <v>0</v>
      </c>
      <c r="H27" s="109">
        <f>_xlfn.XLOOKUP(B27,$X$7:X62,$AR$7:AR62,"")</f>
        <v>0</v>
      </c>
      <c r="I27" s="102">
        <f>_xlfn.XLOOKUP(B27,$X$7:X62,$AG$7:AG62,"")</f>
        <v>0</v>
      </c>
      <c r="J27" s="103" t="str">
        <f t="shared" si="2"/>
        <v/>
      </c>
      <c r="K27" s="104">
        <f>_xlfn.XLOOKUP(B27,$X$7:X62,$AH$7:AH62,"")</f>
        <v>0</v>
      </c>
      <c r="L27" s="104">
        <f>_xlfn.XLOOKUP(B27,$X$7:X62,$AI$7:AI62,"")</f>
        <v>0</v>
      </c>
      <c r="M27" s="104">
        <f>_xlfn.XLOOKUP(B27,$X$7:X62,$AJ$7:AJ62,"")</f>
        <v>0</v>
      </c>
      <c r="N27" s="105">
        <f>_xlfn.XLOOKUP(B27,$X$7:X62,$AK$7:AK62,"")</f>
        <v>0</v>
      </c>
      <c r="O27" s="105">
        <f>_xlfn.XLOOKUP(B27,$X$7:X62,$AL$7:AL62,"")</f>
        <v>0</v>
      </c>
      <c r="P27" s="105">
        <f>_xlfn.XLOOKUP(B27,$X$7:X62,$AM$7:AM62,"")</f>
        <v>0</v>
      </c>
      <c r="Q27" s="105">
        <f>_xlfn.XLOOKUP(B27,$X$7:X62,$AQ$7:AQ62,"")</f>
        <v>0</v>
      </c>
      <c r="R27" s="105">
        <f>IFERROR(_xlfn.XLOOKUP(B27,$X$7:X62,$AT$7:AT62,""),"")</f>
        <v>0</v>
      </c>
      <c r="S27" s="106">
        <f>_xlfn.XLOOKUP(B27,$X$7:X62,$AU$7:AU62,"")</f>
        <v>0</v>
      </c>
      <c r="T27" s="107">
        <f t="shared" si="3"/>
        <v>0</v>
      </c>
      <c r="U27" s="41"/>
      <c r="V27" s="20"/>
      <c r="X27" s="57">
        <v>0</v>
      </c>
      <c r="Y27" s="57">
        <v>0</v>
      </c>
      <c r="Z27" s="57">
        <v>0</v>
      </c>
      <c r="AA27" s="57">
        <v>0</v>
      </c>
      <c r="AB27" s="57">
        <v>0</v>
      </c>
      <c r="AC27" s="57">
        <v>0</v>
      </c>
      <c r="AD27" s="57">
        <v>0</v>
      </c>
      <c r="AE27" s="58"/>
      <c r="AF27" s="58"/>
      <c r="AG27" s="57">
        <v>0</v>
      </c>
      <c r="AH27" s="57">
        <v>0</v>
      </c>
      <c r="AI27" s="57">
        <v>0</v>
      </c>
      <c r="AJ27" s="57">
        <v>0</v>
      </c>
      <c r="AK27" s="57">
        <v>0</v>
      </c>
      <c r="AL27" s="57">
        <v>0</v>
      </c>
      <c r="AM27" s="57">
        <v>0</v>
      </c>
      <c r="AN27" s="57">
        <v>0</v>
      </c>
      <c r="AO27" s="57">
        <v>0</v>
      </c>
      <c r="AP27" s="57">
        <v>0</v>
      </c>
      <c r="AQ27" s="57">
        <v>0</v>
      </c>
      <c r="AR27" s="57">
        <v>0</v>
      </c>
      <c r="AS27" s="57">
        <v>0</v>
      </c>
      <c r="AT27" s="57">
        <v>0</v>
      </c>
      <c r="AU27" s="57">
        <v>0</v>
      </c>
      <c r="AV27" s="57">
        <v>0</v>
      </c>
      <c r="AW27" s="57">
        <v>0</v>
      </c>
      <c r="AX27" s="57">
        <v>0</v>
      </c>
      <c r="AZ27" s="59" t="e">
        <f>_xlfn.XLOOKUP(BA77,$X$7:BW112,$AU$7:CT112,"")</f>
        <v>#VALUE!</v>
      </c>
      <c r="BA27" s="59">
        <f t="shared" si="0"/>
        <v>0</v>
      </c>
    </row>
    <row r="28" spans="1:53" ht="14.5" customHeight="1">
      <c r="A28" s="59">
        <v>12</v>
      </c>
      <c r="B28" s="59">
        <f t="shared" si="1"/>
        <v>0</v>
      </c>
      <c r="C28" s="20"/>
      <c r="D28" s="32"/>
      <c r="E28" s="20"/>
      <c r="F28" s="99">
        <f>IFERROR(_xlfn.XLOOKUP(B28,$X$7:X62,$Y$7:Y62,""),"")</f>
        <v>0</v>
      </c>
      <c r="G28" s="108">
        <f t="shared" si="4"/>
        <v>0</v>
      </c>
      <c r="H28" s="109">
        <f>_xlfn.XLOOKUP(B28,$X$7:X63,$AR$7:AR63,"")</f>
        <v>0</v>
      </c>
      <c r="I28" s="102">
        <f>_xlfn.XLOOKUP(B28,$X$7:X63,$AG$7:AG63,"")</f>
        <v>0</v>
      </c>
      <c r="J28" s="103" t="str">
        <f t="shared" si="2"/>
        <v/>
      </c>
      <c r="K28" s="104">
        <f>_xlfn.XLOOKUP(B28,$X$7:X63,$AH$7:AH63,"")</f>
        <v>0</v>
      </c>
      <c r="L28" s="104">
        <f>_xlfn.XLOOKUP(B28,$X$7:X63,$AI$7:AI63,"")</f>
        <v>0</v>
      </c>
      <c r="M28" s="104">
        <f>_xlfn.XLOOKUP(B28,$X$7:X63,$AJ$7:AJ63,"")</f>
        <v>0</v>
      </c>
      <c r="N28" s="105">
        <f>_xlfn.XLOOKUP(B28,$X$7:X63,$AK$7:AK63,"")</f>
        <v>0</v>
      </c>
      <c r="O28" s="105">
        <f>_xlfn.XLOOKUP(B28,$X$7:X63,$AL$7:AL63,"")</f>
        <v>0</v>
      </c>
      <c r="P28" s="105">
        <f>_xlfn.XLOOKUP(B28,$X$7:X63,$AM$7:AM63,"")</f>
        <v>0</v>
      </c>
      <c r="Q28" s="105">
        <f>_xlfn.XLOOKUP(B28,$X$7:X63,$AQ$7:AQ63,"")</f>
        <v>0</v>
      </c>
      <c r="R28" s="105">
        <f>IFERROR(_xlfn.XLOOKUP(B28,$X$7:X63,$AT$7:AT63,""),"")</f>
        <v>0</v>
      </c>
      <c r="S28" s="106">
        <f>_xlfn.XLOOKUP(B28,$X$7:X63,$AU$7:AU63,"")</f>
        <v>0</v>
      </c>
      <c r="T28" s="107">
        <f t="shared" si="3"/>
        <v>0</v>
      </c>
      <c r="U28" s="41"/>
      <c r="V28" s="20"/>
      <c r="X28" s="57">
        <v>0</v>
      </c>
      <c r="Y28" s="57">
        <v>0</v>
      </c>
      <c r="Z28" s="57">
        <v>0</v>
      </c>
      <c r="AA28" s="57">
        <v>0</v>
      </c>
      <c r="AB28" s="57">
        <v>0</v>
      </c>
      <c r="AC28" s="57">
        <v>0</v>
      </c>
      <c r="AD28" s="57">
        <v>0</v>
      </c>
      <c r="AE28" s="58"/>
      <c r="AF28" s="58"/>
      <c r="AG28" s="57">
        <v>0</v>
      </c>
      <c r="AH28" s="57">
        <v>0</v>
      </c>
      <c r="AI28" s="57">
        <v>0</v>
      </c>
      <c r="AJ28" s="57">
        <v>0</v>
      </c>
      <c r="AK28" s="57">
        <v>0</v>
      </c>
      <c r="AL28" s="57">
        <v>0</v>
      </c>
      <c r="AM28" s="57">
        <v>0</v>
      </c>
      <c r="AN28" s="57">
        <v>0</v>
      </c>
      <c r="AO28" s="57">
        <v>0</v>
      </c>
      <c r="AP28" s="57">
        <v>0</v>
      </c>
      <c r="AQ28" s="57">
        <v>0</v>
      </c>
      <c r="AR28" s="57">
        <v>0</v>
      </c>
      <c r="AS28" s="57">
        <v>0</v>
      </c>
      <c r="AT28" s="57">
        <v>0</v>
      </c>
      <c r="AU28" s="57">
        <v>0</v>
      </c>
      <c r="AV28" s="57">
        <v>0</v>
      </c>
      <c r="AW28" s="57">
        <v>0</v>
      </c>
      <c r="AX28" s="57">
        <v>0</v>
      </c>
      <c r="AZ28" s="59" t="e">
        <f>_xlfn.XLOOKUP(BA78,$X$7:BW113,$AU$7:CT113,"")</f>
        <v>#VALUE!</v>
      </c>
      <c r="BA28" s="59">
        <f t="shared" si="0"/>
        <v>0</v>
      </c>
    </row>
    <row r="29" spans="1:53" ht="14.5" customHeight="1">
      <c r="A29" s="59">
        <v>13</v>
      </c>
      <c r="B29" s="59">
        <f t="shared" si="1"/>
        <v>0</v>
      </c>
      <c r="C29" s="20"/>
      <c r="D29" s="32"/>
      <c r="E29" s="20"/>
      <c r="F29" s="99">
        <f>IFERROR(_xlfn.XLOOKUP(B29,$X$7:X63,$Y$7:Y63,""),"")</f>
        <v>0</v>
      </c>
      <c r="G29" s="108">
        <f t="shared" si="4"/>
        <v>0</v>
      </c>
      <c r="H29" s="109">
        <f>_xlfn.XLOOKUP(B29,$X$7:X64,$AR$7:AR64,"")</f>
        <v>0</v>
      </c>
      <c r="I29" s="102">
        <f>_xlfn.XLOOKUP(B29,$X$7:X64,$AG$7:AG64,"")</f>
        <v>0</v>
      </c>
      <c r="J29" s="103" t="str">
        <f t="shared" si="2"/>
        <v/>
      </c>
      <c r="K29" s="104">
        <f>_xlfn.XLOOKUP(B29,$X$7:X64,$AH$7:AH64,"")</f>
        <v>0</v>
      </c>
      <c r="L29" s="104">
        <f>_xlfn.XLOOKUP(B29,$X$7:X64,$AI$7:AI64,"")</f>
        <v>0</v>
      </c>
      <c r="M29" s="104">
        <f>_xlfn.XLOOKUP(B29,$X$7:X64,$AJ$7:AJ64,"")</f>
        <v>0</v>
      </c>
      <c r="N29" s="105">
        <f>_xlfn.XLOOKUP(B29,$X$7:X64,$AK$7:AK64,"")</f>
        <v>0</v>
      </c>
      <c r="O29" s="105">
        <f>_xlfn.XLOOKUP(B29,$X$7:X64,$AL$7:AL64,"")</f>
        <v>0</v>
      </c>
      <c r="P29" s="105">
        <f>_xlfn.XLOOKUP(B29,$X$7:X64,$AM$7:AM64,"")</f>
        <v>0</v>
      </c>
      <c r="Q29" s="105">
        <f>_xlfn.XLOOKUP(B29,$X$7:X64,$AQ$7:AQ64,"")</f>
        <v>0</v>
      </c>
      <c r="R29" s="105">
        <f>IFERROR(_xlfn.XLOOKUP(B29,$X$7:X64,$AT$7:AT64,""),"")</f>
        <v>0</v>
      </c>
      <c r="S29" s="106">
        <f>_xlfn.XLOOKUP(B29,$X$7:X64,$AU$7:AU64,"")</f>
        <v>0</v>
      </c>
      <c r="T29" s="107">
        <f t="shared" si="3"/>
        <v>0</v>
      </c>
      <c r="U29" s="41"/>
      <c r="V29" s="20"/>
      <c r="X29" s="57">
        <v>0</v>
      </c>
      <c r="Y29" s="57">
        <v>0</v>
      </c>
      <c r="Z29" s="57">
        <v>0</v>
      </c>
      <c r="AA29" s="57">
        <v>0</v>
      </c>
      <c r="AB29" s="57">
        <v>0</v>
      </c>
      <c r="AC29" s="57">
        <v>0</v>
      </c>
      <c r="AD29" s="57">
        <v>0</v>
      </c>
      <c r="AE29" s="58"/>
      <c r="AF29" s="58"/>
      <c r="AG29" s="57">
        <v>0</v>
      </c>
      <c r="AH29" s="57">
        <v>0</v>
      </c>
      <c r="AI29" s="57">
        <v>0</v>
      </c>
      <c r="AJ29" s="57">
        <v>0</v>
      </c>
      <c r="AK29" s="57">
        <v>0</v>
      </c>
      <c r="AL29" s="57">
        <v>0</v>
      </c>
      <c r="AM29" s="57">
        <v>0</v>
      </c>
      <c r="AN29" s="57">
        <v>0</v>
      </c>
      <c r="AO29" s="57">
        <v>0</v>
      </c>
      <c r="AP29" s="57">
        <v>0</v>
      </c>
      <c r="AQ29" s="57">
        <v>0</v>
      </c>
      <c r="AR29" s="57">
        <v>0</v>
      </c>
      <c r="AS29" s="57">
        <v>0</v>
      </c>
      <c r="AT29" s="57">
        <v>0</v>
      </c>
      <c r="AU29" s="57">
        <v>0</v>
      </c>
      <c r="AV29" s="57">
        <v>0</v>
      </c>
      <c r="AW29" s="57">
        <v>0</v>
      </c>
      <c r="AX29" s="57">
        <v>0</v>
      </c>
      <c r="AZ29" s="59" t="e">
        <f>_xlfn.XLOOKUP(BA79,$X$7:BW114,$AU$7:CT114,"")</f>
        <v>#VALUE!</v>
      </c>
      <c r="BA29" s="59">
        <f t="shared" si="0"/>
        <v>0</v>
      </c>
    </row>
    <row r="30" spans="1:53" ht="14.5" customHeight="1">
      <c r="A30" s="59">
        <v>14</v>
      </c>
      <c r="B30" s="59">
        <f t="shared" si="1"/>
        <v>0</v>
      </c>
      <c r="C30" s="20"/>
      <c r="D30" s="32"/>
      <c r="E30" s="20"/>
      <c r="F30" s="99">
        <f>IFERROR(_xlfn.XLOOKUP(B30,$X$7:X64,$Y$7:Y64,""),"")</f>
        <v>0</v>
      </c>
      <c r="G30" s="108">
        <f t="shared" si="4"/>
        <v>0</v>
      </c>
      <c r="H30" s="109">
        <f>_xlfn.XLOOKUP(B30,$X$7:X65,$AR$7:AR65,"")</f>
        <v>0</v>
      </c>
      <c r="I30" s="102">
        <f>_xlfn.XLOOKUP(B30,$X$7:X65,$AG$7:AG65,"")</f>
        <v>0</v>
      </c>
      <c r="J30" s="103" t="str">
        <f t="shared" si="2"/>
        <v/>
      </c>
      <c r="K30" s="104">
        <f>_xlfn.XLOOKUP(B30,$X$7:X65,$AH$7:AH65,"")</f>
        <v>0</v>
      </c>
      <c r="L30" s="104">
        <f>_xlfn.XLOOKUP(B30,$X$7:X65,$AI$7:AI65,"")</f>
        <v>0</v>
      </c>
      <c r="M30" s="104">
        <f>_xlfn.XLOOKUP(B30,$X$7:X65,$AJ$7:AJ65,"")</f>
        <v>0</v>
      </c>
      <c r="N30" s="105">
        <f>_xlfn.XLOOKUP(B30,$X$7:X65,$AK$7:AK65,"")</f>
        <v>0</v>
      </c>
      <c r="O30" s="105">
        <f>_xlfn.XLOOKUP(B30,$X$7:X65,$AL$7:AL65,"")</f>
        <v>0</v>
      </c>
      <c r="P30" s="105">
        <f>_xlfn.XLOOKUP(B30,$X$7:X65,$AM$7:AM65,"")</f>
        <v>0</v>
      </c>
      <c r="Q30" s="105">
        <f>_xlfn.XLOOKUP(B30,$X$7:X65,$AQ$7:AQ65,"")</f>
        <v>0</v>
      </c>
      <c r="R30" s="105">
        <f>IFERROR(_xlfn.XLOOKUP(B30,$X$7:X65,$AT$7:AT65,""),"")</f>
        <v>0</v>
      </c>
      <c r="S30" s="106">
        <f>_xlfn.XLOOKUP(B30,$X$7:X65,$AU$7:AU65,"")</f>
        <v>0</v>
      </c>
      <c r="T30" s="107">
        <f t="shared" si="3"/>
        <v>0</v>
      </c>
      <c r="U30" s="41"/>
      <c r="V30" s="20"/>
      <c r="X30" s="57">
        <v>0</v>
      </c>
      <c r="Y30" s="57">
        <v>0</v>
      </c>
      <c r="Z30" s="57">
        <v>0</v>
      </c>
      <c r="AA30" s="57">
        <v>0</v>
      </c>
      <c r="AB30" s="57">
        <v>0</v>
      </c>
      <c r="AC30" s="57">
        <v>0</v>
      </c>
      <c r="AD30" s="57">
        <v>0</v>
      </c>
      <c r="AE30" s="58"/>
      <c r="AF30" s="58"/>
      <c r="AG30" s="57">
        <v>0</v>
      </c>
      <c r="AH30" s="57">
        <v>0</v>
      </c>
      <c r="AI30" s="57">
        <v>0</v>
      </c>
      <c r="AJ30" s="57">
        <v>0</v>
      </c>
      <c r="AK30" s="57">
        <v>0</v>
      </c>
      <c r="AL30" s="57">
        <v>0</v>
      </c>
      <c r="AM30" s="57">
        <v>0</v>
      </c>
      <c r="AN30" s="57">
        <v>0</v>
      </c>
      <c r="AO30" s="57">
        <v>0</v>
      </c>
      <c r="AP30" s="57">
        <v>0</v>
      </c>
      <c r="AQ30" s="57">
        <v>0</v>
      </c>
      <c r="AR30" s="57">
        <v>0</v>
      </c>
      <c r="AS30" s="57">
        <v>0</v>
      </c>
      <c r="AT30" s="57">
        <v>0</v>
      </c>
      <c r="AU30" s="57">
        <v>0</v>
      </c>
      <c r="AV30" s="57">
        <v>0</v>
      </c>
      <c r="AW30" s="57">
        <v>0</v>
      </c>
      <c r="AX30" s="57">
        <v>0</v>
      </c>
      <c r="AZ30" s="59" t="e">
        <f>_xlfn.XLOOKUP(BA80,$X$7:BW115,$AU$7:CT115,"")</f>
        <v>#VALUE!</v>
      </c>
      <c r="BA30" s="59">
        <f t="shared" si="0"/>
        <v>0</v>
      </c>
    </row>
    <row r="31" spans="1:53" ht="14.5" customHeight="1">
      <c r="A31" s="59">
        <v>15</v>
      </c>
      <c r="B31" s="59">
        <f t="shared" si="1"/>
        <v>0</v>
      </c>
      <c r="C31" s="20"/>
      <c r="D31" s="32"/>
      <c r="E31" s="20"/>
      <c r="F31" s="99">
        <f>IFERROR(_xlfn.XLOOKUP(B31,$X$7:X65,$Y$7:Y65,""),"")</f>
        <v>0</v>
      </c>
      <c r="G31" s="108">
        <f t="shared" si="4"/>
        <v>0</v>
      </c>
      <c r="H31" s="109">
        <f>_xlfn.XLOOKUP(B31,$X$7:X66,$AR$7:AR66,"")</f>
        <v>0</v>
      </c>
      <c r="I31" s="102">
        <f>_xlfn.XLOOKUP(B31,$X$7:X66,$AG$7:AG66,"")</f>
        <v>0</v>
      </c>
      <c r="J31" s="103" t="str">
        <f t="shared" si="2"/>
        <v/>
      </c>
      <c r="K31" s="104">
        <f>_xlfn.XLOOKUP(B31,$X$7:X66,$AH$7:AH66,"")</f>
        <v>0</v>
      </c>
      <c r="L31" s="104">
        <f>_xlfn.XLOOKUP(B31,$X$7:X66,$AI$7:AI66,"")</f>
        <v>0</v>
      </c>
      <c r="M31" s="104">
        <f>_xlfn.XLOOKUP(B31,$X$7:X66,$AJ$7:AJ66,"")</f>
        <v>0</v>
      </c>
      <c r="N31" s="105">
        <f>_xlfn.XLOOKUP(B31,$X$7:X66,$AK$7:AK66,"")</f>
        <v>0</v>
      </c>
      <c r="O31" s="105">
        <f>_xlfn.XLOOKUP(B31,$X$7:X66,$AL$7:AL66,"")</f>
        <v>0</v>
      </c>
      <c r="P31" s="105">
        <f>_xlfn.XLOOKUP(B31,$X$7:X66,$AM$7:AM66,"")</f>
        <v>0</v>
      </c>
      <c r="Q31" s="105">
        <f>_xlfn.XLOOKUP(B31,$X$7:X66,$AQ$7:AQ66,"")</f>
        <v>0</v>
      </c>
      <c r="R31" s="105">
        <f>IFERROR(_xlfn.XLOOKUP(B31,$X$7:X66,$AT$7:AT66,""),"")</f>
        <v>0</v>
      </c>
      <c r="S31" s="106">
        <f>_xlfn.XLOOKUP(B31,$X$7:X66,$AU$7:AU66,"")</f>
        <v>0</v>
      </c>
      <c r="T31" s="107">
        <f t="shared" si="3"/>
        <v>0</v>
      </c>
      <c r="U31" s="41"/>
      <c r="V31" s="20"/>
      <c r="X31" s="57">
        <v>0</v>
      </c>
      <c r="Y31" s="57">
        <v>0</v>
      </c>
      <c r="Z31" s="57">
        <v>0</v>
      </c>
      <c r="AA31" s="57">
        <v>0</v>
      </c>
      <c r="AB31" s="57">
        <v>0</v>
      </c>
      <c r="AC31" s="57">
        <v>0</v>
      </c>
      <c r="AD31" s="57">
        <v>0</v>
      </c>
      <c r="AE31" s="58"/>
      <c r="AF31" s="58"/>
      <c r="AG31" s="57">
        <v>0</v>
      </c>
      <c r="AH31" s="57">
        <v>0</v>
      </c>
      <c r="AI31" s="57">
        <v>0</v>
      </c>
      <c r="AJ31" s="57">
        <v>0</v>
      </c>
      <c r="AK31" s="57">
        <v>0</v>
      </c>
      <c r="AL31" s="57">
        <v>0</v>
      </c>
      <c r="AM31" s="57">
        <v>0</v>
      </c>
      <c r="AN31" s="57">
        <v>0</v>
      </c>
      <c r="AO31" s="57">
        <v>0</v>
      </c>
      <c r="AP31" s="57">
        <v>0</v>
      </c>
      <c r="AQ31" s="57">
        <v>0</v>
      </c>
      <c r="AR31" s="57">
        <v>0</v>
      </c>
      <c r="AS31" s="57">
        <v>0</v>
      </c>
      <c r="AT31" s="57">
        <v>0</v>
      </c>
      <c r="AU31" s="57">
        <v>0</v>
      </c>
      <c r="AV31" s="57">
        <v>0</v>
      </c>
      <c r="AW31" s="57">
        <v>0</v>
      </c>
      <c r="AX31" s="57">
        <v>0</v>
      </c>
    </row>
    <row r="32" spans="1:53" ht="14.5" customHeight="1">
      <c r="A32" s="59">
        <v>16</v>
      </c>
      <c r="B32" s="59">
        <f t="shared" si="1"/>
        <v>0</v>
      </c>
      <c r="C32" s="20"/>
      <c r="D32" s="32"/>
      <c r="E32" s="20"/>
      <c r="F32" s="99">
        <f>IFERROR(_xlfn.XLOOKUP(B32,$X$7:X66,$Y$7:Y66,""),"")</f>
        <v>0</v>
      </c>
      <c r="G32" s="108">
        <f t="shared" si="4"/>
        <v>0</v>
      </c>
      <c r="H32" s="109">
        <f>_xlfn.XLOOKUP(B32,$X$7:X67,$AR$7:AR67,"")</f>
        <v>0</v>
      </c>
      <c r="I32" s="102">
        <f>_xlfn.XLOOKUP(B32,$X$7:X67,$AG$7:AG67,"")</f>
        <v>0</v>
      </c>
      <c r="J32" s="103" t="str">
        <f t="shared" si="2"/>
        <v/>
      </c>
      <c r="K32" s="104">
        <f>_xlfn.XLOOKUP(B32,$X$7:X67,$AH$7:AH67,"")</f>
        <v>0</v>
      </c>
      <c r="L32" s="104">
        <f>_xlfn.XLOOKUP(B32,$X$7:X67,$AI$7:AI67,"")</f>
        <v>0</v>
      </c>
      <c r="M32" s="104">
        <f>_xlfn.XLOOKUP(B32,$X$7:X67,$AJ$7:AJ67,"")</f>
        <v>0</v>
      </c>
      <c r="N32" s="105">
        <f>_xlfn.XLOOKUP(B32,$X$7:X67,$AK$7:AK67,"")</f>
        <v>0</v>
      </c>
      <c r="O32" s="105">
        <f>_xlfn.XLOOKUP(B32,$X$7:X67,$AL$7:AL67,"")</f>
        <v>0</v>
      </c>
      <c r="P32" s="105">
        <f>_xlfn.XLOOKUP(B32,$X$7:X67,$AM$7:AM67,"")</f>
        <v>0</v>
      </c>
      <c r="Q32" s="105">
        <f>_xlfn.XLOOKUP(B32,$X$7:X67,$AQ$7:AQ67,"")</f>
        <v>0</v>
      </c>
      <c r="R32" s="105">
        <f>IFERROR(_xlfn.XLOOKUP(B32,$X$7:X67,$AT$7:AT67,""),"")</f>
        <v>0</v>
      </c>
      <c r="S32" s="106">
        <f>_xlfn.XLOOKUP(B32,$X$7:X67,$AU$7:AU67,"")</f>
        <v>0</v>
      </c>
      <c r="T32" s="107">
        <f t="shared" si="3"/>
        <v>0</v>
      </c>
      <c r="U32" s="41"/>
      <c r="V32" s="20"/>
      <c r="X32" s="57">
        <v>0</v>
      </c>
      <c r="Y32" s="57">
        <v>0</v>
      </c>
      <c r="Z32" s="57">
        <v>0</v>
      </c>
      <c r="AA32" s="57">
        <v>0</v>
      </c>
      <c r="AB32" s="57">
        <v>0</v>
      </c>
      <c r="AC32" s="57">
        <v>0</v>
      </c>
      <c r="AD32" s="57">
        <v>0</v>
      </c>
      <c r="AE32" s="58"/>
      <c r="AF32" s="58"/>
      <c r="AG32" s="57">
        <v>0</v>
      </c>
      <c r="AH32" s="57">
        <v>0</v>
      </c>
      <c r="AI32" s="57">
        <v>0</v>
      </c>
      <c r="AJ32" s="57">
        <v>0</v>
      </c>
      <c r="AK32" s="57">
        <v>0</v>
      </c>
      <c r="AL32" s="57">
        <v>0</v>
      </c>
      <c r="AM32" s="57">
        <v>0</v>
      </c>
      <c r="AN32" s="57">
        <v>0</v>
      </c>
      <c r="AO32" s="57">
        <v>0</v>
      </c>
      <c r="AP32" s="57">
        <v>0</v>
      </c>
      <c r="AQ32" s="57">
        <v>0</v>
      </c>
      <c r="AR32" s="57">
        <v>0</v>
      </c>
      <c r="AS32" s="57">
        <v>0</v>
      </c>
      <c r="AT32" s="57">
        <v>0</v>
      </c>
      <c r="AU32" s="57">
        <v>0</v>
      </c>
      <c r="AV32" s="57">
        <v>0</v>
      </c>
      <c r="AW32" s="57">
        <v>0</v>
      </c>
      <c r="AX32" s="57">
        <v>0</v>
      </c>
    </row>
    <row r="33" spans="1:50" ht="14.5" customHeight="1">
      <c r="A33" s="59">
        <v>17</v>
      </c>
      <c r="B33" s="59">
        <f t="shared" si="1"/>
        <v>0</v>
      </c>
      <c r="C33" s="20"/>
      <c r="D33" s="32"/>
      <c r="E33" s="20"/>
      <c r="F33" s="99">
        <f>IFERROR(_xlfn.XLOOKUP(B33,$X$7:X67,$Y$7:Y67,""),"")</f>
        <v>0</v>
      </c>
      <c r="G33" s="108">
        <f t="shared" si="4"/>
        <v>0</v>
      </c>
      <c r="H33" s="109">
        <f>_xlfn.XLOOKUP(B33,$X$7:X68,$AR$7:AR68,"")</f>
        <v>0</v>
      </c>
      <c r="I33" s="102">
        <f>_xlfn.XLOOKUP(B33,$X$7:X68,$AG$7:AG68,"")</f>
        <v>0</v>
      </c>
      <c r="J33" s="103" t="str">
        <f t="shared" si="2"/>
        <v/>
      </c>
      <c r="K33" s="104">
        <f>_xlfn.XLOOKUP(B33,$X$7:X68,$AH$7:AH68,"")</f>
        <v>0</v>
      </c>
      <c r="L33" s="104">
        <f>_xlfn.XLOOKUP(B33,$X$7:X68,$AI$7:AI68,"")</f>
        <v>0</v>
      </c>
      <c r="M33" s="104">
        <f>_xlfn.XLOOKUP(B33,$X$7:X68,$AJ$7:AJ68,"")</f>
        <v>0</v>
      </c>
      <c r="N33" s="105">
        <f>_xlfn.XLOOKUP(B33,$X$7:X68,$AK$7:AK68,"")</f>
        <v>0</v>
      </c>
      <c r="O33" s="105">
        <f>_xlfn.XLOOKUP(B33,$X$7:X68,$AL$7:AL68,"")</f>
        <v>0</v>
      </c>
      <c r="P33" s="105">
        <f>_xlfn.XLOOKUP(B33,$X$7:X68,$AM$7:AM68,"")</f>
        <v>0</v>
      </c>
      <c r="Q33" s="105">
        <f>_xlfn.XLOOKUP(B33,$X$7:X68,$AQ$7:AQ68,"")</f>
        <v>0</v>
      </c>
      <c r="R33" s="105">
        <f>IFERROR(_xlfn.XLOOKUP(B33,$X$7:X68,$AT$7:AT68,""),"")</f>
        <v>0</v>
      </c>
      <c r="S33" s="106">
        <f>_xlfn.XLOOKUP(B33,$X$7:X68,$AU$7:AU68,"")</f>
        <v>0</v>
      </c>
      <c r="T33" s="107">
        <f t="shared" si="3"/>
        <v>0</v>
      </c>
      <c r="U33" s="41"/>
      <c r="V33" s="20"/>
      <c r="X33" s="57">
        <v>0</v>
      </c>
      <c r="Y33" s="57">
        <v>0</v>
      </c>
      <c r="Z33" s="57">
        <v>0</v>
      </c>
      <c r="AA33" s="57">
        <v>0</v>
      </c>
      <c r="AB33" s="57">
        <v>0</v>
      </c>
      <c r="AC33" s="57">
        <v>0</v>
      </c>
      <c r="AD33" s="57">
        <v>0</v>
      </c>
      <c r="AE33" s="58"/>
      <c r="AF33" s="58"/>
      <c r="AG33" s="57">
        <v>0</v>
      </c>
      <c r="AH33" s="57">
        <v>0</v>
      </c>
      <c r="AI33" s="57">
        <v>0</v>
      </c>
      <c r="AJ33" s="57">
        <v>0</v>
      </c>
      <c r="AK33" s="57">
        <v>0</v>
      </c>
      <c r="AL33" s="57">
        <v>0</v>
      </c>
      <c r="AM33" s="57">
        <v>0</v>
      </c>
      <c r="AN33" s="57">
        <v>0</v>
      </c>
      <c r="AO33" s="57">
        <v>0</v>
      </c>
      <c r="AP33" s="57">
        <v>0</v>
      </c>
      <c r="AQ33" s="57">
        <v>0</v>
      </c>
      <c r="AR33" s="57">
        <v>0</v>
      </c>
      <c r="AS33" s="57">
        <v>0</v>
      </c>
      <c r="AT33" s="57">
        <v>0</v>
      </c>
      <c r="AU33" s="57">
        <v>0</v>
      </c>
      <c r="AV33" s="57">
        <v>0</v>
      </c>
      <c r="AW33" s="57">
        <v>0</v>
      </c>
      <c r="AX33" s="57">
        <v>0</v>
      </c>
    </row>
    <row r="34" spans="1:50" ht="14.5" customHeight="1">
      <c r="A34" s="59">
        <v>18</v>
      </c>
      <c r="B34" s="59">
        <f t="shared" si="1"/>
        <v>0</v>
      </c>
      <c r="C34" s="20"/>
      <c r="D34" s="32"/>
      <c r="E34" s="20"/>
      <c r="F34" s="99">
        <f>IFERROR(_xlfn.XLOOKUP(B34,$X$7:X68,$Y$7:Y68,""),"")</f>
        <v>0</v>
      </c>
      <c r="G34" s="108">
        <f t="shared" si="4"/>
        <v>0</v>
      </c>
      <c r="H34" s="109">
        <f>_xlfn.XLOOKUP(B34,$X$7:X69,$AR$7:AR69,"")</f>
        <v>0</v>
      </c>
      <c r="I34" s="102">
        <f>_xlfn.XLOOKUP(B34,$X$7:X69,$AG$7:AG69,"")</f>
        <v>0</v>
      </c>
      <c r="J34" s="103" t="str">
        <f t="shared" si="2"/>
        <v/>
      </c>
      <c r="K34" s="104">
        <f>_xlfn.XLOOKUP(B34,$X$7:X69,$AH$7:AH69,"")</f>
        <v>0</v>
      </c>
      <c r="L34" s="104">
        <f>_xlfn.XLOOKUP(B34,$X$7:X69,$AI$7:AI69,"")</f>
        <v>0</v>
      </c>
      <c r="M34" s="104">
        <f>_xlfn.XLOOKUP(B34,$X$7:X69,$AJ$7:AJ69,"")</f>
        <v>0</v>
      </c>
      <c r="N34" s="105">
        <f>_xlfn.XLOOKUP(B34,$X$7:X69,$AK$7:AK69,"")</f>
        <v>0</v>
      </c>
      <c r="O34" s="105">
        <f>_xlfn.XLOOKUP(B34,$X$7:X69,$AL$7:AL69,"")</f>
        <v>0</v>
      </c>
      <c r="P34" s="105">
        <f>_xlfn.XLOOKUP(B34,$X$7:X69,$AM$7:AM69,"")</f>
        <v>0</v>
      </c>
      <c r="Q34" s="105">
        <f>_xlfn.XLOOKUP(B34,$X$7:X69,$AQ$7:AQ69,"")</f>
        <v>0</v>
      </c>
      <c r="R34" s="105">
        <f>IFERROR(_xlfn.XLOOKUP(B34,$X$7:X69,$AT$7:AT69,""),"")</f>
        <v>0</v>
      </c>
      <c r="S34" s="106">
        <f>_xlfn.XLOOKUP(B34,$X$7:X69,$AU$7:AU69,"")</f>
        <v>0</v>
      </c>
      <c r="T34" s="107">
        <f t="shared" si="3"/>
        <v>0</v>
      </c>
      <c r="U34" s="41"/>
      <c r="V34" s="20"/>
      <c r="X34" s="57">
        <v>0</v>
      </c>
      <c r="Y34" s="57">
        <v>0</v>
      </c>
      <c r="Z34" s="57">
        <v>0</v>
      </c>
      <c r="AA34" s="57">
        <v>0</v>
      </c>
      <c r="AB34" s="57">
        <v>0</v>
      </c>
      <c r="AC34" s="57">
        <v>0</v>
      </c>
      <c r="AD34" s="57">
        <v>0</v>
      </c>
      <c r="AE34" s="58"/>
      <c r="AF34" s="58"/>
      <c r="AG34" s="57">
        <v>0</v>
      </c>
      <c r="AH34" s="57">
        <v>0</v>
      </c>
      <c r="AI34" s="57">
        <v>0</v>
      </c>
      <c r="AJ34" s="57">
        <v>0</v>
      </c>
      <c r="AK34" s="57">
        <v>0</v>
      </c>
      <c r="AL34" s="57">
        <v>0</v>
      </c>
      <c r="AM34" s="57">
        <v>0</v>
      </c>
      <c r="AN34" s="57">
        <v>0</v>
      </c>
      <c r="AO34" s="57">
        <v>0</v>
      </c>
      <c r="AP34" s="57">
        <v>0</v>
      </c>
      <c r="AQ34" s="57">
        <v>0</v>
      </c>
      <c r="AR34" s="57">
        <v>0</v>
      </c>
      <c r="AS34" s="57">
        <v>0</v>
      </c>
      <c r="AT34" s="57">
        <v>0</v>
      </c>
      <c r="AU34" s="57">
        <v>0</v>
      </c>
      <c r="AV34" s="57">
        <v>0</v>
      </c>
      <c r="AW34" s="57">
        <v>0</v>
      </c>
      <c r="AX34" s="57">
        <v>0</v>
      </c>
    </row>
    <row r="35" spans="1:50" ht="14.5" customHeight="1">
      <c r="A35" s="59">
        <v>19</v>
      </c>
      <c r="B35" s="59">
        <f t="shared" si="1"/>
        <v>0</v>
      </c>
      <c r="C35" s="20"/>
      <c r="D35" s="32"/>
      <c r="E35" s="20"/>
      <c r="F35" s="99">
        <f>IFERROR(_xlfn.XLOOKUP(B35,$X$7:X69,$Y$7:Y69,""),"")</f>
        <v>0</v>
      </c>
      <c r="G35" s="108">
        <f t="shared" si="4"/>
        <v>0</v>
      </c>
      <c r="H35" s="109">
        <f>_xlfn.XLOOKUP(B35,$X$7:X70,$AR$7:AR70,"")</f>
        <v>0</v>
      </c>
      <c r="I35" s="102">
        <f>_xlfn.XLOOKUP(B35,$X$7:X70,$AG$7:AG70,"")</f>
        <v>0</v>
      </c>
      <c r="J35" s="103" t="str">
        <f t="shared" si="2"/>
        <v/>
      </c>
      <c r="K35" s="104">
        <f>_xlfn.XLOOKUP(B35,$X$7:X70,$AH$7:AH70,"")</f>
        <v>0</v>
      </c>
      <c r="L35" s="104">
        <f>_xlfn.XLOOKUP(B35,$X$7:X70,$AI$7:AI70,"")</f>
        <v>0</v>
      </c>
      <c r="M35" s="104">
        <f>_xlfn.XLOOKUP(B35,$X$7:X70,$AJ$7:AJ70,"")</f>
        <v>0</v>
      </c>
      <c r="N35" s="105">
        <f>_xlfn.XLOOKUP(B35,$X$7:X70,$AK$7:AK70,"")</f>
        <v>0</v>
      </c>
      <c r="O35" s="105">
        <f>_xlfn.XLOOKUP(B35,$X$7:X70,$AL$7:AL70,"")</f>
        <v>0</v>
      </c>
      <c r="P35" s="105">
        <f>_xlfn.XLOOKUP(B35,$X$7:X70,$AM$7:AM70,"")</f>
        <v>0</v>
      </c>
      <c r="Q35" s="105">
        <f>_xlfn.XLOOKUP(B35,$X$7:X70,$AQ$7:AQ70,"")</f>
        <v>0</v>
      </c>
      <c r="R35" s="105">
        <f>IFERROR(_xlfn.XLOOKUP(B35,$X$7:X70,$AT$7:AT70,""),"")</f>
        <v>0</v>
      </c>
      <c r="S35" s="106">
        <f>_xlfn.XLOOKUP(B35,$X$7:X70,$AU$7:AU70,"")</f>
        <v>0</v>
      </c>
      <c r="T35" s="107">
        <f t="shared" si="3"/>
        <v>0</v>
      </c>
      <c r="U35" s="41"/>
      <c r="V35" s="20"/>
      <c r="X35" s="57">
        <v>0</v>
      </c>
      <c r="Y35" s="57">
        <v>0</v>
      </c>
      <c r="Z35" s="57">
        <v>0</v>
      </c>
      <c r="AA35" s="57">
        <v>0</v>
      </c>
      <c r="AB35" s="57">
        <v>0</v>
      </c>
      <c r="AC35" s="57">
        <v>0</v>
      </c>
      <c r="AD35" s="57">
        <v>0</v>
      </c>
      <c r="AE35" s="58"/>
      <c r="AF35" s="58"/>
      <c r="AG35" s="57">
        <v>0</v>
      </c>
      <c r="AH35" s="57">
        <v>0</v>
      </c>
      <c r="AI35" s="57">
        <v>0</v>
      </c>
      <c r="AJ35" s="57">
        <v>0</v>
      </c>
      <c r="AK35" s="57">
        <v>0</v>
      </c>
      <c r="AL35" s="57">
        <v>0</v>
      </c>
      <c r="AM35" s="57">
        <v>0</v>
      </c>
      <c r="AN35" s="57">
        <v>0</v>
      </c>
      <c r="AO35" s="57">
        <v>0</v>
      </c>
      <c r="AP35" s="57">
        <v>0</v>
      </c>
      <c r="AQ35" s="57">
        <v>0</v>
      </c>
      <c r="AR35" s="57">
        <v>0</v>
      </c>
      <c r="AS35" s="57">
        <v>0</v>
      </c>
      <c r="AT35" s="57">
        <v>0</v>
      </c>
      <c r="AU35" s="57">
        <v>0</v>
      </c>
      <c r="AV35" s="57">
        <v>0</v>
      </c>
      <c r="AW35" s="57">
        <v>0</v>
      </c>
      <c r="AX35" s="57">
        <v>0</v>
      </c>
    </row>
    <row r="36" spans="1:50" ht="14.5" customHeight="1">
      <c r="A36" s="59">
        <v>20</v>
      </c>
      <c r="B36" s="59">
        <f t="shared" si="1"/>
        <v>0</v>
      </c>
      <c r="C36" s="20"/>
      <c r="D36" s="32"/>
      <c r="E36" s="20"/>
      <c r="F36" s="99">
        <f>IFERROR(_xlfn.XLOOKUP(B36,$X$7:X70,$Y$7:Y70,""),"")</f>
        <v>0</v>
      </c>
      <c r="G36" s="108">
        <f t="shared" si="4"/>
        <v>0</v>
      </c>
      <c r="H36" s="109">
        <f>_xlfn.XLOOKUP(B36,$X$7:X71,$AR$7:AR71,"")</f>
        <v>0</v>
      </c>
      <c r="I36" s="102">
        <f>_xlfn.XLOOKUP(B36,$X$7:X71,$AG$7:AG71,"")</f>
        <v>0</v>
      </c>
      <c r="J36" s="103" t="str">
        <f t="shared" si="2"/>
        <v/>
      </c>
      <c r="K36" s="104">
        <f>_xlfn.XLOOKUP(B36,$X$7:X71,$AH$7:AH71,"")</f>
        <v>0</v>
      </c>
      <c r="L36" s="104">
        <f>_xlfn.XLOOKUP(B36,$X$7:X71,$AI$7:AI71,"")</f>
        <v>0</v>
      </c>
      <c r="M36" s="104">
        <f>_xlfn.XLOOKUP(B36,$X$7:X71,$AJ$7:AJ71,"")</f>
        <v>0</v>
      </c>
      <c r="N36" s="105">
        <f>_xlfn.XLOOKUP(B36,$X$7:X71,$AK$7:AK71,"")</f>
        <v>0</v>
      </c>
      <c r="O36" s="105">
        <f>_xlfn.XLOOKUP(B36,$X$7:X71,$AL$7:AL71,"")</f>
        <v>0</v>
      </c>
      <c r="P36" s="105">
        <f>_xlfn.XLOOKUP(B36,$X$7:X71,$AM$7:AM71,"")</f>
        <v>0</v>
      </c>
      <c r="Q36" s="105">
        <f>_xlfn.XLOOKUP(B36,$X$7:X71,$AQ$7:AQ71,"")</f>
        <v>0</v>
      </c>
      <c r="R36" s="105">
        <f>IFERROR(_xlfn.XLOOKUP(B36,$X$7:X71,$AT$7:AT71,""),"")</f>
        <v>0</v>
      </c>
      <c r="S36" s="106">
        <f>_xlfn.XLOOKUP(B36,$X$7:X71,$AU$7:AU71,"")</f>
        <v>0</v>
      </c>
      <c r="T36" s="107">
        <f t="shared" si="3"/>
        <v>0</v>
      </c>
      <c r="U36" s="41"/>
      <c r="V36" s="20"/>
      <c r="X36" s="57">
        <v>0</v>
      </c>
      <c r="Y36" s="57">
        <v>0</v>
      </c>
      <c r="Z36" s="57">
        <v>0</v>
      </c>
      <c r="AA36" s="57">
        <v>0</v>
      </c>
      <c r="AB36" s="57">
        <v>0</v>
      </c>
      <c r="AC36" s="57">
        <v>0</v>
      </c>
      <c r="AD36" s="57">
        <v>0</v>
      </c>
      <c r="AE36" s="58"/>
      <c r="AF36" s="58"/>
      <c r="AG36" s="57">
        <v>0</v>
      </c>
      <c r="AH36" s="57">
        <v>0</v>
      </c>
      <c r="AI36" s="57">
        <v>0</v>
      </c>
      <c r="AJ36" s="57">
        <v>0</v>
      </c>
      <c r="AK36" s="57">
        <v>0</v>
      </c>
      <c r="AL36" s="57">
        <v>0</v>
      </c>
      <c r="AM36" s="57">
        <v>0</v>
      </c>
      <c r="AN36" s="57">
        <v>0</v>
      </c>
      <c r="AO36" s="57">
        <v>0</v>
      </c>
      <c r="AP36" s="57">
        <v>0</v>
      </c>
      <c r="AQ36" s="57">
        <v>0</v>
      </c>
      <c r="AR36" s="57">
        <v>0</v>
      </c>
      <c r="AS36" s="57">
        <v>0</v>
      </c>
      <c r="AT36" s="57">
        <v>0</v>
      </c>
      <c r="AU36" s="57">
        <v>0</v>
      </c>
      <c r="AV36" s="57">
        <v>0</v>
      </c>
      <c r="AW36" s="57">
        <v>0</v>
      </c>
      <c r="AX36" s="57">
        <v>0</v>
      </c>
    </row>
    <row r="37" spans="1:50" ht="14.5" customHeight="1">
      <c r="A37" s="59">
        <v>21</v>
      </c>
      <c r="B37" s="59">
        <f t="shared" si="1"/>
        <v>0</v>
      </c>
      <c r="C37" s="20"/>
      <c r="D37" s="32"/>
      <c r="E37" s="20"/>
      <c r="F37" s="99">
        <f>IFERROR(_xlfn.XLOOKUP(B37,$X$7:X71,$Y$7:Y71,""),"")</f>
        <v>0</v>
      </c>
      <c r="G37" s="108">
        <f t="shared" si="4"/>
        <v>0</v>
      </c>
      <c r="H37" s="109">
        <f>_xlfn.XLOOKUP(B37,$X$7:X72,$AR$7:AR72,"")</f>
        <v>0</v>
      </c>
      <c r="I37" s="102">
        <f>_xlfn.XLOOKUP(B37,$X$7:X72,$AG$7:AG72,"")</f>
        <v>0</v>
      </c>
      <c r="J37" s="103" t="str">
        <f t="shared" si="2"/>
        <v/>
      </c>
      <c r="K37" s="104">
        <f>_xlfn.XLOOKUP(B37,$X$7:X72,$AH$7:AH72,"")</f>
        <v>0</v>
      </c>
      <c r="L37" s="104">
        <f>_xlfn.XLOOKUP(B37,$X$7:X72,$AI$7:AI72,"")</f>
        <v>0</v>
      </c>
      <c r="M37" s="104">
        <f>_xlfn.XLOOKUP(B37,$X$7:X72,$AJ$7:AJ72,"")</f>
        <v>0</v>
      </c>
      <c r="N37" s="105">
        <f>_xlfn.XLOOKUP(B37,$X$7:X72,$AK$7:AK72,"")</f>
        <v>0</v>
      </c>
      <c r="O37" s="105">
        <f>_xlfn.XLOOKUP(B37,$X$7:X72,$AL$7:AL72,"")</f>
        <v>0</v>
      </c>
      <c r="P37" s="105">
        <f>_xlfn.XLOOKUP(B37,$X$7:X72,$AM$7:AM72,"")</f>
        <v>0</v>
      </c>
      <c r="Q37" s="105">
        <f>_xlfn.XLOOKUP(B37,$X$7:X72,$AQ$7:AQ72,"")</f>
        <v>0</v>
      </c>
      <c r="R37" s="105">
        <f>IFERROR(_xlfn.XLOOKUP(B37,$X$7:X72,$AT$7:AT72,""),"")</f>
        <v>0</v>
      </c>
      <c r="S37" s="106">
        <f>_xlfn.XLOOKUP(B37,$X$7:X72,$AU$7:AU72,"")</f>
        <v>0</v>
      </c>
      <c r="T37" s="107">
        <f t="shared" si="3"/>
        <v>0</v>
      </c>
      <c r="U37" s="41"/>
      <c r="V37" s="20"/>
      <c r="X37" s="57">
        <v>0</v>
      </c>
      <c r="Y37" s="57">
        <v>0</v>
      </c>
      <c r="Z37" s="57">
        <v>0</v>
      </c>
      <c r="AA37" s="57">
        <v>0</v>
      </c>
      <c r="AB37" s="57">
        <v>0</v>
      </c>
      <c r="AC37" s="57">
        <v>0</v>
      </c>
      <c r="AD37" s="57">
        <v>0</v>
      </c>
      <c r="AE37" s="58"/>
      <c r="AF37" s="58"/>
      <c r="AG37" s="57">
        <v>0</v>
      </c>
      <c r="AH37" s="57">
        <v>0</v>
      </c>
      <c r="AI37" s="57">
        <v>0</v>
      </c>
      <c r="AJ37" s="57">
        <v>0</v>
      </c>
      <c r="AK37" s="57">
        <v>0</v>
      </c>
      <c r="AL37" s="57">
        <v>0</v>
      </c>
      <c r="AM37" s="57">
        <v>0</v>
      </c>
      <c r="AN37" s="57">
        <v>0</v>
      </c>
      <c r="AO37" s="57">
        <v>0</v>
      </c>
      <c r="AP37" s="57">
        <v>0</v>
      </c>
      <c r="AQ37" s="57">
        <v>0</v>
      </c>
      <c r="AR37" s="57">
        <v>0</v>
      </c>
      <c r="AS37" s="57">
        <v>0</v>
      </c>
      <c r="AT37" s="57">
        <v>0</v>
      </c>
      <c r="AU37" s="57">
        <v>0</v>
      </c>
      <c r="AV37" s="57">
        <v>0</v>
      </c>
      <c r="AW37" s="57">
        <v>0</v>
      </c>
      <c r="AX37" s="57">
        <v>0</v>
      </c>
    </row>
    <row r="38" spans="1:50" ht="14.5" customHeight="1">
      <c r="A38" s="59">
        <v>22</v>
      </c>
      <c r="B38" s="59">
        <f t="shared" si="1"/>
        <v>0</v>
      </c>
      <c r="C38" s="20"/>
      <c r="D38" s="32"/>
      <c r="E38" s="20"/>
      <c r="F38" s="99">
        <f>IFERROR(_xlfn.XLOOKUP(B38,$X$7:X72,$Y$7:Y72,""),"")</f>
        <v>0</v>
      </c>
      <c r="G38" s="108">
        <f t="shared" si="4"/>
        <v>0</v>
      </c>
      <c r="H38" s="109">
        <f>_xlfn.XLOOKUP(B38,$X$7:X73,$AR$7:AR73,"")</f>
        <v>0</v>
      </c>
      <c r="I38" s="102">
        <f>_xlfn.XLOOKUP(B38,$X$7:X73,$AG$7:AG73,"")</f>
        <v>0</v>
      </c>
      <c r="J38" s="103" t="str">
        <f t="shared" si="2"/>
        <v/>
      </c>
      <c r="K38" s="104">
        <f>_xlfn.XLOOKUP(B38,$X$7:X73,$AH$7:AH73,"")</f>
        <v>0</v>
      </c>
      <c r="L38" s="104">
        <f>_xlfn.XLOOKUP(B38,$X$7:X73,$AI$7:AI73,"")</f>
        <v>0</v>
      </c>
      <c r="M38" s="104">
        <f>_xlfn.XLOOKUP(B38,$X$7:X73,$AJ$7:AJ73,"")</f>
        <v>0</v>
      </c>
      <c r="N38" s="105">
        <f>_xlfn.XLOOKUP(B38,$X$7:X73,$AK$7:AK73,"")</f>
        <v>0</v>
      </c>
      <c r="O38" s="105">
        <f>_xlfn.XLOOKUP(B38,$X$7:X73,$AL$7:AL73,"")</f>
        <v>0</v>
      </c>
      <c r="P38" s="105">
        <f>_xlfn.XLOOKUP(B38,$X$7:X73,$AM$7:AM73,"")</f>
        <v>0</v>
      </c>
      <c r="Q38" s="105">
        <f>_xlfn.XLOOKUP(B38,$X$7:X73,$AQ$7:AQ73,"")</f>
        <v>0</v>
      </c>
      <c r="R38" s="105">
        <f>IFERROR(_xlfn.XLOOKUP(B38,$X$7:X73,$AT$7:AT73,""),"")</f>
        <v>0</v>
      </c>
      <c r="S38" s="106">
        <f>_xlfn.XLOOKUP(B38,$X$7:X73,$AU$7:AU73,"")</f>
        <v>0</v>
      </c>
      <c r="T38" s="107">
        <f t="shared" si="3"/>
        <v>0</v>
      </c>
      <c r="U38" s="41"/>
      <c r="V38" s="20"/>
      <c r="X38" s="57">
        <v>0</v>
      </c>
      <c r="Y38" s="57">
        <v>0</v>
      </c>
      <c r="Z38" s="57">
        <v>0</v>
      </c>
      <c r="AA38" s="57">
        <v>0</v>
      </c>
      <c r="AB38" s="57">
        <v>0</v>
      </c>
      <c r="AC38" s="57">
        <v>0</v>
      </c>
      <c r="AD38" s="57">
        <v>0</v>
      </c>
      <c r="AE38" s="58"/>
      <c r="AF38" s="58"/>
      <c r="AG38" s="57">
        <v>0</v>
      </c>
      <c r="AH38" s="57">
        <v>0</v>
      </c>
      <c r="AI38" s="57">
        <v>0</v>
      </c>
      <c r="AJ38" s="57">
        <v>0</v>
      </c>
      <c r="AK38" s="57">
        <v>0</v>
      </c>
      <c r="AL38" s="57">
        <v>0</v>
      </c>
      <c r="AM38" s="57">
        <v>0</v>
      </c>
      <c r="AN38" s="57">
        <v>0</v>
      </c>
      <c r="AO38" s="57">
        <v>0</v>
      </c>
      <c r="AP38" s="57">
        <v>0</v>
      </c>
      <c r="AQ38" s="57">
        <v>0</v>
      </c>
      <c r="AR38" s="57">
        <v>0</v>
      </c>
      <c r="AS38" s="57">
        <v>0</v>
      </c>
      <c r="AT38" s="57">
        <v>0</v>
      </c>
      <c r="AU38" s="57">
        <v>0</v>
      </c>
      <c r="AV38" s="57">
        <v>0</v>
      </c>
      <c r="AW38" s="57">
        <v>0</v>
      </c>
      <c r="AX38" s="57">
        <v>0</v>
      </c>
    </row>
    <row r="39" spans="1:50" ht="14.5" customHeight="1">
      <c r="A39" s="59">
        <v>23</v>
      </c>
      <c r="B39" s="59">
        <f t="shared" si="1"/>
        <v>0</v>
      </c>
      <c r="C39" s="20"/>
      <c r="D39" s="32"/>
      <c r="E39" s="20"/>
      <c r="F39" s="99">
        <f>IFERROR(_xlfn.XLOOKUP(B39,$X$7:X73,$Y$7:Y73,""),"")</f>
        <v>0</v>
      </c>
      <c r="G39" s="108">
        <f t="shared" si="4"/>
        <v>0</v>
      </c>
      <c r="H39" s="109">
        <f>_xlfn.XLOOKUP(B39,$X$7:X74,$AR$7:AR74,"")</f>
        <v>0</v>
      </c>
      <c r="I39" s="102">
        <f>_xlfn.XLOOKUP(B39,$X$7:X74,$AG$7:AG74,"")</f>
        <v>0</v>
      </c>
      <c r="J39" s="103" t="str">
        <f t="shared" si="2"/>
        <v/>
      </c>
      <c r="K39" s="104">
        <f>_xlfn.XLOOKUP(B39,$X$7:X74,$AH$7:AH74,"")</f>
        <v>0</v>
      </c>
      <c r="L39" s="104">
        <f>_xlfn.XLOOKUP(B39,$X$7:X74,$AI$7:AI74,"")</f>
        <v>0</v>
      </c>
      <c r="M39" s="104">
        <f>_xlfn.XLOOKUP(B39,$X$7:X74,$AJ$7:AJ74,"")</f>
        <v>0</v>
      </c>
      <c r="N39" s="105">
        <f>_xlfn.XLOOKUP(B39,$X$7:X74,$AK$7:AK74,"")</f>
        <v>0</v>
      </c>
      <c r="O39" s="105">
        <f>_xlfn.XLOOKUP(B39,$X$7:X74,$AL$7:AL74,"")</f>
        <v>0</v>
      </c>
      <c r="P39" s="105">
        <f>_xlfn.XLOOKUP(B39,$X$7:X74,$AM$7:AM74,"")</f>
        <v>0</v>
      </c>
      <c r="Q39" s="105">
        <f>_xlfn.XLOOKUP(B39,$X$7:X74,$AQ$7:AQ74,"")</f>
        <v>0</v>
      </c>
      <c r="R39" s="105">
        <f>IFERROR(_xlfn.XLOOKUP(B39,$X$7:X74,$AT$7:AT74,""),"")</f>
        <v>0</v>
      </c>
      <c r="S39" s="106">
        <f>_xlfn.XLOOKUP(B39,$X$7:X74,$AU$7:AU74,"")</f>
        <v>0</v>
      </c>
      <c r="T39" s="107">
        <f t="shared" si="3"/>
        <v>0</v>
      </c>
      <c r="U39" s="41"/>
      <c r="V39" s="20"/>
      <c r="X39" s="57">
        <v>0</v>
      </c>
      <c r="Y39" s="57">
        <v>0</v>
      </c>
      <c r="Z39" s="57">
        <v>0</v>
      </c>
      <c r="AA39" s="57">
        <v>0</v>
      </c>
      <c r="AB39" s="57">
        <v>0</v>
      </c>
      <c r="AC39" s="57">
        <v>0</v>
      </c>
      <c r="AD39" s="57">
        <v>0</v>
      </c>
      <c r="AE39" s="58"/>
      <c r="AF39" s="58"/>
      <c r="AG39" s="57">
        <v>0</v>
      </c>
      <c r="AH39" s="57">
        <v>0</v>
      </c>
      <c r="AI39" s="57">
        <v>0</v>
      </c>
      <c r="AJ39" s="57">
        <v>0</v>
      </c>
      <c r="AK39" s="57">
        <v>0</v>
      </c>
      <c r="AL39" s="57">
        <v>0</v>
      </c>
      <c r="AM39" s="57">
        <v>0</v>
      </c>
      <c r="AN39" s="57">
        <v>0</v>
      </c>
      <c r="AO39" s="57">
        <v>0</v>
      </c>
      <c r="AP39" s="57">
        <v>0</v>
      </c>
      <c r="AQ39" s="57">
        <v>0</v>
      </c>
      <c r="AR39" s="57">
        <v>0</v>
      </c>
      <c r="AS39" s="57">
        <v>0</v>
      </c>
      <c r="AT39" s="57">
        <v>0</v>
      </c>
      <c r="AU39" s="57">
        <v>0</v>
      </c>
      <c r="AV39" s="57">
        <v>0</v>
      </c>
      <c r="AW39" s="57">
        <v>0</v>
      </c>
      <c r="AX39" s="57">
        <v>0</v>
      </c>
    </row>
    <row r="40" spans="1:50" ht="14.5" customHeight="1">
      <c r="A40" s="59">
        <v>24</v>
      </c>
      <c r="B40" s="59">
        <f t="shared" si="1"/>
        <v>0</v>
      </c>
      <c r="C40" s="20"/>
      <c r="D40" s="32"/>
      <c r="E40" s="20"/>
      <c r="F40" s="99">
        <f>IFERROR(_xlfn.XLOOKUP(B40,$X$7:X74,$Y$7:Y74,""),"")</f>
        <v>0</v>
      </c>
      <c r="G40" s="108">
        <f t="shared" si="4"/>
        <v>0</v>
      </c>
      <c r="H40" s="109">
        <f>_xlfn.XLOOKUP(B40,$X$7:X75,$AR$7:AR75,"")</f>
        <v>0</v>
      </c>
      <c r="I40" s="102">
        <f>_xlfn.XLOOKUP(B40,$X$7:X75,$AG$7:AG75,"")</f>
        <v>0</v>
      </c>
      <c r="J40" s="103" t="str">
        <f t="shared" si="2"/>
        <v/>
      </c>
      <c r="K40" s="104">
        <f>_xlfn.XLOOKUP(B40,$X$7:X75,$AH$7:AH75,"")</f>
        <v>0</v>
      </c>
      <c r="L40" s="104">
        <f>_xlfn.XLOOKUP(B40,$X$7:X75,$AI$7:AI75,"")</f>
        <v>0</v>
      </c>
      <c r="M40" s="104">
        <f>_xlfn.XLOOKUP(B40,$X$7:X75,$AJ$7:AJ75,"")</f>
        <v>0</v>
      </c>
      <c r="N40" s="105">
        <f>_xlfn.XLOOKUP(B40,$X$7:X75,$AK$7:AK75,"")</f>
        <v>0</v>
      </c>
      <c r="O40" s="105">
        <f>_xlfn.XLOOKUP(B40,$X$7:X75,$AL$7:AL75,"")</f>
        <v>0</v>
      </c>
      <c r="P40" s="105">
        <f>_xlfn.XLOOKUP(B40,$X$7:X75,$AM$7:AM75,"")</f>
        <v>0</v>
      </c>
      <c r="Q40" s="105">
        <f>_xlfn.XLOOKUP(B40,$X$7:X75,$AQ$7:AQ75,"")</f>
        <v>0</v>
      </c>
      <c r="R40" s="105">
        <f>IFERROR(_xlfn.XLOOKUP(B40,$X$7:X75,$AT$7:AT75,""),"")</f>
        <v>0</v>
      </c>
      <c r="S40" s="106">
        <f>_xlfn.XLOOKUP(B40,$X$7:X75,$AU$7:AU75,"")</f>
        <v>0</v>
      </c>
      <c r="T40" s="107">
        <f t="shared" si="3"/>
        <v>0</v>
      </c>
      <c r="U40" s="41"/>
      <c r="V40" s="20"/>
      <c r="X40" s="57">
        <v>0</v>
      </c>
      <c r="Y40" s="57">
        <v>0</v>
      </c>
      <c r="Z40" s="57">
        <v>0</v>
      </c>
      <c r="AA40" s="57">
        <v>0</v>
      </c>
      <c r="AB40" s="57">
        <v>0</v>
      </c>
      <c r="AC40" s="57">
        <v>0</v>
      </c>
      <c r="AD40" s="57">
        <v>0</v>
      </c>
      <c r="AE40" s="58"/>
      <c r="AF40" s="58"/>
      <c r="AG40" s="57">
        <v>0</v>
      </c>
      <c r="AH40" s="57">
        <v>0</v>
      </c>
      <c r="AI40" s="57">
        <v>0</v>
      </c>
      <c r="AJ40" s="57">
        <v>0</v>
      </c>
      <c r="AK40" s="57">
        <v>0</v>
      </c>
      <c r="AL40" s="57">
        <v>0</v>
      </c>
      <c r="AM40" s="57">
        <v>0</v>
      </c>
      <c r="AN40" s="57">
        <v>0</v>
      </c>
      <c r="AO40" s="57">
        <v>0</v>
      </c>
      <c r="AP40" s="57">
        <v>0</v>
      </c>
      <c r="AQ40" s="57">
        <v>0</v>
      </c>
      <c r="AR40" s="57">
        <v>0</v>
      </c>
      <c r="AS40" s="57">
        <v>0</v>
      </c>
      <c r="AT40" s="57">
        <v>0</v>
      </c>
      <c r="AU40" s="57">
        <v>0</v>
      </c>
      <c r="AV40" s="57">
        <v>0</v>
      </c>
      <c r="AW40" s="57">
        <v>0</v>
      </c>
      <c r="AX40" s="57">
        <v>0</v>
      </c>
    </row>
    <row r="41" spans="1:50" ht="14.5" customHeight="1">
      <c r="A41" s="59">
        <v>25</v>
      </c>
      <c r="B41" s="59">
        <f t="shared" si="1"/>
        <v>0</v>
      </c>
      <c r="C41" s="20"/>
      <c r="D41" s="32"/>
      <c r="E41" s="20"/>
      <c r="F41" s="99">
        <f>IFERROR(_xlfn.XLOOKUP(B41,$X$7:X75,$Y$7:Y75,""),"")</f>
        <v>0</v>
      </c>
      <c r="G41" s="108">
        <f t="shared" si="4"/>
        <v>0</v>
      </c>
      <c r="H41" s="109">
        <f>_xlfn.XLOOKUP(B41,$X$7:X76,$AR$7:AR76,"")</f>
        <v>0</v>
      </c>
      <c r="I41" s="102">
        <f>_xlfn.XLOOKUP(B41,$X$7:X76,$AG$7:AG76,"")</f>
        <v>0</v>
      </c>
      <c r="J41" s="103" t="str">
        <f t="shared" si="2"/>
        <v/>
      </c>
      <c r="K41" s="104">
        <f>_xlfn.XLOOKUP(B41,$X$7:X76,$AH$7:AH76,"")</f>
        <v>0</v>
      </c>
      <c r="L41" s="104">
        <f>_xlfn.XLOOKUP(B41,$X$7:X76,$AI$7:AI76,"")</f>
        <v>0</v>
      </c>
      <c r="M41" s="104">
        <f>_xlfn.XLOOKUP(B41,$X$7:X76,$AJ$7:AJ76,"")</f>
        <v>0</v>
      </c>
      <c r="N41" s="105">
        <f>_xlfn.XLOOKUP(B41,$X$7:X76,$AK$7:AK76,"")</f>
        <v>0</v>
      </c>
      <c r="O41" s="105">
        <f>_xlfn.XLOOKUP(B41,$X$7:X76,$AL$7:AL76,"")</f>
        <v>0</v>
      </c>
      <c r="P41" s="105">
        <f>_xlfn.XLOOKUP(B41,$X$7:X76,$AM$7:AM76,"")</f>
        <v>0</v>
      </c>
      <c r="Q41" s="105">
        <f>_xlfn.XLOOKUP(B41,$X$7:X76,$AQ$7:AQ76,"")</f>
        <v>0</v>
      </c>
      <c r="R41" s="105">
        <f>IFERROR(_xlfn.XLOOKUP(B41,$X$7:X76,$AT$7:AT76,""),"")</f>
        <v>0</v>
      </c>
      <c r="S41" s="106">
        <f>_xlfn.XLOOKUP(B41,$X$7:X76,$AU$7:AU76,"")</f>
        <v>0</v>
      </c>
      <c r="T41" s="107">
        <f t="shared" si="3"/>
        <v>0</v>
      </c>
      <c r="U41" s="41"/>
      <c r="V41" s="20"/>
      <c r="X41" s="57">
        <v>0</v>
      </c>
      <c r="Y41" s="57">
        <v>0</v>
      </c>
      <c r="Z41" s="57">
        <v>0</v>
      </c>
      <c r="AA41" s="57">
        <v>0</v>
      </c>
      <c r="AB41" s="57">
        <v>0</v>
      </c>
      <c r="AC41" s="57">
        <v>0</v>
      </c>
      <c r="AD41" s="57">
        <v>0</v>
      </c>
      <c r="AE41" s="58"/>
      <c r="AF41" s="58"/>
      <c r="AG41" s="57">
        <v>0</v>
      </c>
      <c r="AH41" s="57">
        <v>0</v>
      </c>
      <c r="AI41" s="57">
        <v>0</v>
      </c>
      <c r="AJ41" s="57">
        <v>0</v>
      </c>
      <c r="AK41" s="57">
        <v>0</v>
      </c>
      <c r="AL41" s="57">
        <v>0</v>
      </c>
      <c r="AM41" s="57">
        <v>0</v>
      </c>
      <c r="AN41" s="57">
        <v>0</v>
      </c>
      <c r="AO41" s="57">
        <v>0</v>
      </c>
      <c r="AP41" s="57">
        <v>0</v>
      </c>
      <c r="AQ41" s="57">
        <v>0</v>
      </c>
      <c r="AR41" s="57">
        <v>0</v>
      </c>
      <c r="AS41" s="57">
        <v>0</v>
      </c>
      <c r="AT41" s="57">
        <v>0</v>
      </c>
      <c r="AU41" s="57">
        <v>0</v>
      </c>
      <c r="AV41" s="57">
        <v>0</v>
      </c>
      <c r="AW41" s="57">
        <v>0</v>
      </c>
      <c r="AX41" s="57">
        <v>0</v>
      </c>
    </row>
    <row r="42" spans="1:50" ht="14.5" customHeight="1">
      <c r="A42" s="59">
        <v>26</v>
      </c>
      <c r="B42" s="59">
        <f t="shared" si="1"/>
        <v>0</v>
      </c>
      <c r="C42" s="20"/>
      <c r="D42" s="32"/>
      <c r="E42" s="20"/>
      <c r="F42" s="99">
        <f>IFERROR(_xlfn.XLOOKUP(B42,$X$7:X76,$Y$7:Y76,""),"")</f>
        <v>0</v>
      </c>
      <c r="G42" s="108">
        <f t="shared" si="4"/>
        <v>0</v>
      </c>
      <c r="H42" s="109">
        <f>_xlfn.XLOOKUP(B42,$X$7:X77,$AR$7:AR77,"")</f>
        <v>0</v>
      </c>
      <c r="I42" s="102">
        <f>_xlfn.XLOOKUP(B42,$X$7:X77,$AG$7:AG77,"")</f>
        <v>0</v>
      </c>
      <c r="J42" s="103" t="str">
        <f t="shared" si="2"/>
        <v/>
      </c>
      <c r="K42" s="104">
        <f>_xlfn.XLOOKUP(B42,$X$7:X77,$AH$7:AH77,"")</f>
        <v>0</v>
      </c>
      <c r="L42" s="104">
        <f>_xlfn.XLOOKUP(B42,$X$7:X77,$AI$7:AI77,"")</f>
        <v>0</v>
      </c>
      <c r="M42" s="104">
        <f>_xlfn.XLOOKUP(B42,$X$7:X77,$AJ$7:AJ77,"")</f>
        <v>0</v>
      </c>
      <c r="N42" s="105">
        <f>_xlfn.XLOOKUP(B42,$X$7:X77,$AK$7:AK77,"")</f>
        <v>0</v>
      </c>
      <c r="O42" s="105">
        <f>_xlfn.XLOOKUP(B42,$X$7:X77,$AL$7:AL77,"")</f>
        <v>0</v>
      </c>
      <c r="P42" s="105">
        <f>_xlfn.XLOOKUP(B42,$X$7:X77,$AM$7:AM77,"")</f>
        <v>0</v>
      </c>
      <c r="Q42" s="105">
        <f>_xlfn.XLOOKUP(B42,$X$7:X77,$AQ$7:AQ77,"")</f>
        <v>0</v>
      </c>
      <c r="R42" s="105">
        <f>IFERROR(_xlfn.XLOOKUP(B42,$X$7:X77,$AT$7:AT77,""),"")</f>
        <v>0</v>
      </c>
      <c r="S42" s="106">
        <f>_xlfn.XLOOKUP(B42,$X$7:X77,$AU$7:AU77,"")</f>
        <v>0</v>
      </c>
      <c r="T42" s="107">
        <f t="shared" si="3"/>
        <v>0</v>
      </c>
      <c r="U42" s="41"/>
      <c r="V42" s="20"/>
      <c r="X42" s="57">
        <v>0</v>
      </c>
      <c r="Y42" s="57">
        <v>0</v>
      </c>
      <c r="Z42" s="57">
        <v>0</v>
      </c>
      <c r="AA42" s="57">
        <v>0</v>
      </c>
      <c r="AB42" s="57">
        <v>0</v>
      </c>
      <c r="AC42" s="57">
        <v>0</v>
      </c>
      <c r="AD42" s="57">
        <v>0</v>
      </c>
      <c r="AE42" s="58"/>
      <c r="AF42" s="58"/>
      <c r="AG42" s="57">
        <v>0</v>
      </c>
      <c r="AH42" s="57">
        <v>0</v>
      </c>
      <c r="AI42" s="57">
        <v>0</v>
      </c>
      <c r="AJ42" s="57">
        <v>0</v>
      </c>
      <c r="AK42" s="57">
        <v>0</v>
      </c>
      <c r="AL42" s="57">
        <v>0</v>
      </c>
      <c r="AM42" s="57">
        <v>0</v>
      </c>
      <c r="AN42" s="57">
        <v>0</v>
      </c>
      <c r="AO42" s="57">
        <v>0</v>
      </c>
      <c r="AP42" s="57">
        <v>0</v>
      </c>
      <c r="AQ42" s="57">
        <v>0</v>
      </c>
      <c r="AR42" s="57">
        <v>0</v>
      </c>
      <c r="AS42" s="57">
        <v>0</v>
      </c>
      <c r="AT42" s="57">
        <v>0</v>
      </c>
      <c r="AU42" s="57">
        <v>0</v>
      </c>
      <c r="AV42" s="57">
        <v>0</v>
      </c>
      <c r="AW42" s="57">
        <v>0</v>
      </c>
      <c r="AX42" s="57">
        <v>0</v>
      </c>
    </row>
    <row r="43" spans="1:50" ht="14.5" customHeight="1">
      <c r="A43" s="59">
        <v>27</v>
      </c>
      <c r="B43" s="59">
        <f t="shared" si="1"/>
        <v>0</v>
      </c>
      <c r="C43" s="20"/>
      <c r="D43" s="32"/>
      <c r="E43" s="20"/>
      <c r="F43" s="99">
        <f>IFERROR(_xlfn.XLOOKUP(B43,$X$7:X77,$Y$7:Y77,""),"")</f>
        <v>0</v>
      </c>
      <c r="G43" s="108">
        <f t="shared" si="4"/>
        <v>0</v>
      </c>
      <c r="H43" s="109">
        <f>_xlfn.XLOOKUP(B43,$X$7:X78,$AR$7:AR78,"")</f>
        <v>0</v>
      </c>
      <c r="I43" s="102">
        <f>_xlfn.XLOOKUP(B43,$X$7:X78,$AG$7:AG78,"")</f>
        <v>0</v>
      </c>
      <c r="J43" s="103" t="str">
        <f t="shared" si="2"/>
        <v/>
      </c>
      <c r="K43" s="104">
        <f>_xlfn.XLOOKUP(B43,$X$7:X78,$AH$7:AH78,"")</f>
        <v>0</v>
      </c>
      <c r="L43" s="104">
        <f>_xlfn.XLOOKUP(B43,$X$7:X78,$AI$7:AI78,"")</f>
        <v>0</v>
      </c>
      <c r="M43" s="104">
        <f>_xlfn.XLOOKUP(B43,$X$7:X78,$AJ$7:AJ78,"")</f>
        <v>0</v>
      </c>
      <c r="N43" s="105">
        <f>_xlfn.XLOOKUP(B43,$X$7:X78,$AK$7:AK78,"")</f>
        <v>0</v>
      </c>
      <c r="O43" s="105">
        <f>_xlfn.XLOOKUP(B43,$X$7:X78,$AL$7:AL78,"")</f>
        <v>0</v>
      </c>
      <c r="P43" s="105">
        <f>_xlfn.XLOOKUP(B43,$X$7:X78,$AM$7:AM78,"")</f>
        <v>0</v>
      </c>
      <c r="Q43" s="105">
        <f>_xlfn.XLOOKUP(B43,$X$7:X78,$AQ$7:AQ78,"")</f>
        <v>0</v>
      </c>
      <c r="R43" s="105">
        <f>IFERROR(_xlfn.XLOOKUP(B43,$X$7:X78,$AT$7:AT78,""),"")</f>
        <v>0</v>
      </c>
      <c r="S43" s="106">
        <f>_xlfn.XLOOKUP(B43,$X$7:X78,$AU$7:AU78,"")</f>
        <v>0</v>
      </c>
      <c r="T43" s="107">
        <f t="shared" si="3"/>
        <v>0</v>
      </c>
      <c r="U43" s="41"/>
      <c r="V43" s="20"/>
      <c r="X43" s="57">
        <v>0</v>
      </c>
      <c r="Y43" s="57">
        <v>0</v>
      </c>
      <c r="Z43" s="57">
        <v>0</v>
      </c>
      <c r="AA43" s="57">
        <v>0</v>
      </c>
      <c r="AB43" s="57">
        <v>0</v>
      </c>
      <c r="AC43" s="57">
        <v>0</v>
      </c>
      <c r="AD43" s="57">
        <v>0</v>
      </c>
      <c r="AE43" s="58"/>
      <c r="AF43" s="58"/>
      <c r="AG43" s="57">
        <v>0</v>
      </c>
      <c r="AH43" s="57">
        <v>0</v>
      </c>
      <c r="AI43" s="57">
        <v>0</v>
      </c>
      <c r="AJ43" s="57">
        <v>0</v>
      </c>
      <c r="AK43" s="57">
        <v>0</v>
      </c>
      <c r="AL43" s="57">
        <v>0</v>
      </c>
      <c r="AM43" s="57">
        <v>0</v>
      </c>
      <c r="AN43" s="57">
        <v>0</v>
      </c>
      <c r="AO43" s="57">
        <v>0</v>
      </c>
      <c r="AP43" s="57">
        <v>0</v>
      </c>
      <c r="AQ43" s="57">
        <v>0</v>
      </c>
      <c r="AR43" s="57">
        <v>0</v>
      </c>
      <c r="AS43" s="57">
        <v>0</v>
      </c>
      <c r="AT43" s="57">
        <v>0</v>
      </c>
      <c r="AU43" s="57">
        <v>0</v>
      </c>
      <c r="AV43" s="57">
        <v>0</v>
      </c>
      <c r="AW43" s="57">
        <v>0</v>
      </c>
      <c r="AX43" s="57">
        <v>0</v>
      </c>
    </row>
    <row r="44" spans="1:50" ht="14.5" customHeight="1">
      <c r="A44" s="59">
        <v>28</v>
      </c>
      <c r="B44" s="59">
        <f t="shared" si="1"/>
        <v>0</v>
      </c>
      <c r="C44" s="20"/>
      <c r="D44" s="32"/>
      <c r="E44" s="20"/>
      <c r="F44" s="99">
        <f>IFERROR(_xlfn.XLOOKUP(B44,$X$7:X78,$Y$7:Y78,""),"")</f>
        <v>0</v>
      </c>
      <c r="G44" s="108">
        <f t="shared" si="4"/>
        <v>0</v>
      </c>
      <c r="H44" s="109">
        <f>_xlfn.XLOOKUP(B44,$X$7:X79,$AR$7:AR79,"")</f>
        <v>0</v>
      </c>
      <c r="I44" s="102">
        <f>_xlfn.XLOOKUP(B44,$X$7:X79,$AG$7:AG79,"")</f>
        <v>0</v>
      </c>
      <c r="J44" s="103" t="str">
        <f t="shared" si="2"/>
        <v/>
      </c>
      <c r="K44" s="104">
        <f>_xlfn.XLOOKUP(B44,$X$7:X79,$AH$7:AH79,"")</f>
        <v>0</v>
      </c>
      <c r="L44" s="104">
        <f>_xlfn.XLOOKUP(B44,$X$7:X79,$AI$7:AI79,"")</f>
        <v>0</v>
      </c>
      <c r="M44" s="104">
        <f>_xlfn.XLOOKUP(B44,$X$7:X79,$AJ$7:AJ79,"")</f>
        <v>0</v>
      </c>
      <c r="N44" s="105">
        <f>_xlfn.XLOOKUP(B44,$X$7:X79,$AK$7:AK79,"")</f>
        <v>0</v>
      </c>
      <c r="O44" s="105">
        <f>_xlfn.XLOOKUP(B44,$X$7:X79,$AL$7:AL79,"")</f>
        <v>0</v>
      </c>
      <c r="P44" s="105">
        <f>_xlfn.XLOOKUP(B44,$X$7:X79,$AM$7:AM79,"")</f>
        <v>0</v>
      </c>
      <c r="Q44" s="105">
        <f>_xlfn.XLOOKUP(B44,$X$7:X79,$AQ$7:AQ79,"")</f>
        <v>0</v>
      </c>
      <c r="R44" s="105">
        <f>IFERROR(_xlfn.XLOOKUP(B44,$X$7:X79,$AT$7:AT79,""),"")</f>
        <v>0</v>
      </c>
      <c r="S44" s="106">
        <f>_xlfn.XLOOKUP(B44,$X$7:X79,$AU$7:AU79,"")</f>
        <v>0</v>
      </c>
      <c r="T44" s="107">
        <f t="shared" si="3"/>
        <v>0</v>
      </c>
      <c r="U44" s="41"/>
      <c r="V44" s="20"/>
      <c r="X44" s="57">
        <v>0</v>
      </c>
      <c r="Y44" s="57">
        <v>0</v>
      </c>
      <c r="Z44" s="57">
        <v>0</v>
      </c>
      <c r="AA44" s="57">
        <v>0</v>
      </c>
      <c r="AB44" s="57">
        <v>0</v>
      </c>
      <c r="AC44" s="57">
        <v>0</v>
      </c>
      <c r="AD44" s="57">
        <v>0</v>
      </c>
      <c r="AE44" s="58"/>
      <c r="AF44" s="58"/>
      <c r="AG44" s="57">
        <v>0</v>
      </c>
      <c r="AH44" s="57">
        <v>0</v>
      </c>
      <c r="AI44" s="57">
        <v>0</v>
      </c>
      <c r="AJ44" s="57">
        <v>0</v>
      </c>
      <c r="AK44" s="57">
        <v>0</v>
      </c>
      <c r="AL44" s="57">
        <v>0</v>
      </c>
      <c r="AM44" s="57">
        <v>0</v>
      </c>
      <c r="AN44" s="57">
        <v>0</v>
      </c>
      <c r="AO44" s="57">
        <v>0</v>
      </c>
      <c r="AP44" s="57">
        <v>0</v>
      </c>
      <c r="AQ44" s="57">
        <v>0</v>
      </c>
      <c r="AR44" s="57">
        <v>0</v>
      </c>
      <c r="AS44" s="57">
        <v>0</v>
      </c>
      <c r="AT44" s="57">
        <v>0</v>
      </c>
      <c r="AU44" s="57">
        <v>0</v>
      </c>
      <c r="AV44" s="57">
        <v>0</v>
      </c>
      <c r="AW44" s="57">
        <v>0</v>
      </c>
      <c r="AX44" s="57">
        <v>0</v>
      </c>
    </row>
    <row r="45" spans="1:50" ht="14.5" customHeight="1">
      <c r="A45" s="59">
        <v>29</v>
      </c>
      <c r="B45" s="59">
        <f t="shared" si="1"/>
        <v>0</v>
      </c>
      <c r="C45" s="20"/>
      <c r="D45" s="32"/>
      <c r="E45" s="20"/>
      <c r="F45" s="99">
        <f>IFERROR(_xlfn.XLOOKUP(B45,$X$7:X79,$Y$7:Y79,""),"")</f>
        <v>0</v>
      </c>
      <c r="G45" s="108">
        <f t="shared" si="4"/>
        <v>0</v>
      </c>
      <c r="H45" s="109">
        <f>_xlfn.XLOOKUP(B45,$X$7:X80,$AR$7:AR80,"")</f>
        <v>0</v>
      </c>
      <c r="I45" s="102">
        <f>_xlfn.XLOOKUP(B45,$X$7:X80,$AG$7:AG80,"")</f>
        <v>0</v>
      </c>
      <c r="J45" s="103" t="str">
        <f t="shared" si="2"/>
        <v/>
      </c>
      <c r="K45" s="104">
        <f>_xlfn.XLOOKUP(B45,$X$7:X80,$AH$7:AH80,"")</f>
        <v>0</v>
      </c>
      <c r="L45" s="104">
        <f>_xlfn.XLOOKUP(B45,$X$7:X80,$AI$7:AI80,"")</f>
        <v>0</v>
      </c>
      <c r="M45" s="104">
        <f>_xlfn.XLOOKUP(B45,$X$7:X80,$AJ$7:AJ80,"")</f>
        <v>0</v>
      </c>
      <c r="N45" s="105">
        <f>_xlfn.XLOOKUP(B45,$X$7:X80,$AK$7:AK80,"")</f>
        <v>0</v>
      </c>
      <c r="O45" s="105">
        <f>_xlfn.XLOOKUP(B45,$X$7:X80,$AL$7:AL80,"")</f>
        <v>0</v>
      </c>
      <c r="P45" s="105">
        <f>_xlfn.XLOOKUP(B45,$X$7:X80,$AM$7:AM80,"")</f>
        <v>0</v>
      </c>
      <c r="Q45" s="105">
        <f>_xlfn.XLOOKUP(B45,$X$7:X80,$AQ$7:AQ80,"")</f>
        <v>0</v>
      </c>
      <c r="R45" s="105">
        <f>IFERROR(_xlfn.XLOOKUP(B45,$X$7:X80,$AT$7:AT80,""),"")</f>
        <v>0</v>
      </c>
      <c r="S45" s="106">
        <f>_xlfn.XLOOKUP(B45,$X$7:X80,$AU$7:AU80,"")</f>
        <v>0</v>
      </c>
      <c r="T45" s="107">
        <f t="shared" si="3"/>
        <v>0</v>
      </c>
      <c r="U45" s="41"/>
      <c r="V45" s="20"/>
      <c r="X45" s="57">
        <v>0</v>
      </c>
      <c r="Y45" s="57">
        <v>0</v>
      </c>
      <c r="Z45" s="57">
        <v>0</v>
      </c>
      <c r="AA45" s="57">
        <v>0</v>
      </c>
      <c r="AB45" s="57">
        <v>0</v>
      </c>
      <c r="AC45" s="57">
        <v>0</v>
      </c>
      <c r="AD45" s="57">
        <v>0</v>
      </c>
      <c r="AE45" s="58"/>
      <c r="AF45" s="58"/>
      <c r="AG45" s="57">
        <v>0</v>
      </c>
      <c r="AH45" s="57">
        <v>0</v>
      </c>
      <c r="AI45" s="57">
        <v>0</v>
      </c>
      <c r="AJ45" s="57">
        <v>0</v>
      </c>
      <c r="AK45" s="57">
        <v>0</v>
      </c>
      <c r="AL45" s="57">
        <v>0</v>
      </c>
      <c r="AM45" s="57">
        <v>0</v>
      </c>
      <c r="AN45" s="57">
        <v>0</v>
      </c>
      <c r="AO45" s="57">
        <v>0</v>
      </c>
      <c r="AP45" s="57">
        <v>0</v>
      </c>
      <c r="AQ45" s="57">
        <v>0</v>
      </c>
      <c r="AR45" s="57">
        <v>0</v>
      </c>
      <c r="AS45" s="57">
        <v>0</v>
      </c>
      <c r="AT45" s="57">
        <v>0</v>
      </c>
      <c r="AU45" s="57">
        <v>0</v>
      </c>
      <c r="AV45" s="57">
        <v>0</v>
      </c>
      <c r="AW45" s="57">
        <v>0</v>
      </c>
      <c r="AX45" s="57">
        <v>0</v>
      </c>
    </row>
    <row r="46" spans="1:50" ht="14.5" customHeight="1">
      <c r="A46" s="59">
        <v>30</v>
      </c>
      <c r="B46" s="59">
        <f t="shared" si="1"/>
        <v>0</v>
      </c>
      <c r="C46" s="20"/>
      <c r="D46" s="32"/>
      <c r="E46" s="20"/>
      <c r="F46" s="99">
        <f>IFERROR(_xlfn.XLOOKUP(B46,$X$7:X80,$Y$7:Y80,""),"")</f>
        <v>0</v>
      </c>
      <c r="G46" s="108">
        <f t="shared" si="4"/>
        <v>0</v>
      </c>
      <c r="H46" s="109">
        <f>_xlfn.XLOOKUP(B46,$X$7:X81,$AR$7:AR81,"")</f>
        <v>0</v>
      </c>
      <c r="I46" s="102">
        <f>_xlfn.XLOOKUP(B46,$X$7:X81,$AG$7:AG81,"")</f>
        <v>0</v>
      </c>
      <c r="J46" s="103" t="str">
        <f t="shared" si="2"/>
        <v/>
      </c>
      <c r="K46" s="104">
        <f>_xlfn.XLOOKUP(B46,$X$7:X81,$AH$7:AH81,"")</f>
        <v>0</v>
      </c>
      <c r="L46" s="104">
        <f>_xlfn.XLOOKUP(B46,$X$7:X81,$AI$7:AI81,"")</f>
        <v>0</v>
      </c>
      <c r="M46" s="104">
        <f>_xlfn.XLOOKUP(B46,$X$7:X81,$AJ$7:AJ81,"")</f>
        <v>0</v>
      </c>
      <c r="N46" s="105">
        <f>_xlfn.XLOOKUP(B46,$X$7:X81,$AK$7:AK81,"")</f>
        <v>0</v>
      </c>
      <c r="O46" s="105">
        <f>_xlfn.XLOOKUP(B46,$X$7:X81,$AL$7:AL81,"")</f>
        <v>0</v>
      </c>
      <c r="P46" s="105">
        <f>_xlfn.XLOOKUP(B46,$X$7:X81,$AM$7:AM81,"")</f>
        <v>0</v>
      </c>
      <c r="Q46" s="105">
        <f>_xlfn.XLOOKUP(B46,$X$7:X81,$AQ$7:AQ81,"")</f>
        <v>0</v>
      </c>
      <c r="R46" s="105">
        <f>IFERROR(_xlfn.XLOOKUP(B46,$X$7:X81,$AT$7:AT81,""),"")</f>
        <v>0</v>
      </c>
      <c r="S46" s="106">
        <f>_xlfn.XLOOKUP(B46,$X$7:X81,$AU$7:AU81,"")</f>
        <v>0</v>
      </c>
      <c r="T46" s="107">
        <f t="shared" si="3"/>
        <v>0</v>
      </c>
      <c r="U46" s="41"/>
      <c r="V46" s="20"/>
      <c r="X46" s="57">
        <v>0</v>
      </c>
      <c r="Y46" s="57">
        <v>0</v>
      </c>
      <c r="Z46" s="57">
        <v>0</v>
      </c>
      <c r="AA46" s="57">
        <v>0</v>
      </c>
      <c r="AB46" s="57">
        <v>0</v>
      </c>
      <c r="AC46" s="57">
        <v>0</v>
      </c>
      <c r="AD46" s="57">
        <v>0</v>
      </c>
      <c r="AE46" s="58"/>
      <c r="AF46" s="58"/>
      <c r="AG46" s="57">
        <v>0</v>
      </c>
      <c r="AH46" s="57">
        <v>0</v>
      </c>
      <c r="AI46" s="57">
        <v>0</v>
      </c>
      <c r="AJ46" s="57">
        <v>0</v>
      </c>
      <c r="AK46" s="57">
        <v>0</v>
      </c>
      <c r="AL46" s="57">
        <v>0</v>
      </c>
      <c r="AM46" s="57">
        <v>0</v>
      </c>
      <c r="AN46" s="57">
        <v>0</v>
      </c>
      <c r="AO46" s="57">
        <v>0</v>
      </c>
      <c r="AP46" s="57">
        <v>0</v>
      </c>
      <c r="AQ46" s="57">
        <v>0</v>
      </c>
      <c r="AR46" s="57">
        <v>0</v>
      </c>
      <c r="AS46" s="57">
        <v>0</v>
      </c>
      <c r="AT46" s="57">
        <v>0</v>
      </c>
      <c r="AU46" s="57">
        <v>0</v>
      </c>
      <c r="AV46" s="57">
        <v>0</v>
      </c>
      <c r="AW46" s="57">
        <v>0</v>
      </c>
      <c r="AX46" s="57">
        <v>0</v>
      </c>
    </row>
    <row r="47" spans="1:50" ht="14.5" customHeight="1">
      <c r="A47" s="59">
        <v>31</v>
      </c>
      <c r="B47" s="59">
        <f t="shared" si="1"/>
        <v>0</v>
      </c>
      <c r="C47" s="20"/>
      <c r="D47" s="32"/>
      <c r="E47" s="20"/>
      <c r="F47" s="99">
        <f>IFERROR(_xlfn.XLOOKUP(B47,$X$7:X81,$Y$7:Y81,""),"")</f>
        <v>0</v>
      </c>
      <c r="G47" s="108">
        <f t="shared" si="4"/>
        <v>0</v>
      </c>
      <c r="H47" s="109">
        <f>_xlfn.XLOOKUP(B47,$X$7:X82,$AR$7:AR82,"")</f>
        <v>0</v>
      </c>
      <c r="I47" s="102">
        <f>_xlfn.XLOOKUP(B47,$X$7:X82,$AG$7:AG82,"")</f>
        <v>0</v>
      </c>
      <c r="J47" s="103" t="str">
        <f t="shared" si="2"/>
        <v/>
      </c>
      <c r="K47" s="104">
        <f>_xlfn.XLOOKUP(B47,$X$7:X82,$AH$7:AH82,"")</f>
        <v>0</v>
      </c>
      <c r="L47" s="104">
        <f>_xlfn.XLOOKUP(B47,$X$7:X82,$AI$7:AI82,"")</f>
        <v>0</v>
      </c>
      <c r="M47" s="104">
        <f>_xlfn.XLOOKUP(B47,$X$7:X82,$AJ$7:AJ82,"")</f>
        <v>0</v>
      </c>
      <c r="N47" s="105">
        <f>_xlfn.XLOOKUP(B47,$X$7:X82,$AK$7:AK82,"")</f>
        <v>0</v>
      </c>
      <c r="O47" s="105">
        <f>_xlfn.XLOOKUP(B47,$X$7:X82,$AL$7:AL82,"")</f>
        <v>0</v>
      </c>
      <c r="P47" s="105">
        <f>_xlfn.XLOOKUP(B47,$X$7:X82,$AM$7:AM82,"")</f>
        <v>0</v>
      </c>
      <c r="Q47" s="105">
        <f>_xlfn.XLOOKUP(B47,$X$7:X82,$AQ$7:AQ82,"")</f>
        <v>0</v>
      </c>
      <c r="R47" s="105">
        <f>IFERROR(_xlfn.XLOOKUP(B47,$X$7:X82,$AT$7:AT82,""),"")</f>
        <v>0</v>
      </c>
      <c r="S47" s="106">
        <f>_xlfn.XLOOKUP(B47,$X$7:X82,$AU$7:AU82,"")</f>
        <v>0</v>
      </c>
      <c r="T47" s="107">
        <f t="shared" si="3"/>
        <v>0</v>
      </c>
      <c r="U47" s="41"/>
      <c r="V47" s="20"/>
      <c r="X47" s="57">
        <v>0</v>
      </c>
      <c r="Y47" s="57">
        <v>0</v>
      </c>
      <c r="Z47" s="57">
        <v>0</v>
      </c>
      <c r="AA47" s="57">
        <v>0</v>
      </c>
      <c r="AB47" s="57">
        <v>0</v>
      </c>
      <c r="AC47" s="57">
        <v>0</v>
      </c>
      <c r="AD47" s="57">
        <v>0</v>
      </c>
      <c r="AE47" s="58"/>
      <c r="AF47" s="58"/>
      <c r="AG47" s="57">
        <v>0</v>
      </c>
      <c r="AH47" s="57">
        <v>0</v>
      </c>
      <c r="AI47" s="57">
        <v>0</v>
      </c>
      <c r="AJ47" s="57">
        <v>0</v>
      </c>
      <c r="AK47" s="57">
        <v>0</v>
      </c>
      <c r="AL47" s="57">
        <v>0</v>
      </c>
      <c r="AM47" s="57">
        <v>0</v>
      </c>
      <c r="AN47" s="57">
        <v>0</v>
      </c>
      <c r="AO47" s="57">
        <v>0</v>
      </c>
      <c r="AP47" s="57">
        <v>0</v>
      </c>
      <c r="AQ47" s="57">
        <v>0</v>
      </c>
      <c r="AR47" s="57">
        <v>0</v>
      </c>
      <c r="AS47" s="57">
        <v>0</v>
      </c>
      <c r="AT47" s="57">
        <v>0</v>
      </c>
      <c r="AU47" s="57">
        <v>0</v>
      </c>
      <c r="AV47" s="57">
        <v>0</v>
      </c>
      <c r="AW47" s="57">
        <v>0</v>
      </c>
      <c r="AX47" s="57">
        <v>0</v>
      </c>
    </row>
    <row r="48" spans="1:50" ht="14.5" customHeight="1">
      <c r="A48" s="59">
        <v>32</v>
      </c>
      <c r="B48" s="59">
        <f t="shared" si="1"/>
        <v>0</v>
      </c>
      <c r="C48" s="20"/>
      <c r="D48" s="32"/>
      <c r="E48" s="20"/>
      <c r="F48" s="99">
        <f>IFERROR(_xlfn.XLOOKUP(B48,$X$7:X82,$Y$7:Y82,""),"")</f>
        <v>0</v>
      </c>
      <c r="G48" s="108">
        <f t="shared" si="4"/>
        <v>0</v>
      </c>
      <c r="H48" s="109">
        <f>_xlfn.XLOOKUP(B48,$X$7:X83,$AR$7:AR83,"")</f>
        <v>0</v>
      </c>
      <c r="I48" s="102">
        <f>_xlfn.XLOOKUP(B48,$X$7:X83,$AG$7:AG83,"")</f>
        <v>0</v>
      </c>
      <c r="J48" s="103" t="str">
        <f t="shared" si="2"/>
        <v/>
      </c>
      <c r="K48" s="104">
        <f>_xlfn.XLOOKUP(B48,$X$7:X83,$AH$7:AH83,"")</f>
        <v>0</v>
      </c>
      <c r="L48" s="104">
        <f>_xlfn.XLOOKUP(B48,$X$7:X83,$AI$7:AI83,"")</f>
        <v>0</v>
      </c>
      <c r="M48" s="104">
        <f>_xlfn.XLOOKUP(B48,$X$7:X83,$AJ$7:AJ83,"")</f>
        <v>0</v>
      </c>
      <c r="N48" s="105">
        <f>_xlfn.XLOOKUP(B48,$X$7:X83,$AK$7:AK83,"")</f>
        <v>0</v>
      </c>
      <c r="O48" s="105">
        <f>_xlfn.XLOOKUP(B48,$X$7:X83,$AL$7:AL83,"")</f>
        <v>0</v>
      </c>
      <c r="P48" s="105">
        <f>_xlfn.XLOOKUP(B48,$X$7:X83,$AM$7:AM83,"")</f>
        <v>0</v>
      </c>
      <c r="Q48" s="105">
        <f>_xlfn.XLOOKUP(B48,$X$7:X83,$AQ$7:AQ83,"")</f>
        <v>0</v>
      </c>
      <c r="R48" s="105">
        <f>IFERROR(_xlfn.XLOOKUP(B48,$X$7:X83,$AT$7:AT83,""),"")</f>
        <v>0</v>
      </c>
      <c r="S48" s="106">
        <f>_xlfn.XLOOKUP(B48,$X$7:X83,$AU$7:AU83,"")</f>
        <v>0</v>
      </c>
      <c r="T48" s="107">
        <f t="shared" si="3"/>
        <v>0</v>
      </c>
      <c r="U48" s="41"/>
      <c r="V48" s="20"/>
      <c r="X48" s="57">
        <v>0</v>
      </c>
      <c r="Y48" s="57">
        <v>0</v>
      </c>
      <c r="Z48" s="57">
        <v>0</v>
      </c>
      <c r="AA48" s="57">
        <v>0</v>
      </c>
      <c r="AB48" s="57">
        <v>0</v>
      </c>
      <c r="AC48" s="57">
        <v>0</v>
      </c>
      <c r="AD48" s="57">
        <v>0</v>
      </c>
      <c r="AE48" s="58"/>
      <c r="AF48" s="58"/>
      <c r="AG48" s="57">
        <v>0</v>
      </c>
      <c r="AH48" s="57">
        <v>0</v>
      </c>
      <c r="AI48" s="57">
        <v>0</v>
      </c>
      <c r="AJ48" s="57">
        <v>0</v>
      </c>
      <c r="AK48" s="57">
        <v>0</v>
      </c>
      <c r="AL48" s="57">
        <v>0</v>
      </c>
      <c r="AM48" s="57">
        <v>0</v>
      </c>
      <c r="AN48" s="57">
        <v>0</v>
      </c>
      <c r="AO48" s="57">
        <v>0</v>
      </c>
      <c r="AP48" s="57">
        <v>0</v>
      </c>
      <c r="AQ48" s="57">
        <v>0</v>
      </c>
      <c r="AR48" s="57">
        <v>0</v>
      </c>
      <c r="AS48" s="57">
        <v>0</v>
      </c>
      <c r="AT48" s="57">
        <v>0</v>
      </c>
      <c r="AU48" s="57">
        <v>0</v>
      </c>
      <c r="AV48" s="57">
        <v>0</v>
      </c>
      <c r="AW48" s="57">
        <v>0</v>
      </c>
      <c r="AX48" s="57">
        <v>0</v>
      </c>
    </row>
    <row r="49" spans="1:53" ht="14.5" customHeight="1">
      <c r="A49" s="59">
        <v>33</v>
      </c>
      <c r="B49" s="59">
        <f t="shared" si="1"/>
        <v>0</v>
      </c>
      <c r="C49" s="20"/>
      <c r="D49" s="32"/>
      <c r="E49" s="20"/>
      <c r="F49" s="110">
        <f>IFERROR(_xlfn.XLOOKUP(B49,$X$7:X83,$Y$7:Y83,""),"")</f>
        <v>0</v>
      </c>
      <c r="G49" s="108">
        <f t="shared" si="4"/>
        <v>0</v>
      </c>
      <c r="H49" s="109">
        <f>_xlfn.XLOOKUP(B49,$X$7:X84,$AR$7:AR84,"")</f>
        <v>0</v>
      </c>
      <c r="I49" s="102">
        <f>_xlfn.XLOOKUP(B49,$X$7:X84,$AG$7:AG84,"")</f>
        <v>0</v>
      </c>
      <c r="J49" s="103" t="str">
        <f t="shared" si="2"/>
        <v/>
      </c>
      <c r="K49" s="104">
        <f>_xlfn.XLOOKUP(B49,$X$7:X84,$AH$7:AH84,"")</f>
        <v>0</v>
      </c>
      <c r="L49" s="104">
        <f>_xlfn.XLOOKUP(B49,$X$7:X84,$AI$7:AI84,"")</f>
        <v>0</v>
      </c>
      <c r="M49" s="104">
        <f>_xlfn.XLOOKUP(B49,$X$7:X84,$AJ$7:AJ84,"")</f>
        <v>0</v>
      </c>
      <c r="N49" s="105">
        <f>_xlfn.XLOOKUP(B49,$X$7:X84,$AK$7:AK84,"")</f>
        <v>0</v>
      </c>
      <c r="O49" s="105">
        <f>_xlfn.XLOOKUP(B49,$X$7:X84,$AL$7:AL84,"")</f>
        <v>0</v>
      </c>
      <c r="P49" s="105">
        <f>_xlfn.XLOOKUP(B49,$X$7:X84,$AM$7:AM84,"")</f>
        <v>0</v>
      </c>
      <c r="Q49" s="105">
        <f>_xlfn.XLOOKUP(B49,$X$7:X84,$AQ$7:AQ84,"")</f>
        <v>0</v>
      </c>
      <c r="R49" s="105">
        <f>IFERROR(_xlfn.XLOOKUP(B49,$X$7:X84,$AT$7:AT84,""),"")</f>
        <v>0</v>
      </c>
      <c r="S49" s="106">
        <f>_xlfn.XLOOKUP(B49,$X$7:X84,$AU$7:AU84,"")</f>
        <v>0</v>
      </c>
      <c r="T49" s="107">
        <f t="shared" si="3"/>
        <v>0</v>
      </c>
      <c r="U49" s="41"/>
      <c r="V49" s="20"/>
      <c r="X49" s="57">
        <v>0</v>
      </c>
      <c r="Y49" s="57">
        <v>0</v>
      </c>
      <c r="Z49" s="57">
        <v>0</v>
      </c>
      <c r="AA49" s="57">
        <v>0</v>
      </c>
      <c r="AB49" s="57">
        <v>0</v>
      </c>
      <c r="AC49" s="57">
        <v>0</v>
      </c>
      <c r="AD49" s="57">
        <v>0</v>
      </c>
      <c r="AE49" s="58"/>
      <c r="AF49" s="58"/>
      <c r="AG49" s="57">
        <v>0</v>
      </c>
      <c r="AH49" s="57">
        <v>0</v>
      </c>
      <c r="AI49" s="57">
        <v>0</v>
      </c>
      <c r="AJ49" s="57">
        <v>0</v>
      </c>
      <c r="AK49" s="57">
        <v>0</v>
      </c>
      <c r="AL49" s="57">
        <v>0</v>
      </c>
      <c r="AM49" s="57">
        <v>0</v>
      </c>
      <c r="AN49" s="57">
        <v>0</v>
      </c>
      <c r="AO49" s="57">
        <v>0</v>
      </c>
      <c r="AP49" s="57">
        <v>0</v>
      </c>
      <c r="AQ49" s="57">
        <v>0</v>
      </c>
      <c r="AR49" s="57">
        <v>0</v>
      </c>
      <c r="AS49" s="57">
        <v>0</v>
      </c>
      <c r="AT49" s="57">
        <v>0</v>
      </c>
      <c r="AU49" s="57">
        <v>0</v>
      </c>
      <c r="AV49" s="57">
        <v>0</v>
      </c>
      <c r="AW49" s="57">
        <v>0</v>
      </c>
      <c r="AX49" s="57">
        <v>0</v>
      </c>
      <c r="AZ49" s="59" t="e">
        <f>_xlfn.XLOOKUP(BA99,$X$7:BW134,$AU$7:CT134,"")</f>
        <v>#VALUE!</v>
      </c>
      <c r="BA49" s="59">
        <f>+IF(AA49="FL-GL",1,IF(AA49="GL",1,0))</f>
        <v>0</v>
      </c>
    </row>
    <row r="50" spans="1:53" ht="14.5" customHeight="1">
      <c r="A50" s="59">
        <v>34</v>
      </c>
      <c r="B50" s="59">
        <f t="shared" si="1"/>
        <v>0</v>
      </c>
      <c r="C50" s="20"/>
      <c r="D50" s="32"/>
      <c r="E50" s="20"/>
      <c r="F50" s="110">
        <f>IFERROR(_xlfn.XLOOKUP(B50,$X$7:X84,$Y$7:Y84,""),"")</f>
        <v>0</v>
      </c>
      <c r="G50" s="108">
        <f t="shared" si="4"/>
        <v>0</v>
      </c>
      <c r="H50" s="109">
        <f>_xlfn.XLOOKUP(B50,$X$7:X85,$AR$7:AR85,"")</f>
        <v>0</v>
      </c>
      <c r="I50" s="102">
        <f>_xlfn.XLOOKUP(B50,$X$7:X85,$AG$7:AG85,"")</f>
        <v>0</v>
      </c>
      <c r="J50" s="103" t="str">
        <f t="shared" si="2"/>
        <v/>
      </c>
      <c r="K50" s="104">
        <f>_xlfn.XLOOKUP(B50,$X$7:X85,$AH$7:AH85,"")</f>
        <v>0</v>
      </c>
      <c r="L50" s="104">
        <f>_xlfn.XLOOKUP(B50,$X$7:X85,$AI$7:AI85,"")</f>
        <v>0</v>
      </c>
      <c r="M50" s="104">
        <f>_xlfn.XLOOKUP(B50,$X$7:X85,$AJ$7:AJ85,"")</f>
        <v>0</v>
      </c>
      <c r="N50" s="105">
        <f>_xlfn.XLOOKUP(B50,$X$7:X85,$AK$7:AK85,"")</f>
        <v>0</v>
      </c>
      <c r="O50" s="105">
        <f>_xlfn.XLOOKUP(B50,$X$7:X85,$AL$7:AL85,"")</f>
        <v>0</v>
      </c>
      <c r="P50" s="105">
        <f>_xlfn.XLOOKUP(B50,$X$7:X85,$AM$7:AM85,"")</f>
        <v>0</v>
      </c>
      <c r="Q50" s="105">
        <f>_xlfn.XLOOKUP(B50,$X$7:X85,$AQ$7:AQ85,"")</f>
        <v>0</v>
      </c>
      <c r="R50" s="105">
        <f>IFERROR(_xlfn.XLOOKUP(B50,$X$7:X85,$AT$7:AT85,""),"")</f>
        <v>0</v>
      </c>
      <c r="S50" s="106">
        <f>_xlfn.XLOOKUP(B50,$X$7:X85,$AU$7:AU85,"")</f>
        <v>0</v>
      </c>
      <c r="T50" s="107">
        <f t="shared" si="3"/>
        <v>0</v>
      </c>
      <c r="U50" s="41"/>
      <c r="V50" s="20"/>
      <c r="X50" s="111"/>
      <c r="Y50" s="111"/>
      <c r="Z50" s="111"/>
      <c r="AA50" s="111"/>
      <c r="AB50" s="111"/>
      <c r="AC50" s="111"/>
      <c r="AD50" s="111"/>
      <c r="AE50" s="58"/>
      <c r="AF50" s="58"/>
      <c r="AG50" s="111"/>
      <c r="AH50" s="111"/>
      <c r="AI50" s="111"/>
      <c r="AJ50" s="111"/>
      <c r="AK50" s="111"/>
      <c r="AL50" s="111"/>
      <c r="AM50" s="111"/>
      <c r="AN50" s="111"/>
      <c r="AO50" s="111"/>
      <c r="AP50" s="111"/>
      <c r="AQ50" s="111"/>
      <c r="AR50" s="111"/>
      <c r="AS50" s="111"/>
      <c r="AT50" s="111"/>
      <c r="AU50" s="111"/>
      <c r="AV50" s="112"/>
      <c r="AW50" s="112"/>
      <c r="AX50" s="111"/>
    </row>
    <row r="51" spans="1:53" ht="14.5" customHeight="1">
      <c r="A51" s="59">
        <v>35</v>
      </c>
      <c r="B51" s="59">
        <f t="shared" si="1"/>
        <v>0</v>
      </c>
      <c r="C51" s="20"/>
      <c r="D51" s="32"/>
      <c r="E51" s="20"/>
      <c r="F51" s="110">
        <f>IFERROR(_xlfn.XLOOKUP(B51,$X$7:X85,$Y$7:Y85,""),"")</f>
        <v>0</v>
      </c>
      <c r="G51" s="108">
        <f t="shared" si="4"/>
        <v>0</v>
      </c>
      <c r="H51" s="109">
        <f>_xlfn.XLOOKUP(B51,$X$7:X86,$AR$7:AR86,"")</f>
        <v>0</v>
      </c>
      <c r="I51" s="102">
        <f>_xlfn.XLOOKUP(B51,$X$7:X86,$AG$7:AG86,"")</f>
        <v>0</v>
      </c>
      <c r="J51" s="103" t="str">
        <f t="shared" si="2"/>
        <v/>
      </c>
      <c r="K51" s="104">
        <f>_xlfn.XLOOKUP(B51,$X$7:X86,$AH$7:AH86,"")</f>
        <v>0</v>
      </c>
      <c r="L51" s="104">
        <f>_xlfn.XLOOKUP(B51,$X$7:X86,$AI$7:AI86,"")</f>
        <v>0</v>
      </c>
      <c r="M51" s="104">
        <f>_xlfn.XLOOKUP(B51,$X$7:X86,$AJ$7:AJ86,"")</f>
        <v>0</v>
      </c>
      <c r="N51" s="105">
        <f>_xlfn.XLOOKUP(B51,$X$7:X86,$AK$7:AK86,"")</f>
        <v>0</v>
      </c>
      <c r="O51" s="105">
        <f>_xlfn.XLOOKUP(B51,$X$7:X86,$AL$7:AL86,"")</f>
        <v>0</v>
      </c>
      <c r="P51" s="105">
        <f>_xlfn.XLOOKUP(B51,$X$7:X86,$AM$7:AM86,"")</f>
        <v>0</v>
      </c>
      <c r="Q51" s="105">
        <f>_xlfn.XLOOKUP(B51,$X$7:X86,$AQ$7:AQ86,"")</f>
        <v>0</v>
      </c>
      <c r="R51" s="105">
        <f>IFERROR(_xlfn.XLOOKUP(B51,$X$7:X86,$AT$7:AT86,""),"")</f>
        <v>0</v>
      </c>
      <c r="S51" s="106">
        <f>_xlfn.XLOOKUP(B51,$X$7:X86,$AU$7:AU86,"")</f>
        <v>0</v>
      </c>
      <c r="T51" s="107">
        <f t="shared" si="3"/>
        <v>0</v>
      </c>
      <c r="U51" s="41"/>
      <c r="V51" s="20"/>
      <c r="W51" s="14">
        <f>SUM(Q17:Q49)</f>
        <v>0</v>
      </c>
      <c r="X51" s="111"/>
      <c r="Y51" s="111"/>
      <c r="Z51" s="111"/>
      <c r="AA51" s="111"/>
      <c r="AB51" s="111"/>
      <c r="AC51" s="111"/>
      <c r="AD51" s="111"/>
      <c r="AE51" s="58"/>
      <c r="AF51" s="58"/>
      <c r="AG51" s="111"/>
      <c r="AH51" s="111"/>
      <c r="AI51" s="111"/>
      <c r="AJ51" s="111"/>
      <c r="AK51" s="111"/>
      <c r="AL51" s="111"/>
      <c r="AM51" s="111"/>
      <c r="AN51" s="111"/>
      <c r="AO51" s="111"/>
      <c r="AP51" s="111"/>
      <c r="AQ51" s="111"/>
      <c r="AR51" s="111"/>
      <c r="AS51" s="111"/>
      <c r="AT51" s="111"/>
      <c r="AU51" s="111"/>
      <c r="AV51" s="112"/>
      <c r="AW51" s="112"/>
      <c r="AX51" s="111"/>
      <c r="AZ51" s="59" t="e">
        <f>_xlfn.XLOOKUP(BA101,$X$7:BW136,$AU$7:CT136,"")</f>
        <v>#VALUE!</v>
      </c>
      <c r="BA51" s="59">
        <f>+IF(AA51="FL-GL",1,IF(AA51="GL",1,0))</f>
        <v>0</v>
      </c>
    </row>
    <row r="52" spans="1:53" ht="14.5" customHeight="1">
      <c r="C52" s="20"/>
      <c r="D52" s="32"/>
      <c r="E52" s="20"/>
      <c r="F52" s="42"/>
      <c r="G52" s="113"/>
      <c r="H52" s="114"/>
      <c r="I52" s="115"/>
      <c r="J52" s="116"/>
      <c r="K52" s="115"/>
      <c r="L52" s="117"/>
      <c r="M52" s="54"/>
      <c r="N52" s="118"/>
      <c r="O52" s="314" t="s">
        <v>29352</v>
      </c>
      <c r="P52" s="314"/>
      <c r="Q52" s="118">
        <f>SUM(Q17:Q51)</f>
        <v>0</v>
      </c>
      <c r="R52" s="118"/>
      <c r="S52" s="118"/>
      <c r="T52" s="118"/>
      <c r="U52" s="41"/>
      <c r="V52" s="20"/>
    </row>
    <row r="53" spans="1:53" ht="14.5" customHeight="1">
      <c r="C53" s="20"/>
      <c r="D53" s="32"/>
      <c r="E53" s="20"/>
      <c r="F53" s="42"/>
      <c r="G53" s="113"/>
      <c r="H53" s="114"/>
      <c r="I53" s="115"/>
      <c r="J53" s="116"/>
      <c r="K53" s="115"/>
      <c r="L53" s="117"/>
      <c r="M53" s="54"/>
      <c r="N53" s="118"/>
      <c r="O53" s="118"/>
      <c r="P53" s="118"/>
      <c r="Q53" s="118"/>
      <c r="R53" s="118"/>
      <c r="S53" s="119"/>
      <c r="T53" s="56"/>
      <c r="U53" s="41"/>
      <c r="V53" s="20"/>
    </row>
    <row r="54" spans="1:53" ht="15" customHeight="1">
      <c r="C54" s="20"/>
      <c r="D54" s="32"/>
      <c r="E54" s="20"/>
      <c r="F54" s="42"/>
      <c r="G54" s="20"/>
      <c r="K54" s="121"/>
      <c r="L54" s="121"/>
      <c r="M54" s="66"/>
      <c r="N54" s="56"/>
      <c r="O54" s="56"/>
      <c r="P54" s="56"/>
      <c r="Q54" s="56"/>
      <c r="R54" s="300" t="s">
        <v>29353</v>
      </c>
      <c r="S54" s="301"/>
      <c r="T54" s="122">
        <f>SUM(T17:T51)</f>
        <v>0</v>
      </c>
      <c r="U54" s="41"/>
      <c r="V54" s="20"/>
      <c r="AU54" s="123"/>
      <c r="AV54" s="123">
        <f>SUM(AV7:AV51)</f>
        <v>0</v>
      </c>
      <c r="AW54" s="123">
        <f>SUM(AW7:AW51)</f>
        <v>0</v>
      </c>
      <c r="AX54" s="123"/>
      <c r="AZ54" s="59" t="e">
        <f>SUM(AZ7:AZ51)</f>
        <v>#VALUE!</v>
      </c>
      <c r="BA54" s="59">
        <f>SUM(BA7:BA51)</f>
        <v>0</v>
      </c>
    </row>
    <row r="55" spans="1:53" ht="15" customHeight="1">
      <c r="C55" s="20"/>
      <c r="D55" s="32"/>
      <c r="E55" s="20"/>
      <c r="F55" s="124"/>
      <c r="G55" s="125"/>
      <c r="H55" s="302" t="e">
        <f>+IF(AZ54&gt;=1,'CER FL GL'!#REF!," ")</f>
        <v>#VALUE!</v>
      </c>
      <c r="I55" s="303"/>
      <c r="J55" s="62"/>
      <c r="K55" s="117"/>
      <c r="L55" s="117"/>
      <c r="P55" s="126"/>
      <c r="Q55" s="126"/>
      <c r="R55" s="304" t="s">
        <v>29354</v>
      </c>
      <c r="S55" s="305"/>
      <c r="T55" s="128">
        <f>+AV54</f>
        <v>0</v>
      </c>
      <c r="U55" s="41"/>
      <c r="V55" s="20"/>
      <c r="AU55" s="123"/>
      <c r="AV55" s="123"/>
      <c r="AW55" s="123"/>
      <c r="AX55" s="123"/>
    </row>
    <row r="56" spans="1:53" ht="15" customHeight="1">
      <c r="C56" s="20"/>
      <c r="D56" s="32"/>
      <c r="E56" s="20"/>
      <c r="F56" s="124"/>
      <c r="G56" s="125"/>
      <c r="H56" s="291" t="e">
        <f>+IF(AZ54&gt;=1,'CER FL GL'!E2," ")</f>
        <v>#VALUE!</v>
      </c>
      <c r="I56" s="292"/>
      <c r="J56" s="36"/>
      <c r="K56" s="117"/>
      <c r="L56" s="293" t="str">
        <f>+IF(BA54&gt;=1,'CER FL GL'!C2,"")</f>
        <v/>
      </c>
      <c r="M56" s="293"/>
      <c r="N56" s="293"/>
      <c r="O56" s="37"/>
      <c r="P56" s="126"/>
      <c r="Q56" s="126"/>
      <c r="R56" s="304" t="s">
        <v>29355</v>
      </c>
      <c r="S56" s="305"/>
      <c r="T56" s="128">
        <v>0</v>
      </c>
      <c r="U56" s="41"/>
      <c r="V56" s="20"/>
      <c r="AU56" s="123"/>
      <c r="AV56" s="123"/>
      <c r="AW56" s="123"/>
      <c r="AX56" s="123"/>
    </row>
    <row r="57" spans="1:53" ht="15" customHeight="1">
      <c r="C57" s="20"/>
      <c r="D57" s="32"/>
      <c r="E57" s="20"/>
      <c r="F57" s="124"/>
      <c r="G57" s="125"/>
      <c r="H57" s="291" t="e">
        <f>+IF(AZ54&gt;=1,'CER FL GL'!F2," ")</f>
        <v>#VALUE!</v>
      </c>
      <c r="I57" s="292"/>
      <c r="J57" s="36"/>
      <c r="K57" s="117"/>
      <c r="L57" s="293" t="str">
        <f>+IF(BA54&gt;=1,VLOOKUP(H11,'CER FL GL'!A2:D44,3,0)," ")</f>
        <v xml:space="preserve"> </v>
      </c>
      <c r="M57" s="293"/>
      <c r="N57" s="293"/>
      <c r="O57" s="37"/>
      <c r="P57" s="126"/>
      <c r="Q57" s="126"/>
      <c r="R57" s="294" t="s">
        <v>29356</v>
      </c>
      <c r="S57" s="295"/>
      <c r="T57" s="130">
        <f>+AW54</f>
        <v>0</v>
      </c>
      <c r="U57" s="41"/>
      <c r="V57" s="20"/>
      <c r="AU57" s="123"/>
      <c r="AV57" s="123"/>
      <c r="AW57" s="123"/>
      <c r="AX57" s="123"/>
    </row>
    <row r="58" spans="1:53" ht="15" customHeight="1">
      <c r="C58" s="20"/>
      <c r="D58" s="32"/>
      <c r="E58" s="20"/>
      <c r="F58" s="131"/>
      <c r="G58" s="132"/>
      <c r="H58" s="131"/>
      <c r="I58" s="133"/>
      <c r="J58" s="52"/>
      <c r="K58" s="38"/>
      <c r="L58" s="38"/>
      <c r="N58" s="56"/>
      <c r="O58" s="56"/>
      <c r="P58" s="56"/>
      <c r="Q58" s="56"/>
      <c r="R58" s="56"/>
      <c r="S58" s="134"/>
      <c r="T58" s="72"/>
      <c r="U58" s="41"/>
      <c r="V58" s="20"/>
      <c r="AU58" s="123"/>
      <c r="AV58" s="123"/>
      <c r="AW58" s="123"/>
      <c r="AX58" s="123"/>
    </row>
    <row r="59" spans="1:53" ht="15" customHeight="1">
      <c r="C59" s="20"/>
      <c r="D59" s="32"/>
      <c r="E59" s="20"/>
      <c r="F59" s="131"/>
      <c r="G59" s="132"/>
      <c r="H59" s="131"/>
      <c r="I59" s="133"/>
      <c r="J59" s="52"/>
      <c r="K59" s="38"/>
      <c r="L59" s="38"/>
      <c r="M59" s="135"/>
      <c r="N59" s="56"/>
      <c r="O59" s="56"/>
      <c r="P59" s="56"/>
      <c r="Q59" s="56"/>
      <c r="R59" s="296" t="s">
        <v>29357</v>
      </c>
      <c r="S59" s="297"/>
      <c r="T59" s="136">
        <f>+T54-T55-T56-T57</f>
        <v>0</v>
      </c>
      <c r="U59" s="41"/>
      <c r="V59" s="20"/>
      <c r="W59" s="137">
        <f>+AW54</f>
        <v>0</v>
      </c>
      <c r="AU59" s="123"/>
      <c r="AV59" s="123"/>
      <c r="AW59" s="123"/>
      <c r="AX59" s="123"/>
    </row>
    <row r="60" spans="1:53" ht="15" customHeight="1">
      <c r="C60" s="20"/>
      <c r="D60" s="138"/>
      <c r="E60" s="139"/>
      <c r="F60" s="140"/>
      <c r="G60" s="139"/>
      <c r="H60" s="140"/>
      <c r="I60" s="141"/>
      <c r="J60" s="142"/>
      <c r="K60" s="143"/>
      <c r="L60" s="143"/>
      <c r="M60" s="144" t="str">
        <f>+IFERROR(VLOOKUP(#REF!,#REF!,29,0),"")</f>
        <v/>
      </c>
      <c r="N60" s="145"/>
      <c r="O60" s="145"/>
      <c r="P60" s="145"/>
      <c r="Q60" s="145"/>
      <c r="R60" s="145"/>
      <c r="S60" s="146"/>
      <c r="T60" s="147"/>
      <c r="U60" s="148"/>
      <c r="V60" s="20"/>
    </row>
    <row r="61" spans="1:53" ht="18.75" customHeight="1">
      <c r="C61" s="20"/>
      <c r="D61" s="20"/>
      <c r="E61" s="20"/>
      <c r="F61" s="131"/>
      <c r="G61" s="132"/>
      <c r="H61" s="131"/>
      <c r="I61" s="133"/>
      <c r="J61" s="52"/>
      <c r="K61" s="66"/>
      <c r="L61" s="66"/>
      <c r="M61" s="66"/>
      <c r="N61" s="56"/>
      <c r="O61" s="56"/>
      <c r="P61" s="56"/>
      <c r="Q61" s="56"/>
      <c r="R61" s="56"/>
      <c r="S61" s="56"/>
      <c r="T61" s="55"/>
      <c r="U61" s="20"/>
      <c r="V61" s="20"/>
    </row>
    <row r="62" spans="1:53" ht="18.75" customHeight="1">
      <c r="C62" s="20"/>
      <c r="D62" s="20"/>
      <c r="E62" s="20"/>
      <c r="F62" s="131"/>
      <c r="G62" s="132"/>
      <c r="H62" s="131"/>
      <c r="I62" s="133"/>
      <c r="J62" s="52"/>
      <c r="K62" s="66"/>
      <c r="L62" s="66"/>
      <c r="M62" s="66"/>
      <c r="N62" s="56"/>
      <c r="O62" s="56"/>
      <c r="P62" s="56"/>
      <c r="Q62" s="56"/>
      <c r="R62" s="56"/>
      <c r="S62" s="56"/>
      <c r="T62" s="55"/>
      <c r="U62" s="20"/>
      <c r="V62" s="20"/>
    </row>
    <row r="63" spans="1:53" ht="18.75" customHeight="1">
      <c r="C63" s="20"/>
      <c r="D63" s="20"/>
      <c r="E63" s="20"/>
      <c r="F63" s="131"/>
      <c r="G63" s="132"/>
      <c r="H63" s="131"/>
      <c r="I63" s="133"/>
      <c r="J63" s="52"/>
      <c r="K63" s="66"/>
      <c r="L63" s="66"/>
      <c r="M63" s="66"/>
      <c r="N63" s="56"/>
      <c r="O63" s="56"/>
      <c r="P63" s="56"/>
      <c r="Q63" s="56"/>
      <c r="R63" s="56"/>
      <c r="S63" s="56"/>
      <c r="T63" s="55"/>
      <c r="U63" s="20"/>
      <c r="V63" s="20"/>
    </row>
    <row r="64" spans="1:53" ht="18.75" customHeight="1">
      <c r="C64" s="20"/>
      <c r="D64" s="20"/>
      <c r="E64" s="20"/>
      <c r="F64" s="131"/>
      <c r="G64" s="132"/>
      <c r="H64" s="131"/>
      <c r="I64" s="133"/>
      <c r="J64" s="52"/>
      <c r="K64" s="66"/>
      <c r="L64" s="66"/>
      <c r="M64" s="66"/>
      <c r="N64" s="56"/>
      <c r="O64" s="56"/>
      <c r="P64" s="56"/>
      <c r="Q64" s="56"/>
      <c r="R64" s="56"/>
      <c r="S64" s="56"/>
      <c r="T64" s="55"/>
      <c r="U64" s="20"/>
      <c r="V64" s="20"/>
    </row>
    <row r="65" spans="3:22" ht="18.75" customHeight="1">
      <c r="C65" s="20"/>
      <c r="D65" s="20"/>
      <c r="E65" s="20"/>
      <c r="F65" s="131"/>
      <c r="G65" s="132"/>
      <c r="H65" s="131"/>
      <c r="I65" s="133"/>
      <c r="J65" s="52"/>
      <c r="K65" s="66"/>
      <c r="L65" s="66"/>
      <c r="M65" s="66"/>
      <c r="N65" s="56"/>
      <c r="O65" s="56"/>
      <c r="P65" s="56"/>
      <c r="Q65" s="56"/>
      <c r="R65" s="56"/>
      <c r="S65" s="56"/>
      <c r="T65" s="55"/>
      <c r="U65" s="20"/>
      <c r="V65" s="20"/>
    </row>
    <row r="66" spans="3:22" ht="18.75" customHeight="1">
      <c r="C66" s="20"/>
      <c r="D66" s="20"/>
      <c r="E66" s="20"/>
      <c r="F66" s="131"/>
      <c r="G66" s="132"/>
      <c r="H66" s="131"/>
      <c r="I66" s="133"/>
      <c r="J66" s="52"/>
      <c r="K66" s="66"/>
      <c r="L66" s="66"/>
      <c r="M66" s="66"/>
      <c r="N66" s="56"/>
      <c r="O66" s="56"/>
      <c r="P66" s="56"/>
      <c r="Q66" s="56"/>
      <c r="R66" s="56"/>
      <c r="S66" s="56"/>
      <c r="T66" s="55"/>
      <c r="U66" s="20"/>
      <c r="V66" s="20"/>
    </row>
    <row r="67" spans="3:22" ht="18.75" customHeight="1">
      <c r="C67" s="20"/>
      <c r="D67" s="20"/>
      <c r="E67" s="20"/>
      <c r="F67" s="131"/>
      <c r="G67" s="132"/>
      <c r="H67" s="131"/>
      <c r="I67" s="133"/>
      <c r="J67" s="52"/>
      <c r="K67" s="66"/>
      <c r="L67" s="66"/>
      <c r="M67" s="66"/>
      <c r="N67" s="56"/>
      <c r="O67" s="56"/>
      <c r="P67" s="56"/>
      <c r="Q67" s="56"/>
      <c r="R67" s="56"/>
      <c r="S67" s="56"/>
      <c r="T67" s="55"/>
      <c r="U67" s="20"/>
      <c r="V67" s="20"/>
    </row>
    <row r="68" spans="3:22" ht="18.75" customHeight="1">
      <c r="C68" s="20"/>
      <c r="D68" s="20"/>
      <c r="E68" s="20"/>
      <c r="F68" s="131"/>
      <c r="G68" s="132"/>
      <c r="H68" s="131"/>
      <c r="I68" s="133"/>
      <c r="J68" s="52"/>
      <c r="K68" s="66"/>
      <c r="L68" s="66"/>
      <c r="M68" s="66"/>
      <c r="N68" s="56"/>
      <c r="O68" s="56"/>
      <c r="P68" s="56"/>
      <c r="Q68" s="56"/>
      <c r="R68" s="56"/>
      <c r="S68" s="56"/>
      <c r="T68" s="55"/>
      <c r="U68" s="20"/>
      <c r="V68" s="20"/>
    </row>
    <row r="69" spans="3:22" ht="18.75" customHeight="1">
      <c r="C69" s="20"/>
      <c r="D69" s="20"/>
      <c r="E69" s="20"/>
      <c r="F69" s="131"/>
      <c r="G69" s="132"/>
      <c r="H69" s="131"/>
      <c r="I69" s="133"/>
      <c r="J69" s="52"/>
      <c r="K69" s="66"/>
      <c r="L69" s="66"/>
      <c r="M69" s="66"/>
      <c r="N69" s="56"/>
      <c r="O69" s="56"/>
      <c r="P69" s="56"/>
      <c r="Q69" s="56"/>
      <c r="R69" s="56"/>
      <c r="S69" s="56"/>
      <c r="T69" s="55"/>
      <c r="U69" s="20"/>
      <c r="V69" s="20"/>
    </row>
    <row r="70" spans="3:22" ht="18.75" customHeight="1">
      <c r="C70" s="20"/>
      <c r="D70" s="20"/>
      <c r="E70" s="20"/>
      <c r="F70" s="131"/>
      <c r="G70" s="132"/>
      <c r="H70" s="131"/>
      <c r="I70" s="133"/>
      <c r="J70" s="52"/>
      <c r="K70" s="66"/>
      <c r="L70" s="66"/>
      <c r="M70" s="66"/>
      <c r="N70" s="56"/>
      <c r="O70" s="56"/>
      <c r="P70" s="56"/>
      <c r="Q70" s="56"/>
      <c r="R70" s="56"/>
      <c r="S70" s="56"/>
      <c r="T70" s="55"/>
      <c r="U70" s="20"/>
      <c r="V70" s="20"/>
    </row>
    <row r="71" spans="3:22" ht="18.75" customHeight="1">
      <c r="C71" s="20"/>
      <c r="D71" s="20"/>
      <c r="E71" s="20"/>
      <c r="F71" s="131"/>
      <c r="G71" s="132"/>
      <c r="H71" s="131"/>
      <c r="I71" s="133"/>
      <c r="J71" s="52"/>
      <c r="K71" s="66"/>
      <c r="L71" s="66"/>
      <c r="M71" s="66"/>
      <c r="N71" s="56"/>
      <c r="O71" s="56"/>
      <c r="P71" s="56"/>
      <c r="Q71" s="56"/>
      <c r="R71" s="56"/>
      <c r="S71" s="56"/>
      <c r="T71" s="55"/>
      <c r="U71" s="20"/>
      <c r="V71" s="20"/>
    </row>
    <row r="72" spans="3:22" ht="18.75" customHeight="1">
      <c r="C72" s="20"/>
      <c r="D72" s="20"/>
      <c r="E72" s="20"/>
      <c r="F72" s="131"/>
      <c r="G72" s="132"/>
      <c r="H72" s="131"/>
      <c r="I72" s="133"/>
      <c r="J72" s="52"/>
      <c r="K72" s="66"/>
      <c r="L72" s="66"/>
      <c r="M72" s="66"/>
      <c r="N72" s="56"/>
      <c r="O72" s="56"/>
      <c r="P72" s="56"/>
      <c r="Q72" s="56"/>
      <c r="R72" s="56"/>
      <c r="S72" s="56"/>
      <c r="T72" s="55"/>
      <c r="U72" s="20"/>
      <c r="V72" s="20"/>
    </row>
    <row r="73" spans="3:22" ht="18.75" customHeight="1">
      <c r="C73" s="20"/>
      <c r="D73" s="20"/>
      <c r="E73" s="20"/>
      <c r="F73" s="131"/>
      <c r="G73" s="132"/>
      <c r="H73" s="131"/>
      <c r="I73" s="133"/>
      <c r="J73" s="52"/>
      <c r="K73" s="66"/>
      <c r="L73" s="66"/>
      <c r="M73" s="66"/>
      <c r="N73" s="56"/>
      <c r="O73" s="56"/>
      <c r="P73" s="56"/>
      <c r="Q73" s="56"/>
      <c r="R73" s="56"/>
      <c r="S73" s="56"/>
      <c r="T73" s="55"/>
      <c r="U73" s="20"/>
      <c r="V73" s="20"/>
    </row>
    <row r="74" spans="3:22" ht="18.75" customHeight="1">
      <c r="C74" s="20"/>
      <c r="D74" s="20"/>
      <c r="E74" s="20"/>
      <c r="F74" s="131"/>
      <c r="G74" s="132"/>
      <c r="H74" s="131"/>
      <c r="I74" s="133"/>
      <c r="J74" s="52"/>
      <c r="K74" s="66"/>
      <c r="L74" s="66"/>
      <c r="M74" s="66"/>
      <c r="N74" s="56"/>
      <c r="O74" s="56"/>
      <c r="P74" s="56"/>
      <c r="Q74" s="56"/>
      <c r="R74" s="56"/>
      <c r="S74" s="56"/>
      <c r="T74" s="55"/>
      <c r="U74" s="20"/>
      <c r="V74" s="20"/>
    </row>
    <row r="75" spans="3:22" ht="18.75" customHeight="1">
      <c r="C75" s="20"/>
      <c r="D75" s="20"/>
      <c r="E75" s="20"/>
      <c r="F75" s="131"/>
      <c r="G75" s="132"/>
      <c r="H75" s="131"/>
      <c r="I75" s="133"/>
      <c r="J75" s="52"/>
      <c r="K75" s="66"/>
      <c r="L75" s="66"/>
      <c r="M75" s="66"/>
      <c r="N75" s="56"/>
      <c r="O75" s="56"/>
      <c r="P75" s="56"/>
      <c r="Q75" s="56"/>
      <c r="R75" s="56"/>
      <c r="S75" s="56"/>
      <c r="T75" s="55"/>
      <c r="U75" s="20"/>
      <c r="V75" s="20"/>
    </row>
    <row r="76" spans="3:22" ht="18.75" customHeight="1">
      <c r="C76" s="20"/>
      <c r="D76" s="20"/>
      <c r="E76" s="20"/>
      <c r="F76" s="131"/>
      <c r="G76" s="132"/>
      <c r="H76" s="131"/>
      <c r="I76" s="133"/>
      <c r="J76" s="52"/>
      <c r="K76" s="66"/>
      <c r="L76" s="66"/>
      <c r="M76" s="66"/>
      <c r="N76" s="56"/>
      <c r="O76" s="56"/>
      <c r="P76" s="56"/>
      <c r="Q76" s="56"/>
      <c r="R76" s="56"/>
      <c r="S76" s="56"/>
      <c r="T76" s="55"/>
      <c r="U76" s="20"/>
      <c r="V76" s="20"/>
    </row>
    <row r="77" spans="3:22" ht="18.75" customHeight="1">
      <c r="C77" s="20"/>
      <c r="D77" s="20"/>
      <c r="E77" s="20"/>
      <c r="F77" s="131"/>
      <c r="G77" s="132"/>
      <c r="H77" s="131"/>
      <c r="I77" s="133"/>
      <c r="J77" s="52"/>
      <c r="K77" s="66"/>
      <c r="L77" s="66"/>
      <c r="M77" s="66"/>
      <c r="N77" s="56"/>
      <c r="O77" s="56"/>
      <c r="P77" s="56"/>
      <c r="Q77" s="56"/>
      <c r="R77" s="56"/>
      <c r="S77" s="56"/>
      <c r="T77" s="55"/>
      <c r="U77" s="20"/>
      <c r="V77" s="20"/>
    </row>
    <row r="78" spans="3:22" ht="18.75" customHeight="1">
      <c r="C78" s="20"/>
      <c r="D78" s="20"/>
      <c r="E78" s="20"/>
      <c r="F78" s="42"/>
      <c r="G78" s="20"/>
      <c r="H78" s="42"/>
      <c r="I78" s="51"/>
      <c r="J78" s="52"/>
      <c r="K78" s="66"/>
      <c r="L78" s="66"/>
      <c r="M78" s="66"/>
      <c r="N78" s="55"/>
      <c r="O78" s="55"/>
      <c r="P78" s="56"/>
      <c r="Q78" s="56"/>
      <c r="R78" s="56"/>
      <c r="S78" s="56"/>
      <c r="T78" s="55"/>
      <c r="U78" s="20"/>
      <c r="V78" s="20"/>
    </row>
    <row r="79" spans="3:22" ht="15.75" customHeight="1">
      <c r="C79" s="20"/>
      <c r="D79" s="21"/>
      <c r="E79" s="22"/>
      <c r="F79" s="23"/>
      <c r="G79" s="24"/>
      <c r="H79" s="23"/>
      <c r="I79" s="25"/>
      <c r="J79" s="26"/>
      <c r="K79" s="27"/>
      <c r="L79" s="28"/>
      <c r="M79" s="28"/>
      <c r="N79" s="29"/>
      <c r="O79" s="29"/>
      <c r="P79" s="30"/>
      <c r="Q79" s="30"/>
      <c r="R79" s="30"/>
      <c r="S79" s="30"/>
      <c r="T79" s="29"/>
      <c r="U79" s="31"/>
      <c r="V79" s="20"/>
    </row>
    <row r="80" spans="3:22" ht="19.149999999999999" customHeight="1">
      <c r="C80" s="20"/>
      <c r="D80" s="149" t="s">
        <v>29306</v>
      </c>
      <c r="E80" s="34"/>
      <c r="F80" s="33"/>
      <c r="G80" s="34"/>
      <c r="H80" s="33"/>
      <c r="I80" s="35"/>
      <c r="J80" s="36"/>
      <c r="K80" s="37"/>
      <c r="L80" s="37"/>
      <c r="M80" s="37"/>
      <c r="N80" s="150"/>
      <c r="O80" s="150"/>
      <c r="P80" s="151"/>
      <c r="Q80" s="151"/>
      <c r="R80" s="151"/>
      <c r="S80" s="151"/>
      <c r="T80" s="150"/>
      <c r="U80" s="152"/>
      <c r="V80" s="20"/>
    </row>
    <row r="81" spans="3:25" ht="2.5" customHeight="1">
      <c r="C81" s="20"/>
      <c r="D81" s="32"/>
      <c r="E81" s="20"/>
      <c r="F81" s="33"/>
      <c r="G81" s="34"/>
      <c r="H81" s="33"/>
      <c r="I81" s="35"/>
      <c r="J81" s="36"/>
      <c r="K81" s="37"/>
      <c r="L81" s="38"/>
      <c r="M81" s="38"/>
      <c r="N81" s="39"/>
      <c r="O81" s="39"/>
      <c r="P81" s="39"/>
      <c r="Q81" s="39"/>
      <c r="R81" s="39"/>
      <c r="S81" s="39"/>
      <c r="T81" s="40"/>
      <c r="U81" s="41"/>
      <c r="V81" s="20"/>
    </row>
    <row r="82" spans="3:25" ht="19.149999999999999" customHeight="1">
      <c r="C82" s="20"/>
      <c r="D82" s="149" t="s">
        <v>29358</v>
      </c>
      <c r="E82" s="34"/>
      <c r="F82" s="33"/>
      <c r="G82" s="34"/>
      <c r="H82" s="33"/>
      <c r="I82" s="35"/>
      <c r="J82" s="36"/>
      <c r="K82" s="37"/>
      <c r="L82" s="37"/>
      <c r="M82" s="37"/>
      <c r="N82" s="150"/>
      <c r="O82" s="150"/>
      <c r="P82" s="151"/>
      <c r="Q82" s="151"/>
      <c r="R82" s="151"/>
      <c r="S82" s="151"/>
      <c r="T82" s="150"/>
      <c r="U82" s="152"/>
      <c r="V82" s="20"/>
    </row>
    <row r="83" spans="3:25" ht="19.149999999999999" customHeight="1">
      <c r="C83" s="20"/>
      <c r="D83" s="149" t="s">
        <v>29359</v>
      </c>
      <c r="E83" s="34"/>
      <c r="F83" s="33"/>
      <c r="G83" s="34"/>
      <c r="H83" s="33"/>
      <c r="I83" s="35"/>
      <c r="J83" s="36"/>
      <c r="K83" s="37"/>
      <c r="L83" s="37"/>
      <c r="M83" s="37"/>
      <c r="N83" s="150"/>
      <c r="O83" s="150"/>
      <c r="P83" s="151"/>
      <c r="Q83" s="151"/>
      <c r="R83" s="151"/>
      <c r="S83" s="151"/>
      <c r="T83" s="150"/>
      <c r="U83" s="152"/>
      <c r="V83" s="20"/>
    </row>
    <row r="84" spans="3:25" ht="18.75" customHeight="1">
      <c r="C84" s="20"/>
      <c r="D84" s="32"/>
      <c r="E84" s="20"/>
      <c r="F84" s="60"/>
      <c r="G84" s="50"/>
      <c r="H84" s="60"/>
      <c r="I84" s="61"/>
      <c r="J84" s="62"/>
      <c r="K84" s="298"/>
      <c r="L84" s="299"/>
      <c r="M84" s="54"/>
      <c r="N84" s="55"/>
      <c r="O84" s="55"/>
      <c r="P84" s="56"/>
      <c r="Q84" s="56"/>
      <c r="R84" s="56"/>
      <c r="S84" s="56"/>
      <c r="T84" s="55"/>
      <c r="U84" s="41"/>
      <c r="V84" s="20"/>
    </row>
    <row r="85" spans="3:25" ht="17.5" customHeight="1">
      <c r="C85" s="20"/>
      <c r="D85" s="32"/>
      <c r="E85" s="50"/>
      <c r="F85" s="42"/>
      <c r="G85" s="20"/>
      <c r="H85" s="42"/>
      <c r="I85" s="51"/>
      <c r="J85" s="52"/>
      <c r="K85" s="299"/>
      <c r="L85" s="299"/>
      <c r="M85" s="54"/>
      <c r="N85" s="55"/>
      <c r="O85" s="55"/>
      <c r="P85" s="56"/>
      <c r="Q85" s="56"/>
      <c r="R85" s="56"/>
      <c r="S85" s="153" t="s">
        <v>29360</v>
      </c>
      <c r="T85" s="154"/>
      <c r="U85" s="41"/>
      <c r="V85" s="20"/>
    </row>
    <row r="86" spans="3:25" ht="23.5" customHeight="1">
      <c r="C86" s="20"/>
      <c r="D86" s="32"/>
      <c r="E86" s="20"/>
      <c r="F86" s="60"/>
      <c r="G86" s="50"/>
      <c r="H86" s="60"/>
      <c r="I86" s="61"/>
      <c r="J86" s="62"/>
      <c r="K86" s="53"/>
      <c r="L86" s="63"/>
      <c r="M86" s="63"/>
      <c r="N86" s="64"/>
      <c r="O86" s="64"/>
      <c r="P86" s="56"/>
      <c r="Q86" s="56"/>
      <c r="R86" s="56"/>
      <c r="S86" s="56"/>
      <c r="T86" s="55"/>
      <c r="U86" s="41"/>
      <c r="V86" s="20"/>
    </row>
    <row r="87" spans="3:25" ht="42" customHeight="1">
      <c r="C87" s="20"/>
      <c r="D87" s="32"/>
      <c r="E87" s="20"/>
      <c r="F87" s="266" t="s">
        <v>29361</v>
      </c>
      <c r="G87" s="267"/>
      <c r="H87" s="268"/>
      <c r="I87" s="269"/>
      <c r="J87" s="267"/>
      <c r="K87" s="270"/>
      <c r="L87" s="276"/>
      <c r="M87" s="277"/>
      <c r="N87" s="55"/>
      <c r="O87" s="55"/>
      <c r="P87" s="56"/>
      <c r="Q87" s="56"/>
      <c r="R87" s="56"/>
      <c r="S87" s="65" t="s">
        <v>29362</v>
      </c>
      <c r="T87" s="70"/>
      <c r="U87" s="41"/>
      <c r="V87" s="20"/>
    </row>
    <row r="88" spans="3:25" ht="15.75" customHeight="1">
      <c r="C88" s="20"/>
      <c r="D88" s="32"/>
      <c r="E88" s="20"/>
      <c r="F88" s="271"/>
      <c r="G88" s="272"/>
      <c r="H88" s="273"/>
      <c r="I88" s="274"/>
      <c r="J88" s="272"/>
      <c r="K88" s="275"/>
      <c r="L88" s="278"/>
      <c r="M88" s="279"/>
      <c r="N88" s="56"/>
      <c r="O88" s="56"/>
      <c r="P88" s="56"/>
      <c r="Q88" s="56"/>
      <c r="R88" s="56"/>
      <c r="S88" s="65" t="s">
        <v>29335</v>
      </c>
      <c r="T88" s="155"/>
      <c r="U88" s="41"/>
      <c r="V88" s="20"/>
    </row>
    <row r="89" spans="3:25" ht="28.5" customHeight="1">
      <c r="C89" s="20"/>
      <c r="D89" s="32"/>
      <c r="E89" s="20"/>
      <c r="F89" s="42"/>
      <c r="G89" s="20"/>
      <c r="H89" s="42"/>
      <c r="I89" s="51"/>
      <c r="J89" s="52"/>
      <c r="K89" s="66"/>
      <c r="L89" s="66"/>
      <c r="M89" s="66"/>
      <c r="N89" s="56"/>
      <c r="O89" s="56"/>
      <c r="P89" s="56"/>
      <c r="Q89" s="56"/>
      <c r="R89" s="56"/>
      <c r="S89" s="65" t="s">
        <v>29337</v>
      </c>
      <c r="T89" s="70"/>
      <c r="U89" s="41"/>
      <c r="V89" s="20"/>
    </row>
    <row r="90" spans="3:25" ht="18" customHeight="1">
      <c r="C90" s="20"/>
      <c r="D90" s="32"/>
      <c r="E90" s="20"/>
      <c r="F90" s="280" t="s">
        <v>29363</v>
      </c>
      <c r="G90" s="281"/>
      <c r="H90" s="280"/>
      <c r="I90" s="282"/>
      <c r="J90" s="281"/>
      <c r="K90" s="283"/>
      <c r="L90" s="284"/>
      <c r="M90" s="285"/>
      <c r="N90" s="56"/>
      <c r="O90" s="56"/>
      <c r="P90" s="56"/>
      <c r="Q90" s="56"/>
      <c r="R90" s="56"/>
      <c r="S90" s="65" t="s">
        <v>29364</v>
      </c>
      <c r="T90" s="156"/>
      <c r="U90" s="41"/>
      <c r="V90" s="20"/>
    </row>
    <row r="91" spans="3:25" ht="18.75" customHeight="1">
      <c r="C91" s="20"/>
      <c r="D91" s="32"/>
      <c r="E91" s="20"/>
      <c r="F91" s="42"/>
      <c r="G91" s="20"/>
      <c r="H91" s="42"/>
      <c r="I91" s="51"/>
      <c r="J91" s="52"/>
      <c r="K91" s="66"/>
      <c r="L91" s="66"/>
      <c r="M91" s="66"/>
      <c r="N91" s="56"/>
      <c r="O91" s="56"/>
      <c r="P91" s="56"/>
      <c r="Q91" s="56"/>
      <c r="R91" s="56"/>
      <c r="S91" s="56"/>
      <c r="T91" s="55"/>
      <c r="U91" s="72"/>
      <c r="V91" s="20"/>
    </row>
    <row r="92" spans="3:25" ht="15" customHeight="1">
      <c r="C92" s="20"/>
      <c r="D92" s="32"/>
      <c r="E92" s="20"/>
      <c r="F92" s="280" t="s">
        <v>29365</v>
      </c>
      <c r="G92" s="286"/>
      <c r="H92" s="287"/>
      <c r="I92" s="288"/>
      <c r="J92" s="286"/>
      <c r="K92" s="289"/>
      <c r="L92" s="290"/>
      <c r="M92" s="290"/>
      <c r="N92" s="157"/>
      <c r="O92" s="157"/>
      <c r="P92" s="158"/>
      <c r="Q92" s="158"/>
      <c r="R92" s="158"/>
      <c r="S92" s="157"/>
      <c r="T92" s="55"/>
      <c r="U92" s="41"/>
      <c r="V92" s="20"/>
    </row>
    <row r="93" spans="3:25" ht="18.75" customHeight="1">
      <c r="C93" s="20"/>
      <c r="D93" s="32"/>
      <c r="E93" s="20"/>
      <c r="F93" s="77"/>
      <c r="G93" s="78"/>
      <c r="H93" s="77"/>
      <c r="I93" s="79"/>
      <c r="J93" s="62"/>
      <c r="K93" s="66"/>
      <c r="L93" s="66"/>
      <c r="M93" s="66"/>
      <c r="N93" s="55"/>
      <c r="O93" s="55"/>
      <c r="P93" s="56"/>
      <c r="Q93" s="56"/>
      <c r="R93" s="56"/>
      <c r="S93" s="56"/>
      <c r="T93" s="55"/>
      <c r="U93" s="41"/>
      <c r="V93" s="20"/>
    </row>
    <row r="94" spans="3:25" ht="15" customHeight="1">
      <c r="C94" s="20"/>
      <c r="D94" s="32"/>
      <c r="E94" s="20"/>
      <c r="F94" s="42"/>
      <c r="G94" s="20"/>
      <c r="H94" s="42"/>
      <c r="I94" s="51"/>
      <c r="J94" s="52"/>
      <c r="K94" s="66"/>
      <c r="L94" s="66"/>
      <c r="M94" s="66"/>
      <c r="N94" s="55"/>
      <c r="O94" s="55"/>
      <c r="P94" s="56"/>
      <c r="Q94" s="56"/>
      <c r="R94" s="56"/>
      <c r="S94" s="56"/>
      <c r="T94" s="55"/>
      <c r="U94" s="41"/>
      <c r="V94" s="20"/>
    </row>
    <row r="95" spans="3:25" ht="36.65" customHeight="1">
      <c r="C95" s="20"/>
      <c r="D95" s="32"/>
      <c r="E95" s="20"/>
      <c r="F95" s="159" t="s">
        <v>29310</v>
      </c>
      <c r="G95" s="160"/>
      <c r="H95" s="161"/>
      <c r="I95" s="162"/>
      <c r="J95" s="163"/>
      <c r="K95" s="164"/>
      <c r="L95" s="164"/>
      <c r="M95" s="165"/>
      <c r="N95" s="166" t="s">
        <v>54</v>
      </c>
      <c r="O95" s="166"/>
      <c r="P95" s="166"/>
      <c r="Q95" s="166"/>
      <c r="R95" s="166"/>
      <c r="S95" s="166" t="s">
        <v>29366</v>
      </c>
      <c r="T95" s="167"/>
      <c r="U95" s="41"/>
      <c r="V95" s="20"/>
      <c r="W95" s="251"/>
      <c r="X95" s="252"/>
      <c r="Y95" s="168"/>
    </row>
    <row r="96" spans="3:25" ht="18" customHeight="1">
      <c r="C96" s="20"/>
      <c r="D96" s="32"/>
      <c r="E96" s="20"/>
      <c r="F96" s="169"/>
      <c r="G96" s="170"/>
      <c r="H96" s="171"/>
      <c r="I96" s="172"/>
      <c r="J96" s="173"/>
      <c r="K96" s="174" t="s">
        <v>29367</v>
      </c>
      <c r="L96" s="175"/>
      <c r="M96" s="176"/>
      <c r="N96" s="177"/>
      <c r="O96" s="178"/>
      <c r="P96" s="179"/>
      <c r="Q96" s="179"/>
      <c r="R96" s="179"/>
      <c r="S96" s="69"/>
      <c r="T96" s="180"/>
      <c r="U96" s="41"/>
      <c r="V96" s="20"/>
    </row>
    <row r="97" spans="3:22" ht="17.25" customHeight="1">
      <c r="C97" s="20"/>
      <c r="D97" s="32"/>
      <c r="E97" s="20"/>
      <c r="F97" s="169"/>
      <c r="G97" s="170"/>
      <c r="H97" s="171"/>
      <c r="I97" s="172"/>
      <c r="J97" s="173"/>
      <c r="K97" s="174" t="s">
        <v>29368</v>
      </c>
      <c r="L97" s="175" t="s">
        <v>19750</v>
      </c>
      <c r="M97" s="181"/>
      <c r="N97" s="177"/>
      <c r="O97" s="178"/>
      <c r="P97" s="179"/>
      <c r="Q97" s="179"/>
      <c r="R97" s="179"/>
      <c r="S97" s="69"/>
      <c r="T97" s="180"/>
      <c r="U97" s="41"/>
      <c r="V97" s="20"/>
    </row>
    <row r="98" spans="3:22" ht="14.5" customHeight="1">
      <c r="C98" s="20"/>
      <c r="D98" s="32"/>
      <c r="E98" s="20"/>
      <c r="F98" s="169"/>
      <c r="G98" s="170"/>
      <c r="H98" s="171"/>
      <c r="I98" s="172"/>
      <c r="J98" s="173"/>
      <c r="K98" s="174" t="s">
        <v>29369</v>
      </c>
      <c r="L98" s="175"/>
      <c r="M98" s="181"/>
      <c r="N98" s="177"/>
      <c r="O98" s="178"/>
      <c r="P98" s="179"/>
      <c r="Q98" s="179"/>
      <c r="R98" s="179"/>
      <c r="S98" s="69"/>
      <c r="T98" s="180"/>
      <c r="U98" s="41"/>
      <c r="V98" s="20"/>
    </row>
    <row r="99" spans="3:22" ht="14.5" customHeight="1">
      <c r="C99" s="20"/>
      <c r="D99" s="32"/>
      <c r="E99" s="20"/>
      <c r="F99" s="253"/>
      <c r="G99" s="254"/>
      <c r="H99" s="254"/>
      <c r="I99" s="254"/>
      <c r="J99" s="254"/>
      <c r="K99" s="254"/>
      <c r="L99" s="254"/>
      <c r="M99" s="255"/>
      <c r="N99" s="182"/>
      <c r="O99" s="182"/>
      <c r="P99" s="14"/>
      <c r="Q99" s="14"/>
      <c r="R99" s="14"/>
      <c r="S99" s="69"/>
      <c r="T99" s="180"/>
      <c r="U99" s="41"/>
      <c r="V99" s="20"/>
    </row>
    <row r="100" spans="3:22" ht="18.75" customHeight="1">
      <c r="C100" s="20"/>
      <c r="D100" s="32"/>
      <c r="E100" s="20"/>
      <c r="F100" s="183"/>
      <c r="G100" s="184"/>
      <c r="H100" s="184"/>
      <c r="I100" s="184"/>
      <c r="J100" s="173"/>
      <c r="K100" s="174"/>
      <c r="L100" s="174"/>
      <c r="M100" s="174"/>
      <c r="N100" s="177"/>
      <c r="O100" s="177"/>
      <c r="P100" s="179"/>
      <c r="Q100" s="179"/>
      <c r="R100" s="179"/>
      <c r="S100" s="179"/>
      <c r="T100" s="180"/>
      <c r="U100" s="41"/>
      <c r="V100" s="20"/>
    </row>
    <row r="101" spans="3:22" ht="18.75" customHeight="1">
      <c r="C101" s="20"/>
      <c r="D101" s="32"/>
      <c r="E101" s="20"/>
      <c r="F101" s="185"/>
      <c r="G101" s="186"/>
      <c r="H101" s="186"/>
      <c r="I101" s="186"/>
      <c r="J101" s="187"/>
      <c r="K101" s="188"/>
      <c r="L101" s="188"/>
      <c r="M101" s="188"/>
      <c r="N101" s="189"/>
      <c r="O101" s="189"/>
      <c r="P101" s="190"/>
      <c r="Q101" s="190"/>
      <c r="R101" s="190"/>
      <c r="S101" s="190"/>
      <c r="T101" s="191"/>
      <c r="U101" s="41"/>
      <c r="V101" s="20"/>
    </row>
    <row r="102" spans="3:22" ht="15" customHeight="1">
      <c r="C102" s="20"/>
      <c r="D102" s="32"/>
      <c r="E102" s="20"/>
      <c r="F102" s="256"/>
      <c r="G102" s="257"/>
      <c r="H102" s="256"/>
      <c r="I102" s="258"/>
      <c r="J102" s="257"/>
      <c r="K102" s="259"/>
      <c r="L102" s="66"/>
      <c r="M102" s="66"/>
      <c r="N102" s="56"/>
      <c r="O102" s="56"/>
      <c r="P102" s="56"/>
      <c r="Q102" s="56"/>
      <c r="R102" s="56"/>
      <c r="S102" s="192" t="s">
        <v>29353</v>
      </c>
      <c r="T102" s="193"/>
      <c r="U102" s="41"/>
      <c r="V102" s="20"/>
    </row>
    <row r="103" spans="3:22" ht="15" customHeight="1">
      <c r="C103" s="20"/>
      <c r="D103" s="32"/>
      <c r="E103" s="20"/>
      <c r="F103" s="42" t="s">
        <v>29370</v>
      </c>
      <c r="G103" s="20"/>
      <c r="H103" s="42"/>
      <c r="I103" s="51"/>
      <c r="J103" s="52"/>
      <c r="K103" s="66"/>
      <c r="L103" s="66"/>
      <c r="M103" s="66"/>
      <c r="N103" s="56"/>
      <c r="O103" s="56"/>
      <c r="P103" s="56"/>
      <c r="Q103" s="56"/>
      <c r="R103" s="56"/>
      <c r="S103" s="127" t="s">
        <v>29371</v>
      </c>
      <c r="T103" s="180"/>
      <c r="U103" s="41"/>
      <c r="V103" s="20"/>
    </row>
    <row r="104" spans="3:22" ht="15" customHeight="1">
      <c r="C104" s="20"/>
      <c r="D104" s="32"/>
      <c r="E104" s="20"/>
      <c r="F104" s="260"/>
      <c r="G104" s="261"/>
      <c r="H104" s="262"/>
      <c r="I104" s="263"/>
      <c r="J104" s="261"/>
      <c r="K104" s="264"/>
      <c r="L104" s="264"/>
      <c r="M104" s="264"/>
      <c r="N104" s="265"/>
      <c r="O104" s="126"/>
      <c r="P104" s="126"/>
      <c r="Q104" s="126"/>
      <c r="R104" s="126"/>
      <c r="S104" s="194" t="s">
        <v>29350</v>
      </c>
      <c r="T104" s="180"/>
      <c r="U104" s="41"/>
      <c r="V104" s="20"/>
    </row>
    <row r="105" spans="3:22" ht="15" customHeight="1">
      <c r="C105" s="20"/>
      <c r="D105" s="32"/>
      <c r="E105" s="20"/>
      <c r="F105" s="262"/>
      <c r="G105" s="261"/>
      <c r="H105" s="262"/>
      <c r="I105" s="263"/>
      <c r="J105" s="261"/>
      <c r="K105" s="264"/>
      <c r="L105" s="264"/>
      <c r="M105" s="264"/>
      <c r="N105" s="265"/>
      <c r="O105" s="126"/>
      <c r="P105" s="126"/>
      <c r="Q105" s="126"/>
      <c r="R105" s="126"/>
      <c r="S105" s="194" t="s">
        <v>29354</v>
      </c>
      <c r="T105" s="180"/>
      <c r="U105" s="41"/>
      <c r="V105" s="20"/>
    </row>
    <row r="106" spans="3:22" ht="15" customHeight="1">
      <c r="C106" s="20"/>
      <c r="D106" s="32"/>
      <c r="E106" s="20"/>
      <c r="F106" s="262"/>
      <c r="G106" s="261"/>
      <c r="H106" s="262"/>
      <c r="I106" s="263"/>
      <c r="J106" s="261"/>
      <c r="K106" s="264"/>
      <c r="L106" s="264"/>
      <c r="M106" s="264"/>
      <c r="N106" s="265"/>
      <c r="O106" s="126"/>
      <c r="P106" s="126"/>
      <c r="Q106" s="126"/>
      <c r="R106" s="126"/>
      <c r="S106" s="194" t="s">
        <v>29355</v>
      </c>
      <c r="T106" s="180"/>
      <c r="U106" s="41"/>
      <c r="V106" s="20"/>
    </row>
    <row r="107" spans="3:22" ht="15" customHeight="1">
      <c r="C107" s="20"/>
      <c r="D107" s="32"/>
      <c r="E107" s="20"/>
      <c r="F107" s="131"/>
      <c r="G107" s="132"/>
      <c r="H107" s="131"/>
      <c r="I107" s="133"/>
      <c r="J107" s="52"/>
      <c r="K107" s="66"/>
      <c r="L107" s="66"/>
      <c r="M107" s="66"/>
      <c r="N107" s="56"/>
      <c r="O107" s="56"/>
      <c r="P107" s="56"/>
      <c r="Q107" s="56"/>
      <c r="R107" s="56"/>
      <c r="S107" s="194" t="s">
        <v>29356</v>
      </c>
      <c r="T107" s="180"/>
      <c r="U107" s="41"/>
      <c r="V107" s="20"/>
    </row>
    <row r="108" spans="3:22" ht="15" customHeight="1">
      <c r="C108" s="20"/>
      <c r="D108" s="32"/>
      <c r="E108" s="20"/>
      <c r="F108" s="42"/>
      <c r="G108" s="20"/>
      <c r="H108" s="42"/>
      <c r="I108" s="51"/>
      <c r="J108" s="52"/>
      <c r="K108" s="66"/>
      <c r="L108" s="66"/>
      <c r="M108" s="66"/>
      <c r="N108" s="56"/>
      <c r="O108" s="56"/>
      <c r="P108" s="56"/>
      <c r="Q108" s="56"/>
      <c r="R108" s="56"/>
      <c r="S108" s="194"/>
      <c r="T108" s="195"/>
      <c r="U108" s="41"/>
      <c r="V108" s="20"/>
    </row>
    <row r="109" spans="3:22" ht="15.75" customHeight="1">
      <c r="C109" s="20"/>
      <c r="D109" s="32"/>
      <c r="E109" s="20"/>
      <c r="F109" s="77" t="s">
        <v>29372</v>
      </c>
      <c r="G109" s="78"/>
      <c r="H109" s="77"/>
      <c r="I109" s="79"/>
      <c r="J109" s="62"/>
      <c r="K109" s="66"/>
      <c r="L109" s="66"/>
      <c r="M109" s="66"/>
      <c r="N109" s="56"/>
      <c r="O109" s="56"/>
      <c r="P109" s="56"/>
      <c r="Q109" s="56"/>
      <c r="R109" s="56"/>
      <c r="S109" s="129" t="s">
        <v>29357</v>
      </c>
      <c r="T109" s="191"/>
      <c r="U109" s="41"/>
      <c r="V109" s="20"/>
    </row>
    <row r="110" spans="3:22" ht="18.75" customHeight="1">
      <c r="C110" s="20"/>
      <c r="D110" s="32"/>
      <c r="E110" s="20"/>
      <c r="S110" s="56"/>
      <c r="T110" s="55"/>
      <c r="U110" s="41"/>
      <c r="V110" s="20"/>
    </row>
    <row r="111" spans="3:22" ht="18.75" customHeight="1">
      <c r="C111" s="20"/>
      <c r="D111" s="138"/>
      <c r="E111" s="139"/>
      <c r="F111" s="196"/>
      <c r="G111" s="197"/>
      <c r="H111" s="196"/>
      <c r="I111" s="198"/>
      <c r="J111" s="142"/>
      <c r="K111" s="199"/>
      <c r="L111" s="199"/>
      <c r="M111" s="199"/>
      <c r="N111" s="145"/>
      <c r="O111" s="145"/>
      <c r="P111" s="145"/>
      <c r="Q111" s="145"/>
      <c r="R111" s="145"/>
      <c r="S111" s="145"/>
      <c r="T111" s="200"/>
      <c r="U111" s="148"/>
      <c r="V111" s="20"/>
    </row>
    <row r="112" spans="3:22" ht="18.75" customHeight="1">
      <c r="C112" s="20"/>
      <c r="D112" s="20"/>
      <c r="E112" s="20"/>
      <c r="S112" s="56"/>
      <c r="T112" s="55"/>
      <c r="U112" s="20"/>
      <c r="V112" s="20"/>
    </row>
  </sheetData>
  <mergeCells count="39">
    <mergeCell ref="D4:U4"/>
    <mergeCell ref="D5:U5"/>
    <mergeCell ref="D6:U6"/>
    <mergeCell ref="F9:G9"/>
    <mergeCell ref="H9:K9"/>
    <mergeCell ref="P9:Q9"/>
    <mergeCell ref="R9:T9"/>
    <mergeCell ref="P10:Q10"/>
    <mergeCell ref="R10:T10"/>
    <mergeCell ref="F11:G11"/>
    <mergeCell ref="H11:I11"/>
    <mergeCell ref="P11:Q11"/>
    <mergeCell ref="R11:T11"/>
    <mergeCell ref="F13:G13"/>
    <mergeCell ref="H13:K13"/>
    <mergeCell ref="L13:M13"/>
    <mergeCell ref="N13:O13"/>
    <mergeCell ref="O52:P52"/>
    <mergeCell ref="R54:S54"/>
    <mergeCell ref="H55:I55"/>
    <mergeCell ref="R55:S55"/>
    <mergeCell ref="H56:I56"/>
    <mergeCell ref="L56:N56"/>
    <mergeCell ref="R56:S56"/>
    <mergeCell ref="H57:I57"/>
    <mergeCell ref="L57:N57"/>
    <mergeCell ref="R57:S57"/>
    <mergeCell ref="R59:S59"/>
    <mergeCell ref="K84:L85"/>
    <mergeCell ref="W95:X95"/>
    <mergeCell ref="F99:M99"/>
    <mergeCell ref="F102:K102"/>
    <mergeCell ref="F104:N106"/>
    <mergeCell ref="F87:K88"/>
    <mergeCell ref="L87:M88"/>
    <mergeCell ref="F90:K90"/>
    <mergeCell ref="L90:M90"/>
    <mergeCell ref="F92:K92"/>
    <mergeCell ref="L92:M9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/>
  </sheetPr>
  <dimension ref="A1:AD5789"/>
  <sheetViews>
    <sheetView topLeftCell="A5707" workbookViewId="0">
      <selection activeCell="E1" sqref="E1:E1048576"/>
    </sheetView>
  </sheetViews>
  <sheetFormatPr baseColWidth="10" defaultColWidth="9.1796875" defaultRowHeight="14.5"/>
  <cols>
    <col min="1" max="1" width="18.453125" style="6" bestFit="1" customWidth="1"/>
    <col min="2" max="2" width="36.7265625" bestFit="1" customWidth="1"/>
    <col min="3" max="10" width="13.54296875" bestFit="1" customWidth="1"/>
    <col min="11" max="11" width="13.54296875" style="6" bestFit="1" customWidth="1"/>
    <col min="12" max="27" width="13.54296875" bestFit="1" customWidth="1"/>
    <col min="28" max="28" width="51.81640625" bestFit="1" customWidth="1"/>
    <col min="29" max="29" width="13.54296875" bestFit="1" customWidth="1"/>
    <col min="30" max="30" width="19" customWidth="1"/>
  </cols>
  <sheetData>
    <row r="1" spans="1:30" ht="14.25" customHeight="1">
      <c r="A1" s="10" t="s">
        <v>55</v>
      </c>
      <c r="B1" s="11" t="s">
        <v>56</v>
      </c>
      <c r="C1" s="11" t="s">
        <v>57</v>
      </c>
      <c r="D1" s="11" t="s">
        <v>58</v>
      </c>
      <c r="E1" s="11" t="s">
        <v>59</v>
      </c>
      <c r="F1" s="11" t="s">
        <v>60</v>
      </c>
      <c r="G1" s="11" t="s">
        <v>61</v>
      </c>
      <c r="H1" s="11" t="s">
        <v>62</v>
      </c>
      <c r="I1" s="11" t="s">
        <v>63</v>
      </c>
      <c r="J1" s="11" t="s">
        <v>64</v>
      </c>
      <c r="K1" s="10" t="s">
        <v>65</v>
      </c>
      <c r="L1" s="11" t="s">
        <v>66</v>
      </c>
      <c r="M1" s="11" t="s">
        <v>67</v>
      </c>
      <c r="N1" s="11" t="s">
        <v>68</v>
      </c>
      <c r="O1" s="11" t="s">
        <v>69</v>
      </c>
      <c r="P1" s="11" t="s">
        <v>70</v>
      </c>
      <c r="Q1" s="11" t="s">
        <v>71</v>
      </c>
      <c r="R1" s="11" t="s">
        <v>72</v>
      </c>
      <c r="S1" s="11" t="s">
        <v>73</v>
      </c>
      <c r="T1" s="11" t="s">
        <v>74</v>
      </c>
      <c r="U1" s="11" t="s">
        <v>75</v>
      </c>
      <c r="V1" s="11" t="s">
        <v>76</v>
      </c>
      <c r="W1" s="11" t="s">
        <v>77</v>
      </c>
      <c r="X1" s="11" t="s">
        <v>78</v>
      </c>
      <c r="Y1" s="11" t="s">
        <v>79</v>
      </c>
      <c r="Z1" s="11" t="s">
        <v>80</v>
      </c>
      <c r="AA1" s="11" t="s">
        <v>81</v>
      </c>
      <c r="AB1" s="11" t="s">
        <v>82</v>
      </c>
      <c r="AC1" s="11" t="s">
        <v>83</v>
      </c>
      <c r="AD1" s="11" t="s">
        <v>84</v>
      </c>
    </row>
    <row r="2" spans="1:30" ht="14.25" customHeight="1">
      <c r="A2" s="10">
        <v>100</v>
      </c>
      <c r="B2" s="11" t="s">
        <v>85</v>
      </c>
      <c r="C2" s="11" t="s">
        <v>86</v>
      </c>
      <c r="D2" s="11"/>
      <c r="E2" s="11"/>
      <c r="F2" s="11" t="s">
        <v>87</v>
      </c>
      <c r="G2" s="11" t="s">
        <v>88</v>
      </c>
      <c r="H2" s="11" t="s">
        <v>89</v>
      </c>
      <c r="I2" s="11" t="s">
        <v>90</v>
      </c>
      <c r="J2" s="11" t="s">
        <v>91</v>
      </c>
      <c r="K2" s="12">
        <v>44228</v>
      </c>
      <c r="L2" s="11" t="s">
        <v>92</v>
      </c>
      <c r="M2" s="11" t="s">
        <v>92</v>
      </c>
      <c r="N2" s="11" t="s">
        <v>92</v>
      </c>
      <c r="O2" s="11" t="s">
        <v>93</v>
      </c>
      <c r="P2" s="11" t="s">
        <v>92</v>
      </c>
      <c r="Q2" s="11" t="s">
        <v>92</v>
      </c>
      <c r="R2" s="11" t="s">
        <v>92</v>
      </c>
      <c r="S2" s="11"/>
      <c r="T2" s="11"/>
      <c r="U2" s="11"/>
      <c r="V2" s="11" t="s">
        <v>94</v>
      </c>
      <c r="W2" s="11" t="s">
        <v>95</v>
      </c>
      <c r="X2" s="11" t="s">
        <v>96</v>
      </c>
      <c r="Y2" s="11" t="s">
        <v>72</v>
      </c>
      <c r="Z2" s="11"/>
      <c r="AA2" s="11"/>
      <c r="AB2" s="11"/>
      <c r="AC2" s="11"/>
      <c r="AD2" s="11" t="s">
        <v>97</v>
      </c>
    </row>
    <row r="3" spans="1:30" ht="14.25" customHeight="1">
      <c r="A3" s="10">
        <v>15321288</v>
      </c>
      <c r="B3" s="11" t="s">
        <v>98</v>
      </c>
      <c r="C3" s="11" t="s">
        <v>99</v>
      </c>
      <c r="D3" s="11" t="s">
        <v>100</v>
      </c>
      <c r="E3" s="11" t="s">
        <v>100</v>
      </c>
      <c r="F3" s="11" t="s">
        <v>87</v>
      </c>
      <c r="G3" s="11" t="s">
        <v>101</v>
      </c>
      <c r="H3" s="11" t="s">
        <v>89</v>
      </c>
      <c r="I3" s="11" t="s">
        <v>102</v>
      </c>
      <c r="J3" s="11" t="s">
        <v>103</v>
      </c>
      <c r="K3" s="12">
        <v>44228</v>
      </c>
      <c r="L3" s="11" t="s">
        <v>92</v>
      </c>
      <c r="M3" s="11" t="s">
        <v>92</v>
      </c>
      <c r="N3" s="11" t="s">
        <v>92</v>
      </c>
      <c r="O3" s="11" t="s">
        <v>93</v>
      </c>
      <c r="P3" s="11" t="s">
        <v>92</v>
      </c>
      <c r="Q3" s="11" t="s">
        <v>92</v>
      </c>
      <c r="R3" s="11" t="s">
        <v>92</v>
      </c>
      <c r="S3" s="11" t="s">
        <v>104</v>
      </c>
      <c r="T3" s="11" t="s">
        <v>105</v>
      </c>
      <c r="U3" s="11" t="s">
        <v>106</v>
      </c>
      <c r="V3" s="11" t="s">
        <v>94</v>
      </c>
      <c r="W3" s="11" t="s">
        <v>95</v>
      </c>
      <c r="X3" s="11" t="s">
        <v>107</v>
      </c>
      <c r="Y3" s="11" t="s">
        <v>108</v>
      </c>
      <c r="Z3" s="11"/>
      <c r="AA3" s="11"/>
      <c r="AB3" s="11" t="s">
        <v>109</v>
      </c>
      <c r="AC3" s="11"/>
      <c r="AD3" s="11" t="s">
        <v>110</v>
      </c>
    </row>
    <row r="4" spans="1:30" ht="14.25" customHeight="1">
      <c r="A4" s="10">
        <v>43712449</v>
      </c>
      <c r="B4" s="11" t="s">
        <v>111</v>
      </c>
      <c r="C4" s="11" t="s">
        <v>112</v>
      </c>
      <c r="D4" s="11"/>
      <c r="E4" s="11" t="s">
        <v>113</v>
      </c>
      <c r="F4" s="11" t="s">
        <v>87</v>
      </c>
      <c r="G4" s="11" t="s">
        <v>114</v>
      </c>
      <c r="H4" s="11" t="s">
        <v>89</v>
      </c>
      <c r="I4" s="11" t="s">
        <v>115</v>
      </c>
      <c r="J4" s="11" t="s">
        <v>116</v>
      </c>
      <c r="K4" s="12">
        <v>44228</v>
      </c>
      <c r="L4" s="11" t="s">
        <v>92</v>
      </c>
      <c r="M4" s="11" t="s">
        <v>92</v>
      </c>
      <c r="N4" s="11" t="s">
        <v>92</v>
      </c>
      <c r="O4" s="11" t="s">
        <v>93</v>
      </c>
      <c r="P4" s="11" t="s">
        <v>92</v>
      </c>
      <c r="Q4" s="11" t="s">
        <v>92</v>
      </c>
      <c r="R4" s="11" t="s">
        <v>92</v>
      </c>
      <c r="S4" s="11" t="s">
        <v>117</v>
      </c>
      <c r="T4" s="11" t="s">
        <v>118</v>
      </c>
      <c r="U4" s="11" t="s">
        <v>119</v>
      </c>
      <c r="V4" s="11" t="s">
        <v>94</v>
      </c>
      <c r="W4" s="11" t="s">
        <v>95</v>
      </c>
      <c r="X4" s="11" t="s">
        <v>120</v>
      </c>
      <c r="Y4" s="11" t="s">
        <v>121</v>
      </c>
      <c r="Z4" s="11"/>
      <c r="AA4" s="11"/>
      <c r="AB4" s="11"/>
      <c r="AC4" s="11"/>
      <c r="AD4" s="11" t="s">
        <v>110</v>
      </c>
    </row>
    <row r="5" spans="1:30" ht="14.25" customHeight="1">
      <c r="A5" s="10">
        <v>70731737</v>
      </c>
      <c r="B5" s="11" t="s">
        <v>122</v>
      </c>
      <c r="C5" s="11" t="s">
        <v>123</v>
      </c>
      <c r="D5" s="11"/>
      <c r="E5" s="11" t="s">
        <v>124</v>
      </c>
      <c r="F5" s="11" t="s">
        <v>87</v>
      </c>
      <c r="G5" s="11" t="s">
        <v>125</v>
      </c>
      <c r="H5" s="11" t="s">
        <v>89</v>
      </c>
      <c r="I5" s="11" t="s">
        <v>102</v>
      </c>
      <c r="J5" s="11" t="s">
        <v>126</v>
      </c>
      <c r="K5" s="12">
        <v>44228</v>
      </c>
      <c r="L5" s="11" t="s">
        <v>92</v>
      </c>
      <c r="M5" s="11" t="s">
        <v>92</v>
      </c>
      <c r="N5" s="11" t="s">
        <v>92</v>
      </c>
      <c r="O5" s="11" t="s">
        <v>93</v>
      </c>
      <c r="P5" s="11" t="s">
        <v>92</v>
      </c>
      <c r="Q5" s="11" t="s">
        <v>92</v>
      </c>
      <c r="R5" s="11" t="s">
        <v>92</v>
      </c>
      <c r="S5" s="11" t="s">
        <v>127</v>
      </c>
      <c r="T5" s="11" t="s">
        <v>128</v>
      </c>
      <c r="U5" s="11" t="s">
        <v>129</v>
      </c>
      <c r="V5" s="11" t="s">
        <v>94</v>
      </c>
      <c r="W5" s="11" t="s">
        <v>95</v>
      </c>
      <c r="X5" s="11" t="s">
        <v>130</v>
      </c>
      <c r="Y5" s="11" t="s">
        <v>108</v>
      </c>
      <c r="Z5" s="11"/>
      <c r="AA5" s="11"/>
      <c r="AB5" s="11"/>
      <c r="AC5" s="11"/>
      <c r="AD5" s="11" t="s">
        <v>110</v>
      </c>
    </row>
    <row r="6" spans="1:30" ht="14.25" customHeight="1">
      <c r="A6" s="10">
        <v>70731811</v>
      </c>
      <c r="B6" s="11" t="s">
        <v>131</v>
      </c>
      <c r="C6" s="11" t="s">
        <v>132</v>
      </c>
      <c r="D6" s="11" t="s">
        <v>133</v>
      </c>
      <c r="E6" s="11" t="s">
        <v>133</v>
      </c>
      <c r="F6" s="11" t="s">
        <v>87</v>
      </c>
      <c r="G6" s="11" t="s">
        <v>125</v>
      </c>
      <c r="H6" s="11" t="s">
        <v>89</v>
      </c>
      <c r="I6" s="11" t="s">
        <v>102</v>
      </c>
      <c r="J6" s="11" t="s">
        <v>134</v>
      </c>
      <c r="K6" s="12">
        <v>44228</v>
      </c>
      <c r="L6" s="11" t="s">
        <v>92</v>
      </c>
      <c r="M6" s="11" t="s">
        <v>92</v>
      </c>
      <c r="N6" s="11" t="s">
        <v>92</v>
      </c>
      <c r="O6" s="11" t="s">
        <v>93</v>
      </c>
      <c r="P6" s="11" t="s">
        <v>92</v>
      </c>
      <c r="Q6" s="11" t="s">
        <v>92</v>
      </c>
      <c r="R6" s="11" t="s">
        <v>92</v>
      </c>
      <c r="S6" s="11" t="s">
        <v>135</v>
      </c>
      <c r="T6" s="11" t="s">
        <v>136</v>
      </c>
      <c r="U6" s="11" t="s">
        <v>137</v>
      </c>
      <c r="V6" s="11" t="s">
        <v>94</v>
      </c>
      <c r="W6" s="11" t="s">
        <v>95</v>
      </c>
      <c r="X6" s="11" t="s">
        <v>130</v>
      </c>
      <c r="Y6" s="11" t="s">
        <v>108</v>
      </c>
      <c r="Z6" s="11"/>
      <c r="AA6" s="11"/>
      <c r="AB6" s="11"/>
      <c r="AC6" s="11"/>
      <c r="AD6" s="11" t="s">
        <v>110</v>
      </c>
    </row>
    <row r="7" spans="1:30" ht="14.25" customHeight="1">
      <c r="A7" s="10">
        <v>71410822</v>
      </c>
      <c r="B7" s="11" t="s">
        <v>138</v>
      </c>
      <c r="C7" s="11" t="s">
        <v>139</v>
      </c>
      <c r="D7" s="11"/>
      <c r="E7" s="11" t="s">
        <v>140</v>
      </c>
      <c r="F7" s="11" t="s">
        <v>87</v>
      </c>
      <c r="G7" s="11" t="s">
        <v>101</v>
      </c>
      <c r="H7" s="11" t="s">
        <v>89</v>
      </c>
      <c r="I7" s="11" t="s">
        <v>102</v>
      </c>
      <c r="J7" s="11" t="s">
        <v>141</v>
      </c>
      <c r="K7" s="12">
        <v>44228</v>
      </c>
      <c r="L7" s="11" t="s">
        <v>92</v>
      </c>
      <c r="M7" s="11" t="s">
        <v>92</v>
      </c>
      <c r="N7" s="11" t="s">
        <v>92</v>
      </c>
      <c r="O7" s="11" t="s">
        <v>93</v>
      </c>
      <c r="P7" s="11" t="s">
        <v>92</v>
      </c>
      <c r="Q7" s="11" t="s">
        <v>92</v>
      </c>
      <c r="R7" s="11" t="s">
        <v>92</v>
      </c>
      <c r="S7" s="11" t="s">
        <v>142</v>
      </c>
      <c r="T7" s="11" t="s">
        <v>143</v>
      </c>
      <c r="U7" s="11" t="s">
        <v>144</v>
      </c>
      <c r="V7" s="11" t="s">
        <v>94</v>
      </c>
      <c r="W7" s="11" t="s">
        <v>95</v>
      </c>
      <c r="X7" s="11" t="s">
        <v>107</v>
      </c>
      <c r="Y7" s="11" t="s">
        <v>108</v>
      </c>
      <c r="Z7" s="11"/>
      <c r="AA7" s="11"/>
      <c r="AB7" s="11"/>
      <c r="AC7" s="11"/>
      <c r="AD7" s="11" t="s">
        <v>110</v>
      </c>
    </row>
    <row r="8" spans="1:30" ht="14.25" customHeight="1">
      <c r="A8" s="10">
        <v>80296416</v>
      </c>
      <c r="B8" s="11" t="s">
        <v>145</v>
      </c>
      <c r="C8" s="11" t="s">
        <v>146</v>
      </c>
      <c r="D8" s="11"/>
      <c r="E8" s="11" t="s">
        <v>147</v>
      </c>
      <c r="F8" s="11" t="s">
        <v>148</v>
      </c>
      <c r="G8" s="11" t="s">
        <v>149</v>
      </c>
      <c r="H8" s="11" t="s">
        <v>89</v>
      </c>
      <c r="I8" s="11" t="s">
        <v>102</v>
      </c>
      <c r="J8" s="11" t="s">
        <v>150</v>
      </c>
      <c r="K8" s="12">
        <v>44228</v>
      </c>
      <c r="L8" s="11" t="s">
        <v>92</v>
      </c>
      <c r="M8" s="11" t="s">
        <v>92</v>
      </c>
      <c r="N8" s="11" t="s">
        <v>92</v>
      </c>
      <c r="O8" s="11" t="s">
        <v>93</v>
      </c>
      <c r="P8" s="11" t="s">
        <v>92</v>
      </c>
      <c r="Q8" s="11" t="s">
        <v>92</v>
      </c>
      <c r="R8" s="11" t="s">
        <v>92</v>
      </c>
      <c r="S8" s="11" t="s">
        <v>151</v>
      </c>
      <c r="T8" s="11" t="s">
        <v>152</v>
      </c>
      <c r="U8" s="11" t="s">
        <v>153</v>
      </c>
      <c r="V8" s="11" t="s">
        <v>94</v>
      </c>
      <c r="W8" s="11" t="s">
        <v>154</v>
      </c>
      <c r="X8" s="11" t="s">
        <v>155</v>
      </c>
      <c r="Y8" s="11" t="s">
        <v>108</v>
      </c>
      <c r="Z8" s="11"/>
      <c r="AA8" s="11"/>
      <c r="AB8" s="11"/>
      <c r="AC8" s="11"/>
      <c r="AD8" s="11" t="s">
        <v>110</v>
      </c>
    </row>
    <row r="9" spans="1:30" ht="14.25" customHeight="1">
      <c r="A9" s="10">
        <v>98677228</v>
      </c>
      <c r="B9" s="11" t="s">
        <v>156</v>
      </c>
      <c r="C9" s="11" t="s">
        <v>157</v>
      </c>
      <c r="D9" s="11"/>
      <c r="E9" s="11" t="s">
        <v>158</v>
      </c>
      <c r="F9" s="11" t="s">
        <v>87</v>
      </c>
      <c r="G9" s="11" t="s">
        <v>159</v>
      </c>
      <c r="H9" s="11" t="s">
        <v>89</v>
      </c>
      <c r="I9" s="11" t="s">
        <v>102</v>
      </c>
      <c r="J9" s="11" t="s">
        <v>160</v>
      </c>
      <c r="K9" s="12">
        <v>44228</v>
      </c>
      <c r="L9" s="11" t="s">
        <v>92</v>
      </c>
      <c r="M9" s="11" t="s">
        <v>92</v>
      </c>
      <c r="N9" s="11" t="s">
        <v>92</v>
      </c>
      <c r="O9" s="11" t="s">
        <v>93</v>
      </c>
      <c r="P9" s="11" t="s">
        <v>92</v>
      </c>
      <c r="Q9" s="11" t="s">
        <v>92</v>
      </c>
      <c r="R9" s="11" t="s">
        <v>92</v>
      </c>
      <c r="S9" s="11" t="s">
        <v>143</v>
      </c>
      <c r="T9" s="11" t="s">
        <v>161</v>
      </c>
      <c r="U9" s="11" t="s">
        <v>162</v>
      </c>
      <c r="V9" s="11" t="s">
        <v>94</v>
      </c>
      <c r="W9" s="11" t="s">
        <v>95</v>
      </c>
      <c r="X9" s="11" t="s">
        <v>163</v>
      </c>
      <c r="Y9" s="11" t="s">
        <v>108</v>
      </c>
      <c r="Z9" s="11"/>
      <c r="AA9" s="11"/>
      <c r="AB9" s="11"/>
      <c r="AC9" s="11"/>
      <c r="AD9" s="11" t="s">
        <v>110</v>
      </c>
    </row>
    <row r="10" spans="1:30" ht="14.25" customHeight="1">
      <c r="A10" s="10">
        <v>444444104</v>
      </c>
      <c r="B10" s="11" t="s">
        <v>164</v>
      </c>
      <c r="C10" s="11" t="s">
        <v>165</v>
      </c>
      <c r="D10" s="11" t="s">
        <v>166</v>
      </c>
      <c r="E10" s="11"/>
      <c r="F10" s="11" t="s">
        <v>167</v>
      </c>
      <c r="G10" s="11" t="s">
        <v>168</v>
      </c>
      <c r="H10" s="11" t="s">
        <v>167</v>
      </c>
      <c r="I10" s="11" t="s">
        <v>90</v>
      </c>
      <c r="J10" s="11" t="s">
        <v>169</v>
      </c>
      <c r="K10" s="12">
        <v>44228</v>
      </c>
      <c r="L10" s="11" t="s">
        <v>92</v>
      </c>
      <c r="M10" s="11" t="s">
        <v>92</v>
      </c>
      <c r="N10" s="11" t="s">
        <v>93</v>
      </c>
      <c r="O10" s="11" t="s">
        <v>93</v>
      </c>
      <c r="P10" s="11" t="s">
        <v>92</v>
      </c>
      <c r="Q10" s="11" t="s">
        <v>92</v>
      </c>
      <c r="R10" s="11" t="s">
        <v>92</v>
      </c>
      <c r="S10" s="11"/>
      <c r="T10" s="11"/>
      <c r="U10" s="11"/>
      <c r="V10" s="11" t="s">
        <v>170</v>
      </c>
      <c r="W10" s="11" t="s">
        <v>171</v>
      </c>
      <c r="X10" s="11" t="s">
        <v>172</v>
      </c>
      <c r="Y10" s="11" t="s">
        <v>72</v>
      </c>
      <c r="Z10" s="11"/>
      <c r="AA10" s="11"/>
      <c r="AB10" s="11" t="s">
        <v>173</v>
      </c>
      <c r="AC10" s="11"/>
      <c r="AD10" s="11" t="s">
        <v>97</v>
      </c>
    </row>
    <row r="11" spans="1:30" ht="14.25" customHeight="1">
      <c r="A11" s="10">
        <v>800249860</v>
      </c>
      <c r="B11" s="11" t="s">
        <v>174</v>
      </c>
      <c r="C11" s="11" t="s">
        <v>175</v>
      </c>
      <c r="D11" s="11" t="s">
        <v>176</v>
      </c>
      <c r="E11" s="11">
        <v>18000112115</v>
      </c>
      <c r="F11" s="11" t="s">
        <v>177</v>
      </c>
      <c r="G11" s="11" t="s">
        <v>178</v>
      </c>
      <c r="H11" s="11" t="s">
        <v>89</v>
      </c>
      <c r="I11" s="11" t="s">
        <v>115</v>
      </c>
      <c r="J11" s="11" t="s">
        <v>179</v>
      </c>
      <c r="K11" s="12">
        <v>44228</v>
      </c>
      <c r="L11" s="11" t="s">
        <v>92</v>
      </c>
      <c r="M11" s="11" t="s">
        <v>92</v>
      </c>
      <c r="N11" s="11" t="s">
        <v>92</v>
      </c>
      <c r="O11" s="11" t="s">
        <v>93</v>
      </c>
      <c r="P11" s="11" t="s">
        <v>92</v>
      </c>
      <c r="Q11" s="11" t="s">
        <v>92</v>
      </c>
      <c r="R11" s="11" t="s">
        <v>92</v>
      </c>
      <c r="S11" s="11"/>
      <c r="T11" s="11"/>
      <c r="U11" s="11"/>
      <c r="V11" s="11" t="s">
        <v>94</v>
      </c>
      <c r="W11" s="11" t="s">
        <v>180</v>
      </c>
      <c r="X11" s="11" t="s">
        <v>181</v>
      </c>
      <c r="Y11" s="11" t="s">
        <v>121</v>
      </c>
      <c r="Z11" s="11"/>
      <c r="AA11" s="11"/>
      <c r="AB11" s="11" t="s">
        <v>182</v>
      </c>
      <c r="AC11" s="11"/>
      <c r="AD11" s="11" t="s">
        <v>97</v>
      </c>
    </row>
    <row r="12" spans="1:30" ht="14.25" customHeight="1">
      <c r="A12" s="10">
        <v>811027052</v>
      </c>
      <c r="B12" s="11" t="s">
        <v>183</v>
      </c>
      <c r="C12" s="11" t="s">
        <v>184</v>
      </c>
      <c r="D12" s="11" t="s">
        <v>185</v>
      </c>
      <c r="E12" s="11" t="s">
        <v>186</v>
      </c>
      <c r="F12" s="11" t="s">
        <v>87</v>
      </c>
      <c r="G12" s="11" t="s">
        <v>187</v>
      </c>
      <c r="H12" s="11" t="s">
        <v>89</v>
      </c>
      <c r="I12" s="11" t="s">
        <v>115</v>
      </c>
      <c r="J12" s="11" t="s">
        <v>188</v>
      </c>
      <c r="K12" s="12">
        <v>44228</v>
      </c>
      <c r="L12" s="11" t="s">
        <v>92</v>
      </c>
      <c r="M12" s="11" t="s">
        <v>92</v>
      </c>
      <c r="N12" s="11" t="s">
        <v>92</v>
      </c>
      <c r="O12" s="11" t="s">
        <v>93</v>
      </c>
      <c r="P12" s="11" t="s">
        <v>92</v>
      </c>
      <c r="Q12" s="11" t="s">
        <v>92</v>
      </c>
      <c r="R12" s="11" t="s">
        <v>92</v>
      </c>
      <c r="S12" s="11"/>
      <c r="T12" s="11"/>
      <c r="U12" s="11"/>
      <c r="V12" s="11" t="s">
        <v>94</v>
      </c>
      <c r="W12" s="11" t="s">
        <v>95</v>
      </c>
      <c r="X12" s="11" t="s">
        <v>172</v>
      </c>
      <c r="Y12" s="11" t="s">
        <v>121</v>
      </c>
      <c r="Z12" s="11"/>
      <c r="AA12" s="11" t="s">
        <v>189</v>
      </c>
      <c r="AB12" s="11" t="s">
        <v>190</v>
      </c>
      <c r="AC12" s="11"/>
      <c r="AD12" s="11" t="s">
        <v>97</v>
      </c>
    </row>
    <row r="13" spans="1:30" ht="14.25" customHeight="1">
      <c r="A13" s="10">
        <v>860002184</v>
      </c>
      <c r="B13" s="11" t="s">
        <v>191</v>
      </c>
      <c r="C13" s="11" t="s">
        <v>192</v>
      </c>
      <c r="D13" s="11" t="s">
        <v>193</v>
      </c>
      <c r="E13" s="11" t="s">
        <v>194</v>
      </c>
      <c r="F13" s="11" t="s">
        <v>87</v>
      </c>
      <c r="G13" s="11" t="s">
        <v>187</v>
      </c>
      <c r="H13" s="11" t="s">
        <v>89</v>
      </c>
      <c r="I13" s="11" t="s">
        <v>115</v>
      </c>
      <c r="J13" s="11" t="s">
        <v>195</v>
      </c>
      <c r="K13" s="12">
        <v>44228</v>
      </c>
      <c r="L13" s="11" t="s">
        <v>92</v>
      </c>
      <c r="M13" s="11" t="s">
        <v>92</v>
      </c>
      <c r="N13" s="11" t="s">
        <v>92</v>
      </c>
      <c r="O13" s="11" t="s">
        <v>93</v>
      </c>
      <c r="P13" s="11" t="s">
        <v>92</v>
      </c>
      <c r="Q13" s="11" t="s">
        <v>92</v>
      </c>
      <c r="R13" s="11" t="s">
        <v>92</v>
      </c>
      <c r="S13" s="11"/>
      <c r="T13" s="11"/>
      <c r="U13" s="11"/>
      <c r="V13" s="11" t="s">
        <v>94</v>
      </c>
      <c r="W13" s="11" t="s">
        <v>95</v>
      </c>
      <c r="X13" s="11" t="s">
        <v>172</v>
      </c>
      <c r="Y13" s="11" t="s">
        <v>121</v>
      </c>
      <c r="Z13" s="11"/>
      <c r="AA13" s="11"/>
      <c r="AB13" s="11"/>
      <c r="AC13" s="11"/>
      <c r="AD13" s="11" t="s">
        <v>97</v>
      </c>
    </row>
    <row r="14" spans="1:30" ht="14.25" customHeight="1">
      <c r="A14" s="10">
        <v>899999114</v>
      </c>
      <c r="B14" s="11" t="s">
        <v>196</v>
      </c>
      <c r="C14" s="11" t="s">
        <v>197</v>
      </c>
      <c r="D14" s="11" t="s">
        <v>198</v>
      </c>
      <c r="E14" s="11"/>
      <c r="F14" s="11" t="s">
        <v>199</v>
      </c>
      <c r="G14" s="11" t="s">
        <v>200</v>
      </c>
      <c r="H14" s="11" t="s">
        <v>89</v>
      </c>
      <c r="I14" s="11" t="s">
        <v>115</v>
      </c>
      <c r="J14" s="11" t="s">
        <v>201</v>
      </c>
      <c r="K14" s="12">
        <v>44228</v>
      </c>
      <c r="L14" s="11" t="s">
        <v>92</v>
      </c>
      <c r="M14" s="11" t="s">
        <v>92</v>
      </c>
      <c r="N14" s="11" t="s">
        <v>92</v>
      </c>
      <c r="O14" s="11" t="s">
        <v>93</v>
      </c>
      <c r="P14" s="11" t="s">
        <v>92</v>
      </c>
      <c r="Q14" s="11" t="s">
        <v>92</v>
      </c>
      <c r="R14" s="11" t="s">
        <v>92</v>
      </c>
      <c r="S14" s="11"/>
      <c r="T14" s="11"/>
      <c r="U14" s="11"/>
      <c r="V14" s="11" t="s">
        <v>94</v>
      </c>
      <c r="W14" s="11" t="s">
        <v>202</v>
      </c>
      <c r="X14" s="11" t="s">
        <v>172</v>
      </c>
      <c r="Y14" s="11" t="s">
        <v>121</v>
      </c>
      <c r="Z14" s="11"/>
      <c r="AA14" s="11"/>
      <c r="AB14" s="11"/>
      <c r="AC14" s="11"/>
      <c r="AD14" s="11" t="s">
        <v>97</v>
      </c>
    </row>
    <row r="15" spans="1:30" ht="14.25" customHeight="1">
      <c r="A15" s="10">
        <v>900113646</v>
      </c>
      <c r="B15" s="11" t="s">
        <v>203</v>
      </c>
      <c r="C15" s="11" t="s">
        <v>204</v>
      </c>
      <c r="D15" s="11" t="s">
        <v>205</v>
      </c>
      <c r="E15" s="11" t="s">
        <v>206</v>
      </c>
      <c r="F15" s="11" t="s">
        <v>148</v>
      </c>
      <c r="G15" s="11" t="s">
        <v>207</v>
      </c>
      <c r="H15" s="11" t="s">
        <v>89</v>
      </c>
      <c r="I15" s="11" t="s">
        <v>115</v>
      </c>
      <c r="J15" s="11" t="s">
        <v>208</v>
      </c>
      <c r="K15" s="12">
        <v>44228</v>
      </c>
      <c r="L15" s="11" t="s">
        <v>92</v>
      </c>
      <c r="M15" s="11" t="s">
        <v>92</v>
      </c>
      <c r="N15" s="11" t="s">
        <v>92</v>
      </c>
      <c r="O15" s="11" t="s">
        <v>93</v>
      </c>
      <c r="P15" s="11" t="s">
        <v>92</v>
      </c>
      <c r="Q15" s="11" t="s">
        <v>92</v>
      </c>
      <c r="R15" s="11" t="s">
        <v>92</v>
      </c>
      <c r="S15" s="11"/>
      <c r="T15" s="11"/>
      <c r="U15" s="11"/>
      <c r="V15" s="11" t="s">
        <v>94</v>
      </c>
      <c r="W15" s="11" t="s">
        <v>154</v>
      </c>
      <c r="X15" s="11" t="s">
        <v>209</v>
      </c>
      <c r="Y15" s="11" t="s">
        <v>121</v>
      </c>
      <c r="Z15" s="11"/>
      <c r="AA15" s="11" t="s">
        <v>210</v>
      </c>
      <c r="AB15" s="11" t="s">
        <v>211</v>
      </c>
      <c r="AC15" s="11"/>
      <c r="AD15" s="11" t="s">
        <v>97</v>
      </c>
    </row>
    <row r="16" spans="1:30" ht="14.25" customHeight="1">
      <c r="A16" s="10">
        <v>901175799</v>
      </c>
      <c r="B16" s="11" t="s">
        <v>212</v>
      </c>
      <c r="C16" s="11" t="s">
        <v>213</v>
      </c>
      <c r="D16" s="11" t="s">
        <v>214</v>
      </c>
      <c r="E16" s="11" t="s">
        <v>215</v>
      </c>
      <c r="F16" s="11" t="s">
        <v>87</v>
      </c>
      <c r="G16" s="11" t="s">
        <v>187</v>
      </c>
      <c r="H16" s="11" t="s">
        <v>89</v>
      </c>
      <c r="I16" s="11" t="s">
        <v>115</v>
      </c>
      <c r="J16" s="11" t="s">
        <v>216</v>
      </c>
      <c r="K16" s="12">
        <v>44228</v>
      </c>
      <c r="L16" s="11" t="s">
        <v>92</v>
      </c>
      <c r="M16" s="11" t="s">
        <v>92</v>
      </c>
      <c r="N16" s="11" t="s">
        <v>92</v>
      </c>
      <c r="O16" s="11" t="s">
        <v>93</v>
      </c>
      <c r="P16" s="11" t="s">
        <v>92</v>
      </c>
      <c r="Q16" s="11" t="s">
        <v>92</v>
      </c>
      <c r="R16" s="11" t="s">
        <v>92</v>
      </c>
      <c r="S16" s="11"/>
      <c r="T16" s="11"/>
      <c r="U16" s="11"/>
      <c r="V16" s="11" t="s">
        <v>94</v>
      </c>
      <c r="W16" s="11" t="s">
        <v>95</v>
      </c>
      <c r="X16" s="11" t="s">
        <v>172</v>
      </c>
      <c r="Y16" s="11" t="s">
        <v>121</v>
      </c>
      <c r="Z16" s="11"/>
      <c r="AA16" s="11"/>
      <c r="AB16" s="11" t="s">
        <v>217</v>
      </c>
      <c r="AC16" s="11"/>
      <c r="AD16" s="11" t="s">
        <v>97</v>
      </c>
    </row>
    <row r="17" spans="1:30" ht="14.25" customHeight="1">
      <c r="A17" s="10">
        <v>901397345</v>
      </c>
      <c r="B17" s="11" t="s">
        <v>218</v>
      </c>
      <c r="C17" s="11" t="s">
        <v>219</v>
      </c>
      <c r="D17" s="11"/>
      <c r="E17" s="11" t="s">
        <v>220</v>
      </c>
      <c r="F17" s="11" t="s">
        <v>148</v>
      </c>
      <c r="G17" s="11" t="s">
        <v>221</v>
      </c>
      <c r="H17" s="11" t="s">
        <v>89</v>
      </c>
      <c r="I17" s="11" t="s">
        <v>115</v>
      </c>
      <c r="J17" s="11" t="s">
        <v>222</v>
      </c>
      <c r="K17" s="12">
        <v>44228</v>
      </c>
      <c r="L17" s="11" t="s">
        <v>92</v>
      </c>
      <c r="M17" s="11" t="s">
        <v>92</v>
      </c>
      <c r="N17" s="11" t="s">
        <v>92</v>
      </c>
      <c r="O17" s="11" t="s">
        <v>93</v>
      </c>
      <c r="P17" s="11" t="s">
        <v>92</v>
      </c>
      <c r="Q17" s="11" t="s">
        <v>92</v>
      </c>
      <c r="R17" s="11" t="s">
        <v>92</v>
      </c>
      <c r="S17" s="11"/>
      <c r="T17" s="11"/>
      <c r="U17" s="11"/>
      <c r="V17" s="11" t="s">
        <v>94</v>
      </c>
      <c r="W17" s="11" t="s">
        <v>154</v>
      </c>
      <c r="X17" s="11" t="s">
        <v>223</v>
      </c>
      <c r="Y17" s="11" t="s">
        <v>121</v>
      </c>
      <c r="Z17" s="11"/>
      <c r="AA17" s="11" t="s">
        <v>224</v>
      </c>
      <c r="AB17" s="11" t="s">
        <v>225</v>
      </c>
      <c r="AC17" s="11"/>
      <c r="AD17" s="11" t="s">
        <v>97</v>
      </c>
    </row>
    <row r="18" spans="1:30" ht="14.25" customHeight="1">
      <c r="A18" s="10">
        <v>901408069</v>
      </c>
      <c r="B18" s="11" t="s">
        <v>226</v>
      </c>
      <c r="C18" s="11" t="s">
        <v>227</v>
      </c>
      <c r="D18" s="11"/>
      <c r="E18" s="11" t="s">
        <v>228</v>
      </c>
      <c r="F18" s="11" t="s">
        <v>87</v>
      </c>
      <c r="G18" s="11" t="s">
        <v>88</v>
      </c>
      <c r="H18" s="11" t="s">
        <v>89</v>
      </c>
      <c r="I18" s="11" t="s">
        <v>115</v>
      </c>
      <c r="J18" s="11" t="s">
        <v>229</v>
      </c>
      <c r="K18" s="12">
        <v>44228</v>
      </c>
      <c r="L18" s="11" t="s">
        <v>92</v>
      </c>
      <c r="M18" s="11" t="s">
        <v>92</v>
      </c>
      <c r="N18" s="11" t="s">
        <v>92</v>
      </c>
      <c r="O18" s="11" t="s">
        <v>93</v>
      </c>
      <c r="P18" s="11" t="s">
        <v>92</v>
      </c>
      <c r="Q18" s="11" t="s">
        <v>92</v>
      </c>
      <c r="R18" s="11" t="s">
        <v>92</v>
      </c>
      <c r="S18" s="11"/>
      <c r="T18" s="11"/>
      <c r="U18" s="11"/>
      <c r="V18" s="11" t="s">
        <v>94</v>
      </c>
      <c r="W18" s="11" t="s">
        <v>95</v>
      </c>
      <c r="X18" s="11" t="s">
        <v>96</v>
      </c>
      <c r="Y18" s="11" t="s">
        <v>121</v>
      </c>
      <c r="Z18" s="11"/>
      <c r="AA18" s="11"/>
      <c r="AB18" s="11" t="s">
        <v>230</v>
      </c>
      <c r="AC18" s="11"/>
      <c r="AD18" s="11" t="s">
        <v>97</v>
      </c>
    </row>
    <row r="19" spans="1:30" ht="14.25" customHeight="1">
      <c r="A19" s="10">
        <v>1003903262</v>
      </c>
      <c r="B19" s="11" t="s">
        <v>231</v>
      </c>
      <c r="C19" s="11" t="s">
        <v>232</v>
      </c>
      <c r="D19" s="11" t="s">
        <v>233</v>
      </c>
      <c r="E19" s="11" t="s">
        <v>234</v>
      </c>
      <c r="F19" s="11" t="s">
        <v>199</v>
      </c>
      <c r="G19" s="11" t="s">
        <v>200</v>
      </c>
      <c r="H19" s="11" t="s">
        <v>89</v>
      </c>
      <c r="I19" s="11" t="s">
        <v>102</v>
      </c>
      <c r="J19" s="11" t="s">
        <v>235</v>
      </c>
      <c r="K19" s="12">
        <v>44228</v>
      </c>
      <c r="L19" s="11" t="s">
        <v>92</v>
      </c>
      <c r="M19" s="11" t="s">
        <v>92</v>
      </c>
      <c r="N19" s="11" t="s">
        <v>92</v>
      </c>
      <c r="O19" s="11" t="s">
        <v>93</v>
      </c>
      <c r="P19" s="11" t="s">
        <v>92</v>
      </c>
      <c r="Q19" s="11" t="s">
        <v>92</v>
      </c>
      <c r="R19" s="11" t="s">
        <v>92</v>
      </c>
      <c r="S19" s="11" t="s">
        <v>236</v>
      </c>
      <c r="T19" s="11" t="s">
        <v>237</v>
      </c>
      <c r="U19" s="11" t="s">
        <v>238</v>
      </c>
      <c r="V19" s="11" t="s">
        <v>94</v>
      </c>
      <c r="W19" s="11" t="s">
        <v>202</v>
      </c>
      <c r="X19" s="11" t="s">
        <v>172</v>
      </c>
      <c r="Y19" s="11" t="s">
        <v>108</v>
      </c>
      <c r="Z19" s="11"/>
      <c r="AA19" s="11"/>
      <c r="AB19" s="11" t="s">
        <v>239</v>
      </c>
      <c r="AC19" s="11"/>
      <c r="AD19" s="11" t="s">
        <v>110</v>
      </c>
    </row>
    <row r="20" spans="1:30" ht="14.25" customHeight="1">
      <c r="A20" s="10">
        <v>1007121808</v>
      </c>
      <c r="B20" s="11" t="s">
        <v>240</v>
      </c>
      <c r="C20" s="11" t="s">
        <v>241</v>
      </c>
      <c r="D20" s="11"/>
      <c r="E20" s="11" t="s">
        <v>242</v>
      </c>
      <c r="F20" s="11" t="s">
        <v>87</v>
      </c>
      <c r="G20" s="11" t="s">
        <v>101</v>
      </c>
      <c r="H20" s="11" t="s">
        <v>89</v>
      </c>
      <c r="I20" s="11" t="s">
        <v>115</v>
      </c>
      <c r="J20" s="11" t="s">
        <v>243</v>
      </c>
      <c r="K20" s="12">
        <v>44228</v>
      </c>
      <c r="L20" s="11" t="s">
        <v>92</v>
      </c>
      <c r="M20" s="11" t="s">
        <v>92</v>
      </c>
      <c r="N20" s="11" t="s">
        <v>92</v>
      </c>
      <c r="O20" s="11" t="s">
        <v>93</v>
      </c>
      <c r="P20" s="11" t="s">
        <v>92</v>
      </c>
      <c r="Q20" s="11" t="s">
        <v>92</v>
      </c>
      <c r="R20" s="11" t="s">
        <v>92</v>
      </c>
      <c r="S20" s="11" t="s">
        <v>244</v>
      </c>
      <c r="T20" s="11" t="s">
        <v>245</v>
      </c>
      <c r="U20" s="11" t="s">
        <v>246</v>
      </c>
      <c r="V20" s="11" t="s">
        <v>94</v>
      </c>
      <c r="W20" s="11" t="s">
        <v>95</v>
      </c>
      <c r="X20" s="11" t="s">
        <v>107</v>
      </c>
      <c r="Y20" s="11" t="s">
        <v>121</v>
      </c>
      <c r="Z20" s="11"/>
      <c r="AA20" s="11"/>
      <c r="AB20" s="11" t="s">
        <v>247</v>
      </c>
      <c r="AC20" s="11"/>
      <c r="AD20" s="11" t="s">
        <v>110</v>
      </c>
    </row>
    <row r="21" spans="1:30" ht="14.25" customHeight="1">
      <c r="A21" s="10">
        <v>1007243121</v>
      </c>
      <c r="B21" s="11" t="s">
        <v>248</v>
      </c>
      <c r="C21" s="11" t="s">
        <v>249</v>
      </c>
      <c r="D21" s="11" t="s">
        <v>250</v>
      </c>
      <c r="E21" s="11" t="s">
        <v>250</v>
      </c>
      <c r="F21" s="11" t="s">
        <v>87</v>
      </c>
      <c r="G21" s="11" t="s">
        <v>251</v>
      </c>
      <c r="H21" s="11" t="s">
        <v>89</v>
      </c>
      <c r="I21" s="11" t="s">
        <v>102</v>
      </c>
      <c r="J21" s="11" t="s">
        <v>252</v>
      </c>
      <c r="K21" s="12">
        <v>44228</v>
      </c>
      <c r="L21" s="11" t="s">
        <v>92</v>
      </c>
      <c r="M21" s="11" t="s">
        <v>92</v>
      </c>
      <c r="N21" s="11" t="s">
        <v>92</v>
      </c>
      <c r="O21" s="11" t="s">
        <v>93</v>
      </c>
      <c r="P21" s="11" t="s">
        <v>92</v>
      </c>
      <c r="Q21" s="11" t="s">
        <v>92</v>
      </c>
      <c r="R21" s="11" t="s">
        <v>92</v>
      </c>
      <c r="S21" s="11" t="s">
        <v>253</v>
      </c>
      <c r="T21" s="11" t="s">
        <v>254</v>
      </c>
      <c r="U21" s="11" t="s">
        <v>255</v>
      </c>
      <c r="V21" s="11" t="s">
        <v>94</v>
      </c>
      <c r="W21" s="11" t="s">
        <v>95</v>
      </c>
      <c r="X21" s="11" t="s">
        <v>256</v>
      </c>
      <c r="Y21" s="11" t="s">
        <v>108</v>
      </c>
      <c r="Z21" s="11"/>
      <c r="AA21" s="11"/>
      <c r="AB21" s="11"/>
      <c r="AC21" s="11"/>
      <c r="AD21" s="11" t="s">
        <v>110</v>
      </c>
    </row>
    <row r="22" spans="1:30" ht="14.25" customHeight="1">
      <c r="A22" s="10">
        <v>1023800746</v>
      </c>
      <c r="B22" s="11" t="s">
        <v>257</v>
      </c>
      <c r="C22" s="11" t="s">
        <v>258</v>
      </c>
      <c r="D22" s="11"/>
      <c r="E22" s="11" t="s">
        <v>259</v>
      </c>
      <c r="F22" s="11" t="s">
        <v>87</v>
      </c>
      <c r="G22" s="11" t="s">
        <v>101</v>
      </c>
      <c r="H22" s="11" t="s">
        <v>89</v>
      </c>
      <c r="I22" s="11" t="s">
        <v>102</v>
      </c>
      <c r="J22" s="11" t="s">
        <v>260</v>
      </c>
      <c r="K22" s="12">
        <v>44228</v>
      </c>
      <c r="L22" s="11" t="s">
        <v>92</v>
      </c>
      <c r="M22" s="11" t="s">
        <v>92</v>
      </c>
      <c r="N22" s="11" t="s">
        <v>92</v>
      </c>
      <c r="O22" s="11" t="s">
        <v>93</v>
      </c>
      <c r="P22" s="11" t="s">
        <v>92</v>
      </c>
      <c r="Q22" s="11" t="s">
        <v>92</v>
      </c>
      <c r="R22" s="11" t="s">
        <v>92</v>
      </c>
      <c r="S22" s="11" t="s">
        <v>261</v>
      </c>
      <c r="T22" s="11" t="s">
        <v>262</v>
      </c>
      <c r="U22" s="11" t="s">
        <v>263</v>
      </c>
      <c r="V22" s="11" t="s">
        <v>94</v>
      </c>
      <c r="W22" s="11" t="s">
        <v>95</v>
      </c>
      <c r="X22" s="11" t="s">
        <v>107</v>
      </c>
      <c r="Y22" s="11" t="s">
        <v>108</v>
      </c>
      <c r="Z22" s="11"/>
      <c r="AA22" s="11"/>
      <c r="AB22" s="11"/>
      <c r="AC22" s="11"/>
      <c r="AD22" s="11" t="s">
        <v>110</v>
      </c>
    </row>
    <row r="23" spans="1:30" ht="14.25" customHeight="1">
      <c r="A23" s="10">
        <v>1035832108</v>
      </c>
      <c r="B23" s="11" t="s">
        <v>264</v>
      </c>
      <c r="C23" s="11" t="s">
        <v>265</v>
      </c>
      <c r="D23" s="11"/>
      <c r="E23" s="11" t="s">
        <v>266</v>
      </c>
      <c r="F23" s="11" t="s">
        <v>87</v>
      </c>
      <c r="G23" s="11" t="s">
        <v>267</v>
      </c>
      <c r="H23" s="11" t="s">
        <v>89</v>
      </c>
      <c r="I23" s="11" t="s">
        <v>102</v>
      </c>
      <c r="J23" s="11" t="s">
        <v>268</v>
      </c>
      <c r="K23" s="12">
        <v>44228</v>
      </c>
      <c r="L23" s="11" t="s">
        <v>92</v>
      </c>
      <c r="M23" s="11" t="s">
        <v>92</v>
      </c>
      <c r="N23" s="11" t="s">
        <v>92</v>
      </c>
      <c r="O23" s="11" t="s">
        <v>93</v>
      </c>
      <c r="P23" s="11" t="s">
        <v>92</v>
      </c>
      <c r="Q23" s="11" t="s">
        <v>92</v>
      </c>
      <c r="R23" s="11" t="s">
        <v>92</v>
      </c>
      <c r="S23" s="11" t="s">
        <v>253</v>
      </c>
      <c r="T23" s="11" t="s">
        <v>253</v>
      </c>
      <c r="U23" s="11" t="s">
        <v>269</v>
      </c>
      <c r="V23" s="11" t="s">
        <v>94</v>
      </c>
      <c r="W23" s="11" t="s">
        <v>95</v>
      </c>
      <c r="X23" s="11" t="s">
        <v>270</v>
      </c>
      <c r="Y23" s="11" t="s">
        <v>108</v>
      </c>
      <c r="Z23" s="11"/>
      <c r="AA23" s="11"/>
      <c r="AB23" s="11"/>
      <c r="AC23" s="11"/>
      <c r="AD23" s="11" t="s">
        <v>110</v>
      </c>
    </row>
    <row r="24" spans="1:30" ht="14.25" customHeight="1">
      <c r="A24" s="10">
        <v>1042763272</v>
      </c>
      <c r="B24" s="11" t="s">
        <v>271</v>
      </c>
      <c r="C24" s="11" t="s">
        <v>272</v>
      </c>
      <c r="D24" s="11" t="s">
        <v>273</v>
      </c>
      <c r="E24" s="11" t="s">
        <v>273</v>
      </c>
      <c r="F24" s="11" t="s">
        <v>87</v>
      </c>
      <c r="G24" s="11" t="s">
        <v>274</v>
      </c>
      <c r="H24" s="11" t="s">
        <v>89</v>
      </c>
      <c r="I24" s="11" t="s">
        <v>102</v>
      </c>
      <c r="J24" s="11" t="s">
        <v>275</v>
      </c>
      <c r="K24" s="12">
        <v>44228</v>
      </c>
      <c r="L24" s="11" t="s">
        <v>92</v>
      </c>
      <c r="M24" s="11" t="s">
        <v>92</v>
      </c>
      <c r="N24" s="11" t="s">
        <v>92</v>
      </c>
      <c r="O24" s="11" t="s">
        <v>93</v>
      </c>
      <c r="P24" s="11" t="s">
        <v>92</v>
      </c>
      <c r="Q24" s="11" t="s">
        <v>92</v>
      </c>
      <c r="R24" s="11" t="s">
        <v>92</v>
      </c>
      <c r="S24" s="11" t="s">
        <v>142</v>
      </c>
      <c r="T24" s="11" t="s">
        <v>276</v>
      </c>
      <c r="U24" s="11" t="s">
        <v>277</v>
      </c>
      <c r="V24" s="11" t="s">
        <v>94</v>
      </c>
      <c r="W24" s="11" t="s">
        <v>95</v>
      </c>
      <c r="X24" s="11" t="s">
        <v>278</v>
      </c>
      <c r="Y24" s="11" t="s">
        <v>108</v>
      </c>
      <c r="Z24" s="11"/>
      <c r="AA24" s="11"/>
      <c r="AB24" s="11"/>
      <c r="AC24" s="11"/>
      <c r="AD24" s="11" t="s">
        <v>110</v>
      </c>
    </row>
    <row r="25" spans="1:30" ht="14.25" customHeight="1">
      <c r="A25" s="10">
        <v>1047967718</v>
      </c>
      <c r="B25" s="11" t="s">
        <v>279</v>
      </c>
      <c r="C25" s="11" t="s">
        <v>280</v>
      </c>
      <c r="D25" s="11"/>
      <c r="E25" s="11" t="s">
        <v>281</v>
      </c>
      <c r="F25" s="11" t="s">
        <v>87</v>
      </c>
      <c r="G25" s="11" t="s">
        <v>125</v>
      </c>
      <c r="H25" s="11" t="s">
        <v>89</v>
      </c>
      <c r="I25" s="11" t="s">
        <v>115</v>
      </c>
      <c r="J25" s="11" t="s">
        <v>282</v>
      </c>
      <c r="K25" s="12">
        <v>44228</v>
      </c>
      <c r="L25" s="11" t="s">
        <v>92</v>
      </c>
      <c r="M25" s="11" t="s">
        <v>92</v>
      </c>
      <c r="N25" s="11" t="s">
        <v>93</v>
      </c>
      <c r="O25" s="11" t="s">
        <v>93</v>
      </c>
      <c r="P25" s="11" t="s">
        <v>92</v>
      </c>
      <c r="Q25" s="11" t="s">
        <v>92</v>
      </c>
      <c r="R25" s="11" t="s">
        <v>92</v>
      </c>
      <c r="S25" s="11" t="s">
        <v>283</v>
      </c>
      <c r="T25" s="11" t="s">
        <v>284</v>
      </c>
      <c r="U25" s="11" t="s">
        <v>285</v>
      </c>
      <c r="V25" s="11" t="s">
        <v>94</v>
      </c>
      <c r="W25" s="11" t="s">
        <v>95</v>
      </c>
      <c r="X25" s="11" t="s">
        <v>130</v>
      </c>
      <c r="Y25" s="11" t="s">
        <v>121</v>
      </c>
      <c r="Z25" s="11"/>
      <c r="AA25" s="11"/>
      <c r="AB25" s="11" t="s">
        <v>286</v>
      </c>
      <c r="AC25" s="11"/>
      <c r="AD25" s="11" t="s">
        <v>110</v>
      </c>
    </row>
    <row r="26" spans="1:30" ht="14.25" customHeight="1">
      <c r="A26" s="10">
        <v>1070753415</v>
      </c>
      <c r="B26" s="11" t="s">
        <v>287</v>
      </c>
      <c r="C26" s="11" t="s">
        <v>288</v>
      </c>
      <c r="D26" s="11" t="s">
        <v>289</v>
      </c>
      <c r="E26" s="11"/>
      <c r="F26" s="11" t="s">
        <v>199</v>
      </c>
      <c r="G26" s="11" t="s">
        <v>200</v>
      </c>
      <c r="H26" s="11" t="s">
        <v>89</v>
      </c>
      <c r="I26" s="11" t="s">
        <v>102</v>
      </c>
      <c r="J26" s="11" t="s">
        <v>290</v>
      </c>
      <c r="K26" s="12">
        <v>44228</v>
      </c>
      <c r="L26" s="11" t="s">
        <v>92</v>
      </c>
      <c r="M26" s="11" t="s">
        <v>92</v>
      </c>
      <c r="N26" s="11" t="s">
        <v>92</v>
      </c>
      <c r="O26" s="11" t="s">
        <v>93</v>
      </c>
      <c r="P26" s="11" t="s">
        <v>92</v>
      </c>
      <c r="Q26" s="11" t="s">
        <v>92</v>
      </c>
      <c r="R26" s="11" t="s">
        <v>92</v>
      </c>
      <c r="S26" s="11" t="s">
        <v>291</v>
      </c>
      <c r="T26" s="11" t="s">
        <v>292</v>
      </c>
      <c r="U26" s="11" t="s">
        <v>293</v>
      </c>
      <c r="V26" s="11" t="s">
        <v>94</v>
      </c>
      <c r="W26" s="11" t="s">
        <v>202</v>
      </c>
      <c r="X26" s="11" t="s">
        <v>172</v>
      </c>
      <c r="Y26" s="11" t="s">
        <v>108</v>
      </c>
      <c r="Z26" s="11"/>
      <c r="AA26" s="11"/>
      <c r="AB26" s="11"/>
      <c r="AC26" s="11"/>
      <c r="AD26" s="11" t="s">
        <v>110</v>
      </c>
    </row>
    <row r="27" spans="1:30" ht="14.25" customHeight="1">
      <c r="A27" s="10">
        <v>1073428161</v>
      </c>
      <c r="B27" s="11" t="s">
        <v>294</v>
      </c>
      <c r="C27" s="11" t="s">
        <v>295</v>
      </c>
      <c r="D27" s="11" t="s">
        <v>296</v>
      </c>
      <c r="E27" s="11" t="s">
        <v>296</v>
      </c>
      <c r="F27" s="11" t="s">
        <v>148</v>
      </c>
      <c r="G27" s="11" t="s">
        <v>297</v>
      </c>
      <c r="H27" s="11" t="s">
        <v>89</v>
      </c>
      <c r="I27" s="11" t="s">
        <v>102</v>
      </c>
      <c r="J27" s="11" t="s">
        <v>298</v>
      </c>
      <c r="K27" s="12">
        <v>44228</v>
      </c>
      <c r="L27" s="11" t="s">
        <v>92</v>
      </c>
      <c r="M27" s="11" t="s">
        <v>92</v>
      </c>
      <c r="N27" s="11" t="s">
        <v>92</v>
      </c>
      <c r="O27" s="11" t="s">
        <v>93</v>
      </c>
      <c r="P27" s="11" t="s">
        <v>92</v>
      </c>
      <c r="Q27" s="11" t="s">
        <v>92</v>
      </c>
      <c r="R27" s="11" t="s">
        <v>92</v>
      </c>
      <c r="S27" s="11" t="s">
        <v>299</v>
      </c>
      <c r="T27" s="11" t="s">
        <v>300</v>
      </c>
      <c r="U27" s="11" t="s">
        <v>301</v>
      </c>
      <c r="V27" s="11" t="s">
        <v>94</v>
      </c>
      <c r="W27" s="11" t="s">
        <v>154</v>
      </c>
      <c r="X27" s="11" t="s">
        <v>302</v>
      </c>
      <c r="Y27" s="11" t="s">
        <v>108</v>
      </c>
      <c r="Z27" s="11"/>
      <c r="AA27" s="11"/>
      <c r="AB27" s="11"/>
      <c r="AC27" s="11"/>
      <c r="AD27" s="11" t="s">
        <v>110</v>
      </c>
    </row>
    <row r="28" spans="1:30" ht="14.25" customHeight="1">
      <c r="A28" s="10">
        <v>890927158</v>
      </c>
      <c r="B28" s="11" t="s">
        <v>303</v>
      </c>
      <c r="C28" s="11" t="s">
        <v>304</v>
      </c>
      <c r="D28" s="11" t="s">
        <v>305</v>
      </c>
      <c r="E28" s="11"/>
      <c r="F28" s="11" t="s">
        <v>87</v>
      </c>
      <c r="G28" s="11" t="s">
        <v>187</v>
      </c>
      <c r="H28" s="11" t="s">
        <v>89</v>
      </c>
      <c r="I28" s="11" t="s">
        <v>115</v>
      </c>
      <c r="J28" s="11" t="s">
        <v>306</v>
      </c>
      <c r="K28" s="12">
        <v>44342</v>
      </c>
      <c r="L28" s="11" t="s">
        <v>92</v>
      </c>
      <c r="M28" s="11" t="s">
        <v>92</v>
      </c>
      <c r="N28" s="11" t="s">
        <v>92</v>
      </c>
      <c r="O28" s="11" t="s">
        <v>93</v>
      </c>
      <c r="P28" s="11" t="s">
        <v>92</v>
      </c>
      <c r="Q28" s="11" t="s">
        <v>92</v>
      </c>
      <c r="R28" s="11" t="s">
        <v>92</v>
      </c>
      <c r="S28" s="11"/>
      <c r="T28" s="11"/>
      <c r="U28" s="11"/>
      <c r="V28" s="11" t="s">
        <v>94</v>
      </c>
      <c r="W28" s="11" t="s">
        <v>95</v>
      </c>
      <c r="X28" s="11" t="s">
        <v>172</v>
      </c>
      <c r="Y28" s="11" t="s">
        <v>121</v>
      </c>
      <c r="Z28" s="11"/>
      <c r="AA28" s="11"/>
      <c r="AB28" s="11" t="s">
        <v>307</v>
      </c>
      <c r="AC28" s="11"/>
      <c r="AD28" s="11" t="s">
        <v>97</v>
      </c>
    </row>
    <row r="29" spans="1:30" ht="14.25" customHeight="1">
      <c r="A29" s="10">
        <v>800252819</v>
      </c>
      <c r="B29" s="11" t="s">
        <v>308</v>
      </c>
      <c r="C29" s="11" t="s">
        <v>309</v>
      </c>
      <c r="D29" s="11" t="s">
        <v>310</v>
      </c>
      <c r="E29" s="11"/>
      <c r="F29" s="11" t="s">
        <v>199</v>
      </c>
      <c r="G29" s="11" t="s">
        <v>200</v>
      </c>
      <c r="H29" s="11" t="s">
        <v>89</v>
      </c>
      <c r="I29" s="11" t="s">
        <v>115</v>
      </c>
      <c r="J29" s="11" t="s">
        <v>311</v>
      </c>
      <c r="K29" s="12">
        <v>44384</v>
      </c>
      <c r="L29" s="11" t="s">
        <v>92</v>
      </c>
      <c r="M29" s="11" t="s">
        <v>92</v>
      </c>
      <c r="N29" s="11" t="s">
        <v>92</v>
      </c>
      <c r="O29" s="11" t="s">
        <v>93</v>
      </c>
      <c r="P29" s="11" t="s">
        <v>92</v>
      </c>
      <c r="Q29" s="11" t="s">
        <v>92</v>
      </c>
      <c r="R29" s="11" t="s">
        <v>92</v>
      </c>
      <c r="S29" s="11"/>
      <c r="T29" s="11"/>
      <c r="U29" s="11"/>
      <c r="V29" s="11" t="s">
        <v>94</v>
      </c>
      <c r="W29" s="11" t="s">
        <v>202</v>
      </c>
      <c r="X29" s="11" t="s">
        <v>172</v>
      </c>
      <c r="Y29" s="11" t="s">
        <v>121</v>
      </c>
      <c r="Z29" s="11"/>
      <c r="AA29" s="11"/>
      <c r="AB29" s="11"/>
      <c r="AC29" s="11"/>
      <c r="AD29" s="11" t="s">
        <v>97</v>
      </c>
    </row>
    <row r="30" spans="1:30" ht="14.25" customHeight="1">
      <c r="A30" s="10">
        <v>428832446</v>
      </c>
      <c r="B30" s="11" t="s">
        <v>312</v>
      </c>
      <c r="C30" s="11" t="s">
        <v>313</v>
      </c>
      <c r="D30" s="11" t="s">
        <v>314</v>
      </c>
      <c r="E30" s="11" t="s">
        <v>314</v>
      </c>
      <c r="F30" s="11" t="s">
        <v>315</v>
      </c>
      <c r="G30" s="11" t="s">
        <v>316</v>
      </c>
      <c r="H30" s="11" t="s">
        <v>315</v>
      </c>
      <c r="I30" s="11" t="s">
        <v>90</v>
      </c>
      <c r="J30" s="11" t="s">
        <v>317</v>
      </c>
      <c r="K30" s="12">
        <v>44439</v>
      </c>
      <c r="L30" s="11" t="s">
        <v>92</v>
      </c>
      <c r="M30" s="11" t="s">
        <v>92</v>
      </c>
      <c r="N30" s="11" t="s">
        <v>93</v>
      </c>
      <c r="O30" s="11" t="s">
        <v>92</v>
      </c>
      <c r="P30" s="11" t="s">
        <v>92</v>
      </c>
      <c r="Q30" s="11" t="s">
        <v>92</v>
      </c>
      <c r="R30" s="11" t="s">
        <v>92</v>
      </c>
      <c r="S30" s="11"/>
      <c r="T30" s="11"/>
      <c r="U30" s="11"/>
      <c r="V30" s="11" t="s">
        <v>318</v>
      </c>
      <c r="W30" s="11" t="s">
        <v>171</v>
      </c>
      <c r="X30" s="11" t="s">
        <v>172</v>
      </c>
      <c r="Y30" s="11" t="s">
        <v>72</v>
      </c>
      <c r="Z30" s="11"/>
      <c r="AA30" s="11"/>
      <c r="AB30" s="11" t="s">
        <v>319</v>
      </c>
      <c r="AC30" s="11"/>
      <c r="AD30" s="11" t="s">
        <v>97</v>
      </c>
    </row>
    <row r="31" spans="1:30" ht="14.25" customHeight="1">
      <c r="A31" s="10">
        <v>176865</v>
      </c>
      <c r="B31" s="11" t="s">
        <v>320</v>
      </c>
      <c r="C31" s="11" t="s">
        <v>321</v>
      </c>
      <c r="D31" s="11" t="s">
        <v>322</v>
      </c>
      <c r="E31" s="11" t="s">
        <v>323</v>
      </c>
      <c r="F31" s="11" t="s">
        <v>148</v>
      </c>
      <c r="G31" s="11" t="s">
        <v>324</v>
      </c>
      <c r="H31" s="11" t="s">
        <v>89</v>
      </c>
      <c r="I31" s="11" t="s">
        <v>102</v>
      </c>
      <c r="J31" s="11" t="s">
        <v>325</v>
      </c>
      <c r="K31" s="12">
        <v>44439</v>
      </c>
      <c r="L31" s="11" t="s">
        <v>92</v>
      </c>
      <c r="M31" s="11" t="s">
        <v>92</v>
      </c>
      <c r="N31" s="11" t="s">
        <v>92</v>
      </c>
      <c r="O31" s="11" t="s">
        <v>92</v>
      </c>
      <c r="P31" s="11" t="s">
        <v>92</v>
      </c>
      <c r="Q31" s="11" t="s">
        <v>92</v>
      </c>
      <c r="R31" s="11" t="s">
        <v>92</v>
      </c>
      <c r="S31" s="11" t="s">
        <v>326</v>
      </c>
      <c r="T31" s="11" t="s">
        <v>327</v>
      </c>
      <c r="U31" s="11" t="s">
        <v>328</v>
      </c>
      <c r="V31" s="11" t="s">
        <v>94</v>
      </c>
      <c r="W31" s="11" t="s">
        <v>154</v>
      </c>
      <c r="X31" s="11" t="s">
        <v>329</v>
      </c>
      <c r="Y31" s="11" t="s">
        <v>108</v>
      </c>
      <c r="Z31" s="11"/>
      <c r="AA31" s="11"/>
      <c r="AB31" s="11" t="s">
        <v>330</v>
      </c>
      <c r="AC31" s="11"/>
      <c r="AD31" s="11" t="s">
        <v>110</v>
      </c>
    </row>
    <row r="32" spans="1:30" ht="14.25" customHeight="1">
      <c r="A32" s="10">
        <v>7527457</v>
      </c>
      <c r="B32" s="11" t="s">
        <v>331</v>
      </c>
      <c r="C32" s="11" t="s">
        <v>332</v>
      </c>
      <c r="D32" s="11" t="s">
        <v>314</v>
      </c>
      <c r="E32" s="11" t="s">
        <v>314</v>
      </c>
      <c r="F32" s="11" t="s">
        <v>333</v>
      </c>
      <c r="G32" s="11" t="s">
        <v>334</v>
      </c>
      <c r="H32" s="11" t="s">
        <v>333</v>
      </c>
      <c r="I32" s="11" t="s">
        <v>90</v>
      </c>
      <c r="J32" s="11" t="s">
        <v>335</v>
      </c>
      <c r="K32" s="12">
        <v>44439</v>
      </c>
      <c r="L32" s="11" t="s">
        <v>92</v>
      </c>
      <c r="M32" s="11" t="s">
        <v>92</v>
      </c>
      <c r="N32" s="11" t="s">
        <v>93</v>
      </c>
      <c r="O32" s="11" t="s">
        <v>93</v>
      </c>
      <c r="P32" s="11" t="s">
        <v>92</v>
      </c>
      <c r="Q32" s="11" t="s">
        <v>92</v>
      </c>
      <c r="R32" s="11" t="s">
        <v>92</v>
      </c>
      <c r="S32" s="11"/>
      <c r="T32" s="11"/>
      <c r="U32" s="11"/>
      <c r="V32" s="11" t="s">
        <v>336</v>
      </c>
      <c r="W32" s="11" t="s">
        <v>171</v>
      </c>
      <c r="X32" s="11" t="s">
        <v>337</v>
      </c>
      <c r="Y32" s="11" t="s">
        <v>72</v>
      </c>
      <c r="Z32" s="11"/>
      <c r="AA32" s="11"/>
      <c r="AB32" s="11" t="s">
        <v>338</v>
      </c>
      <c r="AC32" s="11"/>
      <c r="AD32" s="11" t="s">
        <v>97</v>
      </c>
    </row>
    <row r="33" spans="1:30" ht="14.25" customHeight="1">
      <c r="A33" s="10">
        <v>142489335</v>
      </c>
      <c r="B33" s="11" t="s">
        <v>339</v>
      </c>
      <c r="C33" s="11" t="s">
        <v>340</v>
      </c>
      <c r="D33" s="11" t="s">
        <v>314</v>
      </c>
      <c r="E33" s="11" t="s">
        <v>314</v>
      </c>
      <c r="F33" s="11" t="s">
        <v>341</v>
      </c>
      <c r="G33" s="11" t="s">
        <v>342</v>
      </c>
      <c r="H33" s="11" t="s">
        <v>341</v>
      </c>
      <c r="I33" s="11" t="s">
        <v>90</v>
      </c>
      <c r="J33" s="11" t="s">
        <v>343</v>
      </c>
      <c r="K33" s="12">
        <v>44439</v>
      </c>
      <c r="L33" s="11" t="s">
        <v>92</v>
      </c>
      <c r="M33" s="11" t="s">
        <v>92</v>
      </c>
      <c r="N33" s="11" t="s">
        <v>93</v>
      </c>
      <c r="O33" s="11" t="s">
        <v>92</v>
      </c>
      <c r="P33" s="11" t="s">
        <v>92</v>
      </c>
      <c r="Q33" s="11" t="s">
        <v>92</v>
      </c>
      <c r="R33" s="11" t="s">
        <v>92</v>
      </c>
      <c r="S33" s="11"/>
      <c r="T33" s="11"/>
      <c r="U33" s="11"/>
      <c r="V33" s="11" t="s">
        <v>344</v>
      </c>
      <c r="W33" s="11" t="s">
        <v>171</v>
      </c>
      <c r="X33" s="11" t="s">
        <v>337</v>
      </c>
      <c r="Y33" s="11" t="s">
        <v>72</v>
      </c>
      <c r="Z33" s="11"/>
      <c r="AA33" s="11"/>
      <c r="AB33" s="11" t="s">
        <v>345</v>
      </c>
      <c r="AC33" s="11"/>
      <c r="AD33" s="11" t="s">
        <v>97</v>
      </c>
    </row>
    <row r="34" spans="1:30" ht="14.25" customHeight="1">
      <c r="A34" s="10">
        <v>42286921</v>
      </c>
      <c r="B34" s="11" t="s">
        <v>346</v>
      </c>
      <c r="C34" s="11" t="s">
        <v>347</v>
      </c>
      <c r="D34" s="11" t="s">
        <v>314</v>
      </c>
      <c r="E34" s="11" t="s">
        <v>314</v>
      </c>
      <c r="F34" s="11" t="s">
        <v>348</v>
      </c>
      <c r="G34" s="11" t="s">
        <v>349</v>
      </c>
      <c r="H34" s="11" t="s">
        <v>348</v>
      </c>
      <c r="I34" s="11" t="s">
        <v>90</v>
      </c>
      <c r="J34" s="11" t="s">
        <v>350</v>
      </c>
      <c r="K34" s="12">
        <v>44439</v>
      </c>
      <c r="L34" s="11" t="s">
        <v>92</v>
      </c>
      <c r="M34" s="11" t="s">
        <v>92</v>
      </c>
      <c r="N34" s="11" t="s">
        <v>93</v>
      </c>
      <c r="O34" s="11" t="s">
        <v>92</v>
      </c>
      <c r="P34" s="11" t="s">
        <v>92</v>
      </c>
      <c r="Q34" s="11" t="s">
        <v>92</v>
      </c>
      <c r="R34" s="11" t="s">
        <v>92</v>
      </c>
      <c r="S34" s="11"/>
      <c r="T34" s="11"/>
      <c r="U34" s="11"/>
      <c r="V34" s="11" t="s">
        <v>351</v>
      </c>
      <c r="W34" s="11" t="s">
        <v>171</v>
      </c>
      <c r="X34" s="11" t="s">
        <v>172</v>
      </c>
      <c r="Y34" s="11" t="s">
        <v>72</v>
      </c>
      <c r="Z34" s="11"/>
      <c r="AA34" s="11"/>
      <c r="AB34" s="11" t="s">
        <v>352</v>
      </c>
      <c r="AC34" s="11"/>
      <c r="AD34" s="11" t="s">
        <v>97</v>
      </c>
    </row>
    <row r="35" spans="1:30" ht="14.25" customHeight="1">
      <c r="A35" s="10">
        <v>444444007</v>
      </c>
      <c r="B35" s="11" t="s">
        <v>353</v>
      </c>
      <c r="C35" s="11" t="s">
        <v>354</v>
      </c>
      <c r="D35" s="11" t="s">
        <v>314</v>
      </c>
      <c r="E35" s="11" t="s">
        <v>314</v>
      </c>
      <c r="F35" s="11" t="s">
        <v>355</v>
      </c>
      <c r="G35" s="11" t="s">
        <v>355</v>
      </c>
      <c r="H35" s="11" t="s">
        <v>355</v>
      </c>
      <c r="I35" s="11" t="s">
        <v>356</v>
      </c>
      <c r="J35" s="11" t="s">
        <v>357</v>
      </c>
      <c r="K35" s="12">
        <v>44439</v>
      </c>
      <c r="L35" s="11" t="s">
        <v>93</v>
      </c>
      <c r="M35" s="11" t="s">
        <v>92</v>
      </c>
      <c r="N35" s="11" t="s">
        <v>93</v>
      </c>
      <c r="O35" s="11" t="s">
        <v>93</v>
      </c>
      <c r="P35" s="11" t="s">
        <v>92</v>
      </c>
      <c r="Q35" s="11" t="s">
        <v>92</v>
      </c>
      <c r="R35" s="11" t="s">
        <v>92</v>
      </c>
      <c r="S35" s="11"/>
      <c r="T35" s="11"/>
      <c r="U35" s="11"/>
      <c r="V35" s="11" t="s">
        <v>358</v>
      </c>
      <c r="W35" s="11" t="s">
        <v>171</v>
      </c>
      <c r="X35" s="11" t="s">
        <v>172</v>
      </c>
      <c r="Y35" s="11" t="s">
        <v>359</v>
      </c>
      <c r="Z35" s="11"/>
      <c r="AA35" s="11"/>
      <c r="AB35" s="11" t="s">
        <v>360</v>
      </c>
      <c r="AC35" s="11"/>
      <c r="AD35" s="11" t="s">
        <v>97</v>
      </c>
    </row>
    <row r="36" spans="1:30" ht="14.25" customHeight="1">
      <c r="A36" s="10">
        <v>799268060000</v>
      </c>
      <c r="B36" s="11" t="s">
        <v>361</v>
      </c>
      <c r="C36" s="11" t="s">
        <v>362</v>
      </c>
      <c r="D36" s="11" t="s">
        <v>314</v>
      </c>
      <c r="E36" s="11" t="s">
        <v>314</v>
      </c>
      <c r="F36" s="11" t="s">
        <v>363</v>
      </c>
      <c r="G36" s="11" t="s">
        <v>364</v>
      </c>
      <c r="H36" s="11" t="s">
        <v>363</v>
      </c>
      <c r="I36" s="11" t="s">
        <v>90</v>
      </c>
      <c r="J36" s="11" t="s">
        <v>365</v>
      </c>
      <c r="K36" s="12">
        <v>44439</v>
      </c>
      <c r="L36" s="11" t="s">
        <v>92</v>
      </c>
      <c r="M36" s="11" t="s">
        <v>92</v>
      </c>
      <c r="N36" s="11" t="s">
        <v>93</v>
      </c>
      <c r="O36" s="11" t="s">
        <v>92</v>
      </c>
      <c r="P36" s="11" t="s">
        <v>92</v>
      </c>
      <c r="Q36" s="11" t="s">
        <v>92</v>
      </c>
      <c r="R36" s="11" t="s">
        <v>92</v>
      </c>
      <c r="S36" s="11"/>
      <c r="T36" s="11"/>
      <c r="U36" s="11"/>
      <c r="V36" s="11" t="s">
        <v>366</v>
      </c>
      <c r="W36" s="11" t="s">
        <v>171</v>
      </c>
      <c r="X36" s="11" t="s">
        <v>172</v>
      </c>
      <c r="Y36" s="11" t="s">
        <v>72</v>
      </c>
      <c r="Z36" s="11"/>
      <c r="AA36" s="11"/>
      <c r="AB36" s="11" t="s">
        <v>367</v>
      </c>
      <c r="AC36" s="11"/>
      <c r="AD36" s="11" t="s">
        <v>97</v>
      </c>
    </row>
    <row r="37" spans="1:30" ht="14.25" customHeight="1">
      <c r="A37" s="10">
        <v>852206860</v>
      </c>
      <c r="B37" s="11" t="s">
        <v>368</v>
      </c>
      <c r="C37" s="11" t="s">
        <v>369</v>
      </c>
      <c r="D37" s="11" t="s">
        <v>314</v>
      </c>
      <c r="E37" s="11" t="s">
        <v>314</v>
      </c>
      <c r="F37" s="11" t="s">
        <v>333</v>
      </c>
      <c r="G37" s="11" t="s">
        <v>370</v>
      </c>
      <c r="H37" s="11" t="s">
        <v>333</v>
      </c>
      <c r="I37" s="11" t="s">
        <v>90</v>
      </c>
      <c r="J37" s="11" t="s">
        <v>371</v>
      </c>
      <c r="K37" s="12">
        <v>44439</v>
      </c>
      <c r="L37" s="11" t="s">
        <v>92</v>
      </c>
      <c r="M37" s="11" t="s">
        <v>92</v>
      </c>
      <c r="N37" s="11" t="s">
        <v>93</v>
      </c>
      <c r="O37" s="11" t="s">
        <v>92</v>
      </c>
      <c r="P37" s="11" t="s">
        <v>92</v>
      </c>
      <c r="Q37" s="11" t="s">
        <v>92</v>
      </c>
      <c r="R37" s="11" t="s">
        <v>92</v>
      </c>
      <c r="S37" s="11"/>
      <c r="T37" s="11"/>
      <c r="U37" s="11"/>
      <c r="V37" s="11" t="s">
        <v>336</v>
      </c>
      <c r="W37" s="11" t="s">
        <v>171</v>
      </c>
      <c r="X37" s="11" t="s">
        <v>372</v>
      </c>
      <c r="Y37" s="11" t="s">
        <v>72</v>
      </c>
      <c r="Z37" s="11"/>
      <c r="AA37" s="11"/>
      <c r="AB37" s="11" t="s">
        <v>373</v>
      </c>
      <c r="AC37" s="11"/>
      <c r="AD37" s="11" t="s">
        <v>97</v>
      </c>
    </row>
    <row r="38" spans="1:30" ht="14.25" customHeight="1">
      <c r="A38" s="10">
        <v>509074139</v>
      </c>
      <c r="B38" s="11" t="s">
        <v>374</v>
      </c>
      <c r="C38" s="11" t="s">
        <v>375</v>
      </c>
      <c r="D38" s="11" t="s">
        <v>314</v>
      </c>
      <c r="E38" s="11" t="s">
        <v>314</v>
      </c>
      <c r="F38" s="11" t="s">
        <v>376</v>
      </c>
      <c r="G38" s="11" t="s">
        <v>377</v>
      </c>
      <c r="H38" s="11" t="s">
        <v>376</v>
      </c>
      <c r="I38" s="11" t="s">
        <v>90</v>
      </c>
      <c r="J38" s="11" t="s">
        <v>378</v>
      </c>
      <c r="K38" s="12">
        <v>44439</v>
      </c>
      <c r="L38" s="11" t="s">
        <v>92</v>
      </c>
      <c r="M38" s="11" t="s">
        <v>92</v>
      </c>
      <c r="N38" s="11" t="s">
        <v>93</v>
      </c>
      <c r="O38" s="11" t="s">
        <v>92</v>
      </c>
      <c r="P38" s="11" t="s">
        <v>92</v>
      </c>
      <c r="Q38" s="11" t="s">
        <v>92</v>
      </c>
      <c r="R38" s="11" t="s">
        <v>92</v>
      </c>
      <c r="S38" s="11"/>
      <c r="T38" s="11"/>
      <c r="U38" s="11"/>
      <c r="V38" s="11" t="s">
        <v>379</v>
      </c>
      <c r="W38" s="11" t="s">
        <v>171</v>
      </c>
      <c r="X38" s="11" t="s">
        <v>380</v>
      </c>
      <c r="Y38" s="11" t="s">
        <v>72</v>
      </c>
      <c r="Z38" s="11"/>
      <c r="AA38" s="11"/>
      <c r="AB38" s="11" t="s">
        <v>381</v>
      </c>
      <c r="AC38" s="11"/>
      <c r="AD38" s="11" t="s">
        <v>97</v>
      </c>
    </row>
    <row r="39" spans="1:30" ht="14.25" customHeight="1">
      <c r="A39" s="10">
        <v>10061900920003</v>
      </c>
      <c r="B39" s="11" t="s">
        <v>382</v>
      </c>
      <c r="C39" s="11" t="s">
        <v>383</v>
      </c>
      <c r="D39" s="11" t="s">
        <v>314</v>
      </c>
      <c r="E39" s="11" t="s">
        <v>314</v>
      </c>
      <c r="F39" s="11" t="s">
        <v>384</v>
      </c>
      <c r="G39" s="11" t="s">
        <v>385</v>
      </c>
      <c r="H39" s="11" t="s">
        <v>386</v>
      </c>
      <c r="I39" s="11" t="s">
        <v>90</v>
      </c>
      <c r="J39" s="11" t="s">
        <v>387</v>
      </c>
      <c r="K39" s="12">
        <v>44439</v>
      </c>
      <c r="L39" s="11" t="s">
        <v>92</v>
      </c>
      <c r="M39" s="11" t="s">
        <v>92</v>
      </c>
      <c r="N39" s="11" t="s">
        <v>93</v>
      </c>
      <c r="O39" s="11" t="s">
        <v>92</v>
      </c>
      <c r="P39" s="11" t="s">
        <v>92</v>
      </c>
      <c r="Q39" s="11" t="s">
        <v>92</v>
      </c>
      <c r="R39" s="11" t="s">
        <v>92</v>
      </c>
      <c r="S39" s="11"/>
      <c r="T39" s="11"/>
      <c r="U39" s="11"/>
      <c r="V39" s="11" t="s">
        <v>388</v>
      </c>
      <c r="W39" s="11" t="s">
        <v>171</v>
      </c>
      <c r="X39" s="11" t="s">
        <v>172</v>
      </c>
      <c r="Y39" s="11" t="s">
        <v>72</v>
      </c>
      <c r="Z39" s="11"/>
      <c r="AA39" s="11"/>
      <c r="AB39" s="11" t="s">
        <v>389</v>
      </c>
      <c r="AC39" s="11"/>
      <c r="AD39" s="11" t="s">
        <v>97</v>
      </c>
    </row>
    <row r="40" spans="1:30" ht="14.25" customHeight="1">
      <c r="A40" s="10">
        <v>3615081</v>
      </c>
      <c r="B40" s="11" t="s">
        <v>390</v>
      </c>
      <c r="C40" s="11" t="s">
        <v>391</v>
      </c>
      <c r="D40" s="11" t="s">
        <v>314</v>
      </c>
      <c r="E40" s="11" t="s">
        <v>314</v>
      </c>
      <c r="F40" s="11" t="s">
        <v>392</v>
      </c>
      <c r="G40" s="11" t="s">
        <v>393</v>
      </c>
      <c r="H40" s="11" t="s">
        <v>394</v>
      </c>
      <c r="I40" s="11" t="s">
        <v>90</v>
      </c>
      <c r="J40" s="11" t="s">
        <v>395</v>
      </c>
      <c r="K40" s="12">
        <v>44439</v>
      </c>
      <c r="L40" s="11" t="s">
        <v>92</v>
      </c>
      <c r="M40" s="11" t="s">
        <v>92</v>
      </c>
      <c r="N40" s="11" t="s">
        <v>93</v>
      </c>
      <c r="O40" s="11" t="s">
        <v>92</v>
      </c>
      <c r="P40" s="11" t="s">
        <v>92</v>
      </c>
      <c r="Q40" s="11" t="s">
        <v>92</v>
      </c>
      <c r="R40" s="11" t="s">
        <v>92</v>
      </c>
      <c r="S40" s="11"/>
      <c r="T40" s="11"/>
      <c r="U40" s="11"/>
      <c r="V40" s="11" t="s">
        <v>396</v>
      </c>
      <c r="W40" s="11" t="s">
        <v>171</v>
      </c>
      <c r="X40" s="11" t="s">
        <v>172</v>
      </c>
      <c r="Y40" s="11" t="s">
        <v>72</v>
      </c>
      <c r="Z40" s="11"/>
      <c r="AA40" s="11"/>
      <c r="AB40" s="11" t="s">
        <v>397</v>
      </c>
      <c r="AC40" s="11"/>
      <c r="AD40" s="11" t="s">
        <v>97</v>
      </c>
    </row>
    <row r="41" spans="1:30" ht="14.25" customHeight="1">
      <c r="A41" s="10">
        <v>444444028</v>
      </c>
      <c r="B41" s="11" t="s">
        <v>398</v>
      </c>
      <c r="C41" s="11" t="s">
        <v>399</v>
      </c>
      <c r="D41" s="11" t="s">
        <v>314</v>
      </c>
      <c r="E41" s="11" t="s">
        <v>314</v>
      </c>
      <c r="F41" s="11" t="s">
        <v>341</v>
      </c>
      <c r="G41" s="11" t="s">
        <v>400</v>
      </c>
      <c r="H41" s="11" t="s">
        <v>341</v>
      </c>
      <c r="I41" s="11" t="s">
        <v>90</v>
      </c>
      <c r="J41" s="11" t="s">
        <v>401</v>
      </c>
      <c r="K41" s="12">
        <v>44439</v>
      </c>
      <c r="L41" s="11" t="s">
        <v>92</v>
      </c>
      <c r="M41" s="11" t="s">
        <v>92</v>
      </c>
      <c r="N41" s="11" t="s">
        <v>93</v>
      </c>
      <c r="O41" s="11" t="s">
        <v>92</v>
      </c>
      <c r="P41" s="11" t="s">
        <v>92</v>
      </c>
      <c r="Q41" s="11" t="s">
        <v>92</v>
      </c>
      <c r="R41" s="11" t="s">
        <v>92</v>
      </c>
      <c r="S41" s="11"/>
      <c r="T41" s="11"/>
      <c r="U41" s="11"/>
      <c r="V41" s="11" t="s">
        <v>344</v>
      </c>
      <c r="W41" s="11" t="s">
        <v>171</v>
      </c>
      <c r="X41" s="11" t="s">
        <v>172</v>
      </c>
      <c r="Y41" s="11" t="s">
        <v>72</v>
      </c>
      <c r="Z41" s="11"/>
      <c r="AA41" s="11"/>
      <c r="AB41" s="11" t="s">
        <v>402</v>
      </c>
      <c r="AC41" s="11"/>
      <c r="AD41" s="11" t="s">
        <v>97</v>
      </c>
    </row>
    <row r="42" spans="1:30" ht="14.25" customHeight="1">
      <c r="A42" s="10">
        <v>444444031</v>
      </c>
      <c r="B42" s="11" t="s">
        <v>403</v>
      </c>
      <c r="C42" s="11" t="s">
        <v>404</v>
      </c>
      <c r="D42" s="11" t="s">
        <v>314</v>
      </c>
      <c r="E42" s="11" t="s">
        <v>314</v>
      </c>
      <c r="F42" s="11" t="s">
        <v>405</v>
      </c>
      <c r="G42" s="11" t="s">
        <v>406</v>
      </c>
      <c r="H42" s="11" t="s">
        <v>405</v>
      </c>
      <c r="I42" s="11" t="s">
        <v>90</v>
      </c>
      <c r="J42" s="11" t="s">
        <v>407</v>
      </c>
      <c r="K42" s="12">
        <v>44439</v>
      </c>
      <c r="L42" s="11" t="s">
        <v>92</v>
      </c>
      <c r="M42" s="11" t="s">
        <v>92</v>
      </c>
      <c r="N42" s="11" t="s">
        <v>93</v>
      </c>
      <c r="O42" s="11" t="s">
        <v>92</v>
      </c>
      <c r="P42" s="11" t="s">
        <v>92</v>
      </c>
      <c r="Q42" s="11" t="s">
        <v>92</v>
      </c>
      <c r="R42" s="11" t="s">
        <v>92</v>
      </c>
      <c r="S42" s="11"/>
      <c r="T42" s="11"/>
      <c r="U42" s="11"/>
      <c r="V42" s="11" t="s">
        <v>408</v>
      </c>
      <c r="W42" s="11" t="s">
        <v>171</v>
      </c>
      <c r="X42" s="11" t="s">
        <v>172</v>
      </c>
      <c r="Y42" s="11" t="s">
        <v>72</v>
      </c>
      <c r="Z42" s="11"/>
      <c r="AA42" s="11"/>
      <c r="AB42" s="11" t="s">
        <v>409</v>
      </c>
      <c r="AC42" s="11"/>
      <c r="AD42" s="11" t="s">
        <v>97</v>
      </c>
    </row>
    <row r="43" spans="1:30" ht="14.25" customHeight="1">
      <c r="A43" s="10">
        <v>270798092</v>
      </c>
      <c r="B43" s="11" t="s">
        <v>410</v>
      </c>
      <c r="C43" s="11" t="s">
        <v>411</v>
      </c>
      <c r="D43" s="11" t="s">
        <v>412</v>
      </c>
      <c r="E43" s="11" t="s">
        <v>314</v>
      </c>
      <c r="F43" s="11" t="s">
        <v>413</v>
      </c>
      <c r="G43" s="11" t="s">
        <v>414</v>
      </c>
      <c r="H43" s="11" t="s">
        <v>413</v>
      </c>
      <c r="I43" s="11" t="s">
        <v>90</v>
      </c>
      <c r="J43" s="11" t="s">
        <v>415</v>
      </c>
      <c r="K43" s="12">
        <v>44439</v>
      </c>
      <c r="L43" s="11" t="s">
        <v>92</v>
      </c>
      <c r="M43" s="11" t="s">
        <v>92</v>
      </c>
      <c r="N43" s="11" t="s">
        <v>93</v>
      </c>
      <c r="O43" s="11" t="s">
        <v>92</v>
      </c>
      <c r="P43" s="11" t="s">
        <v>92</v>
      </c>
      <c r="Q43" s="11" t="s">
        <v>92</v>
      </c>
      <c r="R43" s="11" t="s">
        <v>92</v>
      </c>
      <c r="S43" s="11"/>
      <c r="T43" s="11"/>
      <c r="U43" s="11"/>
      <c r="V43" s="11" t="s">
        <v>416</v>
      </c>
      <c r="W43" s="11" t="s">
        <v>171</v>
      </c>
      <c r="X43" s="11" t="s">
        <v>172</v>
      </c>
      <c r="Y43" s="11" t="s">
        <v>72</v>
      </c>
      <c r="Z43" s="11"/>
      <c r="AA43" s="11"/>
      <c r="AB43" s="11" t="s">
        <v>417</v>
      </c>
      <c r="AC43" s="11"/>
      <c r="AD43" s="11" t="s">
        <v>97</v>
      </c>
    </row>
    <row r="44" spans="1:30" ht="14.25" customHeight="1">
      <c r="A44" s="10">
        <v>3327290163</v>
      </c>
      <c r="B44" s="11" t="s">
        <v>418</v>
      </c>
      <c r="C44" s="11" t="s">
        <v>419</v>
      </c>
      <c r="D44" s="11" t="s">
        <v>314</v>
      </c>
      <c r="E44" s="11" t="s">
        <v>314</v>
      </c>
      <c r="F44" s="11" t="s">
        <v>420</v>
      </c>
      <c r="G44" s="11" t="s">
        <v>421</v>
      </c>
      <c r="H44" s="11" t="s">
        <v>420</v>
      </c>
      <c r="I44" s="11" t="s">
        <v>90</v>
      </c>
      <c r="J44" s="11" t="s">
        <v>422</v>
      </c>
      <c r="K44" s="12">
        <v>44439</v>
      </c>
      <c r="L44" s="11" t="s">
        <v>92</v>
      </c>
      <c r="M44" s="11" t="s">
        <v>92</v>
      </c>
      <c r="N44" s="11" t="s">
        <v>93</v>
      </c>
      <c r="O44" s="11" t="s">
        <v>92</v>
      </c>
      <c r="P44" s="11" t="s">
        <v>92</v>
      </c>
      <c r="Q44" s="11" t="s">
        <v>92</v>
      </c>
      <c r="R44" s="11" t="s">
        <v>92</v>
      </c>
      <c r="S44" s="11"/>
      <c r="T44" s="11"/>
      <c r="U44" s="11"/>
      <c r="V44" s="11" t="s">
        <v>423</v>
      </c>
      <c r="W44" s="11" t="s">
        <v>171</v>
      </c>
      <c r="X44" s="11" t="s">
        <v>337</v>
      </c>
      <c r="Y44" s="11" t="s">
        <v>72</v>
      </c>
      <c r="Z44" s="11"/>
      <c r="AA44" s="11"/>
      <c r="AB44" s="11" t="s">
        <v>424</v>
      </c>
      <c r="AC44" s="11"/>
      <c r="AD44" s="11" t="s">
        <v>97</v>
      </c>
    </row>
    <row r="45" spans="1:30" ht="14.25" customHeight="1">
      <c r="A45" s="10">
        <v>511181272</v>
      </c>
      <c r="B45" s="11" t="s">
        <v>425</v>
      </c>
      <c r="C45" s="11" t="s">
        <v>426</v>
      </c>
      <c r="D45" s="11" t="s">
        <v>314</v>
      </c>
      <c r="E45" s="11" t="s">
        <v>314</v>
      </c>
      <c r="F45" s="11" t="s">
        <v>376</v>
      </c>
      <c r="G45" s="11" t="s">
        <v>427</v>
      </c>
      <c r="H45" s="11" t="s">
        <v>376</v>
      </c>
      <c r="I45" s="11" t="s">
        <v>90</v>
      </c>
      <c r="J45" s="11" t="s">
        <v>428</v>
      </c>
      <c r="K45" s="12">
        <v>44439</v>
      </c>
      <c r="L45" s="11" t="s">
        <v>92</v>
      </c>
      <c r="M45" s="11" t="s">
        <v>92</v>
      </c>
      <c r="N45" s="11" t="s">
        <v>93</v>
      </c>
      <c r="O45" s="11" t="s">
        <v>92</v>
      </c>
      <c r="P45" s="11" t="s">
        <v>92</v>
      </c>
      <c r="Q45" s="11" t="s">
        <v>92</v>
      </c>
      <c r="R45" s="11" t="s">
        <v>92</v>
      </c>
      <c r="S45" s="11"/>
      <c r="T45" s="11"/>
      <c r="U45" s="11"/>
      <c r="V45" s="11" t="s">
        <v>379</v>
      </c>
      <c r="W45" s="11" t="s">
        <v>171</v>
      </c>
      <c r="X45" s="11" t="s">
        <v>172</v>
      </c>
      <c r="Y45" s="11" t="s">
        <v>72</v>
      </c>
      <c r="Z45" s="11"/>
      <c r="AA45" s="11"/>
      <c r="AB45" s="11" t="s">
        <v>429</v>
      </c>
      <c r="AC45" s="11"/>
      <c r="AD45" s="11" t="s">
        <v>97</v>
      </c>
    </row>
    <row r="46" spans="1:30" ht="14.25" customHeight="1">
      <c r="A46" s="10">
        <v>444444060</v>
      </c>
      <c r="B46" s="11" t="s">
        <v>430</v>
      </c>
      <c r="C46" s="11" t="s">
        <v>431</v>
      </c>
      <c r="D46" s="11" t="s">
        <v>314</v>
      </c>
      <c r="E46" s="11" t="s">
        <v>314</v>
      </c>
      <c r="F46" s="11" t="s">
        <v>432</v>
      </c>
      <c r="G46" s="11" t="s">
        <v>433</v>
      </c>
      <c r="H46" s="11" t="s">
        <v>432</v>
      </c>
      <c r="I46" s="11" t="s">
        <v>90</v>
      </c>
      <c r="J46" s="11" t="s">
        <v>434</v>
      </c>
      <c r="K46" s="12">
        <v>44439</v>
      </c>
      <c r="L46" s="11" t="s">
        <v>92</v>
      </c>
      <c r="M46" s="11" t="s">
        <v>92</v>
      </c>
      <c r="N46" s="11" t="s">
        <v>93</v>
      </c>
      <c r="O46" s="11" t="s">
        <v>92</v>
      </c>
      <c r="P46" s="11" t="s">
        <v>92</v>
      </c>
      <c r="Q46" s="11" t="s">
        <v>92</v>
      </c>
      <c r="R46" s="11" t="s">
        <v>92</v>
      </c>
      <c r="S46" s="11"/>
      <c r="T46" s="11"/>
      <c r="U46" s="11"/>
      <c r="V46" s="11" t="s">
        <v>435</v>
      </c>
      <c r="W46" s="11" t="s">
        <v>171</v>
      </c>
      <c r="X46" s="11" t="s">
        <v>436</v>
      </c>
      <c r="Y46" s="11" t="s">
        <v>72</v>
      </c>
      <c r="Z46" s="11"/>
      <c r="AA46" s="11"/>
      <c r="AB46" s="11" t="s">
        <v>437</v>
      </c>
      <c r="AC46" s="11"/>
      <c r="AD46" s="11" t="s">
        <v>97</v>
      </c>
    </row>
    <row r="47" spans="1:30" ht="14.25" customHeight="1">
      <c r="A47" s="10">
        <v>444444065</v>
      </c>
      <c r="B47" s="11" t="s">
        <v>438</v>
      </c>
      <c r="C47" s="11" t="s">
        <v>439</v>
      </c>
      <c r="D47" s="11" t="s">
        <v>314</v>
      </c>
      <c r="E47" s="11" t="s">
        <v>314</v>
      </c>
      <c r="F47" s="11" t="s">
        <v>440</v>
      </c>
      <c r="G47" s="11" t="s">
        <v>441</v>
      </c>
      <c r="H47" s="11" t="s">
        <v>440</v>
      </c>
      <c r="I47" s="11" t="s">
        <v>90</v>
      </c>
      <c r="J47" s="11" t="s">
        <v>442</v>
      </c>
      <c r="K47" s="12">
        <v>44439</v>
      </c>
      <c r="L47" s="11" t="s">
        <v>92</v>
      </c>
      <c r="M47" s="11" t="s">
        <v>92</v>
      </c>
      <c r="N47" s="11" t="s">
        <v>93</v>
      </c>
      <c r="O47" s="11" t="s">
        <v>92</v>
      </c>
      <c r="P47" s="11" t="s">
        <v>92</v>
      </c>
      <c r="Q47" s="11" t="s">
        <v>92</v>
      </c>
      <c r="R47" s="11" t="s">
        <v>92</v>
      </c>
      <c r="S47" s="11"/>
      <c r="T47" s="11"/>
      <c r="U47" s="11"/>
      <c r="V47" s="11" t="s">
        <v>443</v>
      </c>
      <c r="W47" s="11" t="s">
        <v>171</v>
      </c>
      <c r="X47" s="11" t="s">
        <v>380</v>
      </c>
      <c r="Y47" s="11" t="s">
        <v>72</v>
      </c>
      <c r="Z47" s="11"/>
      <c r="AA47" s="11"/>
      <c r="AB47" s="11" t="s">
        <v>444</v>
      </c>
      <c r="AC47" s="11"/>
      <c r="AD47" s="11" t="s">
        <v>97</v>
      </c>
    </row>
    <row r="48" spans="1:30" ht="14.25" customHeight="1">
      <c r="A48" s="10">
        <v>444444070</v>
      </c>
      <c r="B48" s="11" t="s">
        <v>445</v>
      </c>
      <c r="C48" s="11" t="s">
        <v>446</v>
      </c>
      <c r="D48" s="11" t="s">
        <v>314</v>
      </c>
      <c r="E48" s="11" t="s">
        <v>314</v>
      </c>
      <c r="F48" s="11" t="s">
        <v>447</v>
      </c>
      <c r="G48" s="11" t="s">
        <v>448</v>
      </c>
      <c r="H48" s="11" t="s">
        <v>447</v>
      </c>
      <c r="I48" s="11" t="s">
        <v>90</v>
      </c>
      <c r="J48" s="11" t="s">
        <v>449</v>
      </c>
      <c r="K48" s="12">
        <v>44439</v>
      </c>
      <c r="L48" s="11" t="s">
        <v>92</v>
      </c>
      <c r="M48" s="11" t="s">
        <v>92</v>
      </c>
      <c r="N48" s="11" t="s">
        <v>93</v>
      </c>
      <c r="O48" s="11" t="s">
        <v>92</v>
      </c>
      <c r="P48" s="11" t="s">
        <v>92</v>
      </c>
      <c r="Q48" s="11" t="s">
        <v>92</v>
      </c>
      <c r="R48" s="11" t="s">
        <v>92</v>
      </c>
      <c r="S48" s="11"/>
      <c r="T48" s="11"/>
      <c r="U48" s="11"/>
      <c r="V48" s="11" t="s">
        <v>450</v>
      </c>
      <c r="W48" s="11" t="s">
        <v>171</v>
      </c>
      <c r="X48" s="11" t="s">
        <v>172</v>
      </c>
      <c r="Y48" s="11" t="s">
        <v>72</v>
      </c>
      <c r="Z48" s="11"/>
      <c r="AA48" s="11"/>
      <c r="AB48" s="11" t="s">
        <v>451</v>
      </c>
      <c r="AC48" s="11"/>
      <c r="AD48" s="11" t="s">
        <v>97</v>
      </c>
    </row>
    <row r="49" spans="1:30" ht="14.25" customHeight="1">
      <c r="A49" s="10">
        <v>82326561401</v>
      </c>
      <c r="B49" s="11" t="s">
        <v>452</v>
      </c>
      <c r="C49" s="11" t="s">
        <v>453</v>
      </c>
      <c r="D49" s="11" t="s">
        <v>314</v>
      </c>
      <c r="E49" s="11" t="s">
        <v>314</v>
      </c>
      <c r="F49" s="11" t="s">
        <v>333</v>
      </c>
      <c r="G49" s="11" t="s">
        <v>454</v>
      </c>
      <c r="H49" s="11" t="s">
        <v>333</v>
      </c>
      <c r="I49" s="11" t="s">
        <v>90</v>
      </c>
      <c r="J49" s="11" t="s">
        <v>455</v>
      </c>
      <c r="K49" s="12">
        <v>44439</v>
      </c>
      <c r="L49" s="11" t="s">
        <v>92</v>
      </c>
      <c r="M49" s="11" t="s">
        <v>92</v>
      </c>
      <c r="N49" s="11" t="s">
        <v>93</v>
      </c>
      <c r="O49" s="11" t="s">
        <v>92</v>
      </c>
      <c r="P49" s="11" t="s">
        <v>92</v>
      </c>
      <c r="Q49" s="11" t="s">
        <v>92</v>
      </c>
      <c r="R49" s="11" t="s">
        <v>92</v>
      </c>
      <c r="S49" s="11"/>
      <c r="T49" s="11"/>
      <c r="U49" s="11"/>
      <c r="V49" s="11" t="s">
        <v>336</v>
      </c>
      <c r="W49" s="11" t="s">
        <v>171</v>
      </c>
      <c r="X49" s="11" t="s">
        <v>172</v>
      </c>
      <c r="Y49" s="11" t="s">
        <v>72</v>
      </c>
      <c r="Z49" s="11"/>
      <c r="AA49" s="11"/>
      <c r="AB49" s="11" t="s">
        <v>456</v>
      </c>
      <c r="AC49" s="11"/>
      <c r="AD49" s="11" t="s">
        <v>97</v>
      </c>
    </row>
    <row r="50" spans="1:30" ht="14.25" customHeight="1">
      <c r="A50" s="10">
        <v>444444085</v>
      </c>
      <c r="B50" s="11" t="s">
        <v>457</v>
      </c>
      <c r="C50" s="11" t="s">
        <v>458</v>
      </c>
      <c r="D50" s="11" t="s">
        <v>314</v>
      </c>
      <c r="E50" s="11" t="s">
        <v>314</v>
      </c>
      <c r="F50" s="11" t="s">
        <v>447</v>
      </c>
      <c r="G50" s="11" t="s">
        <v>459</v>
      </c>
      <c r="H50" s="11" t="s">
        <v>447</v>
      </c>
      <c r="I50" s="11" t="s">
        <v>90</v>
      </c>
      <c r="J50" s="11" t="s">
        <v>460</v>
      </c>
      <c r="K50" s="12">
        <v>44439</v>
      </c>
      <c r="L50" s="11" t="s">
        <v>92</v>
      </c>
      <c r="M50" s="11" t="s">
        <v>92</v>
      </c>
      <c r="N50" s="11" t="s">
        <v>93</v>
      </c>
      <c r="O50" s="11" t="s">
        <v>92</v>
      </c>
      <c r="P50" s="11" t="s">
        <v>92</v>
      </c>
      <c r="Q50" s="11" t="s">
        <v>92</v>
      </c>
      <c r="R50" s="11" t="s">
        <v>92</v>
      </c>
      <c r="S50" s="11"/>
      <c r="T50" s="11"/>
      <c r="U50" s="11"/>
      <c r="V50" s="11" t="s">
        <v>450</v>
      </c>
      <c r="W50" s="11" t="s">
        <v>171</v>
      </c>
      <c r="X50" s="11" t="s">
        <v>380</v>
      </c>
      <c r="Y50" s="11" t="s">
        <v>72</v>
      </c>
      <c r="Z50" s="11"/>
      <c r="AA50" s="11"/>
      <c r="AB50" s="11" t="s">
        <v>461</v>
      </c>
      <c r="AC50" s="11"/>
      <c r="AD50" s="11" t="s">
        <v>97</v>
      </c>
    </row>
    <row r="51" spans="1:30" ht="14.25" customHeight="1">
      <c r="A51" s="10">
        <v>444444088</v>
      </c>
      <c r="B51" s="11" t="s">
        <v>462</v>
      </c>
      <c r="C51" s="11" t="s">
        <v>463</v>
      </c>
      <c r="D51" s="11" t="s">
        <v>314</v>
      </c>
      <c r="E51" s="11" t="s">
        <v>314</v>
      </c>
      <c r="F51" s="11" t="s">
        <v>333</v>
      </c>
      <c r="G51" s="11" t="s">
        <v>454</v>
      </c>
      <c r="H51" s="11" t="s">
        <v>333</v>
      </c>
      <c r="I51" s="11" t="s">
        <v>90</v>
      </c>
      <c r="J51" s="11" t="s">
        <v>464</v>
      </c>
      <c r="K51" s="12">
        <v>44439</v>
      </c>
      <c r="L51" s="11" t="s">
        <v>92</v>
      </c>
      <c r="M51" s="11" t="s">
        <v>92</v>
      </c>
      <c r="N51" s="11" t="s">
        <v>93</v>
      </c>
      <c r="O51" s="11" t="s">
        <v>92</v>
      </c>
      <c r="P51" s="11" t="s">
        <v>92</v>
      </c>
      <c r="Q51" s="11" t="s">
        <v>92</v>
      </c>
      <c r="R51" s="11" t="s">
        <v>92</v>
      </c>
      <c r="S51" s="11"/>
      <c r="T51" s="11"/>
      <c r="U51" s="11"/>
      <c r="V51" s="11" t="s">
        <v>336</v>
      </c>
      <c r="W51" s="11" t="s">
        <v>171</v>
      </c>
      <c r="X51" s="11" t="s">
        <v>172</v>
      </c>
      <c r="Y51" s="11" t="s">
        <v>72</v>
      </c>
      <c r="Z51" s="11"/>
      <c r="AA51" s="11" t="s">
        <v>465</v>
      </c>
      <c r="AB51" s="11" t="s">
        <v>456</v>
      </c>
      <c r="AC51" s="11"/>
      <c r="AD51" s="11" t="s">
        <v>97</v>
      </c>
    </row>
    <row r="52" spans="1:30" ht="14.25" customHeight="1">
      <c r="A52" s="10">
        <v>85582725701</v>
      </c>
      <c r="B52" s="11" t="s">
        <v>466</v>
      </c>
      <c r="C52" s="11" t="s">
        <v>467</v>
      </c>
      <c r="D52" s="11" t="s">
        <v>314</v>
      </c>
      <c r="E52" s="11" t="s">
        <v>314</v>
      </c>
      <c r="F52" s="11" t="s">
        <v>333</v>
      </c>
      <c r="G52" s="11" t="s">
        <v>468</v>
      </c>
      <c r="H52" s="11" t="s">
        <v>333</v>
      </c>
      <c r="I52" s="11" t="s">
        <v>90</v>
      </c>
      <c r="J52" s="11" t="s">
        <v>469</v>
      </c>
      <c r="K52" s="12">
        <v>44439</v>
      </c>
      <c r="L52" s="11" t="s">
        <v>92</v>
      </c>
      <c r="M52" s="11" t="s">
        <v>92</v>
      </c>
      <c r="N52" s="11" t="s">
        <v>93</v>
      </c>
      <c r="O52" s="11" t="s">
        <v>92</v>
      </c>
      <c r="P52" s="11" t="s">
        <v>92</v>
      </c>
      <c r="Q52" s="11" t="s">
        <v>92</v>
      </c>
      <c r="R52" s="11" t="s">
        <v>92</v>
      </c>
      <c r="S52" s="11"/>
      <c r="T52" s="11"/>
      <c r="U52" s="11"/>
      <c r="V52" s="11" t="s">
        <v>336</v>
      </c>
      <c r="W52" s="11" t="s">
        <v>171</v>
      </c>
      <c r="X52" s="11" t="s">
        <v>380</v>
      </c>
      <c r="Y52" s="11" t="s">
        <v>72</v>
      </c>
      <c r="Z52" s="11"/>
      <c r="AA52" s="11"/>
      <c r="AB52" s="11" t="s">
        <v>470</v>
      </c>
      <c r="AC52" s="11"/>
      <c r="AD52" s="11" t="s">
        <v>97</v>
      </c>
    </row>
    <row r="53" spans="1:30" ht="14.25" customHeight="1">
      <c r="A53" s="10">
        <v>85186990</v>
      </c>
      <c r="B53" s="11" t="s">
        <v>471</v>
      </c>
      <c r="C53" s="11" t="s">
        <v>472</v>
      </c>
      <c r="D53" s="11" t="s">
        <v>314</v>
      </c>
      <c r="E53" s="11" t="s">
        <v>314</v>
      </c>
      <c r="F53" s="11" t="s">
        <v>413</v>
      </c>
      <c r="G53" s="11" t="s">
        <v>473</v>
      </c>
      <c r="H53" s="11" t="s">
        <v>413</v>
      </c>
      <c r="I53" s="11" t="s">
        <v>90</v>
      </c>
      <c r="J53" s="11" t="s">
        <v>474</v>
      </c>
      <c r="K53" s="12">
        <v>44439</v>
      </c>
      <c r="L53" s="11" t="s">
        <v>92</v>
      </c>
      <c r="M53" s="11" t="s">
        <v>92</v>
      </c>
      <c r="N53" s="11" t="s">
        <v>93</v>
      </c>
      <c r="O53" s="11" t="s">
        <v>92</v>
      </c>
      <c r="P53" s="11" t="s">
        <v>92</v>
      </c>
      <c r="Q53" s="11" t="s">
        <v>92</v>
      </c>
      <c r="R53" s="11" t="s">
        <v>92</v>
      </c>
      <c r="S53" s="11"/>
      <c r="T53" s="11"/>
      <c r="U53" s="11"/>
      <c r="V53" s="11" t="s">
        <v>416</v>
      </c>
      <c r="W53" s="11" t="s">
        <v>171</v>
      </c>
      <c r="X53" s="11" t="s">
        <v>436</v>
      </c>
      <c r="Y53" s="11" t="s">
        <v>72</v>
      </c>
      <c r="Z53" s="11"/>
      <c r="AA53" s="11"/>
      <c r="AB53" s="11" t="s">
        <v>475</v>
      </c>
      <c r="AC53" s="11"/>
      <c r="AD53" s="11" t="s">
        <v>97</v>
      </c>
    </row>
    <row r="54" spans="1:30" ht="14.25" customHeight="1">
      <c r="A54" s="10">
        <v>105441145</v>
      </c>
      <c r="B54" s="11" t="s">
        <v>476</v>
      </c>
      <c r="C54" s="11" t="s">
        <v>477</v>
      </c>
      <c r="D54" s="11" t="s">
        <v>314</v>
      </c>
      <c r="E54" s="11" t="s">
        <v>314</v>
      </c>
      <c r="F54" s="11" t="s">
        <v>432</v>
      </c>
      <c r="G54" s="11" t="s">
        <v>478</v>
      </c>
      <c r="H54" s="11" t="s">
        <v>432</v>
      </c>
      <c r="I54" s="11" t="s">
        <v>90</v>
      </c>
      <c r="J54" s="11" t="s">
        <v>479</v>
      </c>
      <c r="K54" s="12">
        <v>44439</v>
      </c>
      <c r="L54" s="11" t="s">
        <v>92</v>
      </c>
      <c r="M54" s="11" t="s">
        <v>92</v>
      </c>
      <c r="N54" s="11" t="s">
        <v>93</v>
      </c>
      <c r="O54" s="11" t="s">
        <v>92</v>
      </c>
      <c r="P54" s="11" t="s">
        <v>92</v>
      </c>
      <c r="Q54" s="11" t="s">
        <v>92</v>
      </c>
      <c r="R54" s="11" t="s">
        <v>92</v>
      </c>
      <c r="S54" s="11"/>
      <c r="T54" s="11"/>
      <c r="U54" s="11"/>
      <c r="V54" s="11" t="s">
        <v>435</v>
      </c>
      <c r="W54" s="11" t="s">
        <v>171</v>
      </c>
      <c r="X54" s="11" t="s">
        <v>380</v>
      </c>
      <c r="Y54" s="11" t="s">
        <v>72</v>
      </c>
      <c r="Z54" s="11"/>
      <c r="AA54" s="11"/>
      <c r="AB54" s="11" t="s">
        <v>480</v>
      </c>
      <c r="AC54" s="11"/>
      <c r="AD54" s="11" t="s">
        <v>97</v>
      </c>
    </row>
    <row r="55" spans="1:30" ht="14.25" customHeight="1">
      <c r="A55" s="10">
        <v>348240136</v>
      </c>
      <c r="B55" s="11" t="s">
        <v>481</v>
      </c>
      <c r="C55" s="11" t="s">
        <v>482</v>
      </c>
      <c r="D55" s="11" t="s">
        <v>314</v>
      </c>
      <c r="E55" s="11" t="s">
        <v>314</v>
      </c>
      <c r="F55" s="11" t="s">
        <v>420</v>
      </c>
      <c r="G55" s="11" t="s">
        <v>483</v>
      </c>
      <c r="H55" s="11" t="s">
        <v>420</v>
      </c>
      <c r="I55" s="11" t="s">
        <v>90</v>
      </c>
      <c r="J55" s="11" t="s">
        <v>484</v>
      </c>
      <c r="K55" s="12">
        <v>44439</v>
      </c>
      <c r="L55" s="11" t="s">
        <v>92</v>
      </c>
      <c r="M55" s="11" t="s">
        <v>92</v>
      </c>
      <c r="N55" s="11" t="s">
        <v>93</v>
      </c>
      <c r="O55" s="11" t="s">
        <v>92</v>
      </c>
      <c r="P55" s="11" t="s">
        <v>92</v>
      </c>
      <c r="Q55" s="11" t="s">
        <v>92</v>
      </c>
      <c r="R55" s="11" t="s">
        <v>92</v>
      </c>
      <c r="S55" s="11"/>
      <c r="T55" s="11"/>
      <c r="U55" s="11"/>
      <c r="V55" s="11" t="s">
        <v>423</v>
      </c>
      <c r="W55" s="11" t="s">
        <v>171</v>
      </c>
      <c r="X55" s="11" t="s">
        <v>172</v>
      </c>
      <c r="Y55" s="11" t="s">
        <v>72</v>
      </c>
      <c r="Z55" s="11"/>
      <c r="AA55" s="11"/>
      <c r="AB55" s="11" t="s">
        <v>485</v>
      </c>
      <c r="AC55" s="11"/>
      <c r="AD55" s="11" t="s">
        <v>97</v>
      </c>
    </row>
    <row r="56" spans="1:30" ht="14.25" customHeight="1">
      <c r="A56" s="10">
        <v>444444105</v>
      </c>
      <c r="B56" s="11" t="s">
        <v>486</v>
      </c>
      <c r="C56" s="11" t="s">
        <v>487</v>
      </c>
      <c r="D56" s="11" t="s">
        <v>314</v>
      </c>
      <c r="E56" s="11" t="s">
        <v>314</v>
      </c>
      <c r="F56" s="11" t="s">
        <v>413</v>
      </c>
      <c r="G56" s="11" t="s">
        <v>473</v>
      </c>
      <c r="H56" s="11" t="s">
        <v>413</v>
      </c>
      <c r="I56" s="11" t="s">
        <v>90</v>
      </c>
      <c r="J56" s="11" t="s">
        <v>488</v>
      </c>
      <c r="K56" s="12">
        <v>44439</v>
      </c>
      <c r="L56" s="11" t="s">
        <v>92</v>
      </c>
      <c r="M56" s="11" t="s">
        <v>92</v>
      </c>
      <c r="N56" s="11" t="s">
        <v>92</v>
      </c>
      <c r="O56" s="11" t="s">
        <v>92</v>
      </c>
      <c r="P56" s="11" t="s">
        <v>92</v>
      </c>
      <c r="Q56" s="11" t="s">
        <v>92</v>
      </c>
      <c r="R56" s="11" t="s">
        <v>92</v>
      </c>
      <c r="S56" s="11"/>
      <c r="T56" s="11"/>
      <c r="U56" s="11"/>
      <c r="V56" s="11" t="s">
        <v>416</v>
      </c>
      <c r="W56" s="11" t="s">
        <v>171</v>
      </c>
      <c r="X56" s="11" t="s">
        <v>436</v>
      </c>
      <c r="Y56" s="11" t="s">
        <v>72</v>
      </c>
      <c r="Z56" s="11"/>
      <c r="AA56" s="11"/>
      <c r="AB56" s="11" t="s">
        <v>489</v>
      </c>
      <c r="AC56" s="11"/>
      <c r="AD56" s="11" t="s">
        <v>97</v>
      </c>
    </row>
    <row r="57" spans="1:30" ht="14.25" customHeight="1">
      <c r="A57" s="10">
        <v>458478555</v>
      </c>
      <c r="B57" s="11" t="s">
        <v>490</v>
      </c>
      <c r="C57" s="11" t="s">
        <v>491</v>
      </c>
      <c r="D57" s="11" t="s">
        <v>314</v>
      </c>
      <c r="E57" s="11" t="s">
        <v>314</v>
      </c>
      <c r="F57" s="11" t="s">
        <v>447</v>
      </c>
      <c r="G57" s="11" t="s">
        <v>492</v>
      </c>
      <c r="H57" s="11" t="s">
        <v>447</v>
      </c>
      <c r="I57" s="11" t="s">
        <v>90</v>
      </c>
      <c r="J57" s="11" t="s">
        <v>493</v>
      </c>
      <c r="K57" s="12">
        <v>44439</v>
      </c>
      <c r="L57" s="11" t="s">
        <v>92</v>
      </c>
      <c r="M57" s="11" t="s">
        <v>92</v>
      </c>
      <c r="N57" s="11" t="s">
        <v>93</v>
      </c>
      <c r="O57" s="11" t="s">
        <v>92</v>
      </c>
      <c r="P57" s="11" t="s">
        <v>92</v>
      </c>
      <c r="Q57" s="11" t="s">
        <v>92</v>
      </c>
      <c r="R57" s="11" t="s">
        <v>92</v>
      </c>
      <c r="S57" s="11"/>
      <c r="T57" s="11"/>
      <c r="U57" s="11"/>
      <c r="V57" s="11" t="s">
        <v>450</v>
      </c>
      <c r="W57" s="11" t="s">
        <v>171</v>
      </c>
      <c r="X57" s="11" t="s">
        <v>436</v>
      </c>
      <c r="Y57" s="11" t="s">
        <v>72</v>
      </c>
      <c r="Z57" s="11"/>
      <c r="AA57" s="11"/>
      <c r="AB57" s="11" t="s">
        <v>494</v>
      </c>
      <c r="AC57" s="11"/>
      <c r="AD57" s="11" t="s">
        <v>97</v>
      </c>
    </row>
    <row r="58" spans="1:30" ht="14.25" customHeight="1">
      <c r="A58" s="10">
        <v>813033043</v>
      </c>
      <c r="B58" s="11" t="s">
        <v>495</v>
      </c>
      <c r="C58" s="11" t="s">
        <v>496</v>
      </c>
      <c r="D58" s="11" t="s">
        <v>314</v>
      </c>
      <c r="E58" s="11" t="s">
        <v>314</v>
      </c>
      <c r="F58" s="11" t="s">
        <v>392</v>
      </c>
      <c r="G58" s="11" t="s">
        <v>393</v>
      </c>
      <c r="H58" s="11" t="s">
        <v>394</v>
      </c>
      <c r="I58" s="11" t="s">
        <v>90</v>
      </c>
      <c r="J58" s="11" t="s">
        <v>497</v>
      </c>
      <c r="K58" s="12">
        <v>44439</v>
      </c>
      <c r="L58" s="11" t="s">
        <v>92</v>
      </c>
      <c r="M58" s="11" t="s">
        <v>92</v>
      </c>
      <c r="N58" s="11" t="s">
        <v>93</v>
      </c>
      <c r="O58" s="11" t="s">
        <v>92</v>
      </c>
      <c r="P58" s="11" t="s">
        <v>92</v>
      </c>
      <c r="Q58" s="11" t="s">
        <v>92</v>
      </c>
      <c r="R58" s="11" t="s">
        <v>92</v>
      </c>
      <c r="S58" s="11"/>
      <c r="T58" s="11"/>
      <c r="U58" s="11"/>
      <c r="V58" s="11" t="s">
        <v>396</v>
      </c>
      <c r="W58" s="11" t="s">
        <v>171</v>
      </c>
      <c r="X58" s="11" t="s">
        <v>172</v>
      </c>
      <c r="Y58" s="11" t="s">
        <v>72</v>
      </c>
      <c r="Z58" s="11"/>
      <c r="AA58" s="11"/>
      <c r="AB58" s="11" t="s">
        <v>498</v>
      </c>
      <c r="AC58" s="11"/>
      <c r="AD58" s="11" t="s">
        <v>97</v>
      </c>
    </row>
    <row r="59" spans="1:30" ht="14.25" customHeight="1">
      <c r="A59" s="10">
        <v>444444109</v>
      </c>
      <c r="B59" s="11" t="s">
        <v>499</v>
      </c>
      <c r="C59" s="11" t="s">
        <v>168</v>
      </c>
      <c r="D59" s="11" t="s">
        <v>500</v>
      </c>
      <c r="E59" s="11" t="s">
        <v>314</v>
      </c>
      <c r="F59" s="11" t="s">
        <v>167</v>
      </c>
      <c r="G59" s="11" t="s">
        <v>168</v>
      </c>
      <c r="H59" s="11" t="s">
        <v>167</v>
      </c>
      <c r="I59" s="11" t="s">
        <v>90</v>
      </c>
      <c r="J59" s="11" t="s">
        <v>501</v>
      </c>
      <c r="K59" s="12">
        <v>44439</v>
      </c>
      <c r="L59" s="11" t="s">
        <v>92</v>
      </c>
      <c r="M59" s="11" t="s">
        <v>92</v>
      </c>
      <c r="N59" s="11" t="s">
        <v>92</v>
      </c>
      <c r="O59" s="11" t="s">
        <v>92</v>
      </c>
      <c r="P59" s="11" t="s">
        <v>92</v>
      </c>
      <c r="Q59" s="11" t="s">
        <v>92</v>
      </c>
      <c r="R59" s="11" t="s">
        <v>92</v>
      </c>
      <c r="S59" s="11"/>
      <c r="T59" s="11"/>
      <c r="U59" s="11"/>
      <c r="V59" s="11" t="s">
        <v>170</v>
      </c>
      <c r="W59" s="11" t="s">
        <v>171</v>
      </c>
      <c r="X59" s="11" t="s">
        <v>172</v>
      </c>
      <c r="Y59" s="11" t="s">
        <v>72</v>
      </c>
      <c r="Z59" s="11"/>
      <c r="AA59" s="11"/>
      <c r="AB59" s="11"/>
      <c r="AC59" s="11"/>
      <c r="AD59" s="11" t="s">
        <v>97</v>
      </c>
    </row>
    <row r="60" spans="1:30" ht="14.25" customHeight="1">
      <c r="A60" s="10">
        <v>444444110</v>
      </c>
      <c r="B60" s="11" t="s">
        <v>502</v>
      </c>
      <c r="C60" s="11" t="s">
        <v>168</v>
      </c>
      <c r="D60" s="11" t="s">
        <v>314</v>
      </c>
      <c r="E60" s="11" t="s">
        <v>314</v>
      </c>
      <c r="F60" s="11" t="s">
        <v>167</v>
      </c>
      <c r="G60" s="11" t="s">
        <v>168</v>
      </c>
      <c r="H60" s="11" t="s">
        <v>167</v>
      </c>
      <c r="I60" s="11" t="s">
        <v>90</v>
      </c>
      <c r="J60" s="11" t="s">
        <v>503</v>
      </c>
      <c r="K60" s="12">
        <v>44439</v>
      </c>
      <c r="L60" s="11" t="s">
        <v>92</v>
      </c>
      <c r="M60" s="11" t="s">
        <v>92</v>
      </c>
      <c r="N60" s="11" t="s">
        <v>92</v>
      </c>
      <c r="O60" s="11" t="s">
        <v>92</v>
      </c>
      <c r="P60" s="11" t="s">
        <v>92</v>
      </c>
      <c r="Q60" s="11" t="s">
        <v>92</v>
      </c>
      <c r="R60" s="11" t="s">
        <v>92</v>
      </c>
      <c r="S60" s="11"/>
      <c r="T60" s="11"/>
      <c r="U60" s="11"/>
      <c r="V60" s="11" t="s">
        <v>170</v>
      </c>
      <c r="W60" s="11" t="s">
        <v>171</v>
      </c>
      <c r="X60" s="11" t="s">
        <v>172</v>
      </c>
      <c r="Y60" s="11" t="s">
        <v>72</v>
      </c>
      <c r="Z60" s="11"/>
      <c r="AA60" s="11"/>
      <c r="AB60" s="11"/>
      <c r="AC60" s="11"/>
      <c r="AD60" s="11" t="s">
        <v>97</v>
      </c>
    </row>
    <row r="61" spans="1:30" ht="14.25" customHeight="1">
      <c r="A61" s="10">
        <v>444444111</v>
      </c>
      <c r="B61" s="11" t="s">
        <v>504</v>
      </c>
      <c r="C61" s="11" t="s">
        <v>168</v>
      </c>
      <c r="D61" s="11" t="s">
        <v>505</v>
      </c>
      <c r="E61" s="11" t="s">
        <v>314</v>
      </c>
      <c r="F61" s="11" t="s">
        <v>167</v>
      </c>
      <c r="G61" s="11" t="s">
        <v>168</v>
      </c>
      <c r="H61" s="11" t="s">
        <v>167</v>
      </c>
      <c r="I61" s="11" t="s">
        <v>90</v>
      </c>
      <c r="J61" s="11" t="s">
        <v>506</v>
      </c>
      <c r="K61" s="12">
        <v>44439</v>
      </c>
      <c r="L61" s="11" t="s">
        <v>92</v>
      </c>
      <c r="M61" s="11" t="s">
        <v>92</v>
      </c>
      <c r="N61" s="11" t="s">
        <v>92</v>
      </c>
      <c r="O61" s="11" t="s">
        <v>92</v>
      </c>
      <c r="P61" s="11" t="s">
        <v>92</v>
      </c>
      <c r="Q61" s="11" t="s">
        <v>92</v>
      </c>
      <c r="R61" s="11" t="s">
        <v>92</v>
      </c>
      <c r="S61" s="11"/>
      <c r="T61" s="11"/>
      <c r="U61" s="11"/>
      <c r="V61" s="11" t="s">
        <v>170</v>
      </c>
      <c r="W61" s="11" t="s">
        <v>171</v>
      </c>
      <c r="X61" s="11" t="s">
        <v>172</v>
      </c>
      <c r="Y61" s="11" t="s">
        <v>72</v>
      </c>
      <c r="Z61" s="11"/>
      <c r="AA61" s="11"/>
      <c r="AB61" s="11"/>
      <c r="AC61" s="11"/>
      <c r="AD61" s="11" t="s">
        <v>97</v>
      </c>
    </row>
    <row r="62" spans="1:30" ht="14.25" customHeight="1">
      <c r="A62" s="10">
        <v>444444112</v>
      </c>
      <c r="B62" s="11" t="s">
        <v>507</v>
      </c>
      <c r="C62" s="11" t="s">
        <v>508</v>
      </c>
      <c r="D62" s="11" t="s">
        <v>314</v>
      </c>
      <c r="E62" s="11" t="s">
        <v>314</v>
      </c>
      <c r="F62" s="11" t="s">
        <v>167</v>
      </c>
      <c r="G62" s="11" t="s">
        <v>168</v>
      </c>
      <c r="H62" s="11" t="s">
        <v>167</v>
      </c>
      <c r="I62" s="11" t="s">
        <v>90</v>
      </c>
      <c r="J62" s="11" t="s">
        <v>509</v>
      </c>
      <c r="K62" s="12">
        <v>44439</v>
      </c>
      <c r="L62" s="11" t="s">
        <v>92</v>
      </c>
      <c r="M62" s="11" t="s">
        <v>92</v>
      </c>
      <c r="N62" s="11" t="s">
        <v>92</v>
      </c>
      <c r="O62" s="11" t="s">
        <v>92</v>
      </c>
      <c r="P62" s="11" t="s">
        <v>92</v>
      </c>
      <c r="Q62" s="11" t="s">
        <v>92</v>
      </c>
      <c r="R62" s="11" t="s">
        <v>92</v>
      </c>
      <c r="S62" s="11"/>
      <c r="T62" s="11"/>
      <c r="U62" s="11"/>
      <c r="V62" s="11" t="s">
        <v>170</v>
      </c>
      <c r="W62" s="11" t="s">
        <v>171</v>
      </c>
      <c r="X62" s="11" t="s">
        <v>172</v>
      </c>
      <c r="Y62" s="11" t="s">
        <v>72</v>
      </c>
      <c r="Z62" s="11"/>
      <c r="AA62" s="11"/>
      <c r="AB62" s="11"/>
      <c r="AC62" s="11"/>
      <c r="AD62" s="11" t="s">
        <v>97</v>
      </c>
    </row>
    <row r="63" spans="1:30" ht="14.25" customHeight="1">
      <c r="A63" s="10">
        <v>444444113</v>
      </c>
      <c r="B63" s="11" t="s">
        <v>510</v>
      </c>
      <c r="C63" s="11" t="s">
        <v>511</v>
      </c>
      <c r="D63" s="11" t="s">
        <v>512</v>
      </c>
      <c r="E63" s="11" t="s">
        <v>314</v>
      </c>
      <c r="F63" s="11" t="s">
        <v>167</v>
      </c>
      <c r="G63" s="11" t="s">
        <v>168</v>
      </c>
      <c r="H63" s="11" t="s">
        <v>167</v>
      </c>
      <c r="I63" s="11" t="s">
        <v>90</v>
      </c>
      <c r="J63" s="11" t="s">
        <v>513</v>
      </c>
      <c r="K63" s="12">
        <v>44439</v>
      </c>
      <c r="L63" s="11" t="s">
        <v>92</v>
      </c>
      <c r="M63" s="11" t="s">
        <v>92</v>
      </c>
      <c r="N63" s="11" t="s">
        <v>92</v>
      </c>
      <c r="O63" s="11" t="s">
        <v>92</v>
      </c>
      <c r="P63" s="11" t="s">
        <v>92</v>
      </c>
      <c r="Q63" s="11" t="s">
        <v>92</v>
      </c>
      <c r="R63" s="11" t="s">
        <v>92</v>
      </c>
      <c r="S63" s="11"/>
      <c r="T63" s="11"/>
      <c r="U63" s="11"/>
      <c r="V63" s="11" t="s">
        <v>170</v>
      </c>
      <c r="W63" s="11" t="s">
        <v>171</v>
      </c>
      <c r="X63" s="11" t="s">
        <v>172</v>
      </c>
      <c r="Y63" s="11" t="s">
        <v>72</v>
      </c>
      <c r="Z63" s="11"/>
      <c r="AA63" s="11"/>
      <c r="AB63" s="11"/>
      <c r="AC63" s="11"/>
      <c r="AD63" s="11" t="s">
        <v>97</v>
      </c>
    </row>
    <row r="64" spans="1:30" ht="14.25" customHeight="1">
      <c r="A64" s="10">
        <v>444444114</v>
      </c>
      <c r="B64" s="11" t="s">
        <v>514</v>
      </c>
      <c r="C64" s="11" t="s">
        <v>515</v>
      </c>
      <c r="D64" s="11" t="s">
        <v>314</v>
      </c>
      <c r="E64" s="11" t="s">
        <v>314</v>
      </c>
      <c r="F64" s="11" t="s">
        <v>413</v>
      </c>
      <c r="G64" s="11" t="s">
        <v>414</v>
      </c>
      <c r="H64" s="11" t="s">
        <v>413</v>
      </c>
      <c r="I64" s="11" t="s">
        <v>90</v>
      </c>
      <c r="J64" s="11" t="s">
        <v>516</v>
      </c>
      <c r="K64" s="12">
        <v>44439</v>
      </c>
      <c r="L64" s="11" t="s">
        <v>92</v>
      </c>
      <c r="M64" s="11" t="s">
        <v>92</v>
      </c>
      <c r="N64" s="11" t="s">
        <v>92</v>
      </c>
      <c r="O64" s="11" t="s">
        <v>92</v>
      </c>
      <c r="P64" s="11" t="s">
        <v>92</v>
      </c>
      <c r="Q64" s="11" t="s">
        <v>92</v>
      </c>
      <c r="R64" s="11" t="s">
        <v>92</v>
      </c>
      <c r="S64" s="11"/>
      <c r="T64" s="11"/>
      <c r="U64" s="11"/>
      <c r="V64" s="11" t="s">
        <v>416</v>
      </c>
      <c r="W64" s="11" t="s">
        <v>171</v>
      </c>
      <c r="X64" s="11" t="s">
        <v>172</v>
      </c>
      <c r="Y64" s="11" t="s">
        <v>72</v>
      </c>
      <c r="Z64" s="11"/>
      <c r="AA64" s="11"/>
      <c r="AB64" s="11"/>
      <c r="AC64" s="11"/>
      <c r="AD64" s="11" t="s">
        <v>97</v>
      </c>
    </row>
    <row r="65" spans="1:30" ht="14.25" customHeight="1">
      <c r="A65" s="10">
        <v>300035806300003</v>
      </c>
      <c r="B65" s="11" t="s">
        <v>517</v>
      </c>
      <c r="C65" s="11" t="s">
        <v>518</v>
      </c>
      <c r="D65" s="11" t="s">
        <v>519</v>
      </c>
      <c r="E65" s="11" t="s">
        <v>314</v>
      </c>
      <c r="F65" s="11" t="s">
        <v>520</v>
      </c>
      <c r="G65" s="11" t="s">
        <v>521</v>
      </c>
      <c r="H65" s="11" t="s">
        <v>520</v>
      </c>
      <c r="I65" s="11" t="s">
        <v>90</v>
      </c>
      <c r="J65" s="11" t="s">
        <v>522</v>
      </c>
      <c r="K65" s="12">
        <v>44439</v>
      </c>
      <c r="L65" s="11" t="s">
        <v>92</v>
      </c>
      <c r="M65" s="11" t="s">
        <v>92</v>
      </c>
      <c r="N65" s="11" t="s">
        <v>93</v>
      </c>
      <c r="O65" s="11" t="s">
        <v>92</v>
      </c>
      <c r="P65" s="11" t="s">
        <v>92</v>
      </c>
      <c r="Q65" s="11" t="s">
        <v>92</v>
      </c>
      <c r="R65" s="11" t="s">
        <v>92</v>
      </c>
      <c r="S65" s="11"/>
      <c r="T65" s="11"/>
      <c r="U65" s="11"/>
      <c r="V65" s="11" t="s">
        <v>523</v>
      </c>
      <c r="W65" s="11" t="s">
        <v>171</v>
      </c>
      <c r="X65" s="11" t="s">
        <v>380</v>
      </c>
      <c r="Y65" s="11" t="s">
        <v>72</v>
      </c>
      <c r="Z65" s="11"/>
      <c r="AA65" s="11"/>
      <c r="AB65" s="11" t="s">
        <v>524</v>
      </c>
      <c r="AC65" s="11"/>
      <c r="AD65" s="11" t="s">
        <v>97</v>
      </c>
    </row>
    <row r="66" spans="1:30" ht="14.25" customHeight="1">
      <c r="A66" s="10">
        <v>32049748000089</v>
      </c>
      <c r="B66" s="11" t="s">
        <v>525</v>
      </c>
      <c r="C66" s="11" t="s">
        <v>526</v>
      </c>
      <c r="D66" s="11" t="s">
        <v>314</v>
      </c>
      <c r="E66" s="11" t="s">
        <v>314</v>
      </c>
      <c r="F66" s="11" t="s">
        <v>447</v>
      </c>
      <c r="G66" s="11" t="s">
        <v>459</v>
      </c>
      <c r="H66" s="11" t="s">
        <v>447</v>
      </c>
      <c r="I66" s="11" t="s">
        <v>90</v>
      </c>
      <c r="J66" s="11" t="s">
        <v>527</v>
      </c>
      <c r="K66" s="12">
        <v>44439</v>
      </c>
      <c r="L66" s="11" t="s">
        <v>92</v>
      </c>
      <c r="M66" s="11" t="s">
        <v>92</v>
      </c>
      <c r="N66" s="11" t="s">
        <v>93</v>
      </c>
      <c r="O66" s="11" t="s">
        <v>93</v>
      </c>
      <c r="P66" s="11" t="s">
        <v>92</v>
      </c>
      <c r="Q66" s="11" t="s">
        <v>92</v>
      </c>
      <c r="R66" s="11" t="s">
        <v>92</v>
      </c>
      <c r="S66" s="11"/>
      <c r="T66" s="11"/>
      <c r="U66" s="11"/>
      <c r="V66" s="11" t="s">
        <v>450</v>
      </c>
      <c r="W66" s="11" t="s">
        <v>171</v>
      </c>
      <c r="X66" s="11" t="s">
        <v>380</v>
      </c>
      <c r="Y66" s="11" t="s">
        <v>72</v>
      </c>
      <c r="Z66" s="11"/>
      <c r="AA66" s="11"/>
      <c r="AB66" s="11" t="s">
        <v>528</v>
      </c>
      <c r="AC66" s="11"/>
      <c r="AD66" s="11" t="s">
        <v>97</v>
      </c>
    </row>
    <row r="67" spans="1:30" ht="14.25" customHeight="1">
      <c r="A67" s="10">
        <v>444444117</v>
      </c>
      <c r="B67" s="11" t="s">
        <v>529</v>
      </c>
      <c r="C67" s="11" t="s">
        <v>530</v>
      </c>
      <c r="D67" s="11" t="s">
        <v>314</v>
      </c>
      <c r="E67" s="11" t="s">
        <v>314</v>
      </c>
      <c r="F67" s="11" t="s">
        <v>440</v>
      </c>
      <c r="G67" s="11" t="s">
        <v>441</v>
      </c>
      <c r="H67" s="11" t="s">
        <v>440</v>
      </c>
      <c r="I67" s="11" t="s">
        <v>90</v>
      </c>
      <c r="J67" s="11" t="s">
        <v>531</v>
      </c>
      <c r="K67" s="12">
        <v>44439</v>
      </c>
      <c r="L67" s="11" t="s">
        <v>92</v>
      </c>
      <c r="M67" s="11" t="s">
        <v>92</v>
      </c>
      <c r="N67" s="11" t="s">
        <v>92</v>
      </c>
      <c r="O67" s="11" t="s">
        <v>92</v>
      </c>
      <c r="P67" s="11" t="s">
        <v>92</v>
      </c>
      <c r="Q67" s="11" t="s">
        <v>92</v>
      </c>
      <c r="R67" s="11" t="s">
        <v>92</v>
      </c>
      <c r="S67" s="11"/>
      <c r="T67" s="11"/>
      <c r="U67" s="11"/>
      <c r="V67" s="11" t="s">
        <v>443</v>
      </c>
      <c r="W67" s="11" t="s">
        <v>171</v>
      </c>
      <c r="X67" s="11" t="s">
        <v>380</v>
      </c>
      <c r="Y67" s="11" t="s">
        <v>72</v>
      </c>
      <c r="Z67" s="11"/>
      <c r="AA67" s="11"/>
      <c r="AB67" s="11"/>
      <c r="AC67" s="11"/>
      <c r="AD67" s="11" t="s">
        <v>97</v>
      </c>
    </row>
    <row r="68" spans="1:30" ht="14.25" customHeight="1">
      <c r="A68" s="10">
        <v>444444118</v>
      </c>
      <c r="B68" s="11" t="s">
        <v>532</v>
      </c>
      <c r="C68" s="11" t="s">
        <v>533</v>
      </c>
      <c r="D68" s="11" t="s">
        <v>314</v>
      </c>
      <c r="E68" s="11" t="s">
        <v>314</v>
      </c>
      <c r="F68" s="11" t="s">
        <v>440</v>
      </c>
      <c r="G68" s="11" t="s">
        <v>441</v>
      </c>
      <c r="H68" s="11" t="s">
        <v>440</v>
      </c>
      <c r="I68" s="11" t="s">
        <v>90</v>
      </c>
      <c r="J68" s="11" t="s">
        <v>534</v>
      </c>
      <c r="K68" s="12">
        <v>44439</v>
      </c>
      <c r="L68" s="11" t="s">
        <v>92</v>
      </c>
      <c r="M68" s="11" t="s">
        <v>92</v>
      </c>
      <c r="N68" s="11" t="s">
        <v>92</v>
      </c>
      <c r="O68" s="11" t="s">
        <v>92</v>
      </c>
      <c r="P68" s="11" t="s">
        <v>92</v>
      </c>
      <c r="Q68" s="11" t="s">
        <v>92</v>
      </c>
      <c r="R68" s="11" t="s">
        <v>92</v>
      </c>
      <c r="S68" s="11"/>
      <c r="T68" s="11"/>
      <c r="U68" s="11"/>
      <c r="V68" s="11" t="s">
        <v>443</v>
      </c>
      <c r="W68" s="11" t="s">
        <v>171</v>
      </c>
      <c r="X68" s="11" t="s">
        <v>380</v>
      </c>
      <c r="Y68" s="11" t="s">
        <v>72</v>
      </c>
      <c r="Z68" s="11"/>
      <c r="AA68" s="11"/>
      <c r="AB68" s="11"/>
      <c r="AC68" s="11"/>
      <c r="AD68" s="11" t="s">
        <v>97</v>
      </c>
    </row>
    <row r="69" spans="1:30" ht="14.25" customHeight="1">
      <c r="A69" s="10">
        <v>444444119</v>
      </c>
      <c r="B69" s="11" t="s">
        <v>535</v>
      </c>
      <c r="C69" s="11" t="s">
        <v>536</v>
      </c>
      <c r="D69" s="11" t="s">
        <v>314</v>
      </c>
      <c r="E69" s="11" t="s">
        <v>314</v>
      </c>
      <c r="F69" s="11" t="s">
        <v>440</v>
      </c>
      <c r="G69" s="11" t="s">
        <v>441</v>
      </c>
      <c r="H69" s="11" t="s">
        <v>440</v>
      </c>
      <c r="I69" s="11" t="s">
        <v>90</v>
      </c>
      <c r="J69" s="11" t="s">
        <v>537</v>
      </c>
      <c r="K69" s="12">
        <v>44439</v>
      </c>
      <c r="L69" s="11" t="s">
        <v>92</v>
      </c>
      <c r="M69" s="11" t="s">
        <v>92</v>
      </c>
      <c r="N69" s="11" t="s">
        <v>92</v>
      </c>
      <c r="O69" s="11" t="s">
        <v>92</v>
      </c>
      <c r="P69" s="11" t="s">
        <v>92</v>
      </c>
      <c r="Q69" s="11" t="s">
        <v>92</v>
      </c>
      <c r="R69" s="11" t="s">
        <v>92</v>
      </c>
      <c r="S69" s="11"/>
      <c r="T69" s="11"/>
      <c r="U69" s="11"/>
      <c r="V69" s="11" t="s">
        <v>443</v>
      </c>
      <c r="W69" s="11" t="s">
        <v>171</v>
      </c>
      <c r="X69" s="11" t="s">
        <v>380</v>
      </c>
      <c r="Y69" s="11" t="s">
        <v>72</v>
      </c>
      <c r="Z69" s="11"/>
      <c r="AA69" s="11"/>
      <c r="AB69" s="11"/>
      <c r="AC69" s="11"/>
      <c r="AD69" s="11" t="s">
        <v>97</v>
      </c>
    </row>
    <row r="70" spans="1:30" ht="14.25" customHeight="1">
      <c r="A70" s="10">
        <v>444444120</v>
      </c>
      <c r="B70" s="11" t="s">
        <v>538</v>
      </c>
      <c r="C70" s="11" t="s">
        <v>539</v>
      </c>
      <c r="D70" s="11" t="s">
        <v>314</v>
      </c>
      <c r="E70" s="11" t="s">
        <v>314</v>
      </c>
      <c r="F70" s="11" t="s">
        <v>440</v>
      </c>
      <c r="G70" s="11" t="s">
        <v>441</v>
      </c>
      <c r="H70" s="11" t="s">
        <v>440</v>
      </c>
      <c r="I70" s="11" t="s">
        <v>90</v>
      </c>
      <c r="J70" s="11" t="s">
        <v>540</v>
      </c>
      <c r="K70" s="12">
        <v>44439</v>
      </c>
      <c r="L70" s="11" t="s">
        <v>92</v>
      </c>
      <c r="M70" s="11" t="s">
        <v>92</v>
      </c>
      <c r="N70" s="11" t="s">
        <v>92</v>
      </c>
      <c r="O70" s="11" t="s">
        <v>92</v>
      </c>
      <c r="P70" s="11" t="s">
        <v>92</v>
      </c>
      <c r="Q70" s="11" t="s">
        <v>92</v>
      </c>
      <c r="R70" s="11" t="s">
        <v>92</v>
      </c>
      <c r="S70" s="11"/>
      <c r="T70" s="11"/>
      <c r="U70" s="11"/>
      <c r="V70" s="11" t="s">
        <v>443</v>
      </c>
      <c r="W70" s="11" t="s">
        <v>171</v>
      </c>
      <c r="X70" s="11" t="s">
        <v>380</v>
      </c>
      <c r="Y70" s="11" t="s">
        <v>72</v>
      </c>
      <c r="Z70" s="11"/>
      <c r="AA70" s="11"/>
      <c r="AB70" s="11"/>
      <c r="AC70" s="11"/>
      <c r="AD70" s="11" t="s">
        <v>97</v>
      </c>
    </row>
    <row r="71" spans="1:30" ht="14.25" customHeight="1">
      <c r="A71" s="10">
        <v>444444121</v>
      </c>
      <c r="B71" s="11" t="s">
        <v>541</v>
      </c>
      <c r="C71" s="11" t="s">
        <v>542</v>
      </c>
      <c r="D71" s="11" t="s">
        <v>314</v>
      </c>
      <c r="E71" s="11" t="s">
        <v>314</v>
      </c>
      <c r="F71" s="11" t="s">
        <v>447</v>
      </c>
      <c r="G71" s="11" t="s">
        <v>542</v>
      </c>
      <c r="H71" s="11" t="s">
        <v>447</v>
      </c>
      <c r="I71" s="11" t="s">
        <v>90</v>
      </c>
      <c r="J71" s="11" t="s">
        <v>543</v>
      </c>
      <c r="K71" s="12">
        <v>44439</v>
      </c>
      <c r="L71" s="11" t="s">
        <v>92</v>
      </c>
      <c r="M71" s="11" t="s">
        <v>92</v>
      </c>
      <c r="N71" s="11" t="s">
        <v>92</v>
      </c>
      <c r="O71" s="11" t="s">
        <v>92</v>
      </c>
      <c r="P71" s="11" t="s">
        <v>92</v>
      </c>
      <c r="Q71" s="11" t="s">
        <v>92</v>
      </c>
      <c r="R71" s="11" t="s">
        <v>92</v>
      </c>
      <c r="S71" s="11"/>
      <c r="T71" s="11"/>
      <c r="U71" s="11"/>
      <c r="V71" s="11" t="s">
        <v>450</v>
      </c>
      <c r="W71" s="11" t="s">
        <v>171</v>
      </c>
      <c r="X71" s="11" t="s">
        <v>337</v>
      </c>
      <c r="Y71" s="11" t="s">
        <v>72</v>
      </c>
      <c r="Z71" s="11"/>
      <c r="AA71" s="11"/>
      <c r="AB71" s="11"/>
      <c r="AC71" s="11"/>
      <c r="AD71" s="11" t="s">
        <v>97</v>
      </c>
    </row>
    <row r="72" spans="1:30" ht="14.25" customHeight="1">
      <c r="A72" s="10">
        <v>444444122</v>
      </c>
      <c r="B72" s="11" t="s">
        <v>544</v>
      </c>
      <c r="C72" s="11" t="s">
        <v>545</v>
      </c>
      <c r="D72" s="11" t="s">
        <v>314</v>
      </c>
      <c r="E72" s="11" t="s">
        <v>314</v>
      </c>
      <c r="F72" s="11" t="s">
        <v>447</v>
      </c>
      <c r="G72" s="11" t="s">
        <v>542</v>
      </c>
      <c r="H72" s="11" t="s">
        <v>447</v>
      </c>
      <c r="I72" s="11" t="s">
        <v>90</v>
      </c>
      <c r="J72" s="11" t="s">
        <v>546</v>
      </c>
      <c r="K72" s="12">
        <v>44439</v>
      </c>
      <c r="L72" s="11" t="s">
        <v>92</v>
      </c>
      <c r="M72" s="11" t="s">
        <v>92</v>
      </c>
      <c r="N72" s="11" t="s">
        <v>92</v>
      </c>
      <c r="O72" s="11" t="s">
        <v>92</v>
      </c>
      <c r="P72" s="11" t="s">
        <v>92</v>
      </c>
      <c r="Q72" s="11" t="s">
        <v>92</v>
      </c>
      <c r="R72" s="11" t="s">
        <v>92</v>
      </c>
      <c r="S72" s="11"/>
      <c r="T72" s="11"/>
      <c r="U72" s="11"/>
      <c r="V72" s="11" t="s">
        <v>450</v>
      </c>
      <c r="W72" s="11" t="s">
        <v>171</v>
      </c>
      <c r="X72" s="11" t="s">
        <v>337</v>
      </c>
      <c r="Y72" s="11" t="s">
        <v>72</v>
      </c>
      <c r="Z72" s="11"/>
      <c r="AA72" s="11"/>
      <c r="AB72" s="11"/>
      <c r="AC72" s="11"/>
      <c r="AD72" s="11" t="s">
        <v>97</v>
      </c>
    </row>
    <row r="73" spans="1:30" ht="14.25" customHeight="1">
      <c r="A73" s="10">
        <v>444444123</v>
      </c>
      <c r="B73" s="11" t="s">
        <v>547</v>
      </c>
      <c r="C73" s="11" t="s">
        <v>548</v>
      </c>
      <c r="D73" s="11" t="s">
        <v>314</v>
      </c>
      <c r="E73" s="11" t="s">
        <v>314</v>
      </c>
      <c r="F73" s="11" t="s">
        <v>440</v>
      </c>
      <c r="G73" s="11" t="s">
        <v>441</v>
      </c>
      <c r="H73" s="11" t="s">
        <v>440</v>
      </c>
      <c r="I73" s="11" t="s">
        <v>90</v>
      </c>
      <c r="J73" s="11" t="s">
        <v>549</v>
      </c>
      <c r="K73" s="12">
        <v>44439</v>
      </c>
      <c r="L73" s="11" t="s">
        <v>92</v>
      </c>
      <c r="M73" s="11" t="s">
        <v>92</v>
      </c>
      <c r="N73" s="11" t="s">
        <v>92</v>
      </c>
      <c r="O73" s="11" t="s">
        <v>92</v>
      </c>
      <c r="P73" s="11" t="s">
        <v>92</v>
      </c>
      <c r="Q73" s="11" t="s">
        <v>92</v>
      </c>
      <c r="R73" s="11" t="s">
        <v>92</v>
      </c>
      <c r="S73" s="11"/>
      <c r="T73" s="11"/>
      <c r="U73" s="11"/>
      <c r="V73" s="11" t="s">
        <v>443</v>
      </c>
      <c r="W73" s="11" t="s">
        <v>171</v>
      </c>
      <c r="X73" s="11" t="s">
        <v>380</v>
      </c>
      <c r="Y73" s="11" t="s">
        <v>72</v>
      </c>
      <c r="Z73" s="11"/>
      <c r="AA73" s="11"/>
      <c r="AB73" s="11"/>
      <c r="AC73" s="11"/>
      <c r="AD73" s="11" t="s">
        <v>97</v>
      </c>
    </row>
    <row r="74" spans="1:30" ht="14.25" customHeight="1">
      <c r="A74" s="10">
        <v>444444124</v>
      </c>
      <c r="B74" s="11" t="s">
        <v>550</v>
      </c>
      <c r="C74" s="11" t="s">
        <v>441</v>
      </c>
      <c r="D74" s="11" t="s">
        <v>314</v>
      </c>
      <c r="E74" s="11" t="s">
        <v>314</v>
      </c>
      <c r="F74" s="11" t="s">
        <v>440</v>
      </c>
      <c r="G74" s="11" t="s">
        <v>441</v>
      </c>
      <c r="H74" s="11" t="s">
        <v>440</v>
      </c>
      <c r="I74" s="11" t="s">
        <v>90</v>
      </c>
      <c r="J74" s="11" t="s">
        <v>551</v>
      </c>
      <c r="K74" s="12">
        <v>44439</v>
      </c>
      <c r="L74" s="11" t="s">
        <v>92</v>
      </c>
      <c r="M74" s="11" t="s">
        <v>92</v>
      </c>
      <c r="N74" s="11" t="s">
        <v>92</v>
      </c>
      <c r="O74" s="11" t="s">
        <v>92</v>
      </c>
      <c r="P74" s="11" t="s">
        <v>92</v>
      </c>
      <c r="Q74" s="11" t="s">
        <v>92</v>
      </c>
      <c r="R74" s="11" t="s">
        <v>92</v>
      </c>
      <c r="S74" s="11"/>
      <c r="T74" s="11"/>
      <c r="U74" s="11"/>
      <c r="V74" s="11" t="s">
        <v>443</v>
      </c>
      <c r="W74" s="11" t="s">
        <v>171</v>
      </c>
      <c r="X74" s="11" t="s">
        <v>380</v>
      </c>
      <c r="Y74" s="11" t="s">
        <v>72</v>
      </c>
      <c r="Z74" s="11"/>
      <c r="AA74" s="11"/>
      <c r="AB74" s="11"/>
      <c r="AC74" s="11"/>
      <c r="AD74" s="11" t="s">
        <v>97</v>
      </c>
    </row>
    <row r="75" spans="1:30" ht="14.25" customHeight="1">
      <c r="A75" s="10">
        <v>444444125</v>
      </c>
      <c r="B75" s="11" t="s">
        <v>552</v>
      </c>
      <c r="C75" s="11" t="s">
        <v>553</v>
      </c>
      <c r="D75" s="11" t="s">
        <v>314</v>
      </c>
      <c r="E75" s="11" t="s">
        <v>314</v>
      </c>
      <c r="F75" s="11" t="s">
        <v>440</v>
      </c>
      <c r="G75" s="11" t="s">
        <v>441</v>
      </c>
      <c r="H75" s="11" t="s">
        <v>440</v>
      </c>
      <c r="I75" s="11" t="s">
        <v>90</v>
      </c>
      <c r="J75" s="11" t="s">
        <v>554</v>
      </c>
      <c r="K75" s="12">
        <v>44439</v>
      </c>
      <c r="L75" s="11" t="s">
        <v>92</v>
      </c>
      <c r="M75" s="11" t="s">
        <v>92</v>
      </c>
      <c r="N75" s="11" t="s">
        <v>92</v>
      </c>
      <c r="O75" s="11" t="s">
        <v>92</v>
      </c>
      <c r="P75" s="11" t="s">
        <v>92</v>
      </c>
      <c r="Q75" s="11" t="s">
        <v>92</v>
      </c>
      <c r="R75" s="11" t="s">
        <v>92</v>
      </c>
      <c r="S75" s="11"/>
      <c r="T75" s="11"/>
      <c r="U75" s="11"/>
      <c r="V75" s="11" t="s">
        <v>443</v>
      </c>
      <c r="W75" s="11" t="s">
        <v>171</v>
      </c>
      <c r="X75" s="11" t="s">
        <v>380</v>
      </c>
      <c r="Y75" s="11" t="s">
        <v>72</v>
      </c>
      <c r="Z75" s="11"/>
      <c r="AA75" s="11"/>
      <c r="AB75" s="11"/>
      <c r="AC75" s="11"/>
      <c r="AD75" s="11" t="s">
        <v>97</v>
      </c>
    </row>
    <row r="76" spans="1:30" ht="14.25" customHeight="1">
      <c r="A76" s="10">
        <v>444444126</v>
      </c>
      <c r="B76" s="11" t="s">
        <v>555</v>
      </c>
      <c r="C76" s="11" t="s">
        <v>556</v>
      </c>
      <c r="D76" s="11" t="s">
        <v>314</v>
      </c>
      <c r="E76" s="11" t="s">
        <v>314</v>
      </c>
      <c r="F76" s="11" t="s">
        <v>440</v>
      </c>
      <c r="G76" s="11" t="s">
        <v>441</v>
      </c>
      <c r="H76" s="11" t="s">
        <v>440</v>
      </c>
      <c r="I76" s="11" t="s">
        <v>90</v>
      </c>
      <c r="J76" s="11" t="s">
        <v>557</v>
      </c>
      <c r="K76" s="12">
        <v>44439</v>
      </c>
      <c r="L76" s="11" t="s">
        <v>92</v>
      </c>
      <c r="M76" s="11" t="s">
        <v>92</v>
      </c>
      <c r="N76" s="11" t="s">
        <v>92</v>
      </c>
      <c r="O76" s="11" t="s">
        <v>92</v>
      </c>
      <c r="P76" s="11" t="s">
        <v>92</v>
      </c>
      <c r="Q76" s="11" t="s">
        <v>92</v>
      </c>
      <c r="R76" s="11" t="s">
        <v>92</v>
      </c>
      <c r="S76" s="11"/>
      <c r="T76" s="11"/>
      <c r="U76" s="11"/>
      <c r="V76" s="11" t="s">
        <v>443</v>
      </c>
      <c r="W76" s="11" t="s">
        <v>171</v>
      </c>
      <c r="X76" s="11" t="s">
        <v>380</v>
      </c>
      <c r="Y76" s="11" t="s">
        <v>72</v>
      </c>
      <c r="Z76" s="11"/>
      <c r="AA76" s="11"/>
      <c r="AB76" s="11"/>
      <c r="AC76" s="11"/>
      <c r="AD76" s="11" t="s">
        <v>97</v>
      </c>
    </row>
    <row r="77" spans="1:30" ht="14.25" customHeight="1">
      <c r="A77" s="10">
        <v>444444127</v>
      </c>
      <c r="B77" s="11" t="s">
        <v>558</v>
      </c>
      <c r="C77" s="11" t="s">
        <v>559</v>
      </c>
      <c r="D77" s="11" t="s">
        <v>314</v>
      </c>
      <c r="E77" s="11" t="s">
        <v>314</v>
      </c>
      <c r="F77" s="11" t="s">
        <v>440</v>
      </c>
      <c r="G77" s="11" t="s">
        <v>441</v>
      </c>
      <c r="H77" s="11" t="s">
        <v>440</v>
      </c>
      <c r="I77" s="11" t="s">
        <v>90</v>
      </c>
      <c r="J77" s="11" t="s">
        <v>560</v>
      </c>
      <c r="K77" s="12">
        <v>44439</v>
      </c>
      <c r="L77" s="11" t="s">
        <v>92</v>
      </c>
      <c r="M77" s="11" t="s">
        <v>92</v>
      </c>
      <c r="N77" s="11" t="s">
        <v>92</v>
      </c>
      <c r="O77" s="11" t="s">
        <v>92</v>
      </c>
      <c r="P77" s="11" t="s">
        <v>92</v>
      </c>
      <c r="Q77" s="11" t="s">
        <v>92</v>
      </c>
      <c r="R77" s="11" t="s">
        <v>92</v>
      </c>
      <c r="S77" s="11"/>
      <c r="T77" s="11"/>
      <c r="U77" s="11"/>
      <c r="V77" s="11" t="s">
        <v>443</v>
      </c>
      <c r="W77" s="11" t="s">
        <v>171</v>
      </c>
      <c r="X77" s="11" t="s">
        <v>380</v>
      </c>
      <c r="Y77" s="11" t="s">
        <v>72</v>
      </c>
      <c r="Z77" s="11"/>
      <c r="AA77" s="11"/>
      <c r="AB77" s="11"/>
      <c r="AC77" s="11"/>
      <c r="AD77" s="11" t="s">
        <v>97</v>
      </c>
    </row>
    <row r="78" spans="1:30" ht="14.25" customHeight="1">
      <c r="A78" s="10">
        <v>444444128</v>
      </c>
      <c r="B78" s="11" t="s">
        <v>561</v>
      </c>
      <c r="C78" s="11" t="s">
        <v>562</v>
      </c>
      <c r="D78" s="11" t="s">
        <v>314</v>
      </c>
      <c r="E78" s="11" t="s">
        <v>314</v>
      </c>
      <c r="F78" s="11" t="s">
        <v>440</v>
      </c>
      <c r="G78" s="11" t="s">
        <v>441</v>
      </c>
      <c r="H78" s="11" t="s">
        <v>440</v>
      </c>
      <c r="I78" s="11" t="s">
        <v>90</v>
      </c>
      <c r="J78" s="11" t="s">
        <v>563</v>
      </c>
      <c r="K78" s="12">
        <v>44439</v>
      </c>
      <c r="L78" s="11" t="s">
        <v>92</v>
      </c>
      <c r="M78" s="11" t="s">
        <v>92</v>
      </c>
      <c r="N78" s="11" t="s">
        <v>92</v>
      </c>
      <c r="O78" s="11" t="s">
        <v>92</v>
      </c>
      <c r="P78" s="11" t="s">
        <v>92</v>
      </c>
      <c r="Q78" s="11" t="s">
        <v>92</v>
      </c>
      <c r="R78" s="11" t="s">
        <v>92</v>
      </c>
      <c r="S78" s="11"/>
      <c r="T78" s="11"/>
      <c r="U78" s="11"/>
      <c r="V78" s="11" t="s">
        <v>443</v>
      </c>
      <c r="W78" s="11" t="s">
        <v>171</v>
      </c>
      <c r="X78" s="11" t="s">
        <v>380</v>
      </c>
      <c r="Y78" s="11" t="s">
        <v>72</v>
      </c>
      <c r="Z78" s="11"/>
      <c r="AA78" s="11"/>
      <c r="AB78" s="11"/>
      <c r="AC78" s="11"/>
      <c r="AD78" s="11" t="s">
        <v>97</v>
      </c>
    </row>
    <row r="79" spans="1:30" ht="14.25" customHeight="1">
      <c r="A79" s="10">
        <v>444444129</v>
      </c>
      <c r="B79" s="11" t="s">
        <v>564</v>
      </c>
      <c r="C79" s="11" t="s">
        <v>542</v>
      </c>
      <c r="D79" s="11" t="s">
        <v>314</v>
      </c>
      <c r="E79" s="11" t="s">
        <v>314</v>
      </c>
      <c r="F79" s="11" t="s">
        <v>447</v>
      </c>
      <c r="G79" s="11" t="s">
        <v>542</v>
      </c>
      <c r="H79" s="11" t="s">
        <v>447</v>
      </c>
      <c r="I79" s="11" t="s">
        <v>90</v>
      </c>
      <c r="J79" s="11" t="s">
        <v>565</v>
      </c>
      <c r="K79" s="12">
        <v>44439</v>
      </c>
      <c r="L79" s="11" t="s">
        <v>92</v>
      </c>
      <c r="M79" s="11" t="s">
        <v>92</v>
      </c>
      <c r="N79" s="11" t="s">
        <v>92</v>
      </c>
      <c r="O79" s="11" t="s">
        <v>92</v>
      </c>
      <c r="P79" s="11" t="s">
        <v>92</v>
      </c>
      <c r="Q79" s="11" t="s">
        <v>92</v>
      </c>
      <c r="R79" s="11" t="s">
        <v>92</v>
      </c>
      <c r="S79" s="11"/>
      <c r="T79" s="11"/>
      <c r="U79" s="11"/>
      <c r="V79" s="11" t="s">
        <v>450</v>
      </c>
      <c r="W79" s="11" t="s">
        <v>171</v>
      </c>
      <c r="X79" s="11" t="s">
        <v>337</v>
      </c>
      <c r="Y79" s="11" t="s">
        <v>72</v>
      </c>
      <c r="Z79" s="11"/>
      <c r="AA79" s="11"/>
      <c r="AB79" s="11"/>
      <c r="AC79" s="11"/>
      <c r="AD79" s="11" t="s">
        <v>97</v>
      </c>
    </row>
    <row r="80" spans="1:30" ht="14.25" customHeight="1">
      <c r="A80" s="10">
        <v>444444130</v>
      </c>
      <c r="B80" s="11" t="s">
        <v>566</v>
      </c>
      <c r="C80" s="11" t="s">
        <v>542</v>
      </c>
      <c r="D80" s="11" t="s">
        <v>314</v>
      </c>
      <c r="E80" s="11" t="s">
        <v>314</v>
      </c>
      <c r="F80" s="11" t="s">
        <v>447</v>
      </c>
      <c r="G80" s="11" t="s">
        <v>542</v>
      </c>
      <c r="H80" s="11" t="s">
        <v>447</v>
      </c>
      <c r="I80" s="11" t="s">
        <v>90</v>
      </c>
      <c r="J80" s="11" t="s">
        <v>567</v>
      </c>
      <c r="K80" s="12">
        <v>44439</v>
      </c>
      <c r="L80" s="11" t="s">
        <v>92</v>
      </c>
      <c r="M80" s="11" t="s">
        <v>92</v>
      </c>
      <c r="N80" s="11" t="s">
        <v>92</v>
      </c>
      <c r="O80" s="11" t="s">
        <v>92</v>
      </c>
      <c r="P80" s="11" t="s">
        <v>92</v>
      </c>
      <c r="Q80" s="11" t="s">
        <v>92</v>
      </c>
      <c r="R80" s="11" t="s">
        <v>92</v>
      </c>
      <c r="S80" s="11"/>
      <c r="T80" s="11"/>
      <c r="U80" s="11"/>
      <c r="V80" s="11" t="s">
        <v>450</v>
      </c>
      <c r="W80" s="11" t="s">
        <v>171</v>
      </c>
      <c r="X80" s="11" t="s">
        <v>337</v>
      </c>
      <c r="Y80" s="11" t="s">
        <v>72</v>
      </c>
      <c r="Z80" s="11"/>
      <c r="AA80" s="11"/>
      <c r="AB80" s="11"/>
      <c r="AC80" s="11"/>
      <c r="AD80" s="11" t="s">
        <v>97</v>
      </c>
    </row>
    <row r="81" spans="1:30" ht="14.25" customHeight="1">
      <c r="A81" s="10">
        <v>444444131</v>
      </c>
      <c r="B81" s="11" t="s">
        <v>568</v>
      </c>
      <c r="C81" s="11" t="s">
        <v>542</v>
      </c>
      <c r="D81" s="11" t="s">
        <v>314</v>
      </c>
      <c r="E81" s="11" t="s">
        <v>314</v>
      </c>
      <c r="F81" s="11" t="s">
        <v>447</v>
      </c>
      <c r="G81" s="11" t="s">
        <v>542</v>
      </c>
      <c r="H81" s="11" t="s">
        <v>447</v>
      </c>
      <c r="I81" s="11" t="s">
        <v>90</v>
      </c>
      <c r="J81" s="11" t="s">
        <v>569</v>
      </c>
      <c r="K81" s="12">
        <v>44439</v>
      </c>
      <c r="L81" s="11" t="s">
        <v>92</v>
      </c>
      <c r="M81" s="11" t="s">
        <v>92</v>
      </c>
      <c r="N81" s="11" t="s">
        <v>92</v>
      </c>
      <c r="O81" s="11" t="s">
        <v>92</v>
      </c>
      <c r="P81" s="11" t="s">
        <v>92</v>
      </c>
      <c r="Q81" s="11" t="s">
        <v>92</v>
      </c>
      <c r="R81" s="11" t="s">
        <v>92</v>
      </c>
      <c r="S81" s="11"/>
      <c r="T81" s="11"/>
      <c r="U81" s="11"/>
      <c r="V81" s="11" t="s">
        <v>450</v>
      </c>
      <c r="W81" s="11" t="s">
        <v>171</v>
      </c>
      <c r="X81" s="11" t="s">
        <v>337</v>
      </c>
      <c r="Y81" s="11" t="s">
        <v>72</v>
      </c>
      <c r="Z81" s="11"/>
      <c r="AA81" s="11"/>
      <c r="AB81" s="11"/>
      <c r="AC81" s="11"/>
      <c r="AD81" s="11" t="s">
        <v>97</v>
      </c>
    </row>
    <row r="82" spans="1:30" ht="14.25" customHeight="1">
      <c r="A82" s="10">
        <v>444444132</v>
      </c>
      <c r="B82" s="11" t="s">
        <v>570</v>
      </c>
      <c r="C82" s="11" t="s">
        <v>571</v>
      </c>
      <c r="D82" s="11" t="s">
        <v>314</v>
      </c>
      <c r="E82" s="11" t="s">
        <v>314</v>
      </c>
      <c r="F82" s="11" t="s">
        <v>333</v>
      </c>
      <c r="G82" s="11" t="s">
        <v>571</v>
      </c>
      <c r="H82" s="11" t="s">
        <v>333</v>
      </c>
      <c r="I82" s="11" t="s">
        <v>90</v>
      </c>
      <c r="J82" s="11" t="s">
        <v>572</v>
      </c>
      <c r="K82" s="12">
        <v>44439</v>
      </c>
      <c r="L82" s="11" t="s">
        <v>92</v>
      </c>
      <c r="M82" s="11" t="s">
        <v>92</v>
      </c>
      <c r="N82" s="11" t="s">
        <v>92</v>
      </c>
      <c r="O82" s="11" t="s">
        <v>92</v>
      </c>
      <c r="P82" s="11" t="s">
        <v>92</v>
      </c>
      <c r="Q82" s="11" t="s">
        <v>92</v>
      </c>
      <c r="R82" s="11" t="s">
        <v>92</v>
      </c>
      <c r="S82" s="11"/>
      <c r="T82" s="11"/>
      <c r="U82" s="11"/>
      <c r="V82" s="11" t="s">
        <v>336</v>
      </c>
      <c r="W82" s="11" t="s">
        <v>171</v>
      </c>
      <c r="X82" s="11" t="s">
        <v>573</v>
      </c>
      <c r="Y82" s="11" t="s">
        <v>72</v>
      </c>
      <c r="Z82" s="11"/>
      <c r="AA82" s="11"/>
      <c r="AB82" s="11"/>
      <c r="AC82" s="11"/>
      <c r="AD82" s="11" t="s">
        <v>97</v>
      </c>
    </row>
    <row r="83" spans="1:30" ht="14.25" customHeight="1">
      <c r="A83" s="10">
        <v>444444133</v>
      </c>
      <c r="B83" s="11" t="s">
        <v>574</v>
      </c>
      <c r="C83" s="11" t="s">
        <v>575</v>
      </c>
      <c r="D83" s="11" t="s">
        <v>314</v>
      </c>
      <c r="E83" s="11" t="s">
        <v>314</v>
      </c>
      <c r="F83" s="11" t="s">
        <v>315</v>
      </c>
      <c r="G83" s="11" t="s">
        <v>575</v>
      </c>
      <c r="H83" s="11" t="s">
        <v>315</v>
      </c>
      <c r="I83" s="11" t="s">
        <v>90</v>
      </c>
      <c r="J83" s="11" t="s">
        <v>576</v>
      </c>
      <c r="K83" s="12">
        <v>44439</v>
      </c>
      <c r="L83" s="11" t="s">
        <v>92</v>
      </c>
      <c r="M83" s="11" t="s">
        <v>92</v>
      </c>
      <c r="N83" s="11" t="s">
        <v>92</v>
      </c>
      <c r="O83" s="11" t="s">
        <v>92</v>
      </c>
      <c r="P83" s="11" t="s">
        <v>92</v>
      </c>
      <c r="Q83" s="11" t="s">
        <v>92</v>
      </c>
      <c r="R83" s="11" t="s">
        <v>92</v>
      </c>
      <c r="S83" s="11"/>
      <c r="T83" s="11"/>
      <c r="U83" s="11"/>
      <c r="V83" s="11" t="s">
        <v>318</v>
      </c>
      <c r="W83" s="11" t="s">
        <v>171</v>
      </c>
      <c r="X83" s="11" t="s">
        <v>380</v>
      </c>
      <c r="Y83" s="11" t="s">
        <v>72</v>
      </c>
      <c r="Z83" s="11"/>
      <c r="AA83" s="11"/>
      <c r="AB83" s="11"/>
      <c r="AC83" s="11"/>
      <c r="AD83" s="11" t="s">
        <v>97</v>
      </c>
    </row>
    <row r="84" spans="1:30" ht="14.25" customHeight="1">
      <c r="A84" s="10">
        <v>444444134</v>
      </c>
      <c r="B84" s="11" t="s">
        <v>577</v>
      </c>
      <c r="C84" s="11" t="s">
        <v>578</v>
      </c>
      <c r="D84" s="11" t="s">
        <v>314</v>
      </c>
      <c r="E84" s="11" t="s">
        <v>314</v>
      </c>
      <c r="F84" s="11" t="s">
        <v>315</v>
      </c>
      <c r="G84" s="11" t="s">
        <v>578</v>
      </c>
      <c r="H84" s="11" t="s">
        <v>315</v>
      </c>
      <c r="I84" s="11" t="s">
        <v>90</v>
      </c>
      <c r="J84" s="11" t="s">
        <v>579</v>
      </c>
      <c r="K84" s="12">
        <v>44439</v>
      </c>
      <c r="L84" s="11" t="s">
        <v>92</v>
      </c>
      <c r="M84" s="11" t="s">
        <v>92</v>
      </c>
      <c r="N84" s="11" t="s">
        <v>92</v>
      </c>
      <c r="O84" s="11" t="s">
        <v>92</v>
      </c>
      <c r="P84" s="11" t="s">
        <v>92</v>
      </c>
      <c r="Q84" s="11" t="s">
        <v>92</v>
      </c>
      <c r="R84" s="11" t="s">
        <v>92</v>
      </c>
      <c r="S84" s="11"/>
      <c r="T84" s="11"/>
      <c r="U84" s="11"/>
      <c r="V84" s="11" t="s">
        <v>318</v>
      </c>
      <c r="W84" s="11" t="s">
        <v>171</v>
      </c>
      <c r="X84" s="11" t="s">
        <v>436</v>
      </c>
      <c r="Y84" s="11" t="s">
        <v>72</v>
      </c>
      <c r="Z84" s="11"/>
      <c r="AA84" s="11"/>
      <c r="AB84" s="11"/>
      <c r="AC84" s="11"/>
      <c r="AD84" s="11" t="s">
        <v>97</v>
      </c>
    </row>
    <row r="85" spans="1:30" ht="14.25" customHeight="1">
      <c r="A85" s="10">
        <v>444444135</v>
      </c>
      <c r="B85" s="11" t="s">
        <v>580</v>
      </c>
      <c r="C85" s="11" t="s">
        <v>581</v>
      </c>
      <c r="D85" s="11" t="s">
        <v>314</v>
      </c>
      <c r="E85" s="11" t="s">
        <v>314</v>
      </c>
      <c r="F85" s="11" t="s">
        <v>333</v>
      </c>
      <c r="G85" s="11" t="s">
        <v>468</v>
      </c>
      <c r="H85" s="11" t="s">
        <v>333</v>
      </c>
      <c r="I85" s="11" t="s">
        <v>90</v>
      </c>
      <c r="J85" s="11" t="s">
        <v>582</v>
      </c>
      <c r="K85" s="12">
        <v>44439</v>
      </c>
      <c r="L85" s="11" t="s">
        <v>92</v>
      </c>
      <c r="M85" s="11" t="s">
        <v>92</v>
      </c>
      <c r="N85" s="11" t="s">
        <v>92</v>
      </c>
      <c r="O85" s="11" t="s">
        <v>92</v>
      </c>
      <c r="P85" s="11" t="s">
        <v>92</v>
      </c>
      <c r="Q85" s="11" t="s">
        <v>92</v>
      </c>
      <c r="R85" s="11" t="s">
        <v>92</v>
      </c>
      <c r="S85" s="11"/>
      <c r="T85" s="11"/>
      <c r="U85" s="11"/>
      <c r="V85" s="11" t="s">
        <v>336</v>
      </c>
      <c r="W85" s="11" t="s">
        <v>171</v>
      </c>
      <c r="X85" s="11" t="s">
        <v>380</v>
      </c>
      <c r="Y85" s="11" t="s">
        <v>72</v>
      </c>
      <c r="Z85" s="11"/>
      <c r="AA85" s="11"/>
      <c r="AB85" s="11"/>
      <c r="AC85" s="11"/>
      <c r="AD85" s="11" t="s">
        <v>97</v>
      </c>
    </row>
    <row r="86" spans="1:30" ht="14.25" customHeight="1">
      <c r="A86" s="10">
        <v>444444136</v>
      </c>
      <c r="B86" s="11" t="s">
        <v>583</v>
      </c>
      <c r="C86" s="11" t="s">
        <v>441</v>
      </c>
      <c r="D86" s="11" t="s">
        <v>314</v>
      </c>
      <c r="E86" s="11" t="s">
        <v>314</v>
      </c>
      <c r="F86" s="11" t="s">
        <v>440</v>
      </c>
      <c r="G86" s="11" t="s">
        <v>441</v>
      </c>
      <c r="H86" s="11" t="s">
        <v>440</v>
      </c>
      <c r="I86" s="11" t="s">
        <v>90</v>
      </c>
      <c r="J86" s="11" t="s">
        <v>584</v>
      </c>
      <c r="K86" s="12">
        <v>44439</v>
      </c>
      <c r="L86" s="11" t="s">
        <v>92</v>
      </c>
      <c r="M86" s="11" t="s">
        <v>92</v>
      </c>
      <c r="N86" s="11" t="s">
        <v>92</v>
      </c>
      <c r="O86" s="11" t="s">
        <v>92</v>
      </c>
      <c r="P86" s="11" t="s">
        <v>92</v>
      </c>
      <c r="Q86" s="11" t="s">
        <v>92</v>
      </c>
      <c r="R86" s="11" t="s">
        <v>92</v>
      </c>
      <c r="S86" s="11"/>
      <c r="T86" s="11"/>
      <c r="U86" s="11"/>
      <c r="V86" s="11" t="s">
        <v>443</v>
      </c>
      <c r="W86" s="11" t="s">
        <v>171</v>
      </c>
      <c r="X86" s="11" t="s">
        <v>380</v>
      </c>
      <c r="Y86" s="11" t="s">
        <v>72</v>
      </c>
      <c r="Z86" s="11"/>
      <c r="AA86" s="11"/>
      <c r="AB86" s="11"/>
      <c r="AC86" s="11"/>
      <c r="AD86" s="11" t="s">
        <v>97</v>
      </c>
    </row>
    <row r="87" spans="1:30" ht="14.25" customHeight="1">
      <c r="A87" s="10">
        <v>444444137</v>
      </c>
      <c r="B87" s="11" t="s">
        <v>585</v>
      </c>
      <c r="C87" s="11" t="s">
        <v>441</v>
      </c>
      <c r="D87" s="11" t="s">
        <v>314</v>
      </c>
      <c r="E87" s="11" t="s">
        <v>314</v>
      </c>
      <c r="F87" s="11" t="s">
        <v>440</v>
      </c>
      <c r="G87" s="11" t="s">
        <v>441</v>
      </c>
      <c r="H87" s="11" t="s">
        <v>440</v>
      </c>
      <c r="I87" s="11" t="s">
        <v>90</v>
      </c>
      <c r="J87" s="11" t="s">
        <v>586</v>
      </c>
      <c r="K87" s="12">
        <v>44439</v>
      </c>
      <c r="L87" s="11" t="s">
        <v>92</v>
      </c>
      <c r="M87" s="11" t="s">
        <v>92</v>
      </c>
      <c r="N87" s="11" t="s">
        <v>92</v>
      </c>
      <c r="O87" s="11" t="s">
        <v>92</v>
      </c>
      <c r="P87" s="11" t="s">
        <v>92</v>
      </c>
      <c r="Q87" s="11" t="s">
        <v>92</v>
      </c>
      <c r="R87" s="11" t="s">
        <v>92</v>
      </c>
      <c r="S87" s="11"/>
      <c r="T87" s="11"/>
      <c r="U87" s="11"/>
      <c r="V87" s="11" t="s">
        <v>443</v>
      </c>
      <c r="W87" s="11" t="s">
        <v>171</v>
      </c>
      <c r="X87" s="11" t="s">
        <v>380</v>
      </c>
      <c r="Y87" s="11" t="s">
        <v>72</v>
      </c>
      <c r="Z87" s="11"/>
      <c r="AA87" s="11"/>
      <c r="AB87" s="11"/>
      <c r="AC87" s="11"/>
      <c r="AD87" s="11" t="s">
        <v>97</v>
      </c>
    </row>
    <row r="88" spans="1:30" ht="14.25" customHeight="1">
      <c r="A88" s="10">
        <v>444444138</v>
      </c>
      <c r="B88" s="11" t="s">
        <v>587</v>
      </c>
      <c r="C88" s="11" t="s">
        <v>441</v>
      </c>
      <c r="D88" s="11" t="s">
        <v>314</v>
      </c>
      <c r="E88" s="11" t="s">
        <v>314</v>
      </c>
      <c r="F88" s="11" t="s">
        <v>440</v>
      </c>
      <c r="G88" s="11" t="s">
        <v>441</v>
      </c>
      <c r="H88" s="11" t="s">
        <v>440</v>
      </c>
      <c r="I88" s="11" t="s">
        <v>90</v>
      </c>
      <c r="J88" s="11" t="s">
        <v>588</v>
      </c>
      <c r="K88" s="12">
        <v>44439</v>
      </c>
      <c r="L88" s="11" t="s">
        <v>92</v>
      </c>
      <c r="M88" s="11" t="s">
        <v>92</v>
      </c>
      <c r="N88" s="11" t="s">
        <v>92</v>
      </c>
      <c r="O88" s="11" t="s">
        <v>92</v>
      </c>
      <c r="P88" s="11" t="s">
        <v>92</v>
      </c>
      <c r="Q88" s="11" t="s">
        <v>92</v>
      </c>
      <c r="R88" s="11" t="s">
        <v>92</v>
      </c>
      <c r="S88" s="11"/>
      <c r="T88" s="11"/>
      <c r="U88" s="11"/>
      <c r="V88" s="11" t="s">
        <v>443</v>
      </c>
      <c r="W88" s="11" t="s">
        <v>171</v>
      </c>
      <c r="X88" s="11" t="s">
        <v>380</v>
      </c>
      <c r="Y88" s="11" t="s">
        <v>72</v>
      </c>
      <c r="Z88" s="11"/>
      <c r="AA88" s="11"/>
      <c r="AB88" s="11"/>
      <c r="AC88" s="11"/>
      <c r="AD88" s="11" t="s">
        <v>97</v>
      </c>
    </row>
    <row r="89" spans="1:30" ht="14.25" customHeight="1">
      <c r="A89" s="10">
        <v>444444139</v>
      </c>
      <c r="B89" s="11" t="s">
        <v>589</v>
      </c>
      <c r="C89" s="11" t="s">
        <v>581</v>
      </c>
      <c r="D89" s="11" t="s">
        <v>314</v>
      </c>
      <c r="E89" s="11" t="s">
        <v>314</v>
      </c>
      <c r="F89" s="11" t="s">
        <v>333</v>
      </c>
      <c r="G89" s="11" t="s">
        <v>468</v>
      </c>
      <c r="H89" s="11" t="s">
        <v>333</v>
      </c>
      <c r="I89" s="11" t="s">
        <v>90</v>
      </c>
      <c r="J89" s="11" t="s">
        <v>590</v>
      </c>
      <c r="K89" s="12">
        <v>44439</v>
      </c>
      <c r="L89" s="11" t="s">
        <v>92</v>
      </c>
      <c r="M89" s="11" t="s">
        <v>92</v>
      </c>
      <c r="N89" s="11" t="s">
        <v>92</v>
      </c>
      <c r="O89" s="11" t="s">
        <v>92</v>
      </c>
      <c r="P89" s="11" t="s">
        <v>92</v>
      </c>
      <c r="Q89" s="11" t="s">
        <v>92</v>
      </c>
      <c r="R89" s="11" t="s">
        <v>92</v>
      </c>
      <c r="S89" s="11"/>
      <c r="T89" s="11"/>
      <c r="U89" s="11"/>
      <c r="V89" s="11" t="s">
        <v>336</v>
      </c>
      <c r="W89" s="11" t="s">
        <v>171</v>
      </c>
      <c r="X89" s="11" t="s">
        <v>380</v>
      </c>
      <c r="Y89" s="11" t="s">
        <v>72</v>
      </c>
      <c r="Z89" s="11"/>
      <c r="AA89" s="11"/>
      <c r="AB89" s="11"/>
      <c r="AC89" s="11"/>
      <c r="AD89" s="11" t="s">
        <v>97</v>
      </c>
    </row>
    <row r="90" spans="1:30" ht="14.25" customHeight="1">
      <c r="A90" s="10">
        <v>999460</v>
      </c>
      <c r="B90" s="11" t="s">
        <v>591</v>
      </c>
      <c r="C90" s="11" t="s">
        <v>592</v>
      </c>
      <c r="D90" s="11" t="s">
        <v>314</v>
      </c>
      <c r="E90" s="11" t="s">
        <v>593</v>
      </c>
      <c r="F90" s="11" t="s">
        <v>148</v>
      </c>
      <c r="G90" s="11" t="s">
        <v>324</v>
      </c>
      <c r="H90" s="11" t="s">
        <v>89</v>
      </c>
      <c r="I90" s="11" t="s">
        <v>102</v>
      </c>
      <c r="J90" s="11" t="s">
        <v>594</v>
      </c>
      <c r="K90" s="12">
        <v>44439</v>
      </c>
      <c r="L90" s="11" t="s">
        <v>92</v>
      </c>
      <c r="M90" s="11" t="s">
        <v>92</v>
      </c>
      <c r="N90" s="11" t="s">
        <v>92</v>
      </c>
      <c r="O90" s="11" t="s">
        <v>92</v>
      </c>
      <c r="P90" s="11" t="s">
        <v>92</v>
      </c>
      <c r="Q90" s="11" t="s">
        <v>92</v>
      </c>
      <c r="R90" s="11" t="s">
        <v>92</v>
      </c>
      <c r="S90" s="11" t="s">
        <v>595</v>
      </c>
      <c r="T90" s="11" t="s">
        <v>596</v>
      </c>
      <c r="U90" s="11" t="s">
        <v>597</v>
      </c>
      <c r="V90" s="11" t="s">
        <v>94</v>
      </c>
      <c r="W90" s="11" t="s">
        <v>154</v>
      </c>
      <c r="X90" s="11" t="s">
        <v>329</v>
      </c>
      <c r="Y90" s="11" t="s">
        <v>108</v>
      </c>
      <c r="Z90" s="11"/>
      <c r="AA90" s="11"/>
      <c r="AB90" s="11"/>
      <c r="AC90" s="11"/>
      <c r="AD90" s="11" t="s">
        <v>110</v>
      </c>
    </row>
    <row r="91" spans="1:30" ht="14.25" customHeight="1">
      <c r="A91" s="10">
        <v>2294743</v>
      </c>
      <c r="B91" s="11" t="s">
        <v>598</v>
      </c>
      <c r="C91" s="11" t="s">
        <v>599</v>
      </c>
      <c r="D91" s="11" t="s">
        <v>314</v>
      </c>
      <c r="E91" s="11" t="s">
        <v>600</v>
      </c>
      <c r="F91" s="11" t="s">
        <v>148</v>
      </c>
      <c r="G91" s="11" t="s">
        <v>601</v>
      </c>
      <c r="H91" s="11" t="s">
        <v>89</v>
      </c>
      <c r="I91" s="11" t="s">
        <v>102</v>
      </c>
      <c r="J91" s="11" t="s">
        <v>602</v>
      </c>
      <c r="K91" s="12">
        <v>44439</v>
      </c>
      <c r="L91" s="11" t="s">
        <v>92</v>
      </c>
      <c r="M91" s="11" t="s">
        <v>92</v>
      </c>
      <c r="N91" s="11" t="s">
        <v>92</v>
      </c>
      <c r="O91" s="11" t="s">
        <v>92</v>
      </c>
      <c r="P91" s="11" t="s">
        <v>92</v>
      </c>
      <c r="Q91" s="11" t="s">
        <v>92</v>
      </c>
      <c r="R91" s="11" t="s">
        <v>92</v>
      </c>
      <c r="S91" s="11" t="s">
        <v>603</v>
      </c>
      <c r="T91" s="11" t="s">
        <v>604</v>
      </c>
      <c r="U91" s="11" t="s">
        <v>605</v>
      </c>
      <c r="V91" s="11" t="s">
        <v>94</v>
      </c>
      <c r="W91" s="11" t="s">
        <v>154</v>
      </c>
      <c r="X91" s="11" t="s">
        <v>606</v>
      </c>
      <c r="Y91" s="11" t="s">
        <v>108</v>
      </c>
      <c r="Z91" s="11"/>
      <c r="AA91" s="11"/>
      <c r="AB91" s="11"/>
      <c r="AC91" s="11"/>
      <c r="AD91" s="11" t="s">
        <v>110</v>
      </c>
    </row>
    <row r="92" spans="1:30" ht="14.25" customHeight="1">
      <c r="A92" s="10">
        <v>2917960</v>
      </c>
      <c r="B92" s="11" t="s">
        <v>607</v>
      </c>
      <c r="C92" s="11" t="s">
        <v>608</v>
      </c>
      <c r="D92" s="11" t="s">
        <v>609</v>
      </c>
      <c r="E92" s="11" t="s">
        <v>314</v>
      </c>
      <c r="F92" s="11" t="s">
        <v>199</v>
      </c>
      <c r="G92" s="11" t="s">
        <v>200</v>
      </c>
      <c r="H92" s="11" t="s">
        <v>89</v>
      </c>
      <c r="I92" s="11" t="s">
        <v>102</v>
      </c>
      <c r="J92" s="11" t="s">
        <v>610</v>
      </c>
      <c r="K92" s="12">
        <v>44439</v>
      </c>
      <c r="L92" s="11" t="s">
        <v>92</v>
      </c>
      <c r="M92" s="11" t="s">
        <v>92</v>
      </c>
      <c r="N92" s="11" t="s">
        <v>92</v>
      </c>
      <c r="O92" s="11" t="s">
        <v>92</v>
      </c>
      <c r="P92" s="11" t="s">
        <v>92</v>
      </c>
      <c r="Q92" s="11" t="s">
        <v>92</v>
      </c>
      <c r="R92" s="11" t="s">
        <v>92</v>
      </c>
      <c r="S92" s="11" t="s">
        <v>611</v>
      </c>
      <c r="T92" s="11" t="s">
        <v>143</v>
      </c>
      <c r="U92" s="11" t="s">
        <v>612</v>
      </c>
      <c r="V92" s="11" t="s">
        <v>94</v>
      </c>
      <c r="W92" s="11" t="s">
        <v>202</v>
      </c>
      <c r="X92" s="11" t="s">
        <v>172</v>
      </c>
      <c r="Y92" s="11" t="s">
        <v>108</v>
      </c>
      <c r="Z92" s="11"/>
      <c r="AA92" s="11"/>
      <c r="AB92" s="11" t="s">
        <v>613</v>
      </c>
      <c r="AC92" s="11"/>
      <c r="AD92" s="11" t="s">
        <v>110</v>
      </c>
    </row>
    <row r="93" spans="1:30" ht="14.25" customHeight="1">
      <c r="A93" s="10">
        <v>2969579</v>
      </c>
      <c r="B93" s="11" t="s">
        <v>614</v>
      </c>
      <c r="C93" s="11" t="s">
        <v>615</v>
      </c>
      <c r="D93" s="11" t="s">
        <v>314</v>
      </c>
      <c r="E93" s="11" t="s">
        <v>616</v>
      </c>
      <c r="F93" s="11" t="s">
        <v>148</v>
      </c>
      <c r="G93" s="11" t="s">
        <v>297</v>
      </c>
      <c r="H93" s="11" t="s">
        <v>89</v>
      </c>
      <c r="I93" s="11" t="s">
        <v>102</v>
      </c>
      <c r="J93" s="11" t="s">
        <v>617</v>
      </c>
      <c r="K93" s="12">
        <v>44439</v>
      </c>
      <c r="L93" s="11" t="s">
        <v>92</v>
      </c>
      <c r="M93" s="11" t="s">
        <v>92</v>
      </c>
      <c r="N93" s="11" t="s">
        <v>92</v>
      </c>
      <c r="O93" s="11" t="s">
        <v>92</v>
      </c>
      <c r="P93" s="11" t="s">
        <v>92</v>
      </c>
      <c r="Q93" s="11" t="s">
        <v>92</v>
      </c>
      <c r="R93" s="11" t="s">
        <v>92</v>
      </c>
      <c r="S93" s="11" t="s">
        <v>618</v>
      </c>
      <c r="T93" s="11" t="s">
        <v>619</v>
      </c>
      <c r="U93" s="11" t="s">
        <v>620</v>
      </c>
      <c r="V93" s="11" t="s">
        <v>94</v>
      </c>
      <c r="W93" s="11" t="s">
        <v>154</v>
      </c>
      <c r="X93" s="11" t="s">
        <v>302</v>
      </c>
      <c r="Y93" s="11" t="s">
        <v>108</v>
      </c>
      <c r="Z93" s="11"/>
      <c r="AA93" s="11"/>
      <c r="AB93" s="11"/>
      <c r="AC93" s="11"/>
      <c r="AD93" s="11" t="s">
        <v>110</v>
      </c>
    </row>
    <row r="94" spans="1:30" ht="14.25" customHeight="1">
      <c r="A94" s="10">
        <v>2969851</v>
      </c>
      <c r="B94" s="11" t="s">
        <v>621</v>
      </c>
      <c r="C94" s="11" t="s">
        <v>622</v>
      </c>
      <c r="D94" s="11" t="s">
        <v>623</v>
      </c>
      <c r="E94" s="11" t="s">
        <v>314</v>
      </c>
      <c r="F94" s="11" t="s">
        <v>148</v>
      </c>
      <c r="G94" s="11" t="s">
        <v>297</v>
      </c>
      <c r="H94" s="11" t="s">
        <v>89</v>
      </c>
      <c r="I94" s="11" t="s">
        <v>102</v>
      </c>
      <c r="J94" s="11" t="s">
        <v>624</v>
      </c>
      <c r="K94" s="12">
        <v>44439</v>
      </c>
      <c r="L94" s="11" t="s">
        <v>92</v>
      </c>
      <c r="M94" s="11" t="s">
        <v>92</v>
      </c>
      <c r="N94" s="11" t="s">
        <v>92</v>
      </c>
      <c r="O94" s="11" t="s">
        <v>93</v>
      </c>
      <c r="P94" s="11" t="s">
        <v>92</v>
      </c>
      <c r="Q94" s="11" t="s">
        <v>92</v>
      </c>
      <c r="R94" s="11" t="s">
        <v>92</v>
      </c>
      <c r="S94" s="11" t="s">
        <v>625</v>
      </c>
      <c r="T94" s="11" t="s">
        <v>626</v>
      </c>
      <c r="U94" s="11" t="s">
        <v>627</v>
      </c>
      <c r="V94" s="11" t="s">
        <v>94</v>
      </c>
      <c r="W94" s="11" t="s">
        <v>154</v>
      </c>
      <c r="X94" s="11" t="s">
        <v>302</v>
      </c>
      <c r="Y94" s="11" t="s">
        <v>108</v>
      </c>
      <c r="Z94" s="11"/>
      <c r="AA94" s="11"/>
      <c r="AB94" s="11" t="s">
        <v>628</v>
      </c>
      <c r="AC94" s="11"/>
      <c r="AD94" s="11" t="s">
        <v>110</v>
      </c>
    </row>
    <row r="95" spans="1:30" ht="14.25" customHeight="1">
      <c r="A95" s="10">
        <v>2970011</v>
      </c>
      <c r="B95" s="11" t="s">
        <v>629</v>
      </c>
      <c r="C95" s="11" t="s">
        <v>630</v>
      </c>
      <c r="D95" s="11" t="s">
        <v>631</v>
      </c>
      <c r="E95" s="11" t="s">
        <v>631</v>
      </c>
      <c r="F95" s="11" t="s">
        <v>148</v>
      </c>
      <c r="G95" s="11" t="s">
        <v>297</v>
      </c>
      <c r="H95" s="11" t="s">
        <v>89</v>
      </c>
      <c r="I95" s="11" t="s">
        <v>102</v>
      </c>
      <c r="J95" s="11" t="s">
        <v>632</v>
      </c>
      <c r="K95" s="12">
        <v>44439</v>
      </c>
      <c r="L95" s="11" t="s">
        <v>92</v>
      </c>
      <c r="M95" s="11" t="s">
        <v>92</v>
      </c>
      <c r="N95" s="11" t="s">
        <v>92</v>
      </c>
      <c r="O95" s="11" t="s">
        <v>93</v>
      </c>
      <c r="P95" s="11" t="s">
        <v>92</v>
      </c>
      <c r="Q95" s="11" t="s">
        <v>92</v>
      </c>
      <c r="R95" s="11" t="s">
        <v>92</v>
      </c>
      <c r="S95" s="11" t="s">
        <v>291</v>
      </c>
      <c r="T95" s="11" t="s">
        <v>633</v>
      </c>
      <c r="U95" s="11" t="s">
        <v>634</v>
      </c>
      <c r="V95" s="11" t="s">
        <v>94</v>
      </c>
      <c r="W95" s="11" t="s">
        <v>154</v>
      </c>
      <c r="X95" s="11" t="s">
        <v>302</v>
      </c>
      <c r="Y95" s="11" t="s">
        <v>108</v>
      </c>
      <c r="Z95" s="11"/>
      <c r="AA95" s="11"/>
      <c r="AB95" s="11" t="s">
        <v>635</v>
      </c>
      <c r="AC95" s="11"/>
      <c r="AD95" s="11" t="s">
        <v>110</v>
      </c>
    </row>
    <row r="96" spans="1:30" ht="14.25" customHeight="1">
      <c r="A96" s="10">
        <v>2970230</v>
      </c>
      <c r="B96" s="11" t="s">
        <v>636</v>
      </c>
      <c r="C96" s="11" t="s">
        <v>637</v>
      </c>
      <c r="D96" s="11" t="s">
        <v>638</v>
      </c>
      <c r="E96" s="11" t="s">
        <v>638</v>
      </c>
      <c r="F96" s="11" t="s">
        <v>148</v>
      </c>
      <c r="G96" s="11" t="s">
        <v>297</v>
      </c>
      <c r="H96" s="11" t="s">
        <v>89</v>
      </c>
      <c r="I96" s="11" t="s">
        <v>102</v>
      </c>
      <c r="J96" s="11" t="s">
        <v>639</v>
      </c>
      <c r="K96" s="12">
        <v>44439</v>
      </c>
      <c r="L96" s="11" t="s">
        <v>92</v>
      </c>
      <c r="M96" s="11" t="s">
        <v>92</v>
      </c>
      <c r="N96" s="11" t="s">
        <v>92</v>
      </c>
      <c r="O96" s="11" t="s">
        <v>93</v>
      </c>
      <c r="P96" s="11" t="s">
        <v>92</v>
      </c>
      <c r="Q96" s="11" t="s">
        <v>92</v>
      </c>
      <c r="R96" s="11" t="s">
        <v>92</v>
      </c>
      <c r="S96" s="11" t="s">
        <v>640</v>
      </c>
      <c r="T96" s="11" t="s">
        <v>641</v>
      </c>
      <c r="U96" s="11" t="s">
        <v>642</v>
      </c>
      <c r="V96" s="11" t="s">
        <v>94</v>
      </c>
      <c r="W96" s="11" t="s">
        <v>154</v>
      </c>
      <c r="X96" s="11" t="s">
        <v>302</v>
      </c>
      <c r="Y96" s="11" t="s">
        <v>108</v>
      </c>
      <c r="Z96" s="11"/>
      <c r="AA96" s="11"/>
      <c r="AB96" s="11"/>
      <c r="AC96" s="11"/>
      <c r="AD96" s="11" t="s">
        <v>110</v>
      </c>
    </row>
    <row r="97" spans="1:30" ht="14.25" customHeight="1">
      <c r="A97" s="10">
        <v>2970269</v>
      </c>
      <c r="B97" s="11" t="s">
        <v>643</v>
      </c>
      <c r="C97" s="11" t="s">
        <v>644</v>
      </c>
      <c r="D97" s="11" t="s">
        <v>645</v>
      </c>
      <c r="E97" s="11" t="s">
        <v>646</v>
      </c>
      <c r="F97" s="11" t="s">
        <v>148</v>
      </c>
      <c r="G97" s="11" t="s">
        <v>297</v>
      </c>
      <c r="H97" s="11" t="s">
        <v>89</v>
      </c>
      <c r="I97" s="11" t="s">
        <v>102</v>
      </c>
      <c r="J97" s="11" t="s">
        <v>647</v>
      </c>
      <c r="K97" s="12">
        <v>44439</v>
      </c>
      <c r="L97" s="11" t="s">
        <v>92</v>
      </c>
      <c r="M97" s="11" t="s">
        <v>92</v>
      </c>
      <c r="N97" s="11" t="s">
        <v>92</v>
      </c>
      <c r="O97" s="11" t="s">
        <v>93</v>
      </c>
      <c r="P97" s="11" t="s">
        <v>92</v>
      </c>
      <c r="Q97" s="11" t="s">
        <v>92</v>
      </c>
      <c r="R97" s="11" t="s">
        <v>92</v>
      </c>
      <c r="S97" s="11" t="s">
        <v>648</v>
      </c>
      <c r="T97" s="11" t="s">
        <v>291</v>
      </c>
      <c r="U97" s="11" t="s">
        <v>649</v>
      </c>
      <c r="V97" s="11" t="s">
        <v>94</v>
      </c>
      <c r="W97" s="11" t="s">
        <v>154</v>
      </c>
      <c r="X97" s="11" t="s">
        <v>302</v>
      </c>
      <c r="Y97" s="11" t="s">
        <v>108</v>
      </c>
      <c r="Z97" s="11"/>
      <c r="AA97" s="11"/>
      <c r="AB97" s="11" t="s">
        <v>650</v>
      </c>
      <c r="AC97" s="11"/>
      <c r="AD97" s="11" t="s">
        <v>110</v>
      </c>
    </row>
    <row r="98" spans="1:30" ht="14.25" customHeight="1">
      <c r="A98" s="10">
        <v>3085169</v>
      </c>
      <c r="B98" s="11" t="s">
        <v>651</v>
      </c>
      <c r="C98" s="11" t="s">
        <v>652</v>
      </c>
      <c r="D98" s="11" t="s">
        <v>653</v>
      </c>
      <c r="E98" s="11" t="s">
        <v>654</v>
      </c>
      <c r="F98" s="11" t="s">
        <v>148</v>
      </c>
      <c r="G98" s="11" t="s">
        <v>655</v>
      </c>
      <c r="H98" s="11" t="s">
        <v>89</v>
      </c>
      <c r="I98" s="11" t="s">
        <v>102</v>
      </c>
      <c r="J98" s="11" t="s">
        <v>656</v>
      </c>
      <c r="K98" s="12">
        <v>44439</v>
      </c>
      <c r="L98" s="11" t="s">
        <v>92</v>
      </c>
      <c r="M98" s="11" t="s">
        <v>92</v>
      </c>
      <c r="N98" s="11" t="s">
        <v>92</v>
      </c>
      <c r="O98" s="11" t="s">
        <v>92</v>
      </c>
      <c r="P98" s="11" t="s">
        <v>92</v>
      </c>
      <c r="Q98" s="11" t="s">
        <v>92</v>
      </c>
      <c r="R98" s="11" t="s">
        <v>92</v>
      </c>
      <c r="S98" s="11" t="s">
        <v>657</v>
      </c>
      <c r="T98" s="11" t="s">
        <v>658</v>
      </c>
      <c r="U98" s="11" t="s">
        <v>659</v>
      </c>
      <c r="V98" s="11" t="s">
        <v>94</v>
      </c>
      <c r="W98" s="11" t="s">
        <v>154</v>
      </c>
      <c r="X98" s="11" t="s">
        <v>660</v>
      </c>
      <c r="Y98" s="11" t="s">
        <v>108</v>
      </c>
      <c r="Z98" s="11"/>
      <c r="AA98" s="11"/>
      <c r="AB98" s="11"/>
      <c r="AC98" s="11"/>
      <c r="AD98" s="11" t="s">
        <v>110</v>
      </c>
    </row>
    <row r="99" spans="1:30" ht="14.25" customHeight="1">
      <c r="A99" s="10">
        <v>3086870</v>
      </c>
      <c r="B99" s="11" t="s">
        <v>661</v>
      </c>
      <c r="C99" s="11" t="s">
        <v>662</v>
      </c>
      <c r="D99" s="11"/>
      <c r="E99" s="11" t="s">
        <v>663</v>
      </c>
      <c r="F99" s="11" t="s">
        <v>148</v>
      </c>
      <c r="G99" s="11" t="s">
        <v>655</v>
      </c>
      <c r="H99" s="11" t="s">
        <v>89</v>
      </c>
      <c r="I99" s="11" t="s">
        <v>115</v>
      </c>
      <c r="J99" s="11" t="s">
        <v>664</v>
      </c>
      <c r="K99" s="12">
        <v>44439</v>
      </c>
      <c r="L99" s="11" t="s">
        <v>92</v>
      </c>
      <c r="M99" s="11" t="s">
        <v>92</v>
      </c>
      <c r="N99" s="11" t="s">
        <v>92</v>
      </c>
      <c r="O99" s="11" t="s">
        <v>93</v>
      </c>
      <c r="P99" s="11" t="s">
        <v>92</v>
      </c>
      <c r="Q99" s="11" t="s">
        <v>92</v>
      </c>
      <c r="R99" s="11" t="s">
        <v>92</v>
      </c>
      <c r="S99" s="11" t="s">
        <v>665</v>
      </c>
      <c r="T99" s="11" t="s">
        <v>666</v>
      </c>
      <c r="U99" s="11" t="s">
        <v>667</v>
      </c>
      <c r="V99" s="11" t="s">
        <v>94</v>
      </c>
      <c r="W99" s="11" t="s">
        <v>154</v>
      </c>
      <c r="X99" s="11" t="s">
        <v>660</v>
      </c>
      <c r="Y99" s="11" t="s">
        <v>121</v>
      </c>
      <c r="Z99" s="11"/>
      <c r="AA99" s="11"/>
      <c r="AB99" s="11" t="s">
        <v>668</v>
      </c>
      <c r="AC99" s="11"/>
      <c r="AD99" s="11" t="s">
        <v>110</v>
      </c>
    </row>
    <row r="100" spans="1:30" ht="14.25" customHeight="1">
      <c r="A100" s="10">
        <v>3154254</v>
      </c>
      <c r="B100" s="11" t="s">
        <v>669</v>
      </c>
      <c r="C100" s="11" t="s">
        <v>670</v>
      </c>
      <c r="D100" s="11" t="s">
        <v>671</v>
      </c>
      <c r="E100" s="11" t="s">
        <v>672</v>
      </c>
      <c r="F100" s="11" t="s">
        <v>673</v>
      </c>
      <c r="G100" s="11" t="s">
        <v>674</v>
      </c>
      <c r="H100" s="11" t="s">
        <v>89</v>
      </c>
      <c r="I100" s="11" t="s">
        <v>115</v>
      </c>
      <c r="J100" s="11" t="s">
        <v>675</v>
      </c>
      <c r="K100" s="12">
        <v>44439</v>
      </c>
      <c r="L100" s="11" t="s">
        <v>92</v>
      </c>
      <c r="M100" s="11" t="s">
        <v>92</v>
      </c>
      <c r="N100" s="11" t="s">
        <v>92</v>
      </c>
      <c r="O100" s="11" t="s">
        <v>93</v>
      </c>
      <c r="P100" s="11" t="s">
        <v>92</v>
      </c>
      <c r="Q100" s="11" t="s">
        <v>92</v>
      </c>
      <c r="R100" s="11" t="s">
        <v>92</v>
      </c>
      <c r="S100" s="11" t="s">
        <v>291</v>
      </c>
      <c r="T100" s="11" t="s">
        <v>142</v>
      </c>
      <c r="U100" s="11" t="s">
        <v>676</v>
      </c>
      <c r="V100" s="11" t="s">
        <v>94</v>
      </c>
      <c r="W100" s="11" t="s">
        <v>677</v>
      </c>
      <c r="X100" s="11" t="s">
        <v>678</v>
      </c>
      <c r="Y100" s="11" t="s">
        <v>121</v>
      </c>
      <c r="Z100" s="11"/>
      <c r="AA100" s="11"/>
      <c r="AB100" s="11"/>
      <c r="AC100" s="11"/>
      <c r="AD100" s="11" t="s">
        <v>110</v>
      </c>
    </row>
    <row r="101" spans="1:30" ht="14.25" customHeight="1">
      <c r="A101" s="10">
        <v>3361985</v>
      </c>
      <c r="B101" s="11" t="s">
        <v>679</v>
      </c>
      <c r="C101" s="11" t="s">
        <v>680</v>
      </c>
      <c r="D101" s="11" t="s">
        <v>314</v>
      </c>
      <c r="E101" s="11" t="s">
        <v>314</v>
      </c>
      <c r="F101" s="11" t="s">
        <v>87</v>
      </c>
      <c r="G101" s="11" t="s">
        <v>101</v>
      </c>
      <c r="H101" s="11" t="s">
        <v>89</v>
      </c>
      <c r="I101" s="11" t="s">
        <v>102</v>
      </c>
      <c r="J101" s="11" t="s">
        <v>681</v>
      </c>
      <c r="K101" s="12">
        <v>44439</v>
      </c>
      <c r="L101" s="11" t="s">
        <v>92</v>
      </c>
      <c r="M101" s="11" t="s">
        <v>92</v>
      </c>
      <c r="N101" s="11" t="s">
        <v>92</v>
      </c>
      <c r="O101" s="11" t="s">
        <v>93</v>
      </c>
      <c r="P101" s="11" t="s">
        <v>92</v>
      </c>
      <c r="Q101" s="11" t="s">
        <v>92</v>
      </c>
      <c r="R101" s="11" t="s">
        <v>92</v>
      </c>
      <c r="S101" s="11" t="s">
        <v>161</v>
      </c>
      <c r="T101" s="11" t="s">
        <v>682</v>
      </c>
      <c r="U101" s="11" t="s">
        <v>683</v>
      </c>
      <c r="V101" s="11" t="s">
        <v>94</v>
      </c>
      <c r="W101" s="11" t="s">
        <v>95</v>
      </c>
      <c r="X101" s="11" t="s">
        <v>107</v>
      </c>
      <c r="Y101" s="11" t="s">
        <v>108</v>
      </c>
      <c r="Z101" s="11"/>
      <c r="AA101" s="11"/>
      <c r="AB101" s="11"/>
      <c r="AC101" s="11"/>
      <c r="AD101" s="11" t="s">
        <v>110</v>
      </c>
    </row>
    <row r="102" spans="1:30" ht="14.25" customHeight="1">
      <c r="A102" s="10">
        <v>3428910</v>
      </c>
      <c r="B102" s="11" t="s">
        <v>684</v>
      </c>
      <c r="C102" s="11" t="s">
        <v>685</v>
      </c>
      <c r="D102" s="11" t="s">
        <v>686</v>
      </c>
      <c r="E102" s="11" t="s">
        <v>686</v>
      </c>
      <c r="F102" s="11" t="s">
        <v>87</v>
      </c>
      <c r="G102" s="11" t="s">
        <v>274</v>
      </c>
      <c r="H102" s="11" t="s">
        <v>89</v>
      </c>
      <c r="I102" s="11" t="s">
        <v>102</v>
      </c>
      <c r="J102" s="11" t="s">
        <v>687</v>
      </c>
      <c r="K102" s="12">
        <v>44439</v>
      </c>
      <c r="L102" s="11" t="s">
        <v>92</v>
      </c>
      <c r="M102" s="11" t="s">
        <v>92</v>
      </c>
      <c r="N102" s="11" t="s">
        <v>92</v>
      </c>
      <c r="O102" s="11" t="s">
        <v>92</v>
      </c>
      <c r="P102" s="11" t="s">
        <v>92</v>
      </c>
      <c r="Q102" s="11" t="s">
        <v>92</v>
      </c>
      <c r="R102" s="11" t="s">
        <v>92</v>
      </c>
      <c r="S102" s="11" t="s">
        <v>688</v>
      </c>
      <c r="T102" s="11" t="s">
        <v>161</v>
      </c>
      <c r="U102" s="11" t="s">
        <v>689</v>
      </c>
      <c r="V102" s="11" t="s">
        <v>94</v>
      </c>
      <c r="W102" s="11" t="s">
        <v>95</v>
      </c>
      <c r="X102" s="11" t="s">
        <v>278</v>
      </c>
      <c r="Y102" s="11" t="s">
        <v>108</v>
      </c>
      <c r="Z102" s="11"/>
      <c r="AA102" s="11"/>
      <c r="AB102" s="11"/>
      <c r="AC102" s="11"/>
      <c r="AD102" s="11" t="s">
        <v>110</v>
      </c>
    </row>
    <row r="103" spans="1:30" ht="14.25" customHeight="1">
      <c r="A103" s="10">
        <v>3569077</v>
      </c>
      <c r="B103" s="11" t="s">
        <v>690</v>
      </c>
      <c r="C103" s="11" t="s">
        <v>691</v>
      </c>
      <c r="D103" s="11" t="s">
        <v>314</v>
      </c>
      <c r="E103" s="11" t="s">
        <v>692</v>
      </c>
      <c r="F103" s="11" t="s">
        <v>87</v>
      </c>
      <c r="G103" s="11" t="s">
        <v>101</v>
      </c>
      <c r="H103" s="11" t="s">
        <v>89</v>
      </c>
      <c r="I103" s="11" t="s">
        <v>102</v>
      </c>
      <c r="J103" s="11" t="s">
        <v>693</v>
      </c>
      <c r="K103" s="12">
        <v>44439</v>
      </c>
      <c r="L103" s="11" t="s">
        <v>92</v>
      </c>
      <c r="M103" s="11" t="s">
        <v>92</v>
      </c>
      <c r="N103" s="11" t="s">
        <v>92</v>
      </c>
      <c r="O103" s="11" t="s">
        <v>93</v>
      </c>
      <c r="P103" s="11" t="s">
        <v>92</v>
      </c>
      <c r="Q103" s="11" t="s">
        <v>92</v>
      </c>
      <c r="R103" s="11" t="s">
        <v>92</v>
      </c>
      <c r="S103" s="11" t="s">
        <v>694</v>
      </c>
      <c r="T103" s="11" t="s">
        <v>695</v>
      </c>
      <c r="U103" s="11" t="s">
        <v>696</v>
      </c>
      <c r="V103" s="11" t="s">
        <v>94</v>
      </c>
      <c r="W103" s="11" t="s">
        <v>95</v>
      </c>
      <c r="X103" s="11" t="s">
        <v>107</v>
      </c>
      <c r="Y103" s="11" t="s">
        <v>108</v>
      </c>
      <c r="Z103" s="11"/>
      <c r="AA103" s="11"/>
      <c r="AB103" s="11"/>
      <c r="AC103" s="11"/>
      <c r="AD103" s="11" t="s">
        <v>110</v>
      </c>
    </row>
    <row r="104" spans="1:30" ht="14.25" customHeight="1">
      <c r="A104" s="10">
        <v>3661918</v>
      </c>
      <c r="B104" s="11" t="s">
        <v>697</v>
      </c>
      <c r="C104" s="11" t="s">
        <v>698</v>
      </c>
      <c r="D104" s="11" t="s">
        <v>314</v>
      </c>
      <c r="E104" s="11" t="s">
        <v>699</v>
      </c>
      <c r="F104" s="11" t="s">
        <v>87</v>
      </c>
      <c r="G104" s="11" t="s">
        <v>101</v>
      </c>
      <c r="H104" s="11" t="s">
        <v>89</v>
      </c>
      <c r="I104" s="11" t="s">
        <v>102</v>
      </c>
      <c r="J104" s="11" t="s">
        <v>700</v>
      </c>
      <c r="K104" s="12">
        <v>44439</v>
      </c>
      <c r="L104" s="11" t="s">
        <v>92</v>
      </c>
      <c r="M104" s="11" t="s">
        <v>92</v>
      </c>
      <c r="N104" s="11" t="s">
        <v>92</v>
      </c>
      <c r="O104" s="11" t="s">
        <v>93</v>
      </c>
      <c r="P104" s="11" t="s">
        <v>92</v>
      </c>
      <c r="Q104" s="11" t="s">
        <v>92</v>
      </c>
      <c r="R104" s="11" t="s">
        <v>92</v>
      </c>
      <c r="S104" s="11" t="s">
        <v>701</v>
      </c>
      <c r="T104" s="11" t="s">
        <v>702</v>
      </c>
      <c r="U104" s="11" t="s">
        <v>703</v>
      </c>
      <c r="V104" s="11" t="s">
        <v>94</v>
      </c>
      <c r="W104" s="11" t="s">
        <v>95</v>
      </c>
      <c r="X104" s="11" t="s">
        <v>107</v>
      </c>
      <c r="Y104" s="11" t="s">
        <v>108</v>
      </c>
      <c r="Z104" s="11"/>
      <c r="AA104" s="11"/>
      <c r="AB104" s="11"/>
      <c r="AC104" s="11"/>
      <c r="AD104" s="11" t="s">
        <v>110</v>
      </c>
    </row>
    <row r="105" spans="1:30" ht="14.25" customHeight="1">
      <c r="A105" s="10">
        <v>3662634</v>
      </c>
      <c r="B105" s="11" t="s">
        <v>704</v>
      </c>
      <c r="C105" s="11" t="s">
        <v>705</v>
      </c>
      <c r="D105" s="11"/>
      <c r="E105" s="11" t="s">
        <v>706</v>
      </c>
      <c r="F105" s="11" t="s">
        <v>87</v>
      </c>
      <c r="G105" s="11" t="s">
        <v>101</v>
      </c>
      <c r="H105" s="11" t="s">
        <v>89</v>
      </c>
      <c r="I105" s="11" t="s">
        <v>115</v>
      </c>
      <c r="J105" s="11" t="s">
        <v>707</v>
      </c>
      <c r="K105" s="12">
        <v>44439</v>
      </c>
      <c r="L105" s="11" t="s">
        <v>92</v>
      </c>
      <c r="M105" s="11" t="s">
        <v>92</v>
      </c>
      <c r="N105" s="11" t="s">
        <v>92</v>
      </c>
      <c r="O105" s="11" t="s">
        <v>93</v>
      </c>
      <c r="P105" s="11" t="s">
        <v>92</v>
      </c>
      <c r="Q105" s="11" t="s">
        <v>92</v>
      </c>
      <c r="R105" s="11" t="s">
        <v>92</v>
      </c>
      <c r="S105" s="11" t="s">
        <v>708</v>
      </c>
      <c r="T105" s="11" t="s">
        <v>709</v>
      </c>
      <c r="U105" s="11" t="s">
        <v>710</v>
      </c>
      <c r="V105" s="11" t="s">
        <v>94</v>
      </c>
      <c r="W105" s="11" t="s">
        <v>95</v>
      </c>
      <c r="X105" s="11" t="s">
        <v>107</v>
      </c>
      <c r="Y105" s="11" t="s">
        <v>121</v>
      </c>
      <c r="Z105" s="11"/>
      <c r="AA105" s="11"/>
      <c r="AB105" s="11" t="s">
        <v>711</v>
      </c>
      <c r="AC105" s="11"/>
      <c r="AD105" s="11" t="s">
        <v>110</v>
      </c>
    </row>
    <row r="106" spans="1:30" ht="14.25" customHeight="1">
      <c r="A106" s="10">
        <v>3662716</v>
      </c>
      <c r="B106" s="11" t="s">
        <v>712</v>
      </c>
      <c r="C106" s="11" t="s">
        <v>713</v>
      </c>
      <c r="D106" s="11" t="s">
        <v>314</v>
      </c>
      <c r="E106" s="11" t="s">
        <v>714</v>
      </c>
      <c r="F106" s="11" t="s">
        <v>87</v>
      </c>
      <c r="G106" s="11" t="s">
        <v>101</v>
      </c>
      <c r="H106" s="11" t="s">
        <v>89</v>
      </c>
      <c r="I106" s="11" t="s">
        <v>102</v>
      </c>
      <c r="J106" s="11" t="s">
        <v>715</v>
      </c>
      <c r="K106" s="12">
        <v>44439</v>
      </c>
      <c r="L106" s="11" t="s">
        <v>92</v>
      </c>
      <c r="M106" s="11" t="s">
        <v>92</v>
      </c>
      <c r="N106" s="11" t="s">
        <v>92</v>
      </c>
      <c r="O106" s="11" t="s">
        <v>93</v>
      </c>
      <c r="P106" s="11" t="s">
        <v>92</v>
      </c>
      <c r="Q106" s="11" t="s">
        <v>92</v>
      </c>
      <c r="R106" s="11" t="s">
        <v>92</v>
      </c>
      <c r="S106" s="11" t="s">
        <v>716</v>
      </c>
      <c r="T106" s="11" t="s">
        <v>717</v>
      </c>
      <c r="U106" s="11" t="s">
        <v>718</v>
      </c>
      <c r="V106" s="11" t="s">
        <v>94</v>
      </c>
      <c r="W106" s="11" t="s">
        <v>95</v>
      </c>
      <c r="X106" s="11" t="s">
        <v>107</v>
      </c>
      <c r="Y106" s="11" t="s">
        <v>108</v>
      </c>
      <c r="Z106" s="11"/>
      <c r="AA106" s="11"/>
      <c r="AB106" s="11"/>
      <c r="AC106" s="11"/>
      <c r="AD106" s="11" t="s">
        <v>110</v>
      </c>
    </row>
    <row r="107" spans="1:30" ht="14.25" customHeight="1">
      <c r="A107" s="10">
        <v>4145251</v>
      </c>
      <c r="B107" s="11" t="s">
        <v>719</v>
      </c>
      <c r="C107" s="11" t="s">
        <v>720</v>
      </c>
      <c r="D107" s="11" t="s">
        <v>314</v>
      </c>
      <c r="E107" s="11" t="s">
        <v>721</v>
      </c>
      <c r="F107" s="11" t="s">
        <v>148</v>
      </c>
      <c r="G107" s="11" t="s">
        <v>722</v>
      </c>
      <c r="H107" s="11" t="s">
        <v>89</v>
      </c>
      <c r="I107" s="11" t="s">
        <v>102</v>
      </c>
      <c r="J107" s="11" t="s">
        <v>723</v>
      </c>
      <c r="K107" s="12">
        <v>44439</v>
      </c>
      <c r="L107" s="11" t="s">
        <v>92</v>
      </c>
      <c r="M107" s="11" t="s">
        <v>92</v>
      </c>
      <c r="N107" s="11" t="s">
        <v>92</v>
      </c>
      <c r="O107" s="11" t="s">
        <v>93</v>
      </c>
      <c r="P107" s="11" t="s">
        <v>92</v>
      </c>
      <c r="Q107" s="11" t="s">
        <v>92</v>
      </c>
      <c r="R107" s="11" t="s">
        <v>92</v>
      </c>
      <c r="S107" s="11" t="s">
        <v>626</v>
      </c>
      <c r="T107" s="11" t="s">
        <v>724</v>
      </c>
      <c r="U107" s="11" t="s">
        <v>725</v>
      </c>
      <c r="V107" s="11" t="s">
        <v>94</v>
      </c>
      <c r="W107" s="11" t="s">
        <v>154</v>
      </c>
      <c r="X107" s="11" t="s">
        <v>726</v>
      </c>
      <c r="Y107" s="11" t="s">
        <v>108</v>
      </c>
      <c r="Z107" s="11"/>
      <c r="AA107" s="11"/>
      <c r="AB107" s="11" t="s">
        <v>727</v>
      </c>
      <c r="AC107" s="11"/>
      <c r="AD107" s="11" t="s">
        <v>110</v>
      </c>
    </row>
    <row r="108" spans="1:30" ht="14.25" customHeight="1">
      <c r="A108" s="10">
        <v>4158758</v>
      </c>
      <c r="B108" s="11" t="s">
        <v>728</v>
      </c>
      <c r="C108" s="11" t="s">
        <v>729</v>
      </c>
      <c r="D108" s="11" t="s">
        <v>730</v>
      </c>
      <c r="E108" s="11" t="s">
        <v>730</v>
      </c>
      <c r="F108" s="11" t="s">
        <v>731</v>
      </c>
      <c r="G108" s="11" t="s">
        <v>732</v>
      </c>
      <c r="H108" s="11" t="s">
        <v>89</v>
      </c>
      <c r="I108" s="11" t="s">
        <v>115</v>
      </c>
      <c r="J108" s="11" t="s">
        <v>733</v>
      </c>
      <c r="K108" s="12">
        <v>44439</v>
      </c>
      <c r="L108" s="11" t="s">
        <v>92</v>
      </c>
      <c r="M108" s="11" t="s">
        <v>92</v>
      </c>
      <c r="N108" s="11" t="s">
        <v>92</v>
      </c>
      <c r="O108" s="11" t="s">
        <v>93</v>
      </c>
      <c r="P108" s="11" t="s">
        <v>92</v>
      </c>
      <c r="Q108" s="11" t="s">
        <v>92</v>
      </c>
      <c r="R108" s="11" t="s">
        <v>92</v>
      </c>
      <c r="S108" s="11" t="s">
        <v>734</v>
      </c>
      <c r="T108" s="11" t="s">
        <v>327</v>
      </c>
      <c r="U108" s="11" t="s">
        <v>735</v>
      </c>
      <c r="V108" s="11" t="s">
        <v>94</v>
      </c>
      <c r="W108" s="11" t="s">
        <v>736</v>
      </c>
      <c r="X108" s="11" t="s">
        <v>737</v>
      </c>
      <c r="Y108" s="11" t="s">
        <v>121</v>
      </c>
      <c r="Z108" s="11"/>
      <c r="AA108" s="11"/>
      <c r="AB108" s="11" t="s">
        <v>738</v>
      </c>
      <c r="AC108" s="11"/>
      <c r="AD108" s="11" t="s">
        <v>110</v>
      </c>
    </row>
    <row r="109" spans="1:30" ht="14.25" customHeight="1">
      <c r="A109" s="10">
        <v>4264417</v>
      </c>
      <c r="B109" s="11" t="s">
        <v>739</v>
      </c>
      <c r="C109" s="11" t="s">
        <v>740</v>
      </c>
      <c r="D109" s="11" t="s">
        <v>741</v>
      </c>
      <c r="E109" s="11" t="s">
        <v>742</v>
      </c>
      <c r="F109" s="11" t="s">
        <v>199</v>
      </c>
      <c r="G109" s="11" t="s">
        <v>200</v>
      </c>
      <c r="H109" s="11" t="s">
        <v>89</v>
      </c>
      <c r="I109" s="11" t="s">
        <v>115</v>
      </c>
      <c r="J109" s="11" t="s">
        <v>743</v>
      </c>
      <c r="K109" s="12">
        <v>44439</v>
      </c>
      <c r="L109" s="11" t="s">
        <v>92</v>
      </c>
      <c r="M109" s="11" t="s">
        <v>92</v>
      </c>
      <c r="N109" s="11" t="s">
        <v>92</v>
      </c>
      <c r="O109" s="11" t="s">
        <v>92</v>
      </c>
      <c r="P109" s="11" t="s">
        <v>92</v>
      </c>
      <c r="Q109" s="11" t="s">
        <v>92</v>
      </c>
      <c r="R109" s="11" t="s">
        <v>92</v>
      </c>
      <c r="S109" s="11" t="s">
        <v>626</v>
      </c>
      <c r="T109" s="11" t="s">
        <v>744</v>
      </c>
      <c r="U109" s="11" t="s">
        <v>745</v>
      </c>
      <c r="V109" s="11" t="s">
        <v>94</v>
      </c>
      <c r="W109" s="11" t="s">
        <v>202</v>
      </c>
      <c r="X109" s="11" t="s">
        <v>172</v>
      </c>
      <c r="Y109" s="11" t="s">
        <v>121</v>
      </c>
      <c r="Z109" s="11"/>
      <c r="AA109" s="11"/>
      <c r="AB109" s="11" t="s">
        <v>746</v>
      </c>
      <c r="AC109" s="11"/>
      <c r="AD109" s="11" t="s">
        <v>110</v>
      </c>
    </row>
    <row r="110" spans="1:30" ht="14.25" customHeight="1">
      <c r="A110" s="10">
        <v>4281355</v>
      </c>
      <c r="B110" s="11" t="s">
        <v>747</v>
      </c>
      <c r="C110" s="11" t="s">
        <v>748</v>
      </c>
      <c r="D110" s="11" t="s">
        <v>749</v>
      </c>
      <c r="E110" s="11" t="s">
        <v>750</v>
      </c>
      <c r="F110" s="11" t="s">
        <v>148</v>
      </c>
      <c r="G110" s="11" t="s">
        <v>751</v>
      </c>
      <c r="H110" s="11" t="s">
        <v>89</v>
      </c>
      <c r="I110" s="11" t="s">
        <v>102</v>
      </c>
      <c r="J110" s="11" t="s">
        <v>752</v>
      </c>
      <c r="K110" s="12">
        <v>44439</v>
      </c>
      <c r="L110" s="11" t="s">
        <v>92</v>
      </c>
      <c r="M110" s="11" t="s">
        <v>92</v>
      </c>
      <c r="N110" s="11" t="s">
        <v>92</v>
      </c>
      <c r="O110" s="11" t="s">
        <v>92</v>
      </c>
      <c r="P110" s="11" t="s">
        <v>92</v>
      </c>
      <c r="Q110" s="11" t="s">
        <v>92</v>
      </c>
      <c r="R110" s="11" t="s">
        <v>92</v>
      </c>
      <c r="S110" s="11" t="s">
        <v>753</v>
      </c>
      <c r="T110" s="11" t="s">
        <v>754</v>
      </c>
      <c r="U110" s="11" t="s">
        <v>755</v>
      </c>
      <c r="V110" s="11" t="s">
        <v>94</v>
      </c>
      <c r="W110" s="11" t="s">
        <v>154</v>
      </c>
      <c r="X110" s="11" t="s">
        <v>756</v>
      </c>
      <c r="Y110" s="11" t="s">
        <v>108</v>
      </c>
      <c r="Z110" s="11"/>
      <c r="AA110" s="11"/>
      <c r="AB110" s="11" t="s">
        <v>757</v>
      </c>
      <c r="AC110" s="11"/>
      <c r="AD110" s="11" t="s">
        <v>110</v>
      </c>
    </row>
    <row r="111" spans="1:30" ht="14.25" customHeight="1">
      <c r="A111" s="10">
        <v>6034320</v>
      </c>
      <c r="B111" s="11" t="s">
        <v>758</v>
      </c>
      <c r="C111" s="11" t="s">
        <v>759</v>
      </c>
      <c r="D111" s="11" t="s">
        <v>760</v>
      </c>
      <c r="E111" s="11" t="s">
        <v>760</v>
      </c>
      <c r="F111" s="11" t="s">
        <v>761</v>
      </c>
      <c r="G111" s="11" t="s">
        <v>762</v>
      </c>
      <c r="H111" s="11" t="s">
        <v>89</v>
      </c>
      <c r="I111" s="11" t="s">
        <v>115</v>
      </c>
      <c r="J111" s="11" t="s">
        <v>763</v>
      </c>
      <c r="K111" s="12">
        <v>44439</v>
      </c>
      <c r="L111" s="11" t="s">
        <v>92</v>
      </c>
      <c r="M111" s="11" t="s">
        <v>92</v>
      </c>
      <c r="N111" s="11" t="s">
        <v>92</v>
      </c>
      <c r="O111" s="11" t="s">
        <v>93</v>
      </c>
      <c r="P111" s="11" t="s">
        <v>92</v>
      </c>
      <c r="Q111" s="11" t="s">
        <v>92</v>
      </c>
      <c r="R111" s="11" t="s">
        <v>92</v>
      </c>
      <c r="S111" s="11" t="s">
        <v>702</v>
      </c>
      <c r="T111" s="11" t="s">
        <v>143</v>
      </c>
      <c r="U111" s="11" t="s">
        <v>764</v>
      </c>
      <c r="V111" s="11" t="s">
        <v>94</v>
      </c>
      <c r="W111" s="11" t="s">
        <v>765</v>
      </c>
      <c r="X111" s="11" t="s">
        <v>766</v>
      </c>
      <c r="Y111" s="11" t="s">
        <v>121</v>
      </c>
      <c r="Z111" s="11"/>
      <c r="AA111" s="11"/>
      <c r="AB111" s="11"/>
      <c r="AC111" s="11"/>
      <c r="AD111" s="11" t="s">
        <v>110</v>
      </c>
    </row>
    <row r="112" spans="1:30" ht="14.25" customHeight="1">
      <c r="A112" s="10">
        <v>6461768</v>
      </c>
      <c r="B112" s="11" t="s">
        <v>767</v>
      </c>
      <c r="C112" s="11" t="s">
        <v>768</v>
      </c>
      <c r="D112" s="11" t="s">
        <v>314</v>
      </c>
      <c r="E112" s="11" t="s">
        <v>769</v>
      </c>
      <c r="F112" s="11" t="s">
        <v>770</v>
      </c>
      <c r="G112" s="11" t="s">
        <v>771</v>
      </c>
      <c r="H112" s="11" t="s">
        <v>89</v>
      </c>
      <c r="I112" s="11" t="s">
        <v>102</v>
      </c>
      <c r="J112" s="11" t="s">
        <v>772</v>
      </c>
      <c r="K112" s="12">
        <v>44439</v>
      </c>
      <c r="L112" s="11" t="s">
        <v>92</v>
      </c>
      <c r="M112" s="11" t="s">
        <v>92</v>
      </c>
      <c r="N112" s="11" t="s">
        <v>92</v>
      </c>
      <c r="O112" s="11" t="s">
        <v>92</v>
      </c>
      <c r="P112" s="11" t="s">
        <v>92</v>
      </c>
      <c r="Q112" s="11" t="s">
        <v>92</v>
      </c>
      <c r="R112" s="11" t="s">
        <v>92</v>
      </c>
      <c r="S112" s="11" t="s">
        <v>773</v>
      </c>
      <c r="T112" s="11" t="s">
        <v>774</v>
      </c>
      <c r="U112" s="11" t="s">
        <v>775</v>
      </c>
      <c r="V112" s="11" t="s">
        <v>94</v>
      </c>
      <c r="W112" s="11" t="s">
        <v>776</v>
      </c>
      <c r="X112" s="11" t="s">
        <v>777</v>
      </c>
      <c r="Y112" s="11" t="s">
        <v>108</v>
      </c>
      <c r="Z112" s="11"/>
      <c r="AA112" s="11"/>
      <c r="AB112" s="11"/>
      <c r="AC112" s="11"/>
      <c r="AD112" s="11" t="s">
        <v>110</v>
      </c>
    </row>
    <row r="113" spans="1:30" ht="14.25" customHeight="1">
      <c r="A113" s="10">
        <v>6801326</v>
      </c>
      <c r="B113" s="11" t="s">
        <v>778</v>
      </c>
      <c r="C113" s="11" t="s">
        <v>779</v>
      </c>
      <c r="D113" s="11" t="s">
        <v>314</v>
      </c>
      <c r="E113" s="11" t="s">
        <v>314</v>
      </c>
      <c r="F113" s="11" t="s">
        <v>87</v>
      </c>
      <c r="G113" s="11" t="s">
        <v>88</v>
      </c>
      <c r="H113" s="11" t="s">
        <v>89</v>
      </c>
      <c r="I113" s="11" t="s">
        <v>102</v>
      </c>
      <c r="J113" s="11" t="s">
        <v>780</v>
      </c>
      <c r="K113" s="12">
        <v>44439</v>
      </c>
      <c r="L113" s="11" t="s">
        <v>92</v>
      </c>
      <c r="M113" s="11" t="s">
        <v>92</v>
      </c>
      <c r="N113" s="11" t="s">
        <v>92</v>
      </c>
      <c r="O113" s="11" t="s">
        <v>92</v>
      </c>
      <c r="P113" s="11" t="s">
        <v>92</v>
      </c>
      <c r="Q113" s="11" t="s">
        <v>92</v>
      </c>
      <c r="R113" s="11" t="s">
        <v>92</v>
      </c>
      <c r="S113" s="11" t="s">
        <v>781</v>
      </c>
      <c r="T113" s="11" t="s">
        <v>782</v>
      </c>
      <c r="U113" s="11" t="s">
        <v>783</v>
      </c>
      <c r="V113" s="11" t="s">
        <v>94</v>
      </c>
      <c r="W113" s="11" t="s">
        <v>95</v>
      </c>
      <c r="X113" s="11" t="s">
        <v>96</v>
      </c>
      <c r="Y113" s="11" t="s">
        <v>108</v>
      </c>
      <c r="Z113" s="11"/>
      <c r="AA113" s="11"/>
      <c r="AB113" s="11"/>
      <c r="AC113" s="11"/>
      <c r="AD113" s="11" t="s">
        <v>110</v>
      </c>
    </row>
    <row r="114" spans="1:30" ht="14.25" customHeight="1">
      <c r="A114" s="10">
        <v>7169949</v>
      </c>
      <c r="B114" s="11" t="s">
        <v>784</v>
      </c>
      <c r="C114" s="11" t="s">
        <v>785</v>
      </c>
      <c r="D114" s="11" t="s">
        <v>786</v>
      </c>
      <c r="E114" s="11" t="s">
        <v>314</v>
      </c>
      <c r="F114" s="11" t="s">
        <v>731</v>
      </c>
      <c r="G114" s="11" t="s">
        <v>787</v>
      </c>
      <c r="H114" s="11" t="s">
        <v>89</v>
      </c>
      <c r="I114" s="11" t="s">
        <v>102</v>
      </c>
      <c r="J114" s="11" t="s">
        <v>788</v>
      </c>
      <c r="K114" s="12">
        <v>44439</v>
      </c>
      <c r="L114" s="11" t="s">
        <v>92</v>
      </c>
      <c r="M114" s="11" t="s">
        <v>92</v>
      </c>
      <c r="N114" s="11" t="s">
        <v>92</v>
      </c>
      <c r="O114" s="11" t="s">
        <v>93</v>
      </c>
      <c r="P114" s="11" t="s">
        <v>92</v>
      </c>
      <c r="Q114" s="11" t="s">
        <v>92</v>
      </c>
      <c r="R114" s="11" t="s">
        <v>92</v>
      </c>
      <c r="S114" s="11" t="s">
        <v>789</v>
      </c>
      <c r="T114" s="11" t="s">
        <v>790</v>
      </c>
      <c r="U114" s="11" t="s">
        <v>791</v>
      </c>
      <c r="V114" s="11" t="s">
        <v>94</v>
      </c>
      <c r="W114" s="11" t="s">
        <v>736</v>
      </c>
      <c r="X114" s="11" t="s">
        <v>172</v>
      </c>
      <c r="Y114" s="11" t="s">
        <v>108</v>
      </c>
      <c r="Z114" s="11"/>
      <c r="AA114" s="11"/>
      <c r="AB114" s="11"/>
      <c r="AC114" s="11"/>
      <c r="AD114" s="11" t="s">
        <v>110</v>
      </c>
    </row>
    <row r="115" spans="1:30" ht="14.25" customHeight="1">
      <c r="A115" s="10">
        <v>7309552</v>
      </c>
      <c r="B115" s="11" t="s">
        <v>792</v>
      </c>
      <c r="C115" s="11" t="s">
        <v>793</v>
      </c>
      <c r="D115" s="11" t="s">
        <v>794</v>
      </c>
      <c r="E115" s="11" t="s">
        <v>795</v>
      </c>
      <c r="F115" s="11" t="s">
        <v>731</v>
      </c>
      <c r="G115" s="11" t="s">
        <v>796</v>
      </c>
      <c r="H115" s="11" t="s">
        <v>89</v>
      </c>
      <c r="I115" s="11" t="s">
        <v>102</v>
      </c>
      <c r="J115" s="11" t="s">
        <v>797</v>
      </c>
      <c r="K115" s="12">
        <v>44439</v>
      </c>
      <c r="L115" s="11" t="s">
        <v>92</v>
      </c>
      <c r="M115" s="11" t="s">
        <v>92</v>
      </c>
      <c r="N115" s="11" t="s">
        <v>92</v>
      </c>
      <c r="O115" s="11" t="s">
        <v>92</v>
      </c>
      <c r="P115" s="11" t="s">
        <v>92</v>
      </c>
      <c r="Q115" s="11" t="s">
        <v>92</v>
      </c>
      <c r="R115" s="11" t="s">
        <v>92</v>
      </c>
      <c r="S115" s="11" t="s">
        <v>640</v>
      </c>
      <c r="T115" s="11" t="s">
        <v>798</v>
      </c>
      <c r="U115" s="11" t="s">
        <v>799</v>
      </c>
      <c r="V115" s="11" t="s">
        <v>94</v>
      </c>
      <c r="W115" s="11" t="s">
        <v>736</v>
      </c>
      <c r="X115" s="11" t="s">
        <v>800</v>
      </c>
      <c r="Y115" s="11" t="s">
        <v>108</v>
      </c>
      <c r="Z115" s="11"/>
      <c r="AA115" s="11"/>
      <c r="AB115" s="11" t="s">
        <v>801</v>
      </c>
      <c r="AC115" s="11"/>
      <c r="AD115" s="11" t="s">
        <v>110</v>
      </c>
    </row>
    <row r="116" spans="1:30" ht="14.25" customHeight="1">
      <c r="A116" s="10">
        <v>8356411</v>
      </c>
      <c r="B116" s="11" t="s">
        <v>802</v>
      </c>
      <c r="C116" s="11" t="s">
        <v>803</v>
      </c>
      <c r="D116" s="11" t="s">
        <v>804</v>
      </c>
      <c r="E116" s="11" t="s">
        <v>805</v>
      </c>
      <c r="F116" s="11" t="s">
        <v>87</v>
      </c>
      <c r="G116" s="11" t="s">
        <v>187</v>
      </c>
      <c r="H116" s="11" t="s">
        <v>89</v>
      </c>
      <c r="I116" s="11" t="s">
        <v>102</v>
      </c>
      <c r="J116" s="11" t="s">
        <v>806</v>
      </c>
      <c r="K116" s="12">
        <v>44439</v>
      </c>
      <c r="L116" s="11" t="s">
        <v>92</v>
      </c>
      <c r="M116" s="11" t="s">
        <v>92</v>
      </c>
      <c r="N116" s="11" t="s">
        <v>92</v>
      </c>
      <c r="O116" s="11" t="s">
        <v>93</v>
      </c>
      <c r="P116" s="11" t="s">
        <v>92</v>
      </c>
      <c r="Q116" s="11" t="s">
        <v>92</v>
      </c>
      <c r="R116" s="11" t="s">
        <v>92</v>
      </c>
      <c r="S116" s="11" t="s">
        <v>807</v>
      </c>
      <c r="T116" s="11" t="s">
        <v>790</v>
      </c>
      <c r="U116" s="11" t="s">
        <v>808</v>
      </c>
      <c r="V116" s="11" t="s">
        <v>94</v>
      </c>
      <c r="W116" s="11" t="s">
        <v>95</v>
      </c>
      <c r="X116" s="11" t="s">
        <v>172</v>
      </c>
      <c r="Y116" s="11" t="s">
        <v>108</v>
      </c>
      <c r="Z116" s="11"/>
      <c r="AA116" s="11"/>
      <c r="AB116" s="11" t="s">
        <v>809</v>
      </c>
      <c r="AC116" s="11"/>
      <c r="AD116" s="11" t="s">
        <v>110</v>
      </c>
    </row>
    <row r="117" spans="1:30" ht="14.25" customHeight="1">
      <c r="A117" s="10">
        <v>8398230</v>
      </c>
      <c r="B117" s="11" t="s">
        <v>810</v>
      </c>
      <c r="C117" s="11" t="s">
        <v>811</v>
      </c>
      <c r="D117" s="11" t="s">
        <v>812</v>
      </c>
      <c r="E117" s="11" t="s">
        <v>314</v>
      </c>
      <c r="F117" s="11" t="s">
        <v>87</v>
      </c>
      <c r="G117" s="11" t="s">
        <v>187</v>
      </c>
      <c r="H117" s="11" t="s">
        <v>89</v>
      </c>
      <c r="I117" s="11" t="s">
        <v>102</v>
      </c>
      <c r="J117" s="11" t="s">
        <v>813</v>
      </c>
      <c r="K117" s="12">
        <v>44439</v>
      </c>
      <c r="L117" s="11" t="s">
        <v>92</v>
      </c>
      <c r="M117" s="11" t="s">
        <v>92</v>
      </c>
      <c r="N117" s="11" t="s">
        <v>92</v>
      </c>
      <c r="O117" s="11" t="s">
        <v>92</v>
      </c>
      <c r="P117" s="11" t="s">
        <v>92</v>
      </c>
      <c r="Q117" s="11" t="s">
        <v>92</v>
      </c>
      <c r="R117" s="11" t="s">
        <v>92</v>
      </c>
      <c r="S117" s="11" t="s">
        <v>814</v>
      </c>
      <c r="T117" s="11" t="s">
        <v>815</v>
      </c>
      <c r="U117" s="11" t="s">
        <v>816</v>
      </c>
      <c r="V117" s="11" t="s">
        <v>94</v>
      </c>
      <c r="W117" s="11" t="s">
        <v>95</v>
      </c>
      <c r="X117" s="11" t="s">
        <v>172</v>
      </c>
      <c r="Y117" s="11" t="s">
        <v>108</v>
      </c>
      <c r="Z117" s="11"/>
      <c r="AA117" s="11"/>
      <c r="AB117" s="11"/>
      <c r="AC117" s="11"/>
      <c r="AD117" s="11" t="s">
        <v>110</v>
      </c>
    </row>
    <row r="118" spans="1:30" ht="14.25" customHeight="1">
      <c r="A118" s="10">
        <v>8537841</v>
      </c>
      <c r="B118" s="11" t="s">
        <v>817</v>
      </c>
      <c r="C118" s="11" t="s">
        <v>818</v>
      </c>
      <c r="D118" s="11" t="s">
        <v>819</v>
      </c>
      <c r="E118" s="11" t="s">
        <v>819</v>
      </c>
      <c r="F118" s="11" t="s">
        <v>87</v>
      </c>
      <c r="G118" s="11" t="s">
        <v>101</v>
      </c>
      <c r="H118" s="11" t="s">
        <v>89</v>
      </c>
      <c r="I118" s="11" t="s">
        <v>102</v>
      </c>
      <c r="J118" s="11" t="s">
        <v>820</v>
      </c>
      <c r="K118" s="12">
        <v>44439</v>
      </c>
      <c r="L118" s="11" t="s">
        <v>92</v>
      </c>
      <c r="M118" s="11" t="s">
        <v>92</v>
      </c>
      <c r="N118" s="11" t="s">
        <v>92</v>
      </c>
      <c r="O118" s="11" t="s">
        <v>92</v>
      </c>
      <c r="P118" s="11" t="s">
        <v>92</v>
      </c>
      <c r="Q118" s="11" t="s">
        <v>92</v>
      </c>
      <c r="R118" s="11" t="s">
        <v>92</v>
      </c>
      <c r="S118" s="11" t="s">
        <v>821</v>
      </c>
      <c r="T118" s="11" t="s">
        <v>822</v>
      </c>
      <c r="U118" s="11" t="s">
        <v>823</v>
      </c>
      <c r="V118" s="11" t="s">
        <v>94</v>
      </c>
      <c r="W118" s="11" t="s">
        <v>95</v>
      </c>
      <c r="X118" s="11" t="s">
        <v>107</v>
      </c>
      <c r="Y118" s="11" t="s">
        <v>108</v>
      </c>
      <c r="Z118" s="11"/>
      <c r="AA118" s="11"/>
      <c r="AB118" s="11"/>
      <c r="AC118" s="11"/>
      <c r="AD118" s="11" t="s">
        <v>110</v>
      </c>
    </row>
    <row r="119" spans="1:30" ht="14.25" customHeight="1">
      <c r="A119" s="10">
        <v>9977383</v>
      </c>
      <c r="B119" s="11" t="s">
        <v>824</v>
      </c>
      <c r="C119" s="11" t="s">
        <v>825</v>
      </c>
      <c r="D119" s="11" t="s">
        <v>826</v>
      </c>
      <c r="E119" s="11" t="s">
        <v>827</v>
      </c>
      <c r="F119" s="11" t="s">
        <v>828</v>
      </c>
      <c r="G119" s="11" t="s">
        <v>829</v>
      </c>
      <c r="H119" s="11" t="s">
        <v>89</v>
      </c>
      <c r="I119" s="11" t="s">
        <v>102</v>
      </c>
      <c r="J119" s="11" t="s">
        <v>830</v>
      </c>
      <c r="K119" s="12">
        <v>44439</v>
      </c>
      <c r="L119" s="11" t="s">
        <v>92</v>
      </c>
      <c r="M119" s="11" t="s">
        <v>92</v>
      </c>
      <c r="N119" s="11" t="s">
        <v>92</v>
      </c>
      <c r="O119" s="11" t="s">
        <v>92</v>
      </c>
      <c r="P119" s="11" t="s">
        <v>92</v>
      </c>
      <c r="Q119" s="11" t="s">
        <v>92</v>
      </c>
      <c r="R119" s="11" t="s">
        <v>92</v>
      </c>
      <c r="S119" s="11" t="s">
        <v>831</v>
      </c>
      <c r="T119" s="11" t="s">
        <v>832</v>
      </c>
      <c r="U119" s="11" t="s">
        <v>833</v>
      </c>
      <c r="V119" s="11" t="s">
        <v>94</v>
      </c>
      <c r="W119" s="11" t="s">
        <v>834</v>
      </c>
      <c r="X119" s="11" t="s">
        <v>835</v>
      </c>
      <c r="Y119" s="11" t="s">
        <v>108</v>
      </c>
      <c r="Z119" s="11"/>
      <c r="AA119" s="11"/>
      <c r="AB119" s="11"/>
      <c r="AC119" s="11"/>
      <c r="AD119" s="11" t="s">
        <v>110</v>
      </c>
    </row>
    <row r="120" spans="1:30" ht="14.25" customHeight="1">
      <c r="A120" s="10">
        <v>11378932</v>
      </c>
      <c r="B120" s="11" t="s">
        <v>836</v>
      </c>
      <c r="C120" s="11" t="s">
        <v>837</v>
      </c>
      <c r="D120" s="11" t="s">
        <v>314</v>
      </c>
      <c r="E120" s="11" t="s">
        <v>838</v>
      </c>
      <c r="F120" s="11" t="s">
        <v>148</v>
      </c>
      <c r="G120" s="11" t="s">
        <v>722</v>
      </c>
      <c r="H120" s="11" t="s">
        <v>89</v>
      </c>
      <c r="I120" s="11" t="s">
        <v>115</v>
      </c>
      <c r="J120" s="11" t="s">
        <v>839</v>
      </c>
      <c r="K120" s="12">
        <v>44439</v>
      </c>
      <c r="L120" s="11" t="s">
        <v>92</v>
      </c>
      <c r="M120" s="11" t="s">
        <v>92</v>
      </c>
      <c r="N120" s="11" t="s">
        <v>92</v>
      </c>
      <c r="O120" s="11" t="s">
        <v>93</v>
      </c>
      <c r="P120" s="11" t="s">
        <v>92</v>
      </c>
      <c r="Q120" s="11" t="s">
        <v>92</v>
      </c>
      <c r="R120" s="11" t="s">
        <v>92</v>
      </c>
      <c r="S120" s="11" t="s">
        <v>840</v>
      </c>
      <c r="T120" s="11" t="s">
        <v>841</v>
      </c>
      <c r="U120" s="11" t="s">
        <v>842</v>
      </c>
      <c r="V120" s="11" t="s">
        <v>94</v>
      </c>
      <c r="W120" s="11" t="s">
        <v>154</v>
      </c>
      <c r="X120" s="11" t="s">
        <v>726</v>
      </c>
      <c r="Y120" s="11" t="s">
        <v>121</v>
      </c>
      <c r="Z120" s="11"/>
      <c r="AA120" s="11"/>
      <c r="AB120" s="11" t="s">
        <v>843</v>
      </c>
      <c r="AC120" s="11"/>
      <c r="AD120" s="11" t="s">
        <v>110</v>
      </c>
    </row>
    <row r="121" spans="1:30" ht="14.25" customHeight="1">
      <c r="A121" s="10">
        <v>11382866</v>
      </c>
      <c r="B121" s="11" t="s">
        <v>844</v>
      </c>
      <c r="C121" s="11" t="s">
        <v>845</v>
      </c>
      <c r="D121" s="11" t="s">
        <v>314</v>
      </c>
      <c r="E121" s="11" t="s">
        <v>846</v>
      </c>
      <c r="F121" s="11" t="s">
        <v>148</v>
      </c>
      <c r="G121" s="11" t="s">
        <v>221</v>
      </c>
      <c r="H121" s="11" t="s">
        <v>89</v>
      </c>
      <c r="I121" s="11" t="s">
        <v>102</v>
      </c>
      <c r="J121" s="11" t="s">
        <v>847</v>
      </c>
      <c r="K121" s="12">
        <v>44439</v>
      </c>
      <c r="L121" s="11" t="s">
        <v>92</v>
      </c>
      <c r="M121" s="11" t="s">
        <v>92</v>
      </c>
      <c r="N121" s="11" t="s">
        <v>92</v>
      </c>
      <c r="O121" s="11" t="s">
        <v>92</v>
      </c>
      <c r="P121" s="11" t="s">
        <v>92</v>
      </c>
      <c r="Q121" s="11" t="s">
        <v>92</v>
      </c>
      <c r="R121" s="11" t="s">
        <v>92</v>
      </c>
      <c r="S121" s="11" t="s">
        <v>702</v>
      </c>
      <c r="T121" s="11" t="s">
        <v>161</v>
      </c>
      <c r="U121" s="11" t="s">
        <v>848</v>
      </c>
      <c r="V121" s="11" t="s">
        <v>94</v>
      </c>
      <c r="W121" s="11" t="s">
        <v>154</v>
      </c>
      <c r="X121" s="11" t="s">
        <v>223</v>
      </c>
      <c r="Y121" s="11" t="s">
        <v>108</v>
      </c>
      <c r="Z121" s="11"/>
      <c r="AA121" s="11"/>
      <c r="AB121" s="11" t="s">
        <v>849</v>
      </c>
      <c r="AC121" s="11"/>
      <c r="AD121" s="11" t="s">
        <v>110</v>
      </c>
    </row>
    <row r="122" spans="1:30" ht="14.25" customHeight="1">
      <c r="A122" s="10">
        <v>11429160</v>
      </c>
      <c r="B122" s="11" t="s">
        <v>850</v>
      </c>
      <c r="C122" s="11" t="s">
        <v>851</v>
      </c>
      <c r="D122" s="11" t="s">
        <v>314</v>
      </c>
      <c r="E122" s="11" t="s">
        <v>852</v>
      </c>
      <c r="F122" s="11" t="s">
        <v>148</v>
      </c>
      <c r="G122" s="11" t="s">
        <v>751</v>
      </c>
      <c r="H122" s="11" t="s">
        <v>89</v>
      </c>
      <c r="I122" s="11" t="s">
        <v>102</v>
      </c>
      <c r="J122" s="11" t="s">
        <v>853</v>
      </c>
      <c r="K122" s="12">
        <v>44439</v>
      </c>
      <c r="L122" s="11" t="s">
        <v>92</v>
      </c>
      <c r="M122" s="11" t="s">
        <v>92</v>
      </c>
      <c r="N122" s="11" t="s">
        <v>92</v>
      </c>
      <c r="O122" s="11" t="s">
        <v>93</v>
      </c>
      <c r="P122" s="11" t="s">
        <v>92</v>
      </c>
      <c r="Q122" s="11" t="s">
        <v>92</v>
      </c>
      <c r="R122" s="11" t="s">
        <v>92</v>
      </c>
      <c r="S122" s="11" t="s">
        <v>781</v>
      </c>
      <c r="T122" s="11" t="s">
        <v>688</v>
      </c>
      <c r="U122" s="11" t="s">
        <v>854</v>
      </c>
      <c r="V122" s="11" t="s">
        <v>94</v>
      </c>
      <c r="W122" s="11" t="s">
        <v>154</v>
      </c>
      <c r="X122" s="11" t="s">
        <v>756</v>
      </c>
      <c r="Y122" s="11" t="s">
        <v>108</v>
      </c>
      <c r="Z122" s="11"/>
      <c r="AA122" s="11"/>
      <c r="AB122" s="11"/>
      <c r="AC122" s="11"/>
      <c r="AD122" s="11" t="s">
        <v>110</v>
      </c>
    </row>
    <row r="123" spans="1:30" ht="14.25" customHeight="1">
      <c r="A123" s="10">
        <v>11429890</v>
      </c>
      <c r="B123" s="11" t="s">
        <v>855</v>
      </c>
      <c r="C123" s="11" t="s">
        <v>856</v>
      </c>
      <c r="D123" s="11" t="s">
        <v>314</v>
      </c>
      <c r="E123" s="11" t="s">
        <v>857</v>
      </c>
      <c r="F123" s="11" t="s">
        <v>199</v>
      </c>
      <c r="G123" s="11" t="s">
        <v>200</v>
      </c>
      <c r="H123" s="11" t="s">
        <v>89</v>
      </c>
      <c r="I123" s="11" t="s">
        <v>102</v>
      </c>
      <c r="J123" s="11" t="s">
        <v>858</v>
      </c>
      <c r="K123" s="12">
        <v>44439</v>
      </c>
      <c r="L123" s="11" t="s">
        <v>92</v>
      </c>
      <c r="M123" s="11" t="s">
        <v>92</v>
      </c>
      <c r="N123" s="11" t="s">
        <v>92</v>
      </c>
      <c r="O123" s="11" t="s">
        <v>92</v>
      </c>
      <c r="P123" s="11" t="s">
        <v>92</v>
      </c>
      <c r="Q123" s="11" t="s">
        <v>92</v>
      </c>
      <c r="R123" s="11" t="s">
        <v>92</v>
      </c>
      <c r="S123" s="11" t="s">
        <v>859</v>
      </c>
      <c r="T123" s="11"/>
      <c r="U123" s="11" t="s">
        <v>860</v>
      </c>
      <c r="V123" s="11" t="s">
        <v>94</v>
      </c>
      <c r="W123" s="11" t="s">
        <v>202</v>
      </c>
      <c r="X123" s="11" t="s">
        <v>172</v>
      </c>
      <c r="Y123" s="11" t="s">
        <v>108</v>
      </c>
      <c r="Z123" s="11"/>
      <c r="AA123" s="11"/>
      <c r="AB123" s="11"/>
      <c r="AC123" s="11"/>
      <c r="AD123" s="11" t="s">
        <v>110</v>
      </c>
    </row>
    <row r="124" spans="1:30" ht="14.25" customHeight="1">
      <c r="A124" s="10">
        <v>12272546</v>
      </c>
      <c r="B124" s="11" t="s">
        <v>861</v>
      </c>
      <c r="C124" s="11" t="s">
        <v>862</v>
      </c>
      <c r="D124" s="11" t="s">
        <v>314</v>
      </c>
      <c r="E124" s="11" t="s">
        <v>314</v>
      </c>
      <c r="F124" s="11" t="s">
        <v>148</v>
      </c>
      <c r="G124" s="11" t="s">
        <v>207</v>
      </c>
      <c r="H124" s="11" t="s">
        <v>89</v>
      </c>
      <c r="I124" s="11" t="s">
        <v>102</v>
      </c>
      <c r="J124" s="11" t="s">
        <v>863</v>
      </c>
      <c r="K124" s="12">
        <v>44439</v>
      </c>
      <c r="L124" s="11" t="s">
        <v>92</v>
      </c>
      <c r="M124" s="11" t="s">
        <v>92</v>
      </c>
      <c r="N124" s="11" t="s">
        <v>92</v>
      </c>
      <c r="O124" s="11" t="s">
        <v>92</v>
      </c>
      <c r="P124" s="11" t="s">
        <v>92</v>
      </c>
      <c r="Q124" s="11" t="s">
        <v>92</v>
      </c>
      <c r="R124" s="11" t="s">
        <v>92</v>
      </c>
      <c r="S124" s="11" t="s">
        <v>864</v>
      </c>
      <c r="T124" s="11" t="s">
        <v>865</v>
      </c>
      <c r="U124" s="11" t="s">
        <v>866</v>
      </c>
      <c r="V124" s="11" t="s">
        <v>94</v>
      </c>
      <c r="W124" s="11" t="s">
        <v>154</v>
      </c>
      <c r="X124" s="11" t="s">
        <v>209</v>
      </c>
      <c r="Y124" s="11" t="s">
        <v>108</v>
      </c>
      <c r="Z124" s="11"/>
      <c r="AA124" s="11"/>
      <c r="AB124" s="11" t="s">
        <v>867</v>
      </c>
      <c r="AC124" s="11"/>
      <c r="AD124" s="11" t="s">
        <v>110</v>
      </c>
    </row>
    <row r="125" spans="1:30" ht="14.25" customHeight="1">
      <c r="A125" s="10">
        <v>14317341</v>
      </c>
      <c r="B125" s="11" t="s">
        <v>868</v>
      </c>
      <c r="C125" s="11" t="s">
        <v>869</v>
      </c>
      <c r="D125" s="11" t="s">
        <v>870</v>
      </c>
      <c r="E125" s="11" t="s">
        <v>870</v>
      </c>
      <c r="F125" s="11" t="s">
        <v>761</v>
      </c>
      <c r="G125" s="11" t="s">
        <v>871</v>
      </c>
      <c r="H125" s="11" t="s">
        <v>89</v>
      </c>
      <c r="I125" s="11" t="s">
        <v>102</v>
      </c>
      <c r="J125" s="11" t="s">
        <v>872</v>
      </c>
      <c r="K125" s="12">
        <v>44439</v>
      </c>
      <c r="L125" s="11" t="s">
        <v>92</v>
      </c>
      <c r="M125" s="11" t="s">
        <v>92</v>
      </c>
      <c r="N125" s="11" t="s">
        <v>92</v>
      </c>
      <c r="O125" s="11" t="s">
        <v>92</v>
      </c>
      <c r="P125" s="11" t="s">
        <v>92</v>
      </c>
      <c r="Q125" s="11" t="s">
        <v>92</v>
      </c>
      <c r="R125" s="11" t="s">
        <v>92</v>
      </c>
      <c r="S125" s="11" t="s">
        <v>873</v>
      </c>
      <c r="T125" s="11" t="s">
        <v>874</v>
      </c>
      <c r="U125" s="11" t="s">
        <v>875</v>
      </c>
      <c r="V125" s="11" t="s">
        <v>94</v>
      </c>
      <c r="W125" s="11" t="s">
        <v>765</v>
      </c>
      <c r="X125" s="11" t="s">
        <v>876</v>
      </c>
      <c r="Y125" s="11" t="s">
        <v>108</v>
      </c>
      <c r="Z125" s="11"/>
      <c r="AA125" s="11"/>
      <c r="AB125" s="11"/>
      <c r="AC125" s="11"/>
      <c r="AD125" s="11" t="s">
        <v>110</v>
      </c>
    </row>
    <row r="126" spans="1:30" ht="14.25" customHeight="1">
      <c r="A126" s="10">
        <v>15273187</v>
      </c>
      <c r="B126" s="11" t="s">
        <v>877</v>
      </c>
      <c r="C126" s="11" t="s">
        <v>272</v>
      </c>
      <c r="D126" s="11" t="s">
        <v>878</v>
      </c>
      <c r="E126" s="11" t="s">
        <v>878</v>
      </c>
      <c r="F126" s="11" t="s">
        <v>87</v>
      </c>
      <c r="G126" s="11" t="s">
        <v>274</v>
      </c>
      <c r="H126" s="11" t="s">
        <v>89</v>
      </c>
      <c r="I126" s="11" t="s">
        <v>102</v>
      </c>
      <c r="J126" s="11" t="s">
        <v>879</v>
      </c>
      <c r="K126" s="12">
        <v>44439</v>
      </c>
      <c r="L126" s="11" t="s">
        <v>92</v>
      </c>
      <c r="M126" s="11" t="s">
        <v>92</v>
      </c>
      <c r="N126" s="11" t="s">
        <v>92</v>
      </c>
      <c r="O126" s="11" t="s">
        <v>93</v>
      </c>
      <c r="P126" s="11" t="s">
        <v>92</v>
      </c>
      <c r="Q126" s="11" t="s">
        <v>92</v>
      </c>
      <c r="R126" s="11" t="s">
        <v>92</v>
      </c>
      <c r="S126" s="11" t="s">
        <v>880</v>
      </c>
      <c r="T126" s="11" t="s">
        <v>881</v>
      </c>
      <c r="U126" s="11" t="s">
        <v>667</v>
      </c>
      <c r="V126" s="11" t="s">
        <v>94</v>
      </c>
      <c r="W126" s="11" t="s">
        <v>95</v>
      </c>
      <c r="X126" s="11" t="s">
        <v>278</v>
      </c>
      <c r="Y126" s="11" t="s">
        <v>108</v>
      </c>
      <c r="Z126" s="11"/>
      <c r="AA126" s="11"/>
      <c r="AB126" s="11"/>
      <c r="AC126" s="11"/>
      <c r="AD126" s="11" t="s">
        <v>110</v>
      </c>
    </row>
    <row r="127" spans="1:30" ht="14.25" customHeight="1">
      <c r="A127" s="10">
        <v>15273260</v>
      </c>
      <c r="B127" s="11" t="s">
        <v>882</v>
      </c>
      <c r="C127" s="11" t="s">
        <v>883</v>
      </c>
      <c r="D127" s="11" t="s">
        <v>884</v>
      </c>
      <c r="E127" s="11" t="s">
        <v>884</v>
      </c>
      <c r="F127" s="11" t="s">
        <v>87</v>
      </c>
      <c r="G127" s="11" t="s">
        <v>101</v>
      </c>
      <c r="H127" s="11" t="s">
        <v>89</v>
      </c>
      <c r="I127" s="11" t="s">
        <v>102</v>
      </c>
      <c r="J127" s="11" t="s">
        <v>885</v>
      </c>
      <c r="K127" s="12">
        <v>44439</v>
      </c>
      <c r="L127" s="11" t="s">
        <v>92</v>
      </c>
      <c r="M127" s="11" t="s">
        <v>92</v>
      </c>
      <c r="N127" s="11" t="s">
        <v>92</v>
      </c>
      <c r="O127" s="11" t="s">
        <v>93</v>
      </c>
      <c r="P127" s="11" t="s">
        <v>92</v>
      </c>
      <c r="Q127" s="11" t="s">
        <v>92</v>
      </c>
      <c r="R127" s="11" t="s">
        <v>92</v>
      </c>
      <c r="S127" s="11" t="s">
        <v>261</v>
      </c>
      <c r="T127" s="11" t="s">
        <v>142</v>
      </c>
      <c r="U127" s="11" t="s">
        <v>886</v>
      </c>
      <c r="V127" s="11" t="s">
        <v>94</v>
      </c>
      <c r="W127" s="11" t="s">
        <v>95</v>
      </c>
      <c r="X127" s="11" t="s">
        <v>107</v>
      </c>
      <c r="Y127" s="11" t="s">
        <v>108</v>
      </c>
      <c r="Z127" s="11"/>
      <c r="AA127" s="11"/>
      <c r="AB127" s="11"/>
      <c r="AC127" s="11"/>
      <c r="AD127" s="11" t="s">
        <v>110</v>
      </c>
    </row>
    <row r="128" spans="1:30" ht="14.25" customHeight="1">
      <c r="A128" s="10">
        <v>70289310</v>
      </c>
      <c r="B128" s="11" t="s">
        <v>887</v>
      </c>
      <c r="C128" s="11" t="s">
        <v>888</v>
      </c>
      <c r="D128" s="11" t="s">
        <v>889</v>
      </c>
      <c r="E128" s="11" t="s">
        <v>314</v>
      </c>
      <c r="F128" s="11" t="s">
        <v>87</v>
      </c>
      <c r="G128" s="11" t="s">
        <v>890</v>
      </c>
      <c r="H128" s="11" t="s">
        <v>89</v>
      </c>
      <c r="I128" s="11" t="s">
        <v>102</v>
      </c>
      <c r="J128" s="11" t="s">
        <v>891</v>
      </c>
      <c r="K128" s="12">
        <v>28263</v>
      </c>
      <c r="L128" s="11" t="s">
        <v>92</v>
      </c>
      <c r="M128" s="11" t="s">
        <v>92</v>
      </c>
      <c r="N128" s="11" t="s">
        <v>93</v>
      </c>
      <c r="O128" s="11" t="s">
        <v>93</v>
      </c>
      <c r="P128" s="11" t="s">
        <v>93</v>
      </c>
      <c r="Q128" s="11" t="s">
        <v>92</v>
      </c>
      <c r="R128" s="11" t="s">
        <v>92</v>
      </c>
      <c r="S128" s="11" t="s">
        <v>892</v>
      </c>
      <c r="T128" s="11" t="s">
        <v>892</v>
      </c>
      <c r="U128" s="11" t="s">
        <v>893</v>
      </c>
      <c r="V128" s="11" t="s">
        <v>94</v>
      </c>
      <c r="W128" s="11" t="s">
        <v>95</v>
      </c>
      <c r="X128" s="11" t="s">
        <v>894</v>
      </c>
      <c r="Y128" s="11" t="s">
        <v>108</v>
      </c>
      <c r="Z128" s="11"/>
      <c r="AA128" s="11"/>
      <c r="AB128" s="11"/>
      <c r="AC128" s="11"/>
      <c r="AD128" s="11" t="s">
        <v>110</v>
      </c>
    </row>
    <row r="129" spans="1:30" ht="14.25" customHeight="1">
      <c r="A129" s="10">
        <v>1036925786</v>
      </c>
      <c r="B129" s="11" t="s">
        <v>895</v>
      </c>
      <c r="C129" s="11" t="s">
        <v>896</v>
      </c>
      <c r="D129" s="11" t="s">
        <v>889</v>
      </c>
      <c r="E129" s="11"/>
      <c r="F129" s="11" t="s">
        <v>87</v>
      </c>
      <c r="G129" s="11" t="s">
        <v>88</v>
      </c>
      <c r="H129" s="11" t="s">
        <v>89</v>
      </c>
      <c r="I129" s="11" t="s">
        <v>115</v>
      </c>
      <c r="J129" s="11" t="s">
        <v>897</v>
      </c>
      <c r="K129" s="12">
        <v>31641</v>
      </c>
      <c r="L129" s="11" t="s">
        <v>92</v>
      </c>
      <c r="M129" s="11" t="s">
        <v>92</v>
      </c>
      <c r="N129" s="11" t="s">
        <v>93</v>
      </c>
      <c r="O129" s="11" t="s">
        <v>93</v>
      </c>
      <c r="P129" s="11" t="s">
        <v>93</v>
      </c>
      <c r="Q129" s="11" t="s">
        <v>92</v>
      </c>
      <c r="R129" s="11" t="s">
        <v>92</v>
      </c>
      <c r="S129" s="11" t="s">
        <v>161</v>
      </c>
      <c r="T129" s="11" t="s">
        <v>832</v>
      </c>
      <c r="U129" s="11" t="s">
        <v>898</v>
      </c>
      <c r="V129" s="11" t="s">
        <v>94</v>
      </c>
      <c r="W129" s="11" t="s">
        <v>95</v>
      </c>
      <c r="X129" s="11" t="s">
        <v>96</v>
      </c>
      <c r="Y129" s="11" t="s">
        <v>121</v>
      </c>
      <c r="Z129" s="11"/>
      <c r="AA129" s="11"/>
      <c r="AB129" s="11" t="s">
        <v>899</v>
      </c>
      <c r="AC129" s="11"/>
      <c r="AD129" s="11" t="s">
        <v>110</v>
      </c>
    </row>
    <row r="130" spans="1:30" ht="14.25" customHeight="1">
      <c r="A130" s="10">
        <v>1036942634</v>
      </c>
      <c r="B130" s="11" t="s">
        <v>900</v>
      </c>
      <c r="C130" s="11" t="s">
        <v>901</v>
      </c>
      <c r="D130" s="11" t="s">
        <v>902</v>
      </c>
      <c r="E130" s="11" t="s">
        <v>314</v>
      </c>
      <c r="F130" s="11" t="s">
        <v>87</v>
      </c>
      <c r="G130" s="11" t="s">
        <v>88</v>
      </c>
      <c r="H130" s="11" t="s">
        <v>89</v>
      </c>
      <c r="I130" s="11" t="s">
        <v>102</v>
      </c>
      <c r="J130" s="11" t="s">
        <v>903</v>
      </c>
      <c r="K130" s="12">
        <v>33609</v>
      </c>
      <c r="L130" s="11" t="s">
        <v>92</v>
      </c>
      <c r="M130" s="11" t="s">
        <v>92</v>
      </c>
      <c r="N130" s="11" t="s">
        <v>93</v>
      </c>
      <c r="O130" s="11" t="s">
        <v>93</v>
      </c>
      <c r="P130" s="11" t="s">
        <v>93</v>
      </c>
      <c r="Q130" s="11" t="s">
        <v>92</v>
      </c>
      <c r="R130" s="11" t="s">
        <v>92</v>
      </c>
      <c r="S130" s="11" t="s">
        <v>904</v>
      </c>
      <c r="T130" s="11" t="s">
        <v>807</v>
      </c>
      <c r="U130" s="11" t="s">
        <v>905</v>
      </c>
      <c r="V130" s="11" t="s">
        <v>94</v>
      </c>
      <c r="W130" s="11" t="s">
        <v>95</v>
      </c>
      <c r="X130" s="11" t="s">
        <v>96</v>
      </c>
      <c r="Y130" s="11" t="s">
        <v>108</v>
      </c>
      <c r="Z130" s="11"/>
      <c r="AA130" s="11"/>
      <c r="AB130" s="11" t="s">
        <v>906</v>
      </c>
      <c r="AC130" s="11"/>
      <c r="AD130" s="11" t="s">
        <v>110</v>
      </c>
    </row>
    <row r="131" spans="1:30" ht="14.25" customHeight="1">
      <c r="A131" s="10">
        <v>1039450305</v>
      </c>
      <c r="B131" s="11" t="s">
        <v>907</v>
      </c>
      <c r="C131" s="11" t="s">
        <v>908</v>
      </c>
      <c r="D131" s="11" t="s">
        <v>909</v>
      </c>
      <c r="E131" s="11" t="s">
        <v>909</v>
      </c>
      <c r="F131" s="11" t="s">
        <v>87</v>
      </c>
      <c r="G131" s="11" t="s">
        <v>88</v>
      </c>
      <c r="H131" s="11" t="s">
        <v>89</v>
      </c>
      <c r="I131" s="11" t="s">
        <v>102</v>
      </c>
      <c r="J131" s="11" t="s">
        <v>910</v>
      </c>
      <c r="K131" s="12">
        <v>32568</v>
      </c>
      <c r="L131" s="11" t="s">
        <v>92</v>
      </c>
      <c r="M131" s="11" t="s">
        <v>92</v>
      </c>
      <c r="N131" s="11" t="s">
        <v>93</v>
      </c>
      <c r="O131" s="11" t="s">
        <v>93</v>
      </c>
      <c r="P131" s="11" t="s">
        <v>93</v>
      </c>
      <c r="Q131" s="11" t="s">
        <v>92</v>
      </c>
      <c r="R131" s="11" t="s">
        <v>92</v>
      </c>
      <c r="S131" s="11" t="s">
        <v>911</v>
      </c>
      <c r="T131" s="11" t="s">
        <v>912</v>
      </c>
      <c r="U131" s="11" t="s">
        <v>913</v>
      </c>
      <c r="V131" s="11" t="s">
        <v>94</v>
      </c>
      <c r="W131" s="11" t="s">
        <v>95</v>
      </c>
      <c r="X131" s="11" t="s">
        <v>96</v>
      </c>
      <c r="Y131" s="11" t="s">
        <v>108</v>
      </c>
      <c r="Z131" s="11"/>
      <c r="AA131" s="11"/>
      <c r="AB131" s="11" t="s">
        <v>914</v>
      </c>
      <c r="AC131" s="11"/>
      <c r="AD131" s="11" t="s">
        <v>110</v>
      </c>
    </row>
    <row r="132" spans="1:30" ht="14.25" customHeight="1">
      <c r="A132" s="10">
        <v>1214743781</v>
      </c>
      <c r="B132" s="11" t="s">
        <v>915</v>
      </c>
      <c r="C132" s="11" t="s">
        <v>916</v>
      </c>
      <c r="D132" s="11" t="s">
        <v>917</v>
      </c>
      <c r="E132" s="11" t="s">
        <v>917</v>
      </c>
      <c r="F132" s="11" t="s">
        <v>87</v>
      </c>
      <c r="G132" s="11" t="s">
        <v>88</v>
      </c>
      <c r="H132" s="11" t="s">
        <v>89</v>
      </c>
      <c r="I132" s="11" t="s">
        <v>115</v>
      </c>
      <c r="J132" s="11" t="s">
        <v>918</v>
      </c>
      <c r="K132" s="12">
        <v>36034</v>
      </c>
      <c r="L132" s="11" t="s">
        <v>92</v>
      </c>
      <c r="M132" s="11" t="s">
        <v>92</v>
      </c>
      <c r="N132" s="11" t="s">
        <v>93</v>
      </c>
      <c r="O132" s="11" t="s">
        <v>93</v>
      </c>
      <c r="P132" s="11" t="s">
        <v>93</v>
      </c>
      <c r="Q132" s="11" t="s">
        <v>92</v>
      </c>
      <c r="R132" s="11" t="s">
        <v>92</v>
      </c>
      <c r="S132" s="11" t="s">
        <v>919</v>
      </c>
      <c r="T132" s="11" t="s">
        <v>920</v>
      </c>
      <c r="U132" s="11" t="s">
        <v>921</v>
      </c>
      <c r="V132" s="11" t="s">
        <v>94</v>
      </c>
      <c r="W132" s="11" t="s">
        <v>95</v>
      </c>
      <c r="X132" s="11" t="s">
        <v>96</v>
      </c>
      <c r="Y132" s="11" t="s">
        <v>121</v>
      </c>
      <c r="Z132" s="11"/>
      <c r="AA132" s="11"/>
      <c r="AB132" s="11" t="s">
        <v>922</v>
      </c>
      <c r="AC132" s="11"/>
      <c r="AD132" s="11" t="s">
        <v>110</v>
      </c>
    </row>
    <row r="133" spans="1:30" ht="14.25" customHeight="1">
      <c r="A133" s="10">
        <v>15384088</v>
      </c>
      <c r="B133" s="11" t="s">
        <v>923</v>
      </c>
      <c r="C133" s="11" t="s">
        <v>924</v>
      </c>
      <c r="D133" s="11" t="s">
        <v>925</v>
      </c>
      <c r="E133" s="11" t="s">
        <v>926</v>
      </c>
      <c r="F133" s="11" t="s">
        <v>87</v>
      </c>
      <c r="G133" s="11" t="s">
        <v>88</v>
      </c>
      <c r="H133" s="11" t="s">
        <v>89</v>
      </c>
      <c r="I133" s="11" t="s">
        <v>102</v>
      </c>
      <c r="J133" s="11" t="s">
        <v>927</v>
      </c>
      <c r="K133" s="12">
        <v>27337</v>
      </c>
      <c r="L133" s="11" t="s">
        <v>92</v>
      </c>
      <c r="M133" s="11" t="s">
        <v>92</v>
      </c>
      <c r="N133" s="11" t="s">
        <v>93</v>
      </c>
      <c r="O133" s="11" t="s">
        <v>93</v>
      </c>
      <c r="P133" s="11" t="s">
        <v>93</v>
      </c>
      <c r="Q133" s="11" t="s">
        <v>92</v>
      </c>
      <c r="R133" s="11" t="s">
        <v>92</v>
      </c>
      <c r="S133" s="11" t="s">
        <v>928</v>
      </c>
      <c r="T133" s="11" t="s">
        <v>929</v>
      </c>
      <c r="U133" s="11" t="s">
        <v>930</v>
      </c>
      <c r="V133" s="11" t="s">
        <v>94</v>
      </c>
      <c r="W133" s="11" t="s">
        <v>95</v>
      </c>
      <c r="X133" s="11" t="s">
        <v>96</v>
      </c>
      <c r="Y133" s="11" t="s">
        <v>108</v>
      </c>
      <c r="Z133" s="11"/>
      <c r="AA133" s="11"/>
      <c r="AB133" s="11" t="s">
        <v>931</v>
      </c>
      <c r="AC133" s="11"/>
      <c r="AD133" s="11" t="s">
        <v>110</v>
      </c>
    </row>
    <row r="134" spans="1:30" ht="14.25" customHeight="1">
      <c r="A134" s="10">
        <v>15443258</v>
      </c>
      <c r="B134" s="11" t="s">
        <v>932</v>
      </c>
      <c r="C134" s="11" t="s">
        <v>933</v>
      </c>
      <c r="D134" s="11" t="s">
        <v>934</v>
      </c>
      <c r="E134" s="11" t="s">
        <v>935</v>
      </c>
      <c r="F134" s="11" t="s">
        <v>87</v>
      </c>
      <c r="G134" s="11" t="s">
        <v>88</v>
      </c>
      <c r="H134" s="11" t="s">
        <v>89</v>
      </c>
      <c r="I134" s="11" t="s">
        <v>102</v>
      </c>
      <c r="J134" s="11" t="s">
        <v>936</v>
      </c>
      <c r="K134" s="12">
        <v>29598</v>
      </c>
      <c r="L134" s="11" t="s">
        <v>92</v>
      </c>
      <c r="M134" s="11" t="s">
        <v>92</v>
      </c>
      <c r="N134" s="11" t="s">
        <v>93</v>
      </c>
      <c r="O134" s="11" t="s">
        <v>93</v>
      </c>
      <c r="P134" s="11" t="s">
        <v>93</v>
      </c>
      <c r="Q134" s="11" t="s">
        <v>92</v>
      </c>
      <c r="R134" s="11" t="s">
        <v>92</v>
      </c>
      <c r="S134" s="11" t="s">
        <v>127</v>
      </c>
      <c r="T134" s="11" t="s">
        <v>937</v>
      </c>
      <c r="U134" s="11" t="s">
        <v>938</v>
      </c>
      <c r="V134" s="11" t="s">
        <v>94</v>
      </c>
      <c r="W134" s="11" t="s">
        <v>95</v>
      </c>
      <c r="X134" s="11" t="s">
        <v>96</v>
      </c>
      <c r="Y134" s="11" t="s">
        <v>108</v>
      </c>
      <c r="Z134" s="11"/>
      <c r="AA134" s="11"/>
      <c r="AB134" s="11" t="s">
        <v>939</v>
      </c>
      <c r="AC134" s="11"/>
      <c r="AD134" s="11" t="s">
        <v>110</v>
      </c>
    </row>
    <row r="135" spans="1:30" ht="14.25" customHeight="1">
      <c r="A135" s="10">
        <v>19469476</v>
      </c>
      <c r="B135" s="11" t="s">
        <v>940</v>
      </c>
      <c r="C135" s="11" t="s">
        <v>941</v>
      </c>
      <c r="D135" s="11" t="s">
        <v>942</v>
      </c>
      <c r="E135" s="11"/>
      <c r="F135" s="11" t="s">
        <v>199</v>
      </c>
      <c r="G135" s="11" t="s">
        <v>200</v>
      </c>
      <c r="H135" s="11" t="s">
        <v>89</v>
      </c>
      <c r="I135" s="11" t="s">
        <v>115</v>
      </c>
      <c r="J135" s="11" t="s">
        <v>943</v>
      </c>
      <c r="K135" s="12">
        <v>22138</v>
      </c>
      <c r="L135" s="11" t="s">
        <v>92</v>
      </c>
      <c r="M135" s="11" t="s">
        <v>92</v>
      </c>
      <c r="N135" s="11" t="s">
        <v>93</v>
      </c>
      <c r="O135" s="11" t="s">
        <v>93</v>
      </c>
      <c r="P135" s="11" t="s">
        <v>93</v>
      </c>
      <c r="Q135" s="11" t="s">
        <v>92</v>
      </c>
      <c r="R135" s="11" t="s">
        <v>92</v>
      </c>
      <c r="S135" s="11" t="s">
        <v>944</v>
      </c>
      <c r="T135" s="11" t="s">
        <v>945</v>
      </c>
      <c r="U135" s="11" t="s">
        <v>946</v>
      </c>
      <c r="V135" s="11" t="s">
        <v>94</v>
      </c>
      <c r="W135" s="11" t="s">
        <v>202</v>
      </c>
      <c r="X135" s="11" t="s">
        <v>172</v>
      </c>
      <c r="Y135" s="11" t="s">
        <v>121</v>
      </c>
      <c r="Z135" s="11"/>
      <c r="AA135" s="11"/>
      <c r="AB135" s="11" t="s">
        <v>947</v>
      </c>
      <c r="AC135" s="11"/>
      <c r="AD135" s="11" t="s">
        <v>110</v>
      </c>
    </row>
    <row r="136" spans="1:30" ht="14.25" customHeight="1">
      <c r="A136" s="10">
        <v>21492758</v>
      </c>
      <c r="B136" s="11" t="s">
        <v>948</v>
      </c>
      <c r="C136" s="11" t="s">
        <v>949</v>
      </c>
      <c r="D136" s="11" t="s">
        <v>889</v>
      </c>
      <c r="E136" s="11" t="s">
        <v>314</v>
      </c>
      <c r="F136" s="11" t="s">
        <v>87</v>
      </c>
      <c r="G136" s="11" t="s">
        <v>88</v>
      </c>
      <c r="H136" s="11" t="s">
        <v>89</v>
      </c>
      <c r="I136" s="11" t="s">
        <v>102</v>
      </c>
      <c r="J136" s="11" t="s">
        <v>950</v>
      </c>
      <c r="K136" s="12">
        <v>28460</v>
      </c>
      <c r="L136" s="11" t="s">
        <v>92</v>
      </c>
      <c r="M136" s="11" t="s">
        <v>92</v>
      </c>
      <c r="N136" s="11" t="s">
        <v>93</v>
      </c>
      <c r="O136" s="11" t="s">
        <v>93</v>
      </c>
      <c r="P136" s="11" t="s">
        <v>93</v>
      </c>
      <c r="Q136" s="11" t="s">
        <v>92</v>
      </c>
      <c r="R136" s="11" t="s">
        <v>92</v>
      </c>
      <c r="S136" s="11" t="s">
        <v>951</v>
      </c>
      <c r="T136" s="11" t="s">
        <v>951</v>
      </c>
      <c r="U136" s="11" t="s">
        <v>952</v>
      </c>
      <c r="V136" s="11" t="s">
        <v>94</v>
      </c>
      <c r="W136" s="11" t="s">
        <v>95</v>
      </c>
      <c r="X136" s="11" t="s">
        <v>96</v>
      </c>
      <c r="Y136" s="11" t="s">
        <v>108</v>
      </c>
      <c r="Z136" s="11"/>
      <c r="AA136" s="11"/>
      <c r="AB136" s="11" t="s">
        <v>953</v>
      </c>
      <c r="AC136" s="11"/>
      <c r="AD136" s="11" t="s">
        <v>110</v>
      </c>
    </row>
    <row r="137" spans="1:30" ht="14.25" customHeight="1">
      <c r="A137" s="10">
        <v>24341543</v>
      </c>
      <c r="B137" s="11" t="s">
        <v>954</v>
      </c>
      <c r="C137" s="11" t="s">
        <v>955</v>
      </c>
      <c r="D137" s="11" t="s">
        <v>956</v>
      </c>
      <c r="E137" s="11" t="s">
        <v>314</v>
      </c>
      <c r="F137" s="11" t="s">
        <v>87</v>
      </c>
      <c r="G137" s="11" t="s">
        <v>88</v>
      </c>
      <c r="H137" s="11" t="s">
        <v>89</v>
      </c>
      <c r="I137" s="11" t="s">
        <v>102</v>
      </c>
      <c r="J137" s="11" t="s">
        <v>957</v>
      </c>
      <c r="K137" s="12">
        <v>29781</v>
      </c>
      <c r="L137" s="11" t="s">
        <v>92</v>
      </c>
      <c r="M137" s="11" t="s">
        <v>92</v>
      </c>
      <c r="N137" s="11" t="s">
        <v>93</v>
      </c>
      <c r="O137" s="11" t="s">
        <v>93</v>
      </c>
      <c r="P137" s="11" t="s">
        <v>93</v>
      </c>
      <c r="Q137" s="11" t="s">
        <v>92</v>
      </c>
      <c r="R137" s="11" t="s">
        <v>92</v>
      </c>
      <c r="S137" s="11" t="s">
        <v>904</v>
      </c>
      <c r="T137" s="11" t="s">
        <v>958</v>
      </c>
      <c r="U137" s="11" t="s">
        <v>959</v>
      </c>
      <c r="V137" s="11" t="s">
        <v>94</v>
      </c>
      <c r="W137" s="11" t="s">
        <v>95</v>
      </c>
      <c r="X137" s="11" t="s">
        <v>96</v>
      </c>
      <c r="Y137" s="11" t="s">
        <v>108</v>
      </c>
      <c r="Z137" s="11"/>
      <c r="AA137" s="11"/>
      <c r="AB137" s="11" t="s">
        <v>960</v>
      </c>
      <c r="AC137" s="11"/>
      <c r="AD137" s="11" t="s">
        <v>110</v>
      </c>
    </row>
    <row r="138" spans="1:30" ht="14.25" customHeight="1">
      <c r="A138" s="10">
        <v>35393174</v>
      </c>
      <c r="B138" s="11" t="s">
        <v>961</v>
      </c>
      <c r="C138" s="11" t="s">
        <v>962</v>
      </c>
      <c r="D138" s="11" t="s">
        <v>963</v>
      </c>
      <c r="E138" s="11" t="s">
        <v>314</v>
      </c>
      <c r="F138" s="11" t="s">
        <v>148</v>
      </c>
      <c r="G138" s="11" t="s">
        <v>207</v>
      </c>
      <c r="H138" s="11" t="s">
        <v>89</v>
      </c>
      <c r="I138" s="11" t="s">
        <v>102</v>
      </c>
      <c r="J138" s="11" t="s">
        <v>964</v>
      </c>
      <c r="K138" s="12">
        <v>28572</v>
      </c>
      <c r="L138" s="11" t="s">
        <v>92</v>
      </c>
      <c r="M138" s="11" t="s">
        <v>92</v>
      </c>
      <c r="N138" s="11" t="s">
        <v>93</v>
      </c>
      <c r="O138" s="11" t="s">
        <v>93</v>
      </c>
      <c r="P138" s="11" t="s">
        <v>93</v>
      </c>
      <c r="Q138" s="11" t="s">
        <v>92</v>
      </c>
      <c r="R138" s="11" t="s">
        <v>92</v>
      </c>
      <c r="S138" s="11" t="s">
        <v>965</v>
      </c>
      <c r="T138" s="11" t="s">
        <v>754</v>
      </c>
      <c r="U138" s="11" t="s">
        <v>966</v>
      </c>
      <c r="V138" s="11" t="s">
        <v>94</v>
      </c>
      <c r="W138" s="11" t="s">
        <v>154</v>
      </c>
      <c r="X138" s="11" t="s">
        <v>209</v>
      </c>
      <c r="Y138" s="11" t="s">
        <v>108</v>
      </c>
      <c r="Z138" s="11"/>
      <c r="AA138" s="11"/>
      <c r="AB138" s="11" t="s">
        <v>967</v>
      </c>
      <c r="AC138" s="11"/>
      <c r="AD138" s="11" t="s">
        <v>110</v>
      </c>
    </row>
    <row r="139" spans="1:30" ht="14.25" customHeight="1">
      <c r="A139" s="10">
        <v>35393314</v>
      </c>
      <c r="B139" s="11" t="s">
        <v>968</v>
      </c>
      <c r="C139" s="11" t="s">
        <v>969</v>
      </c>
      <c r="D139" s="11"/>
      <c r="E139" s="11" t="s">
        <v>970</v>
      </c>
      <c r="F139" s="11" t="s">
        <v>148</v>
      </c>
      <c r="G139" s="11" t="s">
        <v>751</v>
      </c>
      <c r="H139" s="11" t="s">
        <v>89</v>
      </c>
      <c r="I139" s="11" t="s">
        <v>102</v>
      </c>
      <c r="J139" s="11" t="s">
        <v>971</v>
      </c>
      <c r="K139" s="12">
        <v>28981</v>
      </c>
      <c r="L139" s="11" t="s">
        <v>92</v>
      </c>
      <c r="M139" s="11" t="s">
        <v>92</v>
      </c>
      <c r="N139" s="11" t="s">
        <v>93</v>
      </c>
      <c r="O139" s="11" t="s">
        <v>93</v>
      </c>
      <c r="P139" s="11" t="s">
        <v>93</v>
      </c>
      <c r="Q139" s="11" t="s">
        <v>92</v>
      </c>
      <c r="R139" s="11" t="s">
        <v>92</v>
      </c>
      <c r="S139" s="11" t="s">
        <v>326</v>
      </c>
      <c r="T139" s="11"/>
      <c r="U139" s="11" t="s">
        <v>972</v>
      </c>
      <c r="V139" s="11" t="s">
        <v>94</v>
      </c>
      <c r="W139" s="11" t="s">
        <v>154</v>
      </c>
      <c r="X139" s="11" t="s">
        <v>756</v>
      </c>
      <c r="Y139" s="11" t="s">
        <v>108</v>
      </c>
      <c r="Z139" s="11"/>
      <c r="AA139" s="11"/>
      <c r="AB139" s="11" t="s">
        <v>973</v>
      </c>
      <c r="AC139" s="11"/>
      <c r="AD139" s="11" t="s">
        <v>110</v>
      </c>
    </row>
    <row r="140" spans="1:30" ht="14.25" customHeight="1">
      <c r="A140" s="10">
        <v>36067719</v>
      </c>
      <c r="B140" s="11" t="s">
        <v>974</v>
      </c>
      <c r="C140" s="11" t="s">
        <v>975</v>
      </c>
      <c r="D140" s="11" t="s">
        <v>976</v>
      </c>
      <c r="E140" s="11" t="s">
        <v>314</v>
      </c>
      <c r="F140" s="11" t="s">
        <v>148</v>
      </c>
      <c r="G140" s="11" t="s">
        <v>207</v>
      </c>
      <c r="H140" s="11" t="s">
        <v>89</v>
      </c>
      <c r="I140" s="11" t="s">
        <v>102</v>
      </c>
      <c r="J140" s="11" t="s">
        <v>977</v>
      </c>
      <c r="K140" s="12">
        <v>28611</v>
      </c>
      <c r="L140" s="11" t="s">
        <v>92</v>
      </c>
      <c r="M140" s="11" t="s">
        <v>92</v>
      </c>
      <c r="N140" s="11" t="s">
        <v>93</v>
      </c>
      <c r="O140" s="11" t="s">
        <v>93</v>
      </c>
      <c r="P140" s="11" t="s">
        <v>93</v>
      </c>
      <c r="Q140" s="11" t="s">
        <v>92</v>
      </c>
      <c r="R140" s="11" t="s">
        <v>92</v>
      </c>
      <c r="S140" s="11" t="s">
        <v>978</v>
      </c>
      <c r="T140" s="11" t="s">
        <v>979</v>
      </c>
      <c r="U140" s="11" t="s">
        <v>905</v>
      </c>
      <c r="V140" s="11" t="s">
        <v>94</v>
      </c>
      <c r="W140" s="11" t="s">
        <v>154</v>
      </c>
      <c r="X140" s="11" t="s">
        <v>209</v>
      </c>
      <c r="Y140" s="11" t="s">
        <v>108</v>
      </c>
      <c r="Z140" s="11"/>
      <c r="AA140" s="11"/>
      <c r="AB140" s="11" t="s">
        <v>980</v>
      </c>
      <c r="AC140" s="11"/>
      <c r="AD140" s="11" t="s">
        <v>110</v>
      </c>
    </row>
    <row r="141" spans="1:30" ht="14.25" customHeight="1">
      <c r="A141" s="10">
        <v>39215245</v>
      </c>
      <c r="B141" s="11" t="s">
        <v>981</v>
      </c>
      <c r="C141" s="11" t="s">
        <v>982</v>
      </c>
      <c r="D141" s="11" t="s">
        <v>983</v>
      </c>
      <c r="E141" s="11" t="s">
        <v>983</v>
      </c>
      <c r="F141" s="11" t="s">
        <v>87</v>
      </c>
      <c r="G141" s="11" t="s">
        <v>890</v>
      </c>
      <c r="H141" s="11" t="s">
        <v>89</v>
      </c>
      <c r="I141" s="11" t="s">
        <v>102</v>
      </c>
      <c r="J141" s="11" t="s">
        <v>984</v>
      </c>
      <c r="K141" s="12">
        <v>30705</v>
      </c>
      <c r="L141" s="11" t="s">
        <v>92</v>
      </c>
      <c r="M141" s="11" t="s">
        <v>92</v>
      </c>
      <c r="N141" s="11" t="s">
        <v>93</v>
      </c>
      <c r="O141" s="11" t="s">
        <v>93</v>
      </c>
      <c r="P141" s="11" t="s">
        <v>93</v>
      </c>
      <c r="Q141" s="11" t="s">
        <v>92</v>
      </c>
      <c r="R141" s="11" t="s">
        <v>92</v>
      </c>
      <c r="S141" s="11" t="s">
        <v>985</v>
      </c>
      <c r="T141" s="11" t="s">
        <v>734</v>
      </c>
      <c r="U141" s="11" t="s">
        <v>986</v>
      </c>
      <c r="V141" s="11" t="s">
        <v>94</v>
      </c>
      <c r="W141" s="11" t="s">
        <v>95</v>
      </c>
      <c r="X141" s="11" t="s">
        <v>894</v>
      </c>
      <c r="Y141" s="11" t="s">
        <v>108</v>
      </c>
      <c r="Z141" s="11"/>
      <c r="AA141" s="11"/>
      <c r="AB141" s="11" t="s">
        <v>987</v>
      </c>
      <c r="AC141" s="11"/>
      <c r="AD141" s="11" t="s">
        <v>110</v>
      </c>
    </row>
    <row r="142" spans="1:30" ht="14.25" customHeight="1">
      <c r="A142" s="10">
        <v>39451101</v>
      </c>
      <c r="B142" s="11" t="s">
        <v>988</v>
      </c>
      <c r="C142" s="11" t="s">
        <v>989</v>
      </c>
      <c r="D142" s="11" t="s">
        <v>990</v>
      </c>
      <c r="E142" s="11" t="s">
        <v>314</v>
      </c>
      <c r="F142" s="11" t="s">
        <v>87</v>
      </c>
      <c r="G142" s="11" t="s">
        <v>88</v>
      </c>
      <c r="H142" s="11" t="s">
        <v>89</v>
      </c>
      <c r="I142" s="11" t="s">
        <v>102</v>
      </c>
      <c r="J142" s="11" t="s">
        <v>991</v>
      </c>
      <c r="K142" s="12">
        <v>29155</v>
      </c>
      <c r="L142" s="11" t="s">
        <v>92</v>
      </c>
      <c r="M142" s="11" t="s">
        <v>92</v>
      </c>
      <c r="N142" s="11" t="s">
        <v>93</v>
      </c>
      <c r="O142" s="11" t="s">
        <v>93</v>
      </c>
      <c r="P142" s="11" t="s">
        <v>93</v>
      </c>
      <c r="Q142" s="11" t="s">
        <v>92</v>
      </c>
      <c r="R142" s="11" t="s">
        <v>92</v>
      </c>
      <c r="S142" s="11" t="s">
        <v>992</v>
      </c>
      <c r="T142" s="11" t="s">
        <v>993</v>
      </c>
      <c r="U142" s="11" t="s">
        <v>994</v>
      </c>
      <c r="V142" s="11" t="s">
        <v>94</v>
      </c>
      <c r="W142" s="11" t="s">
        <v>95</v>
      </c>
      <c r="X142" s="11" t="s">
        <v>96</v>
      </c>
      <c r="Y142" s="11" t="s">
        <v>108</v>
      </c>
      <c r="Z142" s="11"/>
      <c r="AA142" s="11"/>
      <c r="AB142" s="11" t="s">
        <v>995</v>
      </c>
      <c r="AC142" s="11"/>
      <c r="AD142" s="11" t="s">
        <v>110</v>
      </c>
    </row>
    <row r="143" spans="1:30" ht="14.25" customHeight="1">
      <c r="A143" s="10">
        <v>39452765</v>
      </c>
      <c r="B143" s="11" t="s">
        <v>996</v>
      </c>
      <c r="C143" s="11" t="s">
        <v>997</v>
      </c>
      <c r="D143" s="11" t="s">
        <v>998</v>
      </c>
      <c r="E143" s="11" t="s">
        <v>314</v>
      </c>
      <c r="F143" s="11" t="s">
        <v>87</v>
      </c>
      <c r="G143" s="11" t="s">
        <v>88</v>
      </c>
      <c r="H143" s="11" t="s">
        <v>89</v>
      </c>
      <c r="I143" s="11" t="s">
        <v>115</v>
      </c>
      <c r="J143" s="11" t="s">
        <v>999</v>
      </c>
      <c r="K143" s="12">
        <v>29833</v>
      </c>
      <c r="L143" s="11" t="s">
        <v>92</v>
      </c>
      <c r="M143" s="11" t="s">
        <v>92</v>
      </c>
      <c r="N143" s="11" t="s">
        <v>93</v>
      </c>
      <c r="O143" s="11" t="s">
        <v>93</v>
      </c>
      <c r="P143" s="11" t="s">
        <v>93</v>
      </c>
      <c r="Q143" s="11" t="s">
        <v>92</v>
      </c>
      <c r="R143" s="11" t="s">
        <v>92</v>
      </c>
      <c r="S143" s="11" t="s">
        <v>135</v>
      </c>
      <c r="T143" s="11" t="s">
        <v>912</v>
      </c>
      <c r="U143" s="11" t="s">
        <v>1000</v>
      </c>
      <c r="V143" s="11" t="s">
        <v>94</v>
      </c>
      <c r="W143" s="11" t="s">
        <v>95</v>
      </c>
      <c r="X143" s="11" t="s">
        <v>96</v>
      </c>
      <c r="Y143" s="11" t="s">
        <v>121</v>
      </c>
      <c r="Z143" s="11"/>
      <c r="AA143" s="11"/>
      <c r="AB143" s="11" t="s">
        <v>1001</v>
      </c>
      <c r="AC143" s="11"/>
      <c r="AD143" s="11" t="s">
        <v>110</v>
      </c>
    </row>
    <row r="144" spans="1:30" ht="14.25" customHeight="1">
      <c r="A144" s="10">
        <v>39452930</v>
      </c>
      <c r="B144" s="11" t="s">
        <v>1002</v>
      </c>
      <c r="C144" s="11" t="s">
        <v>1003</v>
      </c>
      <c r="D144" s="11"/>
      <c r="E144" s="11" t="s">
        <v>1004</v>
      </c>
      <c r="F144" s="11" t="s">
        <v>87</v>
      </c>
      <c r="G144" s="11" t="s">
        <v>88</v>
      </c>
      <c r="H144" s="11" t="s">
        <v>89</v>
      </c>
      <c r="I144" s="11" t="s">
        <v>115</v>
      </c>
      <c r="J144" s="11" t="s">
        <v>1005</v>
      </c>
      <c r="K144" s="12">
        <v>29871</v>
      </c>
      <c r="L144" s="11" t="s">
        <v>92</v>
      </c>
      <c r="M144" s="11" t="s">
        <v>92</v>
      </c>
      <c r="N144" s="11" t="s">
        <v>93</v>
      </c>
      <c r="O144" s="11" t="s">
        <v>93</v>
      </c>
      <c r="P144" s="11" t="s">
        <v>93</v>
      </c>
      <c r="Q144" s="11" t="s">
        <v>92</v>
      </c>
      <c r="R144" s="11" t="s">
        <v>92</v>
      </c>
      <c r="S144" s="11" t="s">
        <v>1006</v>
      </c>
      <c r="T144" s="11" t="s">
        <v>1007</v>
      </c>
      <c r="U144" s="11" t="s">
        <v>1008</v>
      </c>
      <c r="V144" s="11" t="s">
        <v>94</v>
      </c>
      <c r="W144" s="11" t="s">
        <v>95</v>
      </c>
      <c r="X144" s="11" t="s">
        <v>96</v>
      </c>
      <c r="Y144" s="11" t="s">
        <v>121</v>
      </c>
      <c r="Z144" s="11"/>
      <c r="AA144" s="11"/>
      <c r="AB144" s="11" t="s">
        <v>1009</v>
      </c>
      <c r="AC144" s="11"/>
      <c r="AD144" s="11" t="s">
        <v>110</v>
      </c>
    </row>
    <row r="145" spans="1:30" ht="14.25" customHeight="1">
      <c r="A145" s="10">
        <v>39454491</v>
      </c>
      <c r="B145" s="11" t="s">
        <v>1010</v>
      </c>
      <c r="C145" s="11" t="s">
        <v>1011</v>
      </c>
      <c r="D145" s="11" t="s">
        <v>1012</v>
      </c>
      <c r="E145" s="11" t="s">
        <v>314</v>
      </c>
      <c r="F145" s="11" t="s">
        <v>87</v>
      </c>
      <c r="G145" s="11" t="s">
        <v>88</v>
      </c>
      <c r="H145" s="11" t="s">
        <v>89</v>
      </c>
      <c r="I145" s="11" t="s">
        <v>102</v>
      </c>
      <c r="J145" s="11" t="s">
        <v>1013</v>
      </c>
      <c r="K145" s="12">
        <v>30110</v>
      </c>
      <c r="L145" s="11" t="s">
        <v>92</v>
      </c>
      <c r="M145" s="11" t="s">
        <v>92</v>
      </c>
      <c r="N145" s="11" t="s">
        <v>93</v>
      </c>
      <c r="O145" s="11" t="s">
        <v>93</v>
      </c>
      <c r="P145" s="11" t="s">
        <v>93</v>
      </c>
      <c r="Q145" s="11" t="s">
        <v>92</v>
      </c>
      <c r="R145" s="11" t="s">
        <v>92</v>
      </c>
      <c r="S145" s="11" t="s">
        <v>682</v>
      </c>
      <c r="T145" s="11" t="s">
        <v>1014</v>
      </c>
      <c r="U145" s="11" t="s">
        <v>1015</v>
      </c>
      <c r="V145" s="11" t="s">
        <v>94</v>
      </c>
      <c r="W145" s="11" t="s">
        <v>95</v>
      </c>
      <c r="X145" s="11" t="s">
        <v>96</v>
      </c>
      <c r="Y145" s="11" t="s">
        <v>108</v>
      </c>
      <c r="Z145" s="11"/>
      <c r="AA145" s="11"/>
      <c r="AB145" s="11" t="s">
        <v>1016</v>
      </c>
      <c r="AC145" s="11"/>
      <c r="AD145" s="11" t="s">
        <v>110</v>
      </c>
    </row>
    <row r="146" spans="1:30" ht="14.25" customHeight="1">
      <c r="A146" s="10">
        <v>39456358</v>
      </c>
      <c r="B146" s="11" t="s">
        <v>1017</v>
      </c>
      <c r="C146" s="11" t="s">
        <v>1018</v>
      </c>
      <c r="D146" s="11" t="s">
        <v>1019</v>
      </c>
      <c r="E146" s="11" t="s">
        <v>314</v>
      </c>
      <c r="F146" s="11" t="s">
        <v>87</v>
      </c>
      <c r="G146" s="11" t="s">
        <v>88</v>
      </c>
      <c r="H146" s="11" t="s">
        <v>89</v>
      </c>
      <c r="I146" s="11" t="s">
        <v>102</v>
      </c>
      <c r="J146" s="11" t="s">
        <v>1020</v>
      </c>
      <c r="K146" s="12">
        <v>30677</v>
      </c>
      <c r="L146" s="11" t="s">
        <v>92</v>
      </c>
      <c r="M146" s="11" t="s">
        <v>92</v>
      </c>
      <c r="N146" s="11" t="s">
        <v>93</v>
      </c>
      <c r="O146" s="11" t="s">
        <v>93</v>
      </c>
      <c r="P146" s="11" t="s">
        <v>93</v>
      </c>
      <c r="Q146" s="11" t="s">
        <v>92</v>
      </c>
      <c r="R146" s="11" t="s">
        <v>92</v>
      </c>
      <c r="S146" s="11" t="s">
        <v>1021</v>
      </c>
      <c r="T146" s="11" t="s">
        <v>135</v>
      </c>
      <c r="U146" s="11" t="s">
        <v>1022</v>
      </c>
      <c r="V146" s="11" t="s">
        <v>94</v>
      </c>
      <c r="W146" s="11" t="s">
        <v>95</v>
      </c>
      <c r="X146" s="11" t="s">
        <v>96</v>
      </c>
      <c r="Y146" s="11" t="s">
        <v>108</v>
      </c>
      <c r="Z146" s="11"/>
      <c r="AA146" s="11"/>
      <c r="AB146" s="11" t="s">
        <v>1023</v>
      </c>
      <c r="AC146" s="11"/>
      <c r="AD146" s="11" t="s">
        <v>110</v>
      </c>
    </row>
    <row r="147" spans="1:30" ht="14.25" customHeight="1">
      <c r="A147" s="10">
        <v>39457597</v>
      </c>
      <c r="B147" s="11" t="s">
        <v>1024</v>
      </c>
      <c r="C147" s="11" t="s">
        <v>1025</v>
      </c>
      <c r="D147" s="11" t="s">
        <v>1026</v>
      </c>
      <c r="E147" s="11" t="s">
        <v>314</v>
      </c>
      <c r="F147" s="11" t="s">
        <v>87</v>
      </c>
      <c r="G147" s="11" t="s">
        <v>88</v>
      </c>
      <c r="H147" s="11" t="s">
        <v>89</v>
      </c>
      <c r="I147" s="11" t="s">
        <v>102</v>
      </c>
      <c r="J147" s="11" t="s">
        <v>1027</v>
      </c>
      <c r="K147" s="12">
        <v>31269</v>
      </c>
      <c r="L147" s="11" t="s">
        <v>92</v>
      </c>
      <c r="M147" s="11" t="s">
        <v>92</v>
      </c>
      <c r="N147" s="11" t="s">
        <v>93</v>
      </c>
      <c r="O147" s="11" t="s">
        <v>93</v>
      </c>
      <c r="P147" s="11" t="s">
        <v>93</v>
      </c>
      <c r="Q147" s="11" t="s">
        <v>92</v>
      </c>
      <c r="R147" s="11" t="s">
        <v>92</v>
      </c>
      <c r="S147" s="11" t="s">
        <v>253</v>
      </c>
      <c r="T147" s="11" t="s">
        <v>1028</v>
      </c>
      <c r="U147" s="11" t="s">
        <v>1029</v>
      </c>
      <c r="V147" s="11" t="s">
        <v>94</v>
      </c>
      <c r="W147" s="11" t="s">
        <v>95</v>
      </c>
      <c r="X147" s="11" t="s">
        <v>96</v>
      </c>
      <c r="Y147" s="11" t="s">
        <v>108</v>
      </c>
      <c r="Z147" s="11"/>
      <c r="AA147" s="11"/>
      <c r="AB147" s="11" t="s">
        <v>1030</v>
      </c>
      <c r="AC147" s="11"/>
      <c r="AD147" s="11" t="s">
        <v>110</v>
      </c>
    </row>
    <row r="148" spans="1:30" ht="14.25" customHeight="1">
      <c r="A148" s="10">
        <v>42827300</v>
      </c>
      <c r="B148" s="11" t="s">
        <v>1031</v>
      </c>
      <c r="C148" s="11" t="s">
        <v>1032</v>
      </c>
      <c r="D148" s="11" t="s">
        <v>889</v>
      </c>
      <c r="E148" s="11" t="s">
        <v>314</v>
      </c>
      <c r="F148" s="11" t="s">
        <v>87</v>
      </c>
      <c r="G148" s="11" t="s">
        <v>88</v>
      </c>
      <c r="H148" s="11" t="s">
        <v>89</v>
      </c>
      <c r="I148" s="11" t="s">
        <v>115</v>
      </c>
      <c r="J148" s="11" t="s">
        <v>1033</v>
      </c>
      <c r="K148" s="12">
        <v>30328</v>
      </c>
      <c r="L148" s="11" t="s">
        <v>92</v>
      </c>
      <c r="M148" s="11" t="s">
        <v>92</v>
      </c>
      <c r="N148" s="11" t="s">
        <v>93</v>
      </c>
      <c r="O148" s="11" t="s">
        <v>93</v>
      </c>
      <c r="P148" s="11" t="s">
        <v>93</v>
      </c>
      <c r="Q148" s="11" t="s">
        <v>92</v>
      </c>
      <c r="R148" s="11" t="s">
        <v>92</v>
      </c>
      <c r="S148" s="11" t="s">
        <v>253</v>
      </c>
      <c r="T148" s="11" t="s">
        <v>127</v>
      </c>
      <c r="U148" s="11" t="s">
        <v>1034</v>
      </c>
      <c r="V148" s="11" t="s">
        <v>94</v>
      </c>
      <c r="W148" s="11" t="s">
        <v>95</v>
      </c>
      <c r="X148" s="11" t="s">
        <v>96</v>
      </c>
      <c r="Y148" s="11" t="s">
        <v>121</v>
      </c>
      <c r="Z148" s="11"/>
      <c r="AA148" s="11"/>
      <c r="AB148" s="11" t="s">
        <v>1035</v>
      </c>
      <c r="AC148" s="11"/>
      <c r="AD148" s="11" t="s">
        <v>110</v>
      </c>
    </row>
    <row r="149" spans="1:30" ht="14.25" customHeight="1">
      <c r="A149" s="10">
        <v>42874414</v>
      </c>
      <c r="B149" s="11" t="s">
        <v>1036</v>
      </c>
      <c r="C149" s="11" t="s">
        <v>1037</v>
      </c>
      <c r="D149" s="11" t="s">
        <v>1038</v>
      </c>
      <c r="E149" s="11" t="s">
        <v>314</v>
      </c>
      <c r="F149" s="11" t="s">
        <v>87</v>
      </c>
      <c r="G149" s="11" t="s">
        <v>88</v>
      </c>
      <c r="H149" s="11" t="s">
        <v>89</v>
      </c>
      <c r="I149" s="11" t="s">
        <v>102</v>
      </c>
      <c r="J149" s="11" t="s">
        <v>1039</v>
      </c>
      <c r="K149" s="12">
        <v>22589</v>
      </c>
      <c r="L149" s="11" t="s">
        <v>92</v>
      </c>
      <c r="M149" s="11" t="s">
        <v>92</v>
      </c>
      <c r="N149" s="11" t="s">
        <v>93</v>
      </c>
      <c r="O149" s="11" t="s">
        <v>93</v>
      </c>
      <c r="P149" s="11" t="s">
        <v>93</v>
      </c>
      <c r="Q149" s="11" t="s">
        <v>92</v>
      </c>
      <c r="R149" s="11" t="s">
        <v>92</v>
      </c>
      <c r="S149" s="11" t="s">
        <v>1040</v>
      </c>
      <c r="T149" s="11" t="s">
        <v>1041</v>
      </c>
      <c r="U149" s="11" t="s">
        <v>1042</v>
      </c>
      <c r="V149" s="11" t="s">
        <v>94</v>
      </c>
      <c r="W149" s="11" t="s">
        <v>95</v>
      </c>
      <c r="X149" s="11" t="s">
        <v>96</v>
      </c>
      <c r="Y149" s="11" t="s">
        <v>108</v>
      </c>
      <c r="Z149" s="11"/>
      <c r="AA149" s="11"/>
      <c r="AB149" s="11" t="s">
        <v>1043</v>
      </c>
      <c r="AC149" s="11"/>
      <c r="AD149" s="11" t="s">
        <v>110</v>
      </c>
    </row>
    <row r="150" spans="1:30" ht="14.25" customHeight="1">
      <c r="A150" s="10">
        <v>43421796</v>
      </c>
      <c r="B150" s="11" t="s">
        <v>1044</v>
      </c>
      <c r="C150" s="11" t="s">
        <v>1045</v>
      </c>
      <c r="D150" s="11" t="s">
        <v>889</v>
      </c>
      <c r="E150" s="11" t="s">
        <v>314</v>
      </c>
      <c r="F150" s="11" t="s">
        <v>87</v>
      </c>
      <c r="G150" s="11" t="s">
        <v>890</v>
      </c>
      <c r="H150" s="11" t="s">
        <v>89</v>
      </c>
      <c r="I150" s="11" t="s">
        <v>102</v>
      </c>
      <c r="J150" s="11" t="s">
        <v>1046</v>
      </c>
      <c r="K150" s="12">
        <v>23467</v>
      </c>
      <c r="L150" s="11" t="s">
        <v>92</v>
      </c>
      <c r="M150" s="11" t="s">
        <v>92</v>
      </c>
      <c r="N150" s="11" t="s">
        <v>93</v>
      </c>
      <c r="O150" s="11" t="s">
        <v>93</v>
      </c>
      <c r="P150" s="11" t="s">
        <v>93</v>
      </c>
      <c r="Q150" s="11" t="s">
        <v>92</v>
      </c>
      <c r="R150" s="11" t="s">
        <v>92</v>
      </c>
      <c r="S150" s="11" t="s">
        <v>892</v>
      </c>
      <c r="T150" s="11" t="s">
        <v>985</v>
      </c>
      <c r="U150" s="11" t="s">
        <v>1047</v>
      </c>
      <c r="V150" s="11" t="s">
        <v>94</v>
      </c>
      <c r="W150" s="11" t="s">
        <v>95</v>
      </c>
      <c r="X150" s="11" t="s">
        <v>894</v>
      </c>
      <c r="Y150" s="11" t="s">
        <v>108</v>
      </c>
      <c r="Z150" s="11"/>
      <c r="AA150" s="11"/>
      <c r="AB150" s="11"/>
      <c r="AC150" s="11"/>
      <c r="AD150" s="11" t="s">
        <v>110</v>
      </c>
    </row>
    <row r="151" spans="1:30" ht="14.25" customHeight="1">
      <c r="A151" s="10">
        <v>43464207</v>
      </c>
      <c r="B151" s="11" t="s">
        <v>1048</v>
      </c>
      <c r="C151" s="11" t="s">
        <v>1049</v>
      </c>
      <c r="D151" s="11" t="s">
        <v>1050</v>
      </c>
      <c r="E151" s="11" t="s">
        <v>314</v>
      </c>
      <c r="F151" s="11" t="s">
        <v>87</v>
      </c>
      <c r="G151" s="11" t="s">
        <v>88</v>
      </c>
      <c r="H151" s="11" t="s">
        <v>89</v>
      </c>
      <c r="I151" s="11" t="s">
        <v>102</v>
      </c>
      <c r="J151" s="11" t="s">
        <v>1051</v>
      </c>
      <c r="K151" s="12">
        <v>31256</v>
      </c>
      <c r="L151" s="11" t="s">
        <v>92</v>
      </c>
      <c r="M151" s="11" t="s">
        <v>92</v>
      </c>
      <c r="N151" s="11" t="s">
        <v>93</v>
      </c>
      <c r="O151" s="11" t="s">
        <v>93</v>
      </c>
      <c r="P151" s="11" t="s">
        <v>93</v>
      </c>
      <c r="Q151" s="11" t="s">
        <v>92</v>
      </c>
      <c r="R151" s="11" t="s">
        <v>92</v>
      </c>
      <c r="S151" s="11" t="s">
        <v>831</v>
      </c>
      <c r="T151" s="11"/>
      <c r="U151" s="11" t="s">
        <v>1052</v>
      </c>
      <c r="V151" s="11" t="s">
        <v>94</v>
      </c>
      <c r="W151" s="11" t="s">
        <v>95</v>
      </c>
      <c r="X151" s="11" t="s">
        <v>96</v>
      </c>
      <c r="Y151" s="11" t="s">
        <v>108</v>
      </c>
      <c r="Z151" s="11"/>
      <c r="AA151" s="11"/>
      <c r="AB151" s="11" t="s">
        <v>1053</v>
      </c>
      <c r="AC151" s="11"/>
      <c r="AD151" s="11" t="s">
        <v>110</v>
      </c>
    </row>
    <row r="152" spans="1:30" ht="14.25" customHeight="1">
      <c r="A152" s="10">
        <v>43522520</v>
      </c>
      <c r="B152" s="11" t="s">
        <v>1054</v>
      </c>
      <c r="C152" s="11" t="s">
        <v>1055</v>
      </c>
      <c r="D152" s="11" t="s">
        <v>1056</v>
      </c>
      <c r="E152" s="11"/>
      <c r="F152" s="11" t="s">
        <v>87</v>
      </c>
      <c r="G152" s="11" t="s">
        <v>187</v>
      </c>
      <c r="H152" s="11" t="s">
        <v>89</v>
      </c>
      <c r="I152" s="11" t="s">
        <v>115</v>
      </c>
      <c r="J152" s="11" t="s">
        <v>1057</v>
      </c>
      <c r="K152" s="12">
        <v>24851</v>
      </c>
      <c r="L152" s="11" t="s">
        <v>92</v>
      </c>
      <c r="M152" s="11" t="s">
        <v>92</v>
      </c>
      <c r="N152" s="11" t="s">
        <v>93</v>
      </c>
      <c r="O152" s="11" t="s">
        <v>93</v>
      </c>
      <c r="P152" s="11" t="s">
        <v>93</v>
      </c>
      <c r="Q152" s="11" t="s">
        <v>92</v>
      </c>
      <c r="R152" s="11" t="s">
        <v>92</v>
      </c>
      <c r="S152" s="11" t="s">
        <v>143</v>
      </c>
      <c r="T152" s="11" t="s">
        <v>1058</v>
      </c>
      <c r="U152" s="11" t="s">
        <v>1059</v>
      </c>
      <c r="V152" s="11" t="s">
        <v>94</v>
      </c>
      <c r="W152" s="11" t="s">
        <v>95</v>
      </c>
      <c r="X152" s="11" t="s">
        <v>172</v>
      </c>
      <c r="Y152" s="11" t="s">
        <v>121</v>
      </c>
      <c r="Z152" s="11"/>
      <c r="AA152" s="11"/>
      <c r="AB152" s="11" t="s">
        <v>1060</v>
      </c>
      <c r="AC152" s="11"/>
      <c r="AD152" s="11" t="s">
        <v>110</v>
      </c>
    </row>
    <row r="153" spans="1:30" ht="14.25" customHeight="1">
      <c r="A153" s="10">
        <v>43548113</v>
      </c>
      <c r="B153" s="11" t="s">
        <v>1061</v>
      </c>
      <c r="C153" s="11" t="s">
        <v>1062</v>
      </c>
      <c r="D153" s="11" t="s">
        <v>1063</v>
      </c>
      <c r="E153" s="11" t="s">
        <v>314</v>
      </c>
      <c r="F153" s="11" t="s">
        <v>87</v>
      </c>
      <c r="G153" s="11" t="s">
        <v>187</v>
      </c>
      <c r="H153" s="11" t="s">
        <v>89</v>
      </c>
      <c r="I153" s="11" t="s">
        <v>102</v>
      </c>
      <c r="J153" s="11" t="s">
        <v>1064</v>
      </c>
      <c r="K153" s="12">
        <v>25416</v>
      </c>
      <c r="L153" s="11" t="s">
        <v>92</v>
      </c>
      <c r="M153" s="11" t="s">
        <v>92</v>
      </c>
      <c r="N153" s="11" t="s">
        <v>93</v>
      </c>
      <c r="O153" s="11" t="s">
        <v>93</v>
      </c>
      <c r="P153" s="11" t="s">
        <v>93</v>
      </c>
      <c r="Q153" s="11" t="s">
        <v>92</v>
      </c>
      <c r="R153" s="11" t="s">
        <v>92</v>
      </c>
      <c r="S153" s="11" t="s">
        <v>682</v>
      </c>
      <c r="T153" s="11" t="s">
        <v>1065</v>
      </c>
      <c r="U153" s="11" t="s">
        <v>1066</v>
      </c>
      <c r="V153" s="11" t="s">
        <v>94</v>
      </c>
      <c r="W153" s="11" t="s">
        <v>95</v>
      </c>
      <c r="X153" s="11" t="s">
        <v>172</v>
      </c>
      <c r="Y153" s="11" t="s">
        <v>108</v>
      </c>
      <c r="Z153" s="11"/>
      <c r="AA153" s="11"/>
      <c r="AB153" s="11" t="s">
        <v>1067</v>
      </c>
      <c r="AC153" s="11"/>
      <c r="AD153" s="11" t="s">
        <v>110</v>
      </c>
    </row>
    <row r="154" spans="1:30" ht="14.25" customHeight="1">
      <c r="A154" s="10">
        <v>43685329</v>
      </c>
      <c r="B154" s="11" t="s">
        <v>1068</v>
      </c>
      <c r="C154" s="11" t="s">
        <v>1069</v>
      </c>
      <c r="D154" s="11" t="s">
        <v>1070</v>
      </c>
      <c r="E154" s="11" t="s">
        <v>314</v>
      </c>
      <c r="F154" s="11" t="s">
        <v>87</v>
      </c>
      <c r="G154" s="11" t="s">
        <v>187</v>
      </c>
      <c r="H154" s="11" t="s">
        <v>89</v>
      </c>
      <c r="I154" s="11" t="s">
        <v>102</v>
      </c>
      <c r="J154" s="11" t="s">
        <v>1071</v>
      </c>
      <c r="K154" s="12">
        <v>26570</v>
      </c>
      <c r="L154" s="11" t="s">
        <v>92</v>
      </c>
      <c r="M154" s="11" t="s">
        <v>92</v>
      </c>
      <c r="N154" s="11" t="s">
        <v>93</v>
      </c>
      <c r="O154" s="11" t="s">
        <v>93</v>
      </c>
      <c r="P154" s="11" t="s">
        <v>93</v>
      </c>
      <c r="Q154" s="11" t="s">
        <v>92</v>
      </c>
      <c r="R154" s="11" t="s">
        <v>92</v>
      </c>
      <c r="S154" s="11" t="s">
        <v>1072</v>
      </c>
      <c r="T154" s="11" t="s">
        <v>1073</v>
      </c>
      <c r="U154" s="11" t="s">
        <v>1074</v>
      </c>
      <c r="V154" s="11" t="s">
        <v>94</v>
      </c>
      <c r="W154" s="11" t="s">
        <v>95</v>
      </c>
      <c r="X154" s="11" t="s">
        <v>172</v>
      </c>
      <c r="Y154" s="11" t="s">
        <v>108</v>
      </c>
      <c r="Z154" s="11"/>
      <c r="AA154" s="11"/>
      <c r="AB154" s="11" t="s">
        <v>1075</v>
      </c>
      <c r="AC154" s="11"/>
      <c r="AD154" s="11" t="s">
        <v>110</v>
      </c>
    </row>
    <row r="155" spans="1:30" ht="14.25" customHeight="1">
      <c r="A155" s="10">
        <v>43856395</v>
      </c>
      <c r="B155" s="11" t="s">
        <v>1076</v>
      </c>
      <c r="C155" s="11" t="s">
        <v>1077</v>
      </c>
      <c r="D155" s="11" t="s">
        <v>889</v>
      </c>
      <c r="E155" s="11" t="s">
        <v>314</v>
      </c>
      <c r="F155" s="11" t="s">
        <v>87</v>
      </c>
      <c r="G155" s="11" t="s">
        <v>890</v>
      </c>
      <c r="H155" s="11" t="s">
        <v>89</v>
      </c>
      <c r="I155" s="11" t="s">
        <v>102</v>
      </c>
      <c r="J155" s="11" t="s">
        <v>1078</v>
      </c>
      <c r="K155" s="12">
        <v>27789</v>
      </c>
      <c r="L155" s="11" t="s">
        <v>92</v>
      </c>
      <c r="M155" s="11" t="s">
        <v>92</v>
      </c>
      <c r="N155" s="11" t="s">
        <v>93</v>
      </c>
      <c r="O155" s="11" t="s">
        <v>93</v>
      </c>
      <c r="P155" s="11" t="s">
        <v>93</v>
      </c>
      <c r="Q155" s="11" t="s">
        <v>92</v>
      </c>
      <c r="R155" s="11" t="s">
        <v>92</v>
      </c>
      <c r="S155" s="11" t="s">
        <v>1079</v>
      </c>
      <c r="T155" s="11" t="s">
        <v>1080</v>
      </c>
      <c r="U155" s="11" t="s">
        <v>1081</v>
      </c>
      <c r="V155" s="11" t="s">
        <v>94</v>
      </c>
      <c r="W155" s="11" t="s">
        <v>95</v>
      </c>
      <c r="X155" s="11" t="s">
        <v>894</v>
      </c>
      <c r="Y155" s="11" t="s">
        <v>108</v>
      </c>
      <c r="Z155" s="11"/>
      <c r="AA155" s="11"/>
      <c r="AB155" s="11"/>
      <c r="AC155" s="11"/>
      <c r="AD155" s="11" t="s">
        <v>110</v>
      </c>
    </row>
    <row r="156" spans="1:30" ht="14.25" customHeight="1">
      <c r="A156" s="10">
        <v>43856854</v>
      </c>
      <c r="B156" s="11" t="s">
        <v>1082</v>
      </c>
      <c r="C156" s="11" t="s">
        <v>1083</v>
      </c>
      <c r="D156" s="11" t="s">
        <v>1084</v>
      </c>
      <c r="E156" s="11" t="s">
        <v>314</v>
      </c>
      <c r="F156" s="11" t="s">
        <v>87</v>
      </c>
      <c r="G156" s="11" t="s">
        <v>88</v>
      </c>
      <c r="H156" s="11" t="s">
        <v>89</v>
      </c>
      <c r="I156" s="11" t="s">
        <v>102</v>
      </c>
      <c r="J156" s="11" t="s">
        <v>1085</v>
      </c>
      <c r="K156" s="12">
        <v>30663</v>
      </c>
      <c r="L156" s="11" t="s">
        <v>92</v>
      </c>
      <c r="M156" s="11" t="s">
        <v>92</v>
      </c>
      <c r="N156" s="11" t="s">
        <v>93</v>
      </c>
      <c r="O156" s="11" t="s">
        <v>93</v>
      </c>
      <c r="P156" s="11" t="s">
        <v>93</v>
      </c>
      <c r="Q156" s="11" t="s">
        <v>92</v>
      </c>
      <c r="R156" s="11" t="s">
        <v>92</v>
      </c>
      <c r="S156" s="11" t="s">
        <v>1006</v>
      </c>
      <c r="T156" s="11" t="s">
        <v>688</v>
      </c>
      <c r="U156" s="11" t="s">
        <v>1086</v>
      </c>
      <c r="V156" s="11" t="s">
        <v>94</v>
      </c>
      <c r="W156" s="11" t="s">
        <v>95</v>
      </c>
      <c r="X156" s="11" t="s">
        <v>96</v>
      </c>
      <c r="Y156" s="11" t="s">
        <v>108</v>
      </c>
      <c r="Z156" s="11"/>
      <c r="AA156" s="11"/>
      <c r="AB156" s="11" t="s">
        <v>1087</v>
      </c>
      <c r="AC156" s="11"/>
      <c r="AD156" s="11" t="s">
        <v>110</v>
      </c>
    </row>
    <row r="157" spans="1:30" ht="14.25" customHeight="1">
      <c r="A157" s="10">
        <v>43915539</v>
      </c>
      <c r="B157" s="11" t="s">
        <v>1088</v>
      </c>
      <c r="C157" s="11" t="s">
        <v>1089</v>
      </c>
      <c r="D157" s="11" t="s">
        <v>1090</v>
      </c>
      <c r="E157" s="11" t="s">
        <v>314</v>
      </c>
      <c r="F157" s="11" t="s">
        <v>87</v>
      </c>
      <c r="G157" s="11" t="s">
        <v>88</v>
      </c>
      <c r="H157" s="11" t="s">
        <v>89</v>
      </c>
      <c r="I157" s="11" t="s">
        <v>115</v>
      </c>
      <c r="J157" s="11" t="s">
        <v>1091</v>
      </c>
      <c r="K157" s="12">
        <v>30538</v>
      </c>
      <c r="L157" s="11" t="s">
        <v>92</v>
      </c>
      <c r="M157" s="11" t="s">
        <v>92</v>
      </c>
      <c r="N157" s="11" t="s">
        <v>93</v>
      </c>
      <c r="O157" s="11" t="s">
        <v>93</v>
      </c>
      <c r="P157" s="11" t="s">
        <v>93</v>
      </c>
      <c r="Q157" s="11" t="s">
        <v>92</v>
      </c>
      <c r="R157" s="11" t="s">
        <v>92</v>
      </c>
      <c r="S157" s="11" t="s">
        <v>135</v>
      </c>
      <c r="T157" s="11" t="s">
        <v>1092</v>
      </c>
      <c r="U157" s="11" t="s">
        <v>1093</v>
      </c>
      <c r="V157" s="11" t="s">
        <v>94</v>
      </c>
      <c r="W157" s="11" t="s">
        <v>95</v>
      </c>
      <c r="X157" s="11" t="s">
        <v>96</v>
      </c>
      <c r="Y157" s="11" t="s">
        <v>121</v>
      </c>
      <c r="Z157" s="11"/>
      <c r="AA157" s="11"/>
      <c r="AB157" s="11" t="s">
        <v>1094</v>
      </c>
      <c r="AC157" s="11"/>
      <c r="AD157" s="11" t="s">
        <v>110</v>
      </c>
    </row>
    <row r="158" spans="1:30" ht="14.25" customHeight="1">
      <c r="A158" s="10">
        <v>51965834</v>
      </c>
      <c r="B158" s="11" t="s">
        <v>1095</v>
      </c>
      <c r="C158" s="11" t="s">
        <v>1096</v>
      </c>
      <c r="D158" s="11" t="s">
        <v>889</v>
      </c>
      <c r="E158" s="11" t="s">
        <v>314</v>
      </c>
      <c r="F158" s="11" t="s">
        <v>148</v>
      </c>
      <c r="G158" s="11" t="s">
        <v>207</v>
      </c>
      <c r="H158" s="11" t="s">
        <v>89</v>
      </c>
      <c r="I158" s="11" t="s">
        <v>102</v>
      </c>
      <c r="J158" s="11" t="s">
        <v>1097</v>
      </c>
      <c r="K158" s="12">
        <v>25256</v>
      </c>
      <c r="L158" s="11" t="s">
        <v>92</v>
      </c>
      <c r="M158" s="11" t="s">
        <v>92</v>
      </c>
      <c r="N158" s="11" t="s">
        <v>93</v>
      </c>
      <c r="O158" s="11" t="s">
        <v>93</v>
      </c>
      <c r="P158" s="11" t="s">
        <v>93</v>
      </c>
      <c r="Q158" s="11" t="s">
        <v>92</v>
      </c>
      <c r="R158" s="11" t="s">
        <v>92</v>
      </c>
      <c r="S158" s="11" t="s">
        <v>595</v>
      </c>
      <c r="T158" s="11" t="s">
        <v>1098</v>
      </c>
      <c r="U158" s="11" t="s">
        <v>1099</v>
      </c>
      <c r="V158" s="11" t="s">
        <v>94</v>
      </c>
      <c r="W158" s="11" t="s">
        <v>154</v>
      </c>
      <c r="X158" s="11" t="s">
        <v>209</v>
      </c>
      <c r="Y158" s="11" t="s">
        <v>108</v>
      </c>
      <c r="Z158" s="11"/>
      <c r="AA158" s="11"/>
      <c r="AB158" s="11" t="s">
        <v>1100</v>
      </c>
      <c r="AC158" s="11"/>
      <c r="AD158" s="11" t="s">
        <v>110</v>
      </c>
    </row>
    <row r="159" spans="1:30" ht="14.25" customHeight="1">
      <c r="A159" s="10">
        <v>52486805</v>
      </c>
      <c r="B159" s="11" t="s">
        <v>1101</v>
      </c>
      <c r="C159" s="11" t="s">
        <v>1102</v>
      </c>
      <c r="D159" s="11" t="s">
        <v>1103</v>
      </c>
      <c r="E159" s="11" t="s">
        <v>314</v>
      </c>
      <c r="F159" s="11" t="s">
        <v>148</v>
      </c>
      <c r="G159" s="11" t="s">
        <v>207</v>
      </c>
      <c r="H159" s="11" t="s">
        <v>89</v>
      </c>
      <c r="I159" s="11" t="s">
        <v>102</v>
      </c>
      <c r="J159" s="11" t="s">
        <v>1104</v>
      </c>
      <c r="K159" s="12">
        <v>29506</v>
      </c>
      <c r="L159" s="11" t="s">
        <v>92</v>
      </c>
      <c r="M159" s="11" t="s">
        <v>92</v>
      </c>
      <c r="N159" s="11" t="s">
        <v>93</v>
      </c>
      <c r="O159" s="11" t="s">
        <v>93</v>
      </c>
      <c r="P159" s="11" t="s">
        <v>93</v>
      </c>
      <c r="Q159" s="11" t="s">
        <v>92</v>
      </c>
      <c r="R159" s="11" t="s">
        <v>92</v>
      </c>
      <c r="S159" s="11" t="s">
        <v>798</v>
      </c>
      <c r="T159" s="11" t="s">
        <v>127</v>
      </c>
      <c r="U159" s="11" t="s">
        <v>1105</v>
      </c>
      <c r="V159" s="11" t="s">
        <v>94</v>
      </c>
      <c r="W159" s="11" t="s">
        <v>154</v>
      </c>
      <c r="X159" s="11" t="s">
        <v>209</v>
      </c>
      <c r="Y159" s="11" t="s">
        <v>108</v>
      </c>
      <c r="Z159" s="11"/>
      <c r="AA159" s="11"/>
      <c r="AB159" s="11" t="s">
        <v>1106</v>
      </c>
      <c r="AC159" s="11"/>
      <c r="AD159" s="11" t="s">
        <v>110</v>
      </c>
    </row>
    <row r="160" spans="1:30" ht="14.25" customHeight="1">
      <c r="A160" s="10">
        <v>52617697</v>
      </c>
      <c r="B160" s="11" t="s">
        <v>1107</v>
      </c>
      <c r="C160" s="11" t="s">
        <v>1108</v>
      </c>
      <c r="D160" s="11" t="s">
        <v>1109</v>
      </c>
      <c r="E160" s="11" t="s">
        <v>314</v>
      </c>
      <c r="F160" s="11" t="s">
        <v>148</v>
      </c>
      <c r="G160" s="11" t="s">
        <v>207</v>
      </c>
      <c r="H160" s="11" t="s">
        <v>89</v>
      </c>
      <c r="I160" s="11" t="s">
        <v>102</v>
      </c>
      <c r="J160" s="11" t="s">
        <v>1110</v>
      </c>
      <c r="K160" s="12">
        <v>26892</v>
      </c>
      <c r="L160" s="11" t="s">
        <v>92</v>
      </c>
      <c r="M160" s="11" t="s">
        <v>92</v>
      </c>
      <c r="N160" s="11" t="s">
        <v>93</v>
      </c>
      <c r="O160" s="11" t="s">
        <v>93</v>
      </c>
      <c r="P160" s="11" t="s">
        <v>93</v>
      </c>
      <c r="Q160" s="11" t="s">
        <v>92</v>
      </c>
      <c r="R160" s="11" t="s">
        <v>92</v>
      </c>
      <c r="S160" s="11" t="s">
        <v>814</v>
      </c>
      <c r="T160" s="11" t="s">
        <v>831</v>
      </c>
      <c r="U160" s="11" t="s">
        <v>1111</v>
      </c>
      <c r="V160" s="11" t="s">
        <v>94</v>
      </c>
      <c r="W160" s="11" t="s">
        <v>154</v>
      </c>
      <c r="X160" s="11" t="s">
        <v>209</v>
      </c>
      <c r="Y160" s="11" t="s">
        <v>108</v>
      </c>
      <c r="Z160" s="11"/>
      <c r="AA160" s="11"/>
      <c r="AB160" s="11" t="s">
        <v>1112</v>
      </c>
      <c r="AC160" s="11"/>
      <c r="AD160" s="11" t="s">
        <v>110</v>
      </c>
    </row>
    <row r="161" spans="1:30" ht="14.25" customHeight="1">
      <c r="A161" s="10">
        <v>52661993</v>
      </c>
      <c r="B161" s="11" t="s">
        <v>1113</v>
      </c>
      <c r="C161" s="11" t="s">
        <v>1114</v>
      </c>
      <c r="D161" s="11" t="s">
        <v>1115</v>
      </c>
      <c r="E161" s="11" t="s">
        <v>314</v>
      </c>
      <c r="F161" s="11" t="s">
        <v>148</v>
      </c>
      <c r="G161" s="11" t="s">
        <v>207</v>
      </c>
      <c r="H161" s="11" t="s">
        <v>89</v>
      </c>
      <c r="I161" s="11" t="s">
        <v>102</v>
      </c>
      <c r="J161" s="11" t="s">
        <v>1116</v>
      </c>
      <c r="K161" s="12">
        <v>29015</v>
      </c>
      <c r="L161" s="11" t="s">
        <v>92</v>
      </c>
      <c r="M161" s="11" t="s">
        <v>92</v>
      </c>
      <c r="N161" s="11" t="s">
        <v>93</v>
      </c>
      <c r="O161" s="11" t="s">
        <v>93</v>
      </c>
      <c r="P161" s="11" t="s">
        <v>93</v>
      </c>
      <c r="Q161" s="11" t="s">
        <v>92</v>
      </c>
      <c r="R161" s="11" t="s">
        <v>92</v>
      </c>
      <c r="S161" s="11" t="s">
        <v>702</v>
      </c>
      <c r="T161" s="11" t="s">
        <v>666</v>
      </c>
      <c r="U161" s="11" t="s">
        <v>1117</v>
      </c>
      <c r="V161" s="11" t="s">
        <v>94</v>
      </c>
      <c r="W161" s="11" t="s">
        <v>154</v>
      </c>
      <c r="X161" s="11" t="s">
        <v>209</v>
      </c>
      <c r="Y161" s="11" t="s">
        <v>108</v>
      </c>
      <c r="Z161" s="11"/>
      <c r="AA161" s="11"/>
      <c r="AB161" s="11" t="s">
        <v>1118</v>
      </c>
      <c r="AC161" s="11"/>
      <c r="AD161" s="11" t="s">
        <v>110</v>
      </c>
    </row>
    <row r="162" spans="1:30" ht="14.25" customHeight="1">
      <c r="A162" s="10">
        <v>52664242</v>
      </c>
      <c r="B162" s="11" t="s">
        <v>1119</v>
      </c>
      <c r="C162" s="11" t="s">
        <v>1120</v>
      </c>
      <c r="D162" s="11" t="s">
        <v>1121</v>
      </c>
      <c r="E162" s="11" t="s">
        <v>314</v>
      </c>
      <c r="F162" s="11" t="s">
        <v>199</v>
      </c>
      <c r="G162" s="11" t="s">
        <v>200</v>
      </c>
      <c r="H162" s="11" t="s">
        <v>89</v>
      </c>
      <c r="I162" s="11" t="s">
        <v>102</v>
      </c>
      <c r="J162" s="11" t="s">
        <v>1122</v>
      </c>
      <c r="K162" s="12">
        <v>30782</v>
      </c>
      <c r="L162" s="11" t="s">
        <v>92</v>
      </c>
      <c r="M162" s="11" t="s">
        <v>92</v>
      </c>
      <c r="N162" s="11" t="s">
        <v>93</v>
      </c>
      <c r="O162" s="11" t="s">
        <v>93</v>
      </c>
      <c r="P162" s="11" t="s">
        <v>93</v>
      </c>
      <c r="Q162" s="11" t="s">
        <v>92</v>
      </c>
      <c r="R162" s="11" t="s">
        <v>92</v>
      </c>
      <c r="S162" s="11" t="s">
        <v>1123</v>
      </c>
      <c r="T162" s="11" t="s">
        <v>1124</v>
      </c>
      <c r="U162" s="11" t="s">
        <v>1125</v>
      </c>
      <c r="V162" s="11" t="s">
        <v>94</v>
      </c>
      <c r="W162" s="11" t="s">
        <v>202</v>
      </c>
      <c r="X162" s="11" t="s">
        <v>172</v>
      </c>
      <c r="Y162" s="11" t="s">
        <v>108</v>
      </c>
      <c r="Z162" s="11"/>
      <c r="AA162" s="11"/>
      <c r="AB162" s="11" t="s">
        <v>1126</v>
      </c>
      <c r="AC162" s="11"/>
      <c r="AD162" s="11" t="s">
        <v>110</v>
      </c>
    </row>
    <row r="163" spans="1:30" ht="14.25" customHeight="1">
      <c r="A163" s="10">
        <v>52792303</v>
      </c>
      <c r="B163" s="11" t="s">
        <v>1127</v>
      </c>
      <c r="C163" s="11" t="s">
        <v>1128</v>
      </c>
      <c r="D163" s="11" t="s">
        <v>1103</v>
      </c>
      <c r="E163" s="11" t="s">
        <v>314</v>
      </c>
      <c r="F163" s="11" t="s">
        <v>148</v>
      </c>
      <c r="G163" s="11" t="s">
        <v>207</v>
      </c>
      <c r="H163" s="11" t="s">
        <v>89</v>
      </c>
      <c r="I163" s="11" t="s">
        <v>102</v>
      </c>
      <c r="J163" s="11" t="s">
        <v>1129</v>
      </c>
      <c r="K163" s="12">
        <v>29594</v>
      </c>
      <c r="L163" s="11" t="s">
        <v>92</v>
      </c>
      <c r="M163" s="11" t="s">
        <v>92</v>
      </c>
      <c r="N163" s="11" t="s">
        <v>93</v>
      </c>
      <c r="O163" s="11" t="s">
        <v>93</v>
      </c>
      <c r="P163" s="11" t="s">
        <v>93</v>
      </c>
      <c r="Q163" s="11" t="s">
        <v>92</v>
      </c>
      <c r="R163" s="11" t="s">
        <v>92</v>
      </c>
      <c r="S163" s="11" t="s">
        <v>1130</v>
      </c>
      <c r="T163" s="11" t="s">
        <v>1131</v>
      </c>
      <c r="U163" s="11" t="s">
        <v>1132</v>
      </c>
      <c r="V163" s="11" t="s">
        <v>94</v>
      </c>
      <c r="W163" s="11" t="s">
        <v>154</v>
      </c>
      <c r="X163" s="11" t="s">
        <v>209</v>
      </c>
      <c r="Y163" s="11" t="s">
        <v>108</v>
      </c>
      <c r="Z163" s="11"/>
      <c r="AA163" s="11"/>
      <c r="AB163" s="11" t="s">
        <v>1133</v>
      </c>
      <c r="AC163" s="11"/>
      <c r="AD163" s="11" t="s">
        <v>110</v>
      </c>
    </row>
    <row r="164" spans="1:30" ht="14.25" customHeight="1">
      <c r="A164" s="10">
        <v>65794899</v>
      </c>
      <c r="B164" s="11" t="s">
        <v>1134</v>
      </c>
      <c r="C164" s="11" t="s">
        <v>1135</v>
      </c>
      <c r="D164" s="11" t="s">
        <v>1103</v>
      </c>
      <c r="E164" s="11" t="s">
        <v>1136</v>
      </c>
      <c r="F164" s="11" t="s">
        <v>148</v>
      </c>
      <c r="G164" s="11" t="s">
        <v>149</v>
      </c>
      <c r="H164" s="11" t="s">
        <v>89</v>
      </c>
      <c r="I164" s="11" t="s">
        <v>102</v>
      </c>
      <c r="J164" s="11" t="s">
        <v>1137</v>
      </c>
      <c r="K164" s="12">
        <v>29346</v>
      </c>
      <c r="L164" s="11" t="s">
        <v>92</v>
      </c>
      <c r="M164" s="11" t="s">
        <v>92</v>
      </c>
      <c r="N164" s="11" t="s">
        <v>93</v>
      </c>
      <c r="O164" s="11" t="s">
        <v>93</v>
      </c>
      <c r="P164" s="11" t="s">
        <v>93</v>
      </c>
      <c r="Q164" s="11" t="s">
        <v>92</v>
      </c>
      <c r="R164" s="11" t="s">
        <v>92</v>
      </c>
      <c r="S164" s="11" t="s">
        <v>1138</v>
      </c>
      <c r="T164" s="11" t="s">
        <v>1138</v>
      </c>
      <c r="U164" s="11" t="s">
        <v>1139</v>
      </c>
      <c r="V164" s="11" t="s">
        <v>94</v>
      </c>
      <c r="W164" s="11" t="s">
        <v>154</v>
      </c>
      <c r="X164" s="11" t="s">
        <v>155</v>
      </c>
      <c r="Y164" s="11" t="s">
        <v>108</v>
      </c>
      <c r="Z164" s="11"/>
      <c r="AA164" s="11"/>
      <c r="AB164" s="11" t="s">
        <v>1140</v>
      </c>
      <c r="AC164" s="11"/>
      <c r="AD164" s="11" t="s">
        <v>110</v>
      </c>
    </row>
    <row r="165" spans="1:30" ht="14.25" customHeight="1">
      <c r="A165" s="10">
        <v>70193148</v>
      </c>
      <c r="B165" s="11" t="s">
        <v>1141</v>
      </c>
      <c r="C165" s="11" t="s">
        <v>1142</v>
      </c>
      <c r="D165" s="11" t="s">
        <v>1143</v>
      </c>
      <c r="E165" s="11" t="s">
        <v>1143</v>
      </c>
      <c r="F165" s="11" t="s">
        <v>87</v>
      </c>
      <c r="G165" s="11" t="s">
        <v>890</v>
      </c>
      <c r="H165" s="11" t="s">
        <v>89</v>
      </c>
      <c r="I165" s="11" t="s">
        <v>102</v>
      </c>
      <c r="J165" s="11" t="s">
        <v>1144</v>
      </c>
      <c r="K165" s="12">
        <v>25346</v>
      </c>
      <c r="L165" s="11" t="s">
        <v>92</v>
      </c>
      <c r="M165" s="11" t="s">
        <v>92</v>
      </c>
      <c r="N165" s="11" t="s">
        <v>93</v>
      </c>
      <c r="O165" s="11" t="s">
        <v>93</v>
      </c>
      <c r="P165" s="11" t="s">
        <v>93</v>
      </c>
      <c r="Q165" s="11" t="s">
        <v>92</v>
      </c>
      <c r="R165" s="11" t="s">
        <v>92</v>
      </c>
      <c r="S165" s="11" t="s">
        <v>1145</v>
      </c>
      <c r="T165" s="11" t="s">
        <v>1146</v>
      </c>
      <c r="U165" s="11" t="s">
        <v>1147</v>
      </c>
      <c r="V165" s="11" t="s">
        <v>94</v>
      </c>
      <c r="W165" s="11" t="s">
        <v>95</v>
      </c>
      <c r="X165" s="11" t="s">
        <v>894</v>
      </c>
      <c r="Y165" s="11" t="s">
        <v>108</v>
      </c>
      <c r="Z165" s="11"/>
      <c r="AA165" s="11"/>
      <c r="AB165" s="11" t="s">
        <v>1148</v>
      </c>
      <c r="AC165" s="11"/>
      <c r="AD165" s="11" t="s">
        <v>110</v>
      </c>
    </row>
    <row r="166" spans="1:30" ht="14.25" customHeight="1">
      <c r="A166" s="10">
        <v>70287808</v>
      </c>
      <c r="B166" s="11" t="s">
        <v>1149</v>
      </c>
      <c r="C166" s="11" t="s">
        <v>1077</v>
      </c>
      <c r="D166" s="11" t="s">
        <v>1150</v>
      </c>
      <c r="E166" s="11" t="s">
        <v>314</v>
      </c>
      <c r="F166" s="11" t="s">
        <v>87</v>
      </c>
      <c r="G166" s="11" t="s">
        <v>890</v>
      </c>
      <c r="H166" s="11" t="s">
        <v>89</v>
      </c>
      <c r="I166" s="11" t="s">
        <v>102</v>
      </c>
      <c r="J166" s="11" t="s">
        <v>1151</v>
      </c>
      <c r="K166" s="12">
        <v>24710</v>
      </c>
      <c r="L166" s="11" t="s">
        <v>92</v>
      </c>
      <c r="M166" s="11" t="s">
        <v>92</v>
      </c>
      <c r="N166" s="11" t="s">
        <v>93</v>
      </c>
      <c r="O166" s="11" t="s">
        <v>93</v>
      </c>
      <c r="P166" s="11" t="s">
        <v>93</v>
      </c>
      <c r="Q166" s="11" t="s">
        <v>92</v>
      </c>
      <c r="R166" s="11" t="s">
        <v>92</v>
      </c>
      <c r="S166" s="11" t="s">
        <v>892</v>
      </c>
      <c r="T166" s="11" t="s">
        <v>1152</v>
      </c>
      <c r="U166" s="11" t="s">
        <v>1153</v>
      </c>
      <c r="V166" s="11" t="s">
        <v>94</v>
      </c>
      <c r="W166" s="11" t="s">
        <v>95</v>
      </c>
      <c r="X166" s="11" t="s">
        <v>894</v>
      </c>
      <c r="Y166" s="11" t="s">
        <v>108</v>
      </c>
      <c r="Z166" s="11"/>
      <c r="AA166" s="11"/>
      <c r="AB166" s="11"/>
      <c r="AC166" s="11"/>
      <c r="AD166" s="11" t="s">
        <v>110</v>
      </c>
    </row>
    <row r="167" spans="1:30" ht="14.25" customHeight="1">
      <c r="A167" s="10">
        <v>70289137</v>
      </c>
      <c r="B167" s="11" t="s">
        <v>1154</v>
      </c>
      <c r="C167" s="11" t="s">
        <v>1077</v>
      </c>
      <c r="D167" s="11" t="s">
        <v>1155</v>
      </c>
      <c r="E167" s="11" t="s">
        <v>1155</v>
      </c>
      <c r="F167" s="11" t="s">
        <v>87</v>
      </c>
      <c r="G167" s="11" t="s">
        <v>890</v>
      </c>
      <c r="H167" s="11" t="s">
        <v>89</v>
      </c>
      <c r="I167" s="11" t="s">
        <v>115</v>
      </c>
      <c r="J167" s="11" t="s">
        <v>1156</v>
      </c>
      <c r="K167" s="12">
        <v>27847</v>
      </c>
      <c r="L167" s="11" t="s">
        <v>92</v>
      </c>
      <c r="M167" s="11" t="s">
        <v>92</v>
      </c>
      <c r="N167" s="11" t="s">
        <v>93</v>
      </c>
      <c r="O167" s="11" t="s">
        <v>93</v>
      </c>
      <c r="P167" s="11" t="s">
        <v>93</v>
      </c>
      <c r="Q167" s="11" t="s">
        <v>92</v>
      </c>
      <c r="R167" s="11" t="s">
        <v>92</v>
      </c>
      <c r="S167" s="11" t="s">
        <v>1157</v>
      </c>
      <c r="T167" s="11" t="s">
        <v>1157</v>
      </c>
      <c r="U167" s="11" t="s">
        <v>1158</v>
      </c>
      <c r="V167" s="11" t="s">
        <v>94</v>
      </c>
      <c r="W167" s="11" t="s">
        <v>95</v>
      </c>
      <c r="X167" s="11" t="s">
        <v>894</v>
      </c>
      <c r="Y167" s="11" t="s">
        <v>121</v>
      </c>
      <c r="Z167" s="11"/>
      <c r="AA167" s="11"/>
      <c r="AB167" s="11" t="s">
        <v>1159</v>
      </c>
      <c r="AC167" s="11"/>
      <c r="AD167" s="11" t="s">
        <v>110</v>
      </c>
    </row>
    <row r="168" spans="1:30" ht="14.25" customHeight="1">
      <c r="A168" s="10">
        <v>70289275</v>
      </c>
      <c r="B168" s="11" t="s">
        <v>1160</v>
      </c>
      <c r="C168" s="11" t="s">
        <v>1161</v>
      </c>
      <c r="D168" s="11" t="s">
        <v>889</v>
      </c>
      <c r="E168" s="11" t="s">
        <v>314</v>
      </c>
      <c r="F168" s="11" t="s">
        <v>87</v>
      </c>
      <c r="G168" s="11" t="s">
        <v>890</v>
      </c>
      <c r="H168" s="11" t="s">
        <v>89</v>
      </c>
      <c r="I168" s="11" t="s">
        <v>102</v>
      </c>
      <c r="J168" s="11" t="s">
        <v>1162</v>
      </c>
      <c r="K168" s="12">
        <v>28223</v>
      </c>
      <c r="L168" s="11" t="s">
        <v>92</v>
      </c>
      <c r="M168" s="11" t="s">
        <v>92</v>
      </c>
      <c r="N168" s="11" t="s">
        <v>93</v>
      </c>
      <c r="O168" s="11" t="s">
        <v>93</v>
      </c>
      <c r="P168" s="11" t="s">
        <v>93</v>
      </c>
      <c r="Q168" s="11" t="s">
        <v>92</v>
      </c>
      <c r="R168" s="11" t="s">
        <v>92</v>
      </c>
      <c r="S168" s="11" t="s">
        <v>702</v>
      </c>
      <c r="T168" s="11" t="s">
        <v>688</v>
      </c>
      <c r="U168" s="11" t="s">
        <v>1163</v>
      </c>
      <c r="V168" s="11" t="s">
        <v>94</v>
      </c>
      <c r="W168" s="11" t="s">
        <v>95</v>
      </c>
      <c r="X168" s="11" t="s">
        <v>894</v>
      </c>
      <c r="Y168" s="11" t="s">
        <v>108</v>
      </c>
      <c r="Z168" s="11"/>
      <c r="AA168" s="11"/>
      <c r="AB168" s="11" t="s">
        <v>1164</v>
      </c>
      <c r="AC168" s="11"/>
      <c r="AD168" s="11" t="s">
        <v>110</v>
      </c>
    </row>
    <row r="169" spans="1:30" ht="14.25" customHeight="1">
      <c r="A169" s="10">
        <v>70290224</v>
      </c>
      <c r="B169" s="11" t="s">
        <v>1165</v>
      </c>
      <c r="C169" s="11" t="s">
        <v>1166</v>
      </c>
      <c r="D169" s="11" t="s">
        <v>1167</v>
      </c>
      <c r="E169" s="11" t="s">
        <v>314</v>
      </c>
      <c r="F169" s="11" t="s">
        <v>87</v>
      </c>
      <c r="G169" s="11" t="s">
        <v>187</v>
      </c>
      <c r="H169" s="11" t="s">
        <v>89</v>
      </c>
      <c r="I169" s="11" t="s">
        <v>115</v>
      </c>
      <c r="J169" s="11" t="s">
        <v>1168</v>
      </c>
      <c r="K169" s="12">
        <v>29813</v>
      </c>
      <c r="L169" s="11" t="s">
        <v>92</v>
      </c>
      <c r="M169" s="11" t="s">
        <v>92</v>
      </c>
      <c r="N169" s="11" t="s">
        <v>93</v>
      </c>
      <c r="O169" s="11" t="s">
        <v>93</v>
      </c>
      <c r="P169" s="11" t="s">
        <v>93</v>
      </c>
      <c r="Q169" s="11" t="s">
        <v>92</v>
      </c>
      <c r="R169" s="11" t="s">
        <v>92</v>
      </c>
      <c r="S169" s="11" t="s">
        <v>1006</v>
      </c>
      <c r="T169" s="11" t="s">
        <v>1169</v>
      </c>
      <c r="U169" s="11" t="s">
        <v>1170</v>
      </c>
      <c r="V169" s="11" t="s">
        <v>94</v>
      </c>
      <c r="W169" s="11" t="s">
        <v>95</v>
      </c>
      <c r="X169" s="11" t="s">
        <v>172</v>
      </c>
      <c r="Y169" s="11" t="s">
        <v>121</v>
      </c>
      <c r="Z169" s="11"/>
      <c r="AA169" s="11"/>
      <c r="AB169" s="11" t="s">
        <v>953</v>
      </c>
      <c r="AC169" s="11"/>
      <c r="AD169" s="11" t="s">
        <v>110</v>
      </c>
    </row>
    <row r="170" spans="1:30" ht="14.25" customHeight="1">
      <c r="A170" s="10">
        <v>70290483</v>
      </c>
      <c r="B170" s="11" t="s">
        <v>1171</v>
      </c>
      <c r="C170" s="11" t="s">
        <v>1172</v>
      </c>
      <c r="D170" s="11" t="s">
        <v>1173</v>
      </c>
      <c r="E170" s="11" t="s">
        <v>1173</v>
      </c>
      <c r="F170" s="11" t="s">
        <v>87</v>
      </c>
      <c r="G170" s="11" t="s">
        <v>890</v>
      </c>
      <c r="H170" s="11" t="s">
        <v>89</v>
      </c>
      <c r="I170" s="11" t="s">
        <v>102</v>
      </c>
      <c r="J170" s="11" t="s">
        <v>1174</v>
      </c>
      <c r="K170" s="12">
        <v>30224</v>
      </c>
      <c r="L170" s="11" t="s">
        <v>92</v>
      </c>
      <c r="M170" s="11" t="s">
        <v>92</v>
      </c>
      <c r="N170" s="11" t="s">
        <v>93</v>
      </c>
      <c r="O170" s="11" t="s">
        <v>93</v>
      </c>
      <c r="P170" s="11" t="s">
        <v>93</v>
      </c>
      <c r="Q170" s="11" t="s">
        <v>92</v>
      </c>
      <c r="R170" s="11" t="s">
        <v>92</v>
      </c>
      <c r="S170" s="11" t="s">
        <v>151</v>
      </c>
      <c r="T170" s="11" t="s">
        <v>118</v>
      </c>
      <c r="U170" s="11" t="s">
        <v>1175</v>
      </c>
      <c r="V170" s="11" t="s">
        <v>94</v>
      </c>
      <c r="W170" s="11" t="s">
        <v>95</v>
      </c>
      <c r="X170" s="11" t="s">
        <v>894</v>
      </c>
      <c r="Y170" s="11" t="s">
        <v>108</v>
      </c>
      <c r="Z170" s="11"/>
      <c r="AA170" s="11"/>
      <c r="AB170" s="11" t="s">
        <v>1176</v>
      </c>
      <c r="AC170" s="11"/>
      <c r="AD170" s="11" t="s">
        <v>110</v>
      </c>
    </row>
    <row r="171" spans="1:30" ht="14.25" customHeight="1">
      <c r="A171" s="10">
        <v>70290964</v>
      </c>
      <c r="B171" s="11" t="s">
        <v>1177</v>
      </c>
      <c r="C171" s="11" t="s">
        <v>1172</v>
      </c>
      <c r="D171" s="11" t="s">
        <v>1178</v>
      </c>
      <c r="E171" s="11" t="s">
        <v>1179</v>
      </c>
      <c r="F171" s="11" t="s">
        <v>87</v>
      </c>
      <c r="G171" s="11" t="s">
        <v>890</v>
      </c>
      <c r="H171" s="11" t="s">
        <v>89</v>
      </c>
      <c r="I171" s="11" t="s">
        <v>102</v>
      </c>
      <c r="J171" s="11" t="s">
        <v>1180</v>
      </c>
      <c r="K171" s="12">
        <v>31153</v>
      </c>
      <c r="L171" s="11" t="s">
        <v>92</v>
      </c>
      <c r="M171" s="11" t="s">
        <v>92</v>
      </c>
      <c r="N171" s="11" t="s">
        <v>93</v>
      </c>
      <c r="O171" s="11" t="s">
        <v>93</v>
      </c>
      <c r="P171" s="11" t="s">
        <v>93</v>
      </c>
      <c r="Q171" s="11" t="s">
        <v>92</v>
      </c>
      <c r="R171" s="11" t="s">
        <v>92</v>
      </c>
      <c r="S171" s="11" t="s">
        <v>151</v>
      </c>
      <c r="T171" s="11" t="s">
        <v>118</v>
      </c>
      <c r="U171" s="11" t="s">
        <v>1181</v>
      </c>
      <c r="V171" s="11" t="s">
        <v>94</v>
      </c>
      <c r="W171" s="11" t="s">
        <v>95</v>
      </c>
      <c r="X171" s="11" t="s">
        <v>894</v>
      </c>
      <c r="Y171" s="11" t="s">
        <v>108</v>
      </c>
      <c r="Z171" s="11"/>
      <c r="AA171" s="11"/>
      <c r="AB171" s="11" t="s">
        <v>1182</v>
      </c>
      <c r="AC171" s="11"/>
      <c r="AD171" s="11" t="s">
        <v>110</v>
      </c>
    </row>
    <row r="172" spans="1:30" ht="14.25" customHeight="1">
      <c r="A172" s="10">
        <v>70569939</v>
      </c>
      <c r="B172" s="11" t="s">
        <v>1183</v>
      </c>
      <c r="C172" s="11" t="s">
        <v>1184</v>
      </c>
      <c r="D172" s="11" t="s">
        <v>889</v>
      </c>
      <c r="E172" s="11"/>
      <c r="F172" s="11" t="s">
        <v>87</v>
      </c>
      <c r="G172" s="11" t="s">
        <v>187</v>
      </c>
      <c r="H172" s="11" t="s">
        <v>89</v>
      </c>
      <c r="I172" s="11" t="s">
        <v>115</v>
      </c>
      <c r="J172" s="11" t="s">
        <v>1185</v>
      </c>
      <c r="K172" s="12">
        <v>24640</v>
      </c>
      <c r="L172" s="11" t="s">
        <v>92</v>
      </c>
      <c r="M172" s="11" t="s">
        <v>92</v>
      </c>
      <c r="N172" s="11" t="s">
        <v>93</v>
      </c>
      <c r="O172" s="11" t="s">
        <v>93</v>
      </c>
      <c r="P172" s="11" t="s">
        <v>93</v>
      </c>
      <c r="Q172" s="11" t="s">
        <v>92</v>
      </c>
      <c r="R172" s="11" t="s">
        <v>92</v>
      </c>
      <c r="S172" s="11" t="s">
        <v>143</v>
      </c>
      <c r="T172" s="11" t="s">
        <v>1186</v>
      </c>
      <c r="U172" s="11" t="s">
        <v>1187</v>
      </c>
      <c r="V172" s="11" t="s">
        <v>94</v>
      </c>
      <c r="W172" s="11" t="s">
        <v>95</v>
      </c>
      <c r="X172" s="11" t="s">
        <v>172</v>
      </c>
      <c r="Y172" s="11" t="s">
        <v>121</v>
      </c>
      <c r="Z172" s="11"/>
      <c r="AA172" s="11"/>
      <c r="AB172" s="11" t="s">
        <v>1188</v>
      </c>
      <c r="AC172" s="11"/>
      <c r="AD172" s="11" t="s">
        <v>110</v>
      </c>
    </row>
    <row r="173" spans="1:30" ht="14.25" customHeight="1">
      <c r="A173" s="10">
        <v>71650436</v>
      </c>
      <c r="B173" s="11" t="s">
        <v>1189</v>
      </c>
      <c r="C173" s="11" t="s">
        <v>1190</v>
      </c>
      <c r="D173" s="11" t="s">
        <v>1191</v>
      </c>
      <c r="E173" s="11"/>
      <c r="F173" s="11" t="s">
        <v>87</v>
      </c>
      <c r="G173" s="11" t="s">
        <v>1192</v>
      </c>
      <c r="H173" s="11" t="s">
        <v>89</v>
      </c>
      <c r="I173" s="11" t="s">
        <v>115</v>
      </c>
      <c r="J173" s="11" t="s">
        <v>1193</v>
      </c>
      <c r="K173" s="12">
        <v>29368</v>
      </c>
      <c r="L173" s="11" t="s">
        <v>92</v>
      </c>
      <c r="M173" s="11" t="s">
        <v>92</v>
      </c>
      <c r="N173" s="11" t="s">
        <v>93</v>
      </c>
      <c r="O173" s="11" t="s">
        <v>93</v>
      </c>
      <c r="P173" s="11" t="s">
        <v>93</v>
      </c>
      <c r="Q173" s="11" t="s">
        <v>92</v>
      </c>
      <c r="R173" s="11" t="s">
        <v>92</v>
      </c>
      <c r="S173" s="11" t="s">
        <v>1194</v>
      </c>
      <c r="T173" s="11" t="s">
        <v>821</v>
      </c>
      <c r="U173" s="11" t="s">
        <v>285</v>
      </c>
      <c r="V173" s="11" t="s">
        <v>94</v>
      </c>
      <c r="W173" s="11" t="s">
        <v>95</v>
      </c>
      <c r="X173" s="11" t="s">
        <v>1195</v>
      </c>
      <c r="Y173" s="11" t="s">
        <v>121</v>
      </c>
      <c r="Z173" s="11"/>
      <c r="AA173" s="11"/>
      <c r="AB173" s="11" t="s">
        <v>1196</v>
      </c>
      <c r="AC173" s="11"/>
      <c r="AD173" s="11" t="s">
        <v>110</v>
      </c>
    </row>
    <row r="174" spans="1:30" ht="14.25" customHeight="1">
      <c r="A174" s="10">
        <v>79944553</v>
      </c>
      <c r="B174" s="11" t="s">
        <v>1197</v>
      </c>
      <c r="C174" s="11" t="s">
        <v>1198</v>
      </c>
      <c r="D174" s="11" t="s">
        <v>1199</v>
      </c>
      <c r="E174" s="11" t="s">
        <v>314</v>
      </c>
      <c r="F174" s="11" t="s">
        <v>199</v>
      </c>
      <c r="G174" s="11" t="s">
        <v>200</v>
      </c>
      <c r="H174" s="11" t="s">
        <v>89</v>
      </c>
      <c r="I174" s="11" t="s">
        <v>115</v>
      </c>
      <c r="J174" s="11" t="s">
        <v>1200</v>
      </c>
      <c r="K174" s="12">
        <v>28401</v>
      </c>
      <c r="L174" s="11" t="s">
        <v>92</v>
      </c>
      <c r="M174" s="11" t="s">
        <v>92</v>
      </c>
      <c r="N174" s="11" t="s">
        <v>93</v>
      </c>
      <c r="O174" s="11" t="s">
        <v>93</v>
      </c>
      <c r="P174" s="11" t="s">
        <v>93</v>
      </c>
      <c r="Q174" s="11" t="s">
        <v>92</v>
      </c>
      <c r="R174" s="11" t="s">
        <v>92</v>
      </c>
      <c r="S174" s="11" t="s">
        <v>1201</v>
      </c>
      <c r="T174" s="11" t="s">
        <v>1202</v>
      </c>
      <c r="U174" s="11" t="s">
        <v>1203</v>
      </c>
      <c r="V174" s="11" t="s">
        <v>94</v>
      </c>
      <c r="W174" s="11" t="s">
        <v>202</v>
      </c>
      <c r="X174" s="11" t="s">
        <v>172</v>
      </c>
      <c r="Y174" s="11" t="s">
        <v>121</v>
      </c>
      <c r="Z174" s="11"/>
      <c r="AA174" s="11"/>
      <c r="AB174" s="11" t="s">
        <v>1204</v>
      </c>
      <c r="AC174" s="11"/>
      <c r="AD174" s="11" t="s">
        <v>110</v>
      </c>
    </row>
    <row r="175" spans="1:30" ht="14.25" customHeight="1">
      <c r="A175" s="10">
        <v>80009559</v>
      </c>
      <c r="B175" s="11" t="s">
        <v>1205</v>
      </c>
      <c r="C175" s="11" t="s">
        <v>1206</v>
      </c>
      <c r="D175" s="11" t="s">
        <v>1207</v>
      </c>
      <c r="E175" s="11" t="s">
        <v>1208</v>
      </c>
      <c r="F175" s="11" t="s">
        <v>148</v>
      </c>
      <c r="G175" s="11" t="s">
        <v>207</v>
      </c>
      <c r="H175" s="11" t="s">
        <v>89</v>
      </c>
      <c r="I175" s="11" t="s">
        <v>115</v>
      </c>
      <c r="J175" s="11" t="s">
        <v>1209</v>
      </c>
      <c r="K175" s="12">
        <v>28809</v>
      </c>
      <c r="L175" s="11" t="s">
        <v>92</v>
      </c>
      <c r="M175" s="11" t="s">
        <v>92</v>
      </c>
      <c r="N175" s="11" t="s">
        <v>93</v>
      </c>
      <c r="O175" s="11" t="s">
        <v>93</v>
      </c>
      <c r="P175" s="11" t="s">
        <v>93</v>
      </c>
      <c r="Q175" s="11" t="s">
        <v>92</v>
      </c>
      <c r="R175" s="11" t="s">
        <v>92</v>
      </c>
      <c r="S175" s="11" t="s">
        <v>1210</v>
      </c>
      <c r="T175" s="11" t="s">
        <v>1028</v>
      </c>
      <c r="U175" s="11" t="s">
        <v>1211</v>
      </c>
      <c r="V175" s="11" t="s">
        <v>94</v>
      </c>
      <c r="W175" s="11" t="s">
        <v>154</v>
      </c>
      <c r="X175" s="11" t="s">
        <v>209</v>
      </c>
      <c r="Y175" s="11" t="s">
        <v>121</v>
      </c>
      <c r="Z175" s="11"/>
      <c r="AA175" s="11"/>
      <c r="AB175" s="11" t="s">
        <v>1212</v>
      </c>
      <c r="AC175" s="11"/>
      <c r="AD175" s="11" t="s">
        <v>110</v>
      </c>
    </row>
    <row r="176" spans="1:30" ht="14.25" customHeight="1">
      <c r="A176" s="10">
        <v>1001639806</v>
      </c>
      <c r="B176" s="11" t="s">
        <v>1213</v>
      </c>
      <c r="C176" s="11" t="s">
        <v>1214</v>
      </c>
      <c r="D176" s="11" t="s">
        <v>1215</v>
      </c>
      <c r="E176" s="11" t="s">
        <v>1215</v>
      </c>
      <c r="F176" s="11" t="s">
        <v>87</v>
      </c>
      <c r="G176" s="11" t="s">
        <v>890</v>
      </c>
      <c r="H176" s="11" t="s">
        <v>89</v>
      </c>
      <c r="I176" s="11" t="s">
        <v>102</v>
      </c>
      <c r="J176" s="11" t="s">
        <v>1216</v>
      </c>
      <c r="K176" s="12">
        <v>37148</v>
      </c>
      <c r="L176" s="11" t="s">
        <v>92</v>
      </c>
      <c r="M176" s="11" t="s">
        <v>92</v>
      </c>
      <c r="N176" s="11" t="s">
        <v>93</v>
      </c>
      <c r="O176" s="11" t="s">
        <v>93</v>
      </c>
      <c r="P176" s="11" t="s">
        <v>93</v>
      </c>
      <c r="Q176" s="11" t="s">
        <v>92</v>
      </c>
      <c r="R176" s="11" t="s">
        <v>92</v>
      </c>
      <c r="S176" s="11" t="s">
        <v>1217</v>
      </c>
      <c r="T176" s="11" t="s">
        <v>753</v>
      </c>
      <c r="U176" s="11" t="s">
        <v>1218</v>
      </c>
      <c r="V176" s="11" t="s">
        <v>94</v>
      </c>
      <c r="W176" s="11" t="s">
        <v>95</v>
      </c>
      <c r="X176" s="11" t="s">
        <v>894</v>
      </c>
      <c r="Y176" s="11" t="s">
        <v>108</v>
      </c>
      <c r="Z176" s="11"/>
      <c r="AA176" s="11"/>
      <c r="AB176" s="11" t="s">
        <v>1219</v>
      </c>
      <c r="AC176" s="11"/>
      <c r="AD176" s="11" t="s">
        <v>110</v>
      </c>
    </row>
    <row r="177" spans="1:30" ht="14.25" customHeight="1">
      <c r="A177" s="10">
        <v>1002649253</v>
      </c>
      <c r="B177" s="11" t="s">
        <v>1220</v>
      </c>
      <c r="C177" s="11" t="s">
        <v>1221</v>
      </c>
      <c r="D177" s="11" t="s">
        <v>1222</v>
      </c>
      <c r="E177" s="11" t="s">
        <v>1223</v>
      </c>
      <c r="F177" s="11" t="s">
        <v>148</v>
      </c>
      <c r="G177" s="11" t="s">
        <v>207</v>
      </c>
      <c r="H177" s="11" t="s">
        <v>89</v>
      </c>
      <c r="I177" s="11" t="s">
        <v>115</v>
      </c>
      <c r="J177" s="11" t="s">
        <v>1224</v>
      </c>
      <c r="K177" s="12">
        <v>32072</v>
      </c>
      <c r="L177" s="11" t="s">
        <v>92</v>
      </c>
      <c r="M177" s="11" t="s">
        <v>92</v>
      </c>
      <c r="N177" s="11" t="s">
        <v>93</v>
      </c>
      <c r="O177" s="11" t="s">
        <v>93</v>
      </c>
      <c r="P177" s="11" t="s">
        <v>93</v>
      </c>
      <c r="Q177" s="11" t="s">
        <v>92</v>
      </c>
      <c r="R177" s="11" t="s">
        <v>92</v>
      </c>
      <c r="S177" s="11" t="s">
        <v>1225</v>
      </c>
      <c r="T177" s="11" t="s">
        <v>152</v>
      </c>
      <c r="U177" s="11" t="s">
        <v>1226</v>
      </c>
      <c r="V177" s="11" t="s">
        <v>94</v>
      </c>
      <c r="W177" s="11" t="s">
        <v>154</v>
      </c>
      <c r="X177" s="11" t="s">
        <v>209</v>
      </c>
      <c r="Y177" s="11" t="s">
        <v>121</v>
      </c>
      <c r="Z177" s="11"/>
      <c r="AA177" s="11"/>
      <c r="AB177" s="11" t="s">
        <v>1227</v>
      </c>
      <c r="AC177" s="11"/>
      <c r="AD177" s="11" t="s">
        <v>110</v>
      </c>
    </row>
    <row r="178" spans="1:30" ht="14.25" customHeight="1">
      <c r="A178" s="10">
        <v>1004487435</v>
      </c>
      <c r="B178" s="11" t="s">
        <v>1228</v>
      </c>
      <c r="C178" s="11" t="s">
        <v>1229</v>
      </c>
      <c r="D178" s="11" t="s">
        <v>1230</v>
      </c>
      <c r="E178" s="11" t="s">
        <v>314</v>
      </c>
      <c r="F178" s="11" t="s">
        <v>87</v>
      </c>
      <c r="G178" s="11" t="s">
        <v>88</v>
      </c>
      <c r="H178" s="11" t="s">
        <v>89</v>
      </c>
      <c r="I178" s="11" t="s">
        <v>102</v>
      </c>
      <c r="J178" s="11" t="s">
        <v>1231</v>
      </c>
      <c r="K178" s="12">
        <v>36048</v>
      </c>
      <c r="L178" s="11" t="s">
        <v>92</v>
      </c>
      <c r="M178" s="11" t="s">
        <v>92</v>
      </c>
      <c r="N178" s="11" t="s">
        <v>93</v>
      </c>
      <c r="O178" s="11" t="s">
        <v>93</v>
      </c>
      <c r="P178" s="11" t="s">
        <v>93</v>
      </c>
      <c r="Q178" s="11" t="s">
        <v>92</v>
      </c>
      <c r="R178" s="11" t="s">
        <v>92</v>
      </c>
      <c r="S178" s="11" t="s">
        <v>1232</v>
      </c>
      <c r="T178" s="11" t="s">
        <v>688</v>
      </c>
      <c r="U178" s="11" t="s">
        <v>1233</v>
      </c>
      <c r="V178" s="11" t="s">
        <v>94</v>
      </c>
      <c r="W178" s="11" t="s">
        <v>95</v>
      </c>
      <c r="X178" s="11" t="s">
        <v>96</v>
      </c>
      <c r="Y178" s="11" t="s">
        <v>108</v>
      </c>
      <c r="Z178" s="11"/>
      <c r="AA178" s="11"/>
      <c r="AB178" s="11" t="s">
        <v>1234</v>
      </c>
      <c r="AC178" s="11"/>
      <c r="AD178" s="11" t="s">
        <v>110</v>
      </c>
    </row>
    <row r="179" spans="1:30" ht="14.25" customHeight="1">
      <c r="A179" s="10">
        <v>1007356677</v>
      </c>
      <c r="B179" s="11" t="s">
        <v>1235</v>
      </c>
      <c r="C179" s="11" t="s">
        <v>1236</v>
      </c>
      <c r="D179" s="11" t="s">
        <v>1237</v>
      </c>
      <c r="E179" s="11" t="s">
        <v>1237</v>
      </c>
      <c r="F179" s="11" t="s">
        <v>87</v>
      </c>
      <c r="G179" s="11" t="s">
        <v>890</v>
      </c>
      <c r="H179" s="11" t="s">
        <v>89</v>
      </c>
      <c r="I179" s="11" t="s">
        <v>102</v>
      </c>
      <c r="J179" s="11" t="s">
        <v>1238</v>
      </c>
      <c r="K179" s="12">
        <v>36947</v>
      </c>
      <c r="L179" s="11" t="s">
        <v>92</v>
      </c>
      <c r="M179" s="11" t="s">
        <v>92</v>
      </c>
      <c r="N179" s="11" t="s">
        <v>93</v>
      </c>
      <c r="O179" s="11" t="s">
        <v>93</v>
      </c>
      <c r="P179" s="11" t="s">
        <v>93</v>
      </c>
      <c r="Q179" s="11" t="s">
        <v>92</v>
      </c>
      <c r="R179" s="11" t="s">
        <v>92</v>
      </c>
      <c r="S179" s="11" t="s">
        <v>688</v>
      </c>
      <c r="T179" s="11" t="s">
        <v>142</v>
      </c>
      <c r="U179" s="11" t="s">
        <v>1239</v>
      </c>
      <c r="V179" s="11" t="s">
        <v>94</v>
      </c>
      <c r="W179" s="11" t="s">
        <v>95</v>
      </c>
      <c r="X179" s="11" t="s">
        <v>894</v>
      </c>
      <c r="Y179" s="11" t="s">
        <v>108</v>
      </c>
      <c r="Z179" s="11"/>
      <c r="AA179" s="11"/>
      <c r="AB179" s="11" t="s">
        <v>1240</v>
      </c>
      <c r="AC179" s="11"/>
      <c r="AD179" s="11" t="s">
        <v>110</v>
      </c>
    </row>
    <row r="180" spans="1:30" ht="14.25" customHeight="1">
      <c r="A180" s="10">
        <v>1007356749</v>
      </c>
      <c r="B180" s="11" t="s">
        <v>1241</v>
      </c>
      <c r="C180" s="11" t="s">
        <v>1242</v>
      </c>
      <c r="D180" s="11" t="s">
        <v>1243</v>
      </c>
      <c r="E180" s="11" t="s">
        <v>1243</v>
      </c>
      <c r="F180" s="11" t="s">
        <v>87</v>
      </c>
      <c r="G180" s="11" t="s">
        <v>890</v>
      </c>
      <c r="H180" s="11" t="s">
        <v>89</v>
      </c>
      <c r="I180" s="11" t="s">
        <v>115</v>
      </c>
      <c r="J180" s="11" t="s">
        <v>1244</v>
      </c>
      <c r="K180" s="12">
        <v>37003</v>
      </c>
      <c r="L180" s="11" t="s">
        <v>92</v>
      </c>
      <c r="M180" s="11" t="s">
        <v>92</v>
      </c>
      <c r="N180" s="11" t="s">
        <v>93</v>
      </c>
      <c r="O180" s="11" t="s">
        <v>93</v>
      </c>
      <c r="P180" s="11" t="s">
        <v>93</v>
      </c>
      <c r="Q180" s="11" t="s">
        <v>92</v>
      </c>
      <c r="R180" s="11" t="s">
        <v>92</v>
      </c>
      <c r="S180" s="11" t="s">
        <v>1245</v>
      </c>
      <c r="T180" s="11" t="s">
        <v>1006</v>
      </c>
      <c r="U180" s="11" t="s">
        <v>129</v>
      </c>
      <c r="V180" s="11" t="s">
        <v>94</v>
      </c>
      <c r="W180" s="11" t="s">
        <v>95</v>
      </c>
      <c r="X180" s="11" t="s">
        <v>894</v>
      </c>
      <c r="Y180" s="11" t="s">
        <v>121</v>
      </c>
      <c r="Z180" s="11"/>
      <c r="AA180" s="11"/>
      <c r="AB180" s="11" t="s">
        <v>1246</v>
      </c>
      <c r="AC180" s="11"/>
      <c r="AD180" s="11" t="s">
        <v>110</v>
      </c>
    </row>
    <row r="181" spans="1:30" ht="14.25" customHeight="1">
      <c r="A181" s="10">
        <v>1007460311</v>
      </c>
      <c r="B181" s="11" t="s">
        <v>1247</v>
      </c>
      <c r="C181" s="11" t="s">
        <v>1248</v>
      </c>
      <c r="D181" s="11" t="s">
        <v>1249</v>
      </c>
      <c r="E181" s="11" t="s">
        <v>1249</v>
      </c>
      <c r="F181" s="11" t="s">
        <v>87</v>
      </c>
      <c r="G181" s="11" t="s">
        <v>88</v>
      </c>
      <c r="H181" s="11" t="s">
        <v>89</v>
      </c>
      <c r="I181" s="11" t="s">
        <v>102</v>
      </c>
      <c r="J181" s="11" t="s">
        <v>1250</v>
      </c>
      <c r="K181" s="12">
        <v>35607</v>
      </c>
      <c r="L181" s="11" t="s">
        <v>92</v>
      </c>
      <c r="M181" s="11" t="s">
        <v>92</v>
      </c>
      <c r="N181" s="11" t="s">
        <v>93</v>
      </c>
      <c r="O181" s="11" t="s">
        <v>93</v>
      </c>
      <c r="P181" s="11" t="s">
        <v>93</v>
      </c>
      <c r="Q181" s="11" t="s">
        <v>92</v>
      </c>
      <c r="R181" s="11" t="s">
        <v>92</v>
      </c>
      <c r="S181" s="11" t="s">
        <v>1251</v>
      </c>
      <c r="T181" s="11" t="s">
        <v>1252</v>
      </c>
      <c r="U181" s="11" t="s">
        <v>1253</v>
      </c>
      <c r="V181" s="11" t="s">
        <v>94</v>
      </c>
      <c r="W181" s="11" t="s">
        <v>95</v>
      </c>
      <c r="X181" s="11" t="s">
        <v>96</v>
      </c>
      <c r="Y181" s="11" t="s">
        <v>108</v>
      </c>
      <c r="Z181" s="11"/>
      <c r="AA181" s="11"/>
      <c r="AB181" s="11" t="s">
        <v>1254</v>
      </c>
      <c r="AC181" s="11"/>
      <c r="AD181" s="11" t="s">
        <v>110</v>
      </c>
    </row>
    <row r="182" spans="1:30" ht="14.25" customHeight="1">
      <c r="A182" s="10">
        <v>1010062086</v>
      </c>
      <c r="B182" s="11" t="s">
        <v>1255</v>
      </c>
      <c r="C182" s="11" t="s">
        <v>1256</v>
      </c>
      <c r="D182" s="11" t="s">
        <v>1257</v>
      </c>
      <c r="E182" s="11" t="s">
        <v>314</v>
      </c>
      <c r="F182" s="11" t="s">
        <v>87</v>
      </c>
      <c r="G182" s="11" t="s">
        <v>88</v>
      </c>
      <c r="H182" s="11" t="s">
        <v>89</v>
      </c>
      <c r="I182" s="11" t="s">
        <v>115</v>
      </c>
      <c r="J182" s="11" t="s">
        <v>1258</v>
      </c>
      <c r="K182" s="12">
        <v>32743</v>
      </c>
      <c r="L182" s="11" t="s">
        <v>92</v>
      </c>
      <c r="M182" s="11" t="s">
        <v>92</v>
      </c>
      <c r="N182" s="11" t="s">
        <v>93</v>
      </c>
      <c r="O182" s="11" t="s">
        <v>93</v>
      </c>
      <c r="P182" s="11" t="s">
        <v>93</v>
      </c>
      <c r="Q182" s="11" t="s">
        <v>92</v>
      </c>
      <c r="R182" s="11" t="s">
        <v>92</v>
      </c>
      <c r="S182" s="11" t="s">
        <v>1169</v>
      </c>
      <c r="T182" s="11" t="s">
        <v>1169</v>
      </c>
      <c r="U182" s="11" t="s">
        <v>1259</v>
      </c>
      <c r="V182" s="11" t="s">
        <v>94</v>
      </c>
      <c r="W182" s="11" t="s">
        <v>95</v>
      </c>
      <c r="X182" s="11" t="s">
        <v>96</v>
      </c>
      <c r="Y182" s="11" t="s">
        <v>121</v>
      </c>
      <c r="Z182" s="11"/>
      <c r="AA182" s="11"/>
      <c r="AB182" s="11" t="s">
        <v>1260</v>
      </c>
      <c r="AC182" s="11"/>
      <c r="AD182" s="11" t="s">
        <v>110</v>
      </c>
    </row>
    <row r="183" spans="1:30" ht="14.25" customHeight="1">
      <c r="A183" s="10">
        <v>1017198263</v>
      </c>
      <c r="B183" s="11" t="s">
        <v>1261</v>
      </c>
      <c r="C183" s="11" t="s">
        <v>1262</v>
      </c>
      <c r="D183" s="11" t="s">
        <v>1263</v>
      </c>
      <c r="E183" s="11" t="s">
        <v>314</v>
      </c>
      <c r="F183" s="11" t="s">
        <v>87</v>
      </c>
      <c r="G183" s="11" t="s">
        <v>88</v>
      </c>
      <c r="H183" s="11" t="s">
        <v>89</v>
      </c>
      <c r="I183" s="11" t="s">
        <v>102</v>
      </c>
      <c r="J183" s="11" t="s">
        <v>1264</v>
      </c>
      <c r="K183" s="12">
        <v>33574</v>
      </c>
      <c r="L183" s="11" t="s">
        <v>92</v>
      </c>
      <c r="M183" s="11" t="s">
        <v>92</v>
      </c>
      <c r="N183" s="11" t="s">
        <v>93</v>
      </c>
      <c r="O183" s="11" t="s">
        <v>93</v>
      </c>
      <c r="P183" s="11" t="s">
        <v>93</v>
      </c>
      <c r="Q183" s="11" t="s">
        <v>92</v>
      </c>
      <c r="R183" s="11" t="s">
        <v>92</v>
      </c>
      <c r="S183" s="11" t="s">
        <v>1265</v>
      </c>
      <c r="T183" s="11" t="s">
        <v>658</v>
      </c>
      <c r="U183" s="11" t="s">
        <v>1266</v>
      </c>
      <c r="V183" s="11" t="s">
        <v>94</v>
      </c>
      <c r="W183" s="11" t="s">
        <v>95</v>
      </c>
      <c r="X183" s="11" t="s">
        <v>96</v>
      </c>
      <c r="Y183" s="11" t="s">
        <v>108</v>
      </c>
      <c r="Z183" s="11"/>
      <c r="AA183" s="11"/>
      <c r="AB183" s="11" t="s">
        <v>1267</v>
      </c>
      <c r="AC183" s="11"/>
      <c r="AD183" s="11" t="s">
        <v>110</v>
      </c>
    </row>
    <row r="184" spans="1:30" ht="14.25" customHeight="1">
      <c r="A184" s="10">
        <v>1017274299</v>
      </c>
      <c r="B184" s="11" t="s">
        <v>1268</v>
      </c>
      <c r="C184" s="11" t="s">
        <v>1269</v>
      </c>
      <c r="D184" s="11" t="s">
        <v>1270</v>
      </c>
      <c r="E184" s="11" t="s">
        <v>1271</v>
      </c>
      <c r="F184" s="11" t="s">
        <v>87</v>
      </c>
      <c r="G184" s="11" t="s">
        <v>88</v>
      </c>
      <c r="H184" s="11" t="s">
        <v>89</v>
      </c>
      <c r="I184" s="11" t="s">
        <v>102</v>
      </c>
      <c r="J184" s="11" t="s">
        <v>1272</v>
      </c>
      <c r="K184" s="12">
        <v>35892</v>
      </c>
      <c r="L184" s="11" t="s">
        <v>92</v>
      </c>
      <c r="M184" s="11" t="s">
        <v>92</v>
      </c>
      <c r="N184" s="11" t="s">
        <v>93</v>
      </c>
      <c r="O184" s="11" t="s">
        <v>93</v>
      </c>
      <c r="P184" s="11" t="s">
        <v>93</v>
      </c>
      <c r="Q184" s="11" t="s">
        <v>92</v>
      </c>
      <c r="R184" s="11" t="s">
        <v>92</v>
      </c>
      <c r="S184" s="11" t="s">
        <v>1273</v>
      </c>
      <c r="T184" s="11" t="s">
        <v>1274</v>
      </c>
      <c r="U184" s="11" t="s">
        <v>1275</v>
      </c>
      <c r="V184" s="11" t="s">
        <v>94</v>
      </c>
      <c r="W184" s="11" t="s">
        <v>95</v>
      </c>
      <c r="X184" s="11" t="s">
        <v>96</v>
      </c>
      <c r="Y184" s="11" t="s">
        <v>108</v>
      </c>
      <c r="Z184" s="11"/>
      <c r="AA184" s="11"/>
      <c r="AB184" s="11" t="s">
        <v>1276</v>
      </c>
      <c r="AC184" s="11"/>
      <c r="AD184" s="11" t="s">
        <v>110</v>
      </c>
    </row>
    <row r="185" spans="1:30" ht="14.25" customHeight="1">
      <c r="A185" s="10">
        <v>1020782876</v>
      </c>
      <c r="B185" s="11" t="s">
        <v>1277</v>
      </c>
      <c r="C185" s="11" t="s">
        <v>1278</v>
      </c>
      <c r="D185" s="11" t="s">
        <v>1279</v>
      </c>
      <c r="E185" s="11" t="s">
        <v>1280</v>
      </c>
      <c r="F185" s="11" t="s">
        <v>199</v>
      </c>
      <c r="G185" s="11" t="s">
        <v>200</v>
      </c>
      <c r="H185" s="11" t="s">
        <v>89</v>
      </c>
      <c r="I185" s="11" t="s">
        <v>115</v>
      </c>
      <c r="J185" s="11" t="s">
        <v>1281</v>
      </c>
      <c r="K185" s="12">
        <v>34153</v>
      </c>
      <c r="L185" s="11" t="s">
        <v>92</v>
      </c>
      <c r="M185" s="11" t="s">
        <v>92</v>
      </c>
      <c r="N185" s="11" t="s">
        <v>93</v>
      </c>
      <c r="O185" s="11" t="s">
        <v>93</v>
      </c>
      <c r="P185" s="11" t="s">
        <v>93</v>
      </c>
      <c r="Q185" s="11" t="s">
        <v>92</v>
      </c>
      <c r="R185" s="11" t="s">
        <v>92</v>
      </c>
      <c r="S185" s="11" t="s">
        <v>1282</v>
      </c>
      <c r="T185" s="11" t="s">
        <v>1283</v>
      </c>
      <c r="U185" s="11" t="s">
        <v>1284</v>
      </c>
      <c r="V185" s="11" t="s">
        <v>94</v>
      </c>
      <c r="W185" s="11" t="s">
        <v>202</v>
      </c>
      <c r="X185" s="11" t="s">
        <v>172</v>
      </c>
      <c r="Y185" s="11" t="s">
        <v>121</v>
      </c>
      <c r="Z185" s="11"/>
      <c r="AA185" s="11"/>
      <c r="AB185" s="11" t="s">
        <v>1285</v>
      </c>
      <c r="AC185" s="11"/>
      <c r="AD185" s="11" t="s">
        <v>110</v>
      </c>
    </row>
    <row r="186" spans="1:30" ht="14.25" customHeight="1">
      <c r="A186" s="10">
        <v>1035227706</v>
      </c>
      <c r="B186" s="11" t="s">
        <v>1286</v>
      </c>
      <c r="C186" s="11" t="s">
        <v>1287</v>
      </c>
      <c r="D186" s="11" t="s">
        <v>1288</v>
      </c>
      <c r="E186" s="11" t="s">
        <v>1288</v>
      </c>
      <c r="F186" s="11" t="s">
        <v>87</v>
      </c>
      <c r="G186" s="11" t="s">
        <v>187</v>
      </c>
      <c r="H186" s="11" t="s">
        <v>89</v>
      </c>
      <c r="I186" s="11" t="s">
        <v>115</v>
      </c>
      <c r="J186" s="11" t="s">
        <v>1289</v>
      </c>
      <c r="K186" s="12">
        <v>33753</v>
      </c>
      <c r="L186" s="11" t="s">
        <v>92</v>
      </c>
      <c r="M186" s="11" t="s">
        <v>92</v>
      </c>
      <c r="N186" s="11" t="s">
        <v>93</v>
      </c>
      <c r="O186" s="11" t="s">
        <v>93</v>
      </c>
      <c r="P186" s="11" t="s">
        <v>93</v>
      </c>
      <c r="Q186" s="11" t="s">
        <v>92</v>
      </c>
      <c r="R186" s="11" t="s">
        <v>92</v>
      </c>
      <c r="S186" s="11" t="s">
        <v>958</v>
      </c>
      <c r="T186" s="11" t="s">
        <v>1290</v>
      </c>
      <c r="U186" s="11" t="s">
        <v>1291</v>
      </c>
      <c r="V186" s="11" t="s">
        <v>94</v>
      </c>
      <c r="W186" s="11" t="s">
        <v>95</v>
      </c>
      <c r="X186" s="11" t="s">
        <v>172</v>
      </c>
      <c r="Y186" s="11" t="s">
        <v>121</v>
      </c>
      <c r="Z186" s="11"/>
      <c r="AA186" s="11"/>
      <c r="AB186" s="11" t="s">
        <v>1292</v>
      </c>
      <c r="AC186" s="11"/>
      <c r="AD186" s="11" t="s">
        <v>110</v>
      </c>
    </row>
    <row r="187" spans="1:30" ht="14.25" customHeight="1">
      <c r="A187" s="10">
        <v>1035422333</v>
      </c>
      <c r="B187" s="11" t="s">
        <v>1293</v>
      </c>
      <c r="C187" s="11" t="s">
        <v>1294</v>
      </c>
      <c r="D187" s="11" t="s">
        <v>1295</v>
      </c>
      <c r="E187" s="11" t="s">
        <v>314</v>
      </c>
      <c r="F187" s="11" t="s">
        <v>87</v>
      </c>
      <c r="G187" s="11" t="s">
        <v>88</v>
      </c>
      <c r="H187" s="11" t="s">
        <v>89</v>
      </c>
      <c r="I187" s="11" t="s">
        <v>115</v>
      </c>
      <c r="J187" s="11" t="s">
        <v>1296</v>
      </c>
      <c r="K187" s="12">
        <v>32714</v>
      </c>
      <c r="L187" s="11" t="s">
        <v>92</v>
      </c>
      <c r="M187" s="11" t="s">
        <v>92</v>
      </c>
      <c r="N187" s="11" t="s">
        <v>93</v>
      </c>
      <c r="O187" s="11" t="s">
        <v>93</v>
      </c>
      <c r="P187" s="11" t="s">
        <v>93</v>
      </c>
      <c r="Q187" s="11" t="s">
        <v>92</v>
      </c>
      <c r="R187" s="11" t="s">
        <v>92</v>
      </c>
      <c r="S187" s="11" t="s">
        <v>1092</v>
      </c>
      <c r="T187" s="11" t="s">
        <v>1297</v>
      </c>
      <c r="U187" s="11" t="s">
        <v>1298</v>
      </c>
      <c r="V187" s="11" t="s">
        <v>94</v>
      </c>
      <c r="W187" s="11" t="s">
        <v>95</v>
      </c>
      <c r="X187" s="11" t="s">
        <v>96</v>
      </c>
      <c r="Y187" s="11" t="s">
        <v>121</v>
      </c>
      <c r="Z187" s="11"/>
      <c r="AA187" s="11"/>
      <c r="AB187" s="11" t="s">
        <v>1299</v>
      </c>
      <c r="AC187" s="11"/>
      <c r="AD187" s="11" t="s">
        <v>110</v>
      </c>
    </row>
    <row r="188" spans="1:30" ht="14.25" customHeight="1">
      <c r="A188" s="10">
        <v>1035879900</v>
      </c>
      <c r="B188" s="11" t="s">
        <v>1300</v>
      </c>
      <c r="C188" s="11" t="s">
        <v>1301</v>
      </c>
      <c r="D188" s="11" t="s">
        <v>1302</v>
      </c>
      <c r="E188" s="11" t="s">
        <v>1302</v>
      </c>
      <c r="F188" s="11" t="s">
        <v>87</v>
      </c>
      <c r="G188" s="11" t="s">
        <v>88</v>
      </c>
      <c r="H188" s="11" t="s">
        <v>89</v>
      </c>
      <c r="I188" s="11" t="s">
        <v>102</v>
      </c>
      <c r="J188" s="11" t="s">
        <v>1303</v>
      </c>
      <c r="K188" s="12">
        <v>36311</v>
      </c>
      <c r="L188" s="11" t="s">
        <v>92</v>
      </c>
      <c r="M188" s="11" t="s">
        <v>92</v>
      </c>
      <c r="N188" s="11" t="s">
        <v>93</v>
      </c>
      <c r="O188" s="11" t="s">
        <v>93</v>
      </c>
      <c r="P188" s="11" t="s">
        <v>93</v>
      </c>
      <c r="Q188" s="11" t="s">
        <v>92</v>
      </c>
      <c r="R188" s="11" t="s">
        <v>92</v>
      </c>
      <c r="S188" s="11" t="s">
        <v>1304</v>
      </c>
      <c r="T188" s="11" t="s">
        <v>1305</v>
      </c>
      <c r="U188" s="11" t="s">
        <v>1306</v>
      </c>
      <c r="V188" s="11" t="s">
        <v>94</v>
      </c>
      <c r="W188" s="11" t="s">
        <v>95</v>
      </c>
      <c r="X188" s="11" t="s">
        <v>96</v>
      </c>
      <c r="Y188" s="11" t="s">
        <v>108</v>
      </c>
      <c r="Z188" s="11"/>
      <c r="AA188" s="11"/>
      <c r="AB188" s="11" t="s">
        <v>1307</v>
      </c>
      <c r="AC188" s="11"/>
      <c r="AD188" s="11" t="s">
        <v>110</v>
      </c>
    </row>
    <row r="189" spans="1:30" ht="14.25" customHeight="1">
      <c r="A189" s="10">
        <v>1036393193</v>
      </c>
      <c r="B189" s="11" t="s">
        <v>1308</v>
      </c>
      <c r="C189" s="11" t="s">
        <v>1309</v>
      </c>
      <c r="D189" s="11" t="s">
        <v>1310</v>
      </c>
      <c r="E189" s="11" t="s">
        <v>1311</v>
      </c>
      <c r="F189" s="11" t="s">
        <v>87</v>
      </c>
      <c r="G189" s="11" t="s">
        <v>88</v>
      </c>
      <c r="H189" s="11" t="s">
        <v>89</v>
      </c>
      <c r="I189" s="11" t="s">
        <v>115</v>
      </c>
      <c r="J189" s="11" t="s">
        <v>1312</v>
      </c>
      <c r="K189" s="12">
        <v>32030</v>
      </c>
      <c r="L189" s="11" t="s">
        <v>92</v>
      </c>
      <c r="M189" s="11" t="s">
        <v>92</v>
      </c>
      <c r="N189" s="11" t="s">
        <v>93</v>
      </c>
      <c r="O189" s="11" t="s">
        <v>93</v>
      </c>
      <c r="P189" s="11" t="s">
        <v>93</v>
      </c>
      <c r="Q189" s="11" t="s">
        <v>92</v>
      </c>
      <c r="R189" s="11" t="s">
        <v>92</v>
      </c>
      <c r="S189" s="11" t="s">
        <v>1313</v>
      </c>
      <c r="T189" s="11" t="s">
        <v>951</v>
      </c>
      <c r="U189" s="11" t="s">
        <v>1314</v>
      </c>
      <c r="V189" s="11" t="s">
        <v>94</v>
      </c>
      <c r="W189" s="11" t="s">
        <v>95</v>
      </c>
      <c r="X189" s="11" t="s">
        <v>96</v>
      </c>
      <c r="Y189" s="11" t="s">
        <v>121</v>
      </c>
      <c r="Z189" s="11"/>
      <c r="AA189" s="11"/>
      <c r="AB189" s="11" t="s">
        <v>1315</v>
      </c>
      <c r="AC189" s="11"/>
      <c r="AD189" s="11" t="s">
        <v>110</v>
      </c>
    </row>
    <row r="190" spans="1:30" ht="14.25" customHeight="1">
      <c r="A190" s="10">
        <v>1036395626</v>
      </c>
      <c r="B190" s="11" t="s">
        <v>1316</v>
      </c>
      <c r="C190" s="11" t="s">
        <v>997</v>
      </c>
      <c r="D190" s="11" t="s">
        <v>1317</v>
      </c>
      <c r="E190" s="11" t="s">
        <v>314</v>
      </c>
      <c r="F190" s="11" t="s">
        <v>87</v>
      </c>
      <c r="G190" s="11" t="s">
        <v>88</v>
      </c>
      <c r="H190" s="11" t="s">
        <v>89</v>
      </c>
      <c r="I190" s="11" t="s">
        <v>102</v>
      </c>
      <c r="J190" s="11" t="s">
        <v>1318</v>
      </c>
      <c r="K190" s="12">
        <v>33071</v>
      </c>
      <c r="L190" s="11" t="s">
        <v>92</v>
      </c>
      <c r="M190" s="11" t="s">
        <v>92</v>
      </c>
      <c r="N190" s="11" t="s">
        <v>93</v>
      </c>
      <c r="O190" s="11" t="s">
        <v>93</v>
      </c>
      <c r="P190" s="11" t="s">
        <v>93</v>
      </c>
      <c r="Q190" s="11" t="s">
        <v>92</v>
      </c>
      <c r="R190" s="11" t="s">
        <v>92</v>
      </c>
      <c r="S190" s="11" t="s">
        <v>1006</v>
      </c>
      <c r="T190" s="11" t="s">
        <v>291</v>
      </c>
      <c r="U190" s="11" t="s">
        <v>1319</v>
      </c>
      <c r="V190" s="11" t="s">
        <v>94</v>
      </c>
      <c r="W190" s="11" t="s">
        <v>95</v>
      </c>
      <c r="X190" s="11" t="s">
        <v>96</v>
      </c>
      <c r="Y190" s="11" t="s">
        <v>108</v>
      </c>
      <c r="Z190" s="11"/>
      <c r="AA190" s="11"/>
      <c r="AB190" s="11" t="s">
        <v>1320</v>
      </c>
      <c r="AC190" s="11"/>
      <c r="AD190" s="11" t="s">
        <v>110</v>
      </c>
    </row>
    <row r="191" spans="1:30" ht="14.25" customHeight="1">
      <c r="A191" s="10">
        <v>1036401087</v>
      </c>
      <c r="B191" s="11" t="s">
        <v>1321</v>
      </c>
      <c r="C191" s="11" t="s">
        <v>1322</v>
      </c>
      <c r="D191" s="11" t="s">
        <v>889</v>
      </c>
      <c r="E191" s="11" t="s">
        <v>314</v>
      </c>
      <c r="F191" s="11" t="s">
        <v>87</v>
      </c>
      <c r="G191" s="11" t="s">
        <v>88</v>
      </c>
      <c r="H191" s="11" t="s">
        <v>89</v>
      </c>
      <c r="I191" s="11" t="s">
        <v>102</v>
      </c>
      <c r="J191" s="11" t="s">
        <v>1323</v>
      </c>
      <c r="K191" s="12">
        <v>35050</v>
      </c>
      <c r="L191" s="11" t="s">
        <v>92</v>
      </c>
      <c r="M191" s="11" t="s">
        <v>92</v>
      </c>
      <c r="N191" s="11" t="s">
        <v>93</v>
      </c>
      <c r="O191" s="11" t="s">
        <v>93</v>
      </c>
      <c r="P191" s="11" t="s">
        <v>93</v>
      </c>
      <c r="Q191" s="11" t="s">
        <v>92</v>
      </c>
      <c r="R191" s="11" t="s">
        <v>92</v>
      </c>
      <c r="S191" s="11" t="s">
        <v>1006</v>
      </c>
      <c r="T191" s="11" t="s">
        <v>161</v>
      </c>
      <c r="U191" s="11" t="s">
        <v>1324</v>
      </c>
      <c r="V191" s="11" t="s">
        <v>94</v>
      </c>
      <c r="W191" s="11" t="s">
        <v>95</v>
      </c>
      <c r="X191" s="11" t="s">
        <v>96</v>
      </c>
      <c r="Y191" s="11" t="s">
        <v>108</v>
      </c>
      <c r="Z191" s="11"/>
      <c r="AA191" s="11"/>
      <c r="AB191" s="11"/>
      <c r="AC191" s="11"/>
      <c r="AD191" s="11" t="s">
        <v>110</v>
      </c>
    </row>
    <row r="192" spans="1:30" ht="14.25" customHeight="1">
      <c r="A192" s="10">
        <v>1036780196</v>
      </c>
      <c r="B192" s="11" t="s">
        <v>1325</v>
      </c>
      <c r="C192" s="11" t="s">
        <v>1326</v>
      </c>
      <c r="D192" s="11" t="s">
        <v>1327</v>
      </c>
      <c r="E192" s="11" t="s">
        <v>314</v>
      </c>
      <c r="F192" s="11" t="s">
        <v>87</v>
      </c>
      <c r="G192" s="11" t="s">
        <v>1328</v>
      </c>
      <c r="H192" s="11" t="s">
        <v>89</v>
      </c>
      <c r="I192" s="11" t="s">
        <v>102</v>
      </c>
      <c r="J192" s="11" t="s">
        <v>1329</v>
      </c>
      <c r="K192" s="12">
        <v>32757</v>
      </c>
      <c r="L192" s="11" t="s">
        <v>92</v>
      </c>
      <c r="M192" s="11" t="s">
        <v>92</v>
      </c>
      <c r="N192" s="11" t="s">
        <v>93</v>
      </c>
      <c r="O192" s="11" t="s">
        <v>93</v>
      </c>
      <c r="P192" s="11" t="s">
        <v>93</v>
      </c>
      <c r="Q192" s="11" t="s">
        <v>92</v>
      </c>
      <c r="R192" s="11" t="s">
        <v>92</v>
      </c>
      <c r="S192" s="11" t="s">
        <v>832</v>
      </c>
      <c r="T192" s="11" t="s">
        <v>284</v>
      </c>
      <c r="U192" s="11" t="s">
        <v>255</v>
      </c>
      <c r="V192" s="11" t="s">
        <v>94</v>
      </c>
      <c r="W192" s="11" t="s">
        <v>95</v>
      </c>
      <c r="X192" s="11" t="s">
        <v>1330</v>
      </c>
      <c r="Y192" s="11" t="s">
        <v>108</v>
      </c>
      <c r="Z192" s="11"/>
      <c r="AA192" s="11"/>
      <c r="AB192" s="11" t="s">
        <v>1331</v>
      </c>
      <c r="AC192" s="11"/>
      <c r="AD192" s="11" t="s">
        <v>110</v>
      </c>
    </row>
    <row r="193" spans="1:30" ht="14.25" customHeight="1">
      <c r="A193" s="10">
        <v>1036924430</v>
      </c>
      <c r="B193" s="11" t="s">
        <v>1332</v>
      </c>
      <c r="C193" s="11" t="s">
        <v>1077</v>
      </c>
      <c r="D193" s="11" t="s">
        <v>1333</v>
      </c>
      <c r="E193" s="11" t="s">
        <v>314</v>
      </c>
      <c r="F193" s="11" t="s">
        <v>87</v>
      </c>
      <c r="G193" s="11" t="s">
        <v>890</v>
      </c>
      <c r="H193" s="11" t="s">
        <v>89</v>
      </c>
      <c r="I193" s="11" t="s">
        <v>102</v>
      </c>
      <c r="J193" s="11" t="s">
        <v>1334</v>
      </c>
      <c r="K193" s="12">
        <v>31390</v>
      </c>
      <c r="L193" s="11" t="s">
        <v>92</v>
      </c>
      <c r="M193" s="11" t="s">
        <v>92</v>
      </c>
      <c r="N193" s="11" t="s">
        <v>93</v>
      </c>
      <c r="O193" s="11" t="s">
        <v>93</v>
      </c>
      <c r="P193" s="11" t="s">
        <v>93</v>
      </c>
      <c r="Q193" s="11" t="s">
        <v>92</v>
      </c>
      <c r="R193" s="11" t="s">
        <v>92</v>
      </c>
      <c r="S193" s="11" t="s">
        <v>1157</v>
      </c>
      <c r="T193" s="11" t="s">
        <v>1335</v>
      </c>
      <c r="U193" s="11" t="s">
        <v>1336</v>
      </c>
      <c r="V193" s="11" t="s">
        <v>94</v>
      </c>
      <c r="W193" s="11" t="s">
        <v>95</v>
      </c>
      <c r="X193" s="11" t="s">
        <v>894</v>
      </c>
      <c r="Y193" s="11" t="s">
        <v>108</v>
      </c>
      <c r="Z193" s="11"/>
      <c r="AA193" s="11"/>
      <c r="AB193" s="11"/>
      <c r="AC193" s="11"/>
      <c r="AD193" s="11" t="s">
        <v>110</v>
      </c>
    </row>
    <row r="194" spans="1:30" ht="14.25" customHeight="1">
      <c r="A194" s="10">
        <v>1036936704</v>
      </c>
      <c r="B194" s="11" t="s">
        <v>1337</v>
      </c>
      <c r="C194" s="11" t="s">
        <v>1338</v>
      </c>
      <c r="D194" s="11" t="s">
        <v>1339</v>
      </c>
      <c r="E194" s="11" t="s">
        <v>314</v>
      </c>
      <c r="F194" s="11" t="s">
        <v>87</v>
      </c>
      <c r="G194" s="11" t="s">
        <v>88</v>
      </c>
      <c r="H194" s="11" t="s">
        <v>89</v>
      </c>
      <c r="I194" s="11" t="s">
        <v>102</v>
      </c>
      <c r="J194" s="11" t="s">
        <v>1340</v>
      </c>
      <c r="K194" s="12">
        <v>32840</v>
      </c>
      <c r="L194" s="11" t="s">
        <v>92</v>
      </c>
      <c r="M194" s="11" t="s">
        <v>92</v>
      </c>
      <c r="N194" s="11" t="s">
        <v>93</v>
      </c>
      <c r="O194" s="11" t="s">
        <v>93</v>
      </c>
      <c r="P194" s="11" t="s">
        <v>93</v>
      </c>
      <c r="Q194" s="11" t="s">
        <v>92</v>
      </c>
      <c r="R194" s="11" t="s">
        <v>92</v>
      </c>
      <c r="S194" s="11" t="s">
        <v>773</v>
      </c>
      <c r="T194" s="11" t="s">
        <v>142</v>
      </c>
      <c r="U194" s="11" t="s">
        <v>1341</v>
      </c>
      <c r="V194" s="11" t="s">
        <v>94</v>
      </c>
      <c r="W194" s="11" t="s">
        <v>95</v>
      </c>
      <c r="X194" s="11" t="s">
        <v>96</v>
      </c>
      <c r="Y194" s="11" t="s">
        <v>108</v>
      </c>
      <c r="Z194" s="11"/>
      <c r="AA194" s="11"/>
      <c r="AB194" s="11" t="s">
        <v>1342</v>
      </c>
      <c r="AC194" s="11"/>
      <c r="AD194" s="11" t="s">
        <v>110</v>
      </c>
    </row>
    <row r="195" spans="1:30" ht="14.25" customHeight="1">
      <c r="A195" s="10">
        <v>1036937726</v>
      </c>
      <c r="B195" s="11" t="s">
        <v>1343</v>
      </c>
      <c r="C195" s="11" t="s">
        <v>1344</v>
      </c>
      <c r="D195" s="11" t="s">
        <v>1345</v>
      </c>
      <c r="E195" s="11" t="s">
        <v>314</v>
      </c>
      <c r="F195" s="11" t="s">
        <v>87</v>
      </c>
      <c r="G195" s="11" t="s">
        <v>88</v>
      </c>
      <c r="H195" s="11" t="s">
        <v>89</v>
      </c>
      <c r="I195" s="11" t="s">
        <v>102</v>
      </c>
      <c r="J195" s="11" t="s">
        <v>1346</v>
      </c>
      <c r="K195" s="12">
        <v>33044</v>
      </c>
      <c r="L195" s="11" t="s">
        <v>92</v>
      </c>
      <c r="M195" s="11" t="s">
        <v>92</v>
      </c>
      <c r="N195" s="11" t="s">
        <v>93</v>
      </c>
      <c r="O195" s="11" t="s">
        <v>93</v>
      </c>
      <c r="P195" s="11" t="s">
        <v>93</v>
      </c>
      <c r="Q195" s="11" t="s">
        <v>92</v>
      </c>
      <c r="R195" s="11" t="s">
        <v>92</v>
      </c>
      <c r="S195" s="11" t="s">
        <v>1347</v>
      </c>
      <c r="T195" s="11" t="s">
        <v>912</v>
      </c>
      <c r="U195" s="11" t="s">
        <v>1348</v>
      </c>
      <c r="V195" s="11" t="s">
        <v>94</v>
      </c>
      <c r="W195" s="11" t="s">
        <v>95</v>
      </c>
      <c r="X195" s="11" t="s">
        <v>96</v>
      </c>
      <c r="Y195" s="11" t="s">
        <v>108</v>
      </c>
      <c r="Z195" s="11"/>
      <c r="AA195" s="11"/>
      <c r="AB195" s="11" t="s">
        <v>1349</v>
      </c>
      <c r="AC195" s="11"/>
      <c r="AD195" s="11" t="s">
        <v>110</v>
      </c>
    </row>
    <row r="196" spans="1:30" ht="14.25" customHeight="1">
      <c r="A196" s="10">
        <v>1036940416</v>
      </c>
      <c r="B196" s="11" t="s">
        <v>1350</v>
      </c>
      <c r="C196" s="11" t="s">
        <v>1351</v>
      </c>
      <c r="D196" s="11" t="s">
        <v>1352</v>
      </c>
      <c r="E196" s="11" t="s">
        <v>314</v>
      </c>
      <c r="F196" s="11" t="s">
        <v>87</v>
      </c>
      <c r="G196" s="11" t="s">
        <v>88</v>
      </c>
      <c r="H196" s="11" t="s">
        <v>89</v>
      </c>
      <c r="I196" s="11" t="s">
        <v>102</v>
      </c>
      <c r="J196" s="11" t="s">
        <v>1353</v>
      </c>
      <c r="K196" s="12">
        <v>33350</v>
      </c>
      <c r="L196" s="11" t="s">
        <v>92</v>
      </c>
      <c r="M196" s="11" t="s">
        <v>92</v>
      </c>
      <c r="N196" s="11" t="s">
        <v>93</v>
      </c>
      <c r="O196" s="11" t="s">
        <v>93</v>
      </c>
      <c r="P196" s="11" t="s">
        <v>93</v>
      </c>
      <c r="Q196" s="11" t="s">
        <v>92</v>
      </c>
      <c r="R196" s="11" t="s">
        <v>92</v>
      </c>
      <c r="S196" s="11" t="s">
        <v>1354</v>
      </c>
      <c r="T196" s="11" t="s">
        <v>1251</v>
      </c>
      <c r="U196" s="11" t="s">
        <v>1355</v>
      </c>
      <c r="V196" s="11" t="s">
        <v>94</v>
      </c>
      <c r="W196" s="11" t="s">
        <v>95</v>
      </c>
      <c r="X196" s="11" t="s">
        <v>96</v>
      </c>
      <c r="Y196" s="11" t="s">
        <v>108</v>
      </c>
      <c r="Z196" s="11"/>
      <c r="AA196" s="11"/>
      <c r="AB196" s="11" t="s">
        <v>1356</v>
      </c>
      <c r="AC196" s="11"/>
      <c r="AD196" s="11" t="s">
        <v>110</v>
      </c>
    </row>
    <row r="197" spans="1:30" ht="14.25" customHeight="1">
      <c r="A197" s="10">
        <v>1036941836</v>
      </c>
      <c r="B197" s="11" t="s">
        <v>1357</v>
      </c>
      <c r="C197" s="11" t="s">
        <v>1358</v>
      </c>
      <c r="D197" s="11" t="s">
        <v>1359</v>
      </c>
      <c r="E197" s="11" t="s">
        <v>314</v>
      </c>
      <c r="F197" s="11" t="s">
        <v>87</v>
      </c>
      <c r="G197" s="11" t="s">
        <v>88</v>
      </c>
      <c r="H197" s="11" t="s">
        <v>89</v>
      </c>
      <c r="I197" s="11" t="s">
        <v>115</v>
      </c>
      <c r="J197" s="11" t="s">
        <v>1360</v>
      </c>
      <c r="K197" s="12">
        <v>33500</v>
      </c>
      <c r="L197" s="11" t="s">
        <v>92</v>
      </c>
      <c r="M197" s="11" t="s">
        <v>92</v>
      </c>
      <c r="N197" s="11" t="s">
        <v>93</v>
      </c>
      <c r="O197" s="11" t="s">
        <v>93</v>
      </c>
      <c r="P197" s="11" t="s">
        <v>93</v>
      </c>
      <c r="Q197" s="11" t="s">
        <v>92</v>
      </c>
      <c r="R197" s="11" t="s">
        <v>92</v>
      </c>
      <c r="S197" s="11" t="s">
        <v>143</v>
      </c>
      <c r="T197" s="11" t="s">
        <v>1361</v>
      </c>
      <c r="U197" s="11" t="s">
        <v>1362</v>
      </c>
      <c r="V197" s="11" t="s">
        <v>94</v>
      </c>
      <c r="W197" s="11" t="s">
        <v>95</v>
      </c>
      <c r="X197" s="11" t="s">
        <v>96</v>
      </c>
      <c r="Y197" s="11" t="s">
        <v>121</v>
      </c>
      <c r="Z197" s="11"/>
      <c r="AA197" s="11"/>
      <c r="AB197" s="11" t="s">
        <v>1363</v>
      </c>
      <c r="AC197" s="11"/>
      <c r="AD197" s="11" t="s">
        <v>110</v>
      </c>
    </row>
    <row r="198" spans="1:30" ht="14.25" customHeight="1">
      <c r="A198" s="10">
        <v>1036944773</v>
      </c>
      <c r="B198" s="11" t="s">
        <v>1364</v>
      </c>
      <c r="C198" s="11" t="s">
        <v>1365</v>
      </c>
      <c r="D198" s="11" t="s">
        <v>1366</v>
      </c>
      <c r="E198" s="11" t="s">
        <v>314</v>
      </c>
      <c r="F198" s="11" t="s">
        <v>87</v>
      </c>
      <c r="G198" s="11" t="s">
        <v>88</v>
      </c>
      <c r="H198" s="11" t="s">
        <v>89</v>
      </c>
      <c r="I198" s="11" t="s">
        <v>102</v>
      </c>
      <c r="J198" s="11" t="s">
        <v>1367</v>
      </c>
      <c r="K198" s="12">
        <v>33859</v>
      </c>
      <c r="L198" s="11" t="s">
        <v>92</v>
      </c>
      <c r="M198" s="11" t="s">
        <v>92</v>
      </c>
      <c r="N198" s="11" t="s">
        <v>93</v>
      </c>
      <c r="O198" s="11" t="s">
        <v>93</v>
      </c>
      <c r="P198" s="11" t="s">
        <v>93</v>
      </c>
      <c r="Q198" s="11" t="s">
        <v>92</v>
      </c>
      <c r="R198" s="11" t="s">
        <v>92</v>
      </c>
      <c r="S198" s="11" t="s">
        <v>1169</v>
      </c>
      <c r="T198" s="11" t="s">
        <v>1368</v>
      </c>
      <c r="U198" s="11" t="s">
        <v>1369</v>
      </c>
      <c r="V198" s="11" t="s">
        <v>94</v>
      </c>
      <c r="W198" s="11" t="s">
        <v>95</v>
      </c>
      <c r="X198" s="11" t="s">
        <v>96</v>
      </c>
      <c r="Y198" s="11" t="s">
        <v>108</v>
      </c>
      <c r="Z198" s="11"/>
      <c r="AA198" s="11"/>
      <c r="AB198" s="11" t="s">
        <v>1370</v>
      </c>
      <c r="AC198" s="11"/>
      <c r="AD198" s="11" t="s">
        <v>110</v>
      </c>
    </row>
    <row r="199" spans="1:30" ht="14.25" customHeight="1">
      <c r="A199" s="10">
        <v>1036946044</v>
      </c>
      <c r="B199" s="11" t="s">
        <v>1371</v>
      </c>
      <c r="C199" s="11" t="s">
        <v>1372</v>
      </c>
      <c r="D199" s="11" t="s">
        <v>1373</v>
      </c>
      <c r="E199" s="11" t="s">
        <v>314</v>
      </c>
      <c r="F199" s="11" t="s">
        <v>87</v>
      </c>
      <c r="G199" s="11" t="s">
        <v>88</v>
      </c>
      <c r="H199" s="11" t="s">
        <v>89</v>
      </c>
      <c r="I199" s="11" t="s">
        <v>102</v>
      </c>
      <c r="J199" s="11" t="s">
        <v>1374</v>
      </c>
      <c r="K199" s="12">
        <v>34010</v>
      </c>
      <c r="L199" s="11" t="s">
        <v>92</v>
      </c>
      <c r="M199" s="11" t="s">
        <v>92</v>
      </c>
      <c r="N199" s="11" t="s">
        <v>93</v>
      </c>
      <c r="O199" s="11" t="s">
        <v>93</v>
      </c>
      <c r="P199" s="11" t="s">
        <v>93</v>
      </c>
      <c r="Q199" s="11" t="s">
        <v>92</v>
      </c>
      <c r="R199" s="11" t="s">
        <v>92</v>
      </c>
      <c r="S199" s="11" t="s">
        <v>1169</v>
      </c>
      <c r="T199" s="11" t="s">
        <v>1273</v>
      </c>
      <c r="U199" s="11" t="s">
        <v>1375</v>
      </c>
      <c r="V199" s="11" t="s">
        <v>94</v>
      </c>
      <c r="W199" s="11" t="s">
        <v>95</v>
      </c>
      <c r="X199" s="11" t="s">
        <v>96</v>
      </c>
      <c r="Y199" s="11" t="s">
        <v>108</v>
      </c>
      <c r="Z199" s="11"/>
      <c r="AA199" s="11"/>
      <c r="AB199" s="11" t="s">
        <v>1376</v>
      </c>
      <c r="AC199" s="11"/>
      <c r="AD199" s="11" t="s">
        <v>110</v>
      </c>
    </row>
    <row r="200" spans="1:30" ht="14.25" customHeight="1">
      <c r="A200" s="10">
        <v>1036952651</v>
      </c>
      <c r="B200" s="11" t="s">
        <v>1377</v>
      </c>
      <c r="C200" s="11" t="s">
        <v>1378</v>
      </c>
      <c r="D200" s="11" t="s">
        <v>1379</v>
      </c>
      <c r="E200" s="11" t="s">
        <v>314</v>
      </c>
      <c r="F200" s="11" t="s">
        <v>87</v>
      </c>
      <c r="G200" s="11" t="s">
        <v>88</v>
      </c>
      <c r="H200" s="11" t="s">
        <v>89</v>
      </c>
      <c r="I200" s="11" t="s">
        <v>102</v>
      </c>
      <c r="J200" s="11" t="s">
        <v>1380</v>
      </c>
      <c r="K200" s="12">
        <v>34776</v>
      </c>
      <c r="L200" s="11" t="s">
        <v>92</v>
      </c>
      <c r="M200" s="11" t="s">
        <v>92</v>
      </c>
      <c r="N200" s="11" t="s">
        <v>93</v>
      </c>
      <c r="O200" s="11" t="s">
        <v>93</v>
      </c>
      <c r="P200" s="11" t="s">
        <v>93</v>
      </c>
      <c r="Q200" s="11" t="s">
        <v>92</v>
      </c>
      <c r="R200" s="11" t="s">
        <v>92</v>
      </c>
      <c r="S200" s="11" t="s">
        <v>1152</v>
      </c>
      <c r="T200" s="11" t="s">
        <v>1251</v>
      </c>
      <c r="U200" s="11" t="s">
        <v>1381</v>
      </c>
      <c r="V200" s="11" t="s">
        <v>94</v>
      </c>
      <c r="W200" s="11" t="s">
        <v>95</v>
      </c>
      <c r="X200" s="11" t="s">
        <v>96</v>
      </c>
      <c r="Y200" s="11" t="s">
        <v>108</v>
      </c>
      <c r="Z200" s="11"/>
      <c r="AA200" s="11"/>
      <c r="AB200" s="11" t="s">
        <v>1382</v>
      </c>
      <c r="AC200" s="11"/>
      <c r="AD200" s="11" t="s">
        <v>110</v>
      </c>
    </row>
    <row r="201" spans="1:30" ht="14.25" customHeight="1">
      <c r="A201" s="10">
        <v>1036952964</v>
      </c>
      <c r="B201" s="11" t="s">
        <v>1383</v>
      </c>
      <c r="C201" s="11" t="s">
        <v>1077</v>
      </c>
      <c r="D201" s="11" t="s">
        <v>889</v>
      </c>
      <c r="E201" s="11" t="s">
        <v>314</v>
      </c>
      <c r="F201" s="11" t="s">
        <v>87</v>
      </c>
      <c r="G201" s="11" t="s">
        <v>890</v>
      </c>
      <c r="H201" s="11" t="s">
        <v>89</v>
      </c>
      <c r="I201" s="11" t="s">
        <v>102</v>
      </c>
      <c r="J201" s="11" t="s">
        <v>1384</v>
      </c>
      <c r="K201" s="12">
        <v>34653</v>
      </c>
      <c r="L201" s="11" t="s">
        <v>92</v>
      </c>
      <c r="M201" s="11" t="s">
        <v>92</v>
      </c>
      <c r="N201" s="11" t="s">
        <v>93</v>
      </c>
      <c r="O201" s="11" t="s">
        <v>93</v>
      </c>
      <c r="P201" s="11" t="s">
        <v>93</v>
      </c>
      <c r="Q201" s="11" t="s">
        <v>92</v>
      </c>
      <c r="R201" s="11" t="s">
        <v>92</v>
      </c>
      <c r="S201" s="11" t="s">
        <v>1157</v>
      </c>
      <c r="T201" s="11" t="s">
        <v>1335</v>
      </c>
      <c r="U201" s="11" t="s">
        <v>1266</v>
      </c>
      <c r="V201" s="11" t="s">
        <v>94</v>
      </c>
      <c r="W201" s="11" t="s">
        <v>95</v>
      </c>
      <c r="X201" s="11" t="s">
        <v>894</v>
      </c>
      <c r="Y201" s="11" t="s">
        <v>108</v>
      </c>
      <c r="Z201" s="11"/>
      <c r="AA201" s="11"/>
      <c r="AB201" s="11"/>
      <c r="AC201" s="11"/>
      <c r="AD201" s="11" t="s">
        <v>110</v>
      </c>
    </row>
    <row r="202" spans="1:30" ht="14.25" customHeight="1">
      <c r="A202" s="10">
        <v>1038415148</v>
      </c>
      <c r="B202" s="11" t="s">
        <v>1385</v>
      </c>
      <c r="C202" s="11" t="s">
        <v>1386</v>
      </c>
      <c r="D202" s="11" t="s">
        <v>1387</v>
      </c>
      <c r="E202" s="11"/>
      <c r="F202" s="11" t="s">
        <v>87</v>
      </c>
      <c r="G202" s="11" t="s">
        <v>88</v>
      </c>
      <c r="H202" s="11" t="s">
        <v>89</v>
      </c>
      <c r="I202" s="11" t="s">
        <v>115</v>
      </c>
      <c r="J202" s="11" t="s">
        <v>1388</v>
      </c>
      <c r="K202" s="12">
        <v>34981</v>
      </c>
      <c r="L202" s="11" t="s">
        <v>92</v>
      </c>
      <c r="M202" s="11" t="s">
        <v>92</v>
      </c>
      <c r="N202" s="11" t="s">
        <v>93</v>
      </c>
      <c r="O202" s="11" t="s">
        <v>93</v>
      </c>
      <c r="P202" s="11" t="s">
        <v>93</v>
      </c>
      <c r="Q202" s="11" t="s">
        <v>92</v>
      </c>
      <c r="R202" s="11" t="s">
        <v>92</v>
      </c>
      <c r="S202" s="11" t="s">
        <v>1389</v>
      </c>
      <c r="T202" s="11" t="s">
        <v>640</v>
      </c>
      <c r="U202" s="11" t="s">
        <v>1390</v>
      </c>
      <c r="V202" s="11" t="s">
        <v>94</v>
      </c>
      <c r="W202" s="11" t="s">
        <v>95</v>
      </c>
      <c r="X202" s="11" t="s">
        <v>96</v>
      </c>
      <c r="Y202" s="11" t="s">
        <v>121</v>
      </c>
      <c r="Z202" s="11"/>
      <c r="AA202" s="11"/>
      <c r="AB202" s="11" t="s">
        <v>1391</v>
      </c>
      <c r="AC202" s="11"/>
      <c r="AD202" s="11" t="s">
        <v>110</v>
      </c>
    </row>
    <row r="203" spans="1:30" ht="14.25" customHeight="1">
      <c r="A203" s="10">
        <v>1038415617</v>
      </c>
      <c r="B203" s="11" t="s">
        <v>1392</v>
      </c>
      <c r="C203" s="11" t="s">
        <v>1393</v>
      </c>
      <c r="D203" s="11" t="s">
        <v>889</v>
      </c>
      <c r="E203" s="11" t="s">
        <v>314</v>
      </c>
      <c r="F203" s="11" t="s">
        <v>87</v>
      </c>
      <c r="G203" s="11" t="s">
        <v>88</v>
      </c>
      <c r="H203" s="11" t="s">
        <v>89</v>
      </c>
      <c r="I203" s="11" t="s">
        <v>102</v>
      </c>
      <c r="J203" s="11" t="s">
        <v>1394</v>
      </c>
      <c r="K203" s="12">
        <v>35134</v>
      </c>
      <c r="L203" s="11" t="s">
        <v>92</v>
      </c>
      <c r="M203" s="11" t="s">
        <v>92</v>
      </c>
      <c r="N203" s="11" t="s">
        <v>93</v>
      </c>
      <c r="O203" s="11" t="s">
        <v>93</v>
      </c>
      <c r="P203" s="11" t="s">
        <v>93</v>
      </c>
      <c r="Q203" s="11" t="s">
        <v>92</v>
      </c>
      <c r="R203" s="11" t="s">
        <v>92</v>
      </c>
      <c r="S203" s="11" t="s">
        <v>1395</v>
      </c>
      <c r="T203" s="11" t="s">
        <v>1396</v>
      </c>
      <c r="U203" s="11" t="s">
        <v>1397</v>
      </c>
      <c r="V203" s="11" t="s">
        <v>94</v>
      </c>
      <c r="W203" s="11" t="s">
        <v>95</v>
      </c>
      <c r="X203" s="11" t="s">
        <v>96</v>
      </c>
      <c r="Y203" s="11" t="s">
        <v>108</v>
      </c>
      <c r="Z203" s="11"/>
      <c r="AA203" s="11"/>
      <c r="AB203" s="11" t="s">
        <v>1398</v>
      </c>
      <c r="AC203" s="11"/>
      <c r="AD203" s="11" t="s">
        <v>110</v>
      </c>
    </row>
    <row r="204" spans="1:30" ht="14.25" customHeight="1">
      <c r="A204" s="10">
        <v>1039886166</v>
      </c>
      <c r="B204" s="11" t="s">
        <v>1399</v>
      </c>
      <c r="C204" s="11" t="s">
        <v>1400</v>
      </c>
      <c r="D204" s="11" t="s">
        <v>889</v>
      </c>
      <c r="E204" s="11" t="s">
        <v>314</v>
      </c>
      <c r="F204" s="11" t="s">
        <v>87</v>
      </c>
      <c r="G204" s="11" t="s">
        <v>88</v>
      </c>
      <c r="H204" s="11" t="s">
        <v>89</v>
      </c>
      <c r="I204" s="11" t="s">
        <v>102</v>
      </c>
      <c r="J204" s="11" t="s">
        <v>1401</v>
      </c>
      <c r="K204" s="12">
        <v>33879</v>
      </c>
      <c r="L204" s="11" t="s">
        <v>92</v>
      </c>
      <c r="M204" s="11" t="s">
        <v>92</v>
      </c>
      <c r="N204" s="11" t="s">
        <v>93</v>
      </c>
      <c r="O204" s="11" t="s">
        <v>93</v>
      </c>
      <c r="P204" s="11" t="s">
        <v>93</v>
      </c>
      <c r="Q204" s="11" t="s">
        <v>92</v>
      </c>
      <c r="R204" s="11" t="s">
        <v>92</v>
      </c>
      <c r="S204" s="11" t="s">
        <v>105</v>
      </c>
      <c r="T204" s="11" t="s">
        <v>682</v>
      </c>
      <c r="U204" s="11" t="s">
        <v>1402</v>
      </c>
      <c r="V204" s="11" t="s">
        <v>94</v>
      </c>
      <c r="W204" s="11" t="s">
        <v>95</v>
      </c>
      <c r="X204" s="11" t="s">
        <v>96</v>
      </c>
      <c r="Y204" s="11" t="s">
        <v>108</v>
      </c>
      <c r="Z204" s="11"/>
      <c r="AA204" s="11"/>
      <c r="AB204" s="11" t="s">
        <v>1403</v>
      </c>
      <c r="AC204" s="11"/>
      <c r="AD204" s="11" t="s">
        <v>110</v>
      </c>
    </row>
    <row r="205" spans="1:30" ht="14.25" customHeight="1">
      <c r="A205" s="10">
        <v>1041324112</v>
      </c>
      <c r="B205" s="11" t="s">
        <v>1404</v>
      </c>
      <c r="C205" s="11" t="s">
        <v>1405</v>
      </c>
      <c r="D205" s="11" t="s">
        <v>1406</v>
      </c>
      <c r="E205" s="11" t="s">
        <v>314</v>
      </c>
      <c r="F205" s="11" t="s">
        <v>87</v>
      </c>
      <c r="G205" s="11" t="s">
        <v>88</v>
      </c>
      <c r="H205" s="11" t="s">
        <v>89</v>
      </c>
      <c r="I205" s="11" t="s">
        <v>115</v>
      </c>
      <c r="J205" s="11" t="s">
        <v>1407</v>
      </c>
      <c r="K205" s="12">
        <v>31534</v>
      </c>
      <c r="L205" s="11" t="s">
        <v>92</v>
      </c>
      <c r="M205" s="11" t="s">
        <v>92</v>
      </c>
      <c r="N205" s="11" t="s">
        <v>93</v>
      </c>
      <c r="O205" s="11" t="s">
        <v>93</v>
      </c>
      <c r="P205" s="11" t="s">
        <v>93</v>
      </c>
      <c r="Q205" s="11" t="s">
        <v>92</v>
      </c>
      <c r="R205" s="11" t="s">
        <v>92</v>
      </c>
      <c r="S205" s="11" t="s">
        <v>1080</v>
      </c>
      <c r="T205" s="11" t="s">
        <v>1014</v>
      </c>
      <c r="U205" s="11" t="s">
        <v>1408</v>
      </c>
      <c r="V205" s="11" t="s">
        <v>94</v>
      </c>
      <c r="W205" s="11" t="s">
        <v>95</v>
      </c>
      <c r="X205" s="11" t="s">
        <v>96</v>
      </c>
      <c r="Y205" s="11" t="s">
        <v>121</v>
      </c>
      <c r="Z205" s="11"/>
      <c r="AA205" s="11"/>
      <c r="AB205" s="11" t="s">
        <v>1409</v>
      </c>
      <c r="AC205" s="11"/>
      <c r="AD205" s="11" t="s">
        <v>110</v>
      </c>
    </row>
    <row r="206" spans="1:30" ht="14.25" customHeight="1">
      <c r="A206" s="10">
        <v>1041324625</v>
      </c>
      <c r="B206" s="11" t="s">
        <v>1410</v>
      </c>
      <c r="C206" s="11" t="s">
        <v>1077</v>
      </c>
      <c r="D206" s="11" t="s">
        <v>889</v>
      </c>
      <c r="E206" s="11" t="s">
        <v>314</v>
      </c>
      <c r="F206" s="11" t="s">
        <v>87</v>
      </c>
      <c r="G206" s="11" t="s">
        <v>890</v>
      </c>
      <c r="H206" s="11" t="s">
        <v>89</v>
      </c>
      <c r="I206" s="11" t="s">
        <v>102</v>
      </c>
      <c r="J206" s="11" t="s">
        <v>1411</v>
      </c>
      <c r="K206" s="12">
        <v>31885</v>
      </c>
      <c r="L206" s="11" t="s">
        <v>92</v>
      </c>
      <c r="M206" s="11" t="s">
        <v>92</v>
      </c>
      <c r="N206" s="11" t="s">
        <v>93</v>
      </c>
      <c r="O206" s="11" t="s">
        <v>93</v>
      </c>
      <c r="P206" s="11" t="s">
        <v>93</v>
      </c>
      <c r="Q206" s="11" t="s">
        <v>92</v>
      </c>
      <c r="R206" s="11" t="s">
        <v>92</v>
      </c>
      <c r="S206" s="11" t="s">
        <v>1412</v>
      </c>
      <c r="T206" s="11" t="s">
        <v>1354</v>
      </c>
      <c r="U206" s="11" t="s">
        <v>1163</v>
      </c>
      <c r="V206" s="11" t="s">
        <v>94</v>
      </c>
      <c r="W206" s="11" t="s">
        <v>95</v>
      </c>
      <c r="X206" s="11" t="s">
        <v>894</v>
      </c>
      <c r="Y206" s="11" t="s">
        <v>108</v>
      </c>
      <c r="Z206" s="11"/>
      <c r="AA206" s="11"/>
      <c r="AB206" s="11"/>
      <c r="AC206" s="11"/>
      <c r="AD206" s="11" t="s">
        <v>110</v>
      </c>
    </row>
    <row r="207" spans="1:30" ht="14.25" customHeight="1">
      <c r="A207" s="10">
        <v>1041325526</v>
      </c>
      <c r="B207" s="11" t="s">
        <v>1413</v>
      </c>
      <c r="C207" s="11" t="s">
        <v>1414</v>
      </c>
      <c r="D207" s="11" t="s">
        <v>1415</v>
      </c>
      <c r="E207" s="11" t="s">
        <v>1416</v>
      </c>
      <c r="F207" s="11" t="s">
        <v>87</v>
      </c>
      <c r="G207" s="11" t="s">
        <v>88</v>
      </c>
      <c r="H207" s="11" t="s">
        <v>89</v>
      </c>
      <c r="I207" s="11" t="s">
        <v>102</v>
      </c>
      <c r="J207" s="11" t="s">
        <v>1417</v>
      </c>
      <c r="K207" s="12">
        <v>32496</v>
      </c>
      <c r="L207" s="11" t="s">
        <v>92</v>
      </c>
      <c r="M207" s="11" t="s">
        <v>92</v>
      </c>
      <c r="N207" s="11" t="s">
        <v>93</v>
      </c>
      <c r="O207" s="11" t="s">
        <v>93</v>
      </c>
      <c r="P207" s="11" t="s">
        <v>93</v>
      </c>
      <c r="Q207" s="11" t="s">
        <v>92</v>
      </c>
      <c r="R207" s="11" t="s">
        <v>92</v>
      </c>
      <c r="S207" s="11" t="s">
        <v>161</v>
      </c>
      <c r="T207" s="11" t="s">
        <v>1354</v>
      </c>
      <c r="U207" s="11" t="s">
        <v>1418</v>
      </c>
      <c r="V207" s="11" t="s">
        <v>94</v>
      </c>
      <c r="W207" s="11" t="s">
        <v>95</v>
      </c>
      <c r="X207" s="11" t="s">
        <v>96</v>
      </c>
      <c r="Y207" s="11" t="s">
        <v>108</v>
      </c>
      <c r="Z207" s="11"/>
      <c r="AA207" s="11"/>
      <c r="AB207" s="11" t="s">
        <v>1419</v>
      </c>
      <c r="AC207" s="11"/>
      <c r="AD207" s="11" t="s">
        <v>110</v>
      </c>
    </row>
    <row r="208" spans="1:30" ht="14.25" customHeight="1">
      <c r="A208" s="10">
        <v>1041327381</v>
      </c>
      <c r="B208" s="11" t="s">
        <v>1420</v>
      </c>
      <c r="C208" s="11" t="s">
        <v>1421</v>
      </c>
      <c r="D208" s="11" t="s">
        <v>1422</v>
      </c>
      <c r="E208" s="11" t="s">
        <v>314</v>
      </c>
      <c r="F208" s="11" t="s">
        <v>87</v>
      </c>
      <c r="G208" s="11" t="s">
        <v>890</v>
      </c>
      <c r="H208" s="11" t="s">
        <v>89</v>
      </c>
      <c r="I208" s="11" t="s">
        <v>102</v>
      </c>
      <c r="J208" s="11" t="s">
        <v>1423</v>
      </c>
      <c r="K208" s="12">
        <v>33881</v>
      </c>
      <c r="L208" s="11" t="s">
        <v>92</v>
      </c>
      <c r="M208" s="11" t="s">
        <v>92</v>
      </c>
      <c r="N208" s="11" t="s">
        <v>93</v>
      </c>
      <c r="O208" s="11" t="s">
        <v>93</v>
      </c>
      <c r="P208" s="11" t="s">
        <v>93</v>
      </c>
      <c r="Q208" s="11" t="s">
        <v>92</v>
      </c>
      <c r="R208" s="11" t="s">
        <v>92</v>
      </c>
      <c r="S208" s="11" t="s">
        <v>892</v>
      </c>
      <c r="T208" s="11" t="s">
        <v>1006</v>
      </c>
      <c r="U208" s="11" t="s">
        <v>1424</v>
      </c>
      <c r="V208" s="11" t="s">
        <v>94</v>
      </c>
      <c r="W208" s="11" t="s">
        <v>95</v>
      </c>
      <c r="X208" s="11" t="s">
        <v>894</v>
      </c>
      <c r="Y208" s="11" t="s">
        <v>108</v>
      </c>
      <c r="Z208" s="11"/>
      <c r="AA208" s="11"/>
      <c r="AB208" s="11" t="s">
        <v>1425</v>
      </c>
      <c r="AC208" s="11"/>
      <c r="AD208" s="11" t="s">
        <v>110</v>
      </c>
    </row>
    <row r="209" spans="1:30" ht="14.25" customHeight="1">
      <c r="A209" s="10">
        <v>1041327531</v>
      </c>
      <c r="B209" s="11" t="s">
        <v>1426</v>
      </c>
      <c r="C209" s="11" t="s">
        <v>1427</v>
      </c>
      <c r="D209" s="11" t="s">
        <v>1428</v>
      </c>
      <c r="E209" s="11" t="s">
        <v>1428</v>
      </c>
      <c r="F209" s="11" t="s">
        <v>87</v>
      </c>
      <c r="G209" s="11" t="s">
        <v>88</v>
      </c>
      <c r="H209" s="11" t="s">
        <v>89</v>
      </c>
      <c r="I209" s="11" t="s">
        <v>115</v>
      </c>
      <c r="J209" s="11" t="s">
        <v>1429</v>
      </c>
      <c r="K209" s="12">
        <v>34071</v>
      </c>
      <c r="L209" s="11" t="s">
        <v>92</v>
      </c>
      <c r="M209" s="11" t="s">
        <v>92</v>
      </c>
      <c r="N209" s="11" t="s">
        <v>93</v>
      </c>
      <c r="O209" s="11" t="s">
        <v>93</v>
      </c>
      <c r="P209" s="11" t="s">
        <v>93</v>
      </c>
      <c r="Q209" s="11" t="s">
        <v>92</v>
      </c>
      <c r="R209" s="11" t="s">
        <v>92</v>
      </c>
      <c r="S209" s="11" t="s">
        <v>1430</v>
      </c>
      <c r="T209" s="11" t="s">
        <v>682</v>
      </c>
      <c r="U209" s="11" t="s">
        <v>1431</v>
      </c>
      <c r="V209" s="11" t="s">
        <v>94</v>
      </c>
      <c r="W209" s="11" t="s">
        <v>95</v>
      </c>
      <c r="X209" s="11" t="s">
        <v>96</v>
      </c>
      <c r="Y209" s="11" t="s">
        <v>121</v>
      </c>
      <c r="Z209" s="11"/>
      <c r="AA209" s="11"/>
      <c r="AB209" s="11" t="s">
        <v>1432</v>
      </c>
      <c r="AC209" s="11"/>
      <c r="AD209" s="11" t="s">
        <v>110</v>
      </c>
    </row>
    <row r="210" spans="1:30" ht="14.25" customHeight="1">
      <c r="A210" s="10">
        <v>1041328011</v>
      </c>
      <c r="B210" s="11" t="s">
        <v>1433</v>
      </c>
      <c r="C210" s="11" t="s">
        <v>1434</v>
      </c>
      <c r="D210" s="11" t="s">
        <v>1435</v>
      </c>
      <c r="E210" s="11" t="s">
        <v>1435</v>
      </c>
      <c r="F210" s="11" t="s">
        <v>87</v>
      </c>
      <c r="G210" s="11" t="s">
        <v>890</v>
      </c>
      <c r="H210" s="11" t="s">
        <v>89</v>
      </c>
      <c r="I210" s="11" t="s">
        <v>102</v>
      </c>
      <c r="J210" s="11" t="s">
        <v>1436</v>
      </c>
      <c r="K210" s="12">
        <v>34507</v>
      </c>
      <c r="L210" s="11" t="s">
        <v>92</v>
      </c>
      <c r="M210" s="11" t="s">
        <v>92</v>
      </c>
      <c r="N210" s="11" t="s">
        <v>93</v>
      </c>
      <c r="O210" s="11" t="s">
        <v>93</v>
      </c>
      <c r="P210" s="11" t="s">
        <v>93</v>
      </c>
      <c r="Q210" s="11" t="s">
        <v>92</v>
      </c>
      <c r="R210" s="11" t="s">
        <v>92</v>
      </c>
      <c r="S210" s="11" t="s">
        <v>142</v>
      </c>
      <c r="T210" s="11" t="s">
        <v>1169</v>
      </c>
      <c r="U210" s="11" t="s">
        <v>1437</v>
      </c>
      <c r="V210" s="11" t="s">
        <v>94</v>
      </c>
      <c r="W210" s="11" t="s">
        <v>95</v>
      </c>
      <c r="X210" s="11" t="s">
        <v>894</v>
      </c>
      <c r="Y210" s="11" t="s">
        <v>108</v>
      </c>
      <c r="Z210" s="11"/>
      <c r="AA210" s="11"/>
      <c r="AB210" s="11" t="s">
        <v>1438</v>
      </c>
      <c r="AC210" s="11"/>
      <c r="AD210" s="11" t="s">
        <v>110</v>
      </c>
    </row>
    <row r="211" spans="1:30" ht="14.25" customHeight="1">
      <c r="A211" s="10">
        <v>1041328720</v>
      </c>
      <c r="B211" s="11" t="s">
        <v>1439</v>
      </c>
      <c r="C211" s="11" t="s">
        <v>1440</v>
      </c>
      <c r="D211" s="11" t="s">
        <v>1441</v>
      </c>
      <c r="E211" s="11" t="s">
        <v>314</v>
      </c>
      <c r="F211" s="11" t="s">
        <v>87</v>
      </c>
      <c r="G211" s="11" t="s">
        <v>890</v>
      </c>
      <c r="H211" s="11" t="s">
        <v>89</v>
      </c>
      <c r="I211" s="11" t="s">
        <v>102</v>
      </c>
      <c r="J211" s="11" t="s">
        <v>1442</v>
      </c>
      <c r="K211" s="12">
        <v>35170</v>
      </c>
      <c r="L211" s="11" t="s">
        <v>92</v>
      </c>
      <c r="M211" s="11" t="s">
        <v>92</v>
      </c>
      <c r="N211" s="11" t="s">
        <v>93</v>
      </c>
      <c r="O211" s="11" t="s">
        <v>93</v>
      </c>
      <c r="P211" s="11" t="s">
        <v>93</v>
      </c>
      <c r="Q211" s="11" t="s">
        <v>92</v>
      </c>
      <c r="R211" s="11" t="s">
        <v>92</v>
      </c>
      <c r="S211" s="11" t="s">
        <v>1443</v>
      </c>
      <c r="T211" s="11" t="s">
        <v>284</v>
      </c>
      <c r="U211" s="11" t="s">
        <v>1444</v>
      </c>
      <c r="V211" s="11" t="s">
        <v>94</v>
      </c>
      <c r="W211" s="11" t="s">
        <v>95</v>
      </c>
      <c r="X211" s="11" t="s">
        <v>894</v>
      </c>
      <c r="Y211" s="11" t="s">
        <v>108</v>
      </c>
      <c r="Z211" s="11"/>
      <c r="AA211" s="11"/>
      <c r="AB211" s="11" t="s">
        <v>1445</v>
      </c>
      <c r="AC211" s="11"/>
      <c r="AD211" s="11" t="s">
        <v>110</v>
      </c>
    </row>
    <row r="212" spans="1:30" ht="14.25" customHeight="1">
      <c r="A212" s="10">
        <v>1041329147</v>
      </c>
      <c r="B212" s="11" t="s">
        <v>1446</v>
      </c>
      <c r="C212" s="11" t="s">
        <v>982</v>
      </c>
      <c r="D212" s="11" t="s">
        <v>1447</v>
      </c>
      <c r="E212" s="11" t="s">
        <v>314</v>
      </c>
      <c r="F212" s="11" t="s">
        <v>87</v>
      </c>
      <c r="G212" s="11" t="s">
        <v>890</v>
      </c>
      <c r="H212" s="11" t="s">
        <v>89</v>
      </c>
      <c r="I212" s="11" t="s">
        <v>115</v>
      </c>
      <c r="J212" s="11" t="s">
        <v>1448</v>
      </c>
      <c r="K212" s="12">
        <v>35539</v>
      </c>
      <c r="L212" s="11" t="s">
        <v>92</v>
      </c>
      <c r="M212" s="11" t="s">
        <v>92</v>
      </c>
      <c r="N212" s="11" t="s">
        <v>93</v>
      </c>
      <c r="O212" s="11" t="s">
        <v>93</v>
      </c>
      <c r="P212" s="11" t="s">
        <v>93</v>
      </c>
      <c r="Q212" s="11" t="s">
        <v>92</v>
      </c>
      <c r="R212" s="11" t="s">
        <v>92</v>
      </c>
      <c r="S212" s="11" t="s">
        <v>688</v>
      </c>
      <c r="T212" s="11" t="s">
        <v>151</v>
      </c>
      <c r="U212" s="11" t="s">
        <v>1449</v>
      </c>
      <c r="V212" s="11" t="s">
        <v>94</v>
      </c>
      <c r="W212" s="11" t="s">
        <v>95</v>
      </c>
      <c r="X212" s="11" t="s">
        <v>894</v>
      </c>
      <c r="Y212" s="11" t="s">
        <v>121</v>
      </c>
      <c r="Z212" s="11"/>
      <c r="AA212" s="11"/>
      <c r="AB212" s="11" t="s">
        <v>1450</v>
      </c>
      <c r="AC212" s="11"/>
      <c r="AD212" s="11" t="s">
        <v>110</v>
      </c>
    </row>
    <row r="213" spans="1:30" ht="14.25" customHeight="1">
      <c r="A213" s="10">
        <v>1041329500</v>
      </c>
      <c r="B213" s="11" t="s">
        <v>1451</v>
      </c>
      <c r="C213" s="11" t="s">
        <v>1077</v>
      </c>
      <c r="D213" s="11" t="s">
        <v>889</v>
      </c>
      <c r="E213" s="11" t="s">
        <v>314</v>
      </c>
      <c r="F213" s="11" t="s">
        <v>87</v>
      </c>
      <c r="G213" s="11" t="s">
        <v>890</v>
      </c>
      <c r="H213" s="11" t="s">
        <v>89</v>
      </c>
      <c r="I213" s="11" t="s">
        <v>102</v>
      </c>
      <c r="J213" s="11" t="s">
        <v>1452</v>
      </c>
      <c r="K213" s="12">
        <v>35981</v>
      </c>
      <c r="L213" s="11" t="s">
        <v>92</v>
      </c>
      <c r="M213" s="11" t="s">
        <v>92</v>
      </c>
      <c r="N213" s="11" t="s">
        <v>93</v>
      </c>
      <c r="O213" s="11" t="s">
        <v>93</v>
      </c>
      <c r="P213" s="11" t="s">
        <v>93</v>
      </c>
      <c r="Q213" s="11" t="s">
        <v>92</v>
      </c>
      <c r="R213" s="11" t="s">
        <v>92</v>
      </c>
      <c r="S213" s="11" t="s">
        <v>892</v>
      </c>
      <c r="T213" s="11" t="s">
        <v>1453</v>
      </c>
      <c r="U213" s="11" t="s">
        <v>938</v>
      </c>
      <c r="V213" s="11" t="s">
        <v>94</v>
      </c>
      <c r="W213" s="11" t="s">
        <v>95</v>
      </c>
      <c r="X213" s="11" t="s">
        <v>894</v>
      </c>
      <c r="Y213" s="11" t="s">
        <v>108</v>
      </c>
      <c r="Z213" s="11"/>
      <c r="AA213" s="11"/>
      <c r="AB213" s="11"/>
      <c r="AC213" s="11"/>
      <c r="AD213" s="11" t="s">
        <v>110</v>
      </c>
    </row>
    <row r="214" spans="1:30" ht="14.25" customHeight="1">
      <c r="A214" s="10">
        <v>1044501823</v>
      </c>
      <c r="B214" s="11" t="s">
        <v>1454</v>
      </c>
      <c r="C214" s="11" t="s">
        <v>1455</v>
      </c>
      <c r="D214" s="11" t="s">
        <v>889</v>
      </c>
      <c r="E214" s="11" t="s">
        <v>314</v>
      </c>
      <c r="F214" s="11" t="s">
        <v>87</v>
      </c>
      <c r="G214" s="11" t="s">
        <v>890</v>
      </c>
      <c r="H214" s="11" t="s">
        <v>89</v>
      </c>
      <c r="I214" s="11" t="s">
        <v>102</v>
      </c>
      <c r="J214" s="11" t="s">
        <v>1456</v>
      </c>
      <c r="K214" s="12">
        <v>31891</v>
      </c>
      <c r="L214" s="11" t="s">
        <v>92</v>
      </c>
      <c r="M214" s="11" t="s">
        <v>92</v>
      </c>
      <c r="N214" s="11" t="s">
        <v>93</v>
      </c>
      <c r="O214" s="11" t="s">
        <v>93</v>
      </c>
      <c r="P214" s="11" t="s">
        <v>93</v>
      </c>
      <c r="Q214" s="11" t="s">
        <v>92</v>
      </c>
      <c r="R214" s="11" t="s">
        <v>92</v>
      </c>
      <c r="S214" s="11" t="s">
        <v>688</v>
      </c>
      <c r="T214" s="11" t="s">
        <v>1194</v>
      </c>
      <c r="U214" s="11" t="s">
        <v>1457</v>
      </c>
      <c r="V214" s="11" t="s">
        <v>94</v>
      </c>
      <c r="W214" s="11" t="s">
        <v>95</v>
      </c>
      <c r="X214" s="11" t="s">
        <v>894</v>
      </c>
      <c r="Y214" s="11" t="s">
        <v>108</v>
      </c>
      <c r="Z214" s="11"/>
      <c r="AA214" s="11"/>
      <c r="AB214" s="11"/>
      <c r="AC214" s="11"/>
      <c r="AD214" s="11" t="s">
        <v>110</v>
      </c>
    </row>
    <row r="215" spans="1:30" ht="14.25" customHeight="1">
      <c r="A215" s="10">
        <v>1047972198</v>
      </c>
      <c r="B215" s="11" t="s">
        <v>1458</v>
      </c>
      <c r="C215" s="11" t="s">
        <v>1459</v>
      </c>
      <c r="D215" s="11" t="s">
        <v>1460</v>
      </c>
      <c r="E215" s="11" t="s">
        <v>314</v>
      </c>
      <c r="F215" s="11" t="s">
        <v>87</v>
      </c>
      <c r="G215" s="11" t="s">
        <v>88</v>
      </c>
      <c r="H215" s="11" t="s">
        <v>89</v>
      </c>
      <c r="I215" s="11" t="s">
        <v>102</v>
      </c>
      <c r="J215" s="11" t="s">
        <v>1461</v>
      </c>
      <c r="K215" s="12">
        <v>35595</v>
      </c>
      <c r="L215" s="11" t="s">
        <v>92</v>
      </c>
      <c r="M215" s="11" t="s">
        <v>92</v>
      </c>
      <c r="N215" s="11" t="s">
        <v>93</v>
      </c>
      <c r="O215" s="11" t="s">
        <v>93</v>
      </c>
      <c r="P215" s="11" t="s">
        <v>93</v>
      </c>
      <c r="Q215" s="11" t="s">
        <v>92</v>
      </c>
      <c r="R215" s="11" t="s">
        <v>92</v>
      </c>
      <c r="S215" s="11" t="s">
        <v>1462</v>
      </c>
      <c r="T215" s="11" t="s">
        <v>781</v>
      </c>
      <c r="U215" s="11" t="s">
        <v>1463</v>
      </c>
      <c r="V215" s="11" t="s">
        <v>94</v>
      </c>
      <c r="W215" s="11" t="s">
        <v>95</v>
      </c>
      <c r="X215" s="11" t="s">
        <v>96</v>
      </c>
      <c r="Y215" s="11" t="s">
        <v>108</v>
      </c>
      <c r="Z215" s="11"/>
      <c r="AA215" s="11"/>
      <c r="AB215" s="11" t="s">
        <v>1464</v>
      </c>
      <c r="AC215" s="11"/>
      <c r="AD215" s="11" t="s">
        <v>110</v>
      </c>
    </row>
    <row r="216" spans="1:30" ht="14.25" customHeight="1">
      <c r="A216" s="10">
        <v>1070971637</v>
      </c>
      <c r="B216" s="11" t="s">
        <v>1465</v>
      </c>
      <c r="C216" s="11" t="s">
        <v>1466</v>
      </c>
      <c r="D216" s="11" t="s">
        <v>1467</v>
      </c>
      <c r="E216" s="11" t="s">
        <v>1467</v>
      </c>
      <c r="F216" s="11" t="s">
        <v>148</v>
      </c>
      <c r="G216" s="11" t="s">
        <v>297</v>
      </c>
      <c r="H216" s="11" t="s">
        <v>89</v>
      </c>
      <c r="I216" s="11" t="s">
        <v>102</v>
      </c>
      <c r="J216" s="11" t="s">
        <v>1468</v>
      </c>
      <c r="K216" s="12">
        <v>34626</v>
      </c>
      <c r="L216" s="11" t="s">
        <v>92</v>
      </c>
      <c r="M216" s="11" t="s">
        <v>92</v>
      </c>
      <c r="N216" s="11" t="s">
        <v>93</v>
      </c>
      <c r="O216" s="11" t="s">
        <v>93</v>
      </c>
      <c r="P216" s="11" t="s">
        <v>93</v>
      </c>
      <c r="Q216" s="11" t="s">
        <v>92</v>
      </c>
      <c r="R216" s="11" t="s">
        <v>92</v>
      </c>
      <c r="S216" s="11" t="s">
        <v>1028</v>
      </c>
      <c r="T216" s="11" t="s">
        <v>992</v>
      </c>
      <c r="U216" s="11" t="s">
        <v>1469</v>
      </c>
      <c r="V216" s="11" t="s">
        <v>94</v>
      </c>
      <c r="W216" s="11" t="s">
        <v>154</v>
      </c>
      <c r="X216" s="11" t="s">
        <v>302</v>
      </c>
      <c r="Y216" s="11" t="s">
        <v>108</v>
      </c>
      <c r="Z216" s="11"/>
      <c r="AA216" s="11"/>
      <c r="AB216" s="11" t="s">
        <v>1470</v>
      </c>
      <c r="AC216" s="11"/>
      <c r="AD216" s="11" t="s">
        <v>110</v>
      </c>
    </row>
    <row r="217" spans="1:30" ht="14.25" customHeight="1">
      <c r="A217" s="10">
        <v>1073235240</v>
      </c>
      <c r="B217" s="11" t="s">
        <v>1471</v>
      </c>
      <c r="C217" s="11" t="s">
        <v>1472</v>
      </c>
      <c r="D217" s="11" t="s">
        <v>1473</v>
      </c>
      <c r="E217" s="11" t="s">
        <v>314</v>
      </c>
      <c r="F217" s="11" t="s">
        <v>148</v>
      </c>
      <c r="G217" s="11" t="s">
        <v>207</v>
      </c>
      <c r="H217" s="11" t="s">
        <v>89</v>
      </c>
      <c r="I217" s="11" t="s">
        <v>102</v>
      </c>
      <c r="J217" s="11" t="s">
        <v>1474</v>
      </c>
      <c r="K217" s="12">
        <v>32865</v>
      </c>
      <c r="L217" s="11" t="s">
        <v>92</v>
      </c>
      <c r="M217" s="11" t="s">
        <v>92</v>
      </c>
      <c r="N217" s="11" t="s">
        <v>93</v>
      </c>
      <c r="O217" s="11" t="s">
        <v>93</v>
      </c>
      <c r="P217" s="11" t="s">
        <v>93</v>
      </c>
      <c r="Q217" s="11" t="s">
        <v>92</v>
      </c>
      <c r="R217" s="11" t="s">
        <v>92</v>
      </c>
      <c r="S217" s="11" t="s">
        <v>1475</v>
      </c>
      <c r="T217" s="11" t="s">
        <v>1092</v>
      </c>
      <c r="U217" s="11" t="s">
        <v>1476</v>
      </c>
      <c r="V217" s="11" t="s">
        <v>94</v>
      </c>
      <c r="W217" s="11" t="s">
        <v>154</v>
      </c>
      <c r="X217" s="11" t="s">
        <v>209</v>
      </c>
      <c r="Y217" s="11" t="s">
        <v>108</v>
      </c>
      <c r="Z217" s="11"/>
      <c r="AA217" s="11"/>
      <c r="AB217" s="11" t="s">
        <v>1477</v>
      </c>
      <c r="AC217" s="11"/>
      <c r="AD217" s="11" t="s">
        <v>110</v>
      </c>
    </row>
    <row r="218" spans="1:30" ht="14.25" customHeight="1">
      <c r="A218" s="10">
        <v>1073507687</v>
      </c>
      <c r="B218" s="11" t="s">
        <v>1478</v>
      </c>
      <c r="C218" s="11" t="s">
        <v>1479</v>
      </c>
      <c r="D218" s="11" t="s">
        <v>1480</v>
      </c>
      <c r="E218" s="11" t="s">
        <v>1480</v>
      </c>
      <c r="F218" s="11" t="s">
        <v>148</v>
      </c>
      <c r="G218" s="11" t="s">
        <v>207</v>
      </c>
      <c r="H218" s="11" t="s">
        <v>89</v>
      </c>
      <c r="I218" s="11" t="s">
        <v>115</v>
      </c>
      <c r="J218" s="11" t="s">
        <v>1481</v>
      </c>
      <c r="K218" s="12">
        <v>32848</v>
      </c>
      <c r="L218" s="11" t="s">
        <v>92</v>
      </c>
      <c r="M218" s="11" t="s">
        <v>92</v>
      </c>
      <c r="N218" s="11" t="s">
        <v>93</v>
      </c>
      <c r="O218" s="11" t="s">
        <v>93</v>
      </c>
      <c r="P218" s="11" t="s">
        <v>93</v>
      </c>
      <c r="Q218" s="11" t="s">
        <v>92</v>
      </c>
      <c r="R218" s="11" t="s">
        <v>92</v>
      </c>
      <c r="S218" s="11" t="s">
        <v>1482</v>
      </c>
      <c r="T218" s="11" t="s">
        <v>1130</v>
      </c>
      <c r="U218" s="11" t="s">
        <v>1483</v>
      </c>
      <c r="V218" s="11" t="s">
        <v>94</v>
      </c>
      <c r="W218" s="11" t="s">
        <v>154</v>
      </c>
      <c r="X218" s="11" t="s">
        <v>209</v>
      </c>
      <c r="Y218" s="11" t="s">
        <v>121</v>
      </c>
      <c r="Z218" s="11"/>
      <c r="AA218" s="11"/>
      <c r="AB218" s="11" t="s">
        <v>1484</v>
      </c>
      <c r="AC218" s="11"/>
      <c r="AD218" s="11" t="s">
        <v>110</v>
      </c>
    </row>
    <row r="219" spans="1:30" ht="14.25" customHeight="1">
      <c r="A219" s="10">
        <v>1073508616</v>
      </c>
      <c r="B219" s="11" t="s">
        <v>1485</v>
      </c>
      <c r="C219" s="11" t="s">
        <v>1486</v>
      </c>
      <c r="D219" s="11" t="s">
        <v>1487</v>
      </c>
      <c r="E219" s="11" t="s">
        <v>314</v>
      </c>
      <c r="F219" s="11" t="s">
        <v>148</v>
      </c>
      <c r="G219" s="11" t="s">
        <v>207</v>
      </c>
      <c r="H219" s="11" t="s">
        <v>89</v>
      </c>
      <c r="I219" s="11" t="s">
        <v>102</v>
      </c>
      <c r="J219" s="11" t="s">
        <v>1488</v>
      </c>
      <c r="K219" s="12">
        <v>33130</v>
      </c>
      <c r="L219" s="11" t="s">
        <v>92</v>
      </c>
      <c r="M219" s="11" t="s">
        <v>92</v>
      </c>
      <c r="N219" s="11" t="s">
        <v>93</v>
      </c>
      <c r="O219" s="11" t="s">
        <v>93</v>
      </c>
      <c r="P219" s="11" t="s">
        <v>93</v>
      </c>
      <c r="Q219" s="11" t="s">
        <v>92</v>
      </c>
      <c r="R219" s="11" t="s">
        <v>92</v>
      </c>
      <c r="S219" s="11" t="s">
        <v>832</v>
      </c>
      <c r="T219" s="11" t="s">
        <v>688</v>
      </c>
      <c r="U219" s="11" t="s">
        <v>269</v>
      </c>
      <c r="V219" s="11" t="s">
        <v>94</v>
      </c>
      <c r="W219" s="11" t="s">
        <v>154</v>
      </c>
      <c r="X219" s="11" t="s">
        <v>209</v>
      </c>
      <c r="Y219" s="11" t="s">
        <v>108</v>
      </c>
      <c r="Z219" s="11"/>
      <c r="AA219" s="11"/>
      <c r="AB219" s="11" t="s">
        <v>1489</v>
      </c>
      <c r="AC219" s="11"/>
      <c r="AD219" s="11" t="s">
        <v>110</v>
      </c>
    </row>
    <row r="220" spans="1:30" ht="14.25" customHeight="1">
      <c r="A220" s="10">
        <v>1073516459</v>
      </c>
      <c r="B220" s="11" t="s">
        <v>1490</v>
      </c>
      <c r="C220" s="11" t="s">
        <v>1491</v>
      </c>
      <c r="D220" s="11" t="s">
        <v>1492</v>
      </c>
      <c r="E220" s="11" t="s">
        <v>314</v>
      </c>
      <c r="F220" s="11" t="s">
        <v>148</v>
      </c>
      <c r="G220" s="11" t="s">
        <v>207</v>
      </c>
      <c r="H220" s="11" t="s">
        <v>89</v>
      </c>
      <c r="I220" s="11" t="s">
        <v>102</v>
      </c>
      <c r="J220" s="11" t="s">
        <v>1493</v>
      </c>
      <c r="K220" s="12">
        <v>34777</v>
      </c>
      <c r="L220" s="11" t="s">
        <v>92</v>
      </c>
      <c r="M220" s="11" t="s">
        <v>92</v>
      </c>
      <c r="N220" s="11" t="s">
        <v>93</v>
      </c>
      <c r="O220" s="11" t="s">
        <v>93</v>
      </c>
      <c r="P220" s="11" t="s">
        <v>93</v>
      </c>
      <c r="Q220" s="11" t="s">
        <v>92</v>
      </c>
      <c r="R220" s="11" t="s">
        <v>92</v>
      </c>
      <c r="S220" s="11" t="s">
        <v>831</v>
      </c>
      <c r="T220" s="11" t="s">
        <v>1494</v>
      </c>
      <c r="U220" s="11" t="s">
        <v>1495</v>
      </c>
      <c r="V220" s="11" t="s">
        <v>94</v>
      </c>
      <c r="W220" s="11" t="s">
        <v>154</v>
      </c>
      <c r="X220" s="11" t="s">
        <v>209</v>
      </c>
      <c r="Y220" s="11" t="s">
        <v>108</v>
      </c>
      <c r="Z220" s="11"/>
      <c r="AA220" s="11"/>
      <c r="AB220" s="11" t="s">
        <v>1496</v>
      </c>
      <c r="AC220" s="11"/>
      <c r="AD220" s="11" t="s">
        <v>110</v>
      </c>
    </row>
    <row r="221" spans="1:30" ht="14.25" customHeight="1">
      <c r="A221" s="10">
        <v>1118837534</v>
      </c>
      <c r="B221" s="11" t="s">
        <v>1497</v>
      </c>
      <c r="C221" s="11" t="s">
        <v>1498</v>
      </c>
      <c r="D221" s="11" t="s">
        <v>1499</v>
      </c>
      <c r="E221" s="11" t="s">
        <v>314</v>
      </c>
      <c r="F221" s="11" t="s">
        <v>87</v>
      </c>
      <c r="G221" s="11" t="s">
        <v>88</v>
      </c>
      <c r="H221" s="11" t="s">
        <v>89</v>
      </c>
      <c r="I221" s="11" t="s">
        <v>102</v>
      </c>
      <c r="J221" s="11" t="s">
        <v>1500</v>
      </c>
      <c r="K221" s="12">
        <v>33412</v>
      </c>
      <c r="L221" s="11" t="s">
        <v>92</v>
      </c>
      <c r="M221" s="11" t="s">
        <v>92</v>
      </c>
      <c r="N221" s="11" t="s">
        <v>93</v>
      </c>
      <c r="O221" s="11" t="s">
        <v>93</v>
      </c>
      <c r="P221" s="11" t="s">
        <v>93</v>
      </c>
      <c r="Q221" s="11" t="s">
        <v>92</v>
      </c>
      <c r="R221" s="11" t="s">
        <v>92</v>
      </c>
      <c r="S221" s="11" t="s">
        <v>1501</v>
      </c>
      <c r="T221" s="11" t="s">
        <v>701</v>
      </c>
      <c r="U221" s="11" t="s">
        <v>1502</v>
      </c>
      <c r="V221" s="11" t="s">
        <v>94</v>
      </c>
      <c r="W221" s="11" t="s">
        <v>95</v>
      </c>
      <c r="X221" s="11" t="s">
        <v>96</v>
      </c>
      <c r="Y221" s="11" t="s">
        <v>108</v>
      </c>
      <c r="Z221" s="11"/>
      <c r="AA221" s="11"/>
      <c r="AB221" s="11" t="s">
        <v>1503</v>
      </c>
      <c r="AC221" s="11"/>
      <c r="AD221" s="11" t="s">
        <v>110</v>
      </c>
    </row>
    <row r="222" spans="1:30" ht="14.25" customHeight="1">
      <c r="A222" s="10">
        <v>1127599986</v>
      </c>
      <c r="B222" s="11" t="s">
        <v>1504</v>
      </c>
      <c r="C222" s="11" t="s">
        <v>1505</v>
      </c>
      <c r="D222" s="11" t="s">
        <v>1506</v>
      </c>
      <c r="E222" s="11" t="s">
        <v>314</v>
      </c>
      <c r="F222" s="11" t="s">
        <v>87</v>
      </c>
      <c r="G222" s="11" t="s">
        <v>88</v>
      </c>
      <c r="H222" s="11" t="s">
        <v>89</v>
      </c>
      <c r="I222" s="11" t="s">
        <v>102</v>
      </c>
      <c r="J222" s="11" t="s">
        <v>1507</v>
      </c>
      <c r="K222" s="12">
        <v>33513</v>
      </c>
      <c r="L222" s="11" t="s">
        <v>92</v>
      </c>
      <c r="M222" s="11" t="s">
        <v>92</v>
      </c>
      <c r="N222" s="11" t="s">
        <v>93</v>
      </c>
      <c r="O222" s="11" t="s">
        <v>93</v>
      </c>
      <c r="P222" s="11" t="s">
        <v>93</v>
      </c>
      <c r="Q222" s="11" t="s">
        <v>92</v>
      </c>
      <c r="R222" s="11" t="s">
        <v>92</v>
      </c>
      <c r="S222" s="11" t="s">
        <v>1508</v>
      </c>
      <c r="T222" s="11" t="s">
        <v>1509</v>
      </c>
      <c r="U222" s="11" t="s">
        <v>1510</v>
      </c>
      <c r="V222" s="11" t="s">
        <v>94</v>
      </c>
      <c r="W222" s="11" t="s">
        <v>95</v>
      </c>
      <c r="X222" s="11" t="s">
        <v>96</v>
      </c>
      <c r="Y222" s="11" t="s">
        <v>108</v>
      </c>
      <c r="Z222" s="11"/>
      <c r="AA222" s="11"/>
      <c r="AB222" s="11" t="s">
        <v>1511</v>
      </c>
      <c r="AC222" s="11"/>
      <c r="AD222" s="11" t="s">
        <v>110</v>
      </c>
    </row>
    <row r="223" spans="1:30" ht="14.25" customHeight="1">
      <c r="A223" s="10">
        <v>1128264269</v>
      </c>
      <c r="B223" s="11" t="s">
        <v>1512</v>
      </c>
      <c r="C223" s="11" t="s">
        <v>1513</v>
      </c>
      <c r="D223" s="11" t="s">
        <v>889</v>
      </c>
      <c r="E223" s="11" t="s">
        <v>1514</v>
      </c>
      <c r="F223" s="11" t="s">
        <v>87</v>
      </c>
      <c r="G223" s="11" t="s">
        <v>187</v>
      </c>
      <c r="H223" s="11" t="s">
        <v>89</v>
      </c>
      <c r="I223" s="11" t="s">
        <v>115</v>
      </c>
      <c r="J223" s="11" t="s">
        <v>1515</v>
      </c>
      <c r="K223" s="12">
        <v>31541</v>
      </c>
      <c r="L223" s="11" t="s">
        <v>92</v>
      </c>
      <c r="M223" s="11" t="s">
        <v>92</v>
      </c>
      <c r="N223" s="11" t="s">
        <v>93</v>
      </c>
      <c r="O223" s="11" t="s">
        <v>93</v>
      </c>
      <c r="P223" s="11" t="s">
        <v>93</v>
      </c>
      <c r="Q223" s="11" t="s">
        <v>92</v>
      </c>
      <c r="R223" s="11" t="s">
        <v>92</v>
      </c>
      <c r="S223" s="11" t="s">
        <v>284</v>
      </c>
      <c r="T223" s="11" t="s">
        <v>919</v>
      </c>
      <c r="U223" s="11" t="s">
        <v>1516</v>
      </c>
      <c r="V223" s="11" t="s">
        <v>94</v>
      </c>
      <c r="W223" s="11" t="s">
        <v>95</v>
      </c>
      <c r="X223" s="11" t="s">
        <v>172</v>
      </c>
      <c r="Y223" s="11" t="s">
        <v>121</v>
      </c>
      <c r="Z223" s="11"/>
      <c r="AA223" s="11"/>
      <c r="AB223" s="11" t="s">
        <v>1517</v>
      </c>
      <c r="AC223" s="11"/>
      <c r="AD223" s="11" t="s">
        <v>110</v>
      </c>
    </row>
    <row r="224" spans="1:30" ht="14.25" customHeight="1">
      <c r="A224" s="10">
        <v>1128480561</v>
      </c>
      <c r="B224" s="11" t="s">
        <v>1518</v>
      </c>
      <c r="C224" s="11" t="s">
        <v>1519</v>
      </c>
      <c r="D224" s="11" t="s">
        <v>1520</v>
      </c>
      <c r="E224" s="11" t="s">
        <v>314</v>
      </c>
      <c r="F224" s="11" t="s">
        <v>87</v>
      </c>
      <c r="G224" s="11" t="s">
        <v>88</v>
      </c>
      <c r="H224" s="11" t="s">
        <v>89</v>
      </c>
      <c r="I224" s="11" t="s">
        <v>102</v>
      </c>
      <c r="J224" s="11" t="s">
        <v>1521</v>
      </c>
      <c r="K224" s="12">
        <v>33743</v>
      </c>
      <c r="L224" s="11" t="s">
        <v>92</v>
      </c>
      <c r="M224" s="11" t="s">
        <v>92</v>
      </c>
      <c r="N224" s="11" t="s">
        <v>93</v>
      </c>
      <c r="O224" s="11" t="s">
        <v>93</v>
      </c>
      <c r="P224" s="11" t="s">
        <v>93</v>
      </c>
      <c r="Q224" s="11" t="s">
        <v>92</v>
      </c>
      <c r="R224" s="11" t="s">
        <v>92</v>
      </c>
      <c r="S224" s="11" t="s">
        <v>1522</v>
      </c>
      <c r="T224" s="11" t="s">
        <v>1430</v>
      </c>
      <c r="U224" s="11" t="s">
        <v>1523</v>
      </c>
      <c r="V224" s="11" t="s">
        <v>94</v>
      </c>
      <c r="W224" s="11" t="s">
        <v>95</v>
      </c>
      <c r="X224" s="11" t="s">
        <v>96</v>
      </c>
      <c r="Y224" s="11" t="s">
        <v>108</v>
      </c>
      <c r="Z224" s="11"/>
      <c r="AA224" s="11"/>
      <c r="AB224" s="11" t="s">
        <v>1524</v>
      </c>
      <c r="AC224" s="11"/>
      <c r="AD224" s="11" t="s">
        <v>110</v>
      </c>
    </row>
    <row r="225" spans="1:30" ht="14.25" customHeight="1">
      <c r="A225" s="10">
        <v>1193445720</v>
      </c>
      <c r="B225" s="11" t="s">
        <v>1525</v>
      </c>
      <c r="C225" s="11" t="s">
        <v>1526</v>
      </c>
      <c r="D225" s="11" t="s">
        <v>1527</v>
      </c>
      <c r="E225" s="11" t="s">
        <v>314</v>
      </c>
      <c r="F225" s="11" t="s">
        <v>87</v>
      </c>
      <c r="G225" s="11" t="s">
        <v>88</v>
      </c>
      <c r="H225" s="11" t="s">
        <v>89</v>
      </c>
      <c r="I225" s="11" t="s">
        <v>102</v>
      </c>
      <c r="J225" s="11" t="s">
        <v>1528</v>
      </c>
      <c r="K225" s="12">
        <v>36851</v>
      </c>
      <c r="L225" s="11" t="s">
        <v>92</v>
      </c>
      <c r="M225" s="11" t="s">
        <v>92</v>
      </c>
      <c r="N225" s="11" t="s">
        <v>93</v>
      </c>
      <c r="O225" s="11" t="s">
        <v>93</v>
      </c>
      <c r="P225" s="11" t="s">
        <v>93</v>
      </c>
      <c r="Q225" s="11" t="s">
        <v>92</v>
      </c>
      <c r="R225" s="11" t="s">
        <v>92</v>
      </c>
      <c r="S225" s="11" t="s">
        <v>821</v>
      </c>
      <c r="T225" s="11" t="s">
        <v>1395</v>
      </c>
      <c r="U225" s="11" t="s">
        <v>905</v>
      </c>
      <c r="V225" s="11" t="s">
        <v>94</v>
      </c>
      <c r="W225" s="11" t="s">
        <v>95</v>
      </c>
      <c r="X225" s="11" t="s">
        <v>96</v>
      </c>
      <c r="Y225" s="11" t="s">
        <v>108</v>
      </c>
      <c r="Z225" s="11"/>
      <c r="AA225" s="11"/>
      <c r="AB225" s="11" t="s">
        <v>1529</v>
      </c>
      <c r="AC225" s="11"/>
      <c r="AD225" s="11" t="s">
        <v>110</v>
      </c>
    </row>
    <row r="226" spans="1:30" ht="14.25" customHeight="1">
      <c r="A226" s="10">
        <v>1073509503</v>
      </c>
      <c r="B226" s="11" t="s">
        <v>1530</v>
      </c>
      <c r="C226" s="11" t="s">
        <v>1531</v>
      </c>
      <c r="D226" s="11" t="s">
        <v>1532</v>
      </c>
      <c r="E226" s="11" t="s">
        <v>1533</v>
      </c>
      <c r="F226" s="11" t="s">
        <v>148</v>
      </c>
      <c r="G226" s="11" t="s">
        <v>207</v>
      </c>
      <c r="H226" s="11" t="s">
        <v>89</v>
      </c>
      <c r="I226" s="11" t="s">
        <v>102</v>
      </c>
      <c r="J226" s="11" t="s">
        <v>1534</v>
      </c>
      <c r="K226" s="12">
        <v>33375</v>
      </c>
      <c r="L226" s="11" t="s">
        <v>92</v>
      </c>
      <c r="M226" s="11" t="s">
        <v>92</v>
      </c>
      <c r="N226" s="11" t="s">
        <v>93</v>
      </c>
      <c r="O226" s="11" t="s">
        <v>93</v>
      </c>
      <c r="P226" s="11" t="s">
        <v>93</v>
      </c>
      <c r="Q226" s="11" t="s">
        <v>92</v>
      </c>
      <c r="R226" s="11" t="s">
        <v>92</v>
      </c>
      <c r="S226" s="11" t="s">
        <v>1535</v>
      </c>
      <c r="T226" s="11" t="s">
        <v>1536</v>
      </c>
      <c r="U226" s="11" t="s">
        <v>1537</v>
      </c>
      <c r="V226" s="11" t="s">
        <v>94</v>
      </c>
      <c r="W226" s="11" t="s">
        <v>154</v>
      </c>
      <c r="X226" s="11" t="s">
        <v>209</v>
      </c>
      <c r="Y226" s="11" t="s">
        <v>108</v>
      </c>
      <c r="Z226" s="11" t="s">
        <v>1538</v>
      </c>
      <c r="AA226" s="11"/>
      <c r="AB226" s="11" t="s">
        <v>1539</v>
      </c>
      <c r="AC226" s="11"/>
      <c r="AD226" s="11" t="s">
        <v>110</v>
      </c>
    </row>
    <row r="227" spans="1:30" ht="14.25" customHeight="1">
      <c r="A227" s="10">
        <v>556931</v>
      </c>
      <c r="B227" s="11" t="s">
        <v>1540</v>
      </c>
      <c r="C227" s="11" t="s">
        <v>1541</v>
      </c>
      <c r="D227" s="11" t="s">
        <v>1542</v>
      </c>
      <c r="E227" s="11" t="s">
        <v>1542</v>
      </c>
      <c r="F227" s="11" t="s">
        <v>87</v>
      </c>
      <c r="G227" s="11" t="s">
        <v>88</v>
      </c>
      <c r="H227" s="11" t="s">
        <v>89</v>
      </c>
      <c r="I227" s="11" t="s">
        <v>1543</v>
      </c>
      <c r="J227" s="11" t="s">
        <v>1544</v>
      </c>
      <c r="K227" s="12">
        <v>35147</v>
      </c>
      <c r="L227" s="11" t="s">
        <v>92</v>
      </c>
      <c r="M227" s="11" t="s">
        <v>92</v>
      </c>
      <c r="N227" s="11" t="s">
        <v>93</v>
      </c>
      <c r="O227" s="11" t="s">
        <v>93</v>
      </c>
      <c r="P227" s="11" t="s">
        <v>93</v>
      </c>
      <c r="Q227" s="11" t="s">
        <v>92</v>
      </c>
      <c r="R227" s="11" t="s">
        <v>92</v>
      </c>
      <c r="S227" s="11" t="s">
        <v>1545</v>
      </c>
      <c r="T227" s="11" t="s">
        <v>920</v>
      </c>
      <c r="U227" s="11" t="s">
        <v>1546</v>
      </c>
      <c r="V227" s="11" t="s">
        <v>94</v>
      </c>
      <c r="W227" s="11" t="s">
        <v>95</v>
      </c>
      <c r="X227" s="11" t="s">
        <v>96</v>
      </c>
      <c r="Y227" s="11" t="s">
        <v>1547</v>
      </c>
      <c r="Z227" s="11"/>
      <c r="AA227" s="11"/>
      <c r="AB227" s="11" t="s">
        <v>1548</v>
      </c>
      <c r="AC227" s="11"/>
      <c r="AD227" s="11" t="s">
        <v>110</v>
      </c>
    </row>
    <row r="228" spans="1:30" ht="14.25" customHeight="1">
      <c r="A228" s="10">
        <v>1007292175</v>
      </c>
      <c r="B228" s="11" t="s">
        <v>1549</v>
      </c>
      <c r="C228" s="11" t="s">
        <v>1550</v>
      </c>
      <c r="D228" s="11" t="s">
        <v>1551</v>
      </c>
      <c r="E228" s="11" t="s">
        <v>1551</v>
      </c>
      <c r="F228" s="11" t="s">
        <v>87</v>
      </c>
      <c r="G228" s="11" t="s">
        <v>88</v>
      </c>
      <c r="H228" s="11" t="s">
        <v>89</v>
      </c>
      <c r="I228" s="11" t="s">
        <v>102</v>
      </c>
      <c r="J228" s="11" t="s">
        <v>1552</v>
      </c>
      <c r="K228" s="12">
        <v>33637</v>
      </c>
      <c r="L228" s="11" t="s">
        <v>92</v>
      </c>
      <c r="M228" s="11" t="s">
        <v>92</v>
      </c>
      <c r="N228" s="11" t="s">
        <v>93</v>
      </c>
      <c r="O228" s="11" t="s">
        <v>93</v>
      </c>
      <c r="P228" s="11" t="s">
        <v>93</v>
      </c>
      <c r="Q228" s="11" t="s">
        <v>92</v>
      </c>
      <c r="R228" s="11" t="s">
        <v>92</v>
      </c>
      <c r="S228" s="11" t="s">
        <v>832</v>
      </c>
      <c r="T228" s="11" t="s">
        <v>1553</v>
      </c>
      <c r="U228" s="11" t="s">
        <v>1554</v>
      </c>
      <c r="V228" s="11" t="s">
        <v>94</v>
      </c>
      <c r="W228" s="11" t="s">
        <v>95</v>
      </c>
      <c r="X228" s="11" t="s">
        <v>96</v>
      </c>
      <c r="Y228" s="11" t="s">
        <v>108</v>
      </c>
      <c r="Z228" s="11"/>
      <c r="AA228" s="11"/>
      <c r="AB228" s="11" t="s">
        <v>1555</v>
      </c>
      <c r="AC228" s="11"/>
      <c r="AD228" s="11" t="s">
        <v>110</v>
      </c>
    </row>
    <row r="229" spans="1:30" ht="14.25" customHeight="1">
      <c r="A229" s="10">
        <v>1036402957</v>
      </c>
      <c r="B229" s="11" t="s">
        <v>1556</v>
      </c>
      <c r="C229" s="11" t="s">
        <v>1557</v>
      </c>
      <c r="D229" s="11" t="s">
        <v>1558</v>
      </c>
      <c r="E229" s="11" t="s">
        <v>1558</v>
      </c>
      <c r="F229" s="11" t="s">
        <v>87</v>
      </c>
      <c r="G229" s="11" t="s">
        <v>114</v>
      </c>
      <c r="H229" s="11" t="s">
        <v>89</v>
      </c>
      <c r="I229" s="11" t="s">
        <v>115</v>
      </c>
      <c r="J229" s="11" t="s">
        <v>1559</v>
      </c>
      <c r="K229" s="12">
        <v>35794</v>
      </c>
      <c r="L229" s="11" t="s">
        <v>92</v>
      </c>
      <c r="M229" s="11" t="s">
        <v>92</v>
      </c>
      <c r="N229" s="11" t="s">
        <v>93</v>
      </c>
      <c r="O229" s="11" t="s">
        <v>93</v>
      </c>
      <c r="P229" s="11" t="s">
        <v>93</v>
      </c>
      <c r="Q229" s="11" t="s">
        <v>92</v>
      </c>
      <c r="R229" s="11" t="s">
        <v>92</v>
      </c>
      <c r="S229" s="11" t="s">
        <v>284</v>
      </c>
      <c r="T229" s="11" t="s">
        <v>1560</v>
      </c>
      <c r="U229" s="11" t="s">
        <v>1561</v>
      </c>
      <c r="V229" s="11" t="s">
        <v>94</v>
      </c>
      <c r="W229" s="11" t="s">
        <v>95</v>
      </c>
      <c r="X229" s="11" t="s">
        <v>120</v>
      </c>
      <c r="Y229" s="11" t="s">
        <v>121</v>
      </c>
      <c r="Z229" s="11"/>
      <c r="AA229" s="11"/>
      <c r="AB229" s="11" t="s">
        <v>1562</v>
      </c>
      <c r="AC229" s="11"/>
      <c r="AD229" s="11" t="s">
        <v>110</v>
      </c>
    </row>
    <row r="230" spans="1:30" ht="14.25" customHeight="1">
      <c r="A230" s="10">
        <v>1036953504</v>
      </c>
      <c r="B230" s="11" t="s">
        <v>1563</v>
      </c>
      <c r="C230" s="11" t="s">
        <v>1564</v>
      </c>
      <c r="D230" s="11" t="s">
        <v>1565</v>
      </c>
      <c r="E230" s="11" t="s">
        <v>1565</v>
      </c>
      <c r="F230" s="11" t="s">
        <v>87</v>
      </c>
      <c r="G230" s="11" t="s">
        <v>88</v>
      </c>
      <c r="H230" s="11" t="s">
        <v>89</v>
      </c>
      <c r="I230" s="11" t="s">
        <v>102</v>
      </c>
      <c r="J230" s="11" t="s">
        <v>1566</v>
      </c>
      <c r="K230" s="12">
        <v>34779</v>
      </c>
      <c r="L230" s="11" t="s">
        <v>92</v>
      </c>
      <c r="M230" s="11" t="s">
        <v>92</v>
      </c>
      <c r="N230" s="11" t="s">
        <v>93</v>
      </c>
      <c r="O230" s="11" t="s">
        <v>93</v>
      </c>
      <c r="P230" s="11" t="s">
        <v>93</v>
      </c>
      <c r="Q230" s="11" t="s">
        <v>92</v>
      </c>
      <c r="R230" s="11" t="s">
        <v>92</v>
      </c>
      <c r="S230" s="11" t="s">
        <v>142</v>
      </c>
      <c r="T230" s="11" t="s">
        <v>1157</v>
      </c>
      <c r="U230" s="11" t="s">
        <v>1567</v>
      </c>
      <c r="V230" s="11" t="s">
        <v>94</v>
      </c>
      <c r="W230" s="11" t="s">
        <v>95</v>
      </c>
      <c r="X230" s="11" t="s">
        <v>96</v>
      </c>
      <c r="Y230" s="11" t="s">
        <v>108</v>
      </c>
      <c r="Z230" s="11"/>
      <c r="AA230" s="11"/>
      <c r="AB230" s="11" t="s">
        <v>1568</v>
      </c>
      <c r="AC230" s="11"/>
      <c r="AD230" s="11" t="s">
        <v>110</v>
      </c>
    </row>
    <row r="231" spans="1:30" ht="14.25" customHeight="1">
      <c r="A231" s="10">
        <v>15353527</v>
      </c>
      <c r="B231" s="11" t="s">
        <v>1569</v>
      </c>
      <c r="C231" s="11" t="s">
        <v>1570</v>
      </c>
      <c r="D231" s="11" t="s">
        <v>1571</v>
      </c>
      <c r="E231" s="11" t="s">
        <v>314</v>
      </c>
      <c r="F231" s="11" t="s">
        <v>87</v>
      </c>
      <c r="G231" s="11" t="s">
        <v>114</v>
      </c>
      <c r="H231" s="11" t="s">
        <v>89</v>
      </c>
      <c r="I231" s="11" t="s">
        <v>102</v>
      </c>
      <c r="J231" s="11" t="s">
        <v>1572</v>
      </c>
      <c r="K231" s="12">
        <v>44439</v>
      </c>
      <c r="L231" s="11" t="s">
        <v>92</v>
      </c>
      <c r="M231" s="11" t="s">
        <v>92</v>
      </c>
      <c r="N231" s="11" t="s">
        <v>92</v>
      </c>
      <c r="O231" s="11" t="s">
        <v>92</v>
      </c>
      <c r="P231" s="11" t="s">
        <v>92</v>
      </c>
      <c r="Q231" s="11" t="s">
        <v>92</v>
      </c>
      <c r="R231" s="11" t="s">
        <v>92</v>
      </c>
      <c r="S231" s="11" t="s">
        <v>1304</v>
      </c>
      <c r="T231" s="11" t="s">
        <v>1006</v>
      </c>
      <c r="U231" s="11" t="s">
        <v>1573</v>
      </c>
      <c r="V231" s="11" t="s">
        <v>94</v>
      </c>
      <c r="W231" s="11" t="s">
        <v>95</v>
      </c>
      <c r="X231" s="11" t="s">
        <v>120</v>
      </c>
      <c r="Y231" s="11" t="s">
        <v>108</v>
      </c>
      <c r="Z231" s="11"/>
      <c r="AA231" s="11"/>
      <c r="AB231" s="11"/>
      <c r="AC231" s="11"/>
      <c r="AD231" s="11" t="s">
        <v>110</v>
      </c>
    </row>
    <row r="232" spans="1:30" ht="14.25" customHeight="1">
      <c r="A232" s="10">
        <v>15355347</v>
      </c>
      <c r="B232" s="11" t="s">
        <v>1574</v>
      </c>
      <c r="C232" s="11" t="s">
        <v>1575</v>
      </c>
      <c r="D232" s="11" t="s">
        <v>1576</v>
      </c>
      <c r="E232" s="11" t="s">
        <v>1576</v>
      </c>
      <c r="F232" s="11" t="s">
        <v>87</v>
      </c>
      <c r="G232" s="11" t="s">
        <v>1328</v>
      </c>
      <c r="H232" s="11" t="s">
        <v>89</v>
      </c>
      <c r="I232" s="11" t="s">
        <v>102</v>
      </c>
      <c r="J232" s="11" t="s">
        <v>1577</v>
      </c>
      <c r="K232" s="12">
        <v>44439</v>
      </c>
      <c r="L232" s="11" t="s">
        <v>92</v>
      </c>
      <c r="M232" s="11" t="s">
        <v>92</v>
      </c>
      <c r="N232" s="11" t="s">
        <v>92</v>
      </c>
      <c r="O232" s="11" t="s">
        <v>92</v>
      </c>
      <c r="P232" s="11" t="s">
        <v>92</v>
      </c>
      <c r="Q232" s="11" t="s">
        <v>92</v>
      </c>
      <c r="R232" s="11" t="s">
        <v>92</v>
      </c>
      <c r="S232" s="11" t="s">
        <v>773</v>
      </c>
      <c r="T232" s="11" t="s">
        <v>1578</v>
      </c>
      <c r="U232" s="11" t="s">
        <v>1579</v>
      </c>
      <c r="V232" s="11" t="s">
        <v>94</v>
      </c>
      <c r="W232" s="11" t="s">
        <v>95</v>
      </c>
      <c r="X232" s="11" t="s">
        <v>1330</v>
      </c>
      <c r="Y232" s="11" t="s">
        <v>108</v>
      </c>
      <c r="Z232" s="11"/>
      <c r="AA232" s="11"/>
      <c r="AB232" s="11"/>
      <c r="AC232" s="11"/>
      <c r="AD232" s="11" t="s">
        <v>110</v>
      </c>
    </row>
    <row r="233" spans="1:30" ht="14.25" customHeight="1">
      <c r="A233" s="10">
        <v>15383169</v>
      </c>
      <c r="B233" s="11" t="s">
        <v>1580</v>
      </c>
      <c r="C233" s="11" t="s">
        <v>1581</v>
      </c>
      <c r="D233" s="11" t="s">
        <v>1582</v>
      </c>
      <c r="E233" s="11" t="s">
        <v>1583</v>
      </c>
      <c r="F233" s="11" t="s">
        <v>87</v>
      </c>
      <c r="G233" s="11" t="s">
        <v>1192</v>
      </c>
      <c r="H233" s="11" t="s">
        <v>89</v>
      </c>
      <c r="I233" s="11" t="s">
        <v>102</v>
      </c>
      <c r="J233" s="11" t="s">
        <v>1584</v>
      </c>
      <c r="K233" s="12">
        <v>44439</v>
      </c>
      <c r="L233" s="11" t="s">
        <v>92</v>
      </c>
      <c r="M233" s="11" t="s">
        <v>92</v>
      </c>
      <c r="N233" s="11" t="s">
        <v>92</v>
      </c>
      <c r="O233" s="11" t="s">
        <v>93</v>
      </c>
      <c r="P233" s="11" t="s">
        <v>92</v>
      </c>
      <c r="Q233" s="11" t="s">
        <v>92</v>
      </c>
      <c r="R233" s="11" t="s">
        <v>92</v>
      </c>
      <c r="S233" s="11" t="s">
        <v>958</v>
      </c>
      <c r="T233" s="11" t="s">
        <v>1585</v>
      </c>
      <c r="U233" s="11" t="s">
        <v>1586</v>
      </c>
      <c r="V233" s="11" t="s">
        <v>94</v>
      </c>
      <c r="W233" s="11" t="s">
        <v>95</v>
      </c>
      <c r="X233" s="11" t="s">
        <v>1195</v>
      </c>
      <c r="Y233" s="11" t="s">
        <v>108</v>
      </c>
      <c r="Z233" s="11"/>
      <c r="AA233" s="11"/>
      <c r="AB233" s="11" t="s">
        <v>1587</v>
      </c>
      <c r="AC233" s="11"/>
      <c r="AD233" s="11" t="s">
        <v>110</v>
      </c>
    </row>
    <row r="234" spans="1:30" ht="14.25" customHeight="1">
      <c r="A234" s="10">
        <v>15432860</v>
      </c>
      <c r="B234" s="11" t="s">
        <v>1588</v>
      </c>
      <c r="C234" s="11" t="s">
        <v>1589</v>
      </c>
      <c r="D234" s="11" t="s">
        <v>1590</v>
      </c>
      <c r="E234" s="11" t="s">
        <v>1591</v>
      </c>
      <c r="F234" s="11" t="s">
        <v>87</v>
      </c>
      <c r="G234" s="11" t="s">
        <v>88</v>
      </c>
      <c r="H234" s="11" t="s">
        <v>89</v>
      </c>
      <c r="I234" s="11" t="s">
        <v>115</v>
      </c>
      <c r="J234" s="11" t="s">
        <v>1592</v>
      </c>
      <c r="K234" s="12">
        <v>44439</v>
      </c>
      <c r="L234" s="11" t="s">
        <v>92</v>
      </c>
      <c r="M234" s="11" t="s">
        <v>92</v>
      </c>
      <c r="N234" s="11" t="s">
        <v>92</v>
      </c>
      <c r="O234" s="11" t="s">
        <v>93</v>
      </c>
      <c r="P234" s="11" t="s">
        <v>92</v>
      </c>
      <c r="Q234" s="11" t="s">
        <v>92</v>
      </c>
      <c r="R234" s="11" t="s">
        <v>92</v>
      </c>
      <c r="S234" s="11" t="s">
        <v>118</v>
      </c>
      <c r="T234" s="11" t="s">
        <v>1092</v>
      </c>
      <c r="U234" s="11" t="s">
        <v>1593</v>
      </c>
      <c r="V234" s="11" t="s">
        <v>94</v>
      </c>
      <c r="W234" s="11" t="s">
        <v>95</v>
      </c>
      <c r="X234" s="11" t="s">
        <v>96</v>
      </c>
      <c r="Y234" s="11" t="s">
        <v>121</v>
      </c>
      <c r="Z234" s="11"/>
      <c r="AA234" s="11"/>
      <c r="AB234" s="11" t="s">
        <v>1594</v>
      </c>
      <c r="AC234" s="11"/>
      <c r="AD234" s="11" t="s">
        <v>110</v>
      </c>
    </row>
    <row r="235" spans="1:30" ht="14.25" customHeight="1">
      <c r="A235" s="10">
        <v>15444649</v>
      </c>
      <c r="B235" s="11" t="s">
        <v>1595</v>
      </c>
      <c r="C235" s="11" t="s">
        <v>1596</v>
      </c>
      <c r="D235" s="11" t="s">
        <v>1597</v>
      </c>
      <c r="E235" s="11" t="s">
        <v>314</v>
      </c>
      <c r="F235" s="11" t="s">
        <v>87</v>
      </c>
      <c r="G235" s="11" t="s">
        <v>88</v>
      </c>
      <c r="H235" s="11" t="s">
        <v>89</v>
      </c>
      <c r="I235" s="11" t="s">
        <v>102</v>
      </c>
      <c r="J235" s="11" t="s">
        <v>1598</v>
      </c>
      <c r="K235" s="12">
        <v>44439</v>
      </c>
      <c r="L235" s="11" t="s">
        <v>92</v>
      </c>
      <c r="M235" s="11" t="s">
        <v>92</v>
      </c>
      <c r="N235" s="11" t="s">
        <v>92</v>
      </c>
      <c r="O235" s="11" t="s">
        <v>92</v>
      </c>
      <c r="P235" s="11" t="s">
        <v>92</v>
      </c>
      <c r="Q235" s="11" t="s">
        <v>92</v>
      </c>
      <c r="R235" s="11" t="s">
        <v>92</v>
      </c>
      <c r="S235" s="11" t="s">
        <v>1007</v>
      </c>
      <c r="T235" s="11" t="s">
        <v>1599</v>
      </c>
      <c r="U235" s="11" t="s">
        <v>1600</v>
      </c>
      <c r="V235" s="11" t="s">
        <v>94</v>
      </c>
      <c r="W235" s="11" t="s">
        <v>95</v>
      </c>
      <c r="X235" s="11" t="s">
        <v>96</v>
      </c>
      <c r="Y235" s="11" t="s">
        <v>108</v>
      </c>
      <c r="Z235" s="11"/>
      <c r="AA235" s="11"/>
      <c r="AB235" s="11" t="s">
        <v>1601</v>
      </c>
      <c r="AC235" s="11"/>
      <c r="AD235" s="11" t="s">
        <v>110</v>
      </c>
    </row>
    <row r="236" spans="1:30" ht="14.25" customHeight="1">
      <c r="A236" s="10">
        <v>15447191</v>
      </c>
      <c r="B236" s="11" t="s">
        <v>1602</v>
      </c>
      <c r="C236" s="11" t="s">
        <v>1603</v>
      </c>
      <c r="D236" s="11" t="s">
        <v>1604</v>
      </c>
      <c r="E236" s="11" t="s">
        <v>314</v>
      </c>
      <c r="F236" s="11" t="s">
        <v>87</v>
      </c>
      <c r="G236" s="11" t="s">
        <v>88</v>
      </c>
      <c r="H236" s="11" t="s">
        <v>89</v>
      </c>
      <c r="I236" s="11" t="s">
        <v>102</v>
      </c>
      <c r="J236" s="11" t="s">
        <v>1605</v>
      </c>
      <c r="K236" s="12">
        <v>44439</v>
      </c>
      <c r="L236" s="11" t="s">
        <v>92</v>
      </c>
      <c r="M236" s="11" t="s">
        <v>92</v>
      </c>
      <c r="N236" s="11" t="s">
        <v>92</v>
      </c>
      <c r="O236" s="11" t="s">
        <v>92</v>
      </c>
      <c r="P236" s="11" t="s">
        <v>92</v>
      </c>
      <c r="Q236" s="11" t="s">
        <v>92</v>
      </c>
      <c r="R236" s="11" t="s">
        <v>92</v>
      </c>
      <c r="S236" s="11" t="s">
        <v>1606</v>
      </c>
      <c r="T236" s="11" t="s">
        <v>284</v>
      </c>
      <c r="U236" s="11" t="s">
        <v>1607</v>
      </c>
      <c r="V236" s="11" t="s">
        <v>94</v>
      </c>
      <c r="W236" s="11" t="s">
        <v>95</v>
      </c>
      <c r="X236" s="11" t="s">
        <v>96</v>
      </c>
      <c r="Y236" s="11" t="s">
        <v>108</v>
      </c>
      <c r="Z236" s="11"/>
      <c r="AA236" s="11"/>
      <c r="AB236" s="11"/>
      <c r="AC236" s="11"/>
      <c r="AD236" s="11" t="s">
        <v>110</v>
      </c>
    </row>
    <row r="237" spans="1:30" ht="14.25" customHeight="1">
      <c r="A237" s="10">
        <v>15482532</v>
      </c>
      <c r="B237" s="11" t="s">
        <v>1608</v>
      </c>
      <c r="C237" s="11" t="s">
        <v>1609</v>
      </c>
      <c r="D237" s="11" t="s">
        <v>314</v>
      </c>
      <c r="E237" s="11" t="s">
        <v>1610</v>
      </c>
      <c r="F237" s="11" t="s">
        <v>1611</v>
      </c>
      <c r="G237" s="11" t="s">
        <v>1612</v>
      </c>
      <c r="H237" s="11" t="s">
        <v>89</v>
      </c>
      <c r="I237" s="11" t="s">
        <v>102</v>
      </c>
      <c r="J237" s="11" t="s">
        <v>1613</v>
      </c>
      <c r="K237" s="12">
        <v>44439</v>
      </c>
      <c r="L237" s="11" t="s">
        <v>92</v>
      </c>
      <c r="M237" s="11" t="s">
        <v>92</v>
      </c>
      <c r="N237" s="11" t="s">
        <v>92</v>
      </c>
      <c r="O237" s="11" t="s">
        <v>93</v>
      </c>
      <c r="P237" s="11" t="s">
        <v>92</v>
      </c>
      <c r="Q237" s="11" t="s">
        <v>92</v>
      </c>
      <c r="R237" s="11" t="s">
        <v>92</v>
      </c>
      <c r="S237" s="11" t="s">
        <v>1614</v>
      </c>
      <c r="T237" s="11" t="s">
        <v>1615</v>
      </c>
      <c r="U237" s="11" t="s">
        <v>1616</v>
      </c>
      <c r="V237" s="11" t="s">
        <v>94</v>
      </c>
      <c r="W237" s="11" t="s">
        <v>1617</v>
      </c>
      <c r="X237" s="11" t="s">
        <v>1618</v>
      </c>
      <c r="Y237" s="11" t="s">
        <v>108</v>
      </c>
      <c r="Z237" s="11"/>
      <c r="AA237" s="11"/>
      <c r="AB237" s="11"/>
      <c r="AC237" s="11"/>
      <c r="AD237" s="11" t="s">
        <v>110</v>
      </c>
    </row>
    <row r="238" spans="1:30" ht="14.25" customHeight="1">
      <c r="A238" s="10">
        <v>17190464</v>
      </c>
      <c r="B238" s="11" t="s">
        <v>1619</v>
      </c>
      <c r="C238" s="11" t="s">
        <v>1620</v>
      </c>
      <c r="D238" s="11" t="s">
        <v>314</v>
      </c>
      <c r="E238" s="11" t="s">
        <v>1621</v>
      </c>
      <c r="F238" s="11" t="s">
        <v>148</v>
      </c>
      <c r="G238" s="11" t="s">
        <v>1622</v>
      </c>
      <c r="H238" s="11" t="s">
        <v>89</v>
      </c>
      <c r="I238" s="11" t="s">
        <v>115</v>
      </c>
      <c r="J238" s="11" t="s">
        <v>1623</v>
      </c>
      <c r="K238" s="12">
        <v>44439</v>
      </c>
      <c r="L238" s="11" t="s">
        <v>92</v>
      </c>
      <c r="M238" s="11" t="s">
        <v>92</v>
      </c>
      <c r="N238" s="11" t="s">
        <v>92</v>
      </c>
      <c r="O238" s="11" t="s">
        <v>93</v>
      </c>
      <c r="P238" s="11" t="s">
        <v>92</v>
      </c>
      <c r="Q238" s="11" t="s">
        <v>92</v>
      </c>
      <c r="R238" s="11" t="s">
        <v>92</v>
      </c>
      <c r="S238" s="11" t="s">
        <v>1304</v>
      </c>
      <c r="T238" s="11" t="s">
        <v>1028</v>
      </c>
      <c r="U238" s="11" t="s">
        <v>1624</v>
      </c>
      <c r="V238" s="11" t="s">
        <v>94</v>
      </c>
      <c r="W238" s="11" t="s">
        <v>154</v>
      </c>
      <c r="X238" s="11" t="s">
        <v>1625</v>
      </c>
      <c r="Y238" s="11" t="s">
        <v>121</v>
      </c>
      <c r="Z238" s="11"/>
      <c r="AA238" s="11"/>
      <c r="AB238" s="11" t="s">
        <v>1626</v>
      </c>
      <c r="AC238" s="11"/>
      <c r="AD238" s="11" t="s">
        <v>110</v>
      </c>
    </row>
    <row r="239" spans="1:30" ht="14.25" customHeight="1">
      <c r="A239" s="10">
        <v>17355252</v>
      </c>
      <c r="B239" s="11" t="s">
        <v>1627</v>
      </c>
      <c r="C239" s="11" t="s">
        <v>962</v>
      </c>
      <c r="D239" s="11" t="s">
        <v>314</v>
      </c>
      <c r="E239" s="11" t="s">
        <v>1628</v>
      </c>
      <c r="F239" s="11" t="s">
        <v>148</v>
      </c>
      <c r="G239" s="11" t="s">
        <v>751</v>
      </c>
      <c r="H239" s="11" t="s">
        <v>89</v>
      </c>
      <c r="I239" s="11" t="s">
        <v>102</v>
      </c>
      <c r="J239" s="11" t="s">
        <v>1629</v>
      </c>
      <c r="K239" s="12">
        <v>44439</v>
      </c>
      <c r="L239" s="11" t="s">
        <v>92</v>
      </c>
      <c r="M239" s="11" t="s">
        <v>92</v>
      </c>
      <c r="N239" s="11" t="s">
        <v>92</v>
      </c>
      <c r="O239" s="11" t="s">
        <v>93</v>
      </c>
      <c r="P239" s="11" t="s">
        <v>92</v>
      </c>
      <c r="Q239" s="11" t="s">
        <v>92</v>
      </c>
      <c r="R239" s="11" t="s">
        <v>92</v>
      </c>
      <c r="S239" s="11" t="s">
        <v>291</v>
      </c>
      <c r="T239" s="11" t="s">
        <v>1630</v>
      </c>
      <c r="U239" s="11" t="s">
        <v>1631</v>
      </c>
      <c r="V239" s="11" t="s">
        <v>94</v>
      </c>
      <c r="W239" s="11" t="s">
        <v>154</v>
      </c>
      <c r="X239" s="11" t="s">
        <v>756</v>
      </c>
      <c r="Y239" s="11" t="s">
        <v>108</v>
      </c>
      <c r="Z239" s="11"/>
      <c r="AA239" s="11"/>
      <c r="AB239" s="11" t="s">
        <v>1632</v>
      </c>
      <c r="AC239" s="11"/>
      <c r="AD239" s="11" t="s">
        <v>110</v>
      </c>
    </row>
    <row r="240" spans="1:30" ht="14.25" customHeight="1">
      <c r="A240" s="10">
        <v>19139404</v>
      </c>
      <c r="B240" s="11" t="s">
        <v>1633</v>
      </c>
      <c r="C240" s="11" t="s">
        <v>1634</v>
      </c>
      <c r="D240" s="11" t="s">
        <v>1635</v>
      </c>
      <c r="E240" s="11" t="s">
        <v>1635</v>
      </c>
      <c r="F240" s="11" t="s">
        <v>770</v>
      </c>
      <c r="G240" s="11" t="s">
        <v>1636</v>
      </c>
      <c r="H240" s="11" t="s">
        <v>89</v>
      </c>
      <c r="I240" s="11" t="s">
        <v>102</v>
      </c>
      <c r="J240" s="11" t="s">
        <v>1637</v>
      </c>
      <c r="K240" s="12">
        <v>44439</v>
      </c>
      <c r="L240" s="11" t="s">
        <v>92</v>
      </c>
      <c r="M240" s="11" t="s">
        <v>92</v>
      </c>
      <c r="N240" s="11" t="s">
        <v>92</v>
      </c>
      <c r="O240" s="11" t="s">
        <v>92</v>
      </c>
      <c r="P240" s="11" t="s">
        <v>92</v>
      </c>
      <c r="Q240" s="11" t="s">
        <v>92</v>
      </c>
      <c r="R240" s="11" t="s">
        <v>92</v>
      </c>
      <c r="S240" s="11" t="s">
        <v>1638</v>
      </c>
      <c r="T240" s="11" t="s">
        <v>904</v>
      </c>
      <c r="U240" s="11" t="s">
        <v>1639</v>
      </c>
      <c r="V240" s="11" t="s">
        <v>94</v>
      </c>
      <c r="W240" s="11" t="s">
        <v>776</v>
      </c>
      <c r="X240" s="11" t="s">
        <v>172</v>
      </c>
      <c r="Y240" s="11" t="s">
        <v>108</v>
      </c>
      <c r="Z240" s="11"/>
      <c r="AA240" s="11"/>
      <c r="AB240" s="11" t="s">
        <v>1640</v>
      </c>
      <c r="AC240" s="11"/>
      <c r="AD240" s="11" t="s">
        <v>110</v>
      </c>
    </row>
    <row r="241" spans="1:30" ht="14.25" customHeight="1">
      <c r="A241" s="10">
        <v>20441018</v>
      </c>
      <c r="B241" s="11" t="s">
        <v>1641</v>
      </c>
      <c r="C241" s="11" t="s">
        <v>1642</v>
      </c>
      <c r="D241" s="11" t="s">
        <v>1643</v>
      </c>
      <c r="E241" s="11" t="s">
        <v>314</v>
      </c>
      <c r="F241" s="11" t="s">
        <v>177</v>
      </c>
      <c r="G241" s="11" t="s">
        <v>1644</v>
      </c>
      <c r="H241" s="11" t="s">
        <v>89</v>
      </c>
      <c r="I241" s="11" t="s">
        <v>102</v>
      </c>
      <c r="J241" s="11" t="s">
        <v>1645</v>
      </c>
      <c r="K241" s="12">
        <v>44439</v>
      </c>
      <c r="L241" s="11" t="s">
        <v>92</v>
      </c>
      <c r="M241" s="11" t="s">
        <v>92</v>
      </c>
      <c r="N241" s="11" t="s">
        <v>92</v>
      </c>
      <c r="O241" s="11" t="s">
        <v>92</v>
      </c>
      <c r="P241" s="11" t="s">
        <v>92</v>
      </c>
      <c r="Q241" s="11" t="s">
        <v>92</v>
      </c>
      <c r="R241" s="11" t="s">
        <v>92</v>
      </c>
      <c r="S241" s="11" t="s">
        <v>702</v>
      </c>
      <c r="T241" s="11" t="s">
        <v>753</v>
      </c>
      <c r="U241" s="11" t="s">
        <v>1646</v>
      </c>
      <c r="V241" s="11" t="s">
        <v>94</v>
      </c>
      <c r="W241" s="11" t="s">
        <v>180</v>
      </c>
      <c r="X241" s="11" t="s">
        <v>172</v>
      </c>
      <c r="Y241" s="11" t="s">
        <v>108</v>
      </c>
      <c r="Z241" s="11"/>
      <c r="AA241" s="11"/>
      <c r="AB241" s="11" t="s">
        <v>1647</v>
      </c>
      <c r="AC241" s="11"/>
      <c r="AD241" s="11" t="s">
        <v>110</v>
      </c>
    </row>
    <row r="242" spans="1:30" ht="14.25" customHeight="1">
      <c r="A242" s="10">
        <v>20888515</v>
      </c>
      <c r="B242" s="11" t="s">
        <v>1648</v>
      </c>
      <c r="C242" s="11" t="s">
        <v>1649</v>
      </c>
      <c r="D242" s="11" t="s">
        <v>1650</v>
      </c>
      <c r="E242" s="11" t="s">
        <v>1651</v>
      </c>
      <c r="F242" s="11" t="s">
        <v>673</v>
      </c>
      <c r="G242" s="11" t="s">
        <v>674</v>
      </c>
      <c r="H242" s="11" t="s">
        <v>89</v>
      </c>
      <c r="I242" s="11" t="s">
        <v>102</v>
      </c>
      <c r="J242" s="11" t="s">
        <v>1652</v>
      </c>
      <c r="K242" s="12">
        <v>44439</v>
      </c>
      <c r="L242" s="11" t="s">
        <v>92</v>
      </c>
      <c r="M242" s="11" t="s">
        <v>92</v>
      </c>
      <c r="N242" s="11" t="s">
        <v>92</v>
      </c>
      <c r="O242" s="11" t="s">
        <v>92</v>
      </c>
      <c r="P242" s="11" t="s">
        <v>92</v>
      </c>
      <c r="Q242" s="11" t="s">
        <v>92</v>
      </c>
      <c r="R242" s="11" t="s">
        <v>92</v>
      </c>
      <c r="S242" s="11" t="s">
        <v>904</v>
      </c>
      <c r="T242" s="11" t="s">
        <v>142</v>
      </c>
      <c r="U242" s="11" t="s">
        <v>1653</v>
      </c>
      <c r="V242" s="11" t="s">
        <v>94</v>
      </c>
      <c r="W242" s="11" t="s">
        <v>677</v>
      </c>
      <c r="X242" s="11" t="s">
        <v>678</v>
      </c>
      <c r="Y242" s="11" t="s">
        <v>108</v>
      </c>
      <c r="Z242" s="11"/>
      <c r="AA242" s="11"/>
      <c r="AB242" s="11" t="s">
        <v>1654</v>
      </c>
      <c r="AC242" s="11"/>
      <c r="AD242" s="11" t="s">
        <v>110</v>
      </c>
    </row>
    <row r="243" spans="1:30" ht="14.25" customHeight="1">
      <c r="A243" s="10">
        <v>20942134</v>
      </c>
      <c r="B243" s="11" t="s">
        <v>1655</v>
      </c>
      <c r="C243" s="11" t="s">
        <v>1656</v>
      </c>
      <c r="D243" s="11"/>
      <c r="E243" s="11" t="s">
        <v>1657</v>
      </c>
      <c r="F243" s="11" t="s">
        <v>770</v>
      </c>
      <c r="G243" s="11" t="s">
        <v>771</v>
      </c>
      <c r="H243" s="11" t="s">
        <v>89</v>
      </c>
      <c r="I243" s="11" t="s">
        <v>115</v>
      </c>
      <c r="J243" s="11" t="s">
        <v>1658</v>
      </c>
      <c r="K243" s="12">
        <v>44439</v>
      </c>
      <c r="L243" s="11" t="s">
        <v>92</v>
      </c>
      <c r="M243" s="11" t="s">
        <v>92</v>
      </c>
      <c r="N243" s="11" t="s">
        <v>92</v>
      </c>
      <c r="O243" s="11" t="s">
        <v>93</v>
      </c>
      <c r="P243" s="11" t="s">
        <v>92</v>
      </c>
      <c r="Q243" s="11" t="s">
        <v>92</v>
      </c>
      <c r="R243" s="11" t="s">
        <v>92</v>
      </c>
      <c r="S243" s="11" t="s">
        <v>840</v>
      </c>
      <c r="T243" s="11" t="s">
        <v>1304</v>
      </c>
      <c r="U243" s="11" t="s">
        <v>1659</v>
      </c>
      <c r="V243" s="11" t="s">
        <v>94</v>
      </c>
      <c r="W243" s="11" t="s">
        <v>776</v>
      </c>
      <c r="X243" s="11" t="s">
        <v>777</v>
      </c>
      <c r="Y243" s="11" t="s">
        <v>121</v>
      </c>
      <c r="Z243" s="11"/>
      <c r="AA243" s="11"/>
      <c r="AB243" s="11" t="s">
        <v>1660</v>
      </c>
      <c r="AC243" s="11"/>
      <c r="AD243" s="11" t="s">
        <v>110</v>
      </c>
    </row>
    <row r="244" spans="1:30" ht="14.25" customHeight="1">
      <c r="A244" s="10">
        <v>20951006</v>
      </c>
      <c r="B244" s="11" t="s">
        <v>1661</v>
      </c>
      <c r="C244" s="11" t="s">
        <v>1662</v>
      </c>
      <c r="D244" s="11" t="s">
        <v>1663</v>
      </c>
      <c r="E244" s="11" t="s">
        <v>1664</v>
      </c>
      <c r="F244" s="11" t="s">
        <v>148</v>
      </c>
      <c r="G244" s="11" t="s">
        <v>1665</v>
      </c>
      <c r="H244" s="11" t="s">
        <v>89</v>
      </c>
      <c r="I244" s="11" t="s">
        <v>115</v>
      </c>
      <c r="J244" s="11" t="s">
        <v>1666</v>
      </c>
      <c r="K244" s="12">
        <v>44439</v>
      </c>
      <c r="L244" s="11" t="s">
        <v>92</v>
      </c>
      <c r="M244" s="11" t="s">
        <v>92</v>
      </c>
      <c r="N244" s="11" t="s">
        <v>92</v>
      </c>
      <c r="O244" s="11" t="s">
        <v>93</v>
      </c>
      <c r="P244" s="11" t="s">
        <v>92</v>
      </c>
      <c r="Q244" s="11" t="s">
        <v>92</v>
      </c>
      <c r="R244" s="11" t="s">
        <v>92</v>
      </c>
      <c r="S244" s="11" t="s">
        <v>701</v>
      </c>
      <c r="T244" s="11" t="s">
        <v>773</v>
      </c>
      <c r="U244" s="11" t="s">
        <v>1667</v>
      </c>
      <c r="V244" s="11" t="s">
        <v>94</v>
      </c>
      <c r="W244" s="11" t="s">
        <v>154</v>
      </c>
      <c r="X244" s="11" t="s">
        <v>1668</v>
      </c>
      <c r="Y244" s="11" t="s">
        <v>121</v>
      </c>
      <c r="Z244" s="11"/>
      <c r="AA244" s="11"/>
      <c r="AB244" s="11" t="s">
        <v>1669</v>
      </c>
      <c r="AC244" s="11"/>
      <c r="AD244" s="11" t="s">
        <v>110</v>
      </c>
    </row>
    <row r="245" spans="1:30" ht="14.25" customHeight="1">
      <c r="A245" s="10">
        <v>21531298</v>
      </c>
      <c r="B245" s="11" t="s">
        <v>1670</v>
      </c>
      <c r="C245" s="11" t="s">
        <v>1671</v>
      </c>
      <c r="D245" s="11" t="s">
        <v>1672</v>
      </c>
      <c r="E245" s="11" t="s">
        <v>1672</v>
      </c>
      <c r="F245" s="11" t="s">
        <v>87</v>
      </c>
      <c r="G245" s="11" t="s">
        <v>101</v>
      </c>
      <c r="H245" s="11" t="s">
        <v>89</v>
      </c>
      <c r="I245" s="11" t="s">
        <v>115</v>
      </c>
      <c r="J245" s="11" t="s">
        <v>1673</v>
      </c>
      <c r="K245" s="12">
        <v>44439</v>
      </c>
      <c r="L245" s="11" t="s">
        <v>92</v>
      </c>
      <c r="M245" s="11" t="s">
        <v>92</v>
      </c>
      <c r="N245" s="11" t="s">
        <v>92</v>
      </c>
      <c r="O245" s="11" t="s">
        <v>93</v>
      </c>
      <c r="P245" s="11" t="s">
        <v>92</v>
      </c>
      <c r="Q245" s="11" t="s">
        <v>92</v>
      </c>
      <c r="R245" s="11" t="s">
        <v>92</v>
      </c>
      <c r="S245" s="11" t="s">
        <v>1674</v>
      </c>
      <c r="T245" s="11" t="s">
        <v>104</v>
      </c>
      <c r="U245" s="11" t="s">
        <v>1675</v>
      </c>
      <c r="V245" s="11" t="s">
        <v>94</v>
      </c>
      <c r="W245" s="11" t="s">
        <v>95</v>
      </c>
      <c r="X245" s="11" t="s">
        <v>107</v>
      </c>
      <c r="Y245" s="11" t="s">
        <v>121</v>
      </c>
      <c r="Z245" s="11"/>
      <c r="AA245" s="11"/>
      <c r="AB245" s="11" t="s">
        <v>1676</v>
      </c>
      <c r="AC245" s="11"/>
      <c r="AD245" s="11" t="s">
        <v>110</v>
      </c>
    </row>
    <row r="246" spans="1:30" ht="14.25" customHeight="1">
      <c r="A246" s="10">
        <v>21552333</v>
      </c>
      <c r="B246" s="11" t="s">
        <v>1677</v>
      </c>
      <c r="C246" s="11" t="s">
        <v>1678</v>
      </c>
      <c r="D246" s="11" t="s">
        <v>1679</v>
      </c>
      <c r="E246" s="11" t="s">
        <v>314</v>
      </c>
      <c r="F246" s="11" t="s">
        <v>87</v>
      </c>
      <c r="G246" s="11" t="s">
        <v>125</v>
      </c>
      <c r="H246" s="11" t="s">
        <v>89</v>
      </c>
      <c r="I246" s="11" t="s">
        <v>115</v>
      </c>
      <c r="J246" s="11" t="s">
        <v>1680</v>
      </c>
      <c r="K246" s="12">
        <v>44439</v>
      </c>
      <c r="L246" s="11" t="s">
        <v>92</v>
      </c>
      <c r="M246" s="11" t="s">
        <v>92</v>
      </c>
      <c r="N246" s="11" t="s">
        <v>92</v>
      </c>
      <c r="O246" s="11" t="s">
        <v>93</v>
      </c>
      <c r="P246" s="11" t="s">
        <v>92</v>
      </c>
      <c r="Q246" s="11" t="s">
        <v>92</v>
      </c>
      <c r="R246" s="11" t="s">
        <v>92</v>
      </c>
      <c r="S246" s="11" t="s">
        <v>253</v>
      </c>
      <c r="T246" s="11" t="s">
        <v>1169</v>
      </c>
      <c r="U246" s="11" t="s">
        <v>1681</v>
      </c>
      <c r="V246" s="11" t="s">
        <v>94</v>
      </c>
      <c r="W246" s="11" t="s">
        <v>95</v>
      </c>
      <c r="X246" s="11" t="s">
        <v>130</v>
      </c>
      <c r="Y246" s="11" t="s">
        <v>121</v>
      </c>
      <c r="Z246" s="11"/>
      <c r="AA246" s="11"/>
      <c r="AB246" s="11" t="s">
        <v>1682</v>
      </c>
      <c r="AC246" s="11"/>
      <c r="AD246" s="11" t="s">
        <v>110</v>
      </c>
    </row>
    <row r="247" spans="1:30" ht="14.25" customHeight="1">
      <c r="A247" s="10">
        <v>21872994</v>
      </c>
      <c r="B247" s="11" t="s">
        <v>1683</v>
      </c>
      <c r="C247" s="11" t="s">
        <v>1684</v>
      </c>
      <c r="D247" s="11" t="s">
        <v>314</v>
      </c>
      <c r="E247" s="11" t="s">
        <v>1685</v>
      </c>
      <c r="F247" s="11" t="s">
        <v>148</v>
      </c>
      <c r="G247" s="11" t="s">
        <v>1622</v>
      </c>
      <c r="H247" s="11" t="s">
        <v>89</v>
      </c>
      <c r="I247" s="11" t="s">
        <v>102</v>
      </c>
      <c r="J247" s="11" t="s">
        <v>1686</v>
      </c>
      <c r="K247" s="12">
        <v>44439</v>
      </c>
      <c r="L247" s="11" t="s">
        <v>92</v>
      </c>
      <c r="M247" s="11" t="s">
        <v>92</v>
      </c>
      <c r="N247" s="11" t="s">
        <v>92</v>
      </c>
      <c r="O247" s="11" t="s">
        <v>92</v>
      </c>
      <c r="P247" s="11" t="s">
        <v>92</v>
      </c>
      <c r="Q247" s="11" t="s">
        <v>92</v>
      </c>
      <c r="R247" s="11" t="s">
        <v>92</v>
      </c>
      <c r="S247" s="11" t="s">
        <v>640</v>
      </c>
      <c r="T247" s="11" t="s">
        <v>1687</v>
      </c>
      <c r="U247" s="11" t="s">
        <v>1688</v>
      </c>
      <c r="V247" s="11" t="s">
        <v>94</v>
      </c>
      <c r="W247" s="11" t="s">
        <v>154</v>
      </c>
      <c r="X247" s="11" t="s">
        <v>1625</v>
      </c>
      <c r="Y247" s="11" t="s">
        <v>108</v>
      </c>
      <c r="Z247" s="11"/>
      <c r="AA247" s="11"/>
      <c r="AB247" s="11" t="s">
        <v>1689</v>
      </c>
      <c r="AC247" s="11"/>
      <c r="AD247" s="11" t="s">
        <v>110</v>
      </c>
    </row>
    <row r="248" spans="1:30" ht="14.25" customHeight="1">
      <c r="A248" s="10">
        <v>22029130</v>
      </c>
      <c r="B248" s="11" t="s">
        <v>1690</v>
      </c>
      <c r="C248" s="11" t="s">
        <v>1691</v>
      </c>
      <c r="D248" s="11" t="s">
        <v>1692</v>
      </c>
      <c r="E248" s="11" t="s">
        <v>314</v>
      </c>
      <c r="F248" s="11" t="s">
        <v>87</v>
      </c>
      <c r="G248" s="11" t="s">
        <v>1328</v>
      </c>
      <c r="H248" s="11" t="s">
        <v>89</v>
      </c>
      <c r="I248" s="11" t="s">
        <v>102</v>
      </c>
      <c r="J248" s="11" t="s">
        <v>1693</v>
      </c>
      <c r="K248" s="12">
        <v>44439</v>
      </c>
      <c r="L248" s="11" t="s">
        <v>92</v>
      </c>
      <c r="M248" s="11" t="s">
        <v>92</v>
      </c>
      <c r="N248" s="11" t="s">
        <v>93</v>
      </c>
      <c r="O248" s="11" t="s">
        <v>93</v>
      </c>
      <c r="P248" s="11" t="s">
        <v>92</v>
      </c>
      <c r="Q248" s="11" t="s">
        <v>92</v>
      </c>
      <c r="R248" s="11" t="s">
        <v>92</v>
      </c>
      <c r="S248" s="11" t="s">
        <v>912</v>
      </c>
      <c r="T248" s="11" t="s">
        <v>1694</v>
      </c>
      <c r="U248" s="11" t="s">
        <v>1695</v>
      </c>
      <c r="V248" s="11" t="s">
        <v>94</v>
      </c>
      <c r="W248" s="11" t="s">
        <v>95</v>
      </c>
      <c r="X248" s="11" t="s">
        <v>1330</v>
      </c>
      <c r="Y248" s="11" t="s">
        <v>108</v>
      </c>
      <c r="Z248" s="11"/>
      <c r="AA248" s="11"/>
      <c r="AB248" s="11" t="s">
        <v>1696</v>
      </c>
      <c r="AC248" s="11"/>
      <c r="AD248" s="11" t="s">
        <v>110</v>
      </c>
    </row>
    <row r="249" spans="1:30" ht="14.25" customHeight="1">
      <c r="A249" s="10">
        <v>22215584</v>
      </c>
      <c r="B249" s="11" t="s">
        <v>1697</v>
      </c>
      <c r="C249" s="11" t="s">
        <v>1698</v>
      </c>
      <c r="D249" s="11" t="s">
        <v>314</v>
      </c>
      <c r="E249" s="11" t="s">
        <v>1699</v>
      </c>
      <c r="F249" s="11" t="s">
        <v>87</v>
      </c>
      <c r="G249" s="11" t="s">
        <v>101</v>
      </c>
      <c r="H249" s="11" t="s">
        <v>89</v>
      </c>
      <c r="I249" s="11" t="s">
        <v>102</v>
      </c>
      <c r="J249" s="11" t="s">
        <v>1700</v>
      </c>
      <c r="K249" s="12">
        <v>44439</v>
      </c>
      <c r="L249" s="11" t="s">
        <v>92</v>
      </c>
      <c r="M249" s="11" t="s">
        <v>92</v>
      </c>
      <c r="N249" s="11" t="s">
        <v>92</v>
      </c>
      <c r="O249" s="11" t="s">
        <v>93</v>
      </c>
      <c r="P249" s="11" t="s">
        <v>92</v>
      </c>
      <c r="Q249" s="11" t="s">
        <v>92</v>
      </c>
      <c r="R249" s="11" t="s">
        <v>92</v>
      </c>
      <c r="S249" s="11" t="s">
        <v>1701</v>
      </c>
      <c r="T249" s="11" t="s">
        <v>254</v>
      </c>
      <c r="U249" s="11" t="s">
        <v>1702</v>
      </c>
      <c r="V249" s="11" t="s">
        <v>94</v>
      </c>
      <c r="W249" s="11" t="s">
        <v>95</v>
      </c>
      <c r="X249" s="11" t="s">
        <v>107</v>
      </c>
      <c r="Y249" s="11" t="s">
        <v>108</v>
      </c>
      <c r="Z249" s="11"/>
      <c r="AA249" s="11"/>
      <c r="AB249" s="11"/>
      <c r="AC249" s="11"/>
      <c r="AD249" s="11" t="s">
        <v>110</v>
      </c>
    </row>
    <row r="250" spans="1:30" ht="14.25" customHeight="1">
      <c r="A250" s="10">
        <v>23376927</v>
      </c>
      <c r="B250" s="11" t="s">
        <v>1703</v>
      </c>
      <c r="C250" s="11" t="s">
        <v>1704</v>
      </c>
      <c r="D250" s="11" t="s">
        <v>314</v>
      </c>
      <c r="E250" s="11" t="s">
        <v>1705</v>
      </c>
      <c r="F250" s="11" t="s">
        <v>731</v>
      </c>
      <c r="G250" s="11" t="s">
        <v>732</v>
      </c>
      <c r="H250" s="11" t="s">
        <v>89</v>
      </c>
      <c r="I250" s="11" t="s">
        <v>102</v>
      </c>
      <c r="J250" s="11" t="s">
        <v>1706</v>
      </c>
      <c r="K250" s="12">
        <v>44439</v>
      </c>
      <c r="L250" s="11" t="s">
        <v>92</v>
      </c>
      <c r="M250" s="11" t="s">
        <v>92</v>
      </c>
      <c r="N250" s="11" t="s">
        <v>92</v>
      </c>
      <c r="O250" s="11" t="s">
        <v>92</v>
      </c>
      <c r="P250" s="11" t="s">
        <v>92</v>
      </c>
      <c r="Q250" s="11" t="s">
        <v>92</v>
      </c>
      <c r="R250" s="11" t="s">
        <v>92</v>
      </c>
      <c r="S250" s="11" t="s">
        <v>1707</v>
      </c>
      <c r="T250" s="11" t="s">
        <v>1708</v>
      </c>
      <c r="U250" s="11" t="s">
        <v>1709</v>
      </c>
      <c r="V250" s="11" t="s">
        <v>94</v>
      </c>
      <c r="W250" s="11" t="s">
        <v>736</v>
      </c>
      <c r="X250" s="11" t="s">
        <v>737</v>
      </c>
      <c r="Y250" s="11" t="s">
        <v>108</v>
      </c>
      <c r="Z250" s="11"/>
      <c r="AA250" s="11"/>
      <c r="AB250" s="11" t="s">
        <v>1710</v>
      </c>
      <c r="AC250" s="11"/>
      <c r="AD250" s="11" t="s">
        <v>110</v>
      </c>
    </row>
    <row r="251" spans="1:30" ht="14.25" customHeight="1">
      <c r="A251" s="10">
        <v>24048305</v>
      </c>
      <c r="B251" s="11" t="s">
        <v>1711</v>
      </c>
      <c r="C251" s="11" t="s">
        <v>1712</v>
      </c>
      <c r="D251" s="11" t="s">
        <v>314</v>
      </c>
      <c r="E251" s="11" t="s">
        <v>1713</v>
      </c>
      <c r="F251" s="11" t="s">
        <v>731</v>
      </c>
      <c r="G251" s="11" t="s">
        <v>1714</v>
      </c>
      <c r="H251" s="11" t="s">
        <v>89</v>
      </c>
      <c r="I251" s="11" t="s">
        <v>102</v>
      </c>
      <c r="J251" s="11" t="s">
        <v>1715</v>
      </c>
      <c r="K251" s="12">
        <v>44439</v>
      </c>
      <c r="L251" s="11" t="s">
        <v>92</v>
      </c>
      <c r="M251" s="11" t="s">
        <v>92</v>
      </c>
      <c r="N251" s="11" t="s">
        <v>92</v>
      </c>
      <c r="O251" s="11" t="s">
        <v>93</v>
      </c>
      <c r="P251" s="11" t="s">
        <v>92</v>
      </c>
      <c r="Q251" s="11" t="s">
        <v>92</v>
      </c>
      <c r="R251" s="11" t="s">
        <v>92</v>
      </c>
      <c r="S251" s="11" t="s">
        <v>1040</v>
      </c>
      <c r="T251" s="11" t="s">
        <v>1716</v>
      </c>
      <c r="U251" s="11" t="s">
        <v>1000</v>
      </c>
      <c r="V251" s="11" t="s">
        <v>94</v>
      </c>
      <c r="W251" s="11" t="s">
        <v>736</v>
      </c>
      <c r="X251" s="11" t="s">
        <v>1717</v>
      </c>
      <c r="Y251" s="11" t="s">
        <v>108</v>
      </c>
      <c r="Z251" s="11"/>
      <c r="AA251" s="11"/>
      <c r="AB251" s="11" t="s">
        <v>1718</v>
      </c>
      <c r="AC251" s="11"/>
      <c r="AD251" s="11" t="s">
        <v>110</v>
      </c>
    </row>
    <row r="252" spans="1:30" ht="14.25" customHeight="1">
      <c r="A252" s="10">
        <v>24217531</v>
      </c>
      <c r="B252" s="11" t="s">
        <v>1719</v>
      </c>
      <c r="C252" s="11" t="s">
        <v>1720</v>
      </c>
      <c r="D252" s="11" t="s">
        <v>314</v>
      </c>
      <c r="E252" s="11" t="s">
        <v>1721</v>
      </c>
      <c r="F252" s="11" t="s">
        <v>731</v>
      </c>
      <c r="G252" s="11" t="s">
        <v>1722</v>
      </c>
      <c r="H252" s="11" t="s">
        <v>89</v>
      </c>
      <c r="I252" s="11" t="s">
        <v>102</v>
      </c>
      <c r="J252" s="11" t="s">
        <v>1723</v>
      </c>
      <c r="K252" s="12">
        <v>44439</v>
      </c>
      <c r="L252" s="11" t="s">
        <v>92</v>
      </c>
      <c r="M252" s="11" t="s">
        <v>92</v>
      </c>
      <c r="N252" s="11" t="s">
        <v>92</v>
      </c>
      <c r="O252" s="11" t="s">
        <v>92</v>
      </c>
      <c r="P252" s="11" t="s">
        <v>92</v>
      </c>
      <c r="Q252" s="11" t="s">
        <v>92</v>
      </c>
      <c r="R252" s="11" t="s">
        <v>92</v>
      </c>
      <c r="S252" s="11" t="s">
        <v>143</v>
      </c>
      <c r="T252" s="11" t="s">
        <v>291</v>
      </c>
      <c r="U252" s="11" t="s">
        <v>1724</v>
      </c>
      <c r="V252" s="11" t="s">
        <v>94</v>
      </c>
      <c r="W252" s="11" t="s">
        <v>736</v>
      </c>
      <c r="X252" s="11" t="s">
        <v>1725</v>
      </c>
      <c r="Y252" s="11" t="s">
        <v>108</v>
      </c>
      <c r="Z252" s="11"/>
      <c r="AA252" s="11"/>
      <c r="AB252" s="11"/>
      <c r="AC252" s="11"/>
      <c r="AD252" s="11" t="s">
        <v>110</v>
      </c>
    </row>
    <row r="253" spans="1:30" ht="14.25" customHeight="1">
      <c r="A253" s="10">
        <v>24365891</v>
      </c>
      <c r="B253" s="11" t="s">
        <v>1726</v>
      </c>
      <c r="C253" s="11" t="s">
        <v>1727</v>
      </c>
      <c r="D253" s="11" t="s">
        <v>1728</v>
      </c>
      <c r="E253" s="11" t="s">
        <v>1729</v>
      </c>
      <c r="F253" s="11" t="s">
        <v>828</v>
      </c>
      <c r="G253" s="11" t="s">
        <v>1730</v>
      </c>
      <c r="H253" s="11" t="s">
        <v>89</v>
      </c>
      <c r="I253" s="11" t="s">
        <v>102</v>
      </c>
      <c r="J253" s="11" t="s">
        <v>1731</v>
      </c>
      <c r="K253" s="12">
        <v>44439</v>
      </c>
      <c r="L253" s="11" t="s">
        <v>92</v>
      </c>
      <c r="M253" s="11" t="s">
        <v>92</v>
      </c>
      <c r="N253" s="11" t="s">
        <v>92</v>
      </c>
      <c r="O253" s="11" t="s">
        <v>92</v>
      </c>
      <c r="P253" s="11" t="s">
        <v>92</v>
      </c>
      <c r="Q253" s="11" t="s">
        <v>92</v>
      </c>
      <c r="R253" s="11" t="s">
        <v>92</v>
      </c>
      <c r="S253" s="11" t="s">
        <v>640</v>
      </c>
      <c r="T253" s="11" t="s">
        <v>127</v>
      </c>
      <c r="U253" s="11" t="s">
        <v>1732</v>
      </c>
      <c r="V253" s="11" t="s">
        <v>94</v>
      </c>
      <c r="W253" s="11" t="s">
        <v>834</v>
      </c>
      <c r="X253" s="11" t="s">
        <v>172</v>
      </c>
      <c r="Y253" s="11" t="s">
        <v>108</v>
      </c>
      <c r="Z253" s="11"/>
      <c r="AA253" s="11"/>
      <c r="AB253" s="11"/>
      <c r="AC253" s="11"/>
      <c r="AD253" s="11" t="s">
        <v>110</v>
      </c>
    </row>
    <row r="254" spans="1:30" ht="14.25" customHeight="1">
      <c r="A254" s="10">
        <v>25136019</v>
      </c>
      <c r="B254" s="11" t="s">
        <v>1733</v>
      </c>
      <c r="C254" s="11" t="s">
        <v>1734</v>
      </c>
      <c r="D254" s="11" t="s">
        <v>1735</v>
      </c>
      <c r="E254" s="11" t="s">
        <v>1735</v>
      </c>
      <c r="F254" s="11" t="s">
        <v>87</v>
      </c>
      <c r="G254" s="11" t="s">
        <v>187</v>
      </c>
      <c r="H254" s="11" t="s">
        <v>89</v>
      </c>
      <c r="I254" s="11" t="s">
        <v>102</v>
      </c>
      <c r="J254" s="11" t="s">
        <v>1736</v>
      </c>
      <c r="K254" s="12">
        <v>44439</v>
      </c>
      <c r="L254" s="11" t="s">
        <v>92</v>
      </c>
      <c r="M254" s="11" t="s">
        <v>92</v>
      </c>
      <c r="N254" s="11" t="s">
        <v>92</v>
      </c>
      <c r="O254" s="11" t="s">
        <v>92</v>
      </c>
      <c r="P254" s="11" t="s">
        <v>92</v>
      </c>
      <c r="Q254" s="11" t="s">
        <v>92</v>
      </c>
      <c r="R254" s="11" t="s">
        <v>92</v>
      </c>
      <c r="S254" s="11" t="s">
        <v>1014</v>
      </c>
      <c r="T254" s="11" t="s">
        <v>142</v>
      </c>
      <c r="U254" s="11" t="s">
        <v>1737</v>
      </c>
      <c r="V254" s="11" t="s">
        <v>94</v>
      </c>
      <c r="W254" s="11" t="s">
        <v>95</v>
      </c>
      <c r="X254" s="11" t="s">
        <v>172</v>
      </c>
      <c r="Y254" s="11" t="s">
        <v>108</v>
      </c>
      <c r="Z254" s="11"/>
      <c r="AA254" s="11"/>
      <c r="AB254" s="11" t="s">
        <v>1738</v>
      </c>
      <c r="AC254" s="11"/>
      <c r="AD254" s="11" t="s">
        <v>110</v>
      </c>
    </row>
    <row r="255" spans="1:30" ht="14.25" customHeight="1">
      <c r="A255" s="10">
        <v>28627455</v>
      </c>
      <c r="B255" s="11" t="s">
        <v>1739</v>
      </c>
      <c r="C255" s="11" t="s">
        <v>1740</v>
      </c>
      <c r="D255" s="11" t="s">
        <v>1741</v>
      </c>
      <c r="E255" s="11" t="s">
        <v>1741</v>
      </c>
      <c r="F255" s="11" t="s">
        <v>148</v>
      </c>
      <c r="G255" s="11" t="s">
        <v>655</v>
      </c>
      <c r="H255" s="11" t="s">
        <v>89</v>
      </c>
      <c r="I255" s="11" t="s">
        <v>102</v>
      </c>
      <c r="J255" s="11" t="s">
        <v>1742</v>
      </c>
      <c r="K255" s="12">
        <v>44439</v>
      </c>
      <c r="L255" s="11" t="s">
        <v>92</v>
      </c>
      <c r="M255" s="11" t="s">
        <v>92</v>
      </c>
      <c r="N255" s="11" t="s">
        <v>92</v>
      </c>
      <c r="O255" s="11" t="s">
        <v>92</v>
      </c>
      <c r="P255" s="11" t="s">
        <v>92</v>
      </c>
      <c r="Q255" s="11" t="s">
        <v>92</v>
      </c>
      <c r="R255" s="11" t="s">
        <v>92</v>
      </c>
      <c r="S255" s="11" t="s">
        <v>985</v>
      </c>
      <c r="T255" s="11" t="s">
        <v>1743</v>
      </c>
      <c r="U255" s="11" t="s">
        <v>1744</v>
      </c>
      <c r="V255" s="11" t="s">
        <v>94</v>
      </c>
      <c r="W255" s="11" t="s">
        <v>154</v>
      </c>
      <c r="X255" s="11" t="s">
        <v>660</v>
      </c>
      <c r="Y255" s="11" t="s">
        <v>108</v>
      </c>
      <c r="Z255" s="11"/>
      <c r="AA255" s="11"/>
      <c r="AB255" s="11" t="s">
        <v>1745</v>
      </c>
      <c r="AC255" s="11"/>
      <c r="AD255" s="11" t="s">
        <v>110</v>
      </c>
    </row>
    <row r="256" spans="1:30" ht="14.25" customHeight="1">
      <c r="A256" s="10">
        <v>28995142</v>
      </c>
      <c r="B256" s="11" t="s">
        <v>1746</v>
      </c>
      <c r="C256" s="11" t="s">
        <v>1747</v>
      </c>
      <c r="D256" s="11" t="s">
        <v>1748</v>
      </c>
      <c r="E256" s="11" t="s">
        <v>1748</v>
      </c>
      <c r="F256" s="11" t="s">
        <v>761</v>
      </c>
      <c r="G256" s="11" t="s">
        <v>762</v>
      </c>
      <c r="H256" s="11" t="s">
        <v>89</v>
      </c>
      <c r="I256" s="11" t="s">
        <v>102</v>
      </c>
      <c r="J256" s="11" t="s">
        <v>1749</v>
      </c>
      <c r="K256" s="12">
        <v>44439</v>
      </c>
      <c r="L256" s="11" t="s">
        <v>92</v>
      </c>
      <c r="M256" s="11" t="s">
        <v>92</v>
      </c>
      <c r="N256" s="11" t="s">
        <v>92</v>
      </c>
      <c r="O256" s="11" t="s">
        <v>93</v>
      </c>
      <c r="P256" s="11" t="s">
        <v>92</v>
      </c>
      <c r="Q256" s="11" t="s">
        <v>92</v>
      </c>
      <c r="R256" s="11" t="s">
        <v>92</v>
      </c>
      <c r="S256" s="11" t="s">
        <v>1750</v>
      </c>
      <c r="T256" s="11" t="s">
        <v>1751</v>
      </c>
      <c r="U256" s="11" t="s">
        <v>1752</v>
      </c>
      <c r="V256" s="11" t="s">
        <v>94</v>
      </c>
      <c r="W256" s="11" t="s">
        <v>765</v>
      </c>
      <c r="X256" s="11" t="s">
        <v>766</v>
      </c>
      <c r="Y256" s="11" t="s">
        <v>108</v>
      </c>
      <c r="Z256" s="11"/>
      <c r="AA256" s="11"/>
      <c r="AB256" s="11" t="s">
        <v>1753</v>
      </c>
      <c r="AC256" s="11"/>
      <c r="AD256" s="11" t="s">
        <v>110</v>
      </c>
    </row>
    <row r="257" spans="1:30" ht="14.25" customHeight="1">
      <c r="A257" s="10">
        <v>32562939</v>
      </c>
      <c r="B257" s="11" t="s">
        <v>1754</v>
      </c>
      <c r="C257" s="11" t="s">
        <v>1755</v>
      </c>
      <c r="D257" s="11" t="s">
        <v>314</v>
      </c>
      <c r="E257" s="11" t="s">
        <v>1756</v>
      </c>
      <c r="F257" s="11" t="s">
        <v>87</v>
      </c>
      <c r="G257" s="11" t="s">
        <v>101</v>
      </c>
      <c r="H257" s="11" t="s">
        <v>89</v>
      </c>
      <c r="I257" s="11" t="s">
        <v>102</v>
      </c>
      <c r="J257" s="11" t="s">
        <v>1757</v>
      </c>
      <c r="K257" s="12">
        <v>44439</v>
      </c>
      <c r="L257" s="11" t="s">
        <v>92</v>
      </c>
      <c r="M257" s="11" t="s">
        <v>92</v>
      </c>
      <c r="N257" s="11" t="s">
        <v>92</v>
      </c>
      <c r="O257" s="11" t="s">
        <v>93</v>
      </c>
      <c r="P257" s="11" t="s">
        <v>92</v>
      </c>
      <c r="Q257" s="11" t="s">
        <v>92</v>
      </c>
      <c r="R257" s="11" t="s">
        <v>92</v>
      </c>
      <c r="S257" s="11" t="s">
        <v>716</v>
      </c>
      <c r="T257" s="11" t="s">
        <v>865</v>
      </c>
      <c r="U257" s="11" t="s">
        <v>1059</v>
      </c>
      <c r="V257" s="11" t="s">
        <v>94</v>
      </c>
      <c r="W257" s="11" t="s">
        <v>95</v>
      </c>
      <c r="X257" s="11" t="s">
        <v>107</v>
      </c>
      <c r="Y257" s="11" t="s">
        <v>108</v>
      </c>
      <c r="Z257" s="11"/>
      <c r="AA257" s="11"/>
      <c r="AB257" s="11"/>
      <c r="AC257" s="11"/>
      <c r="AD257" s="11" t="s">
        <v>110</v>
      </c>
    </row>
    <row r="258" spans="1:30" ht="14.25" customHeight="1">
      <c r="A258" s="10">
        <v>32564375</v>
      </c>
      <c r="B258" s="11" t="s">
        <v>1758</v>
      </c>
      <c r="C258" s="11" t="s">
        <v>1759</v>
      </c>
      <c r="D258" s="11" t="s">
        <v>1760</v>
      </c>
      <c r="E258" s="11" t="s">
        <v>1761</v>
      </c>
      <c r="F258" s="11" t="s">
        <v>87</v>
      </c>
      <c r="G258" s="11" t="s">
        <v>101</v>
      </c>
      <c r="H258" s="11" t="s">
        <v>89</v>
      </c>
      <c r="I258" s="11" t="s">
        <v>102</v>
      </c>
      <c r="J258" s="11" t="s">
        <v>1762</v>
      </c>
      <c r="K258" s="12">
        <v>44439</v>
      </c>
      <c r="L258" s="11" t="s">
        <v>92</v>
      </c>
      <c r="M258" s="11" t="s">
        <v>92</v>
      </c>
      <c r="N258" s="11" t="s">
        <v>92</v>
      </c>
      <c r="O258" s="11" t="s">
        <v>93</v>
      </c>
      <c r="P258" s="11" t="s">
        <v>92</v>
      </c>
      <c r="Q258" s="11" t="s">
        <v>92</v>
      </c>
      <c r="R258" s="11" t="s">
        <v>92</v>
      </c>
      <c r="S258" s="11" t="s">
        <v>1763</v>
      </c>
      <c r="T258" s="11"/>
      <c r="U258" s="11" t="s">
        <v>1764</v>
      </c>
      <c r="V258" s="11" t="s">
        <v>94</v>
      </c>
      <c r="W258" s="11" t="s">
        <v>95</v>
      </c>
      <c r="X258" s="11" t="s">
        <v>107</v>
      </c>
      <c r="Y258" s="11" t="s">
        <v>108</v>
      </c>
      <c r="Z258" s="11"/>
      <c r="AA258" s="11"/>
      <c r="AB258" s="11" t="s">
        <v>1765</v>
      </c>
      <c r="AC258" s="11"/>
      <c r="AD258" s="11" t="s">
        <v>110</v>
      </c>
    </row>
    <row r="259" spans="1:30" ht="14.25" customHeight="1">
      <c r="A259" s="10">
        <v>35522969</v>
      </c>
      <c r="B259" s="11" t="s">
        <v>1766</v>
      </c>
      <c r="C259" s="11" t="s">
        <v>1767</v>
      </c>
      <c r="D259" s="11" t="s">
        <v>314</v>
      </c>
      <c r="E259" s="11" t="s">
        <v>1768</v>
      </c>
      <c r="F259" s="11" t="s">
        <v>148</v>
      </c>
      <c r="G259" s="11" t="s">
        <v>324</v>
      </c>
      <c r="H259" s="11" t="s">
        <v>89</v>
      </c>
      <c r="I259" s="11" t="s">
        <v>102</v>
      </c>
      <c r="J259" s="11" t="s">
        <v>1769</v>
      </c>
      <c r="K259" s="12">
        <v>44439</v>
      </c>
      <c r="L259" s="11" t="s">
        <v>92</v>
      </c>
      <c r="M259" s="11" t="s">
        <v>92</v>
      </c>
      <c r="N259" s="11" t="s">
        <v>92</v>
      </c>
      <c r="O259" s="11" t="s">
        <v>92</v>
      </c>
      <c r="P259" s="11" t="s">
        <v>92</v>
      </c>
      <c r="Q259" s="11" t="s">
        <v>92</v>
      </c>
      <c r="R259" s="11" t="s">
        <v>92</v>
      </c>
      <c r="S259" s="11" t="s">
        <v>1770</v>
      </c>
      <c r="T259" s="11" t="s">
        <v>603</v>
      </c>
      <c r="U259" s="11" t="s">
        <v>1771</v>
      </c>
      <c r="V259" s="11" t="s">
        <v>94</v>
      </c>
      <c r="W259" s="11" t="s">
        <v>154</v>
      </c>
      <c r="X259" s="11" t="s">
        <v>329</v>
      </c>
      <c r="Y259" s="11" t="s">
        <v>108</v>
      </c>
      <c r="Z259" s="11"/>
      <c r="AA259" s="11"/>
      <c r="AB259" s="11"/>
      <c r="AC259" s="11"/>
      <c r="AD259" s="11" t="s">
        <v>110</v>
      </c>
    </row>
    <row r="260" spans="1:30" ht="14.25" customHeight="1">
      <c r="A260" s="10">
        <v>35534895</v>
      </c>
      <c r="B260" s="11" t="s">
        <v>1772</v>
      </c>
      <c r="C260" s="11" t="s">
        <v>1773</v>
      </c>
      <c r="D260" s="11" t="s">
        <v>314</v>
      </c>
      <c r="E260" s="11" t="s">
        <v>1774</v>
      </c>
      <c r="F260" s="11" t="s">
        <v>148</v>
      </c>
      <c r="G260" s="11" t="s">
        <v>324</v>
      </c>
      <c r="H260" s="11" t="s">
        <v>89</v>
      </c>
      <c r="I260" s="11" t="s">
        <v>102</v>
      </c>
      <c r="J260" s="11" t="s">
        <v>1775</v>
      </c>
      <c r="K260" s="12">
        <v>44439</v>
      </c>
      <c r="L260" s="11" t="s">
        <v>92</v>
      </c>
      <c r="M260" s="11" t="s">
        <v>92</v>
      </c>
      <c r="N260" s="11" t="s">
        <v>92</v>
      </c>
      <c r="O260" s="11" t="s">
        <v>92</v>
      </c>
      <c r="P260" s="11" t="s">
        <v>92</v>
      </c>
      <c r="Q260" s="11" t="s">
        <v>92</v>
      </c>
      <c r="R260" s="11" t="s">
        <v>92</v>
      </c>
      <c r="S260" s="11" t="s">
        <v>1194</v>
      </c>
      <c r="T260" s="11" t="s">
        <v>1776</v>
      </c>
      <c r="U260" s="11" t="s">
        <v>1777</v>
      </c>
      <c r="V260" s="11" t="s">
        <v>94</v>
      </c>
      <c r="W260" s="11" t="s">
        <v>154</v>
      </c>
      <c r="X260" s="11" t="s">
        <v>329</v>
      </c>
      <c r="Y260" s="11" t="s">
        <v>108</v>
      </c>
      <c r="Z260" s="11"/>
      <c r="AA260" s="11"/>
      <c r="AB260" s="11" t="s">
        <v>1778</v>
      </c>
      <c r="AC260" s="11"/>
      <c r="AD260" s="11" t="s">
        <v>110</v>
      </c>
    </row>
    <row r="261" spans="1:30" ht="14.25" customHeight="1">
      <c r="A261" s="10">
        <v>35535289</v>
      </c>
      <c r="B261" s="11" t="s">
        <v>1779</v>
      </c>
      <c r="C261" s="11" t="s">
        <v>1780</v>
      </c>
      <c r="D261" s="11"/>
      <c r="E261" s="11" t="s">
        <v>1781</v>
      </c>
      <c r="F261" s="11" t="s">
        <v>770</v>
      </c>
      <c r="G261" s="11" t="s">
        <v>771</v>
      </c>
      <c r="H261" s="11" t="s">
        <v>89</v>
      </c>
      <c r="I261" s="11" t="s">
        <v>115</v>
      </c>
      <c r="J261" s="11" t="s">
        <v>1782</v>
      </c>
      <c r="K261" s="12">
        <v>44439</v>
      </c>
      <c r="L261" s="11" t="s">
        <v>92</v>
      </c>
      <c r="M261" s="11" t="s">
        <v>92</v>
      </c>
      <c r="N261" s="11" t="s">
        <v>92</v>
      </c>
      <c r="O261" s="11" t="s">
        <v>93</v>
      </c>
      <c r="P261" s="11" t="s">
        <v>92</v>
      </c>
      <c r="Q261" s="11" t="s">
        <v>92</v>
      </c>
      <c r="R261" s="11" t="s">
        <v>92</v>
      </c>
      <c r="S261" s="11" t="s">
        <v>142</v>
      </c>
      <c r="T261" s="11" t="s">
        <v>912</v>
      </c>
      <c r="U261" s="11" t="s">
        <v>1783</v>
      </c>
      <c r="V261" s="11" t="s">
        <v>94</v>
      </c>
      <c r="W261" s="11" t="s">
        <v>776</v>
      </c>
      <c r="X261" s="11" t="s">
        <v>777</v>
      </c>
      <c r="Y261" s="11" t="s">
        <v>121</v>
      </c>
      <c r="Z261" s="11"/>
      <c r="AA261" s="11"/>
      <c r="AB261" s="11" t="s">
        <v>1784</v>
      </c>
      <c r="AC261" s="11"/>
      <c r="AD261" s="11" t="s">
        <v>110</v>
      </c>
    </row>
    <row r="262" spans="1:30" ht="14.25" customHeight="1">
      <c r="A262" s="10">
        <v>38258228</v>
      </c>
      <c r="B262" s="11" t="s">
        <v>1785</v>
      </c>
      <c r="C262" s="11" t="s">
        <v>1786</v>
      </c>
      <c r="D262" s="11" t="s">
        <v>1787</v>
      </c>
      <c r="E262" s="11" t="s">
        <v>1788</v>
      </c>
      <c r="F262" s="11" t="s">
        <v>761</v>
      </c>
      <c r="G262" s="11" t="s">
        <v>1789</v>
      </c>
      <c r="H262" s="11" t="s">
        <v>89</v>
      </c>
      <c r="I262" s="11" t="s">
        <v>102</v>
      </c>
      <c r="J262" s="11" t="s">
        <v>1790</v>
      </c>
      <c r="K262" s="12">
        <v>44439</v>
      </c>
      <c r="L262" s="11" t="s">
        <v>92</v>
      </c>
      <c r="M262" s="11" t="s">
        <v>92</v>
      </c>
      <c r="N262" s="11" t="s">
        <v>92</v>
      </c>
      <c r="O262" s="11" t="s">
        <v>92</v>
      </c>
      <c r="P262" s="11" t="s">
        <v>92</v>
      </c>
      <c r="Q262" s="11" t="s">
        <v>92</v>
      </c>
      <c r="R262" s="11" t="s">
        <v>92</v>
      </c>
      <c r="S262" s="11" t="s">
        <v>1585</v>
      </c>
      <c r="T262" s="11" t="s">
        <v>1169</v>
      </c>
      <c r="U262" s="11" t="s">
        <v>1791</v>
      </c>
      <c r="V262" s="11" t="s">
        <v>94</v>
      </c>
      <c r="W262" s="11" t="s">
        <v>765</v>
      </c>
      <c r="X262" s="11" t="s">
        <v>1792</v>
      </c>
      <c r="Y262" s="11" t="s">
        <v>108</v>
      </c>
      <c r="Z262" s="11"/>
      <c r="AA262" s="11"/>
      <c r="AB262" s="11" t="s">
        <v>1793</v>
      </c>
      <c r="AC262" s="11"/>
      <c r="AD262" s="11" t="s">
        <v>110</v>
      </c>
    </row>
    <row r="263" spans="1:30" ht="14.25" customHeight="1">
      <c r="A263" s="10">
        <v>39440924</v>
      </c>
      <c r="B263" s="11" t="s">
        <v>1794</v>
      </c>
      <c r="C263" s="11" t="s">
        <v>1795</v>
      </c>
      <c r="D263" s="11" t="s">
        <v>1796</v>
      </c>
      <c r="E263" s="11" t="s">
        <v>314</v>
      </c>
      <c r="F263" s="11" t="s">
        <v>87</v>
      </c>
      <c r="G263" s="11" t="s">
        <v>88</v>
      </c>
      <c r="H263" s="11" t="s">
        <v>89</v>
      </c>
      <c r="I263" s="11" t="s">
        <v>102</v>
      </c>
      <c r="J263" s="11" t="s">
        <v>1797</v>
      </c>
      <c r="K263" s="12">
        <v>44439</v>
      </c>
      <c r="L263" s="11" t="s">
        <v>92</v>
      </c>
      <c r="M263" s="11" t="s">
        <v>92</v>
      </c>
      <c r="N263" s="11" t="s">
        <v>92</v>
      </c>
      <c r="O263" s="11" t="s">
        <v>92</v>
      </c>
      <c r="P263" s="11" t="s">
        <v>92</v>
      </c>
      <c r="Q263" s="11" t="s">
        <v>92</v>
      </c>
      <c r="R263" s="11" t="s">
        <v>92</v>
      </c>
      <c r="S263" s="11" t="s">
        <v>1217</v>
      </c>
      <c r="T263" s="11" t="s">
        <v>1798</v>
      </c>
      <c r="U263" s="11" t="s">
        <v>1799</v>
      </c>
      <c r="V263" s="11" t="s">
        <v>94</v>
      </c>
      <c r="W263" s="11" t="s">
        <v>95</v>
      </c>
      <c r="X263" s="11" t="s">
        <v>96</v>
      </c>
      <c r="Y263" s="11" t="s">
        <v>108</v>
      </c>
      <c r="Z263" s="11"/>
      <c r="AA263" s="11"/>
      <c r="AB263" s="11"/>
      <c r="AC263" s="11"/>
      <c r="AD263" s="11" t="s">
        <v>110</v>
      </c>
    </row>
    <row r="264" spans="1:30" ht="14.25" customHeight="1">
      <c r="A264" s="10">
        <v>39442060</v>
      </c>
      <c r="B264" s="11" t="s">
        <v>1800</v>
      </c>
      <c r="C264" s="11" t="s">
        <v>1801</v>
      </c>
      <c r="D264" s="11" t="s">
        <v>1802</v>
      </c>
      <c r="E264" s="11" t="s">
        <v>1803</v>
      </c>
      <c r="F264" s="11" t="s">
        <v>87</v>
      </c>
      <c r="G264" s="11" t="s">
        <v>88</v>
      </c>
      <c r="H264" s="11" t="s">
        <v>89</v>
      </c>
      <c r="I264" s="11" t="s">
        <v>115</v>
      </c>
      <c r="J264" s="11" t="s">
        <v>1804</v>
      </c>
      <c r="K264" s="12">
        <v>44439</v>
      </c>
      <c r="L264" s="11" t="s">
        <v>92</v>
      </c>
      <c r="M264" s="11" t="s">
        <v>92</v>
      </c>
      <c r="N264" s="11" t="s">
        <v>93</v>
      </c>
      <c r="O264" s="11" t="s">
        <v>93</v>
      </c>
      <c r="P264" s="11" t="s">
        <v>92</v>
      </c>
      <c r="Q264" s="11" t="s">
        <v>92</v>
      </c>
      <c r="R264" s="11" t="s">
        <v>92</v>
      </c>
      <c r="S264" s="11" t="s">
        <v>1202</v>
      </c>
      <c r="T264" s="11" t="s">
        <v>1606</v>
      </c>
      <c r="U264" s="11" t="s">
        <v>1805</v>
      </c>
      <c r="V264" s="11" t="s">
        <v>94</v>
      </c>
      <c r="W264" s="11" t="s">
        <v>95</v>
      </c>
      <c r="X264" s="11" t="s">
        <v>96</v>
      </c>
      <c r="Y264" s="11" t="s">
        <v>121</v>
      </c>
      <c r="Z264" s="11"/>
      <c r="AA264" s="11"/>
      <c r="AB264" s="11" t="s">
        <v>1806</v>
      </c>
      <c r="AC264" s="11"/>
      <c r="AD264" s="11" t="s">
        <v>110</v>
      </c>
    </row>
    <row r="265" spans="1:30" ht="14.25" customHeight="1">
      <c r="A265" s="10">
        <v>39454336</v>
      </c>
      <c r="B265" s="11" t="s">
        <v>1807</v>
      </c>
      <c r="C265" s="11" t="s">
        <v>1808</v>
      </c>
      <c r="D265" s="11" t="s">
        <v>1809</v>
      </c>
      <c r="E265" s="11" t="s">
        <v>1809</v>
      </c>
      <c r="F265" s="11" t="s">
        <v>87</v>
      </c>
      <c r="G265" s="11" t="s">
        <v>88</v>
      </c>
      <c r="H265" s="11" t="s">
        <v>89</v>
      </c>
      <c r="I265" s="11" t="s">
        <v>102</v>
      </c>
      <c r="J265" s="11" t="s">
        <v>1810</v>
      </c>
      <c r="K265" s="12">
        <v>29925</v>
      </c>
      <c r="L265" s="11" t="s">
        <v>92</v>
      </c>
      <c r="M265" s="11" t="s">
        <v>92</v>
      </c>
      <c r="N265" s="11" t="s">
        <v>93</v>
      </c>
      <c r="O265" s="11" t="s">
        <v>93</v>
      </c>
      <c r="P265" s="11" t="s">
        <v>93</v>
      </c>
      <c r="Q265" s="11" t="s">
        <v>92</v>
      </c>
      <c r="R265" s="11" t="s">
        <v>92</v>
      </c>
      <c r="S265" s="11" t="s">
        <v>1152</v>
      </c>
      <c r="T265" s="11" t="s">
        <v>937</v>
      </c>
      <c r="U265" s="11" t="s">
        <v>1811</v>
      </c>
      <c r="V265" s="11" t="s">
        <v>94</v>
      </c>
      <c r="W265" s="11" t="s">
        <v>95</v>
      </c>
      <c r="X265" s="11" t="s">
        <v>96</v>
      </c>
      <c r="Y265" s="11" t="s">
        <v>108</v>
      </c>
      <c r="Z265" s="11"/>
      <c r="AA265" s="11"/>
      <c r="AB265" s="11" t="s">
        <v>1812</v>
      </c>
      <c r="AC265" s="11"/>
      <c r="AD265" s="11" t="s">
        <v>110</v>
      </c>
    </row>
    <row r="266" spans="1:30" ht="14.25" customHeight="1">
      <c r="A266" s="10">
        <v>39456098</v>
      </c>
      <c r="B266" s="11" t="s">
        <v>1813</v>
      </c>
      <c r="C266" s="11" t="s">
        <v>1814</v>
      </c>
      <c r="D266" s="11" t="s">
        <v>1815</v>
      </c>
      <c r="E266" s="11" t="s">
        <v>1815</v>
      </c>
      <c r="F266" s="11" t="s">
        <v>87</v>
      </c>
      <c r="G266" s="11" t="s">
        <v>88</v>
      </c>
      <c r="H266" s="11" t="s">
        <v>89</v>
      </c>
      <c r="I266" s="11" t="s">
        <v>115</v>
      </c>
      <c r="J266" s="11" t="s">
        <v>1816</v>
      </c>
      <c r="K266" s="12">
        <v>44439</v>
      </c>
      <c r="L266" s="11" t="s">
        <v>92</v>
      </c>
      <c r="M266" s="11" t="s">
        <v>92</v>
      </c>
      <c r="N266" s="11" t="s">
        <v>93</v>
      </c>
      <c r="O266" s="11" t="s">
        <v>93</v>
      </c>
      <c r="P266" s="11" t="s">
        <v>93</v>
      </c>
      <c r="Q266" s="11" t="s">
        <v>92</v>
      </c>
      <c r="R266" s="11" t="s">
        <v>92</v>
      </c>
      <c r="S266" s="11" t="s">
        <v>993</v>
      </c>
      <c r="T266" s="11" t="s">
        <v>1169</v>
      </c>
      <c r="U266" s="11" t="s">
        <v>1817</v>
      </c>
      <c r="V266" s="11" t="s">
        <v>94</v>
      </c>
      <c r="W266" s="11" t="s">
        <v>95</v>
      </c>
      <c r="X266" s="11" t="s">
        <v>96</v>
      </c>
      <c r="Y266" s="11" t="s">
        <v>121</v>
      </c>
      <c r="Z266" s="11"/>
      <c r="AA266" s="11"/>
      <c r="AB266" s="11" t="s">
        <v>1818</v>
      </c>
      <c r="AC266" s="11"/>
      <c r="AD266" s="11" t="s">
        <v>110</v>
      </c>
    </row>
    <row r="267" spans="1:30" ht="14.25" customHeight="1">
      <c r="A267" s="10">
        <v>39569550</v>
      </c>
      <c r="B267" s="11" t="s">
        <v>1819</v>
      </c>
      <c r="C267" s="11" t="s">
        <v>1820</v>
      </c>
      <c r="D267" s="11" t="s">
        <v>1821</v>
      </c>
      <c r="E267" s="11" t="s">
        <v>1822</v>
      </c>
      <c r="F267" s="11" t="s">
        <v>761</v>
      </c>
      <c r="G267" s="11" t="s">
        <v>1823</v>
      </c>
      <c r="H267" s="11" t="s">
        <v>89</v>
      </c>
      <c r="I267" s="11" t="s">
        <v>102</v>
      </c>
      <c r="J267" s="11" t="s">
        <v>1824</v>
      </c>
      <c r="K267" s="12">
        <v>44439</v>
      </c>
      <c r="L267" s="11" t="s">
        <v>92</v>
      </c>
      <c r="M267" s="11" t="s">
        <v>92</v>
      </c>
      <c r="N267" s="11" t="s">
        <v>92</v>
      </c>
      <c r="O267" s="11" t="s">
        <v>92</v>
      </c>
      <c r="P267" s="11" t="s">
        <v>92</v>
      </c>
      <c r="Q267" s="11" t="s">
        <v>92</v>
      </c>
      <c r="R267" s="11" t="s">
        <v>92</v>
      </c>
      <c r="S267" s="11" t="s">
        <v>104</v>
      </c>
      <c r="T267" s="11" t="s">
        <v>1169</v>
      </c>
      <c r="U267" s="11" t="s">
        <v>1825</v>
      </c>
      <c r="V267" s="11" t="s">
        <v>94</v>
      </c>
      <c r="W267" s="11" t="s">
        <v>765</v>
      </c>
      <c r="X267" s="11" t="s">
        <v>1826</v>
      </c>
      <c r="Y267" s="11" t="s">
        <v>108</v>
      </c>
      <c r="Z267" s="11"/>
      <c r="AA267" s="11"/>
      <c r="AB267" s="11" t="s">
        <v>1827</v>
      </c>
      <c r="AC267" s="11"/>
      <c r="AD267" s="11" t="s">
        <v>110</v>
      </c>
    </row>
    <row r="268" spans="1:30" ht="14.25" customHeight="1">
      <c r="A268" s="10">
        <v>39615412</v>
      </c>
      <c r="B268" s="11" t="s">
        <v>1828</v>
      </c>
      <c r="C268" s="11" t="s">
        <v>1829</v>
      </c>
      <c r="D268" s="11" t="s">
        <v>1830</v>
      </c>
      <c r="E268" s="11" t="s">
        <v>1830</v>
      </c>
      <c r="F268" s="11" t="s">
        <v>148</v>
      </c>
      <c r="G268" s="11" t="s">
        <v>1831</v>
      </c>
      <c r="H268" s="11" t="s">
        <v>89</v>
      </c>
      <c r="I268" s="11" t="s">
        <v>115</v>
      </c>
      <c r="J268" s="11" t="s">
        <v>1832</v>
      </c>
      <c r="K268" s="12">
        <v>44439</v>
      </c>
      <c r="L268" s="11" t="s">
        <v>92</v>
      </c>
      <c r="M268" s="11" t="s">
        <v>92</v>
      </c>
      <c r="N268" s="11" t="s">
        <v>92</v>
      </c>
      <c r="O268" s="11" t="s">
        <v>93</v>
      </c>
      <c r="P268" s="11" t="s">
        <v>92</v>
      </c>
      <c r="Q268" s="11" t="s">
        <v>92</v>
      </c>
      <c r="R268" s="11" t="s">
        <v>92</v>
      </c>
      <c r="S268" s="11" t="s">
        <v>1833</v>
      </c>
      <c r="T268" s="11" t="s">
        <v>1834</v>
      </c>
      <c r="U268" s="11" t="s">
        <v>1397</v>
      </c>
      <c r="V268" s="11" t="s">
        <v>94</v>
      </c>
      <c r="W268" s="11" t="s">
        <v>154</v>
      </c>
      <c r="X268" s="11" t="s">
        <v>1835</v>
      </c>
      <c r="Y268" s="11" t="s">
        <v>121</v>
      </c>
      <c r="Z268" s="11"/>
      <c r="AA268" s="11"/>
      <c r="AB268" s="11" t="s">
        <v>1836</v>
      </c>
      <c r="AC268" s="11"/>
      <c r="AD268" s="11" t="s">
        <v>110</v>
      </c>
    </row>
    <row r="269" spans="1:30" ht="14.25" customHeight="1">
      <c r="A269" s="10">
        <v>40008854</v>
      </c>
      <c r="B269" s="11" t="s">
        <v>1837</v>
      </c>
      <c r="C269" s="11" t="s">
        <v>1838</v>
      </c>
      <c r="D269" s="11" t="s">
        <v>1839</v>
      </c>
      <c r="E269" s="11" t="s">
        <v>1840</v>
      </c>
      <c r="F269" s="11" t="s">
        <v>731</v>
      </c>
      <c r="G269" s="11" t="s">
        <v>1714</v>
      </c>
      <c r="H269" s="11" t="s">
        <v>89</v>
      </c>
      <c r="I269" s="11" t="s">
        <v>102</v>
      </c>
      <c r="J269" s="11" t="s">
        <v>1841</v>
      </c>
      <c r="K269" s="12">
        <v>44439</v>
      </c>
      <c r="L269" s="11" t="s">
        <v>92</v>
      </c>
      <c r="M269" s="11" t="s">
        <v>92</v>
      </c>
      <c r="N269" s="11" t="s">
        <v>92</v>
      </c>
      <c r="O269" s="11" t="s">
        <v>92</v>
      </c>
      <c r="P269" s="11" t="s">
        <v>92</v>
      </c>
      <c r="Q269" s="11" t="s">
        <v>92</v>
      </c>
      <c r="R269" s="11" t="s">
        <v>92</v>
      </c>
      <c r="S269" s="11" t="s">
        <v>1842</v>
      </c>
      <c r="T269" s="11" t="s">
        <v>1843</v>
      </c>
      <c r="U269" s="11" t="s">
        <v>1844</v>
      </c>
      <c r="V269" s="11" t="s">
        <v>94</v>
      </c>
      <c r="W269" s="11" t="s">
        <v>736</v>
      </c>
      <c r="X269" s="11" t="s">
        <v>1717</v>
      </c>
      <c r="Y269" s="11" t="s">
        <v>108</v>
      </c>
      <c r="Z269" s="11"/>
      <c r="AA269" s="11"/>
      <c r="AB269" s="11" t="s">
        <v>1845</v>
      </c>
      <c r="AC269" s="11"/>
      <c r="AD269" s="11" t="s">
        <v>110</v>
      </c>
    </row>
    <row r="270" spans="1:30" ht="14.25" customHeight="1">
      <c r="A270" s="10">
        <v>40077080</v>
      </c>
      <c r="B270" s="11" t="s">
        <v>1846</v>
      </c>
      <c r="C270" s="11" t="s">
        <v>1847</v>
      </c>
      <c r="D270" s="11" t="s">
        <v>314</v>
      </c>
      <c r="E270" s="11" t="s">
        <v>1848</v>
      </c>
      <c r="F270" s="11" t="s">
        <v>87</v>
      </c>
      <c r="G270" s="11" t="s">
        <v>1849</v>
      </c>
      <c r="H270" s="11" t="s">
        <v>89</v>
      </c>
      <c r="I270" s="11" t="s">
        <v>102</v>
      </c>
      <c r="J270" s="11" t="s">
        <v>1850</v>
      </c>
      <c r="K270" s="12">
        <v>44439</v>
      </c>
      <c r="L270" s="11" t="s">
        <v>92</v>
      </c>
      <c r="M270" s="11" t="s">
        <v>92</v>
      </c>
      <c r="N270" s="11" t="s">
        <v>92</v>
      </c>
      <c r="O270" s="11" t="s">
        <v>92</v>
      </c>
      <c r="P270" s="11" t="s">
        <v>92</v>
      </c>
      <c r="Q270" s="11" t="s">
        <v>92</v>
      </c>
      <c r="R270" s="11" t="s">
        <v>92</v>
      </c>
      <c r="S270" s="11" t="s">
        <v>682</v>
      </c>
      <c r="T270" s="11"/>
      <c r="U270" s="11" t="s">
        <v>1851</v>
      </c>
      <c r="V270" s="11" t="s">
        <v>94</v>
      </c>
      <c r="W270" s="11" t="s">
        <v>95</v>
      </c>
      <c r="X270" s="11" t="s">
        <v>1852</v>
      </c>
      <c r="Y270" s="11" t="s">
        <v>108</v>
      </c>
      <c r="Z270" s="11"/>
      <c r="AA270" s="11"/>
      <c r="AB270" s="11" t="s">
        <v>1853</v>
      </c>
      <c r="AC270" s="11"/>
      <c r="AD270" s="11" t="s">
        <v>110</v>
      </c>
    </row>
    <row r="271" spans="1:30" ht="14.25" customHeight="1">
      <c r="A271" s="10">
        <v>41958280</v>
      </c>
      <c r="B271" s="11" t="s">
        <v>1854</v>
      </c>
      <c r="C271" s="11" t="s">
        <v>1855</v>
      </c>
      <c r="D271" s="11" t="s">
        <v>314</v>
      </c>
      <c r="E271" s="11" t="s">
        <v>1856</v>
      </c>
      <c r="F271" s="11" t="s">
        <v>761</v>
      </c>
      <c r="G271" s="11" t="s">
        <v>1857</v>
      </c>
      <c r="H271" s="11" t="s">
        <v>89</v>
      </c>
      <c r="I271" s="11" t="s">
        <v>102</v>
      </c>
      <c r="J271" s="11" t="s">
        <v>1858</v>
      </c>
      <c r="K271" s="12">
        <v>44439</v>
      </c>
      <c r="L271" s="11" t="s">
        <v>92</v>
      </c>
      <c r="M271" s="11" t="s">
        <v>92</v>
      </c>
      <c r="N271" s="11" t="s">
        <v>92</v>
      </c>
      <c r="O271" s="11" t="s">
        <v>93</v>
      </c>
      <c r="P271" s="11" t="s">
        <v>92</v>
      </c>
      <c r="Q271" s="11" t="s">
        <v>92</v>
      </c>
      <c r="R271" s="11" t="s">
        <v>92</v>
      </c>
      <c r="S271" s="11" t="s">
        <v>1169</v>
      </c>
      <c r="T271" s="11" t="s">
        <v>142</v>
      </c>
      <c r="U271" s="11" t="s">
        <v>1859</v>
      </c>
      <c r="V271" s="11" t="s">
        <v>94</v>
      </c>
      <c r="W271" s="11" t="s">
        <v>765</v>
      </c>
      <c r="X271" s="11" t="s">
        <v>1860</v>
      </c>
      <c r="Y271" s="11" t="s">
        <v>108</v>
      </c>
      <c r="Z271" s="11"/>
      <c r="AA271" s="11"/>
      <c r="AB271" s="11" t="s">
        <v>1861</v>
      </c>
      <c r="AC271" s="11"/>
      <c r="AD271" s="11" t="s">
        <v>110</v>
      </c>
    </row>
    <row r="272" spans="1:30" ht="14.25" customHeight="1">
      <c r="A272" s="10">
        <v>42679265</v>
      </c>
      <c r="B272" s="11" t="s">
        <v>1862</v>
      </c>
      <c r="C272" s="11" t="s">
        <v>1863</v>
      </c>
      <c r="D272" s="11" t="s">
        <v>1864</v>
      </c>
      <c r="E272" s="11"/>
      <c r="F272" s="11" t="s">
        <v>87</v>
      </c>
      <c r="G272" s="11" t="s">
        <v>187</v>
      </c>
      <c r="H272" s="11" t="s">
        <v>89</v>
      </c>
      <c r="I272" s="11" t="s">
        <v>115</v>
      </c>
      <c r="J272" s="11" t="s">
        <v>1865</v>
      </c>
      <c r="K272" s="12">
        <v>44439</v>
      </c>
      <c r="L272" s="11" t="s">
        <v>92</v>
      </c>
      <c r="M272" s="11" t="s">
        <v>92</v>
      </c>
      <c r="N272" s="11" t="s">
        <v>92</v>
      </c>
      <c r="O272" s="11" t="s">
        <v>93</v>
      </c>
      <c r="P272" s="11" t="s">
        <v>92</v>
      </c>
      <c r="Q272" s="11" t="s">
        <v>92</v>
      </c>
      <c r="R272" s="11" t="s">
        <v>92</v>
      </c>
      <c r="S272" s="11" t="s">
        <v>291</v>
      </c>
      <c r="T272" s="11" t="s">
        <v>1092</v>
      </c>
      <c r="U272" s="11" t="s">
        <v>1866</v>
      </c>
      <c r="V272" s="11" t="s">
        <v>94</v>
      </c>
      <c r="W272" s="11" t="s">
        <v>95</v>
      </c>
      <c r="X272" s="11" t="s">
        <v>172</v>
      </c>
      <c r="Y272" s="11" t="s">
        <v>121</v>
      </c>
      <c r="Z272" s="11"/>
      <c r="AA272" s="11"/>
      <c r="AB272" s="11" t="s">
        <v>1867</v>
      </c>
      <c r="AC272" s="11"/>
      <c r="AD272" s="11" t="s">
        <v>110</v>
      </c>
    </row>
    <row r="273" spans="1:30" ht="14.25" customHeight="1">
      <c r="A273" s="10">
        <v>43181949</v>
      </c>
      <c r="B273" s="11" t="s">
        <v>1868</v>
      </c>
      <c r="C273" s="11" t="s">
        <v>1869</v>
      </c>
      <c r="D273" s="11" t="s">
        <v>1870</v>
      </c>
      <c r="E273" s="11" t="s">
        <v>1870</v>
      </c>
      <c r="F273" s="11" t="s">
        <v>87</v>
      </c>
      <c r="G273" s="11" t="s">
        <v>88</v>
      </c>
      <c r="H273" s="11" t="s">
        <v>89</v>
      </c>
      <c r="I273" s="11" t="s">
        <v>115</v>
      </c>
      <c r="J273" s="11" t="s">
        <v>1871</v>
      </c>
      <c r="K273" s="12">
        <v>44439</v>
      </c>
      <c r="L273" s="11" t="s">
        <v>92</v>
      </c>
      <c r="M273" s="11" t="s">
        <v>92</v>
      </c>
      <c r="N273" s="11" t="s">
        <v>92</v>
      </c>
      <c r="O273" s="11" t="s">
        <v>93</v>
      </c>
      <c r="P273" s="11" t="s">
        <v>92</v>
      </c>
      <c r="Q273" s="11" t="s">
        <v>92</v>
      </c>
      <c r="R273" s="11" t="s">
        <v>92</v>
      </c>
      <c r="S273" s="11" t="s">
        <v>1014</v>
      </c>
      <c r="T273" s="11" t="s">
        <v>261</v>
      </c>
      <c r="U273" s="11" t="s">
        <v>1872</v>
      </c>
      <c r="V273" s="11" t="s">
        <v>94</v>
      </c>
      <c r="W273" s="11" t="s">
        <v>95</v>
      </c>
      <c r="X273" s="11" t="s">
        <v>96</v>
      </c>
      <c r="Y273" s="11" t="s">
        <v>121</v>
      </c>
      <c r="Z273" s="11"/>
      <c r="AA273" s="11"/>
      <c r="AB273" s="11" t="s">
        <v>1873</v>
      </c>
      <c r="AC273" s="11"/>
      <c r="AD273" s="11" t="s">
        <v>110</v>
      </c>
    </row>
    <row r="274" spans="1:30" ht="14.25" customHeight="1">
      <c r="A274" s="10">
        <v>43361453</v>
      </c>
      <c r="B274" s="11" t="s">
        <v>1874</v>
      </c>
      <c r="C274" s="11" t="s">
        <v>1875</v>
      </c>
      <c r="D274" s="11" t="s">
        <v>1876</v>
      </c>
      <c r="E274" s="11" t="s">
        <v>1876</v>
      </c>
      <c r="F274" s="11" t="s">
        <v>87</v>
      </c>
      <c r="G274" s="11" t="s">
        <v>1877</v>
      </c>
      <c r="H274" s="11" t="s">
        <v>89</v>
      </c>
      <c r="I274" s="11" t="s">
        <v>102</v>
      </c>
      <c r="J274" s="11" t="s">
        <v>1878</v>
      </c>
      <c r="K274" s="12">
        <v>44439</v>
      </c>
      <c r="L274" s="11" t="s">
        <v>92</v>
      </c>
      <c r="M274" s="11" t="s">
        <v>92</v>
      </c>
      <c r="N274" s="11" t="s">
        <v>92</v>
      </c>
      <c r="O274" s="11" t="s">
        <v>92</v>
      </c>
      <c r="P274" s="11" t="s">
        <v>92</v>
      </c>
      <c r="Q274" s="11" t="s">
        <v>92</v>
      </c>
      <c r="R274" s="11" t="s">
        <v>92</v>
      </c>
      <c r="S274" s="11" t="s">
        <v>1694</v>
      </c>
      <c r="T274" s="11" t="s">
        <v>1879</v>
      </c>
      <c r="U274" s="11" t="s">
        <v>1880</v>
      </c>
      <c r="V274" s="11" t="s">
        <v>94</v>
      </c>
      <c r="W274" s="11" t="s">
        <v>95</v>
      </c>
      <c r="X274" s="11" t="s">
        <v>1881</v>
      </c>
      <c r="Y274" s="11" t="s">
        <v>108</v>
      </c>
      <c r="Z274" s="11"/>
      <c r="AA274" s="11"/>
      <c r="AB274" s="11"/>
      <c r="AC274" s="11"/>
      <c r="AD274" s="11" t="s">
        <v>110</v>
      </c>
    </row>
    <row r="275" spans="1:30" ht="14.25" customHeight="1">
      <c r="A275" s="10">
        <v>43459805</v>
      </c>
      <c r="B275" s="11" t="s">
        <v>1882</v>
      </c>
      <c r="C275" s="11" t="s">
        <v>1883</v>
      </c>
      <c r="D275" s="11"/>
      <c r="E275" s="11" t="s">
        <v>1884</v>
      </c>
      <c r="F275" s="11" t="s">
        <v>87</v>
      </c>
      <c r="G275" s="11" t="s">
        <v>125</v>
      </c>
      <c r="H275" s="11" t="s">
        <v>89</v>
      </c>
      <c r="I275" s="11" t="s">
        <v>115</v>
      </c>
      <c r="J275" s="11" t="s">
        <v>1885</v>
      </c>
      <c r="K275" s="12">
        <v>44439</v>
      </c>
      <c r="L275" s="11" t="s">
        <v>92</v>
      </c>
      <c r="M275" s="11" t="s">
        <v>92</v>
      </c>
      <c r="N275" s="11" t="s">
        <v>92</v>
      </c>
      <c r="O275" s="11" t="s">
        <v>93</v>
      </c>
      <c r="P275" s="11" t="s">
        <v>92</v>
      </c>
      <c r="Q275" s="11" t="s">
        <v>92</v>
      </c>
      <c r="R275" s="11" t="s">
        <v>92</v>
      </c>
      <c r="S275" s="11" t="s">
        <v>1886</v>
      </c>
      <c r="T275" s="11" t="s">
        <v>1887</v>
      </c>
      <c r="U275" s="11" t="s">
        <v>1888</v>
      </c>
      <c r="V275" s="11" t="s">
        <v>94</v>
      </c>
      <c r="W275" s="11" t="s">
        <v>95</v>
      </c>
      <c r="X275" s="11" t="s">
        <v>130</v>
      </c>
      <c r="Y275" s="11" t="s">
        <v>121</v>
      </c>
      <c r="Z275" s="11"/>
      <c r="AA275" s="11"/>
      <c r="AB275" s="11" t="s">
        <v>1889</v>
      </c>
      <c r="AC275" s="11"/>
      <c r="AD275" s="11" t="s">
        <v>110</v>
      </c>
    </row>
    <row r="276" spans="1:30" ht="14.25" customHeight="1">
      <c r="A276" s="10">
        <v>43793581</v>
      </c>
      <c r="B276" s="11" t="s">
        <v>1890</v>
      </c>
      <c r="C276" s="11" t="s">
        <v>1891</v>
      </c>
      <c r="D276" s="11" t="s">
        <v>1892</v>
      </c>
      <c r="E276" s="11" t="s">
        <v>1892</v>
      </c>
      <c r="F276" s="11" t="s">
        <v>87</v>
      </c>
      <c r="G276" s="11" t="s">
        <v>159</v>
      </c>
      <c r="H276" s="11" t="s">
        <v>89</v>
      </c>
      <c r="I276" s="11" t="s">
        <v>102</v>
      </c>
      <c r="J276" s="11" t="s">
        <v>1893</v>
      </c>
      <c r="K276" s="12">
        <v>44439</v>
      </c>
      <c r="L276" s="11" t="s">
        <v>92</v>
      </c>
      <c r="M276" s="11" t="s">
        <v>92</v>
      </c>
      <c r="N276" s="11" t="s">
        <v>92</v>
      </c>
      <c r="O276" s="11" t="s">
        <v>92</v>
      </c>
      <c r="P276" s="11" t="s">
        <v>92</v>
      </c>
      <c r="Q276" s="11" t="s">
        <v>92</v>
      </c>
      <c r="R276" s="11" t="s">
        <v>92</v>
      </c>
      <c r="S276" s="11" t="s">
        <v>1894</v>
      </c>
      <c r="T276" s="11"/>
      <c r="U276" s="11" t="s">
        <v>1895</v>
      </c>
      <c r="V276" s="11" t="s">
        <v>94</v>
      </c>
      <c r="W276" s="11" t="s">
        <v>95</v>
      </c>
      <c r="X276" s="11" t="s">
        <v>163</v>
      </c>
      <c r="Y276" s="11" t="s">
        <v>108</v>
      </c>
      <c r="Z276" s="11"/>
      <c r="AA276" s="11"/>
      <c r="AB276" s="11"/>
      <c r="AC276" s="11"/>
      <c r="AD276" s="11" t="s">
        <v>110</v>
      </c>
    </row>
    <row r="277" spans="1:30" ht="14.25" customHeight="1">
      <c r="A277" s="10">
        <v>43873674</v>
      </c>
      <c r="B277" s="11" t="s">
        <v>1896</v>
      </c>
      <c r="C277" s="11" t="s">
        <v>1897</v>
      </c>
      <c r="D277" s="11" t="s">
        <v>314</v>
      </c>
      <c r="E277" s="11" t="s">
        <v>1898</v>
      </c>
      <c r="F277" s="11" t="s">
        <v>828</v>
      </c>
      <c r="G277" s="11" t="s">
        <v>1730</v>
      </c>
      <c r="H277" s="11" t="s">
        <v>89</v>
      </c>
      <c r="I277" s="11" t="s">
        <v>102</v>
      </c>
      <c r="J277" s="11" t="s">
        <v>1899</v>
      </c>
      <c r="K277" s="12">
        <v>44439</v>
      </c>
      <c r="L277" s="11" t="s">
        <v>92</v>
      </c>
      <c r="M277" s="11" t="s">
        <v>92</v>
      </c>
      <c r="N277" s="11" t="s">
        <v>92</v>
      </c>
      <c r="O277" s="11" t="s">
        <v>92</v>
      </c>
      <c r="P277" s="11" t="s">
        <v>92</v>
      </c>
      <c r="Q277" s="11" t="s">
        <v>92</v>
      </c>
      <c r="R277" s="11" t="s">
        <v>92</v>
      </c>
      <c r="S277" s="11" t="s">
        <v>1900</v>
      </c>
      <c r="T277" s="11"/>
      <c r="U277" s="11" t="s">
        <v>1901</v>
      </c>
      <c r="V277" s="11" t="s">
        <v>94</v>
      </c>
      <c r="W277" s="11" t="s">
        <v>834</v>
      </c>
      <c r="X277" s="11" t="s">
        <v>172</v>
      </c>
      <c r="Y277" s="11" t="s">
        <v>108</v>
      </c>
      <c r="Z277" s="11"/>
      <c r="AA277" s="11"/>
      <c r="AB277" s="11" t="s">
        <v>1902</v>
      </c>
      <c r="AC277" s="11"/>
      <c r="AD277" s="11" t="s">
        <v>110</v>
      </c>
    </row>
    <row r="278" spans="1:30" ht="14.25" customHeight="1">
      <c r="A278" s="10">
        <v>43987597</v>
      </c>
      <c r="B278" s="11" t="s">
        <v>1903</v>
      </c>
      <c r="C278" s="11" t="s">
        <v>698</v>
      </c>
      <c r="D278" s="11" t="s">
        <v>314</v>
      </c>
      <c r="E278" s="11" t="s">
        <v>1904</v>
      </c>
      <c r="F278" s="11" t="s">
        <v>87</v>
      </c>
      <c r="G278" s="11" t="s">
        <v>101</v>
      </c>
      <c r="H278" s="11" t="s">
        <v>89</v>
      </c>
      <c r="I278" s="11" t="s">
        <v>102</v>
      </c>
      <c r="J278" s="11" t="s">
        <v>1905</v>
      </c>
      <c r="K278" s="12">
        <v>44439</v>
      </c>
      <c r="L278" s="11" t="s">
        <v>92</v>
      </c>
      <c r="M278" s="11" t="s">
        <v>92</v>
      </c>
      <c r="N278" s="11" t="s">
        <v>92</v>
      </c>
      <c r="O278" s="11" t="s">
        <v>93</v>
      </c>
      <c r="P278" s="11" t="s">
        <v>92</v>
      </c>
      <c r="Q278" s="11" t="s">
        <v>92</v>
      </c>
      <c r="R278" s="11" t="s">
        <v>92</v>
      </c>
      <c r="S278" s="11" t="s">
        <v>118</v>
      </c>
      <c r="T278" s="11" t="s">
        <v>1146</v>
      </c>
      <c r="U278" s="11" t="s">
        <v>1906</v>
      </c>
      <c r="V278" s="11" t="s">
        <v>94</v>
      </c>
      <c r="W278" s="11" t="s">
        <v>95</v>
      </c>
      <c r="X278" s="11" t="s">
        <v>107</v>
      </c>
      <c r="Y278" s="11" t="s">
        <v>108</v>
      </c>
      <c r="Z278" s="11"/>
      <c r="AA278" s="11"/>
      <c r="AB278" s="11"/>
      <c r="AC278" s="11"/>
      <c r="AD278" s="11" t="s">
        <v>110</v>
      </c>
    </row>
    <row r="279" spans="1:30" ht="14.25" customHeight="1">
      <c r="A279" s="10">
        <v>46678177</v>
      </c>
      <c r="B279" s="11" t="s">
        <v>1907</v>
      </c>
      <c r="C279" s="11" t="s">
        <v>1908</v>
      </c>
      <c r="D279" s="11" t="s">
        <v>1909</v>
      </c>
      <c r="E279" s="11" t="s">
        <v>1910</v>
      </c>
      <c r="F279" s="11" t="s">
        <v>731</v>
      </c>
      <c r="G279" s="11" t="s">
        <v>796</v>
      </c>
      <c r="H279" s="11" t="s">
        <v>89</v>
      </c>
      <c r="I279" s="11" t="s">
        <v>115</v>
      </c>
      <c r="J279" s="11" t="s">
        <v>1911</v>
      </c>
      <c r="K279" s="12">
        <v>44439</v>
      </c>
      <c r="L279" s="11" t="s">
        <v>92</v>
      </c>
      <c r="M279" s="11" t="s">
        <v>92</v>
      </c>
      <c r="N279" s="11" t="s">
        <v>92</v>
      </c>
      <c r="O279" s="11" t="s">
        <v>93</v>
      </c>
      <c r="P279" s="11" t="s">
        <v>92</v>
      </c>
      <c r="Q279" s="11" t="s">
        <v>92</v>
      </c>
      <c r="R279" s="11" t="s">
        <v>92</v>
      </c>
      <c r="S279" s="11" t="s">
        <v>1912</v>
      </c>
      <c r="T279" s="11" t="s">
        <v>874</v>
      </c>
      <c r="U279" s="11" t="s">
        <v>1913</v>
      </c>
      <c r="V279" s="11" t="s">
        <v>94</v>
      </c>
      <c r="W279" s="11" t="s">
        <v>736</v>
      </c>
      <c r="X279" s="11" t="s">
        <v>800</v>
      </c>
      <c r="Y279" s="11" t="s">
        <v>121</v>
      </c>
      <c r="Z279" s="11"/>
      <c r="AA279" s="11"/>
      <c r="AB279" s="11" t="s">
        <v>1914</v>
      </c>
      <c r="AC279" s="11"/>
      <c r="AD279" s="11" t="s">
        <v>110</v>
      </c>
    </row>
    <row r="280" spans="1:30" ht="14.25" customHeight="1">
      <c r="A280" s="10">
        <v>51958146</v>
      </c>
      <c r="B280" s="11" t="s">
        <v>1915</v>
      </c>
      <c r="C280" s="11" t="s">
        <v>1916</v>
      </c>
      <c r="D280" s="11" t="s">
        <v>314</v>
      </c>
      <c r="E280" s="11" t="s">
        <v>1917</v>
      </c>
      <c r="F280" s="11" t="s">
        <v>199</v>
      </c>
      <c r="G280" s="11" t="s">
        <v>200</v>
      </c>
      <c r="H280" s="11" t="s">
        <v>89</v>
      </c>
      <c r="I280" s="11" t="s">
        <v>102</v>
      </c>
      <c r="J280" s="11" t="s">
        <v>1918</v>
      </c>
      <c r="K280" s="12">
        <v>44439</v>
      </c>
      <c r="L280" s="11" t="s">
        <v>92</v>
      </c>
      <c r="M280" s="11" t="s">
        <v>92</v>
      </c>
      <c r="N280" s="11" t="s">
        <v>92</v>
      </c>
      <c r="O280" s="11" t="s">
        <v>92</v>
      </c>
      <c r="P280" s="11" t="s">
        <v>92</v>
      </c>
      <c r="Q280" s="11" t="s">
        <v>92</v>
      </c>
      <c r="R280" s="11" t="s">
        <v>92</v>
      </c>
      <c r="S280" s="11" t="s">
        <v>798</v>
      </c>
      <c r="T280" s="11" t="s">
        <v>151</v>
      </c>
      <c r="U280" s="11" t="s">
        <v>1919</v>
      </c>
      <c r="V280" s="11" t="s">
        <v>94</v>
      </c>
      <c r="W280" s="11" t="s">
        <v>202</v>
      </c>
      <c r="X280" s="11" t="s">
        <v>172</v>
      </c>
      <c r="Y280" s="11" t="s">
        <v>108</v>
      </c>
      <c r="Z280" s="11"/>
      <c r="AA280" s="11"/>
      <c r="AB280" s="11" t="s">
        <v>1920</v>
      </c>
      <c r="AC280" s="11"/>
      <c r="AD280" s="11" t="s">
        <v>110</v>
      </c>
    </row>
    <row r="281" spans="1:30" ht="14.25" customHeight="1">
      <c r="A281" s="10">
        <v>52097748</v>
      </c>
      <c r="B281" s="11" t="s">
        <v>1921</v>
      </c>
      <c r="C281" s="11" t="s">
        <v>1922</v>
      </c>
      <c r="D281" s="11" t="s">
        <v>1923</v>
      </c>
      <c r="E281" s="11" t="s">
        <v>1924</v>
      </c>
      <c r="F281" s="11" t="s">
        <v>761</v>
      </c>
      <c r="G281" s="11" t="s">
        <v>1789</v>
      </c>
      <c r="H281" s="11" t="s">
        <v>89</v>
      </c>
      <c r="I281" s="11" t="s">
        <v>102</v>
      </c>
      <c r="J281" s="11" t="s">
        <v>1925</v>
      </c>
      <c r="K281" s="12">
        <v>44439</v>
      </c>
      <c r="L281" s="11" t="s">
        <v>92</v>
      </c>
      <c r="M281" s="11" t="s">
        <v>92</v>
      </c>
      <c r="N281" s="11" t="s">
        <v>92</v>
      </c>
      <c r="O281" s="11" t="s">
        <v>92</v>
      </c>
      <c r="P281" s="11" t="s">
        <v>92</v>
      </c>
      <c r="Q281" s="11" t="s">
        <v>92</v>
      </c>
      <c r="R281" s="11" t="s">
        <v>92</v>
      </c>
      <c r="S281" s="11" t="s">
        <v>1926</v>
      </c>
      <c r="T281" s="11" t="s">
        <v>1927</v>
      </c>
      <c r="U281" s="11" t="s">
        <v>1928</v>
      </c>
      <c r="V281" s="11" t="s">
        <v>94</v>
      </c>
      <c r="W281" s="11" t="s">
        <v>765</v>
      </c>
      <c r="X281" s="11" t="s">
        <v>1792</v>
      </c>
      <c r="Y281" s="11" t="s">
        <v>108</v>
      </c>
      <c r="Z281" s="11"/>
      <c r="AA281" s="11"/>
      <c r="AB281" s="11"/>
      <c r="AC281" s="11"/>
      <c r="AD281" s="11" t="s">
        <v>110</v>
      </c>
    </row>
    <row r="282" spans="1:30" ht="14.25" customHeight="1">
      <c r="A282" s="10">
        <v>52303841</v>
      </c>
      <c r="B282" s="11" t="s">
        <v>1929</v>
      </c>
      <c r="C282" s="11" t="s">
        <v>1930</v>
      </c>
      <c r="D282" s="11" t="s">
        <v>1931</v>
      </c>
      <c r="E282" s="11" t="s">
        <v>1931</v>
      </c>
      <c r="F282" s="11" t="s">
        <v>761</v>
      </c>
      <c r="G282" s="11" t="s">
        <v>1789</v>
      </c>
      <c r="H282" s="11" t="s">
        <v>89</v>
      </c>
      <c r="I282" s="11" t="s">
        <v>102</v>
      </c>
      <c r="J282" s="11" t="s">
        <v>1932</v>
      </c>
      <c r="K282" s="12">
        <v>44439</v>
      </c>
      <c r="L282" s="11" t="s">
        <v>92</v>
      </c>
      <c r="M282" s="11" t="s">
        <v>92</v>
      </c>
      <c r="N282" s="11" t="s">
        <v>92</v>
      </c>
      <c r="O282" s="11" t="s">
        <v>92</v>
      </c>
      <c r="P282" s="11" t="s">
        <v>92</v>
      </c>
      <c r="Q282" s="11" t="s">
        <v>92</v>
      </c>
      <c r="R282" s="11" t="s">
        <v>92</v>
      </c>
      <c r="S282" s="11" t="s">
        <v>1933</v>
      </c>
      <c r="T282" s="11" t="s">
        <v>1933</v>
      </c>
      <c r="U282" s="11" t="s">
        <v>1934</v>
      </c>
      <c r="V282" s="11" t="s">
        <v>94</v>
      </c>
      <c r="W282" s="11" t="s">
        <v>765</v>
      </c>
      <c r="X282" s="11" t="s">
        <v>1792</v>
      </c>
      <c r="Y282" s="11" t="s">
        <v>108</v>
      </c>
      <c r="Z282" s="11"/>
      <c r="AA282" s="11"/>
      <c r="AB282" s="11" t="s">
        <v>1935</v>
      </c>
      <c r="AC282" s="11"/>
      <c r="AD282" s="11" t="s">
        <v>110</v>
      </c>
    </row>
    <row r="283" spans="1:30" ht="14.25" customHeight="1">
      <c r="A283" s="10">
        <v>52483497</v>
      </c>
      <c r="B283" s="11" t="s">
        <v>1936</v>
      </c>
      <c r="C283" s="11" t="s">
        <v>1937</v>
      </c>
      <c r="D283" s="11" t="s">
        <v>1938</v>
      </c>
      <c r="E283" s="11" t="s">
        <v>1939</v>
      </c>
      <c r="F283" s="11" t="s">
        <v>199</v>
      </c>
      <c r="G283" s="11" t="s">
        <v>200</v>
      </c>
      <c r="H283" s="11" t="s">
        <v>89</v>
      </c>
      <c r="I283" s="11" t="s">
        <v>102</v>
      </c>
      <c r="J283" s="11" t="s">
        <v>1940</v>
      </c>
      <c r="K283" s="12">
        <v>44439</v>
      </c>
      <c r="L283" s="11" t="s">
        <v>92</v>
      </c>
      <c r="M283" s="11" t="s">
        <v>92</v>
      </c>
      <c r="N283" s="11" t="s">
        <v>92</v>
      </c>
      <c r="O283" s="11" t="s">
        <v>92</v>
      </c>
      <c r="P283" s="11" t="s">
        <v>92</v>
      </c>
      <c r="Q283" s="11" t="s">
        <v>92</v>
      </c>
      <c r="R283" s="11" t="s">
        <v>92</v>
      </c>
      <c r="S283" s="11" t="s">
        <v>1941</v>
      </c>
      <c r="T283" s="11" t="s">
        <v>1942</v>
      </c>
      <c r="U283" s="11" t="s">
        <v>1943</v>
      </c>
      <c r="V283" s="11" t="s">
        <v>94</v>
      </c>
      <c r="W283" s="11" t="s">
        <v>202</v>
      </c>
      <c r="X283" s="11" t="s">
        <v>172</v>
      </c>
      <c r="Y283" s="11" t="s">
        <v>108</v>
      </c>
      <c r="Z283" s="11"/>
      <c r="AA283" s="11"/>
      <c r="AB283" s="11" t="s">
        <v>1944</v>
      </c>
      <c r="AC283" s="11"/>
      <c r="AD283" s="11" t="s">
        <v>110</v>
      </c>
    </row>
    <row r="284" spans="1:30" ht="14.25" customHeight="1">
      <c r="A284" s="10">
        <v>52551311</v>
      </c>
      <c r="B284" s="11" t="s">
        <v>1945</v>
      </c>
      <c r="C284" s="11" t="s">
        <v>1946</v>
      </c>
      <c r="D284" s="11" t="s">
        <v>1947</v>
      </c>
      <c r="E284" s="11" t="s">
        <v>1947</v>
      </c>
      <c r="F284" s="11" t="s">
        <v>731</v>
      </c>
      <c r="G284" s="11" t="s">
        <v>1948</v>
      </c>
      <c r="H284" s="11" t="s">
        <v>89</v>
      </c>
      <c r="I284" s="11" t="s">
        <v>102</v>
      </c>
      <c r="J284" s="11" t="s">
        <v>1949</v>
      </c>
      <c r="K284" s="12">
        <v>44439</v>
      </c>
      <c r="L284" s="11" t="s">
        <v>92</v>
      </c>
      <c r="M284" s="11" t="s">
        <v>92</v>
      </c>
      <c r="N284" s="11" t="s">
        <v>92</v>
      </c>
      <c r="O284" s="11" t="s">
        <v>92</v>
      </c>
      <c r="P284" s="11" t="s">
        <v>92</v>
      </c>
      <c r="Q284" s="11" t="s">
        <v>92</v>
      </c>
      <c r="R284" s="11" t="s">
        <v>92</v>
      </c>
      <c r="S284" s="11" t="s">
        <v>1950</v>
      </c>
      <c r="T284" s="11" t="s">
        <v>152</v>
      </c>
      <c r="U284" s="11" t="s">
        <v>1951</v>
      </c>
      <c r="V284" s="11" t="s">
        <v>94</v>
      </c>
      <c r="W284" s="11" t="s">
        <v>736</v>
      </c>
      <c r="X284" s="11" t="s">
        <v>1952</v>
      </c>
      <c r="Y284" s="11" t="s">
        <v>108</v>
      </c>
      <c r="Z284" s="11"/>
      <c r="AA284" s="11"/>
      <c r="AB284" s="11" t="s">
        <v>1953</v>
      </c>
      <c r="AC284" s="11"/>
      <c r="AD284" s="11" t="s">
        <v>110</v>
      </c>
    </row>
    <row r="285" spans="1:30" ht="14.25" customHeight="1">
      <c r="A285" s="10">
        <v>52617191</v>
      </c>
      <c r="B285" s="11" t="s">
        <v>1954</v>
      </c>
      <c r="C285" s="11" t="s">
        <v>1955</v>
      </c>
      <c r="D285" s="11" t="s">
        <v>1956</v>
      </c>
      <c r="E285" s="11" t="s">
        <v>1957</v>
      </c>
      <c r="F285" s="11" t="s">
        <v>148</v>
      </c>
      <c r="G285" s="11" t="s">
        <v>207</v>
      </c>
      <c r="H285" s="11" t="s">
        <v>89</v>
      </c>
      <c r="I285" s="11" t="s">
        <v>115</v>
      </c>
      <c r="J285" s="11" t="s">
        <v>1958</v>
      </c>
      <c r="K285" s="12">
        <v>44439</v>
      </c>
      <c r="L285" s="11" t="s">
        <v>92</v>
      </c>
      <c r="M285" s="11" t="s">
        <v>92</v>
      </c>
      <c r="N285" s="11" t="s">
        <v>92</v>
      </c>
      <c r="O285" s="11" t="s">
        <v>92</v>
      </c>
      <c r="P285" s="11" t="s">
        <v>92</v>
      </c>
      <c r="Q285" s="11" t="s">
        <v>92</v>
      </c>
      <c r="R285" s="11" t="s">
        <v>92</v>
      </c>
      <c r="S285" s="11" t="s">
        <v>1959</v>
      </c>
      <c r="T285" s="11" t="s">
        <v>1960</v>
      </c>
      <c r="U285" s="11" t="s">
        <v>1961</v>
      </c>
      <c r="V285" s="11" t="s">
        <v>94</v>
      </c>
      <c r="W285" s="11" t="s">
        <v>154</v>
      </c>
      <c r="X285" s="11" t="s">
        <v>209</v>
      </c>
      <c r="Y285" s="11" t="s">
        <v>121</v>
      </c>
      <c r="Z285" s="11"/>
      <c r="AA285" s="11"/>
      <c r="AB285" s="11"/>
      <c r="AC285" s="11"/>
      <c r="AD285" s="11" t="s">
        <v>110</v>
      </c>
    </row>
    <row r="286" spans="1:30" ht="14.25" customHeight="1">
      <c r="A286" s="10">
        <v>52657209</v>
      </c>
      <c r="B286" s="11" t="s">
        <v>1962</v>
      </c>
      <c r="C286" s="11" t="s">
        <v>1963</v>
      </c>
      <c r="D286" s="11" t="s">
        <v>1964</v>
      </c>
      <c r="E286" s="11" t="s">
        <v>314</v>
      </c>
      <c r="F286" s="11" t="s">
        <v>148</v>
      </c>
      <c r="G286" s="11" t="s">
        <v>207</v>
      </c>
      <c r="H286" s="11" t="s">
        <v>89</v>
      </c>
      <c r="I286" s="11" t="s">
        <v>102</v>
      </c>
      <c r="J286" s="11" t="s">
        <v>1965</v>
      </c>
      <c r="K286" s="12">
        <v>44439</v>
      </c>
      <c r="L286" s="11" t="s">
        <v>92</v>
      </c>
      <c r="M286" s="11" t="s">
        <v>92</v>
      </c>
      <c r="N286" s="11" t="s">
        <v>92</v>
      </c>
      <c r="O286" s="11" t="s">
        <v>92</v>
      </c>
      <c r="P286" s="11" t="s">
        <v>92</v>
      </c>
      <c r="Q286" s="11" t="s">
        <v>92</v>
      </c>
      <c r="R286" s="11" t="s">
        <v>92</v>
      </c>
      <c r="S286" s="11" t="s">
        <v>1966</v>
      </c>
      <c r="T286" s="11" t="s">
        <v>1967</v>
      </c>
      <c r="U286" s="11" t="s">
        <v>1968</v>
      </c>
      <c r="V286" s="11" t="s">
        <v>94</v>
      </c>
      <c r="W286" s="11" t="s">
        <v>154</v>
      </c>
      <c r="X286" s="11" t="s">
        <v>209</v>
      </c>
      <c r="Y286" s="11" t="s">
        <v>108</v>
      </c>
      <c r="Z286" s="11"/>
      <c r="AA286" s="11"/>
      <c r="AB286" s="11"/>
      <c r="AC286" s="11"/>
      <c r="AD286" s="11" t="s">
        <v>110</v>
      </c>
    </row>
    <row r="287" spans="1:30" ht="14.25" customHeight="1">
      <c r="A287" s="10">
        <v>52661599</v>
      </c>
      <c r="B287" s="11" t="s">
        <v>1969</v>
      </c>
      <c r="C287" s="11" t="s">
        <v>1970</v>
      </c>
      <c r="D287" s="11" t="s">
        <v>1971</v>
      </c>
      <c r="E287" s="11" t="s">
        <v>1972</v>
      </c>
      <c r="F287" s="11" t="s">
        <v>148</v>
      </c>
      <c r="G287" s="11" t="s">
        <v>207</v>
      </c>
      <c r="H287" s="11" t="s">
        <v>89</v>
      </c>
      <c r="I287" s="11" t="s">
        <v>102</v>
      </c>
      <c r="J287" s="11" t="s">
        <v>1973</v>
      </c>
      <c r="K287" s="12">
        <v>44439</v>
      </c>
      <c r="L287" s="11" t="s">
        <v>92</v>
      </c>
      <c r="M287" s="11" t="s">
        <v>92</v>
      </c>
      <c r="N287" s="11" t="s">
        <v>92</v>
      </c>
      <c r="O287" s="11" t="s">
        <v>92</v>
      </c>
      <c r="P287" s="11" t="s">
        <v>92</v>
      </c>
      <c r="Q287" s="11" t="s">
        <v>92</v>
      </c>
      <c r="R287" s="11" t="s">
        <v>92</v>
      </c>
      <c r="S287" s="11" t="s">
        <v>1974</v>
      </c>
      <c r="T287" s="11" t="s">
        <v>688</v>
      </c>
      <c r="U287" s="11" t="s">
        <v>1975</v>
      </c>
      <c r="V287" s="11" t="s">
        <v>94</v>
      </c>
      <c r="W287" s="11" t="s">
        <v>154</v>
      </c>
      <c r="X287" s="11" t="s">
        <v>209</v>
      </c>
      <c r="Y287" s="11" t="s">
        <v>108</v>
      </c>
      <c r="Z287" s="11"/>
      <c r="AA287" s="11"/>
      <c r="AB287" s="11" t="s">
        <v>1976</v>
      </c>
      <c r="AC287" s="11"/>
      <c r="AD287" s="11" t="s">
        <v>110</v>
      </c>
    </row>
    <row r="288" spans="1:30" ht="14.25" customHeight="1">
      <c r="A288" s="10">
        <v>52663581</v>
      </c>
      <c r="B288" s="11" t="s">
        <v>1977</v>
      </c>
      <c r="C288" s="11" t="s">
        <v>1978</v>
      </c>
      <c r="D288" s="11" t="s">
        <v>314</v>
      </c>
      <c r="E288" s="11" t="s">
        <v>1979</v>
      </c>
      <c r="F288" s="11" t="s">
        <v>148</v>
      </c>
      <c r="G288" s="11" t="s">
        <v>207</v>
      </c>
      <c r="H288" s="11" t="s">
        <v>89</v>
      </c>
      <c r="I288" s="11" t="s">
        <v>115</v>
      </c>
      <c r="J288" s="11" t="s">
        <v>1980</v>
      </c>
      <c r="K288" s="12">
        <v>44439</v>
      </c>
      <c r="L288" s="11" t="s">
        <v>92</v>
      </c>
      <c r="M288" s="11" t="s">
        <v>92</v>
      </c>
      <c r="N288" s="11" t="s">
        <v>92</v>
      </c>
      <c r="O288" s="11" t="s">
        <v>93</v>
      </c>
      <c r="P288" s="11" t="s">
        <v>92</v>
      </c>
      <c r="Q288" s="11" t="s">
        <v>92</v>
      </c>
      <c r="R288" s="11" t="s">
        <v>92</v>
      </c>
      <c r="S288" s="11" t="s">
        <v>284</v>
      </c>
      <c r="T288" s="11" t="s">
        <v>253</v>
      </c>
      <c r="U288" s="11" t="s">
        <v>1336</v>
      </c>
      <c r="V288" s="11" t="s">
        <v>94</v>
      </c>
      <c r="W288" s="11" t="s">
        <v>154</v>
      </c>
      <c r="X288" s="11" t="s">
        <v>209</v>
      </c>
      <c r="Y288" s="11" t="s">
        <v>121</v>
      </c>
      <c r="Z288" s="11"/>
      <c r="AA288" s="11"/>
      <c r="AB288" s="11" t="s">
        <v>1981</v>
      </c>
      <c r="AC288" s="11"/>
      <c r="AD288" s="11" t="s">
        <v>110</v>
      </c>
    </row>
    <row r="289" spans="1:30" ht="14.25" customHeight="1">
      <c r="A289" s="10">
        <v>52842377</v>
      </c>
      <c r="B289" s="11" t="s">
        <v>1982</v>
      </c>
      <c r="C289" s="11" t="s">
        <v>1983</v>
      </c>
      <c r="D289" s="11" t="s">
        <v>1984</v>
      </c>
      <c r="E289" s="11" t="s">
        <v>1985</v>
      </c>
      <c r="F289" s="11" t="s">
        <v>199</v>
      </c>
      <c r="G289" s="11" t="s">
        <v>200</v>
      </c>
      <c r="H289" s="11" t="s">
        <v>89</v>
      </c>
      <c r="I289" s="11" t="s">
        <v>115</v>
      </c>
      <c r="J289" s="11" t="s">
        <v>1986</v>
      </c>
      <c r="K289" s="12">
        <v>44439</v>
      </c>
      <c r="L289" s="11" t="s">
        <v>92</v>
      </c>
      <c r="M289" s="11" t="s">
        <v>92</v>
      </c>
      <c r="N289" s="11" t="s">
        <v>92</v>
      </c>
      <c r="O289" s="11" t="s">
        <v>93</v>
      </c>
      <c r="P289" s="11" t="s">
        <v>92</v>
      </c>
      <c r="Q289" s="11" t="s">
        <v>92</v>
      </c>
      <c r="R289" s="11" t="s">
        <v>92</v>
      </c>
      <c r="S289" s="11" t="s">
        <v>1041</v>
      </c>
      <c r="T289" s="11"/>
      <c r="U289" s="11" t="s">
        <v>1987</v>
      </c>
      <c r="V289" s="11" t="s">
        <v>94</v>
      </c>
      <c r="W289" s="11" t="s">
        <v>202</v>
      </c>
      <c r="X289" s="11" t="s">
        <v>172</v>
      </c>
      <c r="Y289" s="11" t="s">
        <v>121</v>
      </c>
      <c r="Z289" s="11"/>
      <c r="AA289" s="11"/>
      <c r="AB289" s="11" t="s">
        <v>1988</v>
      </c>
      <c r="AC289" s="11"/>
      <c r="AD289" s="11" t="s">
        <v>110</v>
      </c>
    </row>
    <row r="290" spans="1:30" ht="14.25" customHeight="1">
      <c r="A290" s="10">
        <v>53124022</v>
      </c>
      <c r="B290" s="11" t="s">
        <v>1989</v>
      </c>
      <c r="C290" s="11" t="s">
        <v>1990</v>
      </c>
      <c r="D290" s="11" t="s">
        <v>314</v>
      </c>
      <c r="E290" s="11" t="s">
        <v>1991</v>
      </c>
      <c r="F290" s="11" t="s">
        <v>199</v>
      </c>
      <c r="G290" s="11" t="s">
        <v>200</v>
      </c>
      <c r="H290" s="11" t="s">
        <v>89</v>
      </c>
      <c r="I290" s="11" t="s">
        <v>102</v>
      </c>
      <c r="J290" s="11" t="s">
        <v>1992</v>
      </c>
      <c r="K290" s="12">
        <v>44439</v>
      </c>
      <c r="L290" s="11" t="s">
        <v>92</v>
      </c>
      <c r="M290" s="11" t="s">
        <v>92</v>
      </c>
      <c r="N290" s="11" t="s">
        <v>92</v>
      </c>
      <c r="O290" s="11" t="s">
        <v>92</v>
      </c>
      <c r="P290" s="11" t="s">
        <v>92</v>
      </c>
      <c r="Q290" s="11" t="s">
        <v>92</v>
      </c>
      <c r="R290" s="11" t="s">
        <v>92</v>
      </c>
      <c r="S290" s="11" t="s">
        <v>1993</v>
      </c>
      <c r="T290" s="11" t="s">
        <v>291</v>
      </c>
      <c r="U290" s="11" t="s">
        <v>1994</v>
      </c>
      <c r="V290" s="11" t="s">
        <v>94</v>
      </c>
      <c r="W290" s="11" t="s">
        <v>202</v>
      </c>
      <c r="X290" s="11" t="s">
        <v>172</v>
      </c>
      <c r="Y290" s="11" t="s">
        <v>108</v>
      </c>
      <c r="Z290" s="11"/>
      <c r="AA290" s="11"/>
      <c r="AB290" s="11" t="s">
        <v>1995</v>
      </c>
      <c r="AC290" s="11"/>
      <c r="AD290" s="11" t="s">
        <v>110</v>
      </c>
    </row>
    <row r="291" spans="1:30" ht="14.25" customHeight="1">
      <c r="A291" s="10">
        <v>55157888</v>
      </c>
      <c r="B291" s="11" t="s">
        <v>1996</v>
      </c>
      <c r="C291" s="11" t="s">
        <v>1997</v>
      </c>
      <c r="D291" s="11" t="s">
        <v>1998</v>
      </c>
      <c r="E291" s="11" t="s">
        <v>1999</v>
      </c>
      <c r="F291" s="11" t="s">
        <v>2000</v>
      </c>
      <c r="G291" s="11" t="s">
        <v>2001</v>
      </c>
      <c r="H291" s="11" t="s">
        <v>89</v>
      </c>
      <c r="I291" s="11" t="s">
        <v>115</v>
      </c>
      <c r="J291" s="11" t="s">
        <v>2002</v>
      </c>
      <c r="K291" s="12">
        <v>44439</v>
      </c>
      <c r="L291" s="11" t="s">
        <v>92</v>
      </c>
      <c r="M291" s="11" t="s">
        <v>92</v>
      </c>
      <c r="N291" s="11" t="s">
        <v>92</v>
      </c>
      <c r="O291" s="11" t="s">
        <v>93</v>
      </c>
      <c r="P291" s="11" t="s">
        <v>92</v>
      </c>
      <c r="Q291" s="11" t="s">
        <v>92</v>
      </c>
      <c r="R291" s="11" t="s">
        <v>92</v>
      </c>
      <c r="S291" s="11" t="s">
        <v>1707</v>
      </c>
      <c r="T291" s="11" t="s">
        <v>2003</v>
      </c>
      <c r="U291" s="11" t="s">
        <v>1476</v>
      </c>
      <c r="V291" s="11" t="s">
        <v>94</v>
      </c>
      <c r="W291" s="11" t="s">
        <v>2004</v>
      </c>
      <c r="X291" s="11" t="s">
        <v>172</v>
      </c>
      <c r="Y291" s="11" t="s">
        <v>121</v>
      </c>
      <c r="Z291" s="11"/>
      <c r="AA291" s="11"/>
      <c r="AB291" s="11" t="s">
        <v>2005</v>
      </c>
      <c r="AC291" s="11"/>
      <c r="AD291" s="11" t="s">
        <v>110</v>
      </c>
    </row>
    <row r="292" spans="1:30" ht="14.25" customHeight="1">
      <c r="A292" s="10">
        <v>65731589</v>
      </c>
      <c r="B292" s="11" t="s">
        <v>2006</v>
      </c>
      <c r="C292" s="11" t="s">
        <v>2007</v>
      </c>
      <c r="D292" s="11" t="s">
        <v>314</v>
      </c>
      <c r="E292" s="11" t="s">
        <v>314</v>
      </c>
      <c r="F292" s="11" t="s">
        <v>731</v>
      </c>
      <c r="G292" s="11" t="s">
        <v>731</v>
      </c>
      <c r="H292" s="11" t="s">
        <v>89</v>
      </c>
      <c r="I292" s="11" t="s">
        <v>102</v>
      </c>
      <c r="J292" s="11" t="s">
        <v>2008</v>
      </c>
      <c r="K292" s="12">
        <v>44439</v>
      </c>
      <c r="L292" s="11" t="s">
        <v>92</v>
      </c>
      <c r="M292" s="11" t="s">
        <v>92</v>
      </c>
      <c r="N292" s="11" t="s">
        <v>92</v>
      </c>
      <c r="O292" s="11" t="s">
        <v>92</v>
      </c>
      <c r="P292" s="11" t="s">
        <v>92</v>
      </c>
      <c r="Q292" s="11" t="s">
        <v>92</v>
      </c>
      <c r="R292" s="11" t="s">
        <v>92</v>
      </c>
      <c r="S292" s="11" t="s">
        <v>2009</v>
      </c>
      <c r="T292" s="11" t="s">
        <v>2010</v>
      </c>
      <c r="U292" s="11" t="s">
        <v>2011</v>
      </c>
      <c r="V292" s="11" t="s">
        <v>94</v>
      </c>
      <c r="W292" s="11" t="s">
        <v>736</v>
      </c>
      <c r="X292" s="11" t="s">
        <v>2012</v>
      </c>
      <c r="Y292" s="11" t="s">
        <v>108</v>
      </c>
      <c r="Z292" s="11"/>
      <c r="AA292" s="11"/>
      <c r="AB292" s="11"/>
      <c r="AC292" s="11"/>
      <c r="AD292" s="11" t="s">
        <v>110</v>
      </c>
    </row>
    <row r="293" spans="1:30" ht="14.25" customHeight="1">
      <c r="A293" s="10">
        <v>65813754</v>
      </c>
      <c r="B293" s="11" t="s">
        <v>2013</v>
      </c>
      <c r="C293" s="11" t="s">
        <v>2014</v>
      </c>
      <c r="D293" s="11" t="s">
        <v>2015</v>
      </c>
      <c r="E293" s="11" t="s">
        <v>2015</v>
      </c>
      <c r="F293" s="11" t="s">
        <v>761</v>
      </c>
      <c r="G293" s="11" t="s">
        <v>2016</v>
      </c>
      <c r="H293" s="11" t="s">
        <v>89</v>
      </c>
      <c r="I293" s="11" t="s">
        <v>115</v>
      </c>
      <c r="J293" s="11" t="s">
        <v>2017</v>
      </c>
      <c r="K293" s="12">
        <v>44439</v>
      </c>
      <c r="L293" s="11" t="s">
        <v>92</v>
      </c>
      <c r="M293" s="11" t="s">
        <v>92</v>
      </c>
      <c r="N293" s="11" t="s">
        <v>92</v>
      </c>
      <c r="O293" s="11" t="s">
        <v>93</v>
      </c>
      <c r="P293" s="11" t="s">
        <v>92</v>
      </c>
      <c r="Q293" s="11" t="s">
        <v>92</v>
      </c>
      <c r="R293" s="11" t="s">
        <v>92</v>
      </c>
      <c r="S293" s="11" t="s">
        <v>832</v>
      </c>
      <c r="T293" s="11" t="s">
        <v>2018</v>
      </c>
      <c r="U293" s="11" t="s">
        <v>2019</v>
      </c>
      <c r="V293" s="11" t="s">
        <v>94</v>
      </c>
      <c r="W293" s="11" t="s">
        <v>765</v>
      </c>
      <c r="X293" s="11" t="s">
        <v>2020</v>
      </c>
      <c r="Y293" s="11" t="s">
        <v>121</v>
      </c>
      <c r="Z293" s="11"/>
      <c r="AA293" s="11"/>
      <c r="AB293" s="11"/>
      <c r="AC293" s="11"/>
      <c r="AD293" s="11" t="s">
        <v>110</v>
      </c>
    </row>
    <row r="294" spans="1:30" ht="14.25" customHeight="1">
      <c r="A294" s="10">
        <v>70286549</v>
      </c>
      <c r="B294" s="11" t="s">
        <v>2021</v>
      </c>
      <c r="C294" s="11" t="s">
        <v>2022</v>
      </c>
      <c r="D294" s="11" t="s">
        <v>2023</v>
      </c>
      <c r="E294" s="11" t="s">
        <v>2023</v>
      </c>
      <c r="F294" s="11" t="s">
        <v>87</v>
      </c>
      <c r="G294" s="11" t="s">
        <v>890</v>
      </c>
      <c r="H294" s="11" t="s">
        <v>89</v>
      </c>
      <c r="I294" s="11" t="s">
        <v>115</v>
      </c>
      <c r="J294" s="11" t="s">
        <v>2024</v>
      </c>
      <c r="K294" s="12">
        <v>44439</v>
      </c>
      <c r="L294" s="11" t="s">
        <v>92</v>
      </c>
      <c r="M294" s="11" t="s">
        <v>92</v>
      </c>
      <c r="N294" s="11" t="s">
        <v>93</v>
      </c>
      <c r="O294" s="11" t="s">
        <v>93</v>
      </c>
      <c r="P294" s="11" t="s">
        <v>92</v>
      </c>
      <c r="Q294" s="11" t="s">
        <v>92</v>
      </c>
      <c r="R294" s="11" t="s">
        <v>92</v>
      </c>
      <c r="S294" s="11" t="s">
        <v>807</v>
      </c>
      <c r="T294" s="11" t="s">
        <v>2025</v>
      </c>
      <c r="U294" s="11" t="s">
        <v>2026</v>
      </c>
      <c r="V294" s="11" t="s">
        <v>94</v>
      </c>
      <c r="W294" s="11" t="s">
        <v>95</v>
      </c>
      <c r="X294" s="11" t="s">
        <v>894</v>
      </c>
      <c r="Y294" s="11" t="s">
        <v>121</v>
      </c>
      <c r="Z294" s="11"/>
      <c r="AA294" s="11"/>
      <c r="AB294" s="11" t="s">
        <v>2027</v>
      </c>
      <c r="AC294" s="11"/>
      <c r="AD294" s="11" t="s">
        <v>110</v>
      </c>
    </row>
    <row r="295" spans="1:30" ht="14.25" customHeight="1">
      <c r="A295" s="10">
        <v>70286652</v>
      </c>
      <c r="B295" s="11" t="s">
        <v>2028</v>
      </c>
      <c r="C295" s="11" t="s">
        <v>2029</v>
      </c>
      <c r="D295" s="11" t="s">
        <v>2030</v>
      </c>
      <c r="E295" s="11" t="s">
        <v>314</v>
      </c>
      <c r="F295" s="11" t="s">
        <v>87</v>
      </c>
      <c r="G295" s="11" t="s">
        <v>2031</v>
      </c>
      <c r="H295" s="11" t="s">
        <v>89</v>
      </c>
      <c r="I295" s="11" t="s">
        <v>102</v>
      </c>
      <c r="J295" s="11" t="s">
        <v>2032</v>
      </c>
      <c r="K295" s="12">
        <v>44439</v>
      </c>
      <c r="L295" s="11" t="s">
        <v>92</v>
      </c>
      <c r="M295" s="11" t="s">
        <v>92</v>
      </c>
      <c r="N295" s="11" t="s">
        <v>92</v>
      </c>
      <c r="O295" s="11" t="s">
        <v>93</v>
      </c>
      <c r="P295" s="11" t="s">
        <v>92</v>
      </c>
      <c r="Q295" s="11" t="s">
        <v>92</v>
      </c>
      <c r="R295" s="11" t="s">
        <v>92</v>
      </c>
      <c r="S295" s="11" t="s">
        <v>1887</v>
      </c>
      <c r="T295" s="11" t="s">
        <v>1157</v>
      </c>
      <c r="U295" s="11" t="s">
        <v>2033</v>
      </c>
      <c r="V295" s="11" t="s">
        <v>94</v>
      </c>
      <c r="W295" s="11" t="s">
        <v>95</v>
      </c>
      <c r="X295" s="11" t="s">
        <v>2034</v>
      </c>
      <c r="Y295" s="11" t="s">
        <v>108</v>
      </c>
      <c r="Z295" s="11"/>
      <c r="AA295" s="11"/>
      <c r="AB295" s="11" t="s">
        <v>2035</v>
      </c>
      <c r="AC295" s="11"/>
      <c r="AD295" s="11" t="s">
        <v>110</v>
      </c>
    </row>
    <row r="296" spans="1:30" ht="14.25" customHeight="1">
      <c r="A296" s="10">
        <v>70289252</v>
      </c>
      <c r="B296" s="11" t="s">
        <v>2036</v>
      </c>
      <c r="C296" s="11" t="s">
        <v>2037</v>
      </c>
      <c r="D296" s="11" t="s">
        <v>314</v>
      </c>
      <c r="E296" s="11" t="s">
        <v>314</v>
      </c>
      <c r="F296" s="11" t="s">
        <v>87</v>
      </c>
      <c r="G296" s="11" t="s">
        <v>890</v>
      </c>
      <c r="H296" s="11" t="s">
        <v>89</v>
      </c>
      <c r="I296" s="11" t="s">
        <v>102</v>
      </c>
      <c r="J296" s="11" t="s">
        <v>2038</v>
      </c>
      <c r="K296" s="12">
        <v>44439</v>
      </c>
      <c r="L296" s="11" t="s">
        <v>92</v>
      </c>
      <c r="M296" s="11" t="s">
        <v>92</v>
      </c>
      <c r="N296" s="11" t="s">
        <v>92</v>
      </c>
      <c r="O296" s="11" t="s">
        <v>93</v>
      </c>
      <c r="P296" s="11" t="s">
        <v>92</v>
      </c>
      <c r="Q296" s="11" t="s">
        <v>92</v>
      </c>
      <c r="R296" s="11" t="s">
        <v>92</v>
      </c>
      <c r="S296" s="11" t="s">
        <v>151</v>
      </c>
      <c r="T296" s="11" t="s">
        <v>1006</v>
      </c>
      <c r="U296" s="11" t="s">
        <v>2039</v>
      </c>
      <c r="V296" s="11" t="s">
        <v>94</v>
      </c>
      <c r="W296" s="11" t="s">
        <v>95</v>
      </c>
      <c r="X296" s="11" t="s">
        <v>894</v>
      </c>
      <c r="Y296" s="11" t="s">
        <v>108</v>
      </c>
      <c r="Z296" s="11"/>
      <c r="AA296" s="11"/>
      <c r="AB296" s="11"/>
      <c r="AC296" s="11"/>
      <c r="AD296" s="11" t="s">
        <v>110</v>
      </c>
    </row>
    <row r="297" spans="1:30" ht="14.25" customHeight="1">
      <c r="A297" s="10">
        <v>70289552</v>
      </c>
      <c r="B297" s="11" t="s">
        <v>2040</v>
      </c>
      <c r="C297" s="11" t="s">
        <v>2041</v>
      </c>
      <c r="D297" s="11" t="s">
        <v>314</v>
      </c>
      <c r="E297" s="11" t="s">
        <v>2042</v>
      </c>
      <c r="F297" s="11" t="s">
        <v>87</v>
      </c>
      <c r="G297" s="11" t="s">
        <v>890</v>
      </c>
      <c r="H297" s="11" t="s">
        <v>89</v>
      </c>
      <c r="I297" s="11" t="s">
        <v>102</v>
      </c>
      <c r="J297" s="11" t="s">
        <v>2043</v>
      </c>
      <c r="K297" s="12">
        <v>44439</v>
      </c>
      <c r="L297" s="11" t="s">
        <v>92</v>
      </c>
      <c r="M297" s="11" t="s">
        <v>92</v>
      </c>
      <c r="N297" s="11" t="s">
        <v>92</v>
      </c>
      <c r="O297" s="11" t="s">
        <v>92</v>
      </c>
      <c r="P297" s="11" t="s">
        <v>92</v>
      </c>
      <c r="Q297" s="11" t="s">
        <v>92</v>
      </c>
      <c r="R297" s="11" t="s">
        <v>92</v>
      </c>
      <c r="S297" s="11" t="s">
        <v>276</v>
      </c>
      <c r="T297" s="11" t="s">
        <v>1152</v>
      </c>
      <c r="U297" s="11" t="s">
        <v>2044</v>
      </c>
      <c r="V297" s="11" t="s">
        <v>94</v>
      </c>
      <c r="W297" s="11" t="s">
        <v>95</v>
      </c>
      <c r="X297" s="11" t="s">
        <v>894</v>
      </c>
      <c r="Y297" s="11" t="s">
        <v>108</v>
      </c>
      <c r="Z297" s="11"/>
      <c r="AA297" s="11"/>
      <c r="AB297" s="11"/>
      <c r="AC297" s="11"/>
      <c r="AD297" s="11" t="s">
        <v>110</v>
      </c>
    </row>
    <row r="298" spans="1:30" ht="14.25" customHeight="1">
      <c r="A298" s="10">
        <v>70289709</v>
      </c>
      <c r="B298" s="11" t="s">
        <v>2045</v>
      </c>
      <c r="C298" s="11" t="s">
        <v>2046</v>
      </c>
      <c r="D298" s="11" t="s">
        <v>314</v>
      </c>
      <c r="E298" s="11" t="s">
        <v>2047</v>
      </c>
      <c r="F298" s="11" t="s">
        <v>87</v>
      </c>
      <c r="G298" s="11" t="s">
        <v>890</v>
      </c>
      <c r="H298" s="11" t="s">
        <v>89</v>
      </c>
      <c r="I298" s="11" t="s">
        <v>102</v>
      </c>
      <c r="J298" s="11" t="s">
        <v>2048</v>
      </c>
      <c r="K298" s="12">
        <v>44439</v>
      </c>
      <c r="L298" s="11" t="s">
        <v>92</v>
      </c>
      <c r="M298" s="11" t="s">
        <v>92</v>
      </c>
      <c r="N298" s="11" t="s">
        <v>92</v>
      </c>
      <c r="O298" s="11" t="s">
        <v>93</v>
      </c>
      <c r="P298" s="11" t="s">
        <v>92</v>
      </c>
      <c r="Q298" s="11" t="s">
        <v>92</v>
      </c>
      <c r="R298" s="11" t="s">
        <v>92</v>
      </c>
      <c r="S298" s="11" t="s">
        <v>919</v>
      </c>
      <c r="T298" s="11" t="s">
        <v>865</v>
      </c>
      <c r="U298" s="11" t="s">
        <v>2049</v>
      </c>
      <c r="V298" s="11" t="s">
        <v>94</v>
      </c>
      <c r="W298" s="11" t="s">
        <v>95</v>
      </c>
      <c r="X298" s="11" t="s">
        <v>894</v>
      </c>
      <c r="Y298" s="11" t="s">
        <v>108</v>
      </c>
      <c r="Z298" s="11"/>
      <c r="AA298" s="11"/>
      <c r="AB298" s="11"/>
      <c r="AC298" s="11"/>
      <c r="AD298" s="11" t="s">
        <v>110</v>
      </c>
    </row>
    <row r="299" spans="1:30" ht="14.25" customHeight="1">
      <c r="A299" s="10">
        <v>70290733</v>
      </c>
      <c r="B299" s="11" t="s">
        <v>2050</v>
      </c>
      <c r="C299" s="11" t="s">
        <v>2046</v>
      </c>
      <c r="D299" s="11" t="s">
        <v>2051</v>
      </c>
      <c r="E299" s="11" t="s">
        <v>2051</v>
      </c>
      <c r="F299" s="11" t="s">
        <v>87</v>
      </c>
      <c r="G299" s="11" t="s">
        <v>890</v>
      </c>
      <c r="H299" s="11" t="s">
        <v>89</v>
      </c>
      <c r="I299" s="11" t="s">
        <v>102</v>
      </c>
      <c r="J299" s="11" t="s">
        <v>2052</v>
      </c>
      <c r="K299" s="12">
        <v>44439</v>
      </c>
      <c r="L299" s="11" t="s">
        <v>92</v>
      </c>
      <c r="M299" s="11" t="s">
        <v>92</v>
      </c>
      <c r="N299" s="11" t="s">
        <v>92</v>
      </c>
      <c r="O299" s="11" t="s">
        <v>93</v>
      </c>
      <c r="P299" s="11" t="s">
        <v>92</v>
      </c>
      <c r="Q299" s="11" t="s">
        <v>92</v>
      </c>
      <c r="R299" s="11" t="s">
        <v>92</v>
      </c>
      <c r="S299" s="11" t="s">
        <v>2053</v>
      </c>
      <c r="T299" s="11" t="s">
        <v>831</v>
      </c>
      <c r="U299" s="11" t="s">
        <v>2054</v>
      </c>
      <c r="V299" s="11" t="s">
        <v>94</v>
      </c>
      <c r="W299" s="11" t="s">
        <v>95</v>
      </c>
      <c r="X299" s="11" t="s">
        <v>894</v>
      </c>
      <c r="Y299" s="11" t="s">
        <v>108</v>
      </c>
      <c r="Z299" s="11"/>
      <c r="AA299" s="11"/>
      <c r="AB299" s="11" t="s">
        <v>2055</v>
      </c>
      <c r="AC299" s="11"/>
      <c r="AD299" s="11" t="s">
        <v>110</v>
      </c>
    </row>
    <row r="300" spans="1:30" ht="14.25" customHeight="1">
      <c r="A300" s="10">
        <v>70291006</v>
      </c>
      <c r="B300" s="11" t="s">
        <v>2056</v>
      </c>
      <c r="C300" s="11" t="s">
        <v>139</v>
      </c>
      <c r="D300" s="11" t="s">
        <v>2057</v>
      </c>
      <c r="E300" s="11" t="s">
        <v>2057</v>
      </c>
      <c r="F300" s="11" t="s">
        <v>87</v>
      </c>
      <c r="G300" s="11" t="s">
        <v>890</v>
      </c>
      <c r="H300" s="11" t="s">
        <v>89</v>
      </c>
      <c r="I300" s="11" t="s">
        <v>102</v>
      </c>
      <c r="J300" s="11" t="s">
        <v>2058</v>
      </c>
      <c r="K300" s="12">
        <v>44439</v>
      </c>
      <c r="L300" s="11" t="s">
        <v>92</v>
      </c>
      <c r="M300" s="11" t="s">
        <v>92</v>
      </c>
      <c r="N300" s="11" t="s">
        <v>92</v>
      </c>
      <c r="O300" s="11" t="s">
        <v>93</v>
      </c>
      <c r="P300" s="11" t="s">
        <v>92</v>
      </c>
      <c r="Q300" s="11" t="s">
        <v>92</v>
      </c>
      <c r="R300" s="11" t="s">
        <v>92</v>
      </c>
      <c r="S300" s="11" t="s">
        <v>1430</v>
      </c>
      <c r="T300" s="11" t="s">
        <v>1157</v>
      </c>
      <c r="U300" s="11" t="s">
        <v>2059</v>
      </c>
      <c r="V300" s="11" t="s">
        <v>94</v>
      </c>
      <c r="W300" s="11" t="s">
        <v>95</v>
      </c>
      <c r="X300" s="11" t="s">
        <v>894</v>
      </c>
      <c r="Y300" s="11" t="s">
        <v>108</v>
      </c>
      <c r="Z300" s="11"/>
      <c r="AA300" s="11"/>
      <c r="AB300" s="11"/>
      <c r="AC300" s="11"/>
      <c r="AD300" s="11" t="s">
        <v>110</v>
      </c>
    </row>
    <row r="301" spans="1:30" ht="14.25" customHeight="1">
      <c r="A301" s="10">
        <v>70384429</v>
      </c>
      <c r="B301" s="11" t="s">
        <v>2060</v>
      </c>
      <c r="C301" s="11" t="s">
        <v>2061</v>
      </c>
      <c r="D301" s="11" t="s">
        <v>2062</v>
      </c>
      <c r="E301" s="11" t="s">
        <v>2062</v>
      </c>
      <c r="F301" s="11" t="s">
        <v>87</v>
      </c>
      <c r="G301" s="11" t="s">
        <v>2063</v>
      </c>
      <c r="H301" s="11" t="s">
        <v>89</v>
      </c>
      <c r="I301" s="11" t="s">
        <v>102</v>
      </c>
      <c r="J301" s="11" t="s">
        <v>2064</v>
      </c>
      <c r="K301" s="12">
        <v>44439</v>
      </c>
      <c r="L301" s="11" t="s">
        <v>92</v>
      </c>
      <c r="M301" s="11" t="s">
        <v>92</v>
      </c>
      <c r="N301" s="11" t="s">
        <v>93</v>
      </c>
      <c r="O301" s="11" t="s">
        <v>92</v>
      </c>
      <c r="P301" s="11" t="s">
        <v>92</v>
      </c>
      <c r="Q301" s="11" t="s">
        <v>92</v>
      </c>
      <c r="R301" s="11" t="s">
        <v>92</v>
      </c>
      <c r="S301" s="11" t="s">
        <v>688</v>
      </c>
      <c r="T301" s="11" t="s">
        <v>1707</v>
      </c>
      <c r="U301" s="11" t="s">
        <v>2065</v>
      </c>
      <c r="V301" s="11" t="s">
        <v>94</v>
      </c>
      <c r="W301" s="11" t="s">
        <v>95</v>
      </c>
      <c r="X301" s="11" t="s">
        <v>2066</v>
      </c>
      <c r="Y301" s="11" t="s">
        <v>108</v>
      </c>
      <c r="Z301" s="11"/>
      <c r="AA301" s="11"/>
      <c r="AB301" s="11" t="s">
        <v>2067</v>
      </c>
      <c r="AC301" s="11"/>
      <c r="AD301" s="11" t="s">
        <v>110</v>
      </c>
    </row>
    <row r="302" spans="1:30" ht="14.25" customHeight="1">
      <c r="A302" s="10">
        <v>70567346</v>
      </c>
      <c r="B302" s="11" t="s">
        <v>2068</v>
      </c>
      <c r="C302" s="11" t="s">
        <v>2069</v>
      </c>
      <c r="D302" s="11" t="s">
        <v>314</v>
      </c>
      <c r="E302" s="11" t="s">
        <v>2070</v>
      </c>
      <c r="F302" s="11" t="s">
        <v>87</v>
      </c>
      <c r="G302" s="11" t="s">
        <v>88</v>
      </c>
      <c r="H302" s="11" t="s">
        <v>89</v>
      </c>
      <c r="I302" s="11" t="s">
        <v>102</v>
      </c>
      <c r="J302" s="11" t="s">
        <v>2071</v>
      </c>
      <c r="K302" s="12">
        <v>44439</v>
      </c>
      <c r="L302" s="11" t="s">
        <v>92</v>
      </c>
      <c r="M302" s="11" t="s">
        <v>92</v>
      </c>
      <c r="N302" s="11" t="s">
        <v>92</v>
      </c>
      <c r="O302" s="11" t="s">
        <v>92</v>
      </c>
      <c r="P302" s="11" t="s">
        <v>92</v>
      </c>
      <c r="Q302" s="11" t="s">
        <v>92</v>
      </c>
      <c r="R302" s="11" t="s">
        <v>92</v>
      </c>
      <c r="S302" s="11" t="s">
        <v>2072</v>
      </c>
      <c r="T302" s="11" t="s">
        <v>958</v>
      </c>
      <c r="U302" s="11" t="s">
        <v>2073</v>
      </c>
      <c r="V302" s="11" t="s">
        <v>94</v>
      </c>
      <c r="W302" s="11" t="s">
        <v>95</v>
      </c>
      <c r="X302" s="11" t="s">
        <v>96</v>
      </c>
      <c r="Y302" s="11" t="s">
        <v>108</v>
      </c>
      <c r="Z302" s="11"/>
      <c r="AA302" s="11"/>
      <c r="AB302" s="11"/>
      <c r="AC302" s="11"/>
      <c r="AD302" s="11" t="s">
        <v>110</v>
      </c>
    </row>
    <row r="303" spans="1:30" ht="14.25" customHeight="1">
      <c r="A303" s="10">
        <v>70726780</v>
      </c>
      <c r="B303" s="11" t="s">
        <v>2074</v>
      </c>
      <c r="C303" s="11" t="s">
        <v>2075</v>
      </c>
      <c r="D303" s="11" t="s">
        <v>2076</v>
      </c>
      <c r="E303" s="11" t="s">
        <v>2077</v>
      </c>
      <c r="F303" s="11" t="s">
        <v>87</v>
      </c>
      <c r="G303" s="11" t="s">
        <v>125</v>
      </c>
      <c r="H303" s="11" t="s">
        <v>89</v>
      </c>
      <c r="I303" s="11" t="s">
        <v>115</v>
      </c>
      <c r="J303" s="11" t="s">
        <v>2078</v>
      </c>
      <c r="K303" s="12">
        <v>44439</v>
      </c>
      <c r="L303" s="11" t="s">
        <v>92</v>
      </c>
      <c r="M303" s="11" t="s">
        <v>92</v>
      </c>
      <c r="N303" s="11" t="s">
        <v>92</v>
      </c>
      <c r="O303" s="11" t="s">
        <v>93</v>
      </c>
      <c r="P303" s="11" t="s">
        <v>92</v>
      </c>
      <c r="Q303" s="11" t="s">
        <v>92</v>
      </c>
      <c r="R303" s="11" t="s">
        <v>92</v>
      </c>
      <c r="S303" s="11" t="s">
        <v>2079</v>
      </c>
      <c r="T303" s="11" t="s">
        <v>2080</v>
      </c>
      <c r="U303" s="11" t="s">
        <v>2081</v>
      </c>
      <c r="V303" s="11" t="s">
        <v>94</v>
      </c>
      <c r="W303" s="11" t="s">
        <v>95</v>
      </c>
      <c r="X303" s="11" t="s">
        <v>130</v>
      </c>
      <c r="Y303" s="11" t="s">
        <v>121</v>
      </c>
      <c r="Z303" s="11"/>
      <c r="AA303" s="11"/>
      <c r="AB303" s="11" t="s">
        <v>2082</v>
      </c>
      <c r="AC303" s="11"/>
      <c r="AD303" s="11" t="s">
        <v>110</v>
      </c>
    </row>
    <row r="304" spans="1:30" ht="14.25" customHeight="1">
      <c r="A304" s="10">
        <v>70731818</v>
      </c>
      <c r="B304" s="11" t="s">
        <v>2083</v>
      </c>
      <c r="C304" s="11" t="s">
        <v>2084</v>
      </c>
      <c r="D304" s="11" t="s">
        <v>2085</v>
      </c>
      <c r="E304" s="11" t="s">
        <v>2086</v>
      </c>
      <c r="F304" s="11" t="s">
        <v>87</v>
      </c>
      <c r="G304" s="11" t="s">
        <v>125</v>
      </c>
      <c r="H304" s="11" t="s">
        <v>89</v>
      </c>
      <c r="I304" s="11" t="s">
        <v>115</v>
      </c>
      <c r="J304" s="11" t="s">
        <v>2087</v>
      </c>
      <c r="K304" s="12">
        <v>44439</v>
      </c>
      <c r="L304" s="11" t="s">
        <v>92</v>
      </c>
      <c r="M304" s="11" t="s">
        <v>92</v>
      </c>
      <c r="N304" s="11" t="s">
        <v>92</v>
      </c>
      <c r="O304" s="11" t="s">
        <v>93</v>
      </c>
      <c r="P304" s="11" t="s">
        <v>92</v>
      </c>
      <c r="Q304" s="11" t="s">
        <v>92</v>
      </c>
      <c r="R304" s="11" t="s">
        <v>92</v>
      </c>
      <c r="S304" s="11" t="s">
        <v>1606</v>
      </c>
      <c r="T304" s="11" t="s">
        <v>135</v>
      </c>
      <c r="U304" s="11" t="s">
        <v>2073</v>
      </c>
      <c r="V304" s="11" t="s">
        <v>94</v>
      </c>
      <c r="W304" s="11" t="s">
        <v>95</v>
      </c>
      <c r="X304" s="11" t="s">
        <v>130</v>
      </c>
      <c r="Y304" s="11" t="s">
        <v>121</v>
      </c>
      <c r="Z304" s="11"/>
      <c r="AA304" s="11"/>
      <c r="AB304" s="11" t="s">
        <v>2088</v>
      </c>
      <c r="AC304" s="11"/>
      <c r="AD304" s="11" t="s">
        <v>110</v>
      </c>
    </row>
    <row r="305" spans="1:30" ht="14.25" customHeight="1">
      <c r="A305" s="10">
        <v>70731973</v>
      </c>
      <c r="B305" s="11" t="s">
        <v>2089</v>
      </c>
      <c r="C305" s="11" t="s">
        <v>2090</v>
      </c>
      <c r="D305" s="11" t="s">
        <v>2091</v>
      </c>
      <c r="E305" s="11" t="s">
        <v>2091</v>
      </c>
      <c r="F305" s="11" t="s">
        <v>87</v>
      </c>
      <c r="G305" s="11" t="s">
        <v>125</v>
      </c>
      <c r="H305" s="11" t="s">
        <v>89</v>
      </c>
      <c r="I305" s="11" t="s">
        <v>115</v>
      </c>
      <c r="J305" s="11" t="s">
        <v>2092</v>
      </c>
      <c r="K305" s="12">
        <v>44439</v>
      </c>
      <c r="L305" s="11" t="s">
        <v>92</v>
      </c>
      <c r="M305" s="11" t="s">
        <v>92</v>
      </c>
      <c r="N305" s="11" t="s">
        <v>92</v>
      </c>
      <c r="O305" s="11" t="s">
        <v>93</v>
      </c>
      <c r="P305" s="11" t="s">
        <v>92</v>
      </c>
      <c r="Q305" s="11" t="s">
        <v>92</v>
      </c>
      <c r="R305" s="11" t="s">
        <v>92</v>
      </c>
      <c r="S305" s="11" t="s">
        <v>142</v>
      </c>
      <c r="T305" s="11" t="s">
        <v>798</v>
      </c>
      <c r="U305" s="11" t="s">
        <v>2093</v>
      </c>
      <c r="V305" s="11" t="s">
        <v>94</v>
      </c>
      <c r="W305" s="11" t="s">
        <v>95</v>
      </c>
      <c r="X305" s="11" t="s">
        <v>130</v>
      </c>
      <c r="Y305" s="11" t="s">
        <v>121</v>
      </c>
      <c r="Z305" s="11"/>
      <c r="AA305" s="11"/>
      <c r="AB305" s="11"/>
      <c r="AC305" s="11"/>
      <c r="AD305" s="11" t="s">
        <v>110</v>
      </c>
    </row>
    <row r="306" spans="1:30" ht="14.25" customHeight="1">
      <c r="A306" s="10">
        <v>70757319</v>
      </c>
      <c r="B306" s="11" t="s">
        <v>2094</v>
      </c>
      <c r="C306" s="11" t="s">
        <v>2095</v>
      </c>
      <c r="D306" s="11" t="s">
        <v>2096</v>
      </c>
      <c r="E306" s="11" t="s">
        <v>2097</v>
      </c>
      <c r="F306" s="11" t="s">
        <v>87</v>
      </c>
      <c r="G306" s="11" t="s">
        <v>88</v>
      </c>
      <c r="H306" s="11" t="s">
        <v>89</v>
      </c>
      <c r="I306" s="11" t="s">
        <v>102</v>
      </c>
      <c r="J306" s="11" t="s">
        <v>2098</v>
      </c>
      <c r="K306" s="12">
        <v>44439</v>
      </c>
      <c r="L306" s="11" t="s">
        <v>92</v>
      </c>
      <c r="M306" s="11" t="s">
        <v>92</v>
      </c>
      <c r="N306" s="11" t="s">
        <v>92</v>
      </c>
      <c r="O306" s="11" t="s">
        <v>93</v>
      </c>
      <c r="P306" s="11" t="s">
        <v>92</v>
      </c>
      <c r="Q306" s="11" t="s">
        <v>92</v>
      </c>
      <c r="R306" s="11" t="s">
        <v>92</v>
      </c>
      <c r="S306" s="11" t="s">
        <v>1273</v>
      </c>
      <c r="T306" s="11" t="s">
        <v>118</v>
      </c>
      <c r="U306" s="11" t="s">
        <v>2099</v>
      </c>
      <c r="V306" s="11" t="s">
        <v>94</v>
      </c>
      <c r="W306" s="11" t="s">
        <v>95</v>
      </c>
      <c r="X306" s="11" t="s">
        <v>96</v>
      </c>
      <c r="Y306" s="11" t="s">
        <v>108</v>
      </c>
      <c r="Z306" s="11"/>
      <c r="AA306" s="11"/>
      <c r="AB306" s="11" t="s">
        <v>2100</v>
      </c>
      <c r="AC306" s="11"/>
      <c r="AD306" s="11" t="s">
        <v>110</v>
      </c>
    </row>
    <row r="307" spans="1:30" ht="14.25" customHeight="1">
      <c r="A307" s="10">
        <v>70825657</v>
      </c>
      <c r="B307" s="11" t="s">
        <v>2101</v>
      </c>
      <c r="C307" s="11" t="s">
        <v>2102</v>
      </c>
      <c r="D307" s="11" t="s">
        <v>2103</v>
      </c>
      <c r="E307" s="11" t="s">
        <v>2104</v>
      </c>
      <c r="F307" s="11" t="s">
        <v>87</v>
      </c>
      <c r="G307" s="11" t="s">
        <v>187</v>
      </c>
      <c r="H307" s="11" t="s">
        <v>89</v>
      </c>
      <c r="I307" s="11" t="s">
        <v>102</v>
      </c>
      <c r="J307" s="11" t="s">
        <v>2105</v>
      </c>
      <c r="K307" s="12">
        <v>44439</v>
      </c>
      <c r="L307" s="11" t="s">
        <v>92</v>
      </c>
      <c r="M307" s="11" t="s">
        <v>92</v>
      </c>
      <c r="N307" s="11" t="s">
        <v>92</v>
      </c>
      <c r="O307" s="11" t="s">
        <v>92</v>
      </c>
      <c r="P307" s="11" t="s">
        <v>92</v>
      </c>
      <c r="Q307" s="11" t="s">
        <v>92</v>
      </c>
      <c r="R307" s="11" t="s">
        <v>92</v>
      </c>
      <c r="S307" s="11" t="s">
        <v>161</v>
      </c>
      <c r="T307" s="11" t="s">
        <v>1152</v>
      </c>
      <c r="U307" s="11" t="s">
        <v>2106</v>
      </c>
      <c r="V307" s="11" t="s">
        <v>94</v>
      </c>
      <c r="W307" s="11" t="s">
        <v>95</v>
      </c>
      <c r="X307" s="11" t="s">
        <v>172</v>
      </c>
      <c r="Y307" s="11" t="s">
        <v>108</v>
      </c>
      <c r="Z307" s="11"/>
      <c r="AA307" s="11"/>
      <c r="AB307" s="11" t="s">
        <v>2107</v>
      </c>
      <c r="AC307" s="11"/>
      <c r="AD307" s="11" t="s">
        <v>110</v>
      </c>
    </row>
    <row r="308" spans="1:30" ht="14.25" customHeight="1">
      <c r="A308" s="10">
        <v>71172609</v>
      </c>
      <c r="B308" s="11" t="s">
        <v>2108</v>
      </c>
      <c r="C308" s="11" t="s">
        <v>2109</v>
      </c>
      <c r="D308" s="11" t="s">
        <v>2110</v>
      </c>
      <c r="E308" s="11" t="s">
        <v>2111</v>
      </c>
      <c r="F308" s="11" t="s">
        <v>87</v>
      </c>
      <c r="G308" s="11" t="s">
        <v>187</v>
      </c>
      <c r="H308" s="11" t="s">
        <v>89</v>
      </c>
      <c r="I308" s="11" t="s">
        <v>102</v>
      </c>
      <c r="J308" s="11" t="s">
        <v>2112</v>
      </c>
      <c r="K308" s="12">
        <v>44439</v>
      </c>
      <c r="L308" s="11" t="s">
        <v>92</v>
      </c>
      <c r="M308" s="11" t="s">
        <v>92</v>
      </c>
      <c r="N308" s="11" t="s">
        <v>92</v>
      </c>
      <c r="O308" s="11" t="s">
        <v>92</v>
      </c>
      <c r="P308" s="11" t="s">
        <v>92</v>
      </c>
      <c r="Q308" s="11" t="s">
        <v>92</v>
      </c>
      <c r="R308" s="11" t="s">
        <v>92</v>
      </c>
      <c r="S308" s="11" t="s">
        <v>753</v>
      </c>
      <c r="T308" s="11" t="s">
        <v>2113</v>
      </c>
      <c r="U308" s="11" t="s">
        <v>2114</v>
      </c>
      <c r="V308" s="11" t="s">
        <v>94</v>
      </c>
      <c r="W308" s="11" t="s">
        <v>95</v>
      </c>
      <c r="X308" s="11" t="s">
        <v>172</v>
      </c>
      <c r="Y308" s="11" t="s">
        <v>108</v>
      </c>
      <c r="Z308" s="11"/>
      <c r="AA308" s="11"/>
      <c r="AB308" s="11"/>
      <c r="AC308" s="11"/>
      <c r="AD308" s="11" t="s">
        <v>110</v>
      </c>
    </row>
    <row r="309" spans="1:30" ht="14.25" customHeight="1">
      <c r="A309" s="10">
        <v>71372292</v>
      </c>
      <c r="B309" s="11" t="s">
        <v>2115</v>
      </c>
      <c r="C309" s="11" t="s">
        <v>2116</v>
      </c>
      <c r="D309" s="11" t="s">
        <v>2117</v>
      </c>
      <c r="E309" s="11" t="s">
        <v>2117</v>
      </c>
      <c r="F309" s="11" t="s">
        <v>87</v>
      </c>
      <c r="G309" s="11" t="s">
        <v>187</v>
      </c>
      <c r="H309" s="11" t="s">
        <v>89</v>
      </c>
      <c r="I309" s="11" t="s">
        <v>102</v>
      </c>
      <c r="J309" s="11" t="s">
        <v>2118</v>
      </c>
      <c r="K309" s="12">
        <v>44439</v>
      </c>
      <c r="L309" s="11" t="s">
        <v>92</v>
      </c>
      <c r="M309" s="11" t="s">
        <v>92</v>
      </c>
      <c r="N309" s="11" t="s">
        <v>92</v>
      </c>
      <c r="O309" s="11" t="s">
        <v>93</v>
      </c>
      <c r="P309" s="11" t="s">
        <v>92</v>
      </c>
      <c r="Q309" s="11" t="s">
        <v>92</v>
      </c>
      <c r="R309" s="11" t="s">
        <v>92</v>
      </c>
      <c r="S309" s="11" t="s">
        <v>1145</v>
      </c>
      <c r="T309" s="11" t="s">
        <v>717</v>
      </c>
      <c r="U309" s="11" t="s">
        <v>2119</v>
      </c>
      <c r="V309" s="11" t="s">
        <v>94</v>
      </c>
      <c r="W309" s="11" t="s">
        <v>95</v>
      </c>
      <c r="X309" s="11" t="s">
        <v>172</v>
      </c>
      <c r="Y309" s="11" t="s">
        <v>108</v>
      </c>
      <c r="Z309" s="11"/>
      <c r="AA309" s="11"/>
      <c r="AB309" s="11" t="s">
        <v>2120</v>
      </c>
      <c r="AC309" s="11"/>
      <c r="AD309" s="11" t="s">
        <v>110</v>
      </c>
    </row>
    <row r="310" spans="1:30" ht="14.25" customHeight="1">
      <c r="A310" s="10">
        <v>71410698</v>
      </c>
      <c r="B310" s="11" t="s">
        <v>2121</v>
      </c>
      <c r="C310" s="11" t="s">
        <v>139</v>
      </c>
      <c r="D310" s="11" t="s">
        <v>140</v>
      </c>
      <c r="E310" s="11" t="s">
        <v>140</v>
      </c>
      <c r="F310" s="11" t="s">
        <v>87</v>
      </c>
      <c r="G310" s="11" t="s">
        <v>101</v>
      </c>
      <c r="H310" s="11" t="s">
        <v>89</v>
      </c>
      <c r="I310" s="11" t="s">
        <v>102</v>
      </c>
      <c r="J310" s="11" t="s">
        <v>2122</v>
      </c>
      <c r="K310" s="12">
        <v>44439</v>
      </c>
      <c r="L310" s="11" t="s">
        <v>92</v>
      </c>
      <c r="M310" s="11" t="s">
        <v>92</v>
      </c>
      <c r="N310" s="11" t="s">
        <v>92</v>
      </c>
      <c r="O310" s="11" t="s">
        <v>92</v>
      </c>
      <c r="P310" s="11" t="s">
        <v>92</v>
      </c>
      <c r="Q310" s="11" t="s">
        <v>92</v>
      </c>
      <c r="R310" s="11" t="s">
        <v>92</v>
      </c>
      <c r="S310" s="11" t="s">
        <v>142</v>
      </c>
      <c r="T310" s="11" t="s">
        <v>143</v>
      </c>
      <c r="U310" s="11" t="s">
        <v>2123</v>
      </c>
      <c r="V310" s="11" t="s">
        <v>94</v>
      </c>
      <c r="W310" s="11" t="s">
        <v>95</v>
      </c>
      <c r="X310" s="11" t="s">
        <v>107</v>
      </c>
      <c r="Y310" s="11" t="s">
        <v>108</v>
      </c>
      <c r="Z310" s="11"/>
      <c r="AA310" s="11"/>
      <c r="AB310" s="11"/>
      <c r="AC310" s="11"/>
      <c r="AD310" s="11" t="s">
        <v>110</v>
      </c>
    </row>
    <row r="311" spans="1:30" ht="14.25" customHeight="1">
      <c r="A311" s="10">
        <v>71641441</v>
      </c>
      <c r="B311" s="11" t="s">
        <v>2124</v>
      </c>
      <c r="C311" s="11" t="s">
        <v>2125</v>
      </c>
      <c r="D311" s="11" t="s">
        <v>2126</v>
      </c>
      <c r="E311" s="11" t="s">
        <v>314</v>
      </c>
      <c r="F311" s="11" t="s">
        <v>87</v>
      </c>
      <c r="G311" s="11" t="s">
        <v>88</v>
      </c>
      <c r="H311" s="11" t="s">
        <v>89</v>
      </c>
      <c r="I311" s="11" t="s">
        <v>102</v>
      </c>
      <c r="J311" s="11" t="s">
        <v>2127</v>
      </c>
      <c r="K311" s="12">
        <v>44439</v>
      </c>
      <c r="L311" s="11" t="s">
        <v>92</v>
      </c>
      <c r="M311" s="11" t="s">
        <v>92</v>
      </c>
      <c r="N311" s="11" t="s">
        <v>92</v>
      </c>
      <c r="O311" s="11" t="s">
        <v>92</v>
      </c>
      <c r="P311" s="11" t="s">
        <v>92</v>
      </c>
      <c r="Q311" s="11" t="s">
        <v>92</v>
      </c>
      <c r="R311" s="11" t="s">
        <v>92</v>
      </c>
      <c r="S311" s="11" t="s">
        <v>2128</v>
      </c>
      <c r="T311" s="11" t="s">
        <v>640</v>
      </c>
      <c r="U311" s="11" t="s">
        <v>2129</v>
      </c>
      <c r="V311" s="11" t="s">
        <v>94</v>
      </c>
      <c r="W311" s="11" t="s">
        <v>95</v>
      </c>
      <c r="X311" s="11" t="s">
        <v>96</v>
      </c>
      <c r="Y311" s="11" t="s">
        <v>108</v>
      </c>
      <c r="Z311" s="11"/>
      <c r="AA311" s="11"/>
      <c r="AB311" s="11" t="s">
        <v>2130</v>
      </c>
      <c r="AC311" s="11"/>
      <c r="AD311" s="11" t="s">
        <v>110</v>
      </c>
    </row>
    <row r="312" spans="1:30" ht="14.25" customHeight="1">
      <c r="A312" s="10">
        <v>71765562</v>
      </c>
      <c r="B312" s="11" t="s">
        <v>2131</v>
      </c>
      <c r="C312" s="11" t="s">
        <v>2132</v>
      </c>
      <c r="D312" s="11" t="s">
        <v>2133</v>
      </c>
      <c r="E312" s="11" t="s">
        <v>314</v>
      </c>
      <c r="F312" s="11" t="s">
        <v>87</v>
      </c>
      <c r="G312" s="11" t="s">
        <v>187</v>
      </c>
      <c r="H312" s="11" t="s">
        <v>89</v>
      </c>
      <c r="I312" s="11" t="s">
        <v>115</v>
      </c>
      <c r="J312" s="11" t="s">
        <v>2134</v>
      </c>
      <c r="K312" s="12">
        <v>44439</v>
      </c>
      <c r="L312" s="11" t="s">
        <v>92</v>
      </c>
      <c r="M312" s="11" t="s">
        <v>92</v>
      </c>
      <c r="N312" s="11" t="s">
        <v>92</v>
      </c>
      <c r="O312" s="11" t="s">
        <v>93</v>
      </c>
      <c r="P312" s="11" t="s">
        <v>92</v>
      </c>
      <c r="Q312" s="11" t="s">
        <v>92</v>
      </c>
      <c r="R312" s="11" t="s">
        <v>92</v>
      </c>
      <c r="S312" s="11" t="s">
        <v>1560</v>
      </c>
      <c r="T312" s="11" t="s">
        <v>2135</v>
      </c>
      <c r="U312" s="11" t="s">
        <v>2136</v>
      </c>
      <c r="V312" s="11" t="s">
        <v>94</v>
      </c>
      <c r="W312" s="11" t="s">
        <v>95</v>
      </c>
      <c r="X312" s="11" t="s">
        <v>172</v>
      </c>
      <c r="Y312" s="11" t="s">
        <v>121</v>
      </c>
      <c r="Z312" s="11"/>
      <c r="AA312" s="11"/>
      <c r="AB312" s="11"/>
      <c r="AC312" s="11"/>
      <c r="AD312" s="11" t="s">
        <v>110</v>
      </c>
    </row>
    <row r="313" spans="1:30" ht="14.25" customHeight="1">
      <c r="A313" s="10">
        <v>71850228</v>
      </c>
      <c r="B313" s="11" t="s">
        <v>2137</v>
      </c>
      <c r="C313" s="11" t="s">
        <v>2138</v>
      </c>
      <c r="D313" s="11" t="s">
        <v>314</v>
      </c>
      <c r="E313" s="11" t="s">
        <v>2139</v>
      </c>
      <c r="F313" s="11" t="s">
        <v>87</v>
      </c>
      <c r="G313" s="11" t="s">
        <v>101</v>
      </c>
      <c r="H313" s="11" t="s">
        <v>89</v>
      </c>
      <c r="I313" s="11" t="s">
        <v>102</v>
      </c>
      <c r="J313" s="11" t="s">
        <v>2140</v>
      </c>
      <c r="K313" s="12">
        <v>44439</v>
      </c>
      <c r="L313" s="11" t="s">
        <v>92</v>
      </c>
      <c r="M313" s="11" t="s">
        <v>92</v>
      </c>
      <c r="N313" s="11" t="s">
        <v>92</v>
      </c>
      <c r="O313" s="11" t="s">
        <v>93</v>
      </c>
      <c r="P313" s="11" t="s">
        <v>92</v>
      </c>
      <c r="Q313" s="11" t="s">
        <v>92</v>
      </c>
      <c r="R313" s="11" t="s">
        <v>92</v>
      </c>
      <c r="S313" s="11" t="s">
        <v>105</v>
      </c>
      <c r="T313" s="11" t="s">
        <v>2141</v>
      </c>
      <c r="U313" s="11" t="s">
        <v>2142</v>
      </c>
      <c r="V313" s="11" t="s">
        <v>94</v>
      </c>
      <c r="W313" s="11" t="s">
        <v>95</v>
      </c>
      <c r="X313" s="11" t="s">
        <v>107</v>
      </c>
      <c r="Y313" s="11" t="s">
        <v>108</v>
      </c>
      <c r="Z313" s="11"/>
      <c r="AA313" s="11"/>
      <c r="AB313" s="11"/>
      <c r="AC313" s="11"/>
      <c r="AD313" s="11" t="s">
        <v>110</v>
      </c>
    </row>
    <row r="314" spans="1:30" ht="14.25" customHeight="1">
      <c r="A314" s="10">
        <v>71905932</v>
      </c>
      <c r="B314" s="11" t="s">
        <v>2143</v>
      </c>
      <c r="C314" s="11" t="s">
        <v>2144</v>
      </c>
      <c r="D314" s="11" t="s">
        <v>2145</v>
      </c>
      <c r="E314" s="11" t="s">
        <v>2145</v>
      </c>
      <c r="F314" s="11" t="s">
        <v>87</v>
      </c>
      <c r="G314" s="11" t="s">
        <v>101</v>
      </c>
      <c r="H314" s="11" t="s">
        <v>89</v>
      </c>
      <c r="I314" s="11" t="s">
        <v>102</v>
      </c>
      <c r="J314" s="11" t="s">
        <v>2146</v>
      </c>
      <c r="K314" s="12">
        <v>44439</v>
      </c>
      <c r="L314" s="11" t="s">
        <v>92</v>
      </c>
      <c r="M314" s="11" t="s">
        <v>92</v>
      </c>
      <c r="N314" s="11" t="s">
        <v>92</v>
      </c>
      <c r="O314" s="11" t="s">
        <v>93</v>
      </c>
      <c r="P314" s="11" t="s">
        <v>92</v>
      </c>
      <c r="Q314" s="11" t="s">
        <v>92</v>
      </c>
      <c r="R314" s="11" t="s">
        <v>92</v>
      </c>
      <c r="S314" s="11" t="s">
        <v>1040</v>
      </c>
      <c r="T314" s="11" t="s">
        <v>2147</v>
      </c>
      <c r="U314" s="11" t="s">
        <v>2148</v>
      </c>
      <c r="V314" s="11" t="s">
        <v>94</v>
      </c>
      <c r="W314" s="11" t="s">
        <v>95</v>
      </c>
      <c r="X314" s="11" t="s">
        <v>107</v>
      </c>
      <c r="Y314" s="11" t="s">
        <v>108</v>
      </c>
      <c r="Z314" s="11"/>
      <c r="AA314" s="11"/>
      <c r="AB314" s="11"/>
      <c r="AC314" s="11"/>
      <c r="AD314" s="11" t="s">
        <v>110</v>
      </c>
    </row>
    <row r="315" spans="1:30" ht="14.25" customHeight="1">
      <c r="A315" s="10">
        <v>72326723</v>
      </c>
      <c r="B315" s="11" t="s">
        <v>2149</v>
      </c>
      <c r="C315" s="11" t="s">
        <v>2150</v>
      </c>
      <c r="D315" s="11" t="s">
        <v>314</v>
      </c>
      <c r="E315" s="11" t="s">
        <v>2151</v>
      </c>
      <c r="F315" s="11" t="s">
        <v>148</v>
      </c>
      <c r="G315" s="11" t="s">
        <v>207</v>
      </c>
      <c r="H315" s="11" t="s">
        <v>89</v>
      </c>
      <c r="I315" s="11" t="s">
        <v>102</v>
      </c>
      <c r="J315" s="11" t="s">
        <v>2152</v>
      </c>
      <c r="K315" s="12">
        <v>44439</v>
      </c>
      <c r="L315" s="11" t="s">
        <v>92</v>
      </c>
      <c r="M315" s="11" t="s">
        <v>92</v>
      </c>
      <c r="N315" s="11" t="s">
        <v>92</v>
      </c>
      <c r="O315" s="11" t="s">
        <v>92</v>
      </c>
      <c r="P315" s="11" t="s">
        <v>92</v>
      </c>
      <c r="Q315" s="11" t="s">
        <v>92</v>
      </c>
      <c r="R315" s="11" t="s">
        <v>92</v>
      </c>
      <c r="S315" s="11" t="s">
        <v>831</v>
      </c>
      <c r="T315" s="11" t="s">
        <v>2153</v>
      </c>
      <c r="U315" s="11" t="s">
        <v>2154</v>
      </c>
      <c r="V315" s="11" t="s">
        <v>94</v>
      </c>
      <c r="W315" s="11" t="s">
        <v>154</v>
      </c>
      <c r="X315" s="11" t="s">
        <v>209</v>
      </c>
      <c r="Y315" s="11" t="s">
        <v>108</v>
      </c>
      <c r="Z315" s="11"/>
      <c r="AA315" s="11"/>
      <c r="AB315" s="11" t="s">
        <v>2155</v>
      </c>
      <c r="AC315" s="11"/>
      <c r="AD315" s="11" t="s">
        <v>110</v>
      </c>
    </row>
    <row r="316" spans="1:30" ht="14.25" customHeight="1">
      <c r="A316" s="10">
        <v>74301660</v>
      </c>
      <c r="B316" s="11" t="s">
        <v>2156</v>
      </c>
      <c r="C316" s="11" t="s">
        <v>2157</v>
      </c>
      <c r="D316" s="11" t="s">
        <v>2158</v>
      </c>
      <c r="E316" s="11" t="s">
        <v>2158</v>
      </c>
      <c r="F316" s="11" t="s">
        <v>199</v>
      </c>
      <c r="G316" s="11" t="s">
        <v>200</v>
      </c>
      <c r="H316" s="11" t="s">
        <v>89</v>
      </c>
      <c r="I316" s="11" t="s">
        <v>115</v>
      </c>
      <c r="J316" s="11" t="s">
        <v>2159</v>
      </c>
      <c r="K316" s="12">
        <v>44439</v>
      </c>
      <c r="L316" s="11" t="s">
        <v>92</v>
      </c>
      <c r="M316" s="11" t="s">
        <v>92</v>
      </c>
      <c r="N316" s="11" t="s">
        <v>92</v>
      </c>
      <c r="O316" s="11" t="s">
        <v>93</v>
      </c>
      <c r="P316" s="11" t="s">
        <v>92</v>
      </c>
      <c r="Q316" s="11" t="s">
        <v>92</v>
      </c>
      <c r="R316" s="11" t="s">
        <v>92</v>
      </c>
      <c r="S316" s="11" t="s">
        <v>2160</v>
      </c>
      <c r="T316" s="11" t="s">
        <v>2161</v>
      </c>
      <c r="U316" s="11" t="s">
        <v>2162</v>
      </c>
      <c r="V316" s="11" t="s">
        <v>94</v>
      </c>
      <c r="W316" s="11" t="s">
        <v>202</v>
      </c>
      <c r="X316" s="11" t="s">
        <v>172</v>
      </c>
      <c r="Y316" s="11" t="s">
        <v>121</v>
      </c>
      <c r="Z316" s="11"/>
      <c r="AA316" s="11"/>
      <c r="AB316" s="11"/>
      <c r="AC316" s="11"/>
      <c r="AD316" s="11" t="s">
        <v>110</v>
      </c>
    </row>
    <row r="317" spans="1:30" ht="14.25" customHeight="1">
      <c r="A317" s="10">
        <v>74344922</v>
      </c>
      <c r="B317" s="11" t="s">
        <v>2163</v>
      </c>
      <c r="C317" s="11" t="s">
        <v>2164</v>
      </c>
      <c r="D317" s="11" t="s">
        <v>2165</v>
      </c>
      <c r="E317" s="11" t="s">
        <v>2166</v>
      </c>
      <c r="F317" s="11" t="s">
        <v>731</v>
      </c>
      <c r="G317" s="11" t="s">
        <v>1948</v>
      </c>
      <c r="H317" s="11" t="s">
        <v>89</v>
      </c>
      <c r="I317" s="11" t="s">
        <v>102</v>
      </c>
      <c r="J317" s="11" t="s">
        <v>2167</v>
      </c>
      <c r="K317" s="12">
        <v>44439</v>
      </c>
      <c r="L317" s="11" t="s">
        <v>92</v>
      </c>
      <c r="M317" s="11" t="s">
        <v>92</v>
      </c>
      <c r="N317" s="11" t="s">
        <v>92</v>
      </c>
      <c r="O317" s="11" t="s">
        <v>93</v>
      </c>
      <c r="P317" s="11" t="s">
        <v>92</v>
      </c>
      <c r="Q317" s="11" t="s">
        <v>92</v>
      </c>
      <c r="R317" s="11" t="s">
        <v>92</v>
      </c>
      <c r="S317" s="11" t="s">
        <v>2168</v>
      </c>
      <c r="T317" s="11" t="s">
        <v>1169</v>
      </c>
      <c r="U317" s="11" t="s">
        <v>1624</v>
      </c>
      <c r="V317" s="11" t="s">
        <v>94</v>
      </c>
      <c r="W317" s="11" t="s">
        <v>736</v>
      </c>
      <c r="X317" s="11" t="s">
        <v>1952</v>
      </c>
      <c r="Y317" s="11" t="s">
        <v>108</v>
      </c>
      <c r="Z317" s="11"/>
      <c r="AA317" s="11"/>
      <c r="AB317" s="11" t="s">
        <v>2169</v>
      </c>
      <c r="AC317" s="11"/>
      <c r="AD317" s="11" t="s">
        <v>110</v>
      </c>
    </row>
    <row r="318" spans="1:30" ht="14.25" customHeight="1">
      <c r="A318" s="10">
        <v>74374593</v>
      </c>
      <c r="B318" s="11" t="s">
        <v>2170</v>
      </c>
      <c r="C318" s="11" t="s">
        <v>2171</v>
      </c>
      <c r="D318" s="11" t="s">
        <v>2172</v>
      </c>
      <c r="E318" s="11" t="s">
        <v>2173</v>
      </c>
      <c r="F318" s="11" t="s">
        <v>731</v>
      </c>
      <c r="G318" s="11" t="s">
        <v>1714</v>
      </c>
      <c r="H318" s="11" t="s">
        <v>89</v>
      </c>
      <c r="I318" s="11" t="s">
        <v>115</v>
      </c>
      <c r="J318" s="11" t="s">
        <v>2174</v>
      </c>
      <c r="K318" s="12">
        <v>44439</v>
      </c>
      <c r="L318" s="11" t="s">
        <v>92</v>
      </c>
      <c r="M318" s="11" t="s">
        <v>92</v>
      </c>
      <c r="N318" s="11" t="s">
        <v>92</v>
      </c>
      <c r="O318" s="11" t="s">
        <v>93</v>
      </c>
      <c r="P318" s="11" t="s">
        <v>92</v>
      </c>
      <c r="Q318" s="11" t="s">
        <v>92</v>
      </c>
      <c r="R318" s="11" t="s">
        <v>92</v>
      </c>
      <c r="S318" s="11" t="s">
        <v>658</v>
      </c>
      <c r="T318" s="11" t="s">
        <v>1707</v>
      </c>
      <c r="U318" s="11" t="s">
        <v>2175</v>
      </c>
      <c r="V318" s="11" t="s">
        <v>94</v>
      </c>
      <c r="W318" s="11" t="s">
        <v>736</v>
      </c>
      <c r="X318" s="11" t="s">
        <v>1717</v>
      </c>
      <c r="Y318" s="11" t="s">
        <v>121</v>
      </c>
      <c r="Z318" s="11"/>
      <c r="AA318" s="11"/>
      <c r="AB318" s="11" t="s">
        <v>2176</v>
      </c>
      <c r="AC318" s="11"/>
      <c r="AD318" s="11" t="s">
        <v>110</v>
      </c>
    </row>
    <row r="319" spans="1:30" ht="14.25" customHeight="1">
      <c r="A319" s="10">
        <v>74376156</v>
      </c>
      <c r="B319" s="11" t="s">
        <v>2177</v>
      </c>
      <c r="C319" s="11" t="s">
        <v>2178</v>
      </c>
      <c r="D319" s="11" t="s">
        <v>2179</v>
      </c>
      <c r="E319" s="11" t="s">
        <v>2180</v>
      </c>
      <c r="F319" s="11" t="s">
        <v>731</v>
      </c>
      <c r="G319" s="11" t="s">
        <v>1714</v>
      </c>
      <c r="H319" s="11" t="s">
        <v>89</v>
      </c>
      <c r="I319" s="11" t="s">
        <v>102</v>
      </c>
      <c r="J319" s="11" t="s">
        <v>2181</v>
      </c>
      <c r="K319" s="12">
        <v>44439</v>
      </c>
      <c r="L319" s="11" t="s">
        <v>92</v>
      </c>
      <c r="M319" s="11" t="s">
        <v>92</v>
      </c>
      <c r="N319" s="11" t="s">
        <v>92</v>
      </c>
      <c r="O319" s="11" t="s">
        <v>92</v>
      </c>
      <c r="P319" s="11" t="s">
        <v>92</v>
      </c>
      <c r="Q319" s="11" t="s">
        <v>92</v>
      </c>
      <c r="R319" s="11" t="s">
        <v>92</v>
      </c>
      <c r="S319" s="11" t="s">
        <v>724</v>
      </c>
      <c r="T319" s="11" t="s">
        <v>2182</v>
      </c>
      <c r="U319" s="11" t="s">
        <v>2183</v>
      </c>
      <c r="V319" s="11" t="s">
        <v>94</v>
      </c>
      <c r="W319" s="11" t="s">
        <v>736</v>
      </c>
      <c r="X319" s="11" t="s">
        <v>1717</v>
      </c>
      <c r="Y319" s="11" t="s">
        <v>108</v>
      </c>
      <c r="Z319" s="11"/>
      <c r="AA319" s="11"/>
      <c r="AB319" s="11" t="s">
        <v>2184</v>
      </c>
      <c r="AC319" s="11"/>
      <c r="AD319" s="11" t="s">
        <v>110</v>
      </c>
    </row>
    <row r="320" spans="1:30" ht="14.25" customHeight="1">
      <c r="A320" s="10">
        <v>75050322</v>
      </c>
      <c r="B320" s="11" t="s">
        <v>2185</v>
      </c>
      <c r="C320" s="11" t="s">
        <v>2186</v>
      </c>
      <c r="D320" s="11" t="s">
        <v>2187</v>
      </c>
      <c r="E320" s="11" t="s">
        <v>2187</v>
      </c>
      <c r="F320" s="11" t="s">
        <v>828</v>
      </c>
      <c r="G320" s="11" t="s">
        <v>829</v>
      </c>
      <c r="H320" s="11" t="s">
        <v>89</v>
      </c>
      <c r="I320" s="11" t="s">
        <v>102</v>
      </c>
      <c r="J320" s="11" t="s">
        <v>2188</v>
      </c>
      <c r="K320" s="12">
        <v>44439</v>
      </c>
      <c r="L320" s="11" t="s">
        <v>92</v>
      </c>
      <c r="M320" s="11" t="s">
        <v>92</v>
      </c>
      <c r="N320" s="11" t="s">
        <v>92</v>
      </c>
      <c r="O320" s="11" t="s">
        <v>92</v>
      </c>
      <c r="P320" s="11" t="s">
        <v>92</v>
      </c>
      <c r="Q320" s="11" t="s">
        <v>92</v>
      </c>
      <c r="R320" s="11" t="s">
        <v>92</v>
      </c>
      <c r="S320" s="11" t="s">
        <v>951</v>
      </c>
      <c r="T320" s="11" t="s">
        <v>992</v>
      </c>
      <c r="U320" s="11" t="s">
        <v>2189</v>
      </c>
      <c r="V320" s="11" t="s">
        <v>94</v>
      </c>
      <c r="W320" s="11" t="s">
        <v>834</v>
      </c>
      <c r="X320" s="11" t="s">
        <v>835</v>
      </c>
      <c r="Y320" s="11" t="s">
        <v>108</v>
      </c>
      <c r="Z320" s="11"/>
      <c r="AA320" s="11"/>
      <c r="AB320" s="11" t="s">
        <v>2190</v>
      </c>
      <c r="AC320" s="11"/>
      <c r="AD320" s="11" t="s">
        <v>110</v>
      </c>
    </row>
    <row r="321" spans="1:30" ht="14.25" customHeight="1">
      <c r="A321" s="10">
        <v>75094055</v>
      </c>
      <c r="B321" s="11" t="s">
        <v>2191</v>
      </c>
      <c r="C321" s="11" t="s">
        <v>2192</v>
      </c>
      <c r="D321" s="11" t="s">
        <v>2193</v>
      </c>
      <c r="E321" s="11" t="s">
        <v>314</v>
      </c>
      <c r="F321" s="11" t="s">
        <v>761</v>
      </c>
      <c r="G321" s="11" t="s">
        <v>2194</v>
      </c>
      <c r="H321" s="11" t="s">
        <v>89</v>
      </c>
      <c r="I321" s="11" t="s">
        <v>102</v>
      </c>
      <c r="J321" s="11" t="s">
        <v>2195</v>
      </c>
      <c r="K321" s="12">
        <v>44439</v>
      </c>
      <c r="L321" s="11" t="s">
        <v>92</v>
      </c>
      <c r="M321" s="11" t="s">
        <v>92</v>
      </c>
      <c r="N321" s="11" t="s">
        <v>92</v>
      </c>
      <c r="O321" s="11" t="s">
        <v>92</v>
      </c>
      <c r="P321" s="11" t="s">
        <v>92</v>
      </c>
      <c r="Q321" s="11" t="s">
        <v>92</v>
      </c>
      <c r="R321" s="11" t="s">
        <v>92</v>
      </c>
      <c r="S321" s="11" t="s">
        <v>2010</v>
      </c>
      <c r="T321" s="11" t="s">
        <v>2196</v>
      </c>
      <c r="U321" s="11" t="s">
        <v>2197</v>
      </c>
      <c r="V321" s="11" t="s">
        <v>94</v>
      </c>
      <c r="W321" s="11" t="s">
        <v>765</v>
      </c>
      <c r="X321" s="11" t="s">
        <v>172</v>
      </c>
      <c r="Y321" s="11" t="s">
        <v>108</v>
      </c>
      <c r="Z321" s="11"/>
      <c r="AA321" s="11"/>
      <c r="AB321" s="11"/>
      <c r="AC321" s="11"/>
      <c r="AD321" s="11" t="s">
        <v>110</v>
      </c>
    </row>
    <row r="322" spans="1:30" ht="14.25" customHeight="1">
      <c r="A322" s="10">
        <v>79052547</v>
      </c>
      <c r="B322" s="11" t="s">
        <v>2198</v>
      </c>
      <c r="C322" s="11" t="s">
        <v>2199</v>
      </c>
      <c r="D322" s="11" t="s">
        <v>2200</v>
      </c>
      <c r="E322" s="11" t="s">
        <v>2200</v>
      </c>
      <c r="F322" s="11" t="s">
        <v>199</v>
      </c>
      <c r="G322" s="11" t="s">
        <v>200</v>
      </c>
      <c r="H322" s="11" t="s">
        <v>89</v>
      </c>
      <c r="I322" s="11" t="s">
        <v>115</v>
      </c>
      <c r="J322" s="11" t="s">
        <v>2201</v>
      </c>
      <c r="K322" s="12">
        <v>44439</v>
      </c>
      <c r="L322" s="11" t="s">
        <v>92</v>
      </c>
      <c r="M322" s="11" t="s">
        <v>92</v>
      </c>
      <c r="N322" s="11" t="s">
        <v>92</v>
      </c>
      <c r="O322" s="11" t="s">
        <v>93</v>
      </c>
      <c r="P322" s="11" t="s">
        <v>92</v>
      </c>
      <c r="Q322" s="11" t="s">
        <v>92</v>
      </c>
      <c r="R322" s="11" t="s">
        <v>92</v>
      </c>
      <c r="S322" s="11" t="s">
        <v>1251</v>
      </c>
      <c r="T322" s="11" t="s">
        <v>236</v>
      </c>
      <c r="U322" s="11" t="s">
        <v>2202</v>
      </c>
      <c r="V322" s="11" t="s">
        <v>94</v>
      </c>
      <c r="W322" s="11" t="s">
        <v>202</v>
      </c>
      <c r="X322" s="11" t="s">
        <v>172</v>
      </c>
      <c r="Y322" s="11" t="s">
        <v>121</v>
      </c>
      <c r="Z322" s="11"/>
      <c r="AA322" s="11"/>
      <c r="AB322" s="11"/>
      <c r="AC322" s="11"/>
      <c r="AD322" s="11" t="s">
        <v>110</v>
      </c>
    </row>
    <row r="323" spans="1:30" ht="14.25" customHeight="1">
      <c r="A323" s="10">
        <v>79113525</v>
      </c>
      <c r="B323" s="11" t="s">
        <v>2203</v>
      </c>
      <c r="C323" s="11" t="s">
        <v>2204</v>
      </c>
      <c r="D323" s="11" t="s">
        <v>2205</v>
      </c>
      <c r="E323" s="11" t="s">
        <v>314</v>
      </c>
      <c r="F323" s="11" t="s">
        <v>199</v>
      </c>
      <c r="G323" s="11" t="s">
        <v>200</v>
      </c>
      <c r="H323" s="11" t="s">
        <v>89</v>
      </c>
      <c r="I323" s="11" t="s">
        <v>102</v>
      </c>
      <c r="J323" s="11" t="s">
        <v>2206</v>
      </c>
      <c r="K323" s="12">
        <v>44439</v>
      </c>
      <c r="L323" s="11" t="s">
        <v>92</v>
      </c>
      <c r="M323" s="11" t="s">
        <v>92</v>
      </c>
      <c r="N323" s="11" t="s">
        <v>92</v>
      </c>
      <c r="O323" s="11" t="s">
        <v>92</v>
      </c>
      <c r="P323" s="11" t="s">
        <v>92</v>
      </c>
      <c r="Q323" s="11" t="s">
        <v>92</v>
      </c>
      <c r="R323" s="11" t="s">
        <v>92</v>
      </c>
      <c r="S323" s="11" t="s">
        <v>2207</v>
      </c>
      <c r="T323" s="11" t="s">
        <v>904</v>
      </c>
      <c r="U323" s="11" t="s">
        <v>2208</v>
      </c>
      <c r="V323" s="11" t="s">
        <v>94</v>
      </c>
      <c r="W323" s="11" t="s">
        <v>202</v>
      </c>
      <c r="X323" s="11" t="s">
        <v>172</v>
      </c>
      <c r="Y323" s="11" t="s">
        <v>108</v>
      </c>
      <c r="Z323" s="11"/>
      <c r="AA323" s="11"/>
      <c r="AB323" s="11"/>
      <c r="AC323" s="11"/>
      <c r="AD323" s="11" t="s">
        <v>110</v>
      </c>
    </row>
    <row r="324" spans="1:30" ht="14.25" customHeight="1">
      <c r="A324" s="10">
        <v>79139796</v>
      </c>
      <c r="B324" s="11" t="s">
        <v>2209</v>
      </c>
      <c r="C324" s="11" t="s">
        <v>2210</v>
      </c>
      <c r="D324" s="11" t="s">
        <v>2211</v>
      </c>
      <c r="E324" s="11" t="s">
        <v>314</v>
      </c>
      <c r="F324" s="11" t="s">
        <v>2212</v>
      </c>
      <c r="G324" s="11" t="s">
        <v>2213</v>
      </c>
      <c r="H324" s="11" t="s">
        <v>89</v>
      </c>
      <c r="I324" s="11" t="s">
        <v>102</v>
      </c>
      <c r="J324" s="11" t="s">
        <v>2214</v>
      </c>
      <c r="K324" s="12">
        <v>44439</v>
      </c>
      <c r="L324" s="11" t="s">
        <v>92</v>
      </c>
      <c r="M324" s="11" t="s">
        <v>92</v>
      </c>
      <c r="N324" s="11" t="s">
        <v>92</v>
      </c>
      <c r="O324" s="11" t="s">
        <v>92</v>
      </c>
      <c r="P324" s="11" t="s">
        <v>92</v>
      </c>
      <c r="Q324" s="11" t="s">
        <v>92</v>
      </c>
      <c r="R324" s="11" t="s">
        <v>92</v>
      </c>
      <c r="S324" s="11" t="s">
        <v>2215</v>
      </c>
      <c r="T324" s="11"/>
      <c r="U324" s="11" t="s">
        <v>2216</v>
      </c>
      <c r="V324" s="11" t="s">
        <v>94</v>
      </c>
      <c r="W324" s="11" t="s">
        <v>2217</v>
      </c>
      <c r="X324" s="11" t="s">
        <v>172</v>
      </c>
      <c r="Y324" s="11" t="s">
        <v>108</v>
      </c>
      <c r="Z324" s="11"/>
      <c r="AA324" s="11"/>
      <c r="AB324" s="11"/>
      <c r="AC324" s="11"/>
      <c r="AD324" s="11" t="s">
        <v>110</v>
      </c>
    </row>
    <row r="325" spans="1:30" ht="14.25" customHeight="1">
      <c r="A325" s="10">
        <v>79287062</v>
      </c>
      <c r="B325" s="11" t="s">
        <v>2218</v>
      </c>
      <c r="C325" s="11" t="s">
        <v>2219</v>
      </c>
      <c r="D325" s="11" t="s">
        <v>314</v>
      </c>
      <c r="E325" s="11" t="s">
        <v>2220</v>
      </c>
      <c r="F325" s="11" t="s">
        <v>148</v>
      </c>
      <c r="G325" s="11" t="s">
        <v>751</v>
      </c>
      <c r="H325" s="11" t="s">
        <v>89</v>
      </c>
      <c r="I325" s="11" t="s">
        <v>102</v>
      </c>
      <c r="J325" s="11" t="s">
        <v>2221</v>
      </c>
      <c r="K325" s="12">
        <v>44439</v>
      </c>
      <c r="L325" s="11" t="s">
        <v>92</v>
      </c>
      <c r="M325" s="11" t="s">
        <v>92</v>
      </c>
      <c r="N325" s="11" t="s">
        <v>92</v>
      </c>
      <c r="O325" s="11" t="s">
        <v>92</v>
      </c>
      <c r="P325" s="11" t="s">
        <v>92</v>
      </c>
      <c r="Q325" s="11" t="s">
        <v>92</v>
      </c>
      <c r="R325" s="11" t="s">
        <v>92</v>
      </c>
      <c r="S325" s="11" t="s">
        <v>2222</v>
      </c>
      <c r="T325" s="11" t="s">
        <v>2223</v>
      </c>
      <c r="U325" s="11" t="s">
        <v>2224</v>
      </c>
      <c r="V325" s="11" t="s">
        <v>94</v>
      </c>
      <c r="W325" s="11" t="s">
        <v>154</v>
      </c>
      <c r="X325" s="11" t="s">
        <v>756</v>
      </c>
      <c r="Y325" s="11" t="s">
        <v>108</v>
      </c>
      <c r="Z325" s="11"/>
      <c r="AA325" s="11"/>
      <c r="AB325" s="11"/>
      <c r="AC325" s="11"/>
      <c r="AD325" s="11" t="s">
        <v>110</v>
      </c>
    </row>
    <row r="326" spans="1:30" ht="14.25" customHeight="1">
      <c r="A326" s="10">
        <v>79400409</v>
      </c>
      <c r="B326" s="11" t="s">
        <v>2225</v>
      </c>
      <c r="C326" s="11" t="s">
        <v>2226</v>
      </c>
      <c r="D326" s="11" t="s">
        <v>314</v>
      </c>
      <c r="E326" s="11" t="s">
        <v>2227</v>
      </c>
      <c r="F326" s="11" t="s">
        <v>148</v>
      </c>
      <c r="G326" s="11" t="s">
        <v>324</v>
      </c>
      <c r="H326" s="11" t="s">
        <v>89</v>
      </c>
      <c r="I326" s="11" t="s">
        <v>102</v>
      </c>
      <c r="J326" s="11" t="s">
        <v>2228</v>
      </c>
      <c r="K326" s="12">
        <v>44439</v>
      </c>
      <c r="L326" s="11" t="s">
        <v>92</v>
      </c>
      <c r="M326" s="11" t="s">
        <v>92</v>
      </c>
      <c r="N326" s="11" t="s">
        <v>92</v>
      </c>
      <c r="O326" s="11" t="s">
        <v>92</v>
      </c>
      <c r="P326" s="11" t="s">
        <v>92</v>
      </c>
      <c r="Q326" s="11" t="s">
        <v>92</v>
      </c>
      <c r="R326" s="11" t="s">
        <v>92</v>
      </c>
      <c r="S326" s="11" t="s">
        <v>2229</v>
      </c>
      <c r="T326" s="11" t="s">
        <v>1169</v>
      </c>
      <c r="U326" s="11" t="s">
        <v>2230</v>
      </c>
      <c r="V326" s="11" t="s">
        <v>94</v>
      </c>
      <c r="W326" s="11" t="s">
        <v>154</v>
      </c>
      <c r="X326" s="11" t="s">
        <v>329</v>
      </c>
      <c r="Y326" s="11" t="s">
        <v>108</v>
      </c>
      <c r="Z326" s="11"/>
      <c r="AA326" s="11"/>
      <c r="AB326" s="11" t="s">
        <v>2231</v>
      </c>
      <c r="AC326" s="11"/>
      <c r="AD326" s="11" t="s">
        <v>110</v>
      </c>
    </row>
    <row r="327" spans="1:30" ht="14.25" customHeight="1">
      <c r="A327" s="10">
        <v>79472151</v>
      </c>
      <c r="B327" s="11" t="s">
        <v>2232</v>
      </c>
      <c r="C327" s="11" t="s">
        <v>2233</v>
      </c>
      <c r="D327" s="11" t="s">
        <v>2234</v>
      </c>
      <c r="E327" s="11" t="s">
        <v>2234</v>
      </c>
      <c r="F327" s="11" t="s">
        <v>199</v>
      </c>
      <c r="G327" s="11" t="s">
        <v>200</v>
      </c>
      <c r="H327" s="11" t="s">
        <v>89</v>
      </c>
      <c r="I327" s="11" t="s">
        <v>102</v>
      </c>
      <c r="J327" s="11" t="s">
        <v>2235</v>
      </c>
      <c r="K327" s="12">
        <v>44439</v>
      </c>
      <c r="L327" s="11" t="s">
        <v>92</v>
      </c>
      <c r="M327" s="11" t="s">
        <v>92</v>
      </c>
      <c r="N327" s="11" t="s">
        <v>93</v>
      </c>
      <c r="O327" s="11" t="s">
        <v>93</v>
      </c>
      <c r="P327" s="11" t="s">
        <v>92</v>
      </c>
      <c r="Q327" s="11" t="s">
        <v>92</v>
      </c>
      <c r="R327" s="11" t="s">
        <v>92</v>
      </c>
      <c r="S327" s="11" t="s">
        <v>291</v>
      </c>
      <c r="T327" s="11" t="s">
        <v>2236</v>
      </c>
      <c r="U327" s="11" t="s">
        <v>2183</v>
      </c>
      <c r="V327" s="11" t="s">
        <v>94</v>
      </c>
      <c r="W327" s="11" t="s">
        <v>202</v>
      </c>
      <c r="X327" s="11" t="s">
        <v>172</v>
      </c>
      <c r="Y327" s="11" t="s">
        <v>108</v>
      </c>
      <c r="Z327" s="11"/>
      <c r="AA327" s="11"/>
      <c r="AB327" s="11" t="s">
        <v>2237</v>
      </c>
      <c r="AC327" s="11"/>
      <c r="AD327" s="11" t="s">
        <v>110</v>
      </c>
    </row>
    <row r="328" spans="1:30" ht="14.25" customHeight="1">
      <c r="A328" s="10">
        <v>79608202</v>
      </c>
      <c r="B328" s="11" t="s">
        <v>2238</v>
      </c>
      <c r="C328" s="11" t="s">
        <v>2239</v>
      </c>
      <c r="D328" s="11" t="s">
        <v>314</v>
      </c>
      <c r="E328" s="11" t="s">
        <v>2240</v>
      </c>
      <c r="F328" s="11" t="s">
        <v>148</v>
      </c>
      <c r="G328" s="11" t="s">
        <v>2241</v>
      </c>
      <c r="H328" s="11" t="s">
        <v>89</v>
      </c>
      <c r="I328" s="11" t="s">
        <v>102</v>
      </c>
      <c r="J328" s="11" t="s">
        <v>2242</v>
      </c>
      <c r="K328" s="12">
        <v>44439</v>
      </c>
      <c r="L328" s="11" t="s">
        <v>92</v>
      </c>
      <c r="M328" s="11" t="s">
        <v>92</v>
      </c>
      <c r="N328" s="11" t="s">
        <v>92</v>
      </c>
      <c r="O328" s="11" t="s">
        <v>92</v>
      </c>
      <c r="P328" s="11" t="s">
        <v>92</v>
      </c>
      <c r="Q328" s="11" t="s">
        <v>92</v>
      </c>
      <c r="R328" s="11" t="s">
        <v>92</v>
      </c>
      <c r="S328" s="11" t="s">
        <v>2222</v>
      </c>
      <c r="T328" s="11" t="s">
        <v>2243</v>
      </c>
      <c r="U328" s="11" t="s">
        <v>2244</v>
      </c>
      <c r="V328" s="11" t="s">
        <v>94</v>
      </c>
      <c r="W328" s="11" t="s">
        <v>154</v>
      </c>
      <c r="X328" s="11" t="s">
        <v>2245</v>
      </c>
      <c r="Y328" s="11" t="s">
        <v>108</v>
      </c>
      <c r="Z328" s="11"/>
      <c r="AA328" s="11"/>
      <c r="AB328" s="11" t="s">
        <v>2246</v>
      </c>
      <c r="AC328" s="11"/>
      <c r="AD328" s="11" t="s">
        <v>110</v>
      </c>
    </row>
    <row r="329" spans="1:30" ht="14.25" customHeight="1">
      <c r="A329" s="10">
        <v>79799702</v>
      </c>
      <c r="B329" s="11" t="s">
        <v>2247</v>
      </c>
      <c r="C329" s="11" t="s">
        <v>2248</v>
      </c>
      <c r="D329" s="11" t="s">
        <v>2249</v>
      </c>
      <c r="E329" s="11" t="s">
        <v>2250</v>
      </c>
      <c r="F329" s="11" t="s">
        <v>199</v>
      </c>
      <c r="G329" s="11" t="s">
        <v>200</v>
      </c>
      <c r="H329" s="11" t="s">
        <v>89</v>
      </c>
      <c r="I329" s="11" t="s">
        <v>102</v>
      </c>
      <c r="J329" s="11" t="s">
        <v>2251</v>
      </c>
      <c r="K329" s="12">
        <v>44439</v>
      </c>
      <c r="L329" s="11" t="s">
        <v>92</v>
      </c>
      <c r="M329" s="11" t="s">
        <v>92</v>
      </c>
      <c r="N329" s="11" t="s">
        <v>92</v>
      </c>
      <c r="O329" s="11" t="s">
        <v>92</v>
      </c>
      <c r="P329" s="11" t="s">
        <v>92</v>
      </c>
      <c r="Q329" s="11" t="s">
        <v>92</v>
      </c>
      <c r="R329" s="11" t="s">
        <v>92</v>
      </c>
      <c r="S329" s="11" t="s">
        <v>1912</v>
      </c>
      <c r="T329" s="11" t="s">
        <v>2252</v>
      </c>
      <c r="U329" s="11" t="s">
        <v>2253</v>
      </c>
      <c r="V329" s="11" t="s">
        <v>94</v>
      </c>
      <c r="W329" s="11" t="s">
        <v>202</v>
      </c>
      <c r="X329" s="11" t="s">
        <v>172</v>
      </c>
      <c r="Y329" s="11" t="s">
        <v>108</v>
      </c>
      <c r="Z329" s="11"/>
      <c r="AA329" s="11"/>
      <c r="AB329" s="11" t="s">
        <v>2254</v>
      </c>
      <c r="AC329" s="11"/>
      <c r="AD329" s="11" t="s">
        <v>110</v>
      </c>
    </row>
    <row r="330" spans="1:30" ht="14.25" customHeight="1">
      <c r="A330" s="10">
        <v>79831145</v>
      </c>
      <c r="B330" s="11" t="s">
        <v>2255</v>
      </c>
      <c r="C330" s="11" t="s">
        <v>2256</v>
      </c>
      <c r="D330" s="11" t="s">
        <v>314</v>
      </c>
      <c r="E330" s="11" t="s">
        <v>2257</v>
      </c>
      <c r="F330" s="11" t="s">
        <v>199</v>
      </c>
      <c r="G330" s="11" t="s">
        <v>200</v>
      </c>
      <c r="H330" s="11" t="s">
        <v>89</v>
      </c>
      <c r="I330" s="11" t="s">
        <v>102</v>
      </c>
      <c r="J330" s="11" t="s">
        <v>2258</v>
      </c>
      <c r="K330" s="12">
        <v>44439</v>
      </c>
      <c r="L330" s="11" t="s">
        <v>92</v>
      </c>
      <c r="M330" s="11" t="s">
        <v>92</v>
      </c>
      <c r="N330" s="11" t="s">
        <v>92</v>
      </c>
      <c r="O330" s="11" t="s">
        <v>92</v>
      </c>
      <c r="P330" s="11" t="s">
        <v>92</v>
      </c>
      <c r="Q330" s="11" t="s">
        <v>92</v>
      </c>
      <c r="R330" s="11" t="s">
        <v>92</v>
      </c>
      <c r="S330" s="11" t="s">
        <v>2259</v>
      </c>
      <c r="T330" s="11" t="s">
        <v>2260</v>
      </c>
      <c r="U330" s="11" t="s">
        <v>2261</v>
      </c>
      <c r="V330" s="11" t="s">
        <v>94</v>
      </c>
      <c r="W330" s="11" t="s">
        <v>202</v>
      </c>
      <c r="X330" s="11" t="s">
        <v>172</v>
      </c>
      <c r="Y330" s="11" t="s">
        <v>108</v>
      </c>
      <c r="Z330" s="11"/>
      <c r="AA330" s="11"/>
      <c r="AB330" s="11"/>
      <c r="AC330" s="11"/>
      <c r="AD330" s="11" t="s">
        <v>110</v>
      </c>
    </row>
    <row r="331" spans="1:30" ht="14.25" customHeight="1">
      <c r="A331" s="10">
        <v>79850686</v>
      </c>
      <c r="B331" s="11" t="s">
        <v>2262</v>
      </c>
      <c r="C331" s="11" t="s">
        <v>2263</v>
      </c>
      <c r="D331" s="11" t="s">
        <v>314</v>
      </c>
      <c r="E331" s="11" t="s">
        <v>2264</v>
      </c>
      <c r="F331" s="11" t="s">
        <v>148</v>
      </c>
      <c r="G331" s="11" t="s">
        <v>207</v>
      </c>
      <c r="H331" s="11" t="s">
        <v>89</v>
      </c>
      <c r="I331" s="11" t="s">
        <v>102</v>
      </c>
      <c r="J331" s="11" t="s">
        <v>2265</v>
      </c>
      <c r="K331" s="12">
        <v>44439</v>
      </c>
      <c r="L331" s="11" t="s">
        <v>92</v>
      </c>
      <c r="M331" s="11" t="s">
        <v>92</v>
      </c>
      <c r="N331" s="11" t="s">
        <v>92</v>
      </c>
      <c r="O331" s="11" t="s">
        <v>92</v>
      </c>
      <c r="P331" s="11" t="s">
        <v>92</v>
      </c>
      <c r="Q331" s="11" t="s">
        <v>92</v>
      </c>
      <c r="R331" s="11" t="s">
        <v>92</v>
      </c>
      <c r="S331" s="11" t="s">
        <v>2266</v>
      </c>
      <c r="T331" s="11" t="s">
        <v>2267</v>
      </c>
      <c r="U331" s="11" t="s">
        <v>2268</v>
      </c>
      <c r="V331" s="11" t="s">
        <v>94</v>
      </c>
      <c r="W331" s="11" t="s">
        <v>154</v>
      </c>
      <c r="X331" s="11" t="s">
        <v>209</v>
      </c>
      <c r="Y331" s="11" t="s">
        <v>108</v>
      </c>
      <c r="Z331" s="11"/>
      <c r="AA331" s="11"/>
      <c r="AB331" s="11"/>
      <c r="AC331" s="11"/>
      <c r="AD331" s="11" t="s">
        <v>110</v>
      </c>
    </row>
    <row r="332" spans="1:30" ht="14.25" customHeight="1">
      <c r="A332" s="10">
        <v>79853136</v>
      </c>
      <c r="B332" s="11" t="s">
        <v>2269</v>
      </c>
      <c r="C332" s="11" t="s">
        <v>2270</v>
      </c>
      <c r="D332" s="11"/>
      <c r="E332" s="11" t="s">
        <v>2271</v>
      </c>
      <c r="F332" s="11" t="s">
        <v>148</v>
      </c>
      <c r="G332" s="11" t="s">
        <v>751</v>
      </c>
      <c r="H332" s="11" t="s">
        <v>89</v>
      </c>
      <c r="I332" s="11" t="s">
        <v>115</v>
      </c>
      <c r="J332" s="11" t="s">
        <v>2272</v>
      </c>
      <c r="K332" s="12">
        <v>44439</v>
      </c>
      <c r="L332" s="11" t="s">
        <v>92</v>
      </c>
      <c r="M332" s="11" t="s">
        <v>92</v>
      </c>
      <c r="N332" s="11" t="s">
        <v>92</v>
      </c>
      <c r="O332" s="11" t="s">
        <v>93</v>
      </c>
      <c r="P332" s="11" t="s">
        <v>92</v>
      </c>
      <c r="Q332" s="11" t="s">
        <v>92</v>
      </c>
      <c r="R332" s="11" t="s">
        <v>92</v>
      </c>
      <c r="S332" s="11" t="s">
        <v>2273</v>
      </c>
      <c r="T332" s="11" t="s">
        <v>2274</v>
      </c>
      <c r="U332" s="11" t="s">
        <v>2275</v>
      </c>
      <c r="V332" s="11" t="s">
        <v>94</v>
      </c>
      <c r="W332" s="11" t="s">
        <v>154</v>
      </c>
      <c r="X332" s="11" t="s">
        <v>756</v>
      </c>
      <c r="Y332" s="11" t="s">
        <v>121</v>
      </c>
      <c r="Z332" s="11"/>
      <c r="AA332" s="11"/>
      <c r="AB332" s="11" t="s">
        <v>2276</v>
      </c>
      <c r="AC332" s="11"/>
      <c r="AD332" s="11" t="s">
        <v>110</v>
      </c>
    </row>
    <row r="333" spans="1:30" ht="14.25" customHeight="1">
      <c r="A333" s="10">
        <v>79878352</v>
      </c>
      <c r="B333" s="11" t="s">
        <v>2277</v>
      </c>
      <c r="C333" s="11" t="s">
        <v>2278</v>
      </c>
      <c r="D333" s="11" t="s">
        <v>2279</v>
      </c>
      <c r="E333" s="11" t="s">
        <v>2279</v>
      </c>
      <c r="F333" s="11" t="s">
        <v>731</v>
      </c>
      <c r="G333" s="11" t="s">
        <v>732</v>
      </c>
      <c r="H333" s="11" t="s">
        <v>89</v>
      </c>
      <c r="I333" s="11" t="s">
        <v>115</v>
      </c>
      <c r="J333" s="11" t="s">
        <v>2280</v>
      </c>
      <c r="K333" s="12">
        <v>44439</v>
      </c>
      <c r="L333" s="11" t="s">
        <v>92</v>
      </c>
      <c r="M333" s="11" t="s">
        <v>92</v>
      </c>
      <c r="N333" s="11" t="s">
        <v>92</v>
      </c>
      <c r="O333" s="11" t="s">
        <v>93</v>
      </c>
      <c r="P333" s="11" t="s">
        <v>92</v>
      </c>
      <c r="Q333" s="11" t="s">
        <v>92</v>
      </c>
      <c r="R333" s="11" t="s">
        <v>92</v>
      </c>
      <c r="S333" s="11" t="s">
        <v>104</v>
      </c>
      <c r="T333" s="11" t="s">
        <v>2281</v>
      </c>
      <c r="U333" s="11" t="s">
        <v>2282</v>
      </c>
      <c r="V333" s="11" t="s">
        <v>94</v>
      </c>
      <c r="W333" s="11" t="s">
        <v>736</v>
      </c>
      <c r="X333" s="11" t="s">
        <v>737</v>
      </c>
      <c r="Y333" s="11" t="s">
        <v>121</v>
      </c>
      <c r="Z333" s="11"/>
      <c r="AA333" s="11"/>
      <c r="AB333" s="11"/>
      <c r="AC333" s="11"/>
      <c r="AD333" s="11" t="s">
        <v>110</v>
      </c>
    </row>
    <row r="334" spans="1:30" ht="14.25" customHeight="1">
      <c r="A334" s="10">
        <v>79971151</v>
      </c>
      <c r="B334" s="11" t="s">
        <v>2283</v>
      </c>
      <c r="C334" s="11" t="s">
        <v>2284</v>
      </c>
      <c r="D334" s="11" t="s">
        <v>2285</v>
      </c>
      <c r="E334" s="11" t="s">
        <v>314</v>
      </c>
      <c r="F334" s="11" t="s">
        <v>148</v>
      </c>
      <c r="G334" s="11" t="s">
        <v>751</v>
      </c>
      <c r="H334" s="11" t="s">
        <v>89</v>
      </c>
      <c r="I334" s="11" t="s">
        <v>102</v>
      </c>
      <c r="J334" s="11" t="s">
        <v>2286</v>
      </c>
      <c r="K334" s="12">
        <v>44439</v>
      </c>
      <c r="L334" s="11" t="s">
        <v>92</v>
      </c>
      <c r="M334" s="11" t="s">
        <v>92</v>
      </c>
      <c r="N334" s="11" t="s">
        <v>92</v>
      </c>
      <c r="O334" s="11" t="s">
        <v>92</v>
      </c>
      <c r="P334" s="11" t="s">
        <v>92</v>
      </c>
      <c r="Q334" s="11" t="s">
        <v>92</v>
      </c>
      <c r="R334" s="11" t="s">
        <v>92</v>
      </c>
      <c r="S334" s="11" t="s">
        <v>1974</v>
      </c>
      <c r="T334" s="11" t="s">
        <v>2287</v>
      </c>
      <c r="U334" s="11" t="s">
        <v>2288</v>
      </c>
      <c r="V334" s="11" t="s">
        <v>94</v>
      </c>
      <c r="W334" s="11" t="s">
        <v>154</v>
      </c>
      <c r="X334" s="11" t="s">
        <v>756</v>
      </c>
      <c r="Y334" s="11" t="s">
        <v>108</v>
      </c>
      <c r="Z334" s="11"/>
      <c r="AA334" s="11"/>
      <c r="AB334" s="11" t="s">
        <v>2289</v>
      </c>
      <c r="AC334" s="11"/>
      <c r="AD334" s="11" t="s">
        <v>110</v>
      </c>
    </row>
    <row r="335" spans="1:30" ht="14.25" customHeight="1">
      <c r="A335" s="10">
        <v>79986801</v>
      </c>
      <c r="B335" s="11" t="s">
        <v>2290</v>
      </c>
      <c r="C335" s="11" t="s">
        <v>2291</v>
      </c>
      <c r="D335" s="11" t="s">
        <v>314</v>
      </c>
      <c r="E335" s="11" t="s">
        <v>2292</v>
      </c>
      <c r="F335" s="11" t="s">
        <v>199</v>
      </c>
      <c r="G335" s="11" t="s">
        <v>200</v>
      </c>
      <c r="H335" s="11" t="s">
        <v>89</v>
      </c>
      <c r="I335" s="11" t="s">
        <v>102</v>
      </c>
      <c r="J335" s="11" t="s">
        <v>2293</v>
      </c>
      <c r="K335" s="12">
        <v>44439</v>
      </c>
      <c r="L335" s="11" t="s">
        <v>92</v>
      </c>
      <c r="M335" s="11" t="s">
        <v>92</v>
      </c>
      <c r="N335" s="11" t="s">
        <v>92</v>
      </c>
      <c r="O335" s="11" t="s">
        <v>92</v>
      </c>
      <c r="P335" s="11" t="s">
        <v>92</v>
      </c>
      <c r="Q335" s="11" t="s">
        <v>92</v>
      </c>
      <c r="R335" s="11" t="s">
        <v>92</v>
      </c>
      <c r="S335" s="11" t="s">
        <v>2294</v>
      </c>
      <c r="T335" s="11" t="s">
        <v>1361</v>
      </c>
      <c r="U335" s="11" t="s">
        <v>2295</v>
      </c>
      <c r="V335" s="11" t="s">
        <v>94</v>
      </c>
      <c r="W335" s="11" t="s">
        <v>202</v>
      </c>
      <c r="X335" s="11" t="s">
        <v>172</v>
      </c>
      <c r="Y335" s="11" t="s">
        <v>108</v>
      </c>
      <c r="Z335" s="11"/>
      <c r="AA335" s="11"/>
      <c r="AB335" s="11"/>
      <c r="AC335" s="11"/>
      <c r="AD335" s="11" t="s">
        <v>110</v>
      </c>
    </row>
    <row r="336" spans="1:30" ht="14.25" customHeight="1">
      <c r="A336" s="10">
        <v>80099437</v>
      </c>
      <c r="B336" s="11" t="s">
        <v>2296</v>
      </c>
      <c r="C336" s="11" t="s">
        <v>2297</v>
      </c>
      <c r="D336" s="11" t="s">
        <v>314</v>
      </c>
      <c r="E336" s="11" t="s">
        <v>2298</v>
      </c>
      <c r="F336" s="11" t="s">
        <v>87</v>
      </c>
      <c r="G336" s="11" t="s">
        <v>88</v>
      </c>
      <c r="H336" s="11" t="s">
        <v>89</v>
      </c>
      <c r="I336" s="11" t="s">
        <v>115</v>
      </c>
      <c r="J336" s="11" t="s">
        <v>2299</v>
      </c>
      <c r="K336" s="12">
        <v>44439</v>
      </c>
      <c r="L336" s="11" t="s">
        <v>92</v>
      </c>
      <c r="M336" s="11" t="s">
        <v>92</v>
      </c>
      <c r="N336" s="11" t="s">
        <v>92</v>
      </c>
      <c r="O336" s="11" t="s">
        <v>93</v>
      </c>
      <c r="P336" s="11" t="s">
        <v>92</v>
      </c>
      <c r="Q336" s="11" t="s">
        <v>92</v>
      </c>
      <c r="R336" s="11" t="s">
        <v>92</v>
      </c>
      <c r="S336" s="11" t="s">
        <v>2222</v>
      </c>
      <c r="T336" s="11" t="s">
        <v>1138</v>
      </c>
      <c r="U336" s="11" t="s">
        <v>2300</v>
      </c>
      <c r="V336" s="11" t="s">
        <v>94</v>
      </c>
      <c r="W336" s="11" t="s">
        <v>95</v>
      </c>
      <c r="X336" s="11" t="s">
        <v>96</v>
      </c>
      <c r="Y336" s="11" t="s">
        <v>121</v>
      </c>
      <c r="Z336" s="11"/>
      <c r="AA336" s="11"/>
      <c r="AB336" s="11"/>
      <c r="AC336" s="11"/>
      <c r="AD336" s="11" t="s">
        <v>110</v>
      </c>
    </row>
    <row r="337" spans="1:30" ht="14.25" customHeight="1">
      <c r="A337" s="10">
        <v>80123808</v>
      </c>
      <c r="B337" s="11" t="s">
        <v>2301</v>
      </c>
      <c r="C337" s="11" t="s">
        <v>2302</v>
      </c>
      <c r="D337" s="11" t="s">
        <v>2303</v>
      </c>
      <c r="E337" s="11" t="s">
        <v>2303</v>
      </c>
      <c r="F337" s="11" t="s">
        <v>148</v>
      </c>
      <c r="G337" s="11" t="s">
        <v>207</v>
      </c>
      <c r="H337" s="11" t="s">
        <v>89</v>
      </c>
      <c r="I337" s="11" t="s">
        <v>102</v>
      </c>
      <c r="J337" s="11" t="s">
        <v>2304</v>
      </c>
      <c r="K337" s="12">
        <v>44439</v>
      </c>
      <c r="L337" s="11" t="s">
        <v>92</v>
      </c>
      <c r="M337" s="11" t="s">
        <v>92</v>
      </c>
      <c r="N337" s="11" t="s">
        <v>92</v>
      </c>
      <c r="O337" s="11" t="s">
        <v>92</v>
      </c>
      <c r="P337" s="11" t="s">
        <v>92</v>
      </c>
      <c r="Q337" s="11" t="s">
        <v>92</v>
      </c>
      <c r="R337" s="11" t="s">
        <v>92</v>
      </c>
      <c r="S337" s="11" t="s">
        <v>911</v>
      </c>
      <c r="T337" s="11" t="s">
        <v>1707</v>
      </c>
      <c r="U337" s="11" t="s">
        <v>2305</v>
      </c>
      <c r="V337" s="11" t="s">
        <v>94</v>
      </c>
      <c r="W337" s="11" t="s">
        <v>154</v>
      </c>
      <c r="X337" s="11" t="s">
        <v>209</v>
      </c>
      <c r="Y337" s="11" t="s">
        <v>108</v>
      </c>
      <c r="Z337" s="11"/>
      <c r="AA337" s="11"/>
      <c r="AB337" s="11" t="s">
        <v>2306</v>
      </c>
      <c r="AC337" s="11"/>
      <c r="AD337" s="11" t="s">
        <v>110</v>
      </c>
    </row>
    <row r="338" spans="1:30" ht="14.25" customHeight="1">
      <c r="A338" s="10">
        <v>80260904</v>
      </c>
      <c r="B338" s="11" t="s">
        <v>2307</v>
      </c>
      <c r="C338" s="11" t="s">
        <v>2308</v>
      </c>
      <c r="D338" s="11" t="s">
        <v>2309</v>
      </c>
      <c r="E338" s="11" t="s">
        <v>314</v>
      </c>
      <c r="F338" s="11" t="s">
        <v>731</v>
      </c>
      <c r="G338" s="11" t="s">
        <v>731</v>
      </c>
      <c r="H338" s="11" t="s">
        <v>89</v>
      </c>
      <c r="I338" s="11" t="s">
        <v>115</v>
      </c>
      <c r="J338" s="11" t="s">
        <v>2310</v>
      </c>
      <c r="K338" s="12">
        <v>44439</v>
      </c>
      <c r="L338" s="11" t="s">
        <v>92</v>
      </c>
      <c r="M338" s="11" t="s">
        <v>92</v>
      </c>
      <c r="N338" s="11" t="s">
        <v>93</v>
      </c>
      <c r="O338" s="11" t="s">
        <v>93</v>
      </c>
      <c r="P338" s="11" t="s">
        <v>92</v>
      </c>
      <c r="Q338" s="11" t="s">
        <v>92</v>
      </c>
      <c r="R338" s="11" t="s">
        <v>92</v>
      </c>
      <c r="S338" s="11" t="s">
        <v>1130</v>
      </c>
      <c r="T338" s="11" t="s">
        <v>2311</v>
      </c>
      <c r="U338" s="11" t="s">
        <v>2312</v>
      </c>
      <c r="V338" s="11" t="s">
        <v>94</v>
      </c>
      <c r="W338" s="11" t="s">
        <v>736</v>
      </c>
      <c r="X338" s="11" t="s">
        <v>2012</v>
      </c>
      <c r="Y338" s="11" t="s">
        <v>121</v>
      </c>
      <c r="Z338" s="11"/>
      <c r="AA338" s="11"/>
      <c r="AB338" s="11"/>
      <c r="AC338" s="11"/>
      <c r="AD338" s="11" t="s">
        <v>110</v>
      </c>
    </row>
    <row r="339" spans="1:30" ht="14.25" customHeight="1">
      <c r="A339" s="10">
        <v>80279687</v>
      </c>
      <c r="B339" s="11" t="s">
        <v>2313</v>
      </c>
      <c r="C339" s="11" t="s">
        <v>2314</v>
      </c>
      <c r="D339" s="11" t="s">
        <v>2315</v>
      </c>
      <c r="E339" s="11" t="s">
        <v>2315</v>
      </c>
      <c r="F339" s="11" t="s">
        <v>148</v>
      </c>
      <c r="G339" s="11" t="s">
        <v>297</v>
      </c>
      <c r="H339" s="11" t="s">
        <v>89</v>
      </c>
      <c r="I339" s="11" t="s">
        <v>115</v>
      </c>
      <c r="J339" s="11" t="s">
        <v>2316</v>
      </c>
      <c r="K339" s="12">
        <v>44439</v>
      </c>
      <c r="L339" s="11" t="s">
        <v>92</v>
      </c>
      <c r="M339" s="11" t="s">
        <v>92</v>
      </c>
      <c r="N339" s="11" t="s">
        <v>92</v>
      </c>
      <c r="O339" s="11" t="s">
        <v>93</v>
      </c>
      <c r="P339" s="11" t="s">
        <v>92</v>
      </c>
      <c r="Q339" s="11" t="s">
        <v>92</v>
      </c>
      <c r="R339" s="11" t="s">
        <v>92</v>
      </c>
      <c r="S339" s="11" t="s">
        <v>640</v>
      </c>
      <c r="T339" s="11" t="s">
        <v>2317</v>
      </c>
      <c r="U339" s="11" t="s">
        <v>2318</v>
      </c>
      <c r="V339" s="11" t="s">
        <v>94</v>
      </c>
      <c r="W339" s="11" t="s">
        <v>154</v>
      </c>
      <c r="X339" s="11" t="s">
        <v>302</v>
      </c>
      <c r="Y339" s="11" t="s">
        <v>121</v>
      </c>
      <c r="Z339" s="11"/>
      <c r="AA339" s="11"/>
      <c r="AB339" s="11"/>
      <c r="AC339" s="11"/>
      <c r="AD339" s="11" t="s">
        <v>110</v>
      </c>
    </row>
    <row r="340" spans="1:30" ht="14.25" customHeight="1">
      <c r="A340" s="10">
        <v>80427179</v>
      </c>
      <c r="B340" s="11" t="s">
        <v>2319</v>
      </c>
      <c r="C340" s="11" t="s">
        <v>2320</v>
      </c>
      <c r="D340" s="11" t="s">
        <v>314</v>
      </c>
      <c r="E340" s="11" t="s">
        <v>2321</v>
      </c>
      <c r="F340" s="11" t="s">
        <v>148</v>
      </c>
      <c r="G340" s="11" t="s">
        <v>751</v>
      </c>
      <c r="H340" s="11" t="s">
        <v>89</v>
      </c>
      <c r="I340" s="11" t="s">
        <v>102</v>
      </c>
      <c r="J340" s="11" t="s">
        <v>2322</v>
      </c>
      <c r="K340" s="12">
        <v>44439</v>
      </c>
      <c r="L340" s="11" t="s">
        <v>92</v>
      </c>
      <c r="M340" s="11" t="s">
        <v>92</v>
      </c>
      <c r="N340" s="11" t="s">
        <v>92</v>
      </c>
      <c r="O340" s="11" t="s">
        <v>92</v>
      </c>
      <c r="P340" s="11" t="s">
        <v>92</v>
      </c>
      <c r="Q340" s="11" t="s">
        <v>92</v>
      </c>
      <c r="R340" s="11" t="s">
        <v>92</v>
      </c>
      <c r="S340" s="11" t="s">
        <v>2323</v>
      </c>
      <c r="T340" s="11" t="s">
        <v>152</v>
      </c>
      <c r="U340" s="11" t="s">
        <v>2324</v>
      </c>
      <c r="V340" s="11" t="s">
        <v>94</v>
      </c>
      <c r="W340" s="11" t="s">
        <v>154</v>
      </c>
      <c r="X340" s="11" t="s">
        <v>756</v>
      </c>
      <c r="Y340" s="11" t="s">
        <v>108</v>
      </c>
      <c r="Z340" s="11"/>
      <c r="AA340" s="11"/>
      <c r="AB340" s="11" t="s">
        <v>2325</v>
      </c>
      <c r="AC340" s="11"/>
      <c r="AD340" s="11" t="s">
        <v>110</v>
      </c>
    </row>
    <row r="341" spans="1:30" ht="14.25" customHeight="1">
      <c r="A341" s="10">
        <v>80654401</v>
      </c>
      <c r="B341" s="11" t="s">
        <v>2326</v>
      </c>
      <c r="C341" s="11" t="s">
        <v>2327</v>
      </c>
      <c r="D341" s="11" t="s">
        <v>314</v>
      </c>
      <c r="E341" s="11" t="s">
        <v>2328</v>
      </c>
      <c r="F341" s="11" t="s">
        <v>148</v>
      </c>
      <c r="G341" s="11" t="s">
        <v>207</v>
      </c>
      <c r="H341" s="11" t="s">
        <v>89</v>
      </c>
      <c r="I341" s="11" t="s">
        <v>102</v>
      </c>
      <c r="J341" s="11" t="s">
        <v>2329</v>
      </c>
      <c r="K341" s="12">
        <v>44439</v>
      </c>
      <c r="L341" s="11" t="s">
        <v>92</v>
      </c>
      <c r="M341" s="11" t="s">
        <v>92</v>
      </c>
      <c r="N341" s="11" t="s">
        <v>92</v>
      </c>
      <c r="O341" s="11" t="s">
        <v>92</v>
      </c>
      <c r="P341" s="11" t="s">
        <v>92</v>
      </c>
      <c r="Q341" s="11" t="s">
        <v>92</v>
      </c>
      <c r="R341" s="11" t="s">
        <v>92</v>
      </c>
      <c r="S341" s="11" t="s">
        <v>734</v>
      </c>
      <c r="T341" s="11" t="s">
        <v>2330</v>
      </c>
      <c r="U341" s="11" t="s">
        <v>2331</v>
      </c>
      <c r="V341" s="11" t="s">
        <v>94</v>
      </c>
      <c r="W341" s="11" t="s">
        <v>154</v>
      </c>
      <c r="X341" s="11" t="s">
        <v>209</v>
      </c>
      <c r="Y341" s="11" t="s">
        <v>108</v>
      </c>
      <c r="Z341" s="11"/>
      <c r="AA341" s="11"/>
      <c r="AB341" s="11" t="s">
        <v>2332</v>
      </c>
      <c r="AC341" s="11"/>
      <c r="AD341" s="11" t="s">
        <v>110</v>
      </c>
    </row>
    <row r="342" spans="1:30" ht="14.25" customHeight="1">
      <c r="A342" s="10">
        <v>80654449</v>
      </c>
      <c r="B342" s="11" t="s">
        <v>2333</v>
      </c>
      <c r="C342" s="11" t="s">
        <v>2334</v>
      </c>
      <c r="D342" s="11" t="s">
        <v>314</v>
      </c>
      <c r="E342" s="11" t="s">
        <v>2335</v>
      </c>
      <c r="F342" s="11" t="s">
        <v>148</v>
      </c>
      <c r="G342" s="11" t="s">
        <v>207</v>
      </c>
      <c r="H342" s="11" t="s">
        <v>89</v>
      </c>
      <c r="I342" s="11" t="s">
        <v>102</v>
      </c>
      <c r="J342" s="11" t="s">
        <v>2336</v>
      </c>
      <c r="K342" s="12">
        <v>44439</v>
      </c>
      <c r="L342" s="11" t="s">
        <v>92</v>
      </c>
      <c r="M342" s="11" t="s">
        <v>92</v>
      </c>
      <c r="N342" s="11" t="s">
        <v>92</v>
      </c>
      <c r="O342" s="11" t="s">
        <v>92</v>
      </c>
      <c r="P342" s="11" t="s">
        <v>92</v>
      </c>
      <c r="Q342" s="11" t="s">
        <v>92</v>
      </c>
      <c r="R342" s="11" t="s">
        <v>92</v>
      </c>
      <c r="S342" s="11" t="s">
        <v>2337</v>
      </c>
      <c r="T342" s="11" t="s">
        <v>798</v>
      </c>
      <c r="U342" s="11" t="s">
        <v>667</v>
      </c>
      <c r="V342" s="11" t="s">
        <v>94</v>
      </c>
      <c r="W342" s="11" t="s">
        <v>154</v>
      </c>
      <c r="X342" s="11" t="s">
        <v>209</v>
      </c>
      <c r="Y342" s="11" t="s">
        <v>108</v>
      </c>
      <c r="Z342" s="11"/>
      <c r="AA342" s="11"/>
      <c r="AB342" s="11" t="s">
        <v>2338</v>
      </c>
      <c r="AC342" s="11"/>
      <c r="AD342" s="11" t="s">
        <v>110</v>
      </c>
    </row>
    <row r="343" spans="1:30" ht="14.25" customHeight="1">
      <c r="A343" s="10">
        <v>80731943</v>
      </c>
      <c r="B343" s="11" t="s">
        <v>2339</v>
      </c>
      <c r="C343" s="11" t="s">
        <v>2340</v>
      </c>
      <c r="D343" s="11" t="s">
        <v>2341</v>
      </c>
      <c r="E343" s="11" t="s">
        <v>2341</v>
      </c>
      <c r="F343" s="11" t="s">
        <v>770</v>
      </c>
      <c r="G343" s="11" t="s">
        <v>771</v>
      </c>
      <c r="H343" s="11" t="s">
        <v>89</v>
      </c>
      <c r="I343" s="11" t="s">
        <v>115</v>
      </c>
      <c r="J343" s="11" t="s">
        <v>2342</v>
      </c>
      <c r="K343" s="12">
        <v>44439</v>
      </c>
      <c r="L343" s="11" t="s">
        <v>92</v>
      </c>
      <c r="M343" s="11" t="s">
        <v>92</v>
      </c>
      <c r="N343" s="11" t="s">
        <v>92</v>
      </c>
      <c r="O343" s="11" t="s">
        <v>93</v>
      </c>
      <c r="P343" s="11" t="s">
        <v>92</v>
      </c>
      <c r="Q343" s="11" t="s">
        <v>92</v>
      </c>
      <c r="R343" s="11" t="s">
        <v>92</v>
      </c>
      <c r="S343" s="11" t="s">
        <v>904</v>
      </c>
      <c r="T343" s="11" t="s">
        <v>1092</v>
      </c>
      <c r="U343" s="11" t="s">
        <v>2033</v>
      </c>
      <c r="V343" s="11" t="s">
        <v>94</v>
      </c>
      <c r="W343" s="11" t="s">
        <v>776</v>
      </c>
      <c r="X343" s="11" t="s">
        <v>777</v>
      </c>
      <c r="Y343" s="11" t="s">
        <v>121</v>
      </c>
      <c r="Z343" s="11"/>
      <c r="AA343" s="11"/>
      <c r="AB343" s="11" t="s">
        <v>2343</v>
      </c>
      <c r="AC343" s="11"/>
      <c r="AD343" s="11" t="s">
        <v>110</v>
      </c>
    </row>
    <row r="344" spans="1:30" ht="14.25" customHeight="1">
      <c r="A344" s="10">
        <v>80872869</v>
      </c>
      <c r="B344" s="11" t="s">
        <v>2344</v>
      </c>
      <c r="C344" s="11" t="s">
        <v>2345</v>
      </c>
      <c r="D344" s="11" t="s">
        <v>314</v>
      </c>
      <c r="E344" s="11" t="s">
        <v>2346</v>
      </c>
      <c r="F344" s="11" t="s">
        <v>148</v>
      </c>
      <c r="G344" s="11" t="s">
        <v>207</v>
      </c>
      <c r="H344" s="11" t="s">
        <v>89</v>
      </c>
      <c r="I344" s="11" t="s">
        <v>102</v>
      </c>
      <c r="J344" s="11" t="s">
        <v>2347</v>
      </c>
      <c r="K344" s="12">
        <v>44439</v>
      </c>
      <c r="L344" s="11" t="s">
        <v>92</v>
      </c>
      <c r="M344" s="11" t="s">
        <v>92</v>
      </c>
      <c r="N344" s="11" t="s">
        <v>92</v>
      </c>
      <c r="O344" s="11" t="s">
        <v>92</v>
      </c>
      <c r="P344" s="11" t="s">
        <v>92</v>
      </c>
      <c r="Q344" s="11" t="s">
        <v>92</v>
      </c>
      <c r="R344" s="11" t="s">
        <v>92</v>
      </c>
      <c r="S344" s="11" t="s">
        <v>701</v>
      </c>
      <c r="T344" s="11" t="s">
        <v>143</v>
      </c>
      <c r="U344" s="11" t="s">
        <v>2348</v>
      </c>
      <c r="V344" s="11" t="s">
        <v>94</v>
      </c>
      <c r="W344" s="11" t="s">
        <v>154</v>
      </c>
      <c r="X344" s="11" t="s">
        <v>209</v>
      </c>
      <c r="Y344" s="11" t="s">
        <v>108</v>
      </c>
      <c r="Z344" s="11"/>
      <c r="AA344" s="11"/>
      <c r="AB344" s="11"/>
      <c r="AC344" s="11"/>
      <c r="AD344" s="11" t="s">
        <v>110</v>
      </c>
    </row>
    <row r="345" spans="1:30" ht="14.25" customHeight="1">
      <c r="A345" s="10">
        <v>81754819</v>
      </c>
      <c r="B345" s="11" t="s">
        <v>2349</v>
      </c>
      <c r="C345" s="11" t="s">
        <v>2350</v>
      </c>
      <c r="D345" s="11"/>
      <c r="E345" s="11" t="s">
        <v>2351</v>
      </c>
      <c r="F345" s="11" t="s">
        <v>148</v>
      </c>
      <c r="G345" s="11" t="s">
        <v>655</v>
      </c>
      <c r="H345" s="11" t="s">
        <v>89</v>
      </c>
      <c r="I345" s="11" t="s">
        <v>115</v>
      </c>
      <c r="J345" s="11" t="s">
        <v>2352</v>
      </c>
      <c r="K345" s="12">
        <v>44439</v>
      </c>
      <c r="L345" s="11" t="s">
        <v>92</v>
      </c>
      <c r="M345" s="11" t="s">
        <v>92</v>
      </c>
      <c r="N345" s="11" t="s">
        <v>92</v>
      </c>
      <c r="O345" s="11" t="s">
        <v>93</v>
      </c>
      <c r="P345" s="11" t="s">
        <v>92</v>
      </c>
      <c r="Q345" s="11" t="s">
        <v>92</v>
      </c>
      <c r="R345" s="11" t="s">
        <v>92</v>
      </c>
      <c r="S345" s="11" t="s">
        <v>1130</v>
      </c>
      <c r="T345" s="11" t="s">
        <v>807</v>
      </c>
      <c r="U345" s="11" t="s">
        <v>2353</v>
      </c>
      <c r="V345" s="11" t="s">
        <v>94</v>
      </c>
      <c r="W345" s="11" t="s">
        <v>154</v>
      </c>
      <c r="X345" s="11" t="s">
        <v>660</v>
      </c>
      <c r="Y345" s="11" t="s">
        <v>121</v>
      </c>
      <c r="Z345" s="11"/>
      <c r="AA345" s="11"/>
      <c r="AB345" s="11" t="s">
        <v>2354</v>
      </c>
      <c r="AC345" s="11"/>
      <c r="AD345" s="11" t="s">
        <v>110</v>
      </c>
    </row>
    <row r="346" spans="1:30" ht="14.25" customHeight="1">
      <c r="A346" s="10">
        <v>82390629</v>
      </c>
      <c r="B346" s="11" t="s">
        <v>2355</v>
      </c>
      <c r="C346" s="11" t="s">
        <v>2356</v>
      </c>
      <c r="D346" s="11" t="s">
        <v>314</v>
      </c>
      <c r="E346" s="11" t="s">
        <v>2357</v>
      </c>
      <c r="F346" s="11" t="s">
        <v>673</v>
      </c>
      <c r="G346" s="11" t="s">
        <v>674</v>
      </c>
      <c r="H346" s="11" t="s">
        <v>89</v>
      </c>
      <c r="I346" s="11" t="s">
        <v>102</v>
      </c>
      <c r="J346" s="11" t="s">
        <v>2358</v>
      </c>
      <c r="K346" s="12">
        <v>44439</v>
      </c>
      <c r="L346" s="11" t="s">
        <v>92</v>
      </c>
      <c r="M346" s="11" t="s">
        <v>92</v>
      </c>
      <c r="N346" s="11" t="s">
        <v>92</v>
      </c>
      <c r="O346" s="11" t="s">
        <v>92</v>
      </c>
      <c r="P346" s="11" t="s">
        <v>92</v>
      </c>
      <c r="Q346" s="11" t="s">
        <v>92</v>
      </c>
      <c r="R346" s="11" t="s">
        <v>92</v>
      </c>
      <c r="S346" s="11" t="s">
        <v>1041</v>
      </c>
      <c r="T346" s="11" t="s">
        <v>143</v>
      </c>
      <c r="U346" s="11" t="s">
        <v>2359</v>
      </c>
      <c r="V346" s="11" t="s">
        <v>94</v>
      </c>
      <c r="W346" s="11" t="s">
        <v>677</v>
      </c>
      <c r="X346" s="11" t="s">
        <v>678</v>
      </c>
      <c r="Y346" s="11" t="s">
        <v>108</v>
      </c>
      <c r="Z346" s="11"/>
      <c r="AA346" s="11"/>
      <c r="AB346" s="11" t="s">
        <v>2360</v>
      </c>
      <c r="AC346" s="11"/>
      <c r="AD346" s="11" t="s">
        <v>110</v>
      </c>
    </row>
    <row r="347" spans="1:30" ht="14.25" customHeight="1">
      <c r="A347" s="10">
        <v>83166383</v>
      </c>
      <c r="B347" s="11" t="s">
        <v>2361</v>
      </c>
      <c r="C347" s="11" t="s">
        <v>2362</v>
      </c>
      <c r="D347" s="11" t="s">
        <v>314</v>
      </c>
      <c r="E347" s="11" t="s">
        <v>2363</v>
      </c>
      <c r="F347" s="11" t="s">
        <v>199</v>
      </c>
      <c r="G347" s="11" t="s">
        <v>200</v>
      </c>
      <c r="H347" s="11" t="s">
        <v>89</v>
      </c>
      <c r="I347" s="11" t="s">
        <v>102</v>
      </c>
      <c r="J347" s="11" t="s">
        <v>2364</v>
      </c>
      <c r="K347" s="12">
        <v>44439</v>
      </c>
      <c r="L347" s="11" t="s">
        <v>92</v>
      </c>
      <c r="M347" s="11" t="s">
        <v>92</v>
      </c>
      <c r="N347" s="11" t="s">
        <v>92</v>
      </c>
      <c r="O347" s="11" t="s">
        <v>92</v>
      </c>
      <c r="P347" s="11" t="s">
        <v>92</v>
      </c>
      <c r="Q347" s="11" t="s">
        <v>92</v>
      </c>
      <c r="R347" s="11" t="s">
        <v>92</v>
      </c>
      <c r="S347" s="11" t="s">
        <v>702</v>
      </c>
      <c r="T347" s="11" t="s">
        <v>2365</v>
      </c>
      <c r="U347" s="11" t="s">
        <v>2366</v>
      </c>
      <c r="V347" s="11" t="s">
        <v>94</v>
      </c>
      <c r="W347" s="11" t="s">
        <v>202</v>
      </c>
      <c r="X347" s="11" t="s">
        <v>172</v>
      </c>
      <c r="Y347" s="11" t="s">
        <v>108</v>
      </c>
      <c r="Z347" s="11"/>
      <c r="AA347" s="11"/>
      <c r="AB347" s="11"/>
      <c r="AC347" s="11"/>
      <c r="AD347" s="11" t="s">
        <v>110</v>
      </c>
    </row>
    <row r="348" spans="1:30" ht="14.25" customHeight="1">
      <c r="A348" s="10">
        <v>94251346</v>
      </c>
      <c r="B348" s="11" t="s">
        <v>2367</v>
      </c>
      <c r="C348" s="11" t="s">
        <v>2368</v>
      </c>
      <c r="D348" s="11" t="s">
        <v>2369</v>
      </c>
      <c r="E348" s="11" t="s">
        <v>314</v>
      </c>
      <c r="F348" s="11" t="s">
        <v>87</v>
      </c>
      <c r="G348" s="11" t="s">
        <v>2370</v>
      </c>
      <c r="H348" s="11" t="s">
        <v>89</v>
      </c>
      <c r="I348" s="11" t="s">
        <v>102</v>
      </c>
      <c r="J348" s="11" t="s">
        <v>2371</v>
      </c>
      <c r="K348" s="12">
        <v>44439</v>
      </c>
      <c r="L348" s="11" t="s">
        <v>92</v>
      </c>
      <c r="M348" s="11" t="s">
        <v>92</v>
      </c>
      <c r="N348" s="11" t="s">
        <v>92</v>
      </c>
      <c r="O348" s="11" t="s">
        <v>92</v>
      </c>
      <c r="P348" s="11" t="s">
        <v>92</v>
      </c>
      <c r="Q348" s="11" t="s">
        <v>92</v>
      </c>
      <c r="R348" s="11" t="s">
        <v>92</v>
      </c>
      <c r="S348" s="11" t="s">
        <v>2372</v>
      </c>
      <c r="T348" s="11"/>
      <c r="U348" s="11" t="s">
        <v>2373</v>
      </c>
      <c r="V348" s="11" t="s">
        <v>94</v>
      </c>
      <c r="W348" s="11" t="s">
        <v>95</v>
      </c>
      <c r="X348" s="11" t="s">
        <v>2374</v>
      </c>
      <c r="Y348" s="11" t="s">
        <v>108</v>
      </c>
      <c r="Z348" s="11"/>
      <c r="AA348" s="11"/>
      <c r="AB348" s="11"/>
      <c r="AC348" s="11"/>
      <c r="AD348" s="11" t="s">
        <v>110</v>
      </c>
    </row>
    <row r="349" spans="1:30" ht="14.25" customHeight="1">
      <c r="A349" s="10">
        <v>98473536</v>
      </c>
      <c r="B349" s="11" t="s">
        <v>2375</v>
      </c>
      <c r="C349" s="11" t="s">
        <v>2376</v>
      </c>
      <c r="D349" s="11" t="s">
        <v>2377</v>
      </c>
      <c r="E349" s="11" t="s">
        <v>2377</v>
      </c>
      <c r="F349" s="11" t="s">
        <v>87</v>
      </c>
      <c r="G349" s="11" t="s">
        <v>890</v>
      </c>
      <c r="H349" s="11" t="s">
        <v>89</v>
      </c>
      <c r="I349" s="11" t="s">
        <v>102</v>
      </c>
      <c r="J349" s="11" t="s">
        <v>2378</v>
      </c>
      <c r="K349" s="12">
        <v>44439</v>
      </c>
      <c r="L349" s="11" t="s">
        <v>92</v>
      </c>
      <c r="M349" s="11" t="s">
        <v>92</v>
      </c>
      <c r="N349" s="11" t="s">
        <v>92</v>
      </c>
      <c r="O349" s="11" t="s">
        <v>93</v>
      </c>
      <c r="P349" s="11" t="s">
        <v>92</v>
      </c>
      <c r="Q349" s="11" t="s">
        <v>92</v>
      </c>
      <c r="R349" s="11" t="s">
        <v>92</v>
      </c>
      <c r="S349" s="11" t="s">
        <v>2128</v>
      </c>
      <c r="T349" s="11" t="s">
        <v>807</v>
      </c>
      <c r="U349" s="11" t="s">
        <v>2324</v>
      </c>
      <c r="V349" s="11" t="s">
        <v>94</v>
      </c>
      <c r="W349" s="11" t="s">
        <v>95</v>
      </c>
      <c r="X349" s="11" t="s">
        <v>894</v>
      </c>
      <c r="Y349" s="11" t="s">
        <v>108</v>
      </c>
      <c r="Z349" s="11"/>
      <c r="AA349" s="11"/>
      <c r="AB349" s="11"/>
      <c r="AC349" s="11"/>
      <c r="AD349" s="11" t="s">
        <v>110</v>
      </c>
    </row>
    <row r="350" spans="1:30" ht="14.25" customHeight="1">
      <c r="A350" s="10">
        <v>98676915</v>
      </c>
      <c r="B350" s="11" t="s">
        <v>2379</v>
      </c>
      <c r="C350" s="11" t="s">
        <v>2380</v>
      </c>
      <c r="D350" s="11" t="s">
        <v>314</v>
      </c>
      <c r="E350" s="11" t="s">
        <v>2381</v>
      </c>
      <c r="F350" s="11" t="s">
        <v>148</v>
      </c>
      <c r="G350" s="11" t="s">
        <v>2382</v>
      </c>
      <c r="H350" s="11" t="s">
        <v>89</v>
      </c>
      <c r="I350" s="11" t="s">
        <v>115</v>
      </c>
      <c r="J350" s="11" t="s">
        <v>2383</v>
      </c>
      <c r="K350" s="12">
        <v>28536</v>
      </c>
      <c r="L350" s="11" t="s">
        <v>92</v>
      </c>
      <c r="M350" s="11" t="s">
        <v>92</v>
      </c>
      <c r="N350" s="11" t="s">
        <v>93</v>
      </c>
      <c r="O350" s="11" t="s">
        <v>93</v>
      </c>
      <c r="P350" s="11" t="s">
        <v>93</v>
      </c>
      <c r="Q350" s="11" t="s">
        <v>92</v>
      </c>
      <c r="R350" s="11" t="s">
        <v>92</v>
      </c>
      <c r="S350" s="11" t="s">
        <v>2384</v>
      </c>
      <c r="T350" s="11" t="s">
        <v>640</v>
      </c>
      <c r="U350" s="11" t="s">
        <v>2385</v>
      </c>
      <c r="V350" s="11" t="s">
        <v>94</v>
      </c>
      <c r="W350" s="11" t="s">
        <v>154</v>
      </c>
      <c r="X350" s="11" t="s">
        <v>2386</v>
      </c>
      <c r="Y350" s="11" t="s">
        <v>121</v>
      </c>
      <c r="Z350" s="11"/>
      <c r="AA350" s="11"/>
      <c r="AB350" s="11"/>
      <c r="AC350" s="11"/>
      <c r="AD350" s="11" t="s">
        <v>110</v>
      </c>
    </row>
    <row r="351" spans="1:30" ht="14.25" customHeight="1">
      <c r="A351" s="10">
        <v>98701596</v>
      </c>
      <c r="B351" s="11" t="s">
        <v>2387</v>
      </c>
      <c r="C351" s="11" t="s">
        <v>272</v>
      </c>
      <c r="D351" s="11" t="s">
        <v>314</v>
      </c>
      <c r="E351" s="11" t="s">
        <v>878</v>
      </c>
      <c r="F351" s="11" t="s">
        <v>87</v>
      </c>
      <c r="G351" s="11" t="s">
        <v>101</v>
      </c>
      <c r="H351" s="11" t="s">
        <v>89</v>
      </c>
      <c r="I351" s="11" t="s">
        <v>102</v>
      </c>
      <c r="J351" s="11" t="s">
        <v>2388</v>
      </c>
      <c r="K351" s="12">
        <v>44439</v>
      </c>
      <c r="L351" s="11" t="s">
        <v>92</v>
      </c>
      <c r="M351" s="11" t="s">
        <v>92</v>
      </c>
      <c r="N351" s="11" t="s">
        <v>92</v>
      </c>
      <c r="O351" s="11" t="s">
        <v>93</v>
      </c>
      <c r="P351" s="11" t="s">
        <v>92</v>
      </c>
      <c r="Q351" s="11" t="s">
        <v>92</v>
      </c>
      <c r="R351" s="11" t="s">
        <v>92</v>
      </c>
      <c r="S351" s="11" t="s">
        <v>708</v>
      </c>
      <c r="T351" s="11" t="s">
        <v>2389</v>
      </c>
      <c r="U351" s="11" t="s">
        <v>2390</v>
      </c>
      <c r="V351" s="11" t="s">
        <v>94</v>
      </c>
      <c r="W351" s="11" t="s">
        <v>95</v>
      </c>
      <c r="X351" s="11" t="s">
        <v>107</v>
      </c>
      <c r="Y351" s="11" t="s">
        <v>108</v>
      </c>
      <c r="Z351" s="11"/>
      <c r="AA351" s="11"/>
      <c r="AB351" s="11"/>
      <c r="AC351" s="11"/>
      <c r="AD351" s="11" t="s">
        <v>110</v>
      </c>
    </row>
    <row r="352" spans="1:30" ht="14.25" customHeight="1">
      <c r="A352" s="10">
        <v>196070033</v>
      </c>
      <c r="B352" s="11" t="s">
        <v>2391</v>
      </c>
      <c r="C352" s="11" t="s">
        <v>2392</v>
      </c>
      <c r="D352" s="11" t="s">
        <v>314</v>
      </c>
      <c r="E352" s="11" t="s">
        <v>314</v>
      </c>
      <c r="F352" s="11" t="s">
        <v>392</v>
      </c>
      <c r="G352" s="11" t="s">
        <v>2393</v>
      </c>
      <c r="H352" s="11" t="s">
        <v>394</v>
      </c>
      <c r="I352" s="11" t="s">
        <v>90</v>
      </c>
      <c r="J352" s="11" t="s">
        <v>2394</v>
      </c>
      <c r="K352" s="12">
        <v>44439</v>
      </c>
      <c r="L352" s="11" t="s">
        <v>92</v>
      </c>
      <c r="M352" s="11" t="s">
        <v>92</v>
      </c>
      <c r="N352" s="11" t="s">
        <v>92</v>
      </c>
      <c r="O352" s="11" t="s">
        <v>93</v>
      </c>
      <c r="P352" s="11" t="s">
        <v>92</v>
      </c>
      <c r="Q352" s="11" t="s">
        <v>92</v>
      </c>
      <c r="R352" s="11" t="s">
        <v>92</v>
      </c>
      <c r="S352" s="11"/>
      <c r="T352" s="11"/>
      <c r="U352" s="11"/>
      <c r="V352" s="11" t="s">
        <v>396</v>
      </c>
      <c r="W352" s="11" t="s">
        <v>171</v>
      </c>
      <c r="X352" s="11" t="s">
        <v>436</v>
      </c>
      <c r="Y352" s="11" t="s">
        <v>72</v>
      </c>
      <c r="Z352" s="11"/>
      <c r="AA352" s="11"/>
      <c r="AB352" s="11"/>
      <c r="AC352" s="11"/>
      <c r="AD352" s="11" t="s">
        <v>97</v>
      </c>
    </row>
    <row r="353" spans="1:30" ht="14.25" customHeight="1">
      <c r="A353" s="10">
        <v>371751806</v>
      </c>
      <c r="B353" s="11" t="s">
        <v>2395</v>
      </c>
      <c r="C353" s="11" t="s">
        <v>2396</v>
      </c>
      <c r="D353" s="11" t="s">
        <v>2397</v>
      </c>
      <c r="E353" s="11" t="s">
        <v>314</v>
      </c>
      <c r="F353" s="11" t="s">
        <v>413</v>
      </c>
      <c r="G353" s="11" t="s">
        <v>414</v>
      </c>
      <c r="H353" s="11" t="s">
        <v>413</v>
      </c>
      <c r="I353" s="11" t="s">
        <v>356</v>
      </c>
      <c r="J353" s="11" t="s">
        <v>2398</v>
      </c>
      <c r="K353" s="12">
        <v>44439</v>
      </c>
      <c r="L353" s="11" t="s">
        <v>92</v>
      </c>
      <c r="M353" s="11" t="s">
        <v>92</v>
      </c>
      <c r="N353" s="11" t="s">
        <v>92</v>
      </c>
      <c r="O353" s="11" t="s">
        <v>93</v>
      </c>
      <c r="P353" s="11" t="s">
        <v>92</v>
      </c>
      <c r="Q353" s="11" t="s">
        <v>92</v>
      </c>
      <c r="R353" s="11" t="s">
        <v>92</v>
      </c>
      <c r="S353" s="11"/>
      <c r="T353" s="11"/>
      <c r="U353" s="11"/>
      <c r="V353" s="11" t="s">
        <v>416</v>
      </c>
      <c r="W353" s="11" t="s">
        <v>171</v>
      </c>
      <c r="X353" s="11" t="s">
        <v>172</v>
      </c>
      <c r="Y353" s="11" t="s">
        <v>359</v>
      </c>
      <c r="Z353" s="11"/>
      <c r="AA353" s="11"/>
      <c r="AB353" s="11" t="s">
        <v>2399</v>
      </c>
      <c r="AC353" s="11"/>
      <c r="AD353" s="11" t="s">
        <v>97</v>
      </c>
    </row>
    <row r="354" spans="1:30" ht="14.25" customHeight="1">
      <c r="A354" s="10">
        <v>800020706</v>
      </c>
      <c r="B354" s="11" t="s">
        <v>2400</v>
      </c>
      <c r="C354" s="11" t="s">
        <v>2401</v>
      </c>
      <c r="D354" s="11" t="s">
        <v>314</v>
      </c>
      <c r="E354" s="11" t="s">
        <v>314</v>
      </c>
      <c r="F354" s="11" t="s">
        <v>87</v>
      </c>
      <c r="G354" s="11" t="s">
        <v>88</v>
      </c>
      <c r="H354" s="11" t="s">
        <v>89</v>
      </c>
      <c r="I354" s="11" t="s">
        <v>115</v>
      </c>
      <c r="J354" s="11" t="s">
        <v>2402</v>
      </c>
      <c r="K354" s="12">
        <v>44439</v>
      </c>
      <c r="L354" s="11" t="s">
        <v>92</v>
      </c>
      <c r="M354" s="11" t="s">
        <v>92</v>
      </c>
      <c r="N354" s="11" t="s">
        <v>92</v>
      </c>
      <c r="O354" s="11" t="s">
        <v>92</v>
      </c>
      <c r="P354" s="11" t="s">
        <v>92</v>
      </c>
      <c r="Q354" s="11" t="s">
        <v>92</v>
      </c>
      <c r="R354" s="11" t="s">
        <v>92</v>
      </c>
      <c r="S354" s="11"/>
      <c r="T354" s="11"/>
      <c r="U354" s="11"/>
      <c r="V354" s="11" t="s">
        <v>94</v>
      </c>
      <c r="W354" s="11" t="s">
        <v>95</v>
      </c>
      <c r="X354" s="11" t="s">
        <v>96</v>
      </c>
      <c r="Y354" s="11" t="s">
        <v>121</v>
      </c>
      <c r="Z354" s="11"/>
      <c r="AA354" s="11"/>
      <c r="AB354" s="11"/>
      <c r="AC354" s="11"/>
      <c r="AD354" s="11" t="s">
        <v>97</v>
      </c>
    </row>
    <row r="355" spans="1:30" ht="14.25" customHeight="1">
      <c r="A355" s="10">
        <v>800027374</v>
      </c>
      <c r="B355" s="11" t="s">
        <v>2403</v>
      </c>
      <c r="C355" s="11" t="s">
        <v>2404</v>
      </c>
      <c r="D355" s="11" t="s">
        <v>2405</v>
      </c>
      <c r="E355" s="11" t="s">
        <v>314</v>
      </c>
      <c r="F355" s="11" t="s">
        <v>87</v>
      </c>
      <c r="G355" s="11" t="s">
        <v>2370</v>
      </c>
      <c r="H355" s="11" t="s">
        <v>89</v>
      </c>
      <c r="I355" s="11" t="s">
        <v>115</v>
      </c>
      <c r="J355" s="11" t="s">
        <v>2406</v>
      </c>
      <c r="K355" s="12">
        <v>44439</v>
      </c>
      <c r="L355" s="11" t="s">
        <v>92</v>
      </c>
      <c r="M355" s="11" t="s">
        <v>92</v>
      </c>
      <c r="N355" s="11" t="s">
        <v>92</v>
      </c>
      <c r="O355" s="11" t="s">
        <v>93</v>
      </c>
      <c r="P355" s="11" t="s">
        <v>92</v>
      </c>
      <c r="Q355" s="11" t="s">
        <v>92</v>
      </c>
      <c r="R355" s="11" t="s">
        <v>92</v>
      </c>
      <c r="S355" s="11"/>
      <c r="T355" s="11"/>
      <c r="U355" s="11"/>
      <c r="V355" s="11" t="s">
        <v>94</v>
      </c>
      <c r="W355" s="11" t="s">
        <v>95</v>
      </c>
      <c r="X355" s="11" t="s">
        <v>2374</v>
      </c>
      <c r="Y355" s="11" t="s">
        <v>121</v>
      </c>
      <c r="Z355" s="11"/>
      <c r="AA355" s="11"/>
      <c r="AB355" s="11" t="s">
        <v>2407</v>
      </c>
      <c r="AC355" s="11"/>
      <c r="AD355" s="11" t="s">
        <v>97</v>
      </c>
    </row>
    <row r="356" spans="1:30" ht="14.25" customHeight="1">
      <c r="A356" s="10">
        <v>800039776</v>
      </c>
      <c r="B356" s="11" t="s">
        <v>2408</v>
      </c>
      <c r="C356" s="11" t="s">
        <v>2409</v>
      </c>
      <c r="D356" s="11" t="s">
        <v>2410</v>
      </c>
      <c r="E356" s="11" t="s">
        <v>314</v>
      </c>
      <c r="F356" s="11" t="s">
        <v>87</v>
      </c>
      <c r="G356" s="11" t="s">
        <v>187</v>
      </c>
      <c r="H356" s="11" t="s">
        <v>89</v>
      </c>
      <c r="I356" s="11" t="s">
        <v>115</v>
      </c>
      <c r="J356" s="11" t="s">
        <v>2411</v>
      </c>
      <c r="K356" s="12">
        <v>44439</v>
      </c>
      <c r="L356" s="11" t="s">
        <v>92</v>
      </c>
      <c r="M356" s="11" t="s">
        <v>92</v>
      </c>
      <c r="N356" s="11" t="s">
        <v>92</v>
      </c>
      <c r="O356" s="11" t="s">
        <v>92</v>
      </c>
      <c r="P356" s="11" t="s">
        <v>92</v>
      </c>
      <c r="Q356" s="11" t="s">
        <v>92</v>
      </c>
      <c r="R356" s="11" t="s">
        <v>92</v>
      </c>
      <c r="S356" s="11"/>
      <c r="T356" s="11"/>
      <c r="U356" s="11"/>
      <c r="V356" s="11" t="s">
        <v>94</v>
      </c>
      <c r="W356" s="11" t="s">
        <v>95</v>
      </c>
      <c r="X356" s="11" t="s">
        <v>172</v>
      </c>
      <c r="Y356" s="11" t="s">
        <v>121</v>
      </c>
      <c r="Z356" s="11"/>
      <c r="AA356" s="11"/>
      <c r="AB356" s="11"/>
      <c r="AC356" s="11"/>
      <c r="AD356" s="11" t="s">
        <v>97</v>
      </c>
    </row>
    <row r="357" spans="1:30" ht="14.25" customHeight="1">
      <c r="A357" s="10">
        <v>800107020</v>
      </c>
      <c r="B357" s="11" t="s">
        <v>2412</v>
      </c>
      <c r="C357" s="11" t="s">
        <v>2413</v>
      </c>
      <c r="D357" s="11" t="s">
        <v>2414</v>
      </c>
      <c r="E357" s="11" t="s">
        <v>314</v>
      </c>
      <c r="F357" s="11" t="s">
        <v>199</v>
      </c>
      <c r="G357" s="11" t="s">
        <v>200</v>
      </c>
      <c r="H357" s="11" t="s">
        <v>89</v>
      </c>
      <c r="I357" s="11" t="s">
        <v>115</v>
      </c>
      <c r="J357" s="11" t="s">
        <v>2415</v>
      </c>
      <c r="K357" s="12">
        <v>44439</v>
      </c>
      <c r="L357" s="11" t="s">
        <v>92</v>
      </c>
      <c r="M357" s="11" t="s">
        <v>92</v>
      </c>
      <c r="N357" s="11" t="s">
        <v>92</v>
      </c>
      <c r="O357" s="11" t="s">
        <v>93</v>
      </c>
      <c r="P357" s="11" t="s">
        <v>92</v>
      </c>
      <c r="Q357" s="11" t="s">
        <v>92</v>
      </c>
      <c r="R357" s="11" t="s">
        <v>92</v>
      </c>
      <c r="S357" s="11"/>
      <c r="T357" s="11"/>
      <c r="U357" s="11"/>
      <c r="V357" s="11" t="s">
        <v>94</v>
      </c>
      <c r="W357" s="11" t="s">
        <v>202</v>
      </c>
      <c r="X357" s="11" t="s">
        <v>172</v>
      </c>
      <c r="Y357" s="11" t="s">
        <v>121</v>
      </c>
      <c r="Z357" s="11"/>
      <c r="AA357" s="11"/>
      <c r="AB357" s="11" t="s">
        <v>2416</v>
      </c>
      <c r="AC357" s="11"/>
      <c r="AD357" s="11" t="s">
        <v>97</v>
      </c>
    </row>
    <row r="358" spans="1:30" ht="14.25" customHeight="1">
      <c r="A358" s="10">
        <v>800158432</v>
      </c>
      <c r="B358" s="11" t="s">
        <v>2417</v>
      </c>
      <c r="C358" s="11" t="s">
        <v>2418</v>
      </c>
      <c r="D358" s="11" t="s">
        <v>2419</v>
      </c>
      <c r="E358" s="11" t="s">
        <v>314</v>
      </c>
      <c r="F358" s="11" t="s">
        <v>148</v>
      </c>
      <c r="G358" s="11" t="s">
        <v>751</v>
      </c>
      <c r="H358" s="11" t="s">
        <v>89</v>
      </c>
      <c r="I358" s="11" t="s">
        <v>115</v>
      </c>
      <c r="J358" s="11" t="s">
        <v>2420</v>
      </c>
      <c r="K358" s="12">
        <v>44439</v>
      </c>
      <c r="L358" s="11" t="s">
        <v>92</v>
      </c>
      <c r="M358" s="11" t="s">
        <v>92</v>
      </c>
      <c r="N358" s="11" t="s">
        <v>92</v>
      </c>
      <c r="O358" s="11" t="s">
        <v>92</v>
      </c>
      <c r="P358" s="11" t="s">
        <v>92</v>
      </c>
      <c r="Q358" s="11" t="s">
        <v>92</v>
      </c>
      <c r="R358" s="11" t="s">
        <v>92</v>
      </c>
      <c r="S358" s="11"/>
      <c r="T358" s="11"/>
      <c r="U358" s="11"/>
      <c r="V358" s="11" t="s">
        <v>94</v>
      </c>
      <c r="W358" s="11" t="s">
        <v>154</v>
      </c>
      <c r="X358" s="11" t="s">
        <v>756</v>
      </c>
      <c r="Y358" s="11" t="s">
        <v>121</v>
      </c>
      <c r="Z358" s="11"/>
      <c r="AA358" s="11"/>
      <c r="AB358" s="11" t="s">
        <v>2421</v>
      </c>
      <c r="AC358" s="11"/>
      <c r="AD358" s="11" t="s">
        <v>97</v>
      </c>
    </row>
    <row r="359" spans="1:30" ht="14.25" customHeight="1">
      <c r="A359" s="10">
        <v>800166132</v>
      </c>
      <c r="B359" s="11" t="s">
        <v>2422</v>
      </c>
      <c r="C359" s="11" t="s">
        <v>2423</v>
      </c>
      <c r="D359" s="11" t="s">
        <v>2424</v>
      </c>
      <c r="E359" s="11" t="s">
        <v>314</v>
      </c>
      <c r="F359" s="11" t="s">
        <v>148</v>
      </c>
      <c r="G359" s="11" t="s">
        <v>207</v>
      </c>
      <c r="H359" s="11" t="s">
        <v>89</v>
      </c>
      <c r="I359" s="11" t="s">
        <v>115</v>
      </c>
      <c r="J359" s="11" t="s">
        <v>2425</v>
      </c>
      <c r="K359" s="12">
        <v>44439</v>
      </c>
      <c r="L359" s="11" t="s">
        <v>92</v>
      </c>
      <c r="M359" s="11" t="s">
        <v>92</v>
      </c>
      <c r="N359" s="11" t="s">
        <v>92</v>
      </c>
      <c r="O359" s="11" t="s">
        <v>93</v>
      </c>
      <c r="P359" s="11" t="s">
        <v>92</v>
      </c>
      <c r="Q359" s="11" t="s">
        <v>92</v>
      </c>
      <c r="R359" s="11" t="s">
        <v>92</v>
      </c>
      <c r="S359" s="11"/>
      <c r="T359" s="11"/>
      <c r="U359" s="11"/>
      <c r="V359" s="11" t="s">
        <v>94</v>
      </c>
      <c r="W359" s="11" t="s">
        <v>154</v>
      </c>
      <c r="X359" s="11" t="s">
        <v>209</v>
      </c>
      <c r="Y359" s="11" t="s">
        <v>121</v>
      </c>
      <c r="Z359" s="11"/>
      <c r="AA359" s="11"/>
      <c r="AB359" s="11" t="s">
        <v>2426</v>
      </c>
      <c r="AC359" s="11"/>
      <c r="AD359" s="11" t="s">
        <v>97</v>
      </c>
    </row>
    <row r="360" spans="1:30" ht="14.25" customHeight="1">
      <c r="A360" s="10">
        <v>800183770</v>
      </c>
      <c r="B360" s="11" t="s">
        <v>2427</v>
      </c>
      <c r="C360" s="11" t="s">
        <v>2428</v>
      </c>
      <c r="D360" s="11"/>
      <c r="E360" s="11" t="s">
        <v>2429</v>
      </c>
      <c r="F360" s="11" t="s">
        <v>87</v>
      </c>
      <c r="G360" s="11" t="s">
        <v>101</v>
      </c>
      <c r="H360" s="11" t="s">
        <v>89</v>
      </c>
      <c r="I360" s="11" t="s">
        <v>115</v>
      </c>
      <c r="J360" s="11" t="s">
        <v>2430</v>
      </c>
      <c r="K360" s="12">
        <v>44439</v>
      </c>
      <c r="L360" s="11" t="s">
        <v>92</v>
      </c>
      <c r="M360" s="11" t="s">
        <v>92</v>
      </c>
      <c r="N360" s="11" t="s">
        <v>92</v>
      </c>
      <c r="O360" s="11" t="s">
        <v>93</v>
      </c>
      <c r="P360" s="11" t="s">
        <v>92</v>
      </c>
      <c r="Q360" s="11" t="s">
        <v>92</v>
      </c>
      <c r="R360" s="11" t="s">
        <v>92</v>
      </c>
      <c r="S360" s="11"/>
      <c r="T360" s="11"/>
      <c r="U360" s="11"/>
      <c r="V360" s="11" t="s">
        <v>94</v>
      </c>
      <c r="W360" s="11" t="s">
        <v>95</v>
      </c>
      <c r="X360" s="11" t="s">
        <v>107</v>
      </c>
      <c r="Y360" s="11" t="s">
        <v>121</v>
      </c>
      <c r="Z360" s="11"/>
      <c r="AA360" s="11"/>
      <c r="AB360" s="11" t="s">
        <v>2431</v>
      </c>
      <c r="AC360" s="11"/>
      <c r="AD360" s="11" t="s">
        <v>97</v>
      </c>
    </row>
    <row r="361" spans="1:30" ht="14.25" customHeight="1">
      <c r="A361" s="10">
        <v>800219876</v>
      </c>
      <c r="B361" s="11" t="s">
        <v>2432</v>
      </c>
      <c r="C361" s="11" t="s">
        <v>2433</v>
      </c>
      <c r="D361" s="11" t="s">
        <v>2434</v>
      </c>
      <c r="E361" s="11" t="s">
        <v>314</v>
      </c>
      <c r="F361" s="11" t="s">
        <v>87</v>
      </c>
      <c r="G361" s="11" t="s">
        <v>187</v>
      </c>
      <c r="H361" s="11" t="s">
        <v>89</v>
      </c>
      <c r="I361" s="11" t="s">
        <v>115</v>
      </c>
      <c r="J361" s="11" t="s">
        <v>2435</v>
      </c>
      <c r="K361" s="12">
        <v>44439</v>
      </c>
      <c r="L361" s="11" t="s">
        <v>92</v>
      </c>
      <c r="M361" s="11" t="s">
        <v>92</v>
      </c>
      <c r="N361" s="11" t="s">
        <v>92</v>
      </c>
      <c r="O361" s="11" t="s">
        <v>93</v>
      </c>
      <c r="P361" s="11" t="s">
        <v>92</v>
      </c>
      <c r="Q361" s="11" t="s">
        <v>92</v>
      </c>
      <c r="R361" s="11" t="s">
        <v>92</v>
      </c>
      <c r="S361" s="11"/>
      <c r="T361" s="11"/>
      <c r="U361" s="11"/>
      <c r="V361" s="11" t="s">
        <v>94</v>
      </c>
      <c r="W361" s="11" t="s">
        <v>95</v>
      </c>
      <c r="X361" s="11" t="s">
        <v>172</v>
      </c>
      <c r="Y361" s="11" t="s">
        <v>121</v>
      </c>
      <c r="Z361" s="11"/>
      <c r="AA361" s="11"/>
      <c r="AB361" s="11" t="s">
        <v>2436</v>
      </c>
      <c r="AC361" s="11"/>
      <c r="AD361" s="11" t="s">
        <v>97</v>
      </c>
    </row>
    <row r="362" spans="1:30" ht="14.25" customHeight="1">
      <c r="A362" s="10">
        <v>800235997</v>
      </c>
      <c r="B362" s="11" t="s">
        <v>2437</v>
      </c>
      <c r="C362" s="11" t="s">
        <v>2438</v>
      </c>
      <c r="D362" s="11" t="s">
        <v>2439</v>
      </c>
      <c r="E362" s="11" t="s">
        <v>2440</v>
      </c>
      <c r="F362" s="11" t="s">
        <v>148</v>
      </c>
      <c r="G362" s="11" t="s">
        <v>324</v>
      </c>
      <c r="H362" s="11" t="s">
        <v>89</v>
      </c>
      <c r="I362" s="11" t="s">
        <v>115</v>
      </c>
      <c r="J362" s="11" t="s">
        <v>2441</v>
      </c>
      <c r="K362" s="12">
        <v>44439</v>
      </c>
      <c r="L362" s="11" t="s">
        <v>92</v>
      </c>
      <c r="M362" s="11" t="s">
        <v>92</v>
      </c>
      <c r="N362" s="11" t="s">
        <v>92</v>
      </c>
      <c r="O362" s="11" t="s">
        <v>92</v>
      </c>
      <c r="P362" s="11" t="s">
        <v>92</v>
      </c>
      <c r="Q362" s="11" t="s">
        <v>92</v>
      </c>
      <c r="R362" s="11" t="s">
        <v>92</v>
      </c>
      <c r="S362" s="11"/>
      <c r="T362" s="11"/>
      <c r="U362" s="11"/>
      <c r="V362" s="11" t="s">
        <v>94</v>
      </c>
      <c r="W362" s="11" t="s">
        <v>154</v>
      </c>
      <c r="X362" s="11" t="s">
        <v>329</v>
      </c>
      <c r="Y362" s="11" t="s">
        <v>121</v>
      </c>
      <c r="Z362" s="11"/>
      <c r="AA362" s="11"/>
      <c r="AB362" s="11" t="s">
        <v>2442</v>
      </c>
      <c r="AC362" s="11"/>
      <c r="AD362" s="11" t="s">
        <v>97</v>
      </c>
    </row>
    <row r="363" spans="1:30" ht="14.25" customHeight="1">
      <c r="A363" s="10">
        <v>800241734</v>
      </c>
      <c r="B363" s="11" t="s">
        <v>2443</v>
      </c>
      <c r="C363" s="11" t="s">
        <v>2444</v>
      </c>
      <c r="D363" s="11" t="s">
        <v>2445</v>
      </c>
      <c r="E363" s="11" t="s">
        <v>314</v>
      </c>
      <c r="F363" s="11" t="s">
        <v>87</v>
      </c>
      <c r="G363" s="11" t="s">
        <v>187</v>
      </c>
      <c r="H363" s="11" t="s">
        <v>89</v>
      </c>
      <c r="I363" s="11" t="s">
        <v>115</v>
      </c>
      <c r="J363" s="11" t="s">
        <v>2446</v>
      </c>
      <c r="K363" s="12">
        <v>44439</v>
      </c>
      <c r="L363" s="11" t="s">
        <v>92</v>
      </c>
      <c r="M363" s="11" t="s">
        <v>92</v>
      </c>
      <c r="N363" s="11" t="s">
        <v>92</v>
      </c>
      <c r="O363" s="11" t="s">
        <v>92</v>
      </c>
      <c r="P363" s="11" t="s">
        <v>92</v>
      </c>
      <c r="Q363" s="11" t="s">
        <v>92</v>
      </c>
      <c r="R363" s="11" t="s">
        <v>92</v>
      </c>
      <c r="S363" s="11"/>
      <c r="T363" s="11"/>
      <c r="U363" s="11"/>
      <c r="V363" s="11" t="s">
        <v>94</v>
      </c>
      <c r="W363" s="11" t="s">
        <v>95</v>
      </c>
      <c r="X363" s="11" t="s">
        <v>172</v>
      </c>
      <c r="Y363" s="11" t="s">
        <v>121</v>
      </c>
      <c r="Z363" s="11"/>
      <c r="AA363" s="11"/>
      <c r="AB363" s="11"/>
      <c r="AC363" s="11"/>
      <c r="AD363" s="11" t="s">
        <v>97</v>
      </c>
    </row>
    <row r="364" spans="1:30" ht="14.25" customHeight="1">
      <c r="A364" s="10">
        <v>800242240</v>
      </c>
      <c r="B364" s="11" t="s">
        <v>2447</v>
      </c>
      <c r="C364" s="11" t="s">
        <v>2448</v>
      </c>
      <c r="D364" s="11" t="s">
        <v>2449</v>
      </c>
      <c r="E364" s="11" t="s">
        <v>314</v>
      </c>
      <c r="F364" s="11" t="s">
        <v>731</v>
      </c>
      <c r="G364" s="11" t="s">
        <v>796</v>
      </c>
      <c r="H364" s="11" t="s">
        <v>89</v>
      </c>
      <c r="I364" s="11" t="s">
        <v>115</v>
      </c>
      <c r="J364" s="11" t="s">
        <v>2450</v>
      </c>
      <c r="K364" s="12">
        <v>44439</v>
      </c>
      <c r="L364" s="11" t="s">
        <v>92</v>
      </c>
      <c r="M364" s="11" t="s">
        <v>92</v>
      </c>
      <c r="N364" s="11" t="s">
        <v>92</v>
      </c>
      <c r="O364" s="11" t="s">
        <v>93</v>
      </c>
      <c r="P364" s="11" t="s">
        <v>92</v>
      </c>
      <c r="Q364" s="11" t="s">
        <v>92</v>
      </c>
      <c r="R364" s="11" t="s">
        <v>92</v>
      </c>
      <c r="S364" s="11"/>
      <c r="T364" s="11"/>
      <c r="U364" s="11"/>
      <c r="V364" s="11" t="s">
        <v>94</v>
      </c>
      <c r="W364" s="11" t="s">
        <v>736</v>
      </c>
      <c r="X364" s="11" t="s">
        <v>800</v>
      </c>
      <c r="Y364" s="11" t="s">
        <v>121</v>
      </c>
      <c r="Z364" s="11"/>
      <c r="AA364" s="11"/>
      <c r="AB364" s="11" t="s">
        <v>2451</v>
      </c>
      <c r="AC364" s="11"/>
      <c r="AD364" s="11" t="s">
        <v>97</v>
      </c>
    </row>
    <row r="365" spans="1:30" ht="14.25" customHeight="1">
      <c r="A365" s="10">
        <v>800244387</v>
      </c>
      <c r="B365" s="11" t="s">
        <v>2452</v>
      </c>
      <c r="C365" s="11" t="s">
        <v>2453</v>
      </c>
      <c r="D365" s="11" t="s">
        <v>2454</v>
      </c>
      <c r="E365" s="11" t="s">
        <v>314</v>
      </c>
      <c r="F365" s="11" t="s">
        <v>199</v>
      </c>
      <c r="G365" s="11" t="s">
        <v>200</v>
      </c>
      <c r="H365" s="11" t="s">
        <v>89</v>
      </c>
      <c r="I365" s="11" t="s">
        <v>115</v>
      </c>
      <c r="J365" s="11" t="s">
        <v>2455</v>
      </c>
      <c r="K365" s="12">
        <v>44439</v>
      </c>
      <c r="L365" s="11" t="s">
        <v>92</v>
      </c>
      <c r="M365" s="11" t="s">
        <v>92</v>
      </c>
      <c r="N365" s="11" t="s">
        <v>92</v>
      </c>
      <c r="O365" s="11" t="s">
        <v>93</v>
      </c>
      <c r="P365" s="11" t="s">
        <v>92</v>
      </c>
      <c r="Q365" s="11" t="s">
        <v>92</v>
      </c>
      <c r="R365" s="11" t="s">
        <v>92</v>
      </c>
      <c r="S365" s="11"/>
      <c r="T365" s="11"/>
      <c r="U365" s="11"/>
      <c r="V365" s="11" t="s">
        <v>94</v>
      </c>
      <c r="W365" s="11" t="s">
        <v>202</v>
      </c>
      <c r="X365" s="11" t="s">
        <v>172</v>
      </c>
      <c r="Y365" s="11" t="s">
        <v>121</v>
      </c>
      <c r="Z365" s="11"/>
      <c r="AA365" s="11"/>
      <c r="AB365" s="11"/>
      <c r="AC365" s="11"/>
      <c r="AD365" s="11" t="s">
        <v>97</v>
      </c>
    </row>
    <row r="366" spans="1:30" ht="14.25" customHeight="1">
      <c r="A366" s="10">
        <v>800251569</v>
      </c>
      <c r="B366" s="11" t="s">
        <v>2456</v>
      </c>
      <c r="C366" s="11" t="s">
        <v>2457</v>
      </c>
      <c r="D366" s="11" t="s">
        <v>2458</v>
      </c>
      <c r="E366" s="11" t="s">
        <v>314</v>
      </c>
      <c r="F366" s="11" t="s">
        <v>148</v>
      </c>
      <c r="G366" s="11" t="s">
        <v>207</v>
      </c>
      <c r="H366" s="11" t="s">
        <v>89</v>
      </c>
      <c r="I366" s="11" t="s">
        <v>115</v>
      </c>
      <c r="J366" s="11" t="s">
        <v>2459</v>
      </c>
      <c r="K366" s="12">
        <v>44439</v>
      </c>
      <c r="L366" s="11" t="s">
        <v>92</v>
      </c>
      <c r="M366" s="11" t="s">
        <v>92</v>
      </c>
      <c r="N366" s="11" t="s">
        <v>92</v>
      </c>
      <c r="O366" s="11" t="s">
        <v>93</v>
      </c>
      <c r="P366" s="11" t="s">
        <v>92</v>
      </c>
      <c r="Q366" s="11" t="s">
        <v>92</v>
      </c>
      <c r="R366" s="11" t="s">
        <v>92</v>
      </c>
      <c r="S366" s="11"/>
      <c r="T366" s="11"/>
      <c r="U366" s="11"/>
      <c r="V366" s="11" t="s">
        <v>94</v>
      </c>
      <c r="W366" s="11" t="s">
        <v>154</v>
      </c>
      <c r="X366" s="11" t="s">
        <v>209</v>
      </c>
      <c r="Y366" s="11" t="s">
        <v>121</v>
      </c>
      <c r="Z366" s="11"/>
      <c r="AA366" s="11"/>
      <c r="AB366" s="11" t="s">
        <v>2460</v>
      </c>
      <c r="AC366" s="11"/>
      <c r="AD366" s="11" t="s">
        <v>97</v>
      </c>
    </row>
    <row r="367" spans="1:30" ht="14.25" customHeight="1">
      <c r="A367" s="10">
        <v>805009908</v>
      </c>
      <c r="B367" s="11" t="s">
        <v>2461</v>
      </c>
      <c r="C367" s="11" t="s">
        <v>2462</v>
      </c>
      <c r="D367" s="11" t="s">
        <v>2463</v>
      </c>
      <c r="E367" s="11" t="s">
        <v>2464</v>
      </c>
      <c r="F367" s="11" t="s">
        <v>177</v>
      </c>
      <c r="G367" s="11" t="s">
        <v>1644</v>
      </c>
      <c r="H367" s="11" t="s">
        <v>89</v>
      </c>
      <c r="I367" s="11" t="s">
        <v>115</v>
      </c>
      <c r="J367" s="11" t="s">
        <v>2465</v>
      </c>
      <c r="K367" s="12">
        <v>44439</v>
      </c>
      <c r="L367" s="11" t="s">
        <v>92</v>
      </c>
      <c r="M367" s="11" t="s">
        <v>92</v>
      </c>
      <c r="N367" s="11" t="s">
        <v>92</v>
      </c>
      <c r="O367" s="11" t="s">
        <v>92</v>
      </c>
      <c r="P367" s="11" t="s">
        <v>92</v>
      </c>
      <c r="Q367" s="11" t="s">
        <v>92</v>
      </c>
      <c r="R367" s="11" t="s">
        <v>92</v>
      </c>
      <c r="S367" s="11"/>
      <c r="T367" s="11"/>
      <c r="U367" s="11"/>
      <c r="V367" s="11" t="s">
        <v>94</v>
      </c>
      <c r="W367" s="11" t="s">
        <v>180</v>
      </c>
      <c r="X367" s="11" t="s">
        <v>172</v>
      </c>
      <c r="Y367" s="11" t="s">
        <v>121</v>
      </c>
      <c r="Z367" s="11"/>
      <c r="AA367" s="11"/>
      <c r="AB367" s="11" t="s">
        <v>2466</v>
      </c>
      <c r="AC367" s="11"/>
      <c r="AD367" s="11" t="s">
        <v>97</v>
      </c>
    </row>
    <row r="368" spans="1:30" ht="14.25" customHeight="1">
      <c r="A368" s="10">
        <v>805013591</v>
      </c>
      <c r="B368" s="11" t="s">
        <v>2467</v>
      </c>
      <c r="C368" s="11" t="s">
        <v>2468</v>
      </c>
      <c r="D368" s="11" t="s">
        <v>2469</v>
      </c>
      <c r="E368" s="11" t="s">
        <v>314</v>
      </c>
      <c r="F368" s="11" t="s">
        <v>177</v>
      </c>
      <c r="G368" s="11" t="s">
        <v>1644</v>
      </c>
      <c r="H368" s="11" t="s">
        <v>89</v>
      </c>
      <c r="I368" s="11" t="s">
        <v>115</v>
      </c>
      <c r="J368" s="11" t="s">
        <v>2470</v>
      </c>
      <c r="K368" s="12">
        <v>44439</v>
      </c>
      <c r="L368" s="11" t="s">
        <v>92</v>
      </c>
      <c r="M368" s="11" t="s">
        <v>92</v>
      </c>
      <c r="N368" s="11" t="s">
        <v>92</v>
      </c>
      <c r="O368" s="11" t="s">
        <v>93</v>
      </c>
      <c r="P368" s="11" t="s">
        <v>92</v>
      </c>
      <c r="Q368" s="11" t="s">
        <v>92</v>
      </c>
      <c r="R368" s="11" t="s">
        <v>92</v>
      </c>
      <c r="S368" s="11"/>
      <c r="T368" s="11"/>
      <c r="U368" s="11"/>
      <c r="V368" s="11" t="s">
        <v>94</v>
      </c>
      <c r="W368" s="11" t="s">
        <v>180</v>
      </c>
      <c r="X368" s="11" t="s">
        <v>172</v>
      </c>
      <c r="Y368" s="11" t="s">
        <v>121</v>
      </c>
      <c r="Z368" s="11"/>
      <c r="AA368" s="11"/>
      <c r="AB368" s="11" t="s">
        <v>2471</v>
      </c>
      <c r="AC368" s="11"/>
      <c r="AD368" s="11" t="s">
        <v>97</v>
      </c>
    </row>
    <row r="369" spans="1:30" ht="14.25" customHeight="1">
      <c r="A369" s="10">
        <v>811008142</v>
      </c>
      <c r="B369" s="11" t="s">
        <v>2472</v>
      </c>
      <c r="C369" s="11" t="s">
        <v>2473</v>
      </c>
      <c r="D369" s="11" t="s">
        <v>2474</v>
      </c>
      <c r="E369" s="11" t="s">
        <v>314</v>
      </c>
      <c r="F369" s="11" t="s">
        <v>87</v>
      </c>
      <c r="G369" s="11" t="s">
        <v>187</v>
      </c>
      <c r="H369" s="11" t="s">
        <v>89</v>
      </c>
      <c r="I369" s="11" t="s">
        <v>115</v>
      </c>
      <c r="J369" s="11" t="s">
        <v>2475</v>
      </c>
      <c r="K369" s="12">
        <v>44439</v>
      </c>
      <c r="L369" s="11" t="s">
        <v>92</v>
      </c>
      <c r="M369" s="11" t="s">
        <v>92</v>
      </c>
      <c r="N369" s="11" t="s">
        <v>92</v>
      </c>
      <c r="O369" s="11" t="s">
        <v>92</v>
      </c>
      <c r="P369" s="11" t="s">
        <v>92</v>
      </c>
      <c r="Q369" s="11" t="s">
        <v>92</v>
      </c>
      <c r="R369" s="11" t="s">
        <v>92</v>
      </c>
      <c r="S369" s="11"/>
      <c r="T369" s="11"/>
      <c r="U369" s="11"/>
      <c r="V369" s="11" t="s">
        <v>94</v>
      </c>
      <c r="W369" s="11" t="s">
        <v>95</v>
      </c>
      <c r="X369" s="11" t="s">
        <v>172</v>
      </c>
      <c r="Y369" s="11" t="s">
        <v>121</v>
      </c>
      <c r="Z369" s="11"/>
      <c r="AA369" s="11"/>
      <c r="AB369" s="11" t="s">
        <v>2476</v>
      </c>
      <c r="AC369" s="11"/>
      <c r="AD369" s="11" t="s">
        <v>97</v>
      </c>
    </row>
    <row r="370" spans="1:30" ht="14.25" customHeight="1">
      <c r="A370" s="10">
        <v>811010486</v>
      </c>
      <c r="B370" s="11" t="s">
        <v>2477</v>
      </c>
      <c r="C370" s="11" t="s">
        <v>2478</v>
      </c>
      <c r="D370" s="11" t="s">
        <v>2479</v>
      </c>
      <c r="E370" s="11" t="s">
        <v>314</v>
      </c>
      <c r="F370" s="11" t="s">
        <v>87</v>
      </c>
      <c r="G370" s="11" t="s">
        <v>251</v>
      </c>
      <c r="H370" s="11" t="s">
        <v>89</v>
      </c>
      <c r="I370" s="11" t="s">
        <v>115</v>
      </c>
      <c r="J370" s="11" t="s">
        <v>2480</v>
      </c>
      <c r="K370" s="12">
        <v>44439</v>
      </c>
      <c r="L370" s="11" t="s">
        <v>92</v>
      </c>
      <c r="M370" s="11" t="s">
        <v>92</v>
      </c>
      <c r="N370" s="11" t="s">
        <v>92</v>
      </c>
      <c r="O370" s="11" t="s">
        <v>93</v>
      </c>
      <c r="P370" s="11" t="s">
        <v>92</v>
      </c>
      <c r="Q370" s="11" t="s">
        <v>92</v>
      </c>
      <c r="R370" s="11" t="s">
        <v>92</v>
      </c>
      <c r="S370" s="11"/>
      <c r="T370" s="11"/>
      <c r="U370" s="11"/>
      <c r="V370" s="11" t="s">
        <v>94</v>
      </c>
      <c r="W370" s="11" t="s">
        <v>95</v>
      </c>
      <c r="X370" s="11" t="s">
        <v>256</v>
      </c>
      <c r="Y370" s="11" t="s">
        <v>121</v>
      </c>
      <c r="Z370" s="11"/>
      <c r="AA370" s="11"/>
      <c r="AB370" s="11" t="s">
        <v>2481</v>
      </c>
      <c r="AC370" s="11"/>
      <c r="AD370" s="11" t="s">
        <v>97</v>
      </c>
    </row>
    <row r="371" spans="1:30" ht="14.25" customHeight="1">
      <c r="A371" s="10">
        <v>811037075</v>
      </c>
      <c r="B371" s="11" t="s">
        <v>2482</v>
      </c>
      <c r="C371" s="11" t="s">
        <v>2483</v>
      </c>
      <c r="D371" s="11" t="s">
        <v>2484</v>
      </c>
      <c r="E371" s="11" t="s">
        <v>314</v>
      </c>
      <c r="F371" s="11" t="s">
        <v>87</v>
      </c>
      <c r="G371" s="11" t="s">
        <v>251</v>
      </c>
      <c r="H371" s="11" t="s">
        <v>89</v>
      </c>
      <c r="I371" s="11" t="s">
        <v>115</v>
      </c>
      <c r="J371" s="11" t="s">
        <v>2485</v>
      </c>
      <c r="K371" s="12">
        <v>44439</v>
      </c>
      <c r="L371" s="11" t="s">
        <v>92</v>
      </c>
      <c r="M371" s="11" t="s">
        <v>92</v>
      </c>
      <c r="N371" s="11" t="s">
        <v>92</v>
      </c>
      <c r="O371" s="11" t="s">
        <v>93</v>
      </c>
      <c r="P371" s="11" t="s">
        <v>92</v>
      </c>
      <c r="Q371" s="11" t="s">
        <v>92</v>
      </c>
      <c r="R371" s="11" t="s">
        <v>92</v>
      </c>
      <c r="S371" s="11"/>
      <c r="T371" s="11"/>
      <c r="U371" s="11"/>
      <c r="V371" s="11" t="s">
        <v>94</v>
      </c>
      <c r="W371" s="11" t="s">
        <v>95</v>
      </c>
      <c r="X371" s="11" t="s">
        <v>256</v>
      </c>
      <c r="Y371" s="11" t="s">
        <v>121</v>
      </c>
      <c r="Z371" s="11"/>
      <c r="AA371" s="11"/>
      <c r="AB371" s="11" t="s">
        <v>2486</v>
      </c>
      <c r="AC371" s="11"/>
      <c r="AD371" s="11" t="s">
        <v>97</v>
      </c>
    </row>
    <row r="372" spans="1:30" ht="14.25" customHeight="1">
      <c r="A372" s="10">
        <v>830026741</v>
      </c>
      <c r="B372" s="11" t="s">
        <v>2487</v>
      </c>
      <c r="C372" s="11" t="s">
        <v>2488</v>
      </c>
      <c r="D372" s="11" t="s">
        <v>2489</v>
      </c>
      <c r="E372" s="11" t="s">
        <v>314</v>
      </c>
      <c r="F372" s="11" t="s">
        <v>148</v>
      </c>
      <c r="G372" s="11" t="s">
        <v>207</v>
      </c>
      <c r="H372" s="11" t="s">
        <v>89</v>
      </c>
      <c r="I372" s="11" t="s">
        <v>115</v>
      </c>
      <c r="J372" s="11" t="s">
        <v>2490</v>
      </c>
      <c r="K372" s="12">
        <v>44439</v>
      </c>
      <c r="L372" s="11" t="s">
        <v>92</v>
      </c>
      <c r="M372" s="11" t="s">
        <v>92</v>
      </c>
      <c r="N372" s="11" t="s">
        <v>92</v>
      </c>
      <c r="O372" s="11" t="s">
        <v>93</v>
      </c>
      <c r="P372" s="11" t="s">
        <v>92</v>
      </c>
      <c r="Q372" s="11" t="s">
        <v>92</v>
      </c>
      <c r="R372" s="11" t="s">
        <v>92</v>
      </c>
      <c r="S372" s="11"/>
      <c r="T372" s="11"/>
      <c r="U372" s="11"/>
      <c r="V372" s="11" t="s">
        <v>94</v>
      </c>
      <c r="W372" s="11" t="s">
        <v>154</v>
      </c>
      <c r="X372" s="11" t="s">
        <v>209</v>
      </c>
      <c r="Y372" s="11" t="s">
        <v>121</v>
      </c>
      <c r="Z372" s="11"/>
      <c r="AA372" s="11"/>
      <c r="AB372" s="11"/>
      <c r="AC372" s="11"/>
      <c r="AD372" s="11" t="s">
        <v>97</v>
      </c>
    </row>
    <row r="373" spans="1:30" ht="14.25" customHeight="1">
      <c r="A373" s="10">
        <v>830037248</v>
      </c>
      <c r="B373" s="11" t="s">
        <v>2491</v>
      </c>
      <c r="C373" s="11" t="s">
        <v>2492</v>
      </c>
      <c r="D373" s="11" t="s">
        <v>314</v>
      </c>
      <c r="E373" s="11" t="s">
        <v>314</v>
      </c>
      <c r="F373" s="11" t="s">
        <v>199</v>
      </c>
      <c r="G373" s="11" t="s">
        <v>200</v>
      </c>
      <c r="H373" s="11" t="s">
        <v>89</v>
      </c>
      <c r="I373" s="11" t="s">
        <v>115</v>
      </c>
      <c r="J373" s="11" t="s">
        <v>2493</v>
      </c>
      <c r="K373" s="12">
        <v>44439</v>
      </c>
      <c r="L373" s="11" t="s">
        <v>92</v>
      </c>
      <c r="M373" s="11" t="s">
        <v>92</v>
      </c>
      <c r="N373" s="11" t="s">
        <v>92</v>
      </c>
      <c r="O373" s="11" t="s">
        <v>93</v>
      </c>
      <c r="P373" s="11" t="s">
        <v>92</v>
      </c>
      <c r="Q373" s="11" t="s">
        <v>92</v>
      </c>
      <c r="R373" s="11" t="s">
        <v>92</v>
      </c>
      <c r="S373" s="11"/>
      <c r="T373" s="11"/>
      <c r="U373" s="11"/>
      <c r="V373" s="11" t="s">
        <v>94</v>
      </c>
      <c r="W373" s="11" t="s">
        <v>202</v>
      </c>
      <c r="X373" s="11" t="s">
        <v>172</v>
      </c>
      <c r="Y373" s="11" t="s">
        <v>121</v>
      </c>
      <c r="Z373" s="11"/>
      <c r="AA373" s="11"/>
      <c r="AB373" s="11"/>
      <c r="AC373" s="11"/>
      <c r="AD373" s="11" t="s">
        <v>97</v>
      </c>
    </row>
    <row r="374" spans="1:30" ht="14.25" customHeight="1">
      <c r="A374" s="10">
        <v>830041038</v>
      </c>
      <c r="B374" s="11" t="s">
        <v>2494</v>
      </c>
      <c r="C374" s="11" t="s">
        <v>2495</v>
      </c>
      <c r="D374" s="11" t="s">
        <v>2496</v>
      </c>
      <c r="E374" s="11" t="s">
        <v>314</v>
      </c>
      <c r="F374" s="11" t="s">
        <v>148</v>
      </c>
      <c r="G374" s="11" t="s">
        <v>207</v>
      </c>
      <c r="H374" s="11" t="s">
        <v>89</v>
      </c>
      <c r="I374" s="11" t="s">
        <v>115</v>
      </c>
      <c r="J374" s="11" t="s">
        <v>2497</v>
      </c>
      <c r="K374" s="12">
        <v>44439</v>
      </c>
      <c r="L374" s="11" t="s">
        <v>92</v>
      </c>
      <c r="M374" s="11" t="s">
        <v>92</v>
      </c>
      <c r="N374" s="11" t="s">
        <v>92</v>
      </c>
      <c r="O374" s="11" t="s">
        <v>92</v>
      </c>
      <c r="P374" s="11" t="s">
        <v>92</v>
      </c>
      <c r="Q374" s="11" t="s">
        <v>92</v>
      </c>
      <c r="R374" s="11" t="s">
        <v>92</v>
      </c>
      <c r="S374" s="11"/>
      <c r="T374" s="11"/>
      <c r="U374" s="11"/>
      <c r="V374" s="11" t="s">
        <v>94</v>
      </c>
      <c r="W374" s="11" t="s">
        <v>154</v>
      </c>
      <c r="X374" s="11" t="s">
        <v>209</v>
      </c>
      <c r="Y374" s="11" t="s">
        <v>121</v>
      </c>
      <c r="Z374" s="11"/>
      <c r="AA374" s="11"/>
      <c r="AB374" s="11" t="s">
        <v>2498</v>
      </c>
      <c r="AC374" s="11"/>
      <c r="AD374" s="11" t="s">
        <v>97</v>
      </c>
    </row>
    <row r="375" spans="1:30" ht="14.25" customHeight="1">
      <c r="A375" s="10">
        <v>830073087</v>
      </c>
      <c r="B375" s="11" t="s">
        <v>2499</v>
      </c>
      <c r="C375" s="11" t="s">
        <v>2500</v>
      </c>
      <c r="D375" s="11" t="s">
        <v>2501</v>
      </c>
      <c r="E375" s="11" t="s">
        <v>314</v>
      </c>
      <c r="F375" s="11" t="s">
        <v>148</v>
      </c>
      <c r="G375" s="11" t="s">
        <v>2241</v>
      </c>
      <c r="H375" s="11" t="s">
        <v>89</v>
      </c>
      <c r="I375" s="11" t="s">
        <v>115</v>
      </c>
      <c r="J375" s="11" t="s">
        <v>2502</v>
      </c>
      <c r="K375" s="12">
        <v>44439</v>
      </c>
      <c r="L375" s="11" t="s">
        <v>92</v>
      </c>
      <c r="M375" s="11" t="s">
        <v>92</v>
      </c>
      <c r="N375" s="11" t="s">
        <v>92</v>
      </c>
      <c r="O375" s="11" t="s">
        <v>93</v>
      </c>
      <c r="P375" s="11" t="s">
        <v>92</v>
      </c>
      <c r="Q375" s="11" t="s">
        <v>92</v>
      </c>
      <c r="R375" s="11" t="s">
        <v>92</v>
      </c>
      <c r="S375" s="11"/>
      <c r="T375" s="11"/>
      <c r="U375" s="11"/>
      <c r="V375" s="11" t="s">
        <v>94</v>
      </c>
      <c r="W375" s="11" t="s">
        <v>154</v>
      </c>
      <c r="X375" s="11" t="s">
        <v>2245</v>
      </c>
      <c r="Y375" s="11" t="s">
        <v>121</v>
      </c>
      <c r="Z375" s="11"/>
      <c r="AA375" s="11"/>
      <c r="AB375" s="11"/>
      <c r="AC375" s="11"/>
      <c r="AD375" s="11" t="s">
        <v>97</v>
      </c>
    </row>
    <row r="376" spans="1:30" ht="14.25" customHeight="1">
      <c r="A376" s="10">
        <v>830079716</v>
      </c>
      <c r="B376" s="11" t="s">
        <v>2503</v>
      </c>
      <c r="C376" s="11" t="s">
        <v>2504</v>
      </c>
      <c r="D376" s="11" t="s">
        <v>2505</v>
      </c>
      <c r="E376" s="11" t="s">
        <v>314</v>
      </c>
      <c r="F376" s="11" t="s">
        <v>199</v>
      </c>
      <c r="G376" s="11" t="s">
        <v>200</v>
      </c>
      <c r="H376" s="11" t="s">
        <v>89</v>
      </c>
      <c r="I376" s="11" t="s">
        <v>115</v>
      </c>
      <c r="J376" s="11" t="s">
        <v>2506</v>
      </c>
      <c r="K376" s="12">
        <v>44439</v>
      </c>
      <c r="L376" s="11" t="s">
        <v>92</v>
      </c>
      <c r="M376" s="11" t="s">
        <v>92</v>
      </c>
      <c r="N376" s="11" t="s">
        <v>92</v>
      </c>
      <c r="O376" s="11" t="s">
        <v>93</v>
      </c>
      <c r="P376" s="11" t="s">
        <v>92</v>
      </c>
      <c r="Q376" s="11" t="s">
        <v>92</v>
      </c>
      <c r="R376" s="11" t="s">
        <v>92</v>
      </c>
      <c r="S376" s="11"/>
      <c r="T376" s="11"/>
      <c r="U376" s="11"/>
      <c r="V376" s="11" t="s">
        <v>94</v>
      </c>
      <c r="W376" s="11" t="s">
        <v>202</v>
      </c>
      <c r="X376" s="11" t="s">
        <v>172</v>
      </c>
      <c r="Y376" s="11" t="s">
        <v>121</v>
      </c>
      <c r="Z376" s="11"/>
      <c r="AA376" s="11"/>
      <c r="AB376" s="11" t="s">
        <v>2507</v>
      </c>
      <c r="AC376" s="11"/>
      <c r="AD376" s="11" t="s">
        <v>97</v>
      </c>
    </row>
    <row r="377" spans="1:30" ht="14.25" customHeight="1">
      <c r="A377" s="10">
        <v>830095213</v>
      </c>
      <c r="B377" s="11" t="s">
        <v>2508</v>
      </c>
      <c r="C377" s="11" t="s">
        <v>2509</v>
      </c>
      <c r="D377" s="11" t="s">
        <v>2510</v>
      </c>
      <c r="E377" s="11" t="s">
        <v>314</v>
      </c>
      <c r="F377" s="11" t="s">
        <v>87</v>
      </c>
      <c r="G377" s="11" t="s">
        <v>187</v>
      </c>
      <c r="H377" s="11" t="s">
        <v>89</v>
      </c>
      <c r="I377" s="11" t="s">
        <v>115</v>
      </c>
      <c r="J377" s="11" t="s">
        <v>2511</v>
      </c>
      <c r="K377" s="12">
        <v>44439</v>
      </c>
      <c r="L377" s="11" t="s">
        <v>92</v>
      </c>
      <c r="M377" s="11" t="s">
        <v>92</v>
      </c>
      <c r="N377" s="11" t="s">
        <v>92</v>
      </c>
      <c r="O377" s="11" t="s">
        <v>93</v>
      </c>
      <c r="P377" s="11" t="s">
        <v>92</v>
      </c>
      <c r="Q377" s="11" t="s">
        <v>92</v>
      </c>
      <c r="R377" s="11" t="s">
        <v>92</v>
      </c>
      <c r="S377" s="11"/>
      <c r="T377" s="11"/>
      <c r="U377" s="11"/>
      <c r="V377" s="11" t="s">
        <v>94</v>
      </c>
      <c r="W377" s="11" t="s">
        <v>95</v>
      </c>
      <c r="X377" s="11" t="s">
        <v>172</v>
      </c>
      <c r="Y377" s="11" t="s">
        <v>121</v>
      </c>
      <c r="Z377" s="11"/>
      <c r="AA377" s="11"/>
      <c r="AB377" s="11"/>
      <c r="AC377" s="11"/>
      <c r="AD377" s="11" t="s">
        <v>97</v>
      </c>
    </row>
    <row r="378" spans="1:30" ht="14.25" customHeight="1">
      <c r="A378" s="10">
        <v>830123485</v>
      </c>
      <c r="B378" s="11" t="s">
        <v>2512</v>
      </c>
      <c r="C378" s="11" t="s">
        <v>2513</v>
      </c>
      <c r="D378" s="11" t="s">
        <v>2514</v>
      </c>
      <c r="E378" s="11" t="s">
        <v>2515</v>
      </c>
      <c r="F378" s="11" t="s">
        <v>199</v>
      </c>
      <c r="G378" s="11" t="s">
        <v>200</v>
      </c>
      <c r="H378" s="11" t="s">
        <v>89</v>
      </c>
      <c r="I378" s="11" t="s">
        <v>115</v>
      </c>
      <c r="J378" s="11" t="s">
        <v>2516</v>
      </c>
      <c r="K378" s="12">
        <v>44439</v>
      </c>
      <c r="L378" s="11" t="s">
        <v>92</v>
      </c>
      <c r="M378" s="11" t="s">
        <v>92</v>
      </c>
      <c r="N378" s="11" t="s">
        <v>92</v>
      </c>
      <c r="O378" s="11" t="s">
        <v>93</v>
      </c>
      <c r="P378" s="11" t="s">
        <v>92</v>
      </c>
      <c r="Q378" s="11" t="s">
        <v>92</v>
      </c>
      <c r="R378" s="11" t="s">
        <v>92</v>
      </c>
      <c r="S378" s="11"/>
      <c r="T378" s="11"/>
      <c r="U378" s="11"/>
      <c r="V378" s="11" t="s">
        <v>94</v>
      </c>
      <c r="W378" s="11" t="s">
        <v>202</v>
      </c>
      <c r="X378" s="11" t="s">
        <v>172</v>
      </c>
      <c r="Y378" s="11" t="s">
        <v>121</v>
      </c>
      <c r="Z378" s="11"/>
      <c r="AA378" s="11"/>
      <c r="AB378" s="11" t="s">
        <v>2517</v>
      </c>
      <c r="AC378" s="11"/>
      <c r="AD378" s="11" t="s">
        <v>97</v>
      </c>
    </row>
    <row r="379" spans="1:30" ht="14.25" customHeight="1">
      <c r="A379" s="10">
        <v>830136612</v>
      </c>
      <c r="B379" s="11" t="s">
        <v>2518</v>
      </c>
      <c r="C379" s="11" t="s">
        <v>2519</v>
      </c>
      <c r="D379" s="11" t="s">
        <v>2520</v>
      </c>
      <c r="E379" s="11" t="s">
        <v>2521</v>
      </c>
      <c r="F379" s="11" t="s">
        <v>148</v>
      </c>
      <c r="G379" s="11" t="s">
        <v>2241</v>
      </c>
      <c r="H379" s="11" t="s">
        <v>89</v>
      </c>
      <c r="I379" s="11" t="s">
        <v>115</v>
      </c>
      <c r="J379" s="11" t="s">
        <v>2522</v>
      </c>
      <c r="K379" s="12">
        <v>44439</v>
      </c>
      <c r="L379" s="11" t="s">
        <v>92</v>
      </c>
      <c r="M379" s="11" t="s">
        <v>92</v>
      </c>
      <c r="N379" s="11" t="s">
        <v>92</v>
      </c>
      <c r="O379" s="11" t="s">
        <v>93</v>
      </c>
      <c r="P379" s="11" t="s">
        <v>92</v>
      </c>
      <c r="Q379" s="11" t="s">
        <v>92</v>
      </c>
      <c r="R379" s="11" t="s">
        <v>92</v>
      </c>
      <c r="S379" s="11"/>
      <c r="T379" s="11"/>
      <c r="U379" s="11"/>
      <c r="V379" s="11" t="s">
        <v>94</v>
      </c>
      <c r="W379" s="11" t="s">
        <v>154</v>
      </c>
      <c r="X379" s="11" t="s">
        <v>2245</v>
      </c>
      <c r="Y379" s="11" t="s">
        <v>121</v>
      </c>
      <c r="Z379" s="11"/>
      <c r="AA379" s="11"/>
      <c r="AB379" s="11" t="s">
        <v>2523</v>
      </c>
      <c r="AC379" s="11"/>
      <c r="AD379" s="11" t="s">
        <v>97</v>
      </c>
    </row>
    <row r="380" spans="1:30" ht="14.25" customHeight="1">
      <c r="A380" s="10">
        <v>830139955</v>
      </c>
      <c r="B380" s="11" t="s">
        <v>2524</v>
      </c>
      <c r="C380" s="11" t="s">
        <v>2525</v>
      </c>
      <c r="D380" s="11" t="s">
        <v>314</v>
      </c>
      <c r="E380" s="11" t="s">
        <v>2526</v>
      </c>
      <c r="F380" s="11" t="s">
        <v>731</v>
      </c>
      <c r="G380" s="11" t="s">
        <v>787</v>
      </c>
      <c r="H380" s="11" t="s">
        <v>89</v>
      </c>
      <c r="I380" s="11" t="s">
        <v>115</v>
      </c>
      <c r="J380" s="11" t="s">
        <v>2527</v>
      </c>
      <c r="K380" s="12">
        <v>44439</v>
      </c>
      <c r="L380" s="11" t="s">
        <v>92</v>
      </c>
      <c r="M380" s="11" t="s">
        <v>92</v>
      </c>
      <c r="N380" s="11" t="s">
        <v>92</v>
      </c>
      <c r="O380" s="11" t="s">
        <v>93</v>
      </c>
      <c r="P380" s="11" t="s">
        <v>93</v>
      </c>
      <c r="Q380" s="11" t="s">
        <v>92</v>
      </c>
      <c r="R380" s="11" t="s">
        <v>92</v>
      </c>
      <c r="S380" s="11"/>
      <c r="T380" s="11"/>
      <c r="U380" s="11"/>
      <c r="V380" s="11" t="s">
        <v>94</v>
      </c>
      <c r="W380" s="11" t="s">
        <v>736</v>
      </c>
      <c r="X380" s="11" t="s">
        <v>172</v>
      </c>
      <c r="Y380" s="11" t="s">
        <v>121</v>
      </c>
      <c r="Z380" s="11"/>
      <c r="AA380" s="11"/>
      <c r="AB380" s="11" t="s">
        <v>2528</v>
      </c>
      <c r="AC380" s="11"/>
      <c r="AD380" s="11" t="s">
        <v>97</v>
      </c>
    </row>
    <row r="381" spans="1:30" ht="14.25" customHeight="1">
      <c r="A381" s="10">
        <v>832000850</v>
      </c>
      <c r="B381" s="11" t="s">
        <v>2529</v>
      </c>
      <c r="C381" s="11" t="s">
        <v>2530</v>
      </c>
      <c r="D381" s="11" t="s">
        <v>2531</v>
      </c>
      <c r="E381" s="11" t="s">
        <v>314</v>
      </c>
      <c r="F381" s="11" t="s">
        <v>148</v>
      </c>
      <c r="G381" s="11" t="s">
        <v>751</v>
      </c>
      <c r="H381" s="11" t="s">
        <v>89</v>
      </c>
      <c r="I381" s="11" t="s">
        <v>115</v>
      </c>
      <c r="J381" s="11" t="s">
        <v>2532</v>
      </c>
      <c r="K381" s="12">
        <v>44439</v>
      </c>
      <c r="L381" s="11" t="s">
        <v>92</v>
      </c>
      <c r="M381" s="11" t="s">
        <v>92</v>
      </c>
      <c r="N381" s="11" t="s">
        <v>92</v>
      </c>
      <c r="O381" s="11" t="s">
        <v>93</v>
      </c>
      <c r="P381" s="11" t="s">
        <v>92</v>
      </c>
      <c r="Q381" s="11" t="s">
        <v>92</v>
      </c>
      <c r="R381" s="11" t="s">
        <v>92</v>
      </c>
      <c r="S381" s="11"/>
      <c r="T381" s="11"/>
      <c r="U381" s="11"/>
      <c r="V381" s="11" t="s">
        <v>94</v>
      </c>
      <c r="W381" s="11" t="s">
        <v>154</v>
      </c>
      <c r="X381" s="11" t="s">
        <v>756</v>
      </c>
      <c r="Y381" s="11" t="s">
        <v>121</v>
      </c>
      <c r="Z381" s="11"/>
      <c r="AA381" s="11"/>
      <c r="AB381" s="11" t="s">
        <v>2533</v>
      </c>
      <c r="AC381" s="11"/>
      <c r="AD381" s="11" t="s">
        <v>97</v>
      </c>
    </row>
    <row r="382" spans="1:30" ht="14.25" customHeight="1">
      <c r="A382" s="10">
        <v>832002738</v>
      </c>
      <c r="B382" s="11" t="s">
        <v>2534</v>
      </c>
      <c r="C382" s="11" t="s">
        <v>2535</v>
      </c>
      <c r="D382" s="11" t="s">
        <v>2536</v>
      </c>
      <c r="E382" s="11" t="s">
        <v>314</v>
      </c>
      <c r="F382" s="11" t="s">
        <v>199</v>
      </c>
      <c r="G382" s="11" t="s">
        <v>200</v>
      </c>
      <c r="H382" s="11" t="s">
        <v>89</v>
      </c>
      <c r="I382" s="11" t="s">
        <v>115</v>
      </c>
      <c r="J382" s="11" t="s">
        <v>2537</v>
      </c>
      <c r="K382" s="12">
        <v>44439</v>
      </c>
      <c r="L382" s="11" t="s">
        <v>92</v>
      </c>
      <c r="M382" s="11" t="s">
        <v>92</v>
      </c>
      <c r="N382" s="11" t="s">
        <v>92</v>
      </c>
      <c r="O382" s="11" t="s">
        <v>93</v>
      </c>
      <c r="P382" s="11" t="s">
        <v>92</v>
      </c>
      <c r="Q382" s="11" t="s">
        <v>92</v>
      </c>
      <c r="R382" s="11" t="s">
        <v>92</v>
      </c>
      <c r="S382" s="11"/>
      <c r="T382" s="11"/>
      <c r="U382" s="11"/>
      <c r="V382" s="11" t="s">
        <v>94</v>
      </c>
      <c r="W382" s="11" t="s">
        <v>202</v>
      </c>
      <c r="X382" s="11" t="s">
        <v>172</v>
      </c>
      <c r="Y382" s="11" t="s">
        <v>121</v>
      </c>
      <c r="Z382" s="11"/>
      <c r="AA382" s="11"/>
      <c r="AB382" s="11"/>
      <c r="AC382" s="11"/>
      <c r="AD382" s="11" t="s">
        <v>97</v>
      </c>
    </row>
    <row r="383" spans="1:30" ht="14.25" customHeight="1">
      <c r="A383" s="10">
        <v>860004763</v>
      </c>
      <c r="B383" s="11" t="s">
        <v>2538</v>
      </c>
      <c r="C383" s="11" t="s">
        <v>2539</v>
      </c>
      <c r="D383" s="11" t="s">
        <v>2540</v>
      </c>
      <c r="E383" s="11" t="s">
        <v>314</v>
      </c>
      <c r="F383" s="11" t="s">
        <v>148</v>
      </c>
      <c r="G383" s="11" t="s">
        <v>2541</v>
      </c>
      <c r="H383" s="11" t="s">
        <v>89</v>
      </c>
      <c r="I383" s="11" t="s">
        <v>115</v>
      </c>
      <c r="J383" s="11" t="s">
        <v>2542</v>
      </c>
      <c r="K383" s="12">
        <v>44439</v>
      </c>
      <c r="L383" s="11" t="s">
        <v>92</v>
      </c>
      <c r="M383" s="11" t="s">
        <v>92</v>
      </c>
      <c r="N383" s="11" t="s">
        <v>92</v>
      </c>
      <c r="O383" s="11" t="s">
        <v>93</v>
      </c>
      <c r="P383" s="11" t="s">
        <v>92</v>
      </c>
      <c r="Q383" s="11" t="s">
        <v>92</v>
      </c>
      <c r="R383" s="11" t="s">
        <v>92</v>
      </c>
      <c r="S383" s="11"/>
      <c r="T383" s="11"/>
      <c r="U383" s="11"/>
      <c r="V383" s="11" t="s">
        <v>94</v>
      </c>
      <c r="W383" s="11" t="s">
        <v>154</v>
      </c>
      <c r="X383" s="11" t="s">
        <v>2543</v>
      </c>
      <c r="Y383" s="11" t="s">
        <v>121</v>
      </c>
      <c r="Z383" s="11"/>
      <c r="AA383" s="11"/>
      <c r="AB383" s="11"/>
      <c r="AC383" s="11"/>
      <c r="AD383" s="11" t="s">
        <v>97</v>
      </c>
    </row>
    <row r="384" spans="1:30" ht="14.25" customHeight="1">
      <c r="A384" s="10">
        <v>860004766</v>
      </c>
      <c r="B384" s="11" t="s">
        <v>2544</v>
      </c>
      <c r="C384" s="11" t="s">
        <v>2545</v>
      </c>
      <c r="D384" s="11" t="s">
        <v>2546</v>
      </c>
      <c r="E384" s="11"/>
      <c r="F384" s="11" t="s">
        <v>199</v>
      </c>
      <c r="G384" s="11" t="s">
        <v>200</v>
      </c>
      <c r="H384" s="11" t="s">
        <v>89</v>
      </c>
      <c r="I384" s="11" t="s">
        <v>115</v>
      </c>
      <c r="J384" s="11" t="s">
        <v>2547</v>
      </c>
      <c r="K384" s="12">
        <v>44439</v>
      </c>
      <c r="L384" s="11" t="s">
        <v>92</v>
      </c>
      <c r="M384" s="11" t="s">
        <v>92</v>
      </c>
      <c r="N384" s="11" t="s">
        <v>92</v>
      </c>
      <c r="O384" s="11" t="s">
        <v>93</v>
      </c>
      <c r="P384" s="11" t="s">
        <v>92</v>
      </c>
      <c r="Q384" s="11" t="s">
        <v>92</v>
      </c>
      <c r="R384" s="11" t="s">
        <v>92</v>
      </c>
      <c r="S384" s="11"/>
      <c r="T384" s="11"/>
      <c r="U384" s="11"/>
      <c r="V384" s="11" t="s">
        <v>94</v>
      </c>
      <c r="W384" s="11" t="s">
        <v>202</v>
      </c>
      <c r="X384" s="11" t="s">
        <v>172</v>
      </c>
      <c r="Y384" s="11" t="s">
        <v>121</v>
      </c>
      <c r="Z384" s="11"/>
      <c r="AA384" s="11"/>
      <c r="AB384" s="11"/>
      <c r="AC384" s="11"/>
      <c r="AD384" s="11" t="s">
        <v>97</v>
      </c>
    </row>
    <row r="385" spans="1:30" ht="14.25" customHeight="1">
      <c r="A385" s="10">
        <v>860016640</v>
      </c>
      <c r="B385" s="11" t="s">
        <v>2548</v>
      </c>
      <c r="C385" s="11" t="s">
        <v>2549</v>
      </c>
      <c r="D385" s="11" t="s">
        <v>314</v>
      </c>
      <c r="E385" s="11" t="s">
        <v>314</v>
      </c>
      <c r="F385" s="11" t="s">
        <v>87</v>
      </c>
      <c r="G385" s="11" t="s">
        <v>187</v>
      </c>
      <c r="H385" s="11" t="s">
        <v>89</v>
      </c>
      <c r="I385" s="11" t="s">
        <v>115</v>
      </c>
      <c r="J385" s="11" t="s">
        <v>2550</v>
      </c>
      <c r="K385" s="12">
        <v>44439</v>
      </c>
      <c r="L385" s="11" t="s">
        <v>92</v>
      </c>
      <c r="M385" s="11" t="s">
        <v>92</v>
      </c>
      <c r="N385" s="11" t="s">
        <v>92</v>
      </c>
      <c r="O385" s="11" t="s">
        <v>92</v>
      </c>
      <c r="P385" s="11" t="s">
        <v>92</v>
      </c>
      <c r="Q385" s="11" t="s">
        <v>92</v>
      </c>
      <c r="R385" s="11" t="s">
        <v>92</v>
      </c>
      <c r="S385" s="11"/>
      <c r="T385" s="11"/>
      <c r="U385" s="11"/>
      <c r="V385" s="11" t="s">
        <v>94</v>
      </c>
      <c r="W385" s="11" t="s">
        <v>95</v>
      </c>
      <c r="X385" s="11" t="s">
        <v>172</v>
      </c>
      <c r="Y385" s="11" t="s">
        <v>121</v>
      </c>
      <c r="Z385" s="11"/>
      <c r="AA385" s="11"/>
      <c r="AB385" s="11"/>
      <c r="AC385" s="11"/>
      <c r="AD385" s="11" t="s">
        <v>97</v>
      </c>
    </row>
    <row r="386" spans="1:30" ht="14.25" customHeight="1">
      <c r="A386" s="10">
        <v>860522136</v>
      </c>
      <c r="B386" s="11" t="s">
        <v>2551</v>
      </c>
      <c r="C386" s="11" t="s">
        <v>2552</v>
      </c>
      <c r="D386" s="11" t="s">
        <v>2553</v>
      </c>
      <c r="E386" s="11" t="s">
        <v>314</v>
      </c>
      <c r="F386" s="11" t="s">
        <v>148</v>
      </c>
      <c r="G386" s="11" t="s">
        <v>324</v>
      </c>
      <c r="H386" s="11" t="s">
        <v>89</v>
      </c>
      <c r="I386" s="11" t="s">
        <v>115</v>
      </c>
      <c r="J386" s="11" t="s">
        <v>2554</v>
      </c>
      <c r="K386" s="12">
        <v>44439</v>
      </c>
      <c r="L386" s="11" t="s">
        <v>92</v>
      </c>
      <c r="M386" s="11" t="s">
        <v>92</v>
      </c>
      <c r="N386" s="11" t="s">
        <v>92</v>
      </c>
      <c r="O386" s="11" t="s">
        <v>93</v>
      </c>
      <c r="P386" s="11" t="s">
        <v>92</v>
      </c>
      <c r="Q386" s="11" t="s">
        <v>92</v>
      </c>
      <c r="R386" s="11" t="s">
        <v>92</v>
      </c>
      <c r="S386" s="11"/>
      <c r="T386" s="11"/>
      <c r="U386" s="11"/>
      <c r="V386" s="11" t="s">
        <v>94</v>
      </c>
      <c r="W386" s="11" t="s">
        <v>154</v>
      </c>
      <c r="X386" s="11" t="s">
        <v>329</v>
      </c>
      <c r="Y386" s="11" t="s">
        <v>121</v>
      </c>
      <c r="Z386" s="11"/>
      <c r="AA386" s="11"/>
      <c r="AB386" s="11" t="s">
        <v>2555</v>
      </c>
      <c r="AC386" s="11"/>
      <c r="AD386" s="11" t="s">
        <v>97</v>
      </c>
    </row>
    <row r="387" spans="1:30" ht="14.25" customHeight="1">
      <c r="A387" s="10">
        <v>890600056</v>
      </c>
      <c r="B387" s="11" t="s">
        <v>2556</v>
      </c>
      <c r="C387" s="11" t="s">
        <v>2557</v>
      </c>
      <c r="D387" s="11" t="s">
        <v>2558</v>
      </c>
      <c r="E387" s="11" t="s">
        <v>314</v>
      </c>
      <c r="F387" s="11" t="s">
        <v>199</v>
      </c>
      <c r="G387" s="11" t="s">
        <v>200</v>
      </c>
      <c r="H387" s="11" t="s">
        <v>89</v>
      </c>
      <c r="I387" s="11" t="s">
        <v>115</v>
      </c>
      <c r="J387" s="11" t="s">
        <v>2559</v>
      </c>
      <c r="K387" s="12">
        <v>44439</v>
      </c>
      <c r="L387" s="11" t="s">
        <v>92</v>
      </c>
      <c r="M387" s="11" t="s">
        <v>92</v>
      </c>
      <c r="N387" s="11" t="s">
        <v>92</v>
      </c>
      <c r="O387" s="11" t="s">
        <v>93</v>
      </c>
      <c r="P387" s="11" t="s">
        <v>92</v>
      </c>
      <c r="Q387" s="11" t="s">
        <v>92</v>
      </c>
      <c r="R387" s="11" t="s">
        <v>92</v>
      </c>
      <c r="S387" s="11"/>
      <c r="T387" s="11"/>
      <c r="U387" s="11"/>
      <c r="V387" s="11" t="s">
        <v>94</v>
      </c>
      <c r="W387" s="11" t="s">
        <v>202</v>
      </c>
      <c r="X387" s="11" t="s">
        <v>172</v>
      </c>
      <c r="Y387" s="11" t="s">
        <v>121</v>
      </c>
      <c r="Z387" s="11"/>
      <c r="AA387" s="11"/>
      <c r="AB387" s="11"/>
      <c r="AC387" s="11"/>
      <c r="AD387" s="11" t="s">
        <v>97</v>
      </c>
    </row>
    <row r="388" spans="1:30" ht="14.25" customHeight="1">
      <c r="A388" s="10">
        <v>890900297</v>
      </c>
      <c r="B388" s="11" t="s">
        <v>2560</v>
      </c>
      <c r="C388" s="11" t="s">
        <v>2561</v>
      </c>
      <c r="D388" s="11" t="s">
        <v>2562</v>
      </c>
      <c r="E388" s="11" t="s">
        <v>314</v>
      </c>
      <c r="F388" s="11" t="s">
        <v>87</v>
      </c>
      <c r="G388" s="11" t="s">
        <v>2563</v>
      </c>
      <c r="H388" s="11" t="s">
        <v>89</v>
      </c>
      <c r="I388" s="11" t="s">
        <v>115</v>
      </c>
      <c r="J388" s="11" t="s">
        <v>2564</v>
      </c>
      <c r="K388" s="12">
        <v>44439</v>
      </c>
      <c r="L388" s="11" t="s">
        <v>92</v>
      </c>
      <c r="M388" s="11" t="s">
        <v>92</v>
      </c>
      <c r="N388" s="11" t="s">
        <v>92</v>
      </c>
      <c r="O388" s="11" t="s">
        <v>93</v>
      </c>
      <c r="P388" s="11" t="s">
        <v>92</v>
      </c>
      <c r="Q388" s="11" t="s">
        <v>92</v>
      </c>
      <c r="R388" s="11" t="s">
        <v>92</v>
      </c>
      <c r="S388" s="11"/>
      <c r="T388" s="11"/>
      <c r="U388" s="11"/>
      <c r="V388" s="11" t="s">
        <v>94</v>
      </c>
      <c r="W388" s="11" t="s">
        <v>95</v>
      </c>
      <c r="X388" s="11" t="s">
        <v>2565</v>
      </c>
      <c r="Y388" s="11" t="s">
        <v>121</v>
      </c>
      <c r="Z388" s="11"/>
      <c r="AA388" s="11"/>
      <c r="AB388" s="11"/>
      <c r="AC388" s="11"/>
      <c r="AD388" s="11" t="s">
        <v>97</v>
      </c>
    </row>
    <row r="389" spans="1:30" ht="14.25" customHeight="1">
      <c r="A389" s="10">
        <v>890905080</v>
      </c>
      <c r="B389" s="11" t="s">
        <v>2566</v>
      </c>
      <c r="C389" s="11" t="s">
        <v>2567</v>
      </c>
      <c r="D389" s="11" t="s">
        <v>314</v>
      </c>
      <c r="E389" s="11" t="s">
        <v>314</v>
      </c>
      <c r="F389" s="11" t="s">
        <v>87</v>
      </c>
      <c r="G389" s="11" t="s">
        <v>187</v>
      </c>
      <c r="H389" s="11" t="s">
        <v>89</v>
      </c>
      <c r="I389" s="11" t="s">
        <v>115</v>
      </c>
      <c r="J389" s="11" t="s">
        <v>2568</v>
      </c>
      <c r="K389" s="12">
        <v>44439</v>
      </c>
      <c r="L389" s="11" t="s">
        <v>92</v>
      </c>
      <c r="M389" s="11" t="s">
        <v>92</v>
      </c>
      <c r="N389" s="11" t="s">
        <v>92</v>
      </c>
      <c r="O389" s="11" t="s">
        <v>93</v>
      </c>
      <c r="P389" s="11" t="s">
        <v>92</v>
      </c>
      <c r="Q389" s="11" t="s">
        <v>92</v>
      </c>
      <c r="R389" s="11" t="s">
        <v>92</v>
      </c>
      <c r="S389" s="11"/>
      <c r="T389" s="11"/>
      <c r="U389" s="11"/>
      <c r="V389" s="11" t="s">
        <v>94</v>
      </c>
      <c r="W389" s="11" t="s">
        <v>95</v>
      </c>
      <c r="X389" s="11" t="s">
        <v>172</v>
      </c>
      <c r="Y389" s="11" t="s">
        <v>121</v>
      </c>
      <c r="Z389" s="11"/>
      <c r="AA389" s="11"/>
      <c r="AB389" s="11"/>
      <c r="AC389" s="11"/>
      <c r="AD389" s="11" t="s">
        <v>97</v>
      </c>
    </row>
    <row r="390" spans="1:30" ht="14.25" customHeight="1">
      <c r="A390" s="10">
        <v>890942832</v>
      </c>
      <c r="B390" s="11" t="s">
        <v>2569</v>
      </c>
      <c r="C390" s="11" t="s">
        <v>2570</v>
      </c>
      <c r="D390" s="11" t="s">
        <v>2571</v>
      </c>
      <c r="E390" s="11" t="s">
        <v>2572</v>
      </c>
      <c r="F390" s="11" t="s">
        <v>87</v>
      </c>
      <c r="G390" s="11" t="s">
        <v>187</v>
      </c>
      <c r="H390" s="11" t="s">
        <v>89</v>
      </c>
      <c r="I390" s="11" t="s">
        <v>115</v>
      </c>
      <c r="J390" s="11" t="s">
        <v>2573</v>
      </c>
      <c r="K390" s="12">
        <v>44439</v>
      </c>
      <c r="L390" s="11" t="s">
        <v>92</v>
      </c>
      <c r="M390" s="11" t="s">
        <v>92</v>
      </c>
      <c r="N390" s="11" t="s">
        <v>92</v>
      </c>
      <c r="O390" s="11" t="s">
        <v>92</v>
      </c>
      <c r="P390" s="11" t="s">
        <v>92</v>
      </c>
      <c r="Q390" s="11" t="s">
        <v>92</v>
      </c>
      <c r="R390" s="11" t="s">
        <v>92</v>
      </c>
      <c r="S390" s="11"/>
      <c r="T390" s="11"/>
      <c r="U390" s="11"/>
      <c r="V390" s="11" t="s">
        <v>94</v>
      </c>
      <c r="W390" s="11" t="s">
        <v>95</v>
      </c>
      <c r="X390" s="11" t="s">
        <v>172</v>
      </c>
      <c r="Y390" s="11" t="s">
        <v>121</v>
      </c>
      <c r="Z390" s="11"/>
      <c r="AA390" s="11"/>
      <c r="AB390" s="11" t="s">
        <v>2574</v>
      </c>
      <c r="AC390" s="11"/>
      <c r="AD390" s="11" t="s">
        <v>97</v>
      </c>
    </row>
    <row r="391" spans="1:30" ht="14.25" customHeight="1">
      <c r="A391" s="10">
        <v>899999090</v>
      </c>
      <c r="B391" s="11" t="s">
        <v>2575</v>
      </c>
      <c r="C391" s="11" t="s">
        <v>2576</v>
      </c>
      <c r="D391" s="11" t="s">
        <v>314</v>
      </c>
      <c r="E391" s="11" t="s">
        <v>314</v>
      </c>
      <c r="F391" s="11" t="s">
        <v>87</v>
      </c>
      <c r="G391" s="11" t="s">
        <v>187</v>
      </c>
      <c r="H391" s="11" t="s">
        <v>89</v>
      </c>
      <c r="I391" s="11" t="s">
        <v>115</v>
      </c>
      <c r="J391" s="11" t="s">
        <v>2577</v>
      </c>
      <c r="K391" s="12">
        <v>44439</v>
      </c>
      <c r="L391" s="11" t="s">
        <v>92</v>
      </c>
      <c r="M391" s="11" t="s">
        <v>92</v>
      </c>
      <c r="N391" s="11" t="s">
        <v>92</v>
      </c>
      <c r="O391" s="11" t="s">
        <v>92</v>
      </c>
      <c r="P391" s="11" t="s">
        <v>92</v>
      </c>
      <c r="Q391" s="11" t="s">
        <v>92</v>
      </c>
      <c r="R391" s="11" t="s">
        <v>92</v>
      </c>
      <c r="S391" s="11"/>
      <c r="T391" s="11"/>
      <c r="U391" s="11"/>
      <c r="V391" s="11" t="s">
        <v>94</v>
      </c>
      <c r="W391" s="11" t="s">
        <v>95</v>
      </c>
      <c r="X391" s="11" t="s">
        <v>172</v>
      </c>
      <c r="Y391" s="11" t="s">
        <v>121</v>
      </c>
      <c r="Z391" s="11"/>
      <c r="AA391" s="11"/>
      <c r="AB391" s="11"/>
      <c r="AC391" s="11"/>
      <c r="AD391" s="11" t="s">
        <v>97</v>
      </c>
    </row>
    <row r="392" spans="1:30" ht="14.25" customHeight="1">
      <c r="A392" s="10">
        <v>900034102</v>
      </c>
      <c r="B392" s="11" t="s">
        <v>2578</v>
      </c>
      <c r="C392" s="11" t="s">
        <v>2579</v>
      </c>
      <c r="D392" s="11" t="s">
        <v>2580</v>
      </c>
      <c r="E392" s="11" t="s">
        <v>314</v>
      </c>
      <c r="F392" s="11" t="s">
        <v>199</v>
      </c>
      <c r="G392" s="11" t="s">
        <v>200</v>
      </c>
      <c r="H392" s="11" t="s">
        <v>89</v>
      </c>
      <c r="I392" s="11" t="s">
        <v>115</v>
      </c>
      <c r="J392" s="11" t="s">
        <v>2581</v>
      </c>
      <c r="K392" s="12">
        <v>44439</v>
      </c>
      <c r="L392" s="11" t="s">
        <v>92</v>
      </c>
      <c r="M392" s="11" t="s">
        <v>92</v>
      </c>
      <c r="N392" s="11" t="s">
        <v>92</v>
      </c>
      <c r="O392" s="11" t="s">
        <v>92</v>
      </c>
      <c r="P392" s="11" t="s">
        <v>92</v>
      </c>
      <c r="Q392" s="11" t="s">
        <v>92</v>
      </c>
      <c r="R392" s="11" t="s">
        <v>92</v>
      </c>
      <c r="S392" s="11"/>
      <c r="T392" s="11"/>
      <c r="U392" s="11"/>
      <c r="V392" s="11" t="s">
        <v>94</v>
      </c>
      <c r="W392" s="11" t="s">
        <v>202</v>
      </c>
      <c r="X392" s="11" t="s">
        <v>172</v>
      </c>
      <c r="Y392" s="11" t="s">
        <v>121</v>
      </c>
      <c r="Z392" s="11"/>
      <c r="AA392" s="11"/>
      <c r="AB392" s="11" t="s">
        <v>2582</v>
      </c>
      <c r="AC392" s="11"/>
      <c r="AD392" s="11" t="s">
        <v>97</v>
      </c>
    </row>
    <row r="393" spans="1:30" ht="14.25" customHeight="1">
      <c r="A393" s="10">
        <v>900040959</v>
      </c>
      <c r="B393" s="11" t="s">
        <v>2583</v>
      </c>
      <c r="C393" s="11" t="s">
        <v>2584</v>
      </c>
      <c r="D393" s="11" t="s">
        <v>2585</v>
      </c>
      <c r="E393" s="11" t="s">
        <v>2585</v>
      </c>
      <c r="F393" s="11" t="s">
        <v>199</v>
      </c>
      <c r="G393" s="11" t="s">
        <v>200</v>
      </c>
      <c r="H393" s="11" t="s">
        <v>89</v>
      </c>
      <c r="I393" s="11" t="s">
        <v>115</v>
      </c>
      <c r="J393" s="11" t="s">
        <v>2586</v>
      </c>
      <c r="K393" s="12">
        <v>44439</v>
      </c>
      <c r="L393" s="11" t="s">
        <v>92</v>
      </c>
      <c r="M393" s="11" t="s">
        <v>92</v>
      </c>
      <c r="N393" s="11" t="s">
        <v>92</v>
      </c>
      <c r="O393" s="11" t="s">
        <v>93</v>
      </c>
      <c r="P393" s="11" t="s">
        <v>92</v>
      </c>
      <c r="Q393" s="11" t="s">
        <v>92</v>
      </c>
      <c r="R393" s="11" t="s">
        <v>92</v>
      </c>
      <c r="S393" s="11"/>
      <c r="T393" s="11"/>
      <c r="U393" s="11"/>
      <c r="V393" s="11" t="s">
        <v>94</v>
      </c>
      <c r="W393" s="11" t="s">
        <v>202</v>
      </c>
      <c r="X393" s="11" t="s">
        <v>172</v>
      </c>
      <c r="Y393" s="11" t="s">
        <v>121</v>
      </c>
      <c r="Z393" s="11"/>
      <c r="AA393" s="11"/>
      <c r="AB393" s="11" t="s">
        <v>2587</v>
      </c>
      <c r="AC393" s="11"/>
      <c r="AD393" s="11" t="s">
        <v>97</v>
      </c>
    </row>
    <row r="394" spans="1:30" ht="14.25" customHeight="1">
      <c r="A394" s="10">
        <v>900073355</v>
      </c>
      <c r="B394" s="11" t="s">
        <v>2588</v>
      </c>
      <c r="C394" s="11" t="s">
        <v>2589</v>
      </c>
      <c r="D394" s="11" t="s">
        <v>2590</v>
      </c>
      <c r="E394" s="11" t="s">
        <v>314</v>
      </c>
      <c r="F394" s="11" t="s">
        <v>731</v>
      </c>
      <c r="G394" s="11" t="s">
        <v>796</v>
      </c>
      <c r="H394" s="11" t="s">
        <v>89</v>
      </c>
      <c r="I394" s="11" t="s">
        <v>115</v>
      </c>
      <c r="J394" s="11" t="s">
        <v>2591</v>
      </c>
      <c r="K394" s="12">
        <v>44439</v>
      </c>
      <c r="L394" s="11" t="s">
        <v>92</v>
      </c>
      <c r="M394" s="11" t="s">
        <v>92</v>
      </c>
      <c r="N394" s="11" t="s">
        <v>92</v>
      </c>
      <c r="O394" s="11" t="s">
        <v>93</v>
      </c>
      <c r="P394" s="11" t="s">
        <v>92</v>
      </c>
      <c r="Q394" s="11" t="s">
        <v>92</v>
      </c>
      <c r="R394" s="11" t="s">
        <v>92</v>
      </c>
      <c r="S394" s="11"/>
      <c r="T394" s="11"/>
      <c r="U394" s="11"/>
      <c r="V394" s="11" t="s">
        <v>94</v>
      </c>
      <c r="W394" s="11" t="s">
        <v>736</v>
      </c>
      <c r="X394" s="11" t="s">
        <v>800</v>
      </c>
      <c r="Y394" s="11" t="s">
        <v>121</v>
      </c>
      <c r="Z394" s="11"/>
      <c r="AA394" s="11"/>
      <c r="AB394" s="11"/>
      <c r="AC394" s="11"/>
      <c r="AD394" s="11" t="s">
        <v>97</v>
      </c>
    </row>
    <row r="395" spans="1:30" ht="14.25" customHeight="1">
      <c r="A395" s="10">
        <v>900161191</v>
      </c>
      <c r="B395" s="11" t="s">
        <v>2592</v>
      </c>
      <c r="C395" s="11" t="s">
        <v>2593</v>
      </c>
      <c r="D395" s="11" t="s">
        <v>2594</v>
      </c>
      <c r="E395" s="11" t="s">
        <v>2595</v>
      </c>
      <c r="F395" s="11" t="s">
        <v>199</v>
      </c>
      <c r="G395" s="11" t="s">
        <v>200</v>
      </c>
      <c r="H395" s="11" t="s">
        <v>89</v>
      </c>
      <c r="I395" s="11" t="s">
        <v>115</v>
      </c>
      <c r="J395" s="11" t="s">
        <v>2596</v>
      </c>
      <c r="K395" s="12">
        <v>44439</v>
      </c>
      <c r="L395" s="11" t="s">
        <v>92</v>
      </c>
      <c r="M395" s="11" t="s">
        <v>92</v>
      </c>
      <c r="N395" s="11" t="s">
        <v>92</v>
      </c>
      <c r="O395" s="11" t="s">
        <v>93</v>
      </c>
      <c r="P395" s="11" t="s">
        <v>92</v>
      </c>
      <c r="Q395" s="11" t="s">
        <v>92</v>
      </c>
      <c r="R395" s="11" t="s">
        <v>92</v>
      </c>
      <c r="S395" s="11"/>
      <c r="T395" s="11"/>
      <c r="U395" s="11"/>
      <c r="V395" s="11" t="s">
        <v>94</v>
      </c>
      <c r="W395" s="11" t="s">
        <v>202</v>
      </c>
      <c r="X395" s="11" t="s">
        <v>172</v>
      </c>
      <c r="Y395" s="11" t="s">
        <v>121</v>
      </c>
      <c r="Z395" s="11"/>
      <c r="AA395" s="11"/>
      <c r="AB395" s="11" t="s">
        <v>2597</v>
      </c>
      <c r="AC395" s="11"/>
      <c r="AD395" s="11" t="s">
        <v>97</v>
      </c>
    </row>
    <row r="396" spans="1:30" ht="14.25" customHeight="1">
      <c r="A396" s="10">
        <v>900180739</v>
      </c>
      <c r="B396" s="11" t="s">
        <v>2598</v>
      </c>
      <c r="C396" s="11" t="s">
        <v>2599</v>
      </c>
      <c r="D396" s="11" t="s">
        <v>2600</v>
      </c>
      <c r="E396" s="11" t="s">
        <v>314</v>
      </c>
      <c r="F396" s="11" t="s">
        <v>199</v>
      </c>
      <c r="G396" s="11" t="s">
        <v>200</v>
      </c>
      <c r="H396" s="11" t="s">
        <v>89</v>
      </c>
      <c r="I396" s="11" t="s">
        <v>115</v>
      </c>
      <c r="J396" s="11" t="s">
        <v>2601</v>
      </c>
      <c r="K396" s="12">
        <v>44439</v>
      </c>
      <c r="L396" s="11" t="s">
        <v>92</v>
      </c>
      <c r="M396" s="11" t="s">
        <v>92</v>
      </c>
      <c r="N396" s="11" t="s">
        <v>92</v>
      </c>
      <c r="O396" s="11" t="s">
        <v>93</v>
      </c>
      <c r="P396" s="11" t="s">
        <v>92</v>
      </c>
      <c r="Q396" s="11" t="s">
        <v>92</v>
      </c>
      <c r="R396" s="11" t="s">
        <v>92</v>
      </c>
      <c r="S396" s="11"/>
      <c r="T396" s="11"/>
      <c r="U396" s="11"/>
      <c r="V396" s="11" t="s">
        <v>94</v>
      </c>
      <c r="W396" s="11" t="s">
        <v>202</v>
      </c>
      <c r="X396" s="11" t="s">
        <v>172</v>
      </c>
      <c r="Y396" s="11" t="s">
        <v>121</v>
      </c>
      <c r="Z396" s="11"/>
      <c r="AA396" s="11"/>
      <c r="AB396" s="11" t="s">
        <v>2602</v>
      </c>
      <c r="AC396" s="11"/>
      <c r="AD396" s="11" t="s">
        <v>97</v>
      </c>
    </row>
    <row r="397" spans="1:30" ht="14.25" customHeight="1">
      <c r="A397" s="10">
        <v>900253313</v>
      </c>
      <c r="B397" s="11" t="s">
        <v>2603</v>
      </c>
      <c r="C397" s="11" t="s">
        <v>2604</v>
      </c>
      <c r="D397" s="11" t="s">
        <v>2605</v>
      </c>
      <c r="E397" s="11" t="s">
        <v>314</v>
      </c>
      <c r="F397" s="11" t="s">
        <v>87</v>
      </c>
      <c r="G397" s="11" t="s">
        <v>187</v>
      </c>
      <c r="H397" s="11" t="s">
        <v>89</v>
      </c>
      <c r="I397" s="11" t="s">
        <v>115</v>
      </c>
      <c r="J397" s="11" t="s">
        <v>2606</v>
      </c>
      <c r="K397" s="12">
        <v>44439</v>
      </c>
      <c r="L397" s="11" t="s">
        <v>92</v>
      </c>
      <c r="M397" s="11" t="s">
        <v>92</v>
      </c>
      <c r="N397" s="11" t="s">
        <v>92</v>
      </c>
      <c r="O397" s="11" t="s">
        <v>93</v>
      </c>
      <c r="P397" s="11" t="s">
        <v>92</v>
      </c>
      <c r="Q397" s="11" t="s">
        <v>92</v>
      </c>
      <c r="R397" s="11" t="s">
        <v>92</v>
      </c>
      <c r="S397" s="11"/>
      <c r="T397" s="11"/>
      <c r="U397" s="11"/>
      <c r="V397" s="11" t="s">
        <v>94</v>
      </c>
      <c r="W397" s="11" t="s">
        <v>95</v>
      </c>
      <c r="X397" s="11" t="s">
        <v>172</v>
      </c>
      <c r="Y397" s="11" t="s">
        <v>121</v>
      </c>
      <c r="Z397" s="11"/>
      <c r="AA397" s="11"/>
      <c r="AB397" s="11" t="s">
        <v>2607</v>
      </c>
      <c r="AC397" s="11"/>
      <c r="AD397" s="11" t="s">
        <v>97</v>
      </c>
    </row>
    <row r="398" spans="1:30" ht="14.25" customHeight="1">
      <c r="A398" s="10">
        <v>900256964</v>
      </c>
      <c r="B398" s="11" t="s">
        <v>2608</v>
      </c>
      <c r="C398" s="11" t="s">
        <v>2609</v>
      </c>
      <c r="D398" s="11" t="s">
        <v>2610</v>
      </c>
      <c r="E398" s="11" t="s">
        <v>2611</v>
      </c>
      <c r="F398" s="11" t="s">
        <v>87</v>
      </c>
      <c r="G398" s="11" t="s">
        <v>88</v>
      </c>
      <c r="H398" s="11" t="s">
        <v>89</v>
      </c>
      <c r="I398" s="11" t="s">
        <v>115</v>
      </c>
      <c r="J398" s="11" t="s">
        <v>2612</v>
      </c>
      <c r="K398" s="12">
        <v>44439</v>
      </c>
      <c r="L398" s="11" t="s">
        <v>92</v>
      </c>
      <c r="M398" s="11" t="s">
        <v>92</v>
      </c>
      <c r="N398" s="11" t="s">
        <v>92</v>
      </c>
      <c r="O398" s="11" t="s">
        <v>93</v>
      </c>
      <c r="P398" s="11" t="s">
        <v>92</v>
      </c>
      <c r="Q398" s="11" t="s">
        <v>92</v>
      </c>
      <c r="R398" s="11" t="s">
        <v>92</v>
      </c>
      <c r="S398" s="11"/>
      <c r="T398" s="11"/>
      <c r="U398" s="11"/>
      <c r="V398" s="11" t="s">
        <v>94</v>
      </c>
      <c r="W398" s="11" t="s">
        <v>95</v>
      </c>
      <c r="X398" s="11" t="s">
        <v>96</v>
      </c>
      <c r="Y398" s="11" t="s">
        <v>121</v>
      </c>
      <c r="Z398" s="11"/>
      <c r="AA398" s="11"/>
      <c r="AB398" s="11" t="s">
        <v>2613</v>
      </c>
      <c r="AC398" s="11"/>
      <c r="AD398" s="11" t="s">
        <v>97</v>
      </c>
    </row>
    <row r="399" spans="1:30" ht="14.25" customHeight="1">
      <c r="A399" s="10">
        <v>900258711</v>
      </c>
      <c r="B399" s="11" t="s">
        <v>2614</v>
      </c>
      <c r="C399" s="11" t="s">
        <v>2615</v>
      </c>
      <c r="D399" s="11" t="s">
        <v>2616</v>
      </c>
      <c r="E399" s="11" t="s">
        <v>314</v>
      </c>
      <c r="F399" s="11" t="s">
        <v>199</v>
      </c>
      <c r="G399" s="11" t="s">
        <v>200</v>
      </c>
      <c r="H399" s="11" t="s">
        <v>89</v>
      </c>
      <c r="I399" s="11" t="s">
        <v>115</v>
      </c>
      <c r="J399" s="11" t="s">
        <v>2617</v>
      </c>
      <c r="K399" s="12">
        <v>44439</v>
      </c>
      <c r="L399" s="11" t="s">
        <v>92</v>
      </c>
      <c r="M399" s="11" t="s">
        <v>92</v>
      </c>
      <c r="N399" s="11" t="s">
        <v>92</v>
      </c>
      <c r="O399" s="11" t="s">
        <v>93</v>
      </c>
      <c r="P399" s="11" t="s">
        <v>92</v>
      </c>
      <c r="Q399" s="11" t="s">
        <v>92</v>
      </c>
      <c r="R399" s="11" t="s">
        <v>92</v>
      </c>
      <c r="S399" s="11"/>
      <c r="T399" s="11"/>
      <c r="U399" s="11"/>
      <c r="V399" s="11" t="s">
        <v>94</v>
      </c>
      <c r="W399" s="11" t="s">
        <v>202</v>
      </c>
      <c r="X399" s="11" t="s">
        <v>172</v>
      </c>
      <c r="Y399" s="11" t="s">
        <v>121</v>
      </c>
      <c r="Z399" s="11"/>
      <c r="AA399" s="11"/>
      <c r="AB399" s="11" t="s">
        <v>2618</v>
      </c>
      <c r="AC399" s="11"/>
      <c r="AD399" s="11" t="s">
        <v>97</v>
      </c>
    </row>
    <row r="400" spans="1:30" ht="14.25" customHeight="1">
      <c r="A400" s="10">
        <v>900259734</v>
      </c>
      <c r="B400" s="11" t="s">
        <v>2619</v>
      </c>
      <c r="C400" s="11" t="s">
        <v>2620</v>
      </c>
      <c r="D400" s="11" t="s">
        <v>2621</v>
      </c>
      <c r="E400" s="11" t="s">
        <v>314</v>
      </c>
      <c r="F400" s="11" t="s">
        <v>87</v>
      </c>
      <c r="G400" s="11" t="s">
        <v>187</v>
      </c>
      <c r="H400" s="11" t="s">
        <v>89</v>
      </c>
      <c r="I400" s="11" t="s">
        <v>115</v>
      </c>
      <c r="J400" s="11" t="s">
        <v>2622</v>
      </c>
      <c r="K400" s="12">
        <v>44439</v>
      </c>
      <c r="L400" s="11" t="s">
        <v>92</v>
      </c>
      <c r="M400" s="11" t="s">
        <v>92</v>
      </c>
      <c r="N400" s="11" t="s">
        <v>92</v>
      </c>
      <c r="O400" s="11" t="s">
        <v>92</v>
      </c>
      <c r="P400" s="11" t="s">
        <v>92</v>
      </c>
      <c r="Q400" s="11" t="s">
        <v>92</v>
      </c>
      <c r="R400" s="11" t="s">
        <v>92</v>
      </c>
      <c r="S400" s="11"/>
      <c r="T400" s="11"/>
      <c r="U400" s="11"/>
      <c r="V400" s="11" t="s">
        <v>94</v>
      </c>
      <c r="W400" s="11" t="s">
        <v>95</v>
      </c>
      <c r="X400" s="11" t="s">
        <v>172</v>
      </c>
      <c r="Y400" s="11" t="s">
        <v>121</v>
      </c>
      <c r="Z400" s="11"/>
      <c r="AA400" s="11"/>
      <c r="AB400" s="11"/>
      <c r="AC400" s="11"/>
      <c r="AD400" s="11" t="s">
        <v>97</v>
      </c>
    </row>
    <row r="401" spans="1:30" ht="14.25" customHeight="1">
      <c r="A401" s="10">
        <v>900338737</v>
      </c>
      <c r="B401" s="11" t="s">
        <v>2623</v>
      </c>
      <c r="C401" s="11" t="s">
        <v>2624</v>
      </c>
      <c r="D401" s="11" t="s">
        <v>2625</v>
      </c>
      <c r="E401" s="11" t="s">
        <v>2626</v>
      </c>
      <c r="F401" s="11" t="s">
        <v>148</v>
      </c>
      <c r="G401" s="11" t="s">
        <v>207</v>
      </c>
      <c r="H401" s="11" t="s">
        <v>89</v>
      </c>
      <c r="I401" s="11" t="s">
        <v>115</v>
      </c>
      <c r="J401" s="11" t="s">
        <v>2627</v>
      </c>
      <c r="K401" s="12">
        <v>44439</v>
      </c>
      <c r="L401" s="11" t="s">
        <v>92</v>
      </c>
      <c r="M401" s="11" t="s">
        <v>92</v>
      </c>
      <c r="N401" s="11" t="s">
        <v>92</v>
      </c>
      <c r="O401" s="11" t="s">
        <v>93</v>
      </c>
      <c r="P401" s="11" t="s">
        <v>92</v>
      </c>
      <c r="Q401" s="11" t="s">
        <v>92</v>
      </c>
      <c r="R401" s="11" t="s">
        <v>92</v>
      </c>
      <c r="S401" s="11"/>
      <c r="T401" s="11"/>
      <c r="U401" s="11"/>
      <c r="V401" s="11" t="s">
        <v>94</v>
      </c>
      <c r="W401" s="11" t="s">
        <v>154</v>
      </c>
      <c r="X401" s="11" t="s">
        <v>209</v>
      </c>
      <c r="Y401" s="11" t="s">
        <v>121</v>
      </c>
      <c r="Z401" s="11"/>
      <c r="AA401" s="11"/>
      <c r="AB401" s="11" t="s">
        <v>2628</v>
      </c>
      <c r="AC401" s="11"/>
      <c r="AD401" s="11" t="s">
        <v>97</v>
      </c>
    </row>
    <row r="402" spans="1:30" ht="14.25" customHeight="1">
      <c r="A402" s="10">
        <v>900347449</v>
      </c>
      <c r="B402" s="11" t="s">
        <v>2629</v>
      </c>
      <c r="C402" s="11" t="s">
        <v>2630</v>
      </c>
      <c r="D402" s="11" t="s">
        <v>2631</v>
      </c>
      <c r="E402" s="11" t="s">
        <v>314</v>
      </c>
      <c r="F402" s="11" t="s">
        <v>2632</v>
      </c>
      <c r="G402" s="11" t="s">
        <v>2633</v>
      </c>
      <c r="H402" s="11" t="s">
        <v>89</v>
      </c>
      <c r="I402" s="11" t="s">
        <v>115</v>
      </c>
      <c r="J402" s="11" t="s">
        <v>2634</v>
      </c>
      <c r="K402" s="12">
        <v>44439</v>
      </c>
      <c r="L402" s="11" t="s">
        <v>92</v>
      </c>
      <c r="M402" s="11" t="s">
        <v>92</v>
      </c>
      <c r="N402" s="11" t="s">
        <v>93</v>
      </c>
      <c r="O402" s="11" t="s">
        <v>93</v>
      </c>
      <c r="P402" s="11" t="s">
        <v>92</v>
      </c>
      <c r="Q402" s="11" t="s">
        <v>92</v>
      </c>
      <c r="R402" s="11" t="s">
        <v>92</v>
      </c>
      <c r="S402" s="11"/>
      <c r="T402" s="11"/>
      <c r="U402" s="11"/>
      <c r="V402" s="11" t="s">
        <v>94</v>
      </c>
      <c r="W402" s="11" t="s">
        <v>2635</v>
      </c>
      <c r="X402" s="11" t="s">
        <v>172</v>
      </c>
      <c r="Y402" s="11" t="s">
        <v>121</v>
      </c>
      <c r="Z402" s="11"/>
      <c r="AA402" s="11"/>
      <c r="AB402" s="11" t="s">
        <v>2636</v>
      </c>
      <c r="AC402" s="11"/>
      <c r="AD402" s="11" t="s">
        <v>97</v>
      </c>
    </row>
    <row r="403" spans="1:30" ht="14.25" customHeight="1">
      <c r="A403" s="10">
        <v>900383866</v>
      </c>
      <c r="B403" s="11" t="s">
        <v>2637</v>
      </c>
      <c r="C403" s="11" t="s">
        <v>2638</v>
      </c>
      <c r="D403" s="11" t="s">
        <v>2639</v>
      </c>
      <c r="E403" s="11" t="s">
        <v>2640</v>
      </c>
      <c r="F403" s="11" t="s">
        <v>87</v>
      </c>
      <c r="G403" s="11" t="s">
        <v>2563</v>
      </c>
      <c r="H403" s="11" t="s">
        <v>89</v>
      </c>
      <c r="I403" s="11" t="s">
        <v>115</v>
      </c>
      <c r="J403" s="11" t="s">
        <v>2641</v>
      </c>
      <c r="K403" s="12">
        <v>44439</v>
      </c>
      <c r="L403" s="11" t="s">
        <v>92</v>
      </c>
      <c r="M403" s="11" t="s">
        <v>92</v>
      </c>
      <c r="N403" s="11" t="s">
        <v>92</v>
      </c>
      <c r="O403" s="11" t="s">
        <v>93</v>
      </c>
      <c r="P403" s="11" t="s">
        <v>92</v>
      </c>
      <c r="Q403" s="11" t="s">
        <v>92</v>
      </c>
      <c r="R403" s="11" t="s">
        <v>92</v>
      </c>
      <c r="S403" s="11"/>
      <c r="T403" s="11"/>
      <c r="U403" s="11"/>
      <c r="V403" s="11" t="s">
        <v>94</v>
      </c>
      <c r="W403" s="11" t="s">
        <v>95</v>
      </c>
      <c r="X403" s="11" t="s">
        <v>2565</v>
      </c>
      <c r="Y403" s="11" t="s">
        <v>121</v>
      </c>
      <c r="Z403" s="11"/>
      <c r="AA403" s="11"/>
      <c r="AB403" s="11" t="s">
        <v>2642</v>
      </c>
      <c r="AC403" s="11"/>
      <c r="AD403" s="11" t="s">
        <v>97</v>
      </c>
    </row>
    <row r="404" spans="1:30" ht="14.25" customHeight="1">
      <c r="A404" s="10">
        <v>900393737</v>
      </c>
      <c r="B404" s="11" t="s">
        <v>2643</v>
      </c>
      <c r="C404" s="11" t="s">
        <v>2644</v>
      </c>
      <c r="D404" s="11" t="s">
        <v>2645</v>
      </c>
      <c r="E404" s="11" t="s">
        <v>314</v>
      </c>
      <c r="F404" s="11" t="s">
        <v>87</v>
      </c>
      <c r="G404" s="11" t="s">
        <v>187</v>
      </c>
      <c r="H404" s="11" t="s">
        <v>89</v>
      </c>
      <c r="I404" s="11" t="s">
        <v>115</v>
      </c>
      <c r="J404" s="11" t="s">
        <v>2646</v>
      </c>
      <c r="K404" s="12">
        <v>44439</v>
      </c>
      <c r="L404" s="11" t="s">
        <v>92</v>
      </c>
      <c r="M404" s="11" t="s">
        <v>92</v>
      </c>
      <c r="N404" s="11" t="s">
        <v>92</v>
      </c>
      <c r="O404" s="11" t="s">
        <v>93</v>
      </c>
      <c r="P404" s="11" t="s">
        <v>92</v>
      </c>
      <c r="Q404" s="11" t="s">
        <v>92</v>
      </c>
      <c r="R404" s="11" t="s">
        <v>92</v>
      </c>
      <c r="S404" s="11"/>
      <c r="T404" s="11"/>
      <c r="U404" s="11"/>
      <c r="V404" s="11" t="s">
        <v>94</v>
      </c>
      <c r="W404" s="11" t="s">
        <v>95</v>
      </c>
      <c r="X404" s="11" t="s">
        <v>172</v>
      </c>
      <c r="Y404" s="11" t="s">
        <v>121</v>
      </c>
      <c r="Z404" s="11"/>
      <c r="AA404" s="11"/>
      <c r="AB404" s="11" t="s">
        <v>2647</v>
      </c>
      <c r="AC404" s="11"/>
      <c r="AD404" s="11" t="s">
        <v>97</v>
      </c>
    </row>
    <row r="405" spans="1:30" ht="14.25" customHeight="1">
      <c r="A405" s="10">
        <v>900441452</v>
      </c>
      <c r="B405" s="11" t="s">
        <v>2648</v>
      </c>
      <c r="C405" s="11" t="s">
        <v>2649</v>
      </c>
      <c r="D405" s="11" t="s">
        <v>2650</v>
      </c>
      <c r="E405" s="11" t="s">
        <v>2651</v>
      </c>
      <c r="F405" s="11" t="s">
        <v>148</v>
      </c>
      <c r="G405" s="11" t="s">
        <v>751</v>
      </c>
      <c r="H405" s="11" t="s">
        <v>89</v>
      </c>
      <c r="I405" s="11" t="s">
        <v>115</v>
      </c>
      <c r="J405" s="11" t="s">
        <v>2652</v>
      </c>
      <c r="K405" s="12">
        <v>44439</v>
      </c>
      <c r="L405" s="11" t="s">
        <v>92</v>
      </c>
      <c r="M405" s="11" t="s">
        <v>92</v>
      </c>
      <c r="N405" s="11" t="s">
        <v>92</v>
      </c>
      <c r="O405" s="11" t="s">
        <v>92</v>
      </c>
      <c r="P405" s="11" t="s">
        <v>92</v>
      </c>
      <c r="Q405" s="11" t="s">
        <v>92</v>
      </c>
      <c r="R405" s="11" t="s">
        <v>92</v>
      </c>
      <c r="S405" s="11"/>
      <c r="T405" s="11"/>
      <c r="U405" s="11"/>
      <c r="V405" s="11" t="s">
        <v>94</v>
      </c>
      <c r="W405" s="11" t="s">
        <v>154</v>
      </c>
      <c r="X405" s="11" t="s">
        <v>756</v>
      </c>
      <c r="Y405" s="11" t="s">
        <v>121</v>
      </c>
      <c r="Z405" s="11"/>
      <c r="AA405" s="11"/>
      <c r="AB405" s="11" t="s">
        <v>2653</v>
      </c>
      <c r="AC405" s="11"/>
      <c r="AD405" s="11" t="s">
        <v>97</v>
      </c>
    </row>
    <row r="406" spans="1:30" ht="14.25" customHeight="1">
      <c r="A406" s="10">
        <v>900475406</v>
      </c>
      <c r="B406" s="11" t="s">
        <v>2654</v>
      </c>
      <c r="C406" s="11" t="s">
        <v>2655</v>
      </c>
      <c r="D406" s="11" t="s">
        <v>2656</v>
      </c>
      <c r="E406" s="11" t="s">
        <v>2657</v>
      </c>
      <c r="F406" s="11" t="s">
        <v>2658</v>
      </c>
      <c r="G406" s="11" t="s">
        <v>2659</v>
      </c>
      <c r="H406" s="11" t="s">
        <v>89</v>
      </c>
      <c r="I406" s="11" t="s">
        <v>115</v>
      </c>
      <c r="J406" s="11" t="s">
        <v>2660</v>
      </c>
      <c r="K406" s="12">
        <v>44439</v>
      </c>
      <c r="L406" s="11" t="s">
        <v>92</v>
      </c>
      <c r="M406" s="11" t="s">
        <v>92</v>
      </c>
      <c r="N406" s="11" t="s">
        <v>92</v>
      </c>
      <c r="O406" s="11" t="s">
        <v>93</v>
      </c>
      <c r="P406" s="11" t="s">
        <v>92</v>
      </c>
      <c r="Q406" s="11" t="s">
        <v>92</v>
      </c>
      <c r="R406" s="11" t="s">
        <v>92</v>
      </c>
      <c r="S406" s="11"/>
      <c r="T406" s="11"/>
      <c r="U406" s="11"/>
      <c r="V406" s="11" t="s">
        <v>94</v>
      </c>
      <c r="W406" s="11" t="s">
        <v>2661</v>
      </c>
      <c r="X406" s="11" t="s">
        <v>172</v>
      </c>
      <c r="Y406" s="11" t="s">
        <v>121</v>
      </c>
      <c r="Z406" s="11"/>
      <c r="AA406" s="11"/>
      <c r="AB406" s="11" t="s">
        <v>2662</v>
      </c>
      <c r="AC406" s="11"/>
      <c r="AD406" s="11" t="s">
        <v>97</v>
      </c>
    </row>
    <row r="407" spans="1:30" ht="14.25" customHeight="1">
      <c r="A407" s="10">
        <v>900491889</v>
      </c>
      <c r="B407" s="11" t="s">
        <v>2663</v>
      </c>
      <c r="C407" s="11" t="s">
        <v>2664</v>
      </c>
      <c r="D407" s="11" t="s">
        <v>2665</v>
      </c>
      <c r="E407" s="11" t="s">
        <v>314</v>
      </c>
      <c r="F407" s="11" t="s">
        <v>87</v>
      </c>
      <c r="G407" s="11" t="s">
        <v>88</v>
      </c>
      <c r="H407" s="11" t="s">
        <v>89</v>
      </c>
      <c r="I407" s="11" t="s">
        <v>115</v>
      </c>
      <c r="J407" s="11" t="s">
        <v>2666</v>
      </c>
      <c r="K407" s="12">
        <v>44439</v>
      </c>
      <c r="L407" s="11" t="s">
        <v>92</v>
      </c>
      <c r="M407" s="11" t="s">
        <v>92</v>
      </c>
      <c r="N407" s="11" t="s">
        <v>92</v>
      </c>
      <c r="O407" s="11" t="s">
        <v>93</v>
      </c>
      <c r="P407" s="11" t="s">
        <v>92</v>
      </c>
      <c r="Q407" s="11" t="s">
        <v>92</v>
      </c>
      <c r="R407" s="11" t="s">
        <v>92</v>
      </c>
      <c r="S407" s="11"/>
      <c r="T407" s="11"/>
      <c r="U407" s="11"/>
      <c r="V407" s="11" t="s">
        <v>94</v>
      </c>
      <c r="W407" s="11" t="s">
        <v>95</v>
      </c>
      <c r="X407" s="11" t="s">
        <v>96</v>
      </c>
      <c r="Y407" s="11" t="s">
        <v>121</v>
      </c>
      <c r="Z407" s="11"/>
      <c r="AA407" s="11"/>
      <c r="AB407" s="11" t="s">
        <v>2667</v>
      </c>
      <c r="AC407" s="11"/>
      <c r="AD407" s="11" t="s">
        <v>97</v>
      </c>
    </row>
    <row r="408" spans="1:30" ht="14.25" customHeight="1">
      <c r="A408" s="10">
        <v>900520234</v>
      </c>
      <c r="B408" s="11" t="s">
        <v>2668</v>
      </c>
      <c r="C408" s="11" t="s">
        <v>2669</v>
      </c>
      <c r="D408" s="11" t="s">
        <v>2670</v>
      </c>
      <c r="E408" s="11" t="s">
        <v>314</v>
      </c>
      <c r="F408" s="11" t="s">
        <v>87</v>
      </c>
      <c r="G408" s="11" t="s">
        <v>187</v>
      </c>
      <c r="H408" s="11" t="s">
        <v>89</v>
      </c>
      <c r="I408" s="11" t="s">
        <v>115</v>
      </c>
      <c r="J408" s="11" t="s">
        <v>2671</v>
      </c>
      <c r="K408" s="12">
        <v>44439</v>
      </c>
      <c r="L408" s="11" t="s">
        <v>92</v>
      </c>
      <c r="M408" s="11" t="s">
        <v>92</v>
      </c>
      <c r="N408" s="11" t="s">
        <v>92</v>
      </c>
      <c r="O408" s="11" t="s">
        <v>93</v>
      </c>
      <c r="P408" s="11" t="s">
        <v>92</v>
      </c>
      <c r="Q408" s="11" t="s">
        <v>92</v>
      </c>
      <c r="R408" s="11" t="s">
        <v>92</v>
      </c>
      <c r="S408" s="11"/>
      <c r="T408" s="11"/>
      <c r="U408" s="11"/>
      <c r="V408" s="11" t="s">
        <v>94</v>
      </c>
      <c r="W408" s="11" t="s">
        <v>95</v>
      </c>
      <c r="X408" s="11" t="s">
        <v>172</v>
      </c>
      <c r="Y408" s="11" t="s">
        <v>121</v>
      </c>
      <c r="Z408" s="11"/>
      <c r="AA408" s="11"/>
      <c r="AB408" s="11" t="s">
        <v>2672</v>
      </c>
      <c r="AC408" s="11"/>
      <c r="AD408" s="11" t="s">
        <v>97</v>
      </c>
    </row>
    <row r="409" spans="1:30" ht="14.25" customHeight="1">
      <c r="A409" s="10">
        <v>900568774</v>
      </c>
      <c r="B409" s="11" t="s">
        <v>2673</v>
      </c>
      <c r="C409" s="11" t="s">
        <v>2674</v>
      </c>
      <c r="D409" s="11" t="s">
        <v>2675</v>
      </c>
      <c r="E409" s="11" t="s">
        <v>2676</v>
      </c>
      <c r="F409" s="11" t="s">
        <v>761</v>
      </c>
      <c r="G409" s="11" t="s">
        <v>2194</v>
      </c>
      <c r="H409" s="11" t="s">
        <v>89</v>
      </c>
      <c r="I409" s="11" t="s">
        <v>115</v>
      </c>
      <c r="J409" s="11" t="s">
        <v>2677</v>
      </c>
      <c r="K409" s="12">
        <v>44439</v>
      </c>
      <c r="L409" s="11" t="s">
        <v>92</v>
      </c>
      <c r="M409" s="11" t="s">
        <v>92</v>
      </c>
      <c r="N409" s="11" t="s">
        <v>92</v>
      </c>
      <c r="O409" s="11" t="s">
        <v>92</v>
      </c>
      <c r="P409" s="11" t="s">
        <v>92</v>
      </c>
      <c r="Q409" s="11" t="s">
        <v>92</v>
      </c>
      <c r="R409" s="11" t="s">
        <v>92</v>
      </c>
      <c r="S409" s="11"/>
      <c r="T409" s="11"/>
      <c r="U409" s="11"/>
      <c r="V409" s="11" t="s">
        <v>94</v>
      </c>
      <c r="W409" s="11" t="s">
        <v>765</v>
      </c>
      <c r="X409" s="11" t="s">
        <v>172</v>
      </c>
      <c r="Y409" s="11" t="s">
        <v>121</v>
      </c>
      <c r="Z409" s="11"/>
      <c r="AA409" s="11"/>
      <c r="AB409" s="11" t="s">
        <v>2678</v>
      </c>
      <c r="AC409" s="11"/>
      <c r="AD409" s="11" t="s">
        <v>97</v>
      </c>
    </row>
    <row r="410" spans="1:30" ht="14.25" customHeight="1">
      <c r="A410" s="10">
        <v>900571635</v>
      </c>
      <c r="B410" s="11" t="s">
        <v>2679</v>
      </c>
      <c r="C410" s="11" t="s">
        <v>2680</v>
      </c>
      <c r="D410" s="11" t="s">
        <v>2681</v>
      </c>
      <c r="E410" s="11" t="s">
        <v>314</v>
      </c>
      <c r="F410" s="11" t="s">
        <v>199</v>
      </c>
      <c r="G410" s="11" t="s">
        <v>200</v>
      </c>
      <c r="H410" s="11" t="s">
        <v>89</v>
      </c>
      <c r="I410" s="11" t="s">
        <v>115</v>
      </c>
      <c r="J410" s="11" t="s">
        <v>2682</v>
      </c>
      <c r="K410" s="12">
        <v>44439</v>
      </c>
      <c r="L410" s="11" t="s">
        <v>92</v>
      </c>
      <c r="M410" s="11" t="s">
        <v>92</v>
      </c>
      <c r="N410" s="11" t="s">
        <v>92</v>
      </c>
      <c r="O410" s="11" t="s">
        <v>93</v>
      </c>
      <c r="P410" s="11" t="s">
        <v>92</v>
      </c>
      <c r="Q410" s="11" t="s">
        <v>92</v>
      </c>
      <c r="R410" s="11" t="s">
        <v>92</v>
      </c>
      <c r="S410" s="11"/>
      <c r="T410" s="11"/>
      <c r="U410" s="11"/>
      <c r="V410" s="11" t="s">
        <v>94</v>
      </c>
      <c r="W410" s="11" t="s">
        <v>202</v>
      </c>
      <c r="X410" s="11" t="s">
        <v>172</v>
      </c>
      <c r="Y410" s="11" t="s">
        <v>121</v>
      </c>
      <c r="Z410" s="11"/>
      <c r="AA410" s="11"/>
      <c r="AB410" s="11"/>
      <c r="AC410" s="11"/>
      <c r="AD410" s="11" t="s">
        <v>97</v>
      </c>
    </row>
    <row r="411" spans="1:30" ht="14.25" customHeight="1">
      <c r="A411" s="10">
        <v>900602128</v>
      </c>
      <c r="B411" s="11" t="s">
        <v>2683</v>
      </c>
      <c r="C411" s="11" t="s">
        <v>2684</v>
      </c>
      <c r="D411" s="11" t="s">
        <v>2685</v>
      </c>
      <c r="E411" s="11" t="s">
        <v>2686</v>
      </c>
      <c r="F411" s="11" t="s">
        <v>148</v>
      </c>
      <c r="G411" s="11" t="s">
        <v>207</v>
      </c>
      <c r="H411" s="11" t="s">
        <v>89</v>
      </c>
      <c r="I411" s="11" t="s">
        <v>115</v>
      </c>
      <c r="J411" s="11" t="s">
        <v>2687</v>
      </c>
      <c r="K411" s="12">
        <v>44439</v>
      </c>
      <c r="L411" s="11" t="s">
        <v>92</v>
      </c>
      <c r="M411" s="11" t="s">
        <v>92</v>
      </c>
      <c r="N411" s="11" t="s">
        <v>92</v>
      </c>
      <c r="O411" s="11" t="s">
        <v>92</v>
      </c>
      <c r="P411" s="11" t="s">
        <v>92</v>
      </c>
      <c r="Q411" s="11" t="s">
        <v>92</v>
      </c>
      <c r="R411" s="11" t="s">
        <v>92</v>
      </c>
      <c r="S411" s="11"/>
      <c r="T411" s="11"/>
      <c r="U411" s="11"/>
      <c r="V411" s="11" t="s">
        <v>94</v>
      </c>
      <c r="W411" s="11" t="s">
        <v>154</v>
      </c>
      <c r="X411" s="11" t="s">
        <v>209</v>
      </c>
      <c r="Y411" s="11" t="s">
        <v>121</v>
      </c>
      <c r="Z411" s="11"/>
      <c r="AA411" s="11"/>
      <c r="AB411" s="11" t="s">
        <v>2688</v>
      </c>
      <c r="AC411" s="11"/>
      <c r="AD411" s="11" t="s">
        <v>97</v>
      </c>
    </row>
    <row r="412" spans="1:30" ht="14.25" customHeight="1">
      <c r="A412" s="10">
        <v>900610518</v>
      </c>
      <c r="B412" s="11" t="s">
        <v>2689</v>
      </c>
      <c r="C412" s="11" t="s">
        <v>2690</v>
      </c>
      <c r="D412" s="11" t="s">
        <v>2691</v>
      </c>
      <c r="E412" s="11" t="s">
        <v>314</v>
      </c>
      <c r="F412" s="11" t="s">
        <v>199</v>
      </c>
      <c r="G412" s="11" t="s">
        <v>200</v>
      </c>
      <c r="H412" s="11" t="s">
        <v>89</v>
      </c>
      <c r="I412" s="11" t="s">
        <v>115</v>
      </c>
      <c r="J412" s="11" t="s">
        <v>2692</v>
      </c>
      <c r="K412" s="12">
        <v>44439</v>
      </c>
      <c r="L412" s="11" t="s">
        <v>92</v>
      </c>
      <c r="M412" s="11" t="s">
        <v>92</v>
      </c>
      <c r="N412" s="11" t="s">
        <v>92</v>
      </c>
      <c r="O412" s="11" t="s">
        <v>93</v>
      </c>
      <c r="P412" s="11" t="s">
        <v>92</v>
      </c>
      <c r="Q412" s="11" t="s">
        <v>92</v>
      </c>
      <c r="R412" s="11" t="s">
        <v>92</v>
      </c>
      <c r="S412" s="11"/>
      <c r="T412" s="11"/>
      <c r="U412" s="11"/>
      <c r="V412" s="11" t="s">
        <v>94</v>
      </c>
      <c r="W412" s="11" t="s">
        <v>202</v>
      </c>
      <c r="X412" s="11" t="s">
        <v>172</v>
      </c>
      <c r="Y412" s="11" t="s">
        <v>121</v>
      </c>
      <c r="Z412" s="11"/>
      <c r="AA412" s="11"/>
      <c r="AB412" s="11"/>
      <c r="AC412" s="11"/>
      <c r="AD412" s="11" t="s">
        <v>97</v>
      </c>
    </row>
    <row r="413" spans="1:30" ht="14.25" customHeight="1">
      <c r="A413" s="10">
        <v>900651314</v>
      </c>
      <c r="B413" s="11" t="s">
        <v>2693</v>
      </c>
      <c r="C413" s="11" t="s">
        <v>2694</v>
      </c>
      <c r="D413" s="11" t="s">
        <v>2695</v>
      </c>
      <c r="E413" s="11" t="s">
        <v>2696</v>
      </c>
      <c r="F413" s="11" t="s">
        <v>87</v>
      </c>
      <c r="G413" s="11" t="s">
        <v>187</v>
      </c>
      <c r="H413" s="11" t="s">
        <v>89</v>
      </c>
      <c r="I413" s="11" t="s">
        <v>115</v>
      </c>
      <c r="J413" s="11" t="s">
        <v>2697</v>
      </c>
      <c r="K413" s="12">
        <v>44439</v>
      </c>
      <c r="L413" s="11" t="s">
        <v>92</v>
      </c>
      <c r="M413" s="11" t="s">
        <v>92</v>
      </c>
      <c r="N413" s="11" t="s">
        <v>92</v>
      </c>
      <c r="O413" s="11" t="s">
        <v>93</v>
      </c>
      <c r="P413" s="11" t="s">
        <v>92</v>
      </c>
      <c r="Q413" s="11" t="s">
        <v>92</v>
      </c>
      <c r="R413" s="11" t="s">
        <v>92</v>
      </c>
      <c r="S413" s="11"/>
      <c r="T413" s="11"/>
      <c r="U413" s="11"/>
      <c r="V413" s="11" t="s">
        <v>94</v>
      </c>
      <c r="W413" s="11" t="s">
        <v>95</v>
      </c>
      <c r="X413" s="11" t="s">
        <v>172</v>
      </c>
      <c r="Y413" s="11" t="s">
        <v>121</v>
      </c>
      <c r="Z413" s="11"/>
      <c r="AA413" s="11"/>
      <c r="AB413" s="11" t="s">
        <v>2698</v>
      </c>
      <c r="AC413" s="11"/>
      <c r="AD413" s="11" t="s">
        <v>97</v>
      </c>
    </row>
    <row r="414" spans="1:30" ht="14.25" customHeight="1">
      <c r="A414" s="10">
        <v>900655932</v>
      </c>
      <c r="B414" s="11" t="s">
        <v>2699</v>
      </c>
      <c r="C414" s="11" t="s">
        <v>2700</v>
      </c>
      <c r="D414" s="11" t="s">
        <v>2701</v>
      </c>
      <c r="E414" s="11" t="s">
        <v>2702</v>
      </c>
      <c r="F414" s="11" t="s">
        <v>87</v>
      </c>
      <c r="G414" s="11" t="s">
        <v>114</v>
      </c>
      <c r="H414" s="11" t="s">
        <v>89</v>
      </c>
      <c r="I414" s="11" t="s">
        <v>115</v>
      </c>
      <c r="J414" s="11" t="s">
        <v>2703</v>
      </c>
      <c r="K414" s="12">
        <v>44439</v>
      </c>
      <c r="L414" s="11" t="s">
        <v>92</v>
      </c>
      <c r="M414" s="11" t="s">
        <v>92</v>
      </c>
      <c r="N414" s="11" t="s">
        <v>93</v>
      </c>
      <c r="O414" s="11" t="s">
        <v>92</v>
      </c>
      <c r="P414" s="11" t="s">
        <v>92</v>
      </c>
      <c r="Q414" s="11" t="s">
        <v>92</v>
      </c>
      <c r="R414" s="11" t="s">
        <v>92</v>
      </c>
      <c r="S414" s="11"/>
      <c r="T414" s="11"/>
      <c r="U414" s="11"/>
      <c r="V414" s="11" t="s">
        <v>94</v>
      </c>
      <c r="W414" s="11" t="s">
        <v>95</v>
      </c>
      <c r="X414" s="11" t="s">
        <v>120</v>
      </c>
      <c r="Y414" s="11" t="s">
        <v>121</v>
      </c>
      <c r="Z414" s="11"/>
      <c r="AA414" s="11"/>
      <c r="AB414" s="11" t="s">
        <v>2704</v>
      </c>
      <c r="AC414" s="11"/>
      <c r="AD414" s="11" t="s">
        <v>97</v>
      </c>
    </row>
    <row r="415" spans="1:30" ht="14.25" customHeight="1">
      <c r="A415" s="10">
        <v>900732552</v>
      </c>
      <c r="B415" s="11" t="s">
        <v>2705</v>
      </c>
      <c r="C415" s="11" t="s">
        <v>2706</v>
      </c>
      <c r="D415" s="11" t="s">
        <v>2707</v>
      </c>
      <c r="E415" s="11" t="s">
        <v>2708</v>
      </c>
      <c r="F415" s="11" t="s">
        <v>148</v>
      </c>
      <c r="G415" s="11" t="s">
        <v>207</v>
      </c>
      <c r="H415" s="11" t="s">
        <v>89</v>
      </c>
      <c r="I415" s="11" t="s">
        <v>115</v>
      </c>
      <c r="J415" s="11" t="s">
        <v>2709</v>
      </c>
      <c r="K415" s="12">
        <v>44439</v>
      </c>
      <c r="L415" s="11" t="s">
        <v>92</v>
      </c>
      <c r="M415" s="11" t="s">
        <v>92</v>
      </c>
      <c r="N415" s="11" t="s">
        <v>92</v>
      </c>
      <c r="O415" s="11" t="s">
        <v>92</v>
      </c>
      <c r="P415" s="11" t="s">
        <v>92</v>
      </c>
      <c r="Q415" s="11" t="s">
        <v>92</v>
      </c>
      <c r="R415" s="11" t="s">
        <v>92</v>
      </c>
      <c r="S415" s="11"/>
      <c r="T415" s="11"/>
      <c r="U415" s="11"/>
      <c r="V415" s="11" t="s">
        <v>94</v>
      </c>
      <c r="W415" s="11" t="s">
        <v>154</v>
      </c>
      <c r="X415" s="11" t="s">
        <v>209</v>
      </c>
      <c r="Y415" s="11" t="s">
        <v>121</v>
      </c>
      <c r="Z415" s="11"/>
      <c r="AA415" s="11"/>
      <c r="AB415" s="11" t="s">
        <v>2710</v>
      </c>
      <c r="AC415" s="11"/>
      <c r="AD415" s="11" t="s">
        <v>97</v>
      </c>
    </row>
    <row r="416" spans="1:30" ht="14.25" customHeight="1">
      <c r="A416" s="10">
        <v>900744773</v>
      </c>
      <c r="B416" s="11" t="s">
        <v>2711</v>
      </c>
      <c r="C416" s="11" t="s">
        <v>2712</v>
      </c>
      <c r="D416" s="11" t="s">
        <v>2713</v>
      </c>
      <c r="E416" s="11" t="s">
        <v>314</v>
      </c>
      <c r="F416" s="11" t="s">
        <v>87</v>
      </c>
      <c r="G416" s="11" t="s">
        <v>2714</v>
      </c>
      <c r="H416" s="11" t="s">
        <v>89</v>
      </c>
      <c r="I416" s="11" t="s">
        <v>115</v>
      </c>
      <c r="J416" s="11" t="s">
        <v>2715</v>
      </c>
      <c r="K416" s="12">
        <v>44439</v>
      </c>
      <c r="L416" s="11" t="s">
        <v>92</v>
      </c>
      <c r="M416" s="11" t="s">
        <v>92</v>
      </c>
      <c r="N416" s="11" t="s">
        <v>92</v>
      </c>
      <c r="O416" s="11" t="s">
        <v>93</v>
      </c>
      <c r="P416" s="11" t="s">
        <v>92</v>
      </c>
      <c r="Q416" s="11" t="s">
        <v>92</v>
      </c>
      <c r="R416" s="11" t="s">
        <v>92</v>
      </c>
      <c r="S416" s="11"/>
      <c r="T416" s="11"/>
      <c r="U416" s="11"/>
      <c r="V416" s="11" t="s">
        <v>94</v>
      </c>
      <c r="W416" s="11" t="s">
        <v>95</v>
      </c>
      <c r="X416" s="11" t="s">
        <v>2716</v>
      </c>
      <c r="Y416" s="11" t="s">
        <v>121</v>
      </c>
      <c r="Z416" s="11"/>
      <c r="AA416" s="11"/>
      <c r="AB416" s="11" t="s">
        <v>2717</v>
      </c>
      <c r="AC416" s="11"/>
      <c r="AD416" s="11" t="s">
        <v>97</v>
      </c>
    </row>
    <row r="417" spans="1:30" ht="14.25" customHeight="1">
      <c r="A417" s="10">
        <v>900760175</v>
      </c>
      <c r="B417" s="11" t="s">
        <v>2718</v>
      </c>
      <c r="C417" s="11" t="s">
        <v>2719</v>
      </c>
      <c r="D417" s="11" t="s">
        <v>2720</v>
      </c>
      <c r="E417" s="11" t="s">
        <v>2721</v>
      </c>
      <c r="F417" s="11" t="s">
        <v>199</v>
      </c>
      <c r="G417" s="11" t="s">
        <v>200</v>
      </c>
      <c r="H417" s="11" t="s">
        <v>89</v>
      </c>
      <c r="I417" s="11" t="s">
        <v>115</v>
      </c>
      <c r="J417" s="11" t="s">
        <v>2722</v>
      </c>
      <c r="K417" s="12">
        <v>44439</v>
      </c>
      <c r="L417" s="11" t="s">
        <v>92</v>
      </c>
      <c r="M417" s="11" t="s">
        <v>92</v>
      </c>
      <c r="N417" s="11" t="s">
        <v>92</v>
      </c>
      <c r="O417" s="11" t="s">
        <v>92</v>
      </c>
      <c r="P417" s="11" t="s">
        <v>92</v>
      </c>
      <c r="Q417" s="11" t="s">
        <v>92</v>
      </c>
      <c r="R417" s="11" t="s">
        <v>92</v>
      </c>
      <c r="S417" s="11"/>
      <c r="T417" s="11"/>
      <c r="U417" s="11"/>
      <c r="V417" s="11" t="s">
        <v>94</v>
      </c>
      <c r="W417" s="11" t="s">
        <v>202</v>
      </c>
      <c r="X417" s="11" t="s">
        <v>172</v>
      </c>
      <c r="Y417" s="11" t="s">
        <v>121</v>
      </c>
      <c r="Z417" s="11"/>
      <c r="AA417" s="11"/>
      <c r="AB417" s="11" t="s">
        <v>2723</v>
      </c>
      <c r="AC417" s="11"/>
      <c r="AD417" s="11" t="s">
        <v>97</v>
      </c>
    </row>
    <row r="418" spans="1:30" ht="14.25" customHeight="1">
      <c r="A418" s="10">
        <v>900770336</v>
      </c>
      <c r="B418" s="11" t="s">
        <v>2724</v>
      </c>
      <c r="C418" s="11" t="s">
        <v>2725</v>
      </c>
      <c r="D418" s="11" t="s">
        <v>2726</v>
      </c>
      <c r="E418" s="11" t="s">
        <v>314</v>
      </c>
      <c r="F418" s="11" t="s">
        <v>87</v>
      </c>
      <c r="G418" s="11" t="s">
        <v>187</v>
      </c>
      <c r="H418" s="11" t="s">
        <v>89</v>
      </c>
      <c r="I418" s="11" t="s">
        <v>115</v>
      </c>
      <c r="J418" s="11" t="s">
        <v>2727</v>
      </c>
      <c r="K418" s="12">
        <v>44439</v>
      </c>
      <c r="L418" s="11" t="s">
        <v>92</v>
      </c>
      <c r="M418" s="11" t="s">
        <v>92</v>
      </c>
      <c r="N418" s="11" t="s">
        <v>92</v>
      </c>
      <c r="O418" s="11" t="s">
        <v>92</v>
      </c>
      <c r="P418" s="11" t="s">
        <v>92</v>
      </c>
      <c r="Q418" s="11" t="s">
        <v>92</v>
      </c>
      <c r="R418" s="11" t="s">
        <v>92</v>
      </c>
      <c r="S418" s="11"/>
      <c r="T418" s="11"/>
      <c r="U418" s="11"/>
      <c r="V418" s="11" t="s">
        <v>94</v>
      </c>
      <c r="W418" s="11" t="s">
        <v>95</v>
      </c>
      <c r="X418" s="11" t="s">
        <v>172</v>
      </c>
      <c r="Y418" s="11" t="s">
        <v>121</v>
      </c>
      <c r="Z418" s="11"/>
      <c r="AA418" s="11"/>
      <c r="AB418" s="11" t="s">
        <v>2728</v>
      </c>
      <c r="AC418" s="11"/>
      <c r="AD418" s="11" t="s">
        <v>97</v>
      </c>
    </row>
    <row r="419" spans="1:30" ht="14.25" customHeight="1">
      <c r="A419" s="10">
        <v>900771129</v>
      </c>
      <c r="B419" s="11" t="s">
        <v>2729</v>
      </c>
      <c r="C419" s="11" t="s">
        <v>2730</v>
      </c>
      <c r="D419" s="11" t="s">
        <v>2731</v>
      </c>
      <c r="E419" s="11" t="s">
        <v>314</v>
      </c>
      <c r="F419" s="11" t="s">
        <v>87</v>
      </c>
      <c r="G419" s="11" t="s">
        <v>1192</v>
      </c>
      <c r="H419" s="11" t="s">
        <v>89</v>
      </c>
      <c r="I419" s="11" t="s">
        <v>115</v>
      </c>
      <c r="J419" s="11" t="s">
        <v>2732</v>
      </c>
      <c r="K419" s="12">
        <v>44439</v>
      </c>
      <c r="L419" s="11" t="s">
        <v>92</v>
      </c>
      <c r="M419" s="11" t="s">
        <v>92</v>
      </c>
      <c r="N419" s="11" t="s">
        <v>92</v>
      </c>
      <c r="O419" s="11" t="s">
        <v>92</v>
      </c>
      <c r="P419" s="11" t="s">
        <v>92</v>
      </c>
      <c r="Q419" s="11" t="s">
        <v>92</v>
      </c>
      <c r="R419" s="11" t="s">
        <v>92</v>
      </c>
      <c r="S419" s="11"/>
      <c r="T419" s="11"/>
      <c r="U419" s="11"/>
      <c r="V419" s="11" t="s">
        <v>94</v>
      </c>
      <c r="W419" s="11" t="s">
        <v>95</v>
      </c>
      <c r="X419" s="11" t="s">
        <v>1195</v>
      </c>
      <c r="Y419" s="11" t="s">
        <v>121</v>
      </c>
      <c r="Z419" s="11"/>
      <c r="AA419" s="11"/>
      <c r="AB419" s="11" t="s">
        <v>2733</v>
      </c>
      <c r="AC419" s="11"/>
      <c r="AD419" s="11" t="s">
        <v>97</v>
      </c>
    </row>
    <row r="420" spans="1:30" ht="14.25" customHeight="1">
      <c r="A420" s="10">
        <v>900775280</v>
      </c>
      <c r="B420" s="11" t="s">
        <v>2734</v>
      </c>
      <c r="C420" s="11" t="s">
        <v>2735</v>
      </c>
      <c r="D420" s="11" t="s">
        <v>314</v>
      </c>
      <c r="E420" s="11" t="s">
        <v>2736</v>
      </c>
      <c r="F420" s="11" t="s">
        <v>199</v>
      </c>
      <c r="G420" s="11" t="s">
        <v>200</v>
      </c>
      <c r="H420" s="11" t="s">
        <v>89</v>
      </c>
      <c r="I420" s="11" t="s">
        <v>115</v>
      </c>
      <c r="J420" s="11" t="s">
        <v>2737</v>
      </c>
      <c r="K420" s="12">
        <v>44439</v>
      </c>
      <c r="L420" s="11" t="s">
        <v>92</v>
      </c>
      <c r="M420" s="11" t="s">
        <v>92</v>
      </c>
      <c r="N420" s="11" t="s">
        <v>92</v>
      </c>
      <c r="O420" s="11" t="s">
        <v>92</v>
      </c>
      <c r="P420" s="11" t="s">
        <v>92</v>
      </c>
      <c r="Q420" s="11" t="s">
        <v>92</v>
      </c>
      <c r="R420" s="11" t="s">
        <v>92</v>
      </c>
      <c r="S420" s="11"/>
      <c r="T420" s="11"/>
      <c r="U420" s="11"/>
      <c r="V420" s="11" t="s">
        <v>94</v>
      </c>
      <c r="W420" s="11" t="s">
        <v>202</v>
      </c>
      <c r="X420" s="11" t="s">
        <v>172</v>
      </c>
      <c r="Y420" s="11" t="s">
        <v>121</v>
      </c>
      <c r="Z420" s="11"/>
      <c r="AA420" s="11"/>
      <c r="AB420" s="11" t="s">
        <v>2738</v>
      </c>
      <c r="AC420" s="11"/>
      <c r="AD420" s="11" t="s">
        <v>97</v>
      </c>
    </row>
    <row r="421" spans="1:30" ht="14.25" customHeight="1">
      <c r="A421" s="10">
        <v>900787707</v>
      </c>
      <c r="B421" s="11" t="s">
        <v>2739</v>
      </c>
      <c r="C421" s="11" t="s">
        <v>2740</v>
      </c>
      <c r="D421" s="11" t="s">
        <v>2741</v>
      </c>
      <c r="E421" s="11" t="s">
        <v>2742</v>
      </c>
      <c r="F421" s="11" t="s">
        <v>87</v>
      </c>
      <c r="G421" s="11" t="s">
        <v>88</v>
      </c>
      <c r="H421" s="11" t="s">
        <v>89</v>
      </c>
      <c r="I421" s="11" t="s">
        <v>115</v>
      </c>
      <c r="J421" s="11" t="s">
        <v>2743</v>
      </c>
      <c r="K421" s="12">
        <v>44439</v>
      </c>
      <c r="L421" s="11" t="s">
        <v>92</v>
      </c>
      <c r="M421" s="11" t="s">
        <v>92</v>
      </c>
      <c r="N421" s="11" t="s">
        <v>92</v>
      </c>
      <c r="O421" s="11" t="s">
        <v>93</v>
      </c>
      <c r="P421" s="11" t="s">
        <v>92</v>
      </c>
      <c r="Q421" s="11" t="s">
        <v>92</v>
      </c>
      <c r="R421" s="11" t="s">
        <v>92</v>
      </c>
      <c r="S421" s="11"/>
      <c r="T421" s="11"/>
      <c r="U421" s="11"/>
      <c r="V421" s="11" t="s">
        <v>94</v>
      </c>
      <c r="W421" s="11" t="s">
        <v>95</v>
      </c>
      <c r="X421" s="11" t="s">
        <v>96</v>
      </c>
      <c r="Y421" s="11" t="s">
        <v>121</v>
      </c>
      <c r="Z421" s="11"/>
      <c r="AA421" s="11"/>
      <c r="AB421" s="11" t="s">
        <v>2744</v>
      </c>
      <c r="AC421" s="11"/>
      <c r="AD421" s="11" t="s">
        <v>97</v>
      </c>
    </row>
    <row r="422" spans="1:30" ht="14.25" customHeight="1">
      <c r="A422" s="10">
        <v>900802993</v>
      </c>
      <c r="B422" s="11" t="s">
        <v>2745</v>
      </c>
      <c r="C422" s="11" t="s">
        <v>2746</v>
      </c>
      <c r="D422" s="11" t="s">
        <v>2747</v>
      </c>
      <c r="E422" s="11" t="s">
        <v>314</v>
      </c>
      <c r="F422" s="11" t="s">
        <v>87</v>
      </c>
      <c r="G422" s="11" t="s">
        <v>187</v>
      </c>
      <c r="H422" s="11" t="s">
        <v>89</v>
      </c>
      <c r="I422" s="11" t="s">
        <v>115</v>
      </c>
      <c r="J422" s="11" t="s">
        <v>2748</v>
      </c>
      <c r="K422" s="12">
        <v>44439</v>
      </c>
      <c r="L422" s="11" t="s">
        <v>92</v>
      </c>
      <c r="M422" s="11" t="s">
        <v>92</v>
      </c>
      <c r="N422" s="11" t="s">
        <v>92</v>
      </c>
      <c r="O422" s="11" t="s">
        <v>93</v>
      </c>
      <c r="P422" s="11" t="s">
        <v>92</v>
      </c>
      <c r="Q422" s="11" t="s">
        <v>92</v>
      </c>
      <c r="R422" s="11" t="s">
        <v>92</v>
      </c>
      <c r="S422" s="11"/>
      <c r="T422" s="11"/>
      <c r="U422" s="11"/>
      <c r="V422" s="11" t="s">
        <v>94</v>
      </c>
      <c r="W422" s="11" t="s">
        <v>95</v>
      </c>
      <c r="X422" s="11" t="s">
        <v>172</v>
      </c>
      <c r="Y422" s="11" t="s">
        <v>121</v>
      </c>
      <c r="Z422" s="11"/>
      <c r="AA422" s="11"/>
      <c r="AB422" s="11" t="s">
        <v>2749</v>
      </c>
      <c r="AC422" s="11"/>
      <c r="AD422" s="11" t="s">
        <v>97</v>
      </c>
    </row>
    <row r="423" spans="1:30" ht="14.25" customHeight="1">
      <c r="A423" s="10">
        <v>900862215</v>
      </c>
      <c r="B423" s="11" t="s">
        <v>2750</v>
      </c>
      <c r="C423" s="11" t="s">
        <v>2751</v>
      </c>
      <c r="D423" s="11" t="s">
        <v>2752</v>
      </c>
      <c r="E423" s="11" t="s">
        <v>2752</v>
      </c>
      <c r="F423" s="11" t="s">
        <v>770</v>
      </c>
      <c r="G423" s="11" t="s">
        <v>1636</v>
      </c>
      <c r="H423" s="11" t="s">
        <v>89</v>
      </c>
      <c r="I423" s="11" t="s">
        <v>115</v>
      </c>
      <c r="J423" s="11" t="s">
        <v>2753</v>
      </c>
      <c r="K423" s="12">
        <v>44439</v>
      </c>
      <c r="L423" s="11" t="s">
        <v>92</v>
      </c>
      <c r="M423" s="11" t="s">
        <v>92</v>
      </c>
      <c r="N423" s="11" t="s">
        <v>92</v>
      </c>
      <c r="O423" s="11" t="s">
        <v>93</v>
      </c>
      <c r="P423" s="11" t="s">
        <v>92</v>
      </c>
      <c r="Q423" s="11" t="s">
        <v>92</v>
      </c>
      <c r="R423" s="11" t="s">
        <v>92</v>
      </c>
      <c r="S423" s="11"/>
      <c r="T423" s="11"/>
      <c r="U423" s="11"/>
      <c r="V423" s="11" t="s">
        <v>94</v>
      </c>
      <c r="W423" s="11" t="s">
        <v>776</v>
      </c>
      <c r="X423" s="11" t="s">
        <v>172</v>
      </c>
      <c r="Y423" s="11" t="s">
        <v>121</v>
      </c>
      <c r="Z423" s="11"/>
      <c r="AA423" s="11"/>
      <c r="AB423" s="11" t="s">
        <v>2754</v>
      </c>
      <c r="AC423" s="11"/>
      <c r="AD423" s="11" t="s">
        <v>97</v>
      </c>
    </row>
    <row r="424" spans="1:30" ht="14.25" customHeight="1">
      <c r="A424" s="10">
        <v>900864150</v>
      </c>
      <c r="B424" s="11" t="s">
        <v>2755</v>
      </c>
      <c r="C424" s="11" t="s">
        <v>2756</v>
      </c>
      <c r="D424" s="11" t="s">
        <v>2757</v>
      </c>
      <c r="E424" s="11" t="s">
        <v>314</v>
      </c>
      <c r="F424" s="11" t="s">
        <v>199</v>
      </c>
      <c r="G424" s="11" t="s">
        <v>200</v>
      </c>
      <c r="H424" s="11" t="s">
        <v>89</v>
      </c>
      <c r="I424" s="11" t="s">
        <v>115</v>
      </c>
      <c r="J424" s="11" t="s">
        <v>2758</v>
      </c>
      <c r="K424" s="12">
        <v>44439</v>
      </c>
      <c r="L424" s="11" t="s">
        <v>92</v>
      </c>
      <c r="M424" s="11" t="s">
        <v>92</v>
      </c>
      <c r="N424" s="11" t="s">
        <v>92</v>
      </c>
      <c r="O424" s="11" t="s">
        <v>92</v>
      </c>
      <c r="P424" s="11" t="s">
        <v>92</v>
      </c>
      <c r="Q424" s="11" t="s">
        <v>92</v>
      </c>
      <c r="R424" s="11" t="s">
        <v>92</v>
      </c>
      <c r="S424" s="11"/>
      <c r="T424" s="11"/>
      <c r="U424" s="11"/>
      <c r="V424" s="11" t="s">
        <v>94</v>
      </c>
      <c r="W424" s="11" t="s">
        <v>202</v>
      </c>
      <c r="X424" s="11" t="s">
        <v>172</v>
      </c>
      <c r="Y424" s="11" t="s">
        <v>121</v>
      </c>
      <c r="Z424" s="11"/>
      <c r="AA424" s="11"/>
      <c r="AB424" s="11" t="s">
        <v>2759</v>
      </c>
      <c r="AC424" s="11"/>
      <c r="AD424" s="11" t="s">
        <v>97</v>
      </c>
    </row>
    <row r="425" spans="1:30" ht="14.25" customHeight="1">
      <c r="A425" s="10">
        <v>900868195</v>
      </c>
      <c r="B425" s="11" t="s">
        <v>2760</v>
      </c>
      <c r="C425" s="11" t="s">
        <v>2761</v>
      </c>
      <c r="D425" s="11" t="s">
        <v>2762</v>
      </c>
      <c r="E425" s="11" t="s">
        <v>314</v>
      </c>
      <c r="F425" s="11" t="s">
        <v>87</v>
      </c>
      <c r="G425" s="11" t="s">
        <v>187</v>
      </c>
      <c r="H425" s="11" t="s">
        <v>89</v>
      </c>
      <c r="I425" s="11" t="s">
        <v>115</v>
      </c>
      <c r="J425" s="11" t="s">
        <v>2763</v>
      </c>
      <c r="K425" s="12">
        <v>44439</v>
      </c>
      <c r="L425" s="11" t="s">
        <v>92</v>
      </c>
      <c r="M425" s="11" t="s">
        <v>92</v>
      </c>
      <c r="N425" s="11" t="s">
        <v>92</v>
      </c>
      <c r="O425" s="11" t="s">
        <v>93</v>
      </c>
      <c r="P425" s="11" t="s">
        <v>92</v>
      </c>
      <c r="Q425" s="11" t="s">
        <v>92</v>
      </c>
      <c r="R425" s="11" t="s">
        <v>92</v>
      </c>
      <c r="S425" s="11"/>
      <c r="T425" s="11"/>
      <c r="U425" s="11"/>
      <c r="V425" s="11" t="s">
        <v>94</v>
      </c>
      <c r="W425" s="11" t="s">
        <v>95</v>
      </c>
      <c r="X425" s="11" t="s">
        <v>172</v>
      </c>
      <c r="Y425" s="11" t="s">
        <v>121</v>
      </c>
      <c r="Z425" s="11"/>
      <c r="AA425" s="11"/>
      <c r="AB425" s="11" t="s">
        <v>2764</v>
      </c>
      <c r="AC425" s="11"/>
      <c r="AD425" s="11" t="s">
        <v>97</v>
      </c>
    </row>
    <row r="426" spans="1:30" ht="14.25" customHeight="1">
      <c r="A426" s="10">
        <v>900884252</v>
      </c>
      <c r="B426" s="11" t="s">
        <v>2765</v>
      </c>
      <c r="C426" s="11" t="s">
        <v>2766</v>
      </c>
      <c r="D426" s="11" t="s">
        <v>2767</v>
      </c>
      <c r="E426" s="11" t="s">
        <v>2768</v>
      </c>
      <c r="F426" s="11" t="s">
        <v>148</v>
      </c>
      <c r="G426" s="11" t="s">
        <v>149</v>
      </c>
      <c r="H426" s="11" t="s">
        <v>89</v>
      </c>
      <c r="I426" s="11" t="s">
        <v>115</v>
      </c>
      <c r="J426" s="11" t="s">
        <v>2769</v>
      </c>
      <c r="K426" s="12">
        <v>44439</v>
      </c>
      <c r="L426" s="11" t="s">
        <v>92</v>
      </c>
      <c r="M426" s="11" t="s">
        <v>92</v>
      </c>
      <c r="N426" s="11" t="s">
        <v>92</v>
      </c>
      <c r="O426" s="11" t="s">
        <v>92</v>
      </c>
      <c r="P426" s="11" t="s">
        <v>92</v>
      </c>
      <c r="Q426" s="11" t="s">
        <v>92</v>
      </c>
      <c r="R426" s="11" t="s">
        <v>92</v>
      </c>
      <c r="S426" s="11"/>
      <c r="T426" s="11"/>
      <c r="U426" s="11"/>
      <c r="V426" s="11" t="s">
        <v>94</v>
      </c>
      <c r="W426" s="11" t="s">
        <v>154</v>
      </c>
      <c r="X426" s="11" t="s">
        <v>155</v>
      </c>
      <c r="Y426" s="11" t="s">
        <v>121</v>
      </c>
      <c r="Z426" s="11"/>
      <c r="AA426" s="11"/>
      <c r="AB426" s="11" t="s">
        <v>2770</v>
      </c>
      <c r="AC426" s="11"/>
      <c r="AD426" s="11" t="s">
        <v>97</v>
      </c>
    </row>
    <row r="427" spans="1:30" ht="14.25" customHeight="1">
      <c r="A427" s="10">
        <v>900931980</v>
      </c>
      <c r="B427" s="11" t="s">
        <v>2771</v>
      </c>
      <c r="C427" s="11" t="s">
        <v>2772</v>
      </c>
      <c r="D427" s="11" t="s">
        <v>2773</v>
      </c>
      <c r="E427" s="11" t="s">
        <v>2774</v>
      </c>
      <c r="F427" s="11" t="s">
        <v>148</v>
      </c>
      <c r="G427" s="11" t="s">
        <v>324</v>
      </c>
      <c r="H427" s="11" t="s">
        <v>89</v>
      </c>
      <c r="I427" s="11" t="s">
        <v>115</v>
      </c>
      <c r="J427" s="11" t="s">
        <v>2775</v>
      </c>
      <c r="K427" s="12">
        <v>44439</v>
      </c>
      <c r="L427" s="11" t="s">
        <v>92</v>
      </c>
      <c r="M427" s="11" t="s">
        <v>92</v>
      </c>
      <c r="N427" s="11" t="s">
        <v>92</v>
      </c>
      <c r="O427" s="11" t="s">
        <v>92</v>
      </c>
      <c r="P427" s="11" t="s">
        <v>92</v>
      </c>
      <c r="Q427" s="11" t="s">
        <v>92</v>
      </c>
      <c r="R427" s="11" t="s">
        <v>92</v>
      </c>
      <c r="S427" s="11"/>
      <c r="T427" s="11"/>
      <c r="U427" s="11"/>
      <c r="V427" s="11" t="s">
        <v>94</v>
      </c>
      <c r="W427" s="11" t="s">
        <v>154</v>
      </c>
      <c r="X427" s="11" t="s">
        <v>329</v>
      </c>
      <c r="Y427" s="11" t="s">
        <v>121</v>
      </c>
      <c r="Z427" s="11"/>
      <c r="AA427" s="11"/>
      <c r="AB427" s="11" t="s">
        <v>2776</v>
      </c>
      <c r="AC427" s="11"/>
      <c r="AD427" s="11" t="s">
        <v>97</v>
      </c>
    </row>
    <row r="428" spans="1:30" ht="14.25" customHeight="1">
      <c r="A428" s="10">
        <v>900957963</v>
      </c>
      <c r="B428" s="11" t="s">
        <v>2777</v>
      </c>
      <c r="C428" s="11" t="s">
        <v>2778</v>
      </c>
      <c r="D428" s="11" t="s">
        <v>2779</v>
      </c>
      <c r="E428" s="11" t="s">
        <v>2780</v>
      </c>
      <c r="F428" s="11" t="s">
        <v>87</v>
      </c>
      <c r="G428" s="11" t="s">
        <v>187</v>
      </c>
      <c r="H428" s="11" t="s">
        <v>89</v>
      </c>
      <c r="I428" s="11" t="s">
        <v>115</v>
      </c>
      <c r="J428" s="11" t="s">
        <v>2781</v>
      </c>
      <c r="K428" s="12">
        <v>44439</v>
      </c>
      <c r="L428" s="11" t="s">
        <v>92</v>
      </c>
      <c r="M428" s="11" t="s">
        <v>92</v>
      </c>
      <c r="N428" s="11" t="s">
        <v>92</v>
      </c>
      <c r="O428" s="11" t="s">
        <v>93</v>
      </c>
      <c r="P428" s="11" t="s">
        <v>92</v>
      </c>
      <c r="Q428" s="11" t="s">
        <v>92</v>
      </c>
      <c r="R428" s="11" t="s">
        <v>92</v>
      </c>
      <c r="S428" s="11"/>
      <c r="T428" s="11"/>
      <c r="U428" s="11"/>
      <c r="V428" s="11" t="s">
        <v>94</v>
      </c>
      <c r="W428" s="11" t="s">
        <v>95</v>
      </c>
      <c r="X428" s="11" t="s">
        <v>172</v>
      </c>
      <c r="Y428" s="11" t="s">
        <v>121</v>
      </c>
      <c r="Z428" s="11"/>
      <c r="AA428" s="11"/>
      <c r="AB428" s="11" t="s">
        <v>2782</v>
      </c>
      <c r="AC428" s="11"/>
      <c r="AD428" s="11" t="s">
        <v>97</v>
      </c>
    </row>
    <row r="429" spans="1:30" ht="14.25" customHeight="1">
      <c r="A429" s="10">
        <v>900961752</v>
      </c>
      <c r="B429" s="11" t="s">
        <v>2783</v>
      </c>
      <c r="C429" s="11" t="s">
        <v>2784</v>
      </c>
      <c r="D429" s="11" t="s">
        <v>314</v>
      </c>
      <c r="E429" s="11" t="s">
        <v>2785</v>
      </c>
      <c r="F429" s="11" t="s">
        <v>148</v>
      </c>
      <c r="G429" s="11" t="s">
        <v>207</v>
      </c>
      <c r="H429" s="11" t="s">
        <v>89</v>
      </c>
      <c r="I429" s="11" t="s">
        <v>115</v>
      </c>
      <c r="J429" s="11" t="s">
        <v>2786</v>
      </c>
      <c r="K429" s="12">
        <v>44439</v>
      </c>
      <c r="L429" s="11" t="s">
        <v>92</v>
      </c>
      <c r="M429" s="11" t="s">
        <v>92</v>
      </c>
      <c r="N429" s="11" t="s">
        <v>92</v>
      </c>
      <c r="O429" s="11" t="s">
        <v>93</v>
      </c>
      <c r="P429" s="11" t="s">
        <v>92</v>
      </c>
      <c r="Q429" s="11" t="s">
        <v>92</v>
      </c>
      <c r="R429" s="11" t="s">
        <v>92</v>
      </c>
      <c r="S429" s="11"/>
      <c r="T429" s="11"/>
      <c r="U429" s="11"/>
      <c r="V429" s="11" t="s">
        <v>94</v>
      </c>
      <c r="W429" s="11" t="s">
        <v>154</v>
      </c>
      <c r="X429" s="11" t="s">
        <v>209</v>
      </c>
      <c r="Y429" s="11" t="s">
        <v>121</v>
      </c>
      <c r="Z429" s="11"/>
      <c r="AA429" s="11"/>
      <c r="AB429" s="11" t="s">
        <v>2787</v>
      </c>
      <c r="AC429" s="11"/>
      <c r="AD429" s="11" t="s">
        <v>97</v>
      </c>
    </row>
    <row r="430" spans="1:30" ht="14.25" customHeight="1">
      <c r="A430" s="10">
        <v>71825113</v>
      </c>
      <c r="B430" s="11" t="s">
        <v>2788</v>
      </c>
      <c r="C430" s="11" t="s">
        <v>139</v>
      </c>
      <c r="D430" s="11"/>
      <c r="E430" s="11" t="s">
        <v>2789</v>
      </c>
      <c r="F430" s="11" t="s">
        <v>87</v>
      </c>
      <c r="G430" s="11" t="s">
        <v>101</v>
      </c>
      <c r="H430" s="11" t="s">
        <v>89</v>
      </c>
      <c r="I430" s="11" t="s">
        <v>102</v>
      </c>
      <c r="J430" s="11" t="s">
        <v>2790</v>
      </c>
      <c r="K430" s="12">
        <v>44614</v>
      </c>
      <c r="L430" s="11" t="s">
        <v>92</v>
      </c>
      <c r="M430" s="11" t="s">
        <v>92</v>
      </c>
      <c r="N430" s="11" t="s">
        <v>92</v>
      </c>
      <c r="O430" s="11" t="s">
        <v>93</v>
      </c>
      <c r="P430" s="11" t="s">
        <v>92</v>
      </c>
      <c r="Q430" s="11" t="s">
        <v>92</v>
      </c>
      <c r="R430" s="11" t="s">
        <v>92</v>
      </c>
      <c r="S430" s="11" t="s">
        <v>2791</v>
      </c>
      <c r="T430" s="11"/>
      <c r="U430" s="11" t="s">
        <v>2792</v>
      </c>
      <c r="V430" s="11" t="s">
        <v>94</v>
      </c>
      <c r="W430" s="11" t="s">
        <v>95</v>
      </c>
      <c r="X430" s="11" t="s">
        <v>107</v>
      </c>
      <c r="Y430" s="11" t="s">
        <v>108</v>
      </c>
      <c r="Z430" s="11"/>
      <c r="AA430" s="11"/>
      <c r="AB430" s="11"/>
      <c r="AC430" s="11"/>
      <c r="AD430" s="11" t="s">
        <v>110</v>
      </c>
    </row>
    <row r="431" spans="1:30" ht="14.25" customHeight="1">
      <c r="A431" s="10">
        <v>2849081</v>
      </c>
      <c r="B431" s="11" t="s">
        <v>2793</v>
      </c>
      <c r="C431" s="11" t="s">
        <v>2794</v>
      </c>
      <c r="D431" s="11"/>
      <c r="E431" s="11" t="s">
        <v>2795</v>
      </c>
      <c r="F431" s="11" t="s">
        <v>87</v>
      </c>
      <c r="G431" s="11" t="s">
        <v>88</v>
      </c>
      <c r="H431" s="11" t="s">
        <v>89</v>
      </c>
      <c r="I431" s="11" t="s">
        <v>2796</v>
      </c>
      <c r="J431" s="11" t="s">
        <v>2797</v>
      </c>
      <c r="K431" s="12">
        <v>34691</v>
      </c>
      <c r="L431" s="11" t="s">
        <v>92</v>
      </c>
      <c r="M431" s="11" t="s">
        <v>92</v>
      </c>
      <c r="N431" s="11" t="s">
        <v>93</v>
      </c>
      <c r="O431" s="11" t="s">
        <v>93</v>
      </c>
      <c r="P431" s="11" t="s">
        <v>93</v>
      </c>
      <c r="Q431" s="11" t="s">
        <v>92</v>
      </c>
      <c r="R431" s="11" t="s">
        <v>92</v>
      </c>
      <c r="S431" s="11" t="s">
        <v>2798</v>
      </c>
      <c r="T431" s="11" t="s">
        <v>2799</v>
      </c>
      <c r="U431" s="11" t="s">
        <v>2800</v>
      </c>
      <c r="V431" s="11" t="s">
        <v>94</v>
      </c>
      <c r="W431" s="11" t="s">
        <v>95</v>
      </c>
      <c r="X431" s="11" t="s">
        <v>96</v>
      </c>
      <c r="Y431" s="11" t="s">
        <v>2801</v>
      </c>
      <c r="Z431" s="11"/>
      <c r="AA431" s="11"/>
      <c r="AB431" s="11" t="s">
        <v>2802</v>
      </c>
      <c r="AC431" s="11"/>
      <c r="AD431" s="11" t="s">
        <v>110</v>
      </c>
    </row>
    <row r="432" spans="1:30" ht="14.25" customHeight="1">
      <c r="A432" s="10">
        <v>1000399784</v>
      </c>
      <c r="B432" s="11" t="s">
        <v>2803</v>
      </c>
      <c r="C432" s="11" t="s">
        <v>2804</v>
      </c>
      <c r="D432" s="11"/>
      <c r="E432" s="11" t="s">
        <v>2805</v>
      </c>
      <c r="F432" s="11" t="s">
        <v>87</v>
      </c>
      <c r="G432" s="11" t="s">
        <v>125</v>
      </c>
      <c r="H432" s="11" t="s">
        <v>89</v>
      </c>
      <c r="I432" s="11" t="s">
        <v>115</v>
      </c>
      <c r="J432" s="11" t="s">
        <v>2806</v>
      </c>
      <c r="K432" s="12">
        <v>37082</v>
      </c>
      <c r="L432" s="11" t="s">
        <v>92</v>
      </c>
      <c r="M432" s="11" t="s">
        <v>92</v>
      </c>
      <c r="N432" s="11" t="s">
        <v>93</v>
      </c>
      <c r="O432" s="11" t="s">
        <v>93</v>
      </c>
      <c r="P432" s="11" t="s">
        <v>93</v>
      </c>
      <c r="Q432" s="11" t="s">
        <v>92</v>
      </c>
      <c r="R432" s="11" t="s">
        <v>92</v>
      </c>
      <c r="S432" s="11" t="s">
        <v>104</v>
      </c>
      <c r="T432" s="11" t="s">
        <v>135</v>
      </c>
      <c r="U432" s="11" t="s">
        <v>2807</v>
      </c>
      <c r="V432" s="11" t="s">
        <v>94</v>
      </c>
      <c r="W432" s="11" t="s">
        <v>95</v>
      </c>
      <c r="X432" s="11" t="s">
        <v>130</v>
      </c>
      <c r="Y432" s="11" t="s">
        <v>121</v>
      </c>
      <c r="Z432" s="11"/>
      <c r="AA432" s="11"/>
      <c r="AB432" s="11" t="s">
        <v>2808</v>
      </c>
      <c r="AC432" s="11"/>
      <c r="AD432" s="11" t="s">
        <v>110</v>
      </c>
    </row>
    <row r="433" spans="1:30" ht="14.25" customHeight="1">
      <c r="A433" s="10">
        <v>1001755994</v>
      </c>
      <c r="B433" s="11" t="s">
        <v>2809</v>
      </c>
      <c r="C433" s="11" t="s">
        <v>2810</v>
      </c>
      <c r="D433" s="11"/>
      <c r="E433" s="11" t="s">
        <v>2811</v>
      </c>
      <c r="F433" s="11" t="s">
        <v>87</v>
      </c>
      <c r="G433" s="11" t="s">
        <v>125</v>
      </c>
      <c r="H433" s="11" t="s">
        <v>89</v>
      </c>
      <c r="I433" s="11" t="s">
        <v>102</v>
      </c>
      <c r="J433" s="11" t="s">
        <v>2812</v>
      </c>
      <c r="K433" s="12">
        <v>36975</v>
      </c>
      <c r="L433" s="11" t="s">
        <v>92</v>
      </c>
      <c r="M433" s="11" t="s">
        <v>92</v>
      </c>
      <c r="N433" s="11" t="s">
        <v>93</v>
      </c>
      <c r="O433" s="11" t="s">
        <v>93</v>
      </c>
      <c r="P433" s="11" t="s">
        <v>93</v>
      </c>
      <c r="Q433" s="11" t="s">
        <v>92</v>
      </c>
      <c r="R433" s="11" t="s">
        <v>92</v>
      </c>
      <c r="S433" s="11" t="s">
        <v>1396</v>
      </c>
      <c r="T433" s="11" t="s">
        <v>128</v>
      </c>
      <c r="U433" s="11" t="s">
        <v>2813</v>
      </c>
      <c r="V433" s="11" t="s">
        <v>94</v>
      </c>
      <c r="W433" s="11" t="s">
        <v>95</v>
      </c>
      <c r="X433" s="11" t="s">
        <v>130</v>
      </c>
      <c r="Y433" s="11" t="s">
        <v>108</v>
      </c>
      <c r="Z433" s="11" t="s">
        <v>130</v>
      </c>
      <c r="AA433" s="11"/>
      <c r="AB433" s="11"/>
      <c r="AC433" s="11"/>
      <c r="AD433" s="11" t="s">
        <v>110</v>
      </c>
    </row>
    <row r="434" spans="1:30" ht="14.25" customHeight="1">
      <c r="A434" s="10">
        <v>901389613</v>
      </c>
      <c r="B434" s="11" t="s">
        <v>2814</v>
      </c>
      <c r="C434" s="11" t="s">
        <v>2815</v>
      </c>
      <c r="D434" s="11"/>
      <c r="E434" s="11"/>
      <c r="F434" s="11" t="s">
        <v>770</v>
      </c>
      <c r="G434" s="11" t="s">
        <v>1636</v>
      </c>
      <c r="H434" s="11" t="s">
        <v>89</v>
      </c>
      <c r="I434" s="11" t="s">
        <v>115</v>
      </c>
      <c r="J434" s="11" t="s">
        <v>2816</v>
      </c>
      <c r="K434" s="12">
        <v>44519</v>
      </c>
      <c r="L434" s="11" t="s">
        <v>92</v>
      </c>
      <c r="M434" s="11" t="s">
        <v>92</v>
      </c>
      <c r="N434" s="11" t="s">
        <v>92</v>
      </c>
      <c r="O434" s="11" t="s">
        <v>93</v>
      </c>
      <c r="P434" s="11" t="s">
        <v>92</v>
      </c>
      <c r="Q434" s="11" t="s">
        <v>92</v>
      </c>
      <c r="R434" s="11" t="s">
        <v>92</v>
      </c>
      <c r="S434" s="11"/>
      <c r="T434" s="11"/>
      <c r="U434" s="11"/>
      <c r="V434" s="11" t="s">
        <v>94</v>
      </c>
      <c r="W434" s="11" t="s">
        <v>776</v>
      </c>
      <c r="X434" s="11" t="s">
        <v>172</v>
      </c>
      <c r="Y434" s="11" t="s">
        <v>121</v>
      </c>
      <c r="Z434" s="11"/>
      <c r="AA434" s="11"/>
      <c r="AB434" s="11" t="s">
        <v>2817</v>
      </c>
      <c r="AC434" s="11"/>
      <c r="AD434" s="11" t="s">
        <v>97</v>
      </c>
    </row>
    <row r="435" spans="1:30" ht="14.25" customHeight="1">
      <c r="A435" s="10">
        <v>901464155</v>
      </c>
      <c r="B435" s="11" t="s">
        <v>2818</v>
      </c>
      <c r="C435" s="11" t="s">
        <v>2819</v>
      </c>
      <c r="D435" s="11" t="s">
        <v>2820</v>
      </c>
      <c r="E435" s="11"/>
      <c r="F435" s="11" t="s">
        <v>148</v>
      </c>
      <c r="G435" s="11" t="s">
        <v>324</v>
      </c>
      <c r="H435" s="11" t="s">
        <v>89</v>
      </c>
      <c r="I435" s="11" t="s">
        <v>115</v>
      </c>
      <c r="J435" s="11" t="s">
        <v>2821</v>
      </c>
      <c r="K435" s="12">
        <v>44519</v>
      </c>
      <c r="L435" s="11" t="s">
        <v>92</v>
      </c>
      <c r="M435" s="11" t="s">
        <v>92</v>
      </c>
      <c r="N435" s="11" t="s">
        <v>92</v>
      </c>
      <c r="O435" s="11" t="s">
        <v>93</v>
      </c>
      <c r="P435" s="11" t="s">
        <v>92</v>
      </c>
      <c r="Q435" s="11" t="s">
        <v>92</v>
      </c>
      <c r="R435" s="11" t="s">
        <v>92</v>
      </c>
      <c r="S435" s="11"/>
      <c r="T435" s="11"/>
      <c r="U435" s="11"/>
      <c r="V435" s="11" t="s">
        <v>94</v>
      </c>
      <c r="W435" s="11" t="s">
        <v>154</v>
      </c>
      <c r="X435" s="11" t="s">
        <v>329</v>
      </c>
      <c r="Y435" s="11" t="s">
        <v>121</v>
      </c>
      <c r="Z435" s="11"/>
      <c r="AA435" s="11"/>
      <c r="AB435" s="11" t="s">
        <v>2817</v>
      </c>
      <c r="AC435" s="11"/>
      <c r="AD435" s="11" t="s">
        <v>97</v>
      </c>
    </row>
    <row r="436" spans="1:30" ht="14.25" customHeight="1">
      <c r="A436" s="10">
        <v>901428738</v>
      </c>
      <c r="B436" s="11" t="s">
        <v>2822</v>
      </c>
      <c r="C436" s="11" t="s">
        <v>2823</v>
      </c>
      <c r="D436" s="11"/>
      <c r="E436" s="11"/>
      <c r="F436" s="11" t="s">
        <v>87</v>
      </c>
      <c r="G436" s="11" t="s">
        <v>2370</v>
      </c>
      <c r="H436" s="11" t="s">
        <v>89</v>
      </c>
      <c r="I436" s="11" t="s">
        <v>102</v>
      </c>
      <c r="J436" s="11" t="s">
        <v>2824</v>
      </c>
      <c r="K436" s="12">
        <v>44620</v>
      </c>
      <c r="L436" s="11" t="s">
        <v>92</v>
      </c>
      <c r="M436" s="11" t="s">
        <v>92</v>
      </c>
      <c r="N436" s="11" t="s">
        <v>93</v>
      </c>
      <c r="O436" s="11" t="s">
        <v>92</v>
      </c>
      <c r="P436" s="11" t="s">
        <v>92</v>
      </c>
      <c r="Q436" s="11" t="s">
        <v>92</v>
      </c>
      <c r="R436" s="11" t="s">
        <v>92</v>
      </c>
      <c r="S436" s="11"/>
      <c r="T436" s="11"/>
      <c r="U436" s="11"/>
      <c r="V436" s="11" t="s">
        <v>94</v>
      </c>
      <c r="W436" s="11" t="s">
        <v>95</v>
      </c>
      <c r="X436" s="11" t="s">
        <v>2374</v>
      </c>
      <c r="Y436" s="11" t="s">
        <v>108</v>
      </c>
      <c r="Z436" s="11"/>
      <c r="AA436" s="11"/>
      <c r="AB436" s="11"/>
      <c r="AC436" s="11"/>
      <c r="AD436" s="11" t="s">
        <v>97</v>
      </c>
    </row>
    <row r="437" spans="1:30" ht="14.25" customHeight="1">
      <c r="A437" s="10">
        <v>1051184426</v>
      </c>
      <c r="B437" s="11" t="s">
        <v>2825</v>
      </c>
      <c r="C437" s="11" t="s">
        <v>2826</v>
      </c>
      <c r="D437" s="11"/>
      <c r="E437" s="11" t="s">
        <v>2827</v>
      </c>
      <c r="F437" s="11" t="s">
        <v>731</v>
      </c>
      <c r="G437" s="11" t="s">
        <v>731</v>
      </c>
      <c r="H437" s="11" t="s">
        <v>89</v>
      </c>
      <c r="I437" s="11" t="s">
        <v>115</v>
      </c>
      <c r="J437" s="11" t="s">
        <v>2828</v>
      </c>
      <c r="K437" s="12">
        <v>44622</v>
      </c>
      <c r="L437" s="11" t="s">
        <v>92</v>
      </c>
      <c r="M437" s="11" t="s">
        <v>92</v>
      </c>
      <c r="N437" s="11" t="s">
        <v>92</v>
      </c>
      <c r="O437" s="11" t="s">
        <v>93</v>
      </c>
      <c r="P437" s="11" t="s">
        <v>92</v>
      </c>
      <c r="Q437" s="11" t="s">
        <v>92</v>
      </c>
      <c r="R437" s="11" t="s">
        <v>92</v>
      </c>
      <c r="S437" s="11" t="s">
        <v>2829</v>
      </c>
      <c r="T437" s="11" t="s">
        <v>658</v>
      </c>
      <c r="U437" s="11" t="s">
        <v>2830</v>
      </c>
      <c r="V437" s="11" t="s">
        <v>94</v>
      </c>
      <c r="W437" s="11" t="s">
        <v>736</v>
      </c>
      <c r="X437" s="11" t="s">
        <v>2012</v>
      </c>
      <c r="Y437" s="11" t="s">
        <v>121</v>
      </c>
      <c r="Z437" s="11"/>
      <c r="AA437" s="11"/>
      <c r="AB437" s="11"/>
      <c r="AC437" s="11"/>
      <c r="AD437" s="11" t="s">
        <v>110</v>
      </c>
    </row>
    <row r="438" spans="1:30" ht="14.25" customHeight="1">
      <c r="A438" s="10">
        <v>860502844</v>
      </c>
      <c r="B438" s="11" t="s">
        <v>2831</v>
      </c>
      <c r="C438" s="11" t="s">
        <v>2832</v>
      </c>
      <c r="D438" s="11" t="s">
        <v>2833</v>
      </c>
      <c r="E438" s="11"/>
      <c r="F438" s="11" t="s">
        <v>199</v>
      </c>
      <c r="G438" s="11" t="s">
        <v>200</v>
      </c>
      <c r="H438" s="11" t="s">
        <v>89</v>
      </c>
      <c r="I438" s="11" t="s">
        <v>102</v>
      </c>
      <c r="J438" s="11" t="s">
        <v>2834</v>
      </c>
      <c r="K438" s="12">
        <v>44623</v>
      </c>
      <c r="L438" s="11" t="s">
        <v>92</v>
      </c>
      <c r="M438" s="11" t="s">
        <v>92</v>
      </c>
      <c r="N438" s="11" t="s">
        <v>92</v>
      </c>
      <c r="O438" s="11" t="s">
        <v>93</v>
      </c>
      <c r="P438" s="11" t="s">
        <v>92</v>
      </c>
      <c r="Q438" s="11" t="s">
        <v>92</v>
      </c>
      <c r="R438" s="11" t="s">
        <v>92</v>
      </c>
      <c r="S438" s="11"/>
      <c r="T438" s="11"/>
      <c r="U438" s="11"/>
      <c r="V438" s="11" t="s">
        <v>94</v>
      </c>
      <c r="W438" s="11" t="s">
        <v>202</v>
      </c>
      <c r="X438" s="11" t="s">
        <v>172</v>
      </c>
      <c r="Y438" s="11" t="s">
        <v>108</v>
      </c>
      <c r="Z438" s="11"/>
      <c r="AA438" s="11"/>
      <c r="AB438" s="11" t="s">
        <v>2835</v>
      </c>
      <c r="AC438" s="11"/>
      <c r="AD438" s="11" t="s">
        <v>97</v>
      </c>
    </row>
    <row r="439" spans="1:30" ht="14.25" customHeight="1">
      <c r="A439" s="10">
        <v>901555566</v>
      </c>
      <c r="B439" s="11" t="s">
        <v>2836</v>
      </c>
      <c r="C439" s="11" t="s">
        <v>2837</v>
      </c>
      <c r="D439" s="11"/>
      <c r="E439" s="11" t="s">
        <v>2838</v>
      </c>
      <c r="F439" s="11" t="s">
        <v>87</v>
      </c>
      <c r="G439" s="11" t="s">
        <v>2839</v>
      </c>
      <c r="H439" s="11" t="s">
        <v>89</v>
      </c>
      <c r="I439" s="11" t="s">
        <v>102</v>
      </c>
      <c r="J439" s="11" t="s">
        <v>2840</v>
      </c>
      <c r="K439" s="12">
        <v>44628</v>
      </c>
      <c r="L439" s="11" t="s">
        <v>92</v>
      </c>
      <c r="M439" s="11" t="s">
        <v>92</v>
      </c>
      <c r="N439" s="11" t="s">
        <v>93</v>
      </c>
      <c r="O439" s="11" t="s">
        <v>92</v>
      </c>
      <c r="P439" s="11" t="s">
        <v>92</v>
      </c>
      <c r="Q439" s="11" t="s">
        <v>92</v>
      </c>
      <c r="R439" s="11" t="s">
        <v>92</v>
      </c>
      <c r="S439" s="11"/>
      <c r="T439" s="11"/>
      <c r="U439" s="11"/>
      <c r="V439" s="11" t="s">
        <v>94</v>
      </c>
      <c r="W439" s="11" t="s">
        <v>95</v>
      </c>
      <c r="X439" s="11" t="s">
        <v>2841</v>
      </c>
      <c r="Y439" s="11" t="s">
        <v>108</v>
      </c>
      <c r="Z439" s="11"/>
      <c r="AA439" s="11"/>
      <c r="AB439" s="11"/>
      <c r="AC439" s="11"/>
      <c r="AD439" s="11" t="s">
        <v>97</v>
      </c>
    </row>
    <row r="440" spans="1:30" ht="14.25" customHeight="1">
      <c r="A440" s="10">
        <v>900934851</v>
      </c>
      <c r="B440" s="11" t="s">
        <v>2842</v>
      </c>
      <c r="C440" s="11" t="s">
        <v>2843</v>
      </c>
      <c r="D440" s="11"/>
      <c r="E440" s="11" t="s">
        <v>2844</v>
      </c>
      <c r="F440" s="11" t="s">
        <v>199</v>
      </c>
      <c r="G440" s="11" t="s">
        <v>200</v>
      </c>
      <c r="H440" s="11" t="s">
        <v>89</v>
      </c>
      <c r="I440" s="11" t="s">
        <v>115</v>
      </c>
      <c r="J440" s="11" t="s">
        <v>2845</v>
      </c>
      <c r="K440" s="12">
        <v>44638</v>
      </c>
      <c r="L440" s="11" t="s">
        <v>92</v>
      </c>
      <c r="M440" s="11" t="s">
        <v>92</v>
      </c>
      <c r="N440" s="11" t="s">
        <v>92</v>
      </c>
      <c r="O440" s="11" t="s">
        <v>93</v>
      </c>
      <c r="P440" s="11" t="s">
        <v>92</v>
      </c>
      <c r="Q440" s="11" t="s">
        <v>92</v>
      </c>
      <c r="R440" s="11" t="s">
        <v>92</v>
      </c>
      <c r="S440" s="11"/>
      <c r="T440" s="11"/>
      <c r="U440" s="11"/>
      <c r="V440" s="11" t="s">
        <v>94</v>
      </c>
      <c r="W440" s="11" t="s">
        <v>202</v>
      </c>
      <c r="X440" s="11" t="s">
        <v>172</v>
      </c>
      <c r="Y440" s="11" t="s">
        <v>121</v>
      </c>
      <c r="Z440" s="11"/>
      <c r="AA440" s="11"/>
      <c r="AB440" s="11" t="s">
        <v>2846</v>
      </c>
      <c r="AC440" s="11"/>
      <c r="AD440" s="11" t="s">
        <v>97</v>
      </c>
    </row>
    <row r="441" spans="1:30" ht="14.25" customHeight="1">
      <c r="A441" s="10">
        <v>900589147</v>
      </c>
      <c r="B441" s="11" t="s">
        <v>2847</v>
      </c>
      <c r="C441" s="11" t="s">
        <v>2848</v>
      </c>
      <c r="D441" s="11" t="s">
        <v>2849</v>
      </c>
      <c r="E441" s="11"/>
      <c r="F441" s="11" t="s">
        <v>199</v>
      </c>
      <c r="G441" s="11" t="s">
        <v>200</v>
      </c>
      <c r="H441" s="11" t="s">
        <v>89</v>
      </c>
      <c r="I441" s="11" t="s">
        <v>115</v>
      </c>
      <c r="J441" s="11" t="s">
        <v>2850</v>
      </c>
      <c r="K441" s="12">
        <v>44638</v>
      </c>
      <c r="L441" s="11" t="s">
        <v>92</v>
      </c>
      <c r="M441" s="11" t="s">
        <v>92</v>
      </c>
      <c r="N441" s="11" t="s">
        <v>92</v>
      </c>
      <c r="O441" s="11" t="s">
        <v>93</v>
      </c>
      <c r="P441" s="11" t="s">
        <v>92</v>
      </c>
      <c r="Q441" s="11" t="s">
        <v>92</v>
      </c>
      <c r="R441" s="11" t="s">
        <v>92</v>
      </c>
      <c r="S441" s="11"/>
      <c r="T441" s="11"/>
      <c r="U441" s="11"/>
      <c r="V441" s="11" t="s">
        <v>94</v>
      </c>
      <c r="W441" s="11" t="s">
        <v>202</v>
      </c>
      <c r="X441" s="11" t="s">
        <v>172</v>
      </c>
      <c r="Y441" s="11" t="s">
        <v>121</v>
      </c>
      <c r="Z441" s="11"/>
      <c r="AA441" s="11"/>
      <c r="AB441" s="11"/>
      <c r="AC441" s="11"/>
      <c r="AD441" s="11" t="s">
        <v>97</v>
      </c>
    </row>
    <row r="442" spans="1:30" ht="14.25" customHeight="1">
      <c r="A442" s="10">
        <v>1038212148</v>
      </c>
      <c r="B442" s="11" t="s">
        <v>2851</v>
      </c>
      <c r="C442" s="11" t="s">
        <v>2852</v>
      </c>
      <c r="D442" s="11"/>
      <c r="E442" s="11" t="s">
        <v>2853</v>
      </c>
      <c r="F442" s="11" t="s">
        <v>87</v>
      </c>
      <c r="G442" s="11" t="s">
        <v>2854</v>
      </c>
      <c r="H442" s="11" t="s">
        <v>89</v>
      </c>
      <c r="I442" s="11" t="s">
        <v>115</v>
      </c>
      <c r="J442" s="11" t="s">
        <v>2855</v>
      </c>
      <c r="K442" s="12">
        <v>44643</v>
      </c>
      <c r="L442" s="11" t="s">
        <v>92</v>
      </c>
      <c r="M442" s="11" t="s">
        <v>92</v>
      </c>
      <c r="N442" s="11" t="s">
        <v>93</v>
      </c>
      <c r="O442" s="11" t="s">
        <v>93</v>
      </c>
      <c r="P442" s="11" t="s">
        <v>92</v>
      </c>
      <c r="Q442" s="11" t="s">
        <v>92</v>
      </c>
      <c r="R442" s="11" t="s">
        <v>92</v>
      </c>
      <c r="S442" s="11" t="s">
        <v>2856</v>
      </c>
      <c r="T442" s="11"/>
      <c r="U442" s="11" t="s">
        <v>2857</v>
      </c>
      <c r="V442" s="11" t="s">
        <v>94</v>
      </c>
      <c r="W442" s="11" t="s">
        <v>95</v>
      </c>
      <c r="X442" s="11" t="s">
        <v>2858</v>
      </c>
      <c r="Y442" s="11" t="s">
        <v>121</v>
      </c>
      <c r="Z442" s="11"/>
      <c r="AA442" s="11"/>
      <c r="AB442" s="11"/>
      <c r="AC442" s="11"/>
      <c r="AD442" s="11" t="s">
        <v>110</v>
      </c>
    </row>
    <row r="443" spans="1:30" ht="14.25" customHeight="1">
      <c r="A443" s="10">
        <v>900533842</v>
      </c>
      <c r="B443" s="11" t="s">
        <v>2859</v>
      </c>
      <c r="C443" s="11" t="s">
        <v>2860</v>
      </c>
      <c r="D443" s="11"/>
      <c r="E443" s="11" t="s">
        <v>2861</v>
      </c>
      <c r="F443" s="11" t="s">
        <v>148</v>
      </c>
      <c r="G443" s="11" t="s">
        <v>751</v>
      </c>
      <c r="H443" s="11" t="s">
        <v>89</v>
      </c>
      <c r="I443" s="11" t="s">
        <v>115</v>
      </c>
      <c r="J443" s="11" t="s">
        <v>2862</v>
      </c>
      <c r="K443" s="12">
        <v>44643</v>
      </c>
      <c r="L443" s="11" t="s">
        <v>92</v>
      </c>
      <c r="M443" s="11" t="s">
        <v>92</v>
      </c>
      <c r="N443" s="11" t="s">
        <v>92</v>
      </c>
      <c r="O443" s="11" t="s">
        <v>93</v>
      </c>
      <c r="P443" s="11" t="s">
        <v>93</v>
      </c>
      <c r="Q443" s="11" t="s">
        <v>92</v>
      </c>
      <c r="R443" s="11" t="s">
        <v>92</v>
      </c>
      <c r="S443" s="11"/>
      <c r="T443" s="11"/>
      <c r="U443" s="11"/>
      <c r="V443" s="11" t="s">
        <v>94</v>
      </c>
      <c r="W443" s="11" t="s">
        <v>154</v>
      </c>
      <c r="X443" s="11" t="s">
        <v>756</v>
      </c>
      <c r="Y443" s="11" t="s">
        <v>121</v>
      </c>
      <c r="Z443" s="11"/>
      <c r="AA443" s="11"/>
      <c r="AB443" s="11" t="s">
        <v>2863</v>
      </c>
      <c r="AC443" s="11"/>
      <c r="AD443" s="11" t="s">
        <v>97</v>
      </c>
    </row>
    <row r="444" spans="1:30" ht="14.25" customHeight="1">
      <c r="A444" s="10">
        <v>70757305</v>
      </c>
      <c r="B444" s="11" t="s">
        <v>2864</v>
      </c>
      <c r="C444" s="11" t="s">
        <v>2865</v>
      </c>
      <c r="D444" s="11"/>
      <c r="E444" s="11" t="s">
        <v>2866</v>
      </c>
      <c r="F444" s="11" t="s">
        <v>87</v>
      </c>
      <c r="G444" s="11" t="s">
        <v>159</v>
      </c>
      <c r="H444" s="11" t="s">
        <v>89</v>
      </c>
      <c r="I444" s="11" t="s">
        <v>115</v>
      </c>
      <c r="J444" s="11" t="s">
        <v>2867</v>
      </c>
      <c r="K444" s="12">
        <v>44648</v>
      </c>
      <c r="L444" s="11" t="s">
        <v>92</v>
      </c>
      <c r="M444" s="11" t="s">
        <v>92</v>
      </c>
      <c r="N444" s="11" t="s">
        <v>92</v>
      </c>
      <c r="O444" s="11" t="s">
        <v>93</v>
      </c>
      <c r="P444" s="11" t="s">
        <v>92</v>
      </c>
      <c r="Q444" s="11" t="s">
        <v>92</v>
      </c>
      <c r="R444" s="11" t="s">
        <v>92</v>
      </c>
      <c r="S444" s="11" t="s">
        <v>2868</v>
      </c>
      <c r="T444" s="11"/>
      <c r="U444" s="11" t="s">
        <v>2869</v>
      </c>
      <c r="V444" s="11" t="s">
        <v>94</v>
      </c>
      <c r="W444" s="11" t="s">
        <v>95</v>
      </c>
      <c r="X444" s="11" t="s">
        <v>163</v>
      </c>
      <c r="Y444" s="11" t="s">
        <v>121</v>
      </c>
      <c r="Z444" s="11"/>
      <c r="AA444" s="11"/>
      <c r="AB444" s="11"/>
      <c r="AC444" s="11"/>
      <c r="AD444" s="11" t="s">
        <v>110</v>
      </c>
    </row>
    <row r="445" spans="1:30" ht="14.25" customHeight="1">
      <c r="A445" s="10">
        <v>52315344</v>
      </c>
      <c r="B445" s="11" t="s">
        <v>2870</v>
      </c>
      <c r="C445" s="11" t="s">
        <v>2871</v>
      </c>
      <c r="D445" s="11"/>
      <c r="E445" s="11" t="s">
        <v>2872</v>
      </c>
      <c r="F445" s="11" t="s">
        <v>2873</v>
      </c>
      <c r="G445" s="11" t="s">
        <v>2874</v>
      </c>
      <c r="H445" s="11" t="s">
        <v>89</v>
      </c>
      <c r="I445" s="11" t="s">
        <v>102</v>
      </c>
      <c r="J445" s="11" t="s">
        <v>2875</v>
      </c>
      <c r="K445" s="12">
        <v>44649</v>
      </c>
      <c r="L445" s="11" t="s">
        <v>92</v>
      </c>
      <c r="M445" s="11" t="s">
        <v>92</v>
      </c>
      <c r="N445" s="11" t="s">
        <v>92</v>
      </c>
      <c r="O445" s="11" t="s">
        <v>93</v>
      </c>
      <c r="P445" s="11" t="s">
        <v>92</v>
      </c>
      <c r="Q445" s="11" t="s">
        <v>92</v>
      </c>
      <c r="R445" s="11" t="s">
        <v>92</v>
      </c>
      <c r="S445" s="11" t="s">
        <v>2876</v>
      </c>
      <c r="T445" s="11" t="s">
        <v>2877</v>
      </c>
      <c r="U445" s="11" t="s">
        <v>2878</v>
      </c>
      <c r="V445" s="11" t="s">
        <v>94</v>
      </c>
      <c r="W445" s="11" t="s">
        <v>2879</v>
      </c>
      <c r="X445" s="11" t="s">
        <v>172</v>
      </c>
      <c r="Y445" s="11" t="s">
        <v>108</v>
      </c>
      <c r="Z445" s="11"/>
      <c r="AA445" s="11"/>
      <c r="AB445" s="11" t="s">
        <v>2880</v>
      </c>
      <c r="AC445" s="11"/>
      <c r="AD445" s="11" t="s">
        <v>110</v>
      </c>
    </row>
    <row r="446" spans="1:30" ht="14.25" customHeight="1">
      <c r="A446" s="10">
        <v>1017138907</v>
      </c>
      <c r="B446" s="11" t="s">
        <v>2881</v>
      </c>
      <c r="C446" s="11" t="s">
        <v>2882</v>
      </c>
      <c r="D446" s="11"/>
      <c r="E446" s="11" t="s">
        <v>2883</v>
      </c>
      <c r="F446" s="11" t="s">
        <v>87</v>
      </c>
      <c r="G446" s="11" t="s">
        <v>2370</v>
      </c>
      <c r="H446" s="11" t="s">
        <v>89</v>
      </c>
      <c r="I446" s="11" t="s">
        <v>102</v>
      </c>
      <c r="J446" s="11" t="s">
        <v>2884</v>
      </c>
      <c r="K446" s="12">
        <v>44652</v>
      </c>
      <c r="L446" s="11" t="s">
        <v>92</v>
      </c>
      <c r="M446" s="11" t="s">
        <v>92</v>
      </c>
      <c r="N446" s="11" t="s">
        <v>93</v>
      </c>
      <c r="O446" s="11" t="s">
        <v>92</v>
      </c>
      <c r="P446" s="11" t="s">
        <v>92</v>
      </c>
      <c r="Q446" s="11" t="s">
        <v>92</v>
      </c>
      <c r="R446" s="11" t="s">
        <v>92</v>
      </c>
      <c r="S446" s="11" t="s">
        <v>992</v>
      </c>
      <c r="T446" s="11" t="s">
        <v>2885</v>
      </c>
      <c r="U446" s="11" t="s">
        <v>2886</v>
      </c>
      <c r="V446" s="11" t="s">
        <v>94</v>
      </c>
      <c r="W446" s="11" t="s">
        <v>95</v>
      </c>
      <c r="X446" s="11" t="s">
        <v>2374</v>
      </c>
      <c r="Y446" s="11" t="s">
        <v>108</v>
      </c>
      <c r="Z446" s="11"/>
      <c r="AA446" s="11"/>
      <c r="AB446" s="11" t="s">
        <v>2887</v>
      </c>
      <c r="AC446" s="11"/>
      <c r="AD446" s="11" t="s">
        <v>110</v>
      </c>
    </row>
    <row r="447" spans="1:30" ht="14.25" customHeight="1">
      <c r="A447" s="10">
        <v>15428456</v>
      </c>
      <c r="B447" s="11" t="s">
        <v>2888</v>
      </c>
      <c r="C447" s="11" t="s">
        <v>2889</v>
      </c>
      <c r="D447" s="11" t="s">
        <v>2890</v>
      </c>
      <c r="E447" s="11"/>
      <c r="F447" s="11" t="s">
        <v>87</v>
      </c>
      <c r="G447" s="11" t="s">
        <v>88</v>
      </c>
      <c r="H447" s="11" t="s">
        <v>89</v>
      </c>
      <c r="I447" s="11" t="s">
        <v>102</v>
      </c>
      <c r="J447" s="11" t="s">
        <v>2891</v>
      </c>
      <c r="K447" s="12">
        <v>44659</v>
      </c>
      <c r="L447" s="11" t="s">
        <v>92</v>
      </c>
      <c r="M447" s="11" t="s">
        <v>92</v>
      </c>
      <c r="N447" s="11" t="s">
        <v>92</v>
      </c>
      <c r="O447" s="11" t="s">
        <v>93</v>
      </c>
      <c r="P447" s="11" t="s">
        <v>92</v>
      </c>
      <c r="Q447" s="11" t="s">
        <v>92</v>
      </c>
      <c r="R447" s="11" t="s">
        <v>92</v>
      </c>
      <c r="S447" s="11" t="s">
        <v>1217</v>
      </c>
      <c r="T447" s="11" t="s">
        <v>1798</v>
      </c>
      <c r="U447" s="11" t="s">
        <v>2892</v>
      </c>
      <c r="V447" s="11" t="s">
        <v>94</v>
      </c>
      <c r="W447" s="11" t="s">
        <v>95</v>
      </c>
      <c r="X447" s="11" t="s">
        <v>96</v>
      </c>
      <c r="Y447" s="11" t="s">
        <v>108</v>
      </c>
      <c r="Z447" s="11"/>
      <c r="AA447" s="11"/>
      <c r="AB447" s="11" t="s">
        <v>2893</v>
      </c>
      <c r="AC447" s="11"/>
      <c r="AD447" s="11" t="s">
        <v>110</v>
      </c>
    </row>
    <row r="448" spans="1:30" ht="14.25" customHeight="1">
      <c r="A448" s="10">
        <v>43458261</v>
      </c>
      <c r="B448" s="11" t="s">
        <v>2894</v>
      </c>
      <c r="C448" s="11" t="s">
        <v>2895</v>
      </c>
      <c r="D448" s="11" t="s">
        <v>2896</v>
      </c>
      <c r="E448" s="11"/>
      <c r="F448" s="11" t="s">
        <v>87</v>
      </c>
      <c r="G448" s="11" t="s">
        <v>125</v>
      </c>
      <c r="H448" s="11" t="s">
        <v>89</v>
      </c>
      <c r="I448" s="11" t="s">
        <v>115</v>
      </c>
      <c r="J448" s="11" t="s">
        <v>2897</v>
      </c>
      <c r="K448" s="12">
        <v>44659</v>
      </c>
      <c r="L448" s="11" t="s">
        <v>92</v>
      </c>
      <c r="M448" s="11" t="s">
        <v>92</v>
      </c>
      <c r="N448" s="11" t="s">
        <v>92</v>
      </c>
      <c r="O448" s="11" t="s">
        <v>93</v>
      </c>
      <c r="P448" s="11" t="s">
        <v>92</v>
      </c>
      <c r="Q448" s="11" t="s">
        <v>92</v>
      </c>
      <c r="R448" s="11" t="s">
        <v>92</v>
      </c>
      <c r="S448" s="11" t="s">
        <v>781</v>
      </c>
      <c r="T448" s="11" t="s">
        <v>951</v>
      </c>
      <c r="U448" s="11" t="s">
        <v>2898</v>
      </c>
      <c r="V448" s="11" t="s">
        <v>94</v>
      </c>
      <c r="W448" s="11" t="s">
        <v>95</v>
      </c>
      <c r="X448" s="11" t="s">
        <v>130</v>
      </c>
      <c r="Y448" s="11" t="s">
        <v>121</v>
      </c>
      <c r="Z448" s="11"/>
      <c r="AA448" s="11"/>
      <c r="AB448" s="11"/>
      <c r="AC448" s="11"/>
      <c r="AD448" s="11" t="s">
        <v>110</v>
      </c>
    </row>
    <row r="449" spans="1:30" ht="14.25" customHeight="1">
      <c r="A449" s="10">
        <v>1041325739</v>
      </c>
      <c r="B449" s="11" t="s">
        <v>2899</v>
      </c>
      <c r="C449" s="11" t="s">
        <v>2900</v>
      </c>
      <c r="D449" s="11"/>
      <c r="E449" s="11" t="s">
        <v>2901</v>
      </c>
      <c r="F449" s="11" t="s">
        <v>87</v>
      </c>
      <c r="G449" s="11" t="s">
        <v>890</v>
      </c>
      <c r="H449" s="11" t="s">
        <v>89</v>
      </c>
      <c r="I449" s="11" t="s">
        <v>102</v>
      </c>
      <c r="J449" s="11" t="s">
        <v>2902</v>
      </c>
      <c r="K449" s="12">
        <v>44662</v>
      </c>
      <c r="L449" s="11" t="s">
        <v>92</v>
      </c>
      <c r="M449" s="11" t="s">
        <v>92</v>
      </c>
      <c r="N449" s="11" t="s">
        <v>93</v>
      </c>
      <c r="O449" s="11" t="s">
        <v>93</v>
      </c>
      <c r="P449" s="11" t="s">
        <v>93</v>
      </c>
      <c r="Q449" s="11" t="s">
        <v>92</v>
      </c>
      <c r="R449" s="11" t="s">
        <v>92</v>
      </c>
      <c r="S449" s="11" t="s">
        <v>151</v>
      </c>
      <c r="T449" s="11" t="s">
        <v>118</v>
      </c>
      <c r="U449" s="11" t="s">
        <v>2903</v>
      </c>
      <c r="V449" s="11" t="s">
        <v>94</v>
      </c>
      <c r="W449" s="11" t="s">
        <v>95</v>
      </c>
      <c r="X449" s="11" t="s">
        <v>894</v>
      </c>
      <c r="Y449" s="11" t="s">
        <v>108</v>
      </c>
      <c r="Z449" s="11"/>
      <c r="AA449" s="11"/>
      <c r="AB449" s="11"/>
      <c r="AC449" s="11"/>
      <c r="AD449" s="11" t="s">
        <v>110</v>
      </c>
    </row>
    <row r="450" spans="1:30" ht="14.25" customHeight="1">
      <c r="A450" s="10">
        <v>1041202216</v>
      </c>
      <c r="B450" s="11" t="s">
        <v>2904</v>
      </c>
      <c r="C450" s="11" t="s">
        <v>2905</v>
      </c>
      <c r="D450" s="11"/>
      <c r="E450" s="11" t="s">
        <v>2906</v>
      </c>
      <c r="F450" s="11" t="s">
        <v>87</v>
      </c>
      <c r="G450" s="11" t="s">
        <v>771</v>
      </c>
      <c r="H450" s="11" t="s">
        <v>89</v>
      </c>
      <c r="I450" s="11" t="s">
        <v>115</v>
      </c>
      <c r="J450" s="11" t="s">
        <v>2907</v>
      </c>
      <c r="K450" s="12">
        <v>44649</v>
      </c>
      <c r="L450" s="11" t="s">
        <v>92</v>
      </c>
      <c r="M450" s="11" t="s">
        <v>92</v>
      </c>
      <c r="N450" s="11" t="s">
        <v>92</v>
      </c>
      <c r="O450" s="11" t="s">
        <v>93</v>
      </c>
      <c r="P450" s="11" t="s">
        <v>92</v>
      </c>
      <c r="Q450" s="11" t="s">
        <v>92</v>
      </c>
      <c r="R450" s="11" t="s">
        <v>92</v>
      </c>
      <c r="S450" s="11" t="s">
        <v>831</v>
      </c>
      <c r="T450" s="11" t="s">
        <v>951</v>
      </c>
      <c r="U450" s="11" t="s">
        <v>2908</v>
      </c>
      <c r="V450" s="11" t="s">
        <v>94</v>
      </c>
      <c r="W450" s="11" t="s">
        <v>95</v>
      </c>
      <c r="X450" s="11" t="s">
        <v>777</v>
      </c>
      <c r="Y450" s="11" t="s">
        <v>121</v>
      </c>
      <c r="Z450" s="11"/>
      <c r="AA450" s="11"/>
      <c r="AB450" s="11"/>
      <c r="AC450" s="11"/>
      <c r="AD450" s="11" t="s">
        <v>110</v>
      </c>
    </row>
    <row r="451" spans="1:30" ht="14.25" customHeight="1">
      <c r="A451" s="10">
        <v>70577575</v>
      </c>
      <c r="B451" s="11" t="s">
        <v>2909</v>
      </c>
      <c r="C451" s="11" t="s">
        <v>2910</v>
      </c>
      <c r="D451" s="11"/>
      <c r="E451" s="11"/>
      <c r="F451" s="11" t="s">
        <v>87</v>
      </c>
      <c r="G451" s="11" t="s">
        <v>101</v>
      </c>
      <c r="H451" s="11" t="s">
        <v>89</v>
      </c>
      <c r="I451" s="11" t="s">
        <v>102</v>
      </c>
      <c r="J451" s="11" t="s">
        <v>2911</v>
      </c>
      <c r="K451" s="12">
        <v>44649</v>
      </c>
      <c r="L451" s="11" t="s">
        <v>92</v>
      </c>
      <c r="M451" s="11" t="s">
        <v>92</v>
      </c>
      <c r="N451" s="11" t="s">
        <v>92</v>
      </c>
      <c r="O451" s="11" t="s">
        <v>93</v>
      </c>
      <c r="P451" s="11" t="s">
        <v>92</v>
      </c>
      <c r="Q451" s="11" t="s">
        <v>92</v>
      </c>
      <c r="R451" s="11" t="s">
        <v>92</v>
      </c>
      <c r="S451" s="11" t="s">
        <v>640</v>
      </c>
      <c r="T451" s="11" t="s">
        <v>2912</v>
      </c>
      <c r="U451" s="11" t="s">
        <v>2913</v>
      </c>
      <c r="V451" s="11" t="s">
        <v>94</v>
      </c>
      <c r="W451" s="11" t="s">
        <v>95</v>
      </c>
      <c r="X451" s="11" t="s">
        <v>107</v>
      </c>
      <c r="Y451" s="11" t="s">
        <v>108</v>
      </c>
      <c r="Z451" s="11"/>
      <c r="AA451" s="11"/>
      <c r="AB451" s="11"/>
      <c r="AC451" s="11"/>
      <c r="AD451" s="11" t="s">
        <v>110</v>
      </c>
    </row>
    <row r="452" spans="1:30" ht="14.25" customHeight="1">
      <c r="A452" s="10">
        <v>811027733</v>
      </c>
      <c r="B452" s="11" t="s">
        <v>2914</v>
      </c>
      <c r="C452" s="11" t="s">
        <v>2915</v>
      </c>
      <c r="D452" s="11"/>
      <c r="E452" s="11"/>
      <c r="F452" s="11" t="s">
        <v>87</v>
      </c>
      <c r="G452" s="11" t="s">
        <v>187</v>
      </c>
      <c r="H452" s="11" t="s">
        <v>89</v>
      </c>
      <c r="I452" s="11" t="s">
        <v>115</v>
      </c>
      <c r="J452" s="11" t="s">
        <v>2916</v>
      </c>
      <c r="K452" s="12">
        <v>44651</v>
      </c>
      <c r="L452" s="11" t="s">
        <v>92</v>
      </c>
      <c r="M452" s="11" t="s">
        <v>92</v>
      </c>
      <c r="N452" s="11" t="s">
        <v>92</v>
      </c>
      <c r="O452" s="11" t="s">
        <v>93</v>
      </c>
      <c r="P452" s="11" t="s">
        <v>92</v>
      </c>
      <c r="Q452" s="11" t="s">
        <v>92</v>
      </c>
      <c r="R452" s="11" t="s">
        <v>92</v>
      </c>
      <c r="S452" s="11"/>
      <c r="T452" s="11"/>
      <c r="U452" s="11"/>
      <c r="V452" s="11" t="s">
        <v>94</v>
      </c>
      <c r="W452" s="11" t="s">
        <v>95</v>
      </c>
      <c r="X452" s="11" t="s">
        <v>172</v>
      </c>
      <c r="Y452" s="11" t="s">
        <v>121</v>
      </c>
      <c r="Z452" s="11"/>
      <c r="AA452" s="11"/>
      <c r="AB452" s="11"/>
      <c r="AC452" s="11"/>
      <c r="AD452" s="11" t="s">
        <v>97</v>
      </c>
    </row>
    <row r="453" spans="1:30" ht="14.25" customHeight="1">
      <c r="A453" s="10">
        <v>26527976</v>
      </c>
      <c r="B453" s="11" t="s">
        <v>2917</v>
      </c>
      <c r="C453" s="11" t="s">
        <v>2918</v>
      </c>
      <c r="D453" s="11"/>
      <c r="E453" s="11" t="s">
        <v>2919</v>
      </c>
      <c r="F453" s="11" t="s">
        <v>199</v>
      </c>
      <c r="G453" s="11" t="s">
        <v>200</v>
      </c>
      <c r="H453" s="11" t="s">
        <v>89</v>
      </c>
      <c r="I453" s="11" t="s">
        <v>102</v>
      </c>
      <c r="J453" s="11" t="s">
        <v>2920</v>
      </c>
      <c r="K453" s="12">
        <v>44673</v>
      </c>
      <c r="L453" s="11" t="s">
        <v>92</v>
      </c>
      <c r="M453" s="11" t="s">
        <v>92</v>
      </c>
      <c r="N453" s="11" t="s">
        <v>92</v>
      </c>
      <c r="O453" s="11" t="s">
        <v>93</v>
      </c>
      <c r="P453" s="11" t="s">
        <v>92</v>
      </c>
      <c r="Q453" s="11" t="s">
        <v>92</v>
      </c>
      <c r="R453" s="11" t="s">
        <v>92</v>
      </c>
      <c r="S453" s="11" t="s">
        <v>1251</v>
      </c>
      <c r="T453" s="11" t="s">
        <v>2921</v>
      </c>
      <c r="U453" s="11" t="s">
        <v>2922</v>
      </c>
      <c r="V453" s="11" t="s">
        <v>94</v>
      </c>
      <c r="W453" s="11" t="s">
        <v>202</v>
      </c>
      <c r="X453" s="11" t="s">
        <v>172</v>
      </c>
      <c r="Y453" s="11" t="s">
        <v>108</v>
      </c>
      <c r="Z453" s="11"/>
      <c r="AA453" s="11"/>
      <c r="AB453" s="11" t="s">
        <v>2923</v>
      </c>
      <c r="AC453" s="11"/>
      <c r="AD453" s="11" t="s">
        <v>110</v>
      </c>
    </row>
    <row r="454" spans="1:30" ht="14.25" customHeight="1">
      <c r="A454" s="10">
        <v>15318277</v>
      </c>
      <c r="B454" s="11" t="s">
        <v>2924</v>
      </c>
      <c r="C454" s="11" t="s">
        <v>2925</v>
      </c>
      <c r="D454" s="11" t="s">
        <v>2926</v>
      </c>
      <c r="E454" s="11"/>
      <c r="F454" s="11" t="s">
        <v>87</v>
      </c>
      <c r="G454" s="11" t="s">
        <v>101</v>
      </c>
      <c r="H454" s="11" t="s">
        <v>89</v>
      </c>
      <c r="I454" s="11" t="s">
        <v>102</v>
      </c>
      <c r="J454" s="11" t="s">
        <v>2927</v>
      </c>
      <c r="K454" s="12">
        <v>44635</v>
      </c>
      <c r="L454" s="11" t="s">
        <v>92</v>
      </c>
      <c r="M454" s="11" t="s">
        <v>92</v>
      </c>
      <c r="N454" s="11" t="s">
        <v>92</v>
      </c>
      <c r="O454" s="11" t="s">
        <v>93</v>
      </c>
      <c r="P454" s="11" t="s">
        <v>92</v>
      </c>
      <c r="Q454" s="11" t="s">
        <v>92</v>
      </c>
      <c r="R454" s="11" t="s">
        <v>92</v>
      </c>
      <c r="S454" s="11" t="s">
        <v>688</v>
      </c>
      <c r="T454" s="11" t="s">
        <v>2928</v>
      </c>
      <c r="U454" s="11" t="s">
        <v>2929</v>
      </c>
      <c r="V454" s="11" t="s">
        <v>94</v>
      </c>
      <c r="W454" s="11" t="s">
        <v>95</v>
      </c>
      <c r="X454" s="11" t="s">
        <v>107</v>
      </c>
      <c r="Y454" s="11" t="s">
        <v>108</v>
      </c>
      <c r="Z454" s="11"/>
      <c r="AA454" s="11"/>
      <c r="AB454" s="11"/>
      <c r="AC454" s="11"/>
      <c r="AD454" s="11" t="s">
        <v>110</v>
      </c>
    </row>
    <row r="455" spans="1:30" ht="14.25" customHeight="1">
      <c r="A455" s="10">
        <v>811003775</v>
      </c>
      <c r="B455" s="11" t="s">
        <v>2930</v>
      </c>
      <c r="C455" s="11" t="s">
        <v>2931</v>
      </c>
      <c r="D455" s="11" t="s">
        <v>2932</v>
      </c>
      <c r="E455" s="11"/>
      <c r="F455" s="11" t="s">
        <v>87</v>
      </c>
      <c r="G455" s="11" t="s">
        <v>187</v>
      </c>
      <c r="H455" s="11" t="s">
        <v>89</v>
      </c>
      <c r="I455" s="11" t="s">
        <v>115</v>
      </c>
      <c r="J455" s="11" t="s">
        <v>2933</v>
      </c>
      <c r="K455" s="12">
        <v>44677</v>
      </c>
      <c r="L455" s="11" t="s">
        <v>92</v>
      </c>
      <c r="M455" s="11" t="s">
        <v>92</v>
      </c>
      <c r="N455" s="11" t="s">
        <v>92</v>
      </c>
      <c r="O455" s="11" t="s">
        <v>93</v>
      </c>
      <c r="P455" s="11" t="s">
        <v>92</v>
      </c>
      <c r="Q455" s="11" t="s">
        <v>92</v>
      </c>
      <c r="R455" s="11" t="s">
        <v>92</v>
      </c>
      <c r="S455" s="11"/>
      <c r="T455" s="11"/>
      <c r="U455" s="11"/>
      <c r="V455" s="11" t="s">
        <v>94</v>
      </c>
      <c r="W455" s="11" t="s">
        <v>95</v>
      </c>
      <c r="X455" s="11" t="s">
        <v>172</v>
      </c>
      <c r="Y455" s="11" t="s">
        <v>121</v>
      </c>
      <c r="Z455" s="11"/>
      <c r="AA455" s="11" t="s">
        <v>2934</v>
      </c>
      <c r="AB455" s="11"/>
      <c r="AC455" s="11"/>
      <c r="AD455" s="11" t="s">
        <v>97</v>
      </c>
    </row>
    <row r="456" spans="1:30" ht="14.25" customHeight="1">
      <c r="A456" s="10">
        <v>890985138</v>
      </c>
      <c r="B456" s="11" t="s">
        <v>2935</v>
      </c>
      <c r="C456" s="11" t="s">
        <v>2936</v>
      </c>
      <c r="D456" s="11" t="s">
        <v>2937</v>
      </c>
      <c r="E456" s="11"/>
      <c r="F456" s="11" t="s">
        <v>199</v>
      </c>
      <c r="G456" s="11" t="s">
        <v>200</v>
      </c>
      <c r="H456" s="11" t="s">
        <v>89</v>
      </c>
      <c r="I456" s="11" t="s">
        <v>102</v>
      </c>
      <c r="J456" s="11" t="s">
        <v>2938</v>
      </c>
      <c r="K456" s="12">
        <v>44568</v>
      </c>
      <c r="L456" s="11" t="s">
        <v>92</v>
      </c>
      <c r="M456" s="11" t="s">
        <v>92</v>
      </c>
      <c r="N456" s="11" t="s">
        <v>92</v>
      </c>
      <c r="O456" s="11" t="s">
        <v>93</v>
      </c>
      <c r="P456" s="11" t="s">
        <v>92</v>
      </c>
      <c r="Q456" s="11" t="s">
        <v>92</v>
      </c>
      <c r="R456" s="11" t="s">
        <v>92</v>
      </c>
      <c r="S456" s="11"/>
      <c r="T456" s="11"/>
      <c r="U456" s="11"/>
      <c r="V456" s="11" t="s">
        <v>94</v>
      </c>
      <c r="W456" s="11" t="s">
        <v>202</v>
      </c>
      <c r="X456" s="11" t="s">
        <v>172</v>
      </c>
      <c r="Y456" s="11" t="s">
        <v>108</v>
      </c>
      <c r="Z456" s="11"/>
      <c r="AA456" s="11"/>
      <c r="AB456" s="11" t="s">
        <v>2939</v>
      </c>
      <c r="AC456" s="11"/>
      <c r="AD456" s="11" t="s">
        <v>97</v>
      </c>
    </row>
    <row r="457" spans="1:30" ht="14.25" customHeight="1">
      <c r="A457" s="10">
        <v>15443091</v>
      </c>
      <c r="B457" s="11" t="s">
        <v>2940</v>
      </c>
      <c r="C457" s="11" t="s">
        <v>2941</v>
      </c>
      <c r="D457" s="11" t="s">
        <v>2942</v>
      </c>
      <c r="E457" s="11"/>
      <c r="F457" s="11" t="s">
        <v>87</v>
      </c>
      <c r="G457" s="11" t="s">
        <v>159</v>
      </c>
      <c r="H457" s="11" t="s">
        <v>89</v>
      </c>
      <c r="I457" s="11" t="s">
        <v>102</v>
      </c>
      <c r="J457" s="11" t="s">
        <v>2943</v>
      </c>
      <c r="K457" s="12">
        <v>44568</v>
      </c>
      <c r="L457" s="11" t="s">
        <v>92</v>
      </c>
      <c r="M457" s="11" t="s">
        <v>92</v>
      </c>
      <c r="N457" s="11" t="s">
        <v>92</v>
      </c>
      <c r="O457" s="11" t="s">
        <v>93</v>
      </c>
      <c r="P457" s="11" t="s">
        <v>92</v>
      </c>
      <c r="Q457" s="11" t="s">
        <v>92</v>
      </c>
      <c r="R457" s="11" t="s">
        <v>92</v>
      </c>
      <c r="S457" s="11" t="s">
        <v>2944</v>
      </c>
      <c r="T457" s="11" t="s">
        <v>640</v>
      </c>
      <c r="U457" s="11" t="s">
        <v>2945</v>
      </c>
      <c r="V457" s="11" t="s">
        <v>94</v>
      </c>
      <c r="W457" s="11" t="s">
        <v>95</v>
      </c>
      <c r="X457" s="11" t="s">
        <v>163</v>
      </c>
      <c r="Y457" s="11" t="s">
        <v>108</v>
      </c>
      <c r="Z457" s="11"/>
      <c r="AA457" s="11"/>
      <c r="AB457" s="11" t="s">
        <v>2946</v>
      </c>
      <c r="AC457" s="11"/>
      <c r="AD457" s="11" t="s">
        <v>110</v>
      </c>
    </row>
    <row r="458" spans="1:30" ht="14.25" customHeight="1">
      <c r="A458" s="10">
        <v>1016018464</v>
      </c>
      <c r="B458" s="11" t="s">
        <v>2947</v>
      </c>
      <c r="C458" s="11" t="s">
        <v>2948</v>
      </c>
      <c r="D458" s="11"/>
      <c r="E458" s="11"/>
      <c r="F458" s="11" t="s">
        <v>199</v>
      </c>
      <c r="G458" s="11" t="s">
        <v>200</v>
      </c>
      <c r="H458" s="11" t="s">
        <v>89</v>
      </c>
      <c r="I458" s="11" t="s">
        <v>115</v>
      </c>
      <c r="J458" s="11" t="s">
        <v>2949</v>
      </c>
      <c r="K458" s="12">
        <v>44545</v>
      </c>
      <c r="L458" s="11" t="s">
        <v>92</v>
      </c>
      <c r="M458" s="11" t="s">
        <v>92</v>
      </c>
      <c r="N458" s="11" t="s">
        <v>93</v>
      </c>
      <c r="O458" s="11" t="s">
        <v>93</v>
      </c>
      <c r="P458" s="11" t="s">
        <v>92</v>
      </c>
      <c r="Q458" s="11" t="s">
        <v>92</v>
      </c>
      <c r="R458" s="11" t="s">
        <v>92</v>
      </c>
      <c r="S458" s="11" t="s">
        <v>2950</v>
      </c>
      <c r="T458" s="11"/>
      <c r="U458" s="11" t="s">
        <v>2951</v>
      </c>
      <c r="V458" s="11" t="s">
        <v>94</v>
      </c>
      <c r="W458" s="11" t="s">
        <v>202</v>
      </c>
      <c r="X458" s="11" t="s">
        <v>172</v>
      </c>
      <c r="Y458" s="11" t="s">
        <v>121</v>
      </c>
      <c r="Z458" s="11"/>
      <c r="AA458" s="11"/>
      <c r="AB458" s="11"/>
      <c r="AC458" s="11"/>
      <c r="AD458" s="11" t="s">
        <v>110</v>
      </c>
    </row>
    <row r="459" spans="1:30" ht="14.25" customHeight="1">
      <c r="A459" s="10">
        <v>1055479687</v>
      </c>
      <c r="B459" s="11" t="s">
        <v>2952</v>
      </c>
      <c r="C459" s="11" t="s">
        <v>2953</v>
      </c>
      <c r="D459" s="11"/>
      <c r="E459" s="11" t="s">
        <v>2954</v>
      </c>
      <c r="F459" s="11" t="s">
        <v>87</v>
      </c>
      <c r="G459" s="11" t="s">
        <v>88</v>
      </c>
      <c r="H459" s="11" t="s">
        <v>89</v>
      </c>
      <c r="I459" s="11" t="s">
        <v>115</v>
      </c>
      <c r="J459" s="11" t="s">
        <v>2955</v>
      </c>
      <c r="K459" s="12">
        <v>36017</v>
      </c>
      <c r="L459" s="11" t="s">
        <v>92</v>
      </c>
      <c r="M459" s="11" t="s">
        <v>92</v>
      </c>
      <c r="N459" s="11" t="s">
        <v>93</v>
      </c>
      <c r="O459" s="11" t="s">
        <v>93</v>
      </c>
      <c r="P459" s="11" t="s">
        <v>93</v>
      </c>
      <c r="Q459" s="11" t="s">
        <v>92</v>
      </c>
      <c r="R459" s="11" t="s">
        <v>92</v>
      </c>
      <c r="S459" s="11" t="s">
        <v>919</v>
      </c>
      <c r="T459" s="11" t="s">
        <v>2956</v>
      </c>
      <c r="U459" s="11" t="s">
        <v>2957</v>
      </c>
      <c r="V459" s="11" t="s">
        <v>94</v>
      </c>
      <c r="W459" s="11" t="s">
        <v>95</v>
      </c>
      <c r="X459" s="11" t="s">
        <v>96</v>
      </c>
      <c r="Y459" s="11" t="s">
        <v>121</v>
      </c>
      <c r="Z459" s="11"/>
      <c r="AA459" s="11"/>
      <c r="AB459" s="11" t="s">
        <v>2958</v>
      </c>
      <c r="AC459" s="11"/>
      <c r="AD459" s="11" t="s">
        <v>110</v>
      </c>
    </row>
    <row r="460" spans="1:30" ht="14.25" customHeight="1">
      <c r="A460" s="10">
        <v>901570437</v>
      </c>
      <c r="B460" s="11" t="s">
        <v>2959</v>
      </c>
      <c r="C460" s="11" t="s">
        <v>2960</v>
      </c>
      <c r="D460" s="11"/>
      <c r="E460" s="11" t="s">
        <v>2961</v>
      </c>
      <c r="F460" s="11" t="s">
        <v>87</v>
      </c>
      <c r="G460" s="11" t="s">
        <v>2962</v>
      </c>
      <c r="H460" s="11" t="s">
        <v>89</v>
      </c>
      <c r="I460" s="11" t="s">
        <v>102</v>
      </c>
      <c r="J460" s="11" t="s">
        <v>2963</v>
      </c>
      <c r="K460" s="12">
        <v>44687</v>
      </c>
      <c r="L460" s="11" t="s">
        <v>92</v>
      </c>
      <c r="M460" s="11" t="s">
        <v>92</v>
      </c>
      <c r="N460" s="11" t="s">
        <v>92</v>
      </c>
      <c r="O460" s="11" t="s">
        <v>93</v>
      </c>
      <c r="P460" s="11" t="s">
        <v>92</v>
      </c>
      <c r="Q460" s="11" t="s">
        <v>92</v>
      </c>
      <c r="R460" s="11" t="s">
        <v>92</v>
      </c>
      <c r="S460" s="11"/>
      <c r="T460" s="11"/>
      <c r="U460" s="11"/>
      <c r="V460" s="11" t="s">
        <v>94</v>
      </c>
      <c r="W460" s="11" t="s">
        <v>95</v>
      </c>
      <c r="X460" s="11" t="s">
        <v>2964</v>
      </c>
      <c r="Y460" s="11" t="s">
        <v>108</v>
      </c>
      <c r="Z460" s="11"/>
      <c r="AA460" s="11"/>
      <c r="AB460" s="11" t="s">
        <v>2965</v>
      </c>
      <c r="AC460" s="11"/>
      <c r="AD460" s="11" t="s">
        <v>97</v>
      </c>
    </row>
    <row r="461" spans="1:30" ht="14.25" customHeight="1">
      <c r="A461" s="10">
        <v>890911896</v>
      </c>
      <c r="B461" s="11" t="s">
        <v>2966</v>
      </c>
      <c r="C461" s="11" t="s">
        <v>2967</v>
      </c>
      <c r="D461" s="11" t="s">
        <v>2968</v>
      </c>
      <c r="E461" s="11"/>
      <c r="F461" s="11" t="s">
        <v>87</v>
      </c>
      <c r="G461" s="11" t="s">
        <v>187</v>
      </c>
      <c r="H461" s="11" t="s">
        <v>89</v>
      </c>
      <c r="I461" s="11" t="s">
        <v>102</v>
      </c>
      <c r="J461" s="11" t="s">
        <v>2969</v>
      </c>
      <c r="K461" s="12">
        <v>44690</v>
      </c>
      <c r="L461" s="11" t="s">
        <v>92</v>
      </c>
      <c r="M461" s="11" t="s">
        <v>92</v>
      </c>
      <c r="N461" s="11" t="s">
        <v>92</v>
      </c>
      <c r="O461" s="11" t="s">
        <v>93</v>
      </c>
      <c r="P461" s="11" t="s">
        <v>92</v>
      </c>
      <c r="Q461" s="11" t="s">
        <v>92</v>
      </c>
      <c r="R461" s="11" t="s">
        <v>92</v>
      </c>
      <c r="S461" s="11"/>
      <c r="T461" s="11"/>
      <c r="U461" s="11"/>
      <c r="V461" s="11" t="s">
        <v>94</v>
      </c>
      <c r="W461" s="11" t="s">
        <v>95</v>
      </c>
      <c r="X461" s="11" t="s">
        <v>172</v>
      </c>
      <c r="Y461" s="11" t="s">
        <v>108</v>
      </c>
      <c r="Z461" s="11"/>
      <c r="AA461" s="11"/>
      <c r="AB461" s="11"/>
      <c r="AC461" s="11"/>
      <c r="AD461" s="11" t="s">
        <v>97</v>
      </c>
    </row>
    <row r="462" spans="1:30" ht="14.25" customHeight="1">
      <c r="A462" s="10">
        <v>800251627</v>
      </c>
      <c r="B462" s="11" t="s">
        <v>2970</v>
      </c>
      <c r="C462" s="11" t="s">
        <v>2971</v>
      </c>
      <c r="D462" s="11" t="s">
        <v>2972</v>
      </c>
      <c r="E462" s="11"/>
      <c r="F462" s="11" t="s">
        <v>87</v>
      </c>
      <c r="G462" s="11" t="s">
        <v>101</v>
      </c>
      <c r="H462" s="11" t="s">
        <v>89</v>
      </c>
      <c r="I462" s="11" t="s">
        <v>115</v>
      </c>
      <c r="J462" s="11" t="s">
        <v>2973</v>
      </c>
      <c r="K462" s="12">
        <v>44690</v>
      </c>
      <c r="L462" s="11" t="s">
        <v>92</v>
      </c>
      <c r="M462" s="11" t="s">
        <v>92</v>
      </c>
      <c r="N462" s="11" t="s">
        <v>92</v>
      </c>
      <c r="O462" s="11" t="s">
        <v>93</v>
      </c>
      <c r="P462" s="11" t="s">
        <v>92</v>
      </c>
      <c r="Q462" s="11" t="s">
        <v>92</v>
      </c>
      <c r="R462" s="11" t="s">
        <v>92</v>
      </c>
      <c r="S462" s="11"/>
      <c r="T462" s="11"/>
      <c r="U462" s="11"/>
      <c r="V462" s="11" t="s">
        <v>94</v>
      </c>
      <c r="W462" s="11" t="s">
        <v>95</v>
      </c>
      <c r="X462" s="11" t="s">
        <v>107</v>
      </c>
      <c r="Y462" s="11" t="s">
        <v>121</v>
      </c>
      <c r="Z462" s="11"/>
      <c r="AA462" s="11"/>
      <c r="AB462" s="11" t="s">
        <v>2974</v>
      </c>
      <c r="AC462" s="11"/>
      <c r="AD462" s="11" t="s">
        <v>97</v>
      </c>
    </row>
    <row r="463" spans="1:30" ht="14.25" customHeight="1">
      <c r="A463" s="10">
        <v>1048044967</v>
      </c>
      <c r="B463" s="11" t="s">
        <v>2975</v>
      </c>
      <c r="C463" s="11" t="s">
        <v>2976</v>
      </c>
      <c r="D463" s="11" t="s">
        <v>2977</v>
      </c>
      <c r="E463" s="11" t="s">
        <v>2978</v>
      </c>
      <c r="F463" s="11" t="s">
        <v>87</v>
      </c>
      <c r="G463" s="11" t="s">
        <v>2979</v>
      </c>
      <c r="H463" s="11" t="s">
        <v>89</v>
      </c>
      <c r="I463" s="11" t="s">
        <v>115</v>
      </c>
      <c r="J463" s="11" t="s">
        <v>2980</v>
      </c>
      <c r="K463" s="12">
        <v>44690</v>
      </c>
      <c r="L463" s="11" t="s">
        <v>92</v>
      </c>
      <c r="M463" s="11" t="s">
        <v>92</v>
      </c>
      <c r="N463" s="11" t="s">
        <v>92</v>
      </c>
      <c r="O463" s="11" t="s">
        <v>93</v>
      </c>
      <c r="P463" s="11" t="s">
        <v>92</v>
      </c>
      <c r="Q463" s="11" t="s">
        <v>92</v>
      </c>
      <c r="R463" s="11" t="s">
        <v>92</v>
      </c>
      <c r="S463" s="11" t="s">
        <v>2981</v>
      </c>
      <c r="T463" s="11" t="s">
        <v>2982</v>
      </c>
      <c r="U463" s="11" t="s">
        <v>1375</v>
      </c>
      <c r="V463" s="11" t="s">
        <v>94</v>
      </c>
      <c r="W463" s="11" t="s">
        <v>95</v>
      </c>
      <c r="X463" s="11" t="s">
        <v>2983</v>
      </c>
      <c r="Y463" s="11" t="s">
        <v>121</v>
      </c>
      <c r="Z463" s="11"/>
      <c r="AA463" s="11"/>
      <c r="AB463" s="11" t="s">
        <v>2984</v>
      </c>
      <c r="AC463" s="11"/>
      <c r="AD463" s="11" t="s">
        <v>110</v>
      </c>
    </row>
    <row r="464" spans="1:30" ht="14.25" customHeight="1">
      <c r="A464" s="10">
        <v>901384382</v>
      </c>
      <c r="B464" s="11" t="s">
        <v>2985</v>
      </c>
      <c r="C464" s="11" t="s">
        <v>2986</v>
      </c>
      <c r="D464" s="11"/>
      <c r="E464" s="11" t="s">
        <v>2987</v>
      </c>
      <c r="F464" s="11" t="s">
        <v>87</v>
      </c>
      <c r="G464" s="11" t="s">
        <v>2988</v>
      </c>
      <c r="H464" s="11" t="s">
        <v>89</v>
      </c>
      <c r="I464" s="11" t="s">
        <v>102</v>
      </c>
      <c r="J464" s="11" t="s">
        <v>2989</v>
      </c>
      <c r="K464" s="12">
        <v>44690</v>
      </c>
      <c r="L464" s="11" t="s">
        <v>92</v>
      </c>
      <c r="M464" s="11" t="s">
        <v>92</v>
      </c>
      <c r="N464" s="11" t="s">
        <v>92</v>
      </c>
      <c r="O464" s="11" t="s">
        <v>93</v>
      </c>
      <c r="P464" s="11" t="s">
        <v>92</v>
      </c>
      <c r="Q464" s="11" t="s">
        <v>92</v>
      </c>
      <c r="R464" s="11" t="s">
        <v>92</v>
      </c>
      <c r="S464" s="11"/>
      <c r="T464" s="11"/>
      <c r="U464" s="11"/>
      <c r="V464" s="11" t="s">
        <v>94</v>
      </c>
      <c r="W464" s="11" t="s">
        <v>95</v>
      </c>
      <c r="X464" s="11" t="s">
        <v>2990</v>
      </c>
      <c r="Y464" s="11" t="s">
        <v>108</v>
      </c>
      <c r="Z464" s="11"/>
      <c r="AA464" s="11"/>
      <c r="AB464" s="11" t="s">
        <v>2991</v>
      </c>
      <c r="AC464" s="11"/>
      <c r="AD464" s="11" t="s">
        <v>97</v>
      </c>
    </row>
    <row r="465" spans="1:30" ht="14.25" customHeight="1">
      <c r="A465" s="10">
        <v>901581720</v>
      </c>
      <c r="B465" s="11" t="s">
        <v>2992</v>
      </c>
      <c r="C465" s="11" t="s">
        <v>2993</v>
      </c>
      <c r="D465" s="11"/>
      <c r="E465" s="11" t="s">
        <v>2872</v>
      </c>
      <c r="F465" s="11" t="s">
        <v>2873</v>
      </c>
      <c r="G465" s="11" t="s">
        <v>2874</v>
      </c>
      <c r="H465" s="11" t="s">
        <v>89</v>
      </c>
      <c r="I465" s="11" t="s">
        <v>115</v>
      </c>
      <c r="J465" s="11" t="s">
        <v>2994</v>
      </c>
      <c r="K465" s="12">
        <v>44690</v>
      </c>
      <c r="L465" s="11" t="s">
        <v>92</v>
      </c>
      <c r="M465" s="11" t="s">
        <v>92</v>
      </c>
      <c r="N465" s="11" t="s">
        <v>92</v>
      </c>
      <c r="O465" s="11" t="s">
        <v>93</v>
      </c>
      <c r="P465" s="11" t="s">
        <v>92</v>
      </c>
      <c r="Q465" s="11" t="s">
        <v>92</v>
      </c>
      <c r="R465" s="11" t="s">
        <v>92</v>
      </c>
      <c r="S465" s="11"/>
      <c r="T465" s="11"/>
      <c r="U465" s="11"/>
      <c r="V465" s="11" t="s">
        <v>94</v>
      </c>
      <c r="W465" s="11" t="s">
        <v>2879</v>
      </c>
      <c r="X465" s="11" t="s">
        <v>172</v>
      </c>
      <c r="Y465" s="11" t="s">
        <v>121</v>
      </c>
      <c r="Z465" s="11"/>
      <c r="AA465" s="11"/>
      <c r="AB465" s="11" t="s">
        <v>2995</v>
      </c>
      <c r="AC465" s="11"/>
      <c r="AD465" s="11" t="s">
        <v>97</v>
      </c>
    </row>
    <row r="466" spans="1:30" ht="14.25" customHeight="1">
      <c r="A466" s="10">
        <v>80898019</v>
      </c>
      <c r="B466" s="11" t="s">
        <v>2996</v>
      </c>
      <c r="C466" s="11" t="s">
        <v>2997</v>
      </c>
      <c r="D466" s="11"/>
      <c r="E466" s="11" t="s">
        <v>2998</v>
      </c>
      <c r="F466" s="11" t="s">
        <v>199</v>
      </c>
      <c r="G466" s="11" t="s">
        <v>200</v>
      </c>
      <c r="H466" s="11" t="s">
        <v>89</v>
      </c>
      <c r="I466" s="11" t="s">
        <v>102</v>
      </c>
      <c r="J466" s="11" t="s">
        <v>2999</v>
      </c>
      <c r="K466" s="12">
        <v>44691</v>
      </c>
      <c r="L466" s="11" t="s">
        <v>92</v>
      </c>
      <c r="M466" s="11" t="s">
        <v>92</v>
      </c>
      <c r="N466" s="11" t="s">
        <v>92</v>
      </c>
      <c r="O466" s="11" t="s">
        <v>93</v>
      </c>
      <c r="P466" s="11" t="s">
        <v>92</v>
      </c>
      <c r="Q466" s="11" t="s">
        <v>92</v>
      </c>
      <c r="R466" s="11" t="s">
        <v>92</v>
      </c>
      <c r="S466" s="11" t="s">
        <v>744</v>
      </c>
      <c r="T466" s="11" t="s">
        <v>1707</v>
      </c>
      <c r="U466" s="11" t="s">
        <v>3000</v>
      </c>
      <c r="V466" s="11" t="s">
        <v>94</v>
      </c>
      <c r="W466" s="11" t="s">
        <v>202</v>
      </c>
      <c r="X466" s="11" t="s">
        <v>172</v>
      </c>
      <c r="Y466" s="11" t="s">
        <v>108</v>
      </c>
      <c r="Z466" s="11"/>
      <c r="AA466" s="11"/>
      <c r="AB466" s="11"/>
      <c r="AC466" s="11"/>
      <c r="AD466" s="11" t="s">
        <v>110</v>
      </c>
    </row>
    <row r="467" spans="1:30" ht="14.25" customHeight="1">
      <c r="A467" s="10">
        <v>860001183</v>
      </c>
      <c r="B467" s="11" t="s">
        <v>3001</v>
      </c>
      <c r="C467" s="11" t="s">
        <v>3002</v>
      </c>
      <c r="D467" s="11" t="s">
        <v>3003</v>
      </c>
      <c r="E467" s="11" t="s">
        <v>3004</v>
      </c>
      <c r="F467" s="11" t="s">
        <v>199</v>
      </c>
      <c r="G467" s="11" t="s">
        <v>200</v>
      </c>
      <c r="H467" s="11" t="s">
        <v>89</v>
      </c>
      <c r="I467" s="11" t="s">
        <v>102</v>
      </c>
      <c r="J467" s="11" t="s">
        <v>3005</v>
      </c>
      <c r="K467" s="12">
        <v>44691</v>
      </c>
      <c r="L467" s="11" t="s">
        <v>92</v>
      </c>
      <c r="M467" s="11" t="s">
        <v>92</v>
      </c>
      <c r="N467" s="11" t="s">
        <v>92</v>
      </c>
      <c r="O467" s="11" t="s">
        <v>93</v>
      </c>
      <c r="P467" s="11" t="s">
        <v>92</v>
      </c>
      <c r="Q467" s="11" t="s">
        <v>92</v>
      </c>
      <c r="R467" s="11" t="s">
        <v>92</v>
      </c>
      <c r="S467" s="11"/>
      <c r="T467" s="11"/>
      <c r="U467" s="11"/>
      <c r="V467" s="11" t="s">
        <v>94</v>
      </c>
      <c r="W467" s="11" t="s">
        <v>202</v>
      </c>
      <c r="X467" s="11" t="s">
        <v>172</v>
      </c>
      <c r="Y467" s="11" t="s">
        <v>108</v>
      </c>
      <c r="Z467" s="11"/>
      <c r="AA467" s="11"/>
      <c r="AB467" s="11"/>
      <c r="AC467" s="11"/>
      <c r="AD467" s="11" t="s">
        <v>97</v>
      </c>
    </row>
    <row r="468" spans="1:30" ht="14.25" customHeight="1">
      <c r="A468" s="10">
        <v>1039456424</v>
      </c>
      <c r="B468" s="11" t="s">
        <v>3006</v>
      </c>
      <c r="C468" s="11" t="s">
        <v>3007</v>
      </c>
      <c r="D468" s="11"/>
      <c r="E468" s="11" t="s">
        <v>3008</v>
      </c>
      <c r="F468" s="11" t="s">
        <v>87</v>
      </c>
      <c r="G468" s="11" t="s">
        <v>2370</v>
      </c>
      <c r="H468" s="11" t="s">
        <v>89</v>
      </c>
      <c r="I468" s="11" t="s">
        <v>102</v>
      </c>
      <c r="J468" s="11" t="s">
        <v>3009</v>
      </c>
      <c r="K468" s="12">
        <v>44693</v>
      </c>
      <c r="L468" s="11" t="s">
        <v>92</v>
      </c>
      <c r="M468" s="11" t="s">
        <v>92</v>
      </c>
      <c r="N468" s="11" t="s">
        <v>93</v>
      </c>
      <c r="O468" s="11" t="s">
        <v>93</v>
      </c>
      <c r="P468" s="11" t="s">
        <v>92</v>
      </c>
      <c r="Q468" s="11" t="s">
        <v>92</v>
      </c>
      <c r="R468" s="11" t="s">
        <v>92</v>
      </c>
      <c r="S468" s="11" t="s">
        <v>929</v>
      </c>
      <c r="T468" s="11" t="s">
        <v>1887</v>
      </c>
      <c r="U468" s="11" t="s">
        <v>3010</v>
      </c>
      <c r="V468" s="11" t="s">
        <v>94</v>
      </c>
      <c r="W468" s="11" t="s">
        <v>95</v>
      </c>
      <c r="X468" s="11" t="s">
        <v>2374</v>
      </c>
      <c r="Y468" s="11" t="s">
        <v>108</v>
      </c>
      <c r="Z468" s="11"/>
      <c r="AA468" s="11"/>
      <c r="AB468" s="11" t="s">
        <v>3011</v>
      </c>
      <c r="AC468" s="11"/>
      <c r="AD468" s="11" t="s">
        <v>110</v>
      </c>
    </row>
    <row r="469" spans="1:30" ht="14.25" customHeight="1">
      <c r="A469" s="10">
        <v>900128596</v>
      </c>
      <c r="B469" s="11" t="s">
        <v>3012</v>
      </c>
      <c r="C469" s="11" t="s">
        <v>3013</v>
      </c>
      <c r="D469" s="11" t="s">
        <v>3014</v>
      </c>
      <c r="E469" s="11" t="s">
        <v>3015</v>
      </c>
      <c r="F469" s="11" t="s">
        <v>87</v>
      </c>
      <c r="G469" s="11" t="s">
        <v>88</v>
      </c>
      <c r="H469" s="11" t="s">
        <v>89</v>
      </c>
      <c r="I469" s="11" t="s">
        <v>102</v>
      </c>
      <c r="J469" s="11" t="s">
        <v>3016</v>
      </c>
      <c r="K469" s="12">
        <v>44694</v>
      </c>
      <c r="L469" s="11" t="s">
        <v>92</v>
      </c>
      <c r="M469" s="11" t="s">
        <v>92</v>
      </c>
      <c r="N469" s="11" t="s">
        <v>92</v>
      </c>
      <c r="O469" s="11" t="s">
        <v>93</v>
      </c>
      <c r="P469" s="11" t="s">
        <v>92</v>
      </c>
      <c r="Q469" s="11" t="s">
        <v>92</v>
      </c>
      <c r="R469" s="11" t="s">
        <v>92</v>
      </c>
      <c r="S469" s="11"/>
      <c r="T469" s="11"/>
      <c r="U469" s="11"/>
      <c r="V469" s="11" t="s">
        <v>94</v>
      </c>
      <c r="W469" s="11" t="s">
        <v>95</v>
      </c>
      <c r="X469" s="11" t="s">
        <v>96</v>
      </c>
      <c r="Y469" s="11" t="s">
        <v>108</v>
      </c>
      <c r="Z469" s="11"/>
      <c r="AA469" s="11"/>
      <c r="AB469" s="11" t="s">
        <v>3017</v>
      </c>
      <c r="AC469" s="11"/>
      <c r="AD469" s="11" t="s">
        <v>97</v>
      </c>
    </row>
    <row r="470" spans="1:30" ht="14.25" customHeight="1">
      <c r="A470" s="10">
        <v>22050558</v>
      </c>
      <c r="B470" s="11" t="s">
        <v>3018</v>
      </c>
      <c r="C470" s="11" t="s">
        <v>3019</v>
      </c>
      <c r="D470" s="11"/>
      <c r="E470" s="11" t="s">
        <v>3020</v>
      </c>
      <c r="F470" s="11" t="s">
        <v>87</v>
      </c>
      <c r="G470" s="11" t="s">
        <v>890</v>
      </c>
      <c r="H470" s="11" t="s">
        <v>89</v>
      </c>
      <c r="I470" s="11" t="s">
        <v>102</v>
      </c>
      <c r="J470" s="11" t="s">
        <v>3021</v>
      </c>
      <c r="K470" s="12">
        <v>44694</v>
      </c>
      <c r="L470" s="11" t="s">
        <v>92</v>
      </c>
      <c r="M470" s="11" t="s">
        <v>92</v>
      </c>
      <c r="N470" s="11" t="s">
        <v>92</v>
      </c>
      <c r="O470" s="11" t="s">
        <v>92</v>
      </c>
      <c r="P470" s="11" t="s">
        <v>92</v>
      </c>
      <c r="Q470" s="11" t="s">
        <v>92</v>
      </c>
      <c r="R470" s="11" t="s">
        <v>92</v>
      </c>
      <c r="S470" s="11" t="s">
        <v>1157</v>
      </c>
      <c r="T470" s="11" t="s">
        <v>1006</v>
      </c>
      <c r="U470" s="11" t="s">
        <v>3022</v>
      </c>
      <c r="V470" s="11" t="s">
        <v>94</v>
      </c>
      <c r="W470" s="11" t="s">
        <v>95</v>
      </c>
      <c r="X470" s="11" t="s">
        <v>894</v>
      </c>
      <c r="Y470" s="11" t="s">
        <v>108</v>
      </c>
      <c r="Z470" s="11"/>
      <c r="AA470" s="11"/>
      <c r="AB470" s="11"/>
      <c r="AC470" s="11"/>
      <c r="AD470" s="11" t="s">
        <v>110</v>
      </c>
    </row>
    <row r="471" spans="1:30" ht="14.25" customHeight="1">
      <c r="A471" s="10">
        <v>43786638</v>
      </c>
      <c r="B471" s="11" t="s">
        <v>3023</v>
      </c>
      <c r="C471" s="11" t="s">
        <v>3024</v>
      </c>
      <c r="D471" s="11" t="s">
        <v>3025</v>
      </c>
      <c r="E471" s="11" t="s">
        <v>3026</v>
      </c>
      <c r="F471" s="11" t="s">
        <v>87</v>
      </c>
      <c r="G471" s="11" t="s">
        <v>88</v>
      </c>
      <c r="H471" s="11" t="s">
        <v>89</v>
      </c>
      <c r="I471" s="11" t="s">
        <v>102</v>
      </c>
      <c r="J471" s="11" t="s">
        <v>3027</v>
      </c>
      <c r="K471" s="12">
        <v>44694</v>
      </c>
      <c r="L471" s="11" t="s">
        <v>92</v>
      </c>
      <c r="M471" s="11" t="s">
        <v>92</v>
      </c>
      <c r="N471" s="11" t="s">
        <v>92</v>
      </c>
      <c r="O471" s="11" t="s">
        <v>92</v>
      </c>
      <c r="P471" s="11" t="s">
        <v>92</v>
      </c>
      <c r="Q471" s="11" t="s">
        <v>92</v>
      </c>
      <c r="R471" s="11" t="s">
        <v>92</v>
      </c>
      <c r="S471" s="11" t="s">
        <v>912</v>
      </c>
      <c r="T471" s="11" t="s">
        <v>640</v>
      </c>
      <c r="U471" s="11" t="s">
        <v>3028</v>
      </c>
      <c r="V471" s="11" t="s">
        <v>94</v>
      </c>
      <c r="W471" s="11" t="s">
        <v>95</v>
      </c>
      <c r="X471" s="11" t="s">
        <v>96</v>
      </c>
      <c r="Y471" s="11" t="s">
        <v>108</v>
      </c>
      <c r="Z471" s="11"/>
      <c r="AA471" s="11"/>
      <c r="AB471" s="11" t="s">
        <v>3029</v>
      </c>
      <c r="AC471" s="11"/>
      <c r="AD471" s="11" t="s">
        <v>110</v>
      </c>
    </row>
    <row r="472" spans="1:30" ht="14.25" customHeight="1">
      <c r="A472" s="10">
        <v>98622285</v>
      </c>
      <c r="B472" s="11" t="s">
        <v>3030</v>
      </c>
      <c r="C472" s="11" t="s">
        <v>3031</v>
      </c>
      <c r="D472" s="11" t="s">
        <v>3032</v>
      </c>
      <c r="E472" s="11" t="s">
        <v>3033</v>
      </c>
      <c r="F472" s="11" t="s">
        <v>87</v>
      </c>
      <c r="G472" s="11" t="s">
        <v>88</v>
      </c>
      <c r="H472" s="11" t="s">
        <v>89</v>
      </c>
      <c r="I472" s="11" t="s">
        <v>102</v>
      </c>
      <c r="J472" s="11" t="s">
        <v>3034</v>
      </c>
      <c r="K472" s="12">
        <v>44694</v>
      </c>
      <c r="L472" s="11" t="s">
        <v>92</v>
      </c>
      <c r="M472" s="11" t="s">
        <v>92</v>
      </c>
      <c r="N472" s="11" t="s">
        <v>92</v>
      </c>
      <c r="O472" s="11" t="s">
        <v>92</v>
      </c>
      <c r="P472" s="11" t="s">
        <v>92</v>
      </c>
      <c r="Q472" s="11" t="s">
        <v>92</v>
      </c>
      <c r="R472" s="11" t="s">
        <v>92</v>
      </c>
      <c r="S472" s="11" t="s">
        <v>3035</v>
      </c>
      <c r="T472" s="11" t="s">
        <v>1894</v>
      </c>
      <c r="U472" s="11" t="s">
        <v>3036</v>
      </c>
      <c r="V472" s="11" t="s">
        <v>94</v>
      </c>
      <c r="W472" s="11" t="s">
        <v>95</v>
      </c>
      <c r="X472" s="11" t="s">
        <v>96</v>
      </c>
      <c r="Y472" s="11" t="s">
        <v>108</v>
      </c>
      <c r="Z472" s="11"/>
      <c r="AA472" s="11"/>
      <c r="AB472" s="11"/>
      <c r="AC472" s="11"/>
      <c r="AD472" s="11" t="s">
        <v>110</v>
      </c>
    </row>
    <row r="473" spans="1:30" ht="14.25" customHeight="1">
      <c r="A473" s="10">
        <v>901242036</v>
      </c>
      <c r="B473" s="11" t="s">
        <v>3037</v>
      </c>
      <c r="C473" s="11" t="s">
        <v>3038</v>
      </c>
      <c r="D473" s="11"/>
      <c r="E473" s="11" t="s">
        <v>3039</v>
      </c>
      <c r="F473" s="11" t="s">
        <v>199</v>
      </c>
      <c r="G473" s="11" t="s">
        <v>200</v>
      </c>
      <c r="H473" s="11" t="s">
        <v>89</v>
      </c>
      <c r="I473" s="11" t="s">
        <v>102</v>
      </c>
      <c r="J473" s="11" t="s">
        <v>3040</v>
      </c>
      <c r="K473" s="12">
        <v>44694</v>
      </c>
      <c r="L473" s="11" t="s">
        <v>92</v>
      </c>
      <c r="M473" s="11" t="s">
        <v>92</v>
      </c>
      <c r="N473" s="11" t="s">
        <v>92</v>
      </c>
      <c r="O473" s="11" t="s">
        <v>92</v>
      </c>
      <c r="P473" s="11" t="s">
        <v>92</v>
      </c>
      <c r="Q473" s="11" t="s">
        <v>92</v>
      </c>
      <c r="R473" s="11" t="s">
        <v>92</v>
      </c>
      <c r="S473" s="11"/>
      <c r="T473" s="11"/>
      <c r="U473" s="11"/>
      <c r="V473" s="11" t="s">
        <v>94</v>
      </c>
      <c r="W473" s="11" t="s">
        <v>202</v>
      </c>
      <c r="X473" s="11" t="s">
        <v>172</v>
      </c>
      <c r="Y473" s="11" t="s">
        <v>108</v>
      </c>
      <c r="Z473" s="11"/>
      <c r="AA473" s="11"/>
      <c r="AB473" s="11" t="s">
        <v>3041</v>
      </c>
      <c r="AC473" s="11"/>
      <c r="AD473" s="11" t="s">
        <v>97</v>
      </c>
    </row>
    <row r="474" spans="1:30" ht="14.25" customHeight="1">
      <c r="A474" s="10">
        <v>1041233623</v>
      </c>
      <c r="B474" s="11" t="s">
        <v>3042</v>
      </c>
      <c r="C474" s="11" t="s">
        <v>3043</v>
      </c>
      <c r="D474" s="11"/>
      <c r="E474" s="11" t="s">
        <v>3044</v>
      </c>
      <c r="F474" s="11" t="s">
        <v>87</v>
      </c>
      <c r="G474" s="11" t="s">
        <v>3045</v>
      </c>
      <c r="H474" s="11" t="s">
        <v>89</v>
      </c>
      <c r="I474" s="11" t="s">
        <v>115</v>
      </c>
      <c r="J474" s="11" t="s">
        <v>3046</v>
      </c>
      <c r="K474" s="12">
        <v>44698</v>
      </c>
      <c r="L474" s="11" t="s">
        <v>92</v>
      </c>
      <c r="M474" s="11" t="s">
        <v>92</v>
      </c>
      <c r="N474" s="11" t="s">
        <v>93</v>
      </c>
      <c r="O474" s="11" t="s">
        <v>93</v>
      </c>
      <c r="P474" s="11" t="s">
        <v>92</v>
      </c>
      <c r="Q474" s="11" t="s">
        <v>92</v>
      </c>
      <c r="R474" s="11" t="s">
        <v>92</v>
      </c>
      <c r="S474" s="11" t="s">
        <v>3047</v>
      </c>
      <c r="T474" s="11"/>
      <c r="U474" s="11" t="s">
        <v>3048</v>
      </c>
      <c r="V474" s="11" t="s">
        <v>94</v>
      </c>
      <c r="W474" s="11" t="s">
        <v>95</v>
      </c>
      <c r="X474" s="11" t="s">
        <v>3049</v>
      </c>
      <c r="Y474" s="11" t="s">
        <v>121</v>
      </c>
      <c r="Z474" s="11"/>
      <c r="AA474" s="11"/>
      <c r="AB474" s="11" t="s">
        <v>3050</v>
      </c>
      <c r="AC474" s="11"/>
      <c r="AD474" s="11" t="s">
        <v>110</v>
      </c>
    </row>
    <row r="475" spans="1:30" ht="14.25" customHeight="1">
      <c r="A475" s="10">
        <v>42840897</v>
      </c>
      <c r="B475" s="11" t="s">
        <v>3051</v>
      </c>
      <c r="C475" s="11" t="s">
        <v>3043</v>
      </c>
      <c r="D475" s="11"/>
      <c r="E475" s="11" t="s">
        <v>3052</v>
      </c>
      <c r="F475" s="11" t="s">
        <v>87</v>
      </c>
      <c r="G475" s="11" t="s">
        <v>3045</v>
      </c>
      <c r="H475" s="11" t="s">
        <v>89</v>
      </c>
      <c r="I475" s="11" t="s">
        <v>115</v>
      </c>
      <c r="J475" s="11" t="s">
        <v>3053</v>
      </c>
      <c r="K475" s="12">
        <v>44698</v>
      </c>
      <c r="L475" s="11" t="s">
        <v>92</v>
      </c>
      <c r="M475" s="11" t="s">
        <v>92</v>
      </c>
      <c r="N475" s="11" t="s">
        <v>92</v>
      </c>
      <c r="O475" s="11" t="s">
        <v>93</v>
      </c>
      <c r="P475" s="11" t="s">
        <v>92</v>
      </c>
      <c r="Q475" s="11" t="s">
        <v>92</v>
      </c>
      <c r="R475" s="11" t="s">
        <v>92</v>
      </c>
      <c r="S475" s="11" t="s">
        <v>3054</v>
      </c>
      <c r="T475" s="11"/>
      <c r="U475" s="11" t="s">
        <v>3055</v>
      </c>
      <c r="V475" s="11" t="s">
        <v>94</v>
      </c>
      <c r="W475" s="11" t="s">
        <v>95</v>
      </c>
      <c r="X475" s="11" t="s">
        <v>3049</v>
      </c>
      <c r="Y475" s="11" t="s">
        <v>121</v>
      </c>
      <c r="Z475" s="11"/>
      <c r="AA475" s="11"/>
      <c r="AB475" s="11"/>
      <c r="AC475" s="11"/>
      <c r="AD475" s="11" t="s">
        <v>110</v>
      </c>
    </row>
    <row r="476" spans="1:30" ht="14.25" customHeight="1">
      <c r="A476" s="10">
        <v>51784438</v>
      </c>
      <c r="B476" s="11" t="s">
        <v>3056</v>
      </c>
      <c r="C476" s="11" t="s">
        <v>3057</v>
      </c>
      <c r="D476" s="11"/>
      <c r="E476" s="11" t="s">
        <v>3058</v>
      </c>
      <c r="F476" s="11" t="s">
        <v>148</v>
      </c>
      <c r="G476" s="11" t="s">
        <v>207</v>
      </c>
      <c r="H476" s="11" t="s">
        <v>89</v>
      </c>
      <c r="I476" s="11" t="s">
        <v>115</v>
      </c>
      <c r="J476" s="11" t="s">
        <v>3059</v>
      </c>
      <c r="K476" s="12">
        <v>44701</v>
      </c>
      <c r="L476" s="11" t="s">
        <v>92</v>
      </c>
      <c r="M476" s="11" t="s">
        <v>92</v>
      </c>
      <c r="N476" s="11" t="s">
        <v>92</v>
      </c>
      <c r="O476" s="11" t="s">
        <v>93</v>
      </c>
      <c r="P476" s="11" t="s">
        <v>92</v>
      </c>
      <c r="Q476" s="11" t="s">
        <v>92</v>
      </c>
      <c r="R476" s="11" t="s">
        <v>92</v>
      </c>
      <c r="S476" s="11" t="s">
        <v>253</v>
      </c>
      <c r="T476" s="11" t="s">
        <v>3060</v>
      </c>
      <c r="U476" s="11" t="s">
        <v>3061</v>
      </c>
      <c r="V476" s="11" t="s">
        <v>94</v>
      </c>
      <c r="W476" s="11" t="s">
        <v>154</v>
      </c>
      <c r="X476" s="11" t="s">
        <v>209</v>
      </c>
      <c r="Y476" s="11" t="s">
        <v>121</v>
      </c>
      <c r="Z476" s="11"/>
      <c r="AA476" s="11"/>
      <c r="AB476" s="11" t="s">
        <v>3062</v>
      </c>
      <c r="AC476" s="11"/>
      <c r="AD476" s="11" t="s">
        <v>110</v>
      </c>
    </row>
    <row r="477" spans="1:30" ht="14.25" customHeight="1">
      <c r="A477" s="10">
        <v>1047972675</v>
      </c>
      <c r="B477" s="11" t="s">
        <v>3063</v>
      </c>
      <c r="C477" s="11" t="s">
        <v>3064</v>
      </c>
      <c r="D477" s="11"/>
      <c r="E477" s="11" t="s">
        <v>3065</v>
      </c>
      <c r="F477" s="11" t="s">
        <v>87</v>
      </c>
      <c r="G477" s="11" t="s">
        <v>88</v>
      </c>
      <c r="H477" s="11" t="s">
        <v>89</v>
      </c>
      <c r="I477" s="11" t="s">
        <v>115</v>
      </c>
      <c r="J477" s="11" t="s">
        <v>3066</v>
      </c>
      <c r="K477" s="12">
        <v>35917</v>
      </c>
      <c r="L477" s="11" t="s">
        <v>92</v>
      </c>
      <c r="M477" s="11" t="s">
        <v>92</v>
      </c>
      <c r="N477" s="11" t="s">
        <v>93</v>
      </c>
      <c r="O477" s="11" t="s">
        <v>93</v>
      </c>
      <c r="P477" s="11" t="s">
        <v>93</v>
      </c>
      <c r="Q477" s="11" t="s">
        <v>92</v>
      </c>
      <c r="R477" s="11" t="s">
        <v>92</v>
      </c>
      <c r="S477" s="11" t="s">
        <v>1073</v>
      </c>
      <c r="T477" s="11" t="s">
        <v>1396</v>
      </c>
      <c r="U477" s="11" t="s">
        <v>269</v>
      </c>
      <c r="V477" s="11" t="s">
        <v>94</v>
      </c>
      <c r="W477" s="11" t="s">
        <v>95</v>
      </c>
      <c r="X477" s="11" t="s">
        <v>96</v>
      </c>
      <c r="Y477" s="11" t="s">
        <v>121</v>
      </c>
      <c r="Z477" s="11"/>
      <c r="AA477" s="11"/>
      <c r="AB477" s="11" t="s">
        <v>3067</v>
      </c>
      <c r="AC477" s="11"/>
      <c r="AD477" s="11" t="s">
        <v>110</v>
      </c>
    </row>
    <row r="478" spans="1:30" ht="14.25" customHeight="1">
      <c r="A478" s="10">
        <v>900828380</v>
      </c>
      <c r="B478" s="11" t="s">
        <v>3068</v>
      </c>
      <c r="C478" s="11" t="s">
        <v>3069</v>
      </c>
      <c r="D478" s="11" t="s">
        <v>3070</v>
      </c>
      <c r="E478" s="11"/>
      <c r="F478" s="11" t="s">
        <v>87</v>
      </c>
      <c r="G478" s="11" t="s">
        <v>187</v>
      </c>
      <c r="H478" s="11" t="s">
        <v>89</v>
      </c>
      <c r="I478" s="11" t="s">
        <v>102</v>
      </c>
      <c r="J478" s="11" t="s">
        <v>3071</v>
      </c>
      <c r="K478" s="12">
        <v>44704</v>
      </c>
      <c r="L478" s="11" t="s">
        <v>92</v>
      </c>
      <c r="M478" s="11" t="s">
        <v>92</v>
      </c>
      <c r="N478" s="11" t="s">
        <v>92</v>
      </c>
      <c r="O478" s="11" t="s">
        <v>93</v>
      </c>
      <c r="P478" s="11" t="s">
        <v>92</v>
      </c>
      <c r="Q478" s="11" t="s">
        <v>92</v>
      </c>
      <c r="R478" s="11" t="s">
        <v>92</v>
      </c>
      <c r="S478" s="11"/>
      <c r="T478" s="11"/>
      <c r="U478" s="11"/>
      <c r="V478" s="11" t="s">
        <v>94</v>
      </c>
      <c r="W478" s="11" t="s">
        <v>95</v>
      </c>
      <c r="X478" s="11" t="s">
        <v>172</v>
      </c>
      <c r="Y478" s="11" t="s">
        <v>108</v>
      </c>
      <c r="Z478" s="11"/>
      <c r="AA478" s="11"/>
      <c r="AB478" s="11" t="s">
        <v>3072</v>
      </c>
      <c r="AC478" s="11"/>
      <c r="AD478" s="11" t="s">
        <v>97</v>
      </c>
    </row>
    <row r="479" spans="1:30" ht="14.25" customHeight="1">
      <c r="A479" s="10">
        <v>1129576918</v>
      </c>
      <c r="B479" s="11" t="s">
        <v>3073</v>
      </c>
      <c r="C479" s="11" t="s">
        <v>3074</v>
      </c>
      <c r="D479" s="11" t="s">
        <v>3075</v>
      </c>
      <c r="E479" s="11" t="s">
        <v>3076</v>
      </c>
      <c r="F479" s="11" t="s">
        <v>2873</v>
      </c>
      <c r="G479" s="11" t="s">
        <v>2874</v>
      </c>
      <c r="H479" s="11" t="s">
        <v>89</v>
      </c>
      <c r="I479" s="11" t="s">
        <v>102</v>
      </c>
      <c r="J479" s="11" t="s">
        <v>3077</v>
      </c>
      <c r="K479" s="12">
        <v>44663</v>
      </c>
      <c r="L479" s="11" t="s">
        <v>92</v>
      </c>
      <c r="M479" s="11" t="s">
        <v>92</v>
      </c>
      <c r="N479" s="11" t="s">
        <v>92</v>
      </c>
      <c r="O479" s="11" t="s">
        <v>93</v>
      </c>
      <c r="P479" s="11" t="s">
        <v>92</v>
      </c>
      <c r="Q479" s="11" t="s">
        <v>92</v>
      </c>
      <c r="R479" s="11" t="s">
        <v>92</v>
      </c>
      <c r="S479" s="11" t="s">
        <v>920</v>
      </c>
      <c r="T479" s="11" t="s">
        <v>3078</v>
      </c>
      <c r="U479" s="11" t="s">
        <v>3079</v>
      </c>
      <c r="V479" s="11" t="s">
        <v>94</v>
      </c>
      <c r="W479" s="11" t="s">
        <v>2879</v>
      </c>
      <c r="X479" s="11" t="s">
        <v>172</v>
      </c>
      <c r="Y479" s="11" t="s">
        <v>108</v>
      </c>
      <c r="Z479" s="11"/>
      <c r="AA479" s="11"/>
      <c r="AB479" s="11" t="s">
        <v>286</v>
      </c>
      <c r="AC479" s="11"/>
      <c r="AD479" s="11" t="s">
        <v>110</v>
      </c>
    </row>
    <row r="480" spans="1:30" ht="14.25" customHeight="1">
      <c r="A480" s="10">
        <v>1036422916</v>
      </c>
      <c r="B480" s="11" t="s">
        <v>3080</v>
      </c>
      <c r="C480" s="11" t="s">
        <v>3081</v>
      </c>
      <c r="D480" s="11"/>
      <c r="E480" s="11" t="s">
        <v>3082</v>
      </c>
      <c r="F480" s="11" t="s">
        <v>87</v>
      </c>
      <c r="G480" s="11" t="s">
        <v>2031</v>
      </c>
      <c r="H480" s="11" t="s">
        <v>89</v>
      </c>
      <c r="I480" s="11" t="s">
        <v>115</v>
      </c>
      <c r="J480" s="11" t="s">
        <v>3083</v>
      </c>
      <c r="K480" s="12">
        <v>44636</v>
      </c>
      <c r="L480" s="11" t="s">
        <v>92</v>
      </c>
      <c r="M480" s="11" t="s">
        <v>92</v>
      </c>
      <c r="N480" s="11" t="s">
        <v>92</v>
      </c>
      <c r="O480" s="11" t="s">
        <v>93</v>
      </c>
      <c r="P480" s="11" t="s">
        <v>92</v>
      </c>
      <c r="Q480" s="11" t="s">
        <v>92</v>
      </c>
      <c r="R480" s="11" t="s">
        <v>92</v>
      </c>
      <c r="S480" s="11" t="s">
        <v>1599</v>
      </c>
      <c r="T480" s="11" t="s">
        <v>951</v>
      </c>
      <c r="U480" s="11" t="s">
        <v>3084</v>
      </c>
      <c r="V480" s="11" t="s">
        <v>94</v>
      </c>
      <c r="W480" s="11" t="s">
        <v>95</v>
      </c>
      <c r="X480" s="11" t="s">
        <v>2034</v>
      </c>
      <c r="Y480" s="11" t="s">
        <v>121</v>
      </c>
      <c r="Z480" s="11"/>
      <c r="AA480" s="11"/>
      <c r="AB480" s="11" t="s">
        <v>3085</v>
      </c>
      <c r="AC480" s="11"/>
      <c r="AD480" s="11" t="s">
        <v>110</v>
      </c>
    </row>
    <row r="481" spans="1:30" ht="14.25" customHeight="1">
      <c r="A481" s="10">
        <v>1036925505</v>
      </c>
      <c r="B481" s="11" t="s">
        <v>3086</v>
      </c>
      <c r="C481" s="11" t="s">
        <v>3087</v>
      </c>
      <c r="D481" s="11" t="s">
        <v>3088</v>
      </c>
      <c r="E481" s="11" t="s">
        <v>3089</v>
      </c>
      <c r="F481" s="11" t="s">
        <v>87</v>
      </c>
      <c r="G481" s="11" t="s">
        <v>88</v>
      </c>
      <c r="H481" s="11" t="s">
        <v>89</v>
      </c>
      <c r="I481" s="11" t="s">
        <v>115</v>
      </c>
      <c r="J481" s="11" t="s">
        <v>3090</v>
      </c>
      <c r="K481" s="12">
        <v>44712</v>
      </c>
      <c r="L481" s="11" t="s">
        <v>92</v>
      </c>
      <c r="M481" s="11" t="s">
        <v>92</v>
      </c>
      <c r="N481" s="11" t="s">
        <v>92</v>
      </c>
      <c r="O481" s="11" t="s">
        <v>93</v>
      </c>
      <c r="P481" s="11" t="s">
        <v>92</v>
      </c>
      <c r="Q481" s="11" t="s">
        <v>92</v>
      </c>
      <c r="R481" s="11" t="s">
        <v>92</v>
      </c>
      <c r="S481" s="11" t="s">
        <v>3091</v>
      </c>
      <c r="T481" s="11" t="s">
        <v>284</v>
      </c>
      <c r="U481" s="11" t="s">
        <v>3092</v>
      </c>
      <c r="V481" s="11" t="s">
        <v>94</v>
      </c>
      <c r="W481" s="11" t="s">
        <v>95</v>
      </c>
      <c r="X481" s="11" t="s">
        <v>96</v>
      </c>
      <c r="Y481" s="11" t="s">
        <v>121</v>
      </c>
      <c r="Z481" s="11"/>
      <c r="AA481" s="11"/>
      <c r="AB481" s="11" t="s">
        <v>3093</v>
      </c>
      <c r="AC481" s="11"/>
      <c r="AD481" s="11" t="s">
        <v>110</v>
      </c>
    </row>
    <row r="482" spans="1:30" ht="14.25" customHeight="1">
      <c r="A482" s="10">
        <v>1035222831</v>
      </c>
      <c r="B482" s="11" t="s">
        <v>3094</v>
      </c>
      <c r="C482" s="11" t="s">
        <v>3095</v>
      </c>
      <c r="D482" s="11"/>
      <c r="E482" s="11" t="s">
        <v>3096</v>
      </c>
      <c r="F482" s="11" t="s">
        <v>87</v>
      </c>
      <c r="G482" s="11" t="s">
        <v>2031</v>
      </c>
      <c r="H482" s="11" t="s">
        <v>89</v>
      </c>
      <c r="I482" s="11" t="s">
        <v>115</v>
      </c>
      <c r="J482" s="11" t="s">
        <v>3097</v>
      </c>
      <c r="K482" s="12">
        <v>44712</v>
      </c>
      <c r="L482" s="11" t="s">
        <v>92</v>
      </c>
      <c r="M482" s="11" t="s">
        <v>92</v>
      </c>
      <c r="N482" s="11" t="s">
        <v>92</v>
      </c>
      <c r="O482" s="11" t="s">
        <v>93</v>
      </c>
      <c r="P482" s="11" t="s">
        <v>92</v>
      </c>
      <c r="Q482" s="11" t="s">
        <v>92</v>
      </c>
      <c r="R482" s="11" t="s">
        <v>92</v>
      </c>
      <c r="S482" s="11" t="s">
        <v>3098</v>
      </c>
      <c r="T482" s="11" t="s">
        <v>3099</v>
      </c>
      <c r="U482" s="11" t="s">
        <v>3100</v>
      </c>
      <c r="V482" s="11" t="s">
        <v>94</v>
      </c>
      <c r="W482" s="11" t="s">
        <v>95</v>
      </c>
      <c r="X482" s="11" t="s">
        <v>2034</v>
      </c>
      <c r="Y482" s="11" t="s">
        <v>121</v>
      </c>
      <c r="Z482" s="11"/>
      <c r="AA482" s="11"/>
      <c r="AB482" s="11" t="s">
        <v>3101</v>
      </c>
      <c r="AC482" s="11"/>
      <c r="AD482" s="11" t="s">
        <v>110</v>
      </c>
    </row>
    <row r="483" spans="1:30" ht="14.25" customHeight="1">
      <c r="A483" s="10">
        <v>900855177</v>
      </c>
      <c r="B483" s="11" t="s">
        <v>3102</v>
      </c>
      <c r="C483" s="11" t="s">
        <v>3103</v>
      </c>
      <c r="D483" s="11" t="s">
        <v>3104</v>
      </c>
      <c r="E483" s="11"/>
      <c r="F483" s="11" t="s">
        <v>87</v>
      </c>
      <c r="G483" s="11" t="s">
        <v>2563</v>
      </c>
      <c r="H483" s="11" t="s">
        <v>89</v>
      </c>
      <c r="I483" s="11" t="s">
        <v>115</v>
      </c>
      <c r="J483" s="11" t="s">
        <v>3105</v>
      </c>
      <c r="K483" s="12">
        <v>44712</v>
      </c>
      <c r="L483" s="11" t="s">
        <v>92</v>
      </c>
      <c r="M483" s="11" t="s">
        <v>92</v>
      </c>
      <c r="N483" s="11" t="s">
        <v>92</v>
      </c>
      <c r="O483" s="11" t="s">
        <v>93</v>
      </c>
      <c r="P483" s="11" t="s">
        <v>92</v>
      </c>
      <c r="Q483" s="11" t="s">
        <v>92</v>
      </c>
      <c r="R483" s="11" t="s">
        <v>92</v>
      </c>
      <c r="S483" s="11"/>
      <c r="T483" s="11"/>
      <c r="U483" s="11"/>
      <c r="V483" s="11" t="s">
        <v>94</v>
      </c>
      <c r="W483" s="11" t="s">
        <v>95</v>
      </c>
      <c r="X483" s="11" t="s">
        <v>2565</v>
      </c>
      <c r="Y483" s="11" t="s">
        <v>121</v>
      </c>
      <c r="Z483" s="11"/>
      <c r="AA483" s="11"/>
      <c r="AB483" s="11" t="s">
        <v>3106</v>
      </c>
      <c r="AC483" s="11"/>
      <c r="AD483" s="11" t="s">
        <v>97</v>
      </c>
    </row>
    <row r="484" spans="1:30" ht="14.25" customHeight="1">
      <c r="A484" s="10">
        <v>100277650600003</v>
      </c>
      <c r="B484" s="11" t="s">
        <v>3107</v>
      </c>
      <c r="C484" s="11" t="s">
        <v>3108</v>
      </c>
      <c r="D484" s="11" t="s">
        <v>3109</v>
      </c>
      <c r="E484" s="11"/>
      <c r="F484" s="11" t="s">
        <v>384</v>
      </c>
      <c r="G484" s="11" t="s">
        <v>385</v>
      </c>
      <c r="H484" s="11" t="s">
        <v>386</v>
      </c>
      <c r="I484" s="11" t="s">
        <v>90</v>
      </c>
      <c r="J484" s="11" t="s">
        <v>3110</v>
      </c>
      <c r="K484" s="12">
        <v>44715</v>
      </c>
      <c r="L484" s="11" t="s">
        <v>92</v>
      </c>
      <c r="M484" s="11" t="s">
        <v>92</v>
      </c>
      <c r="N484" s="11" t="s">
        <v>93</v>
      </c>
      <c r="O484" s="11" t="s">
        <v>92</v>
      </c>
      <c r="P484" s="11" t="s">
        <v>92</v>
      </c>
      <c r="Q484" s="11" t="s">
        <v>92</v>
      </c>
      <c r="R484" s="11" t="s">
        <v>92</v>
      </c>
      <c r="S484" s="11"/>
      <c r="T484" s="11"/>
      <c r="U484" s="11"/>
      <c r="V484" s="11" t="s">
        <v>388</v>
      </c>
      <c r="W484" s="11" t="s">
        <v>171</v>
      </c>
      <c r="X484" s="11" t="s">
        <v>172</v>
      </c>
      <c r="Y484" s="11" t="s">
        <v>72</v>
      </c>
      <c r="Z484" s="11"/>
      <c r="AA484" s="11"/>
      <c r="AB484" s="11" t="s">
        <v>3111</v>
      </c>
      <c r="AC484" s="11"/>
      <c r="AD484" s="11" t="s">
        <v>97</v>
      </c>
    </row>
    <row r="485" spans="1:30" ht="14.25" customHeight="1">
      <c r="A485" s="10">
        <v>86380011</v>
      </c>
      <c r="B485" s="11" t="s">
        <v>3112</v>
      </c>
      <c r="C485" s="11" t="s">
        <v>3113</v>
      </c>
      <c r="D485" s="11" t="s">
        <v>3114</v>
      </c>
      <c r="E485" s="11"/>
      <c r="F485" s="11" t="s">
        <v>440</v>
      </c>
      <c r="G485" s="11" t="s">
        <v>441</v>
      </c>
      <c r="H485" s="11" t="s">
        <v>440</v>
      </c>
      <c r="I485" s="11" t="s">
        <v>90</v>
      </c>
      <c r="J485" s="11" t="s">
        <v>3115</v>
      </c>
      <c r="K485" s="12">
        <v>44715</v>
      </c>
      <c r="L485" s="11" t="s">
        <v>92</v>
      </c>
      <c r="M485" s="11" t="s">
        <v>92</v>
      </c>
      <c r="N485" s="11" t="s">
        <v>93</v>
      </c>
      <c r="O485" s="11" t="s">
        <v>92</v>
      </c>
      <c r="P485" s="11" t="s">
        <v>92</v>
      </c>
      <c r="Q485" s="11" t="s">
        <v>92</v>
      </c>
      <c r="R485" s="11" t="s">
        <v>92</v>
      </c>
      <c r="S485" s="11"/>
      <c r="T485" s="11"/>
      <c r="U485" s="11"/>
      <c r="V485" s="11" t="s">
        <v>443</v>
      </c>
      <c r="W485" s="11" t="s">
        <v>171</v>
      </c>
      <c r="X485" s="11" t="s">
        <v>380</v>
      </c>
      <c r="Y485" s="11" t="s">
        <v>72</v>
      </c>
      <c r="Z485" s="11"/>
      <c r="AA485" s="11"/>
      <c r="AB485" s="11"/>
      <c r="AC485" s="11"/>
      <c r="AD485" s="11" t="s">
        <v>97</v>
      </c>
    </row>
    <row r="486" spans="1:30" ht="14.25" customHeight="1">
      <c r="A486" s="10">
        <v>79105318</v>
      </c>
      <c r="B486" s="11" t="s">
        <v>3116</v>
      </c>
      <c r="C486" s="11" t="s">
        <v>3117</v>
      </c>
      <c r="D486" s="11"/>
      <c r="E486" s="11" t="s">
        <v>3118</v>
      </c>
      <c r="F486" s="11" t="s">
        <v>199</v>
      </c>
      <c r="G486" s="11" t="s">
        <v>200</v>
      </c>
      <c r="H486" s="11" t="s">
        <v>89</v>
      </c>
      <c r="I486" s="11" t="s">
        <v>102</v>
      </c>
      <c r="J486" s="11" t="s">
        <v>3119</v>
      </c>
      <c r="K486" s="12">
        <v>44674</v>
      </c>
      <c r="L486" s="11" t="s">
        <v>92</v>
      </c>
      <c r="M486" s="11" t="s">
        <v>92</v>
      </c>
      <c r="N486" s="11" t="s">
        <v>92</v>
      </c>
      <c r="O486" s="11" t="s">
        <v>93</v>
      </c>
      <c r="P486" s="11" t="s">
        <v>92</v>
      </c>
      <c r="Q486" s="11" t="s">
        <v>92</v>
      </c>
      <c r="R486" s="11" t="s">
        <v>92</v>
      </c>
      <c r="S486" s="11" t="s">
        <v>3120</v>
      </c>
      <c r="T486" s="11" t="s">
        <v>253</v>
      </c>
      <c r="U486" s="11" t="s">
        <v>3121</v>
      </c>
      <c r="V486" s="11" t="s">
        <v>94</v>
      </c>
      <c r="W486" s="11" t="s">
        <v>202</v>
      </c>
      <c r="X486" s="11" t="s">
        <v>172</v>
      </c>
      <c r="Y486" s="11" t="s">
        <v>108</v>
      </c>
      <c r="Z486" s="11"/>
      <c r="AA486" s="11"/>
      <c r="AB486" s="11" t="s">
        <v>3122</v>
      </c>
      <c r="AC486" s="11"/>
      <c r="AD486" s="11" t="s">
        <v>110</v>
      </c>
    </row>
    <row r="487" spans="1:30" ht="14.25" customHeight="1">
      <c r="A487" s="10">
        <v>1001755967</v>
      </c>
      <c r="B487" s="11" t="s">
        <v>3123</v>
      </c>
      <c r="C487" s="11" t="s">
        <v>3124</v>
      </c>
      <c r="D487" s="11" t="s">
        <v>3125</v>
      </c>
      <c r="E487" s="11" t="s">
        <v>3125</v>
      </c>
      <c r="F487" s="11" t="s">
        <v>87</v>
      </c>
      <c r="G487" s="11" t="s">
        <v>125</v>
      </c>
      <c r="H487" s="11" t="s">
        <v>89</v>
      </c>
      <c r="I487" s="11" t="s">
        <v>102</v>
      </c>
      <c r="J487" s="11" t="s">
        <v>3126</v>
      </c>
      <c r="K487" s="12">
        <v>44715</v>
      </c>
      <c r="L487" s="11" t="s">
        <v>92</v>
      </c>
      <c r="M487" s="11" t="s">
        <v>92</v>
      </c>
      <c r="N487" s="11" t="s">
        <v>92</v>
      </c>
      <c r="O487" s="11" t="s">
        <v>93</v>
      </c>
      <c r="P487" s="11" t="s">
        <v>92</v>
      </c>
      <c r="Q487" s="11" t="s">
        <v>92</v>
      </c>
      <c r="R487" s="11" t="s">
        <v>92</v>
      </c>
      <c r="S487" s="11" t="s">
        <v>831</v>
      </c>
      <c r="T487" s="11" t="s">
        <v>951</v>
      </c>
      <c r="U487" s="11" t="s">
        <v>1408</v>
      </c>
      <c r="V487" s="11" t="s">
        <v>94</v>
      </c>
      <c r="W487" s="11" t="s">
        <v>95</v>
      </c>
      <c r="X487" s="11" t="s">
        <v>130</v>
      </c>
      <c r="Y487" s="11" t="s">
        <v>108</v>
      </c>
      <c r="Z487" s="11"/>
      <c r="AA487" s="11"/>
      <c r="AB487" s="11"/>
      <c r="AC487" s="11"/>
      <c r="AD487" s="11" t="s">
        <v>110</v>
      </c>
    </row>
    <row r="488" spans="1:30" ht="14.25" customHeight="1">
      <c r="A488" s="10">
        <v>43463447</v>
      </c>
      <c r="B488" s="11" t="s">
        <v>3127</v>
      </c>
      <c r="C488" s="11" t="s">
        <v>3128</v>
      </c>
      <c r="D488" s="11"/>
      <c r="E488" s="11" t="s">
        <v>3129</v>
      </c>
      <c r="F488" s="11" t="s">
        <v>87</v>
      </c>
      <c r="G488" s="11" t="s">
        <v>125</v>
      </c>
      <c r="H488" s="11" t="s">
        <v>89</v>
      </c>
      <c r="I488" s="11" t="s">
        <v>115</v>
      </c>
      <c r="J488" s="11" t="s">
        <v>3130</v>
      </c>
      <c r="K488" s="12">
        <v>44715</v>
      </c>
      <c r="L488" s="11" t="s">
        <v>92</v>
      </c>
      <c r="M488" s="11" t="s">
        <v>92</v>
      </c>
      <c r="N488" s="11" t="s">
        <v>93</v>
      </c>
      <c r="O488" s="11" t="s">
        <v>93</v>
      </c>
      <c r="P488" s="11" t="s">
        <v>92</v>
      </c>
      <c r="Q488" s="11" t="s">
        <v>92</v>
      </c>
      <c r="R488" s="11" t="s">
        <v>92</v>
      </c>
      <c r="S488" s="11" t="s">
        <v>284</v>
      </c>
      <c r="T488" s="11" t="s">
        <v>1887</v>
      </c>
      <c r="U488" s="11" t="s">
        <v>3131</v>
      </c>
      <c r="V488" s="11" t="s">
        <v>94</v>
      </c>
      <c r="W488" s="11" t="s">
        <v>95</v>
      </c>
      <c r="X488" s="11" t="s">
        <v>130</v>
      </c>
      <c r="Y488" s="11" t="s">
        <v>121</v>
      </c>
      <c r="Z488" s="11"/>
      <c r="AA488" s="11"/>
      <c r="AB488" s="11"/>
      <c r="AC488" s="11"/>
      <c r="AD488" s="11" t="s">
        <v>110</v>
      </c>
    </row>
    <row r="489" spans="1:30" ht="14.25" customHeight="1">
      <c r="A489" s="10">
        <v>1073511857</v>
      </c>
      <c r="B489" s="11" t="s">
        <v>3132</v>
      </c>
      <c r="C489" s="11" t="s">
        <v>3133</v>
      </c>
      <c r="D489" s="11"/>
      <c r="E489" s="11" t="s">
        <v>3134</v>
      </c>
      <c r="F489" s="11" t="s">
        <v>148</v>
      </c>
      <c r="G489" s="11" t="s">
        <v>751</v>
      </c>
      <c r="H489" s="11" t="s">
        <v>89</v>
      </c>
      <c r="I489" s="11" t="s">
        <v>102</v>
      </c>
      <c r="J489" s="11" t="s">
        <v>3135</v>
      </c>
      <c r="K489" s="12">
        <v>44662</v>
      </c>
      <c r="L489" s="11" t="s">
        <v>92</v>
      </c>
      <c r="M489" s="11" t="s">
        <v>92</v>
      </c>
      <c r="N489" s="11" t="s">
        <v>92</v>
      </c>
      <c r="O489" s="11" t="s">
        <v>93</v>
      </c>
      <c r="P489" s="11" t="s">
        <v>92</v>
      </c>
      <c r="Q489" s="11" t="s">
        <v>92</v>
      </c>
      <c r="R489" s="11" t="s">
        <v>92</v>
      </c>
      <c r="S489" s="11" t="s">
        <v>3136</v>
      </c>
      <c r="T489" s="11" t="s">
        <v>1131</v>
      </c>
      <c r="U489" s="11" t="s">
        <v>3137</v>
      </c>
      <c r="V489" s="11" t="s">
        <v>94</v>
      </c>
      <c r="W489" s="11" t="s">
        <v>154</v>
      </c>
      <c r="X489" s="11" t="s">
        <v>756</v>
      </c>
      <c r="Y489" s="11" t="s">
        <v>108</v>
      </c>
      <c r="Z489" s="11"/>
      <c r="AA489" s="11"/>
      <c r="AB489" s="11" t="s">
        <v>3138</v>
      </c>
      <c r="AC489" s="11"/>
      <c r="AD489" s="11" t="s">
        <v>110</v>
      </c>
    </row>
    <row r="490" spans="1:30" ht="14.25" customHeight="1">
      <c r="A490" s="10">
        <v>900958911</v>
      </c>
      <c r="B490" s="11" t="s">
        <v>3139</v>
      </c>
      <c r="C490" s="11" t="s">
        <v>3140</v>
      </c>
      <c r="D490" s="11" t="s">
        <v>3141</v>
      </c>
      <c r="E490" s="11"/>
      <c r="F490" s="11" t="s">
        <v>199</v>
      </c>
      <c r="G490" s="11" t="s">
        <v>200</v>
      </c>
      <c r="H490" s="11" t="s">
        <v>89</v>
      </c>
      <c r="I490" s="11" t="s">
        <v>115</v>
      </c>
      <c r="J490" s="11" t="s">
        <v>3142</v>
      </c>
      <c r="K490" s="12">
        <v>44697</v>
      </c>
      <c r="L490" s="11" t="s">
        <v>92</v>
      </c>
      <c r="M490" s="11" t="s">
        <v>92</v>
      </c>
      <c r="N490" s="11" t="s">
        <v>92</v>
      </c>
      <c r="O490" s="11" t="s">
        <v>93</v>
      </c>
      <c r="P490" s="11" t="s">
        <v>92</v>
      </c>
      <c r="Q490" s="11" t="s">
        <v>92</v>
      </c>
      <c r="R490" s="11" t="s">
        <v>92</v>
      </c>
      <c r="S490" s="11"/>
      <c r="T490" s="11"/>
      <c r="U490" s="11"/>
      <c r="V490" s="11" t="s">
        <v>94</v>
      </c>
      <c r="W490" s="11" t="s">
        <v>202</v>
      </c>
      <c r="X490" s="11" t="s">
        <v>172</v>
      </c>
      <c r="Y490" s="11" t="s">
        <v>121</v>
      </c>
      <c r="Z490" s="11"/>
      <c r="AA490" s="11"/>
      <c r="AB490" s="11" t="s">
        <v>3143</v>
      </c>
      <c r="AC490" s="11"/>
      <c r="AD490" s="11" t="s">
        <v>97</v>
      </c>
    </row>
    <row r="491" spans="1:30" ht="14.25" customHeight="1">
      <c r="A491" s="10">
        <v>1110508083</v>
      </c>
      <c r="B491" s="11" t="s">
        <v>3144</v>
      </c>
      <c r="C491" s="11" t="s">
        <v>3145</v>
      </c>
      <c r="D491" s="11" t="s">
        <v>3146</v>
      </c>
      <c r="E491" s="11" t="s">
        <v>3146</v>
      </c>
      <c r="F491" s="11" t="s">
        <v>148</v>
      </c>
      <c r="G491" s="11" t="s">
        <v>149</v>
      </c>
      <c r="H491" s="11" t="s">
        <v>89</v>
      </c>
      <c r="I491" s="11" t="s">
        <v>102</v>
      </c>
      <c r="J491" s="11" t="s">
        <v>3147</v>
      </c>
      <c r="K491" s="12">
        <v>44623</v>
      </c>
      <c r="L491" s="11" t="s">
        <v>92</v>
      </c>
      <c r="M491" s="11" t="s">
        <v>92</v>
      </c>
      <c r="N491" s="11" t="s">
        <v>92</v>
      </c>
      <c r="O491" s="11" t="s">
        <v>92</v>
      </c>
      <c r="P491" s="11" t="s">
        <v>93</v>
      </c>
      <c r="Q491" s="11" t="s">
        <v>92</v>
      </c>
      <c r="R491" s="11" t="s">
        <v>92</v>
      </c>
      <c r="S491" s="11" t="s">
        <v>3148</v>
      </c>
      <c r="T491" s="11" t="s">
        <v>3149</v>
      </c>
      <c r="U491" s="11" t="s">
        <v>816</v>
      </c>
      <c r="V491" s="11" t="s">
        <v>94</v>
      </c>
      <c r="W491" s="11" t="s">
        <v>154</v>
      </c>
      <c r="X491" s="11" t="s">
        <v>155</v>
      </c>
      <c r="Y491" s="11" t="s">
        <v>108</v>
      </c>
      <c r="Z491" s="11"/>
      <c r="AA491" s="11"/>
      <c r="AB491" s="11"/>
      <c r="AC491" s="11"/>
      <c r="AD491" s="11" t="s">
        <v>110</v>
      </c>
    </row>
    <row r="492" spans="1:30" ht="14.25" customHeight="1">
      <c r="A492" s="10">
        <v>1073514427</v>
      </c>
      <c r="B492" s="11" t="s">
        <v>3150</v>
      </c>
      <c r="C492" s="11" t="s">
        <v>3151</v>
      </c>
      <c r="D492" s="11" t="s">
        <v>3152</v>
      </c>
      <c r="E492" s="11" t="s">
        <v>3152</v>
      </c>
      <c r="F492" s="11" t="s">
        <v>148</v>
      </c>
      <c r="G492" s="11" t="s">
        <v>207</v>
      </c>
      <c r="H492" s="11" t="s">
        <v>89</v>
      </c>
      <c r="I492" s="11" t="s">
        <v>102</v>
      </c>
      <c r="J492" s="11" t="s">
        <v>3153</v>
      </c>
      <c r="K492" s="12">
        <v>44560</v>
      </c>
      <c r="L492" s="11" t="s">
        <v>92</v>
      </c>
      <c r="M492" s="11" t="s">
        <v>92</v>
      </c>
      <c r="N492" s="11" t="s">
        <v>92</v>
      </c>
      <c r="O492" s="11" t="s">
        <v>92</v>
      </c>
      <c r="P492" s="11" t="s">
        <v>93</v>
      </c>
      <c r="Q492" s="11" t="s">
        <v>92</v>
      </c>
      <c r="R492" s="11" t="s">
        <v>92</v>
      </c>
      <c r="S492" s="11" t="s">
        <v>1169</v>
      </c>
      <c r="T492" s="11" t="s">
        <v>3154</v>
      </c>
      <c r="U492" s="11" t="s">
        <v>3155</v>
      </c>
      <c r="V492" s="11" t="s">
        <v>94</v>
      </c>
      <c r="W492" s="11" t="s">
        <v>154</v>
      </c>
      <c r="X492" s="11" t="s">
        <v>209</v>
      </c>
      <c r="Y492" s="11" t="s">
        <v>108</v>
      </c>
      <c r="Z492" s="11"/>
      <c r="AA492" s="11"/>
      <c r="AB492" s="11"/>
      <c r="AC492" s="11"/>
      <c r="AD492" s="11" t="s">
        <v>110</v>
      </c>
    </row>
    <row r="493" spans="1:30" ht="14.25" customHeight="1">
      <c r="A493" s="10">
        <v>5725468</v>
      </c>
      <c r="B493" s="11" t="s">
        <v>3156</v>
      </c>
      <c r="C493" s="11" t="s">
        <v>3157</v>
      </c>
      <c r="D493" s="11"/>
      <c r="E493" s="11" t="s">
        <v>3158</v>
      </c>
      <c r="F493" s="11" t="s">
        <v>148</v>
      </c>
      <c r="G493" s="11" t="s">
        <v>2541</v>
      </c>
      <c r="H493" s="11" t="s">
        <v>89</v>
      </c>
      <c r="I493" s="11" t="s">
        <v>102</v>
      </c>
      <c r="J493" s="11" t="s">
        <v>3159</v>
      </c>
      <c r="K493" s="12">
        <v>44672</v>
      </c>
      <c r="L493" s="11" t="s">
        <v>92</v>
      </c>
      <c r="M493" s="11" t="s">
        <v>92</v>
      </c>
      <c r="N493" s="11" t="s">
        <v>92</v>
      </c>
      <c r="O493" s="11" t="s">
        <v>93</v>
      </c>
      <c r="P493" s="11" t="s">
        <v>92</v>
      </c>
      <c r="Q493" s="11" t="s">
        <v>92</v>
      </c>
      <c r="R493" s="11" t="s">
        <v>92</v>
      </c>
      <c r="S493" s="11" t="s">
        <v>1092</v>
      </c>
      <c r="T493" s="11" t="s">
        <v>1283</v>
      </c>
      <c r="U493" s="11" t="s">
        <v>3160</v>
      </c>
      <c r="V493" s="11" t="s">
        <v>94</v>
      </c>
      <c r="W493" s="11" t="s">
        <v>154</v>
      </c>
      <c r="X493" s="11" t="s">
        <v>2543</v>
      </c>
      <c r="Y493" s="11" t="s">
        <v>108</v>
      </c>
      <c r="Z493" s="11"/>
      <c r="AA493" s="11"/>
      <c r="AB493" s="11" t="s">
        <v>3161</v>
      </c>
      <c r="AC493" s="11"/>
      <c r="AD493" s="11" t="s">
        <v>110</v>
      </c>
    </row>
    <row r="494" spans="1:30" ht="14.25" customHeight="1">
      <c r="A494" s="10">
        <v>43795063</v>
      </c>
      <c r="B494" s="11" t="s">
        <v>3162</v>
      </c>
      <c r="C494" s="11" t="s">
        <v>3163</v>
      </c>
      <c r="D494" s="11"/>
      <c r="E494" s="11" t="s">
        <v>3164</v>
      </c>
      <c r="F494" s="11" t="s">
        <v>87</v>
      </c>
      <c r="G494" s="11" t="s">
        <v>2031</v>
      </c>
      <c r="H494" s="11" t="s">
        <v>89</v>
      </c>
      <c r="I494" s="11" t="s">
        <v>115</v>
      </c>
      <c r="J494" s="11" t="s">
        <v>3165</v>
      </c>
      <c r="K494" s="12">
        <v>44609</v>
      </c>
      <c r="L494" s="11" t="s">
        <v>92</v>
      </c>
      <c r="M494" s="11" t="s">
        <v>92</v>
      </c>
      <c r="N494" s="11" t="s">
        <v>92</v>
      </c>
      <c r="O494" s="11" t="s">
        <v>93</v>
      </c>
      <c r="P494" s="11" t="s">
        <v>92</v>
      </c>
      <c r="Q494" s="11" t="s">
        <v>92</v>
      </c>
      <c r="R494" s="11" t="s">
        <v>92</v>
      </c>
      <c r="S494" s="11" t="s">
        <v>881</v>
      </c>
      <c r="T494" s="11" t="s">
        <v>688</v>
      </c>
      <c r="U494" s="11" t="s">
        <v>3166</v>
      </c>
      <c r="V494" s="11" t="s">
        <v>94</v>
      </c>
      <c r="W494" s="11" t="s">
        <v>95</v>
      </c>
      <c r="X494" s="11" t="s">
        <v>2034</v>
      </c>
      <c r="Y494" s="11" t="s">
        <v>121</v>
      </c>
      <c r="Z494" s="11"/>
      <c r="AA494" s="11"/>
      <c r="AB494" s="11" t="s">
        <v>3167</v>
      </c>
      <c r="AC494" s="11"/>
      <c r="AD494" s="11" t="s">
        <v>110</v>
      </c>
    </row>
    <row r="495" spans="1:30" ht="14.25" customHeight="1">
      <c r="A495" s="10">
        <v>80160629</v>
      </c>
      <c r="B495" s="11" t="s">
        <v>3168</v>
      </c>
      <c r="C495" s="11" t="s">
        <v>3169</v>
      </c>
      <c r="D495" s="11"/>
      <c r="E495" s="11" t="s">
        <v>3170</v>
      </c>
      <c r="F495" s="11" t="s">
        <v>148</v>
      </c>
      <c r="G495" s="11" t="s">
        <v>751</v>
      </c>
      <c r="H495" s="11" t="s">
        <v>89</v>
      </c>
      <c r="I495" s="11" t="s">
        <v>102</v>
      </c>
      <c r="J495" s="11" t="s">
        <v>3171</v>
      </c>
      <c r="K495" s="12">
        <v>44672</v>
      </c>
      <c r="L495" s="11" t="s">
        <v>92</v>
      </c>
      <c r="M495" s="11" t="s">
        <v>92</v>
      </c>
      <c r="N495" s="11" t="s">
        <v>92</v>
      </c>
      <c r="O495" s="11" t="s">
        <v>93</v>
      </c>
      <c r="P495" s="11" t="s">
        <v>92</v>
      </c>
      <c r="Q495" s="11" t="s">
        <v>92</v>
      </c>
      <c r="R495" s="11" t="s">
        <v>92</v>
      </c>
      <c r="S495" s="11" t="s">
        <v>3172</v>
      </c>
      <c r="T495" s="11" t="s">
        <v>3173</v>
      </c>
      <c r="U495" s="11" t="s">
        <v>3174</v>
      </c>
      <c r="V495" s="11" t="s">
        <v>94</v>
      </c>
      <c r="W495" s="11" t="s">
        <v>154</v>
      </c>
      <c r="X495" s="11" t="s">
        <v>756</v>
      </c>
      <c r="Y495" s="11" t="s">
        <v>108</v>
      </c>
      <c r="Z495" s="11"/>
      <c r="AA495" s="11"/>
      <c r="AB495" s="11" t="s">
        <v>3175</v>
      </c>
      <c r="AC495" s="11"/>
      <c r="AD495" s="11" t="s">
        <v>110</v>
      </c>
    </row>
    <row r="496" spans="1:30" ht="14.25" customHeight="1">
      <c r="A496" s="10">
        <v>1020742893</v>
      </c>
      <c r="B496" s="11" t="s">
        <v>3176</v>
      </c>
      <c r="C496" s="11" t="s">
        <v>3177</v>
      </c>
      <c r="D496" s="11" t="s">
        <v>3178</v>
      </c>
      <c r="E496" s="11"/>
      <c r="F496" s="11" t="s">
        <v>199</v>
      </c>
      <c r="G496" s="11" t="s">
        <v>200</v>
      </c>
      <c r="H496" s="11" t="s">
        <v>89</v>
      </c>
      <c r="I496" s="11" t="s">
        <v>102</v>
      </c>
      <c r="J496" s="11" t="s">
        <v>3179</v>
      </c>
      <c r="K496" s="12">
        <v>44674</v>
      </c>
      <c r="L496" s="11" t="s">
        <v>92</v>
      </c>
      <c r="M496" s="11" t="s">
        <v>92</v>
      </c>
      <c r="N496" s="11" t="s">
        <v>92</v>
      </c>
      <c r="O496" s="11" t="s">
        <v>93</v>
      </c>
      <c r="P496" s="11" t="s">
        <v>92</v>
      </c>
      <c r="Q496" s="11" t="s">
        <v>92</v>
      </c>
      <c r="R496" s="11" t="s">
        <v>92</v>
      </c>
      <c r="S496" s="11" t="s">
        <v>3180</v>
      </c>
      <c r="T496" s="11" t="s">
        <v>3181</v>
      </c>
      <c r="U496" s="11" t="s">
        <v>3182</v>
      </c>
      <c r="V496" s="11" t="s">
        <v>94</v>
      </c>
      <c r="W496" s="11" t="s">
        <v>202</v>
      </c>
      <c r="X496" s="11" t="s">
        <v>172</v>
      </c>
      <c r="Y496" s="11" t="s">
        <v>108</v>
      </c>
      <c r="Z496" s="11"/>
      <c r="AA496" s="11"/>
      <c r="AB496" s="11" t="s">
        <v>286</v>
      </c>
      <c r="AC496" s="11"/>
      <c r="AD496" s="11" t="s">
        <v>110</v>
      </c>
    </row>
    <row r="497" spans="1:30" ht="14.25" customHeight="1">
      <c r="A497" s="10">
        <v>700161337</v>
      </c>
      <c r="B497" s="11" t="s">
        <v>3183</v>
      </c>
      <c r="C497" s="11" t="s">
        <v>3184</v>
      </c>
      <c r="D497" s="11"/>
      <c r="E497" s="11" t="s">
        <v>3185</v>
      </c>
      <c r="F497" s="11" t="s">
        <v>199</v>
      </c>
      <c r="G497" s="11" t="s">
        <v>200</v>
      </c>
      <c r="H497" s="11" t="s">
        <v>89</v>
      </c>
      <c r="I497" s="11" t="s">
        <v>115</v>
      </c>
      <c r="J497" s="11" t="s">
        <v>3186</v>
      </c>
      <c r="K497" s="12">
        <v>44718</v>
      </c>
      <c r="L497" s="11" t="s">
        <v>92</v>
      </c>
      <c r="M497" s="11" t="s">
        <v>92</v>
      </c>
      <c r="N497" s="11" t="s">
        <v>92</v>
      </c>
      <c r="O497" s="11" t="s">
        <v>93</v>
      </c>
      <c r="P497" s="11" t="s">
        <v>92</v>
      </c>
      <c r="Q497" s="11" t="s">
        <v>92</v>
      </c>
      <c r="R497" s="11" t="s">
        <v>92</v>
      </c>
      <c r="S497" s="11" t="s">
        <v>3187</v>
      </c>
      <c r="T497" s="11" t="s">
        <v>3188</v>
      </c>
      <c r="U497" s="11" t="s">
        <v>3189</v>
      </c>
      <c r="V497" s="11" t="s">
        <v>94</v>
      </c>
      <c r="W497" s="11" t="s">
        <v>202</v>
      </c>
      <c r="X497" s="11" t="s">
        <v>172</v>
      </c>
      <c r="Y497" s="11" t="s">
        <v>121</v>
      </c>
      <c r="Z497" s="11"/>
      <c r="AA497" s="11"/>
      <c r="AB497" s="11" t="s">
        <v>3190</v>
      </c>
      <c r="AC497" s="11"/>
      <c r="AD497" s="11" t="s">
        <v>110</v>
      </c>
    </row>
    <row r="498" spans="1:30" ht="14.25" customHeight="1">
      <c r="A498" s="10">
        <v>1037635639</v>
      </c>
      <c r="B498" s="11" t="s">
        <v>3191</v>
      </c>
      <c r="C498" s="11" t="s">
        <v>3192</v>
      </c>
      <c r="D498" s="11" t="s">
        <v>3193</v>
      </c>
      <c r="E498" s="11"/>
      <c r="F498" s="11" t="s">
        <v>87</v>
      </c>
      <c r="G498" s="11" t="s">
        <v>2839</v>
      </c>
      <c r="H498" s="11" t="s">
        <v>89</v>
      </c>
      <c r="I498" s="11" t="s">
        <v>102</v>
      </c>
      <c r="J498" s="11" t="s">
        <v>3194</v>
      </c>
      <c r="K498" s="12">
        <v>44718</v>
      </c>
      <c r="L498" s="11" t="s">
        <v>92</v>
      </c>
      <c r="M498" s="11" t="s">
        <v>92</v>
      </c>
      <c r="N498" s="11" t="s">
        <v>93</v>
      </c>
      <c r="O498" s="11" t="s">
        <v>92</v>
      </c>
      <c r="P498" s="11" t="s">
        <v>92</v>
      </c>
      <c r="Q498" s="11" t="s">
        <v>92</v>
      </c>
      <c r="R498" s="11" t="s">
        <v>92</v>
      </c>
      <c r="S498" s="11" t="s">
        <v>1157</v>
      </c>
      <c r="T498" s="11" t="s">
        <v>912</v>
      </c>
      <c r="U498" s="11" t="s">
        <v>3195</v>
      </c>
      <c r="V498" s="11" t="s">
        <v>94</v>
      </c>
      <c r="W498" s="11" t="s">
        <v>95</v>
      </c>
      <c r="X498" s="11" t="s">
        <v>2841</v>
      </c>
      <c r="Y498" s="11" t="s">
        <v>108</v>
      </c>
      <c r="Z498" s="11"/>
      <c r="AA498" s="11"/>
      <c r="AB498" s="11" t="s">
        <v>3196</v>
      </c>
      <c r="AC498" s="11"/>
      <c r="AD498" s="11" t="s">
        <v>110</v>
      </c>
    </row>
    <row r="499" spans="1:30" ht="14.25" customHeight="1">
      <c r="A499" s="10">
        <v>1020730946</v>
      </c>
      <c r="B499" s="11" t="s">
        <v>3197</v>
      </c>
      <c r="C499" s="11" t="s">
        <v>3198</v>
      </c>
      <c r="D499" s="11"/>
      <c r="E499" s="11" t="s">
        <v>3199</v>
      </c>
      <c r="F499" s="11" t="s">
        <v>199</v>
      </c>
      <c r="G499" s="11" t="s">
        <v>200</v>
      </c>
      <c r="H499" s="11" t="s">
        <v>89</v>
      </c>
      <c r="I499" s="11" t="s">
        <v>115</v>
      </c>
      <c r="J499" s="11" t="s">
        <v>3200</v>
      </c>
      <c r="K499" s="12">
        <v>44718</v>
      </c>
      <c r="L499" s="11" t="s">
        <v>92</v>
      </c>
      <c r="M499" s="11" t="s">
        <v>92</v>
      </c>
      <c r="N499" s="11" t="s">
        <v>92</v>
      </c>
      <c r="O499" s="11" t="s">
        <v>93</v>
      </c>
      <c r="P499" s="11" t="s">
        <v>92</v>
      </c>
      <c r="Q499" s="11" t="s">
        <v>92</v>
      </c>
      <c r="R499" s="11" t="s">
        <v>92</v>
      </c>
      <c r="S499" s="11" t="s">
        <v>1716</v>
      </c>
      <c r="T499" s="11" t="s">
        <v>142</v>
      </c>
      <c r="U499" s="11" t="s">
        <v>3201</v>
      </c>
      <c r="V499" s="11" t="s">
        <v>94</v>
      </c>
      <c r="W499" s="11" t="s">
        <v>202</v>
      </c>
      <c r="X499" s="11" t="s">
        <v>172</v>
      </c>
      <c r="Y499" s="11" t="s">
        <v>121</v>
      </c>
      <c r="Z499" s="11"/>
      <c r="AA499" s="11"/>
      <c r="AB499" s="11" t="s">
        <v>3202</v>
      </c>
      <c r="AC499" s="11"/>
      <c r="AD499" s="11" t="s">
        <v>110</v>
      </c>
    </row>
    <row r="500" spans="1:30" ht="14.25" customHeight="1">
      <c r="A500" s="10">
        <v>900219834</v>
      </c>
      <c r="B500" s="11" t="s">
        <v>3203</v>
      </c>
      <c r="C500" s="11" t="s">
        <v>3204</v>
      </c>
      <c r="D500" s="11" t="s">
        <v>3205</v>
      </c>
      <c r="E500" s="11"/>
      <c r="F500" s="11" t="s">
        <v>87</v>
      </c>
      <c r="G500" s="11" t="s">
        <v>2370</v>
      </c>
      <c r="H500" s="11" t="s">
        <v>89</v>
      </c>
      <c r="I500" s="11" t="s">
        <v>115</v>
      </c>
      <c r="J500" s="11" t="s">
        <v>3206</v>
      </c>
      <c r="K500" s="12">
        <v>44718</v>
      </c>
      <c r="L500" s="11" t="s">
        <v>92</v>
      </c>
      <c r="M500" s="11" t="s">
        <v>92</v>
      </c>
      <c r="N500" s="11" t="s">
        <v>92</v>
      </c>
      <c r="O500" s="11" t="s">
        <v>93</v>
      </c>
      <c r="P500" s="11" t="s">
        <v>92</v>
      </c>
      <c r="Q500" s="11" t="s">
        <v>92</v>
      </c>
      <c r="R500" s="11" t="s">
        <v>92</v>
      </c>
      <c r="S500" s="11"/>
      <c r="T500" s="11"/>
      <c r="U500" s="11"/>
      <c r="V500" s="11" t="s">
        <v>94</v>
      </c>
      <c r="W500" s="11" t="s">
        <v>95</v>
      </c>
      <c r="X500" s="11" t="s">
        <v>2374</v>
      </c>
      <c r="Y500" s="11" t="s">
        <v>121</v>
      </c>
      <c r="Z500" s="11"/>
      <c r="AA500" s="11"/>
      <c r="AB500" s="11" t="s">
        <v>3207</v>
      </c>
      <c r="AC500" s="11"/>
      <c r="AD500" s="11" t="s">
        <v>97</v>
      </c>
    </row>
    <row r="501" spans="1:30" ht="14.25" customHeight="1">
      <c r="A501" s="10">
        <v>43856901</v>
      </c>
      <c r="B501" s="11" t="s">
        <v>3208</v>
      </c>
      <c r="C501" s="11" t="s">
        <v>3209</v>
      </c>
      <c r="D501" s="11"/>
      <c r="E501" s="11" t="s">
        <v>3210</v>
      </c>
      <c r="F501" s="11" t="s">
        <v>87</v>
      </c>
      <c r="G501" s="11" t="s">
        <v>890</v>
      </c>
      <c r="H501" s="11" t="s">
        <v>89</v>
      </c>
      <c r="I501" s="11" t="s">
        <v>102</v>
      </c>
      <c r="J501" s="11" t="s">
        <v>3211</v>
      </c>
      <c r="K501" s="12">
        <v>44719</v>
      </c>
      <c r="L501" s="11" t="s">
        <v>92</v>
      </c>
      <c r="M501" s="11" t="s">
        <v>92</v>
      </c>
      <c r="N501" s="11" t="s">
        <v>92</v>
      </c>
      <c r="O501" s="11" t="s">
        <v>93</v>
      </c>
      <c r="P501" s="11" t="s">
        <v>92</v>
      </c>
      <c r="Q501" s="11" t="s">
        <v>92</v>
      </c>
      <c r="R501" s="11" t="s">
        <v>92</v>
      </c>
      <c r="S501" s="11" t="s">
        <v>276</v>
      </c>
      <c r="T501" s="11" t="s">
        <v>919</v>
      </c>
      <c r="U501" s="11" t="s">
        <v>3212</v>
      </c>
      <c r="V501" s="11" t="s">
        <v>94</v>
      </c>
      <c r="W501" s="11" t="s">
        <v>95</v>
      </c>
      <c r="X501" s="11" t="s">
        <v>894</v>
      </c>
      <c r="Y501" s="11" t="s">
        <v>108</v>
      </c>
      <c r="Z501" s="11"/>
      <c r="AA501" s="11"/>
      <c r="AB501" s="11"/>
      <c r="AC501" s="11"/>
      <c r="AD501" s="11" t="s">
        <v>110</v>
      </c>
    </row>
    <row r="502" spans="1:30" ht="14.25" customHeight="1">
      <c r="A502" s="10">
        <v>1035920813</v>
      </c>
      <c r="B502" s="11" t="s">
        <v>3213</v>
      </c>
      <c r="C502" s="11" t="s">
        <v>3214</v>
      </c>
      <c r="D502" s="11" t="s">
        <v>3215</v>
      </c>
      <c r="E502" s="11" t="s">
        <v>3215</v>
      </c>
      <c r="F502" s="11" t="s">
        <v>87</v>
      </c>
      <c r="G502" s="11" t="s">
        <v>159</v>
      </c>
      <c r="H502" s="11" t="s">
        <v>89</v>
      </c>
      <c r="I502" s="11" t="s">
        <v>102</v>
      </c>
      <c r="J502" s="11" t="s">
        <v>3216</v>
      </c>
      <c r="K502" s="12">
        <v>44721</v>
      </c>
      <c r="L502" s="11" t="s">
        <v>92</v>
      </c>
      <c r="M502" s="11" t="s">
        <v>92</v>
      </c>
      <c r="N502" s="11" t="s">
        <v>92</v>
      </c>
      <c r="O502" s="11" t="s">
        <v>93</v>
      </c>
      <c r="P502" s="11" t="s">
        <v>92</v>
      </c>
      <c r="Q502" s="11" t="s">
        <v>92</v>
      </c>
      <c r="R502" s="11" t="s">
        <v>92</v>
      </c>
      <c r="S502" s="11" t="s">
        <v>865</v>
      </c>
      <c r="T502" s="11" t="s">
        <v>919</v>
      </c>
      <c r="U502" s="11" t="s">
        <v>3217</v>
      </c>
      <c r="V502" s="11" t="s">
        <v>94</v>
      </c>
      <c r="W502" s="11" t="s">
        <v>95</v>
      </c>
      <c r="X502" s="11" t="s">
        <v>163</v>
      </c>
      <c r="Y502" s="11" t="s">
        <v>108</v>
      </c>
      <c r="Z502" s="11"/>
      <c r="AA502" s="11"/>
      <c r="AB502" s="11"/>
      <c r="AC502" s="11"/>
      <c r="AD502" s="11" t="s">
        <v>110</v>
      </c>
    </row>
    <row r="503" spans="1:30" ht="14.25" customHeight="1">
      <c r="A503" s="10">
        <v>52952594</v>
      </c>
      <c r="B503" s="11" t="s">
        <v>3218</v>
      </c>
      <c r="C503" s="11" t="s">
        <v>3219</v>
      </c>
      <c r="D503" s="11"/>
      <c r="E503" s="11" t="s">
        <v>3220</v>
      </c>
      <c r="F503" s="11" t="s">
        <v>87</v>
      </c>
      <c r="G503" s="11" t="s">
        <v>88</v>
      </c>
      <c r="H503" s="11" t="s">
        <v>89</v>
      </c>
      <c r="I503" s="11" t="s">
        <v>102</v>
      </c>
      <c r="J503" s="11" t="s">
        <v>3221</v>
      </c>
      <c r="K503" s="12">
        <v>44684</v>
      </c>
      <c r="L503" s="11" t="s">
        <v>92</v>
      </c>
      <c r="M503" s="11" t="s">
        <v>92</v>
      </c>
      <c r="N503" s="11" t="s">
        <v>93</v>
      </c>
      <c r="O503" s="11" t="s">
        <v>93</v>
      </c>
      <c r="P503" s="11" t="s">
        <v>93</v>
      </c>
      <c r="Q503" s="11" t="s">
        <v>92</v>
      </c>
      <c r="R503" s="11" t="s">
        <v>92</v>
      </c>
      <c r="S503" s="11" t="s">
        <v>1933</v>
      </c>
      <c r="T503" s="11" t="s">
        <v>1974</v>
      </c>
      <c r="U503" s="11" t="s">
        <v>3222</v>
      </c>
      <c r="V503" s="11" t="s">
        <v>94</v>
      </c>
      <c r="W503" s="11" t="s">
        <v>95</v>
      </c>
      <c r="X503" s="11" t="s">
        <v>96</v>
      </c>
      <c r="Y503" s="11" t="s">
        <v>108</v>
      </c>
      <c r="Z503" s="11"/>
      <c r="AA503" s="11"/>
      <c r="AB503" s="11" t="s">
        <v>3223</v>
      </c>
      <c r="AC503" s="11"/>
      <c r="AD503" s="11" t="s">
        <v>110</v>
      </c>
    </row>
    <row r="504" spans="1:30" ht="14.25" customHeight="1">
      <c r="A504" s="10">
        <v>890001662</v>
      </c>
      <c r="B504" s="11" t="s">
        <v>3224</v>
      </c>
      <c r="C504" s="11" t="s">
        <v>3225</v>
      </c>
      <c r="D504" s="11"/>
      <c r="E504" s="11" t="s">
        <v>3226</v>
      </c>
      <c r="F504" s="11" t="s">
        <v>3227</v>
      </c>
      <c r="G504" s="11" t="s">
        <v>3228</v>
      </c>
      <c r="H504" s="11" t="s">
        <v>89</v>
      </c>
      <c r="I504" s="11" t="s">
        <v>115</v>
      </c>
      <c r="J504" s="11" t="s">
        <v>3229</v>
      </c>
      <c r="K504" s="12">
        <v>44729</v>
      </c>
      <c r="L504" s="11" t="s">
        <v>92</v>
      </c>
      <c r="M504" s="11" t="s">
        <v>92</v>
      </c>
      <c r="N504" s="11" t="s">
        <v>92</v>
      </c>
      <c r="O504" s="11" t="s">
        <v>93</v>
      </c>
      <c r="P504" s="11" t="s">
        <v>92</v>
      </c>
      <c r="Q504" s="11" t="s">
        <v>92</v>
      </c>
      <c r="R504" s="11" t="s">
        <v>92</v>
      </c>
      <c r="S504" s="11"/>
      <c r="T504" s="11"/>
      <c r="U504" s="11"/>
      <c r="V504" s="11" t="s">
        <v>94</v>
      </c>
      <c r="W504" s="11" t="s">
        <v>3230</v>
      </c>
      <c r="X504" s="11" t="s">
        <v>172</v>
      </c>
      <c r="Y504" s="11" t="s">
        <v>121</v>
      </c>
      <c r="Z504" s="11"/>
      <c r="AA504" s="11"/>
      <c r="AB504" s="11" t="s">
        <v>3231</v>
      </c>
      <c r="AC504" s="11"/>
      <c r="AD504" s="11" t="s">
        <v>97</v>
      </c>
    </row>
    <row r="505" spans="1:30" ht="14.25" customHeight="1">
      <c r="A505" s="10">
        <v>1015426479</v>
      </c>
      <c r="B505" s="11" t="s">
        <v>3232</v>
      </c>
      <c r="C505" s="11" t="s">
        <v>3233</v>
      </c>
      <c r="D505" s="11"/>
      <c r="E505" s="11" t="s">
        <v>3234</v>
      </c>
      <c r="F505" s="11" t="s">
        <v>148</v>
      </c>
      <c r="G505" s="11" t="s">
        <v>3235</v>
      </c>
      <c r="H505" s="11" t="s">
        <v>89</v>
      </c>
      <c r="I505" s="11" t="s">
        <v>102</v>
      </c>
      <c r="J505" s="11" t="s">
        <v>3236</v>
      </c>
      <c r="K505" s="12">
        <v>44659</v>
      </c>
      <c r="L505" s="11" t="s">
        <v>92</v>
      </c>
      <c r="M505" s="11" t="s">
        <v>92</v>
      </c>
      <c r="N505" s="11" t="s">
        <v>92</v>
      </c>
      <c r="O505" s="11" t="s">
        <v>93</v>
      </c>
      <c r="P505" s="11" t="s">
        <v>92</v>
      </c>
      <c r="Q505" s="11" t="s">
        <v>92</v>
      </c>
      <c r="R505" s="11" t="s">
        <v>92</v>
      </c>
      <c r="S505" s="11" t="s">
        <v>912</v>
      </c>
      <c r="T505" s="11" t="s">
        <v>3237</v>
      </c>
      <c r="U505" s="11" t="s">
        <v>3238</v>
      </c>
      <c r="V505" s="11" t="s">
        <v>94</v>
      </c>
      <c r="W505" s="11" t="s">
        <v>154</v>
      </c>
      <c r="X505" s="11" t="s">
        <v>523</v>
      </c>
      <c r="Y505" s="11" t="s">
        <v>108</v>
      </c>
      <c r="Z505" s="11"/>
      <c r="AA505" s="11"/>
      <c r="AB505" s="11" t="s">
        <v>3239</v>
      </c>
      <c r="AC505" s="11"/>
      <c r="AD505" s="11" t="s">
        <v>110</v>
      </c>
    </row>
    <row r="506" spans="1:30" ht="14.25" customHeight="1">
      <c r="A506" s="10">
        <v>79467914</v>
      </c>
      <c r="B506" s="11" t="s">
        <v>3240</v>
      </c>
      <c r="C506" s="11" t="s">
        <v>3241</v>
      </c>
      <c r="D506" s="11" t="s">
        <v>3242</v>
      </c>
      <c r="E506" s="11" t="s">
        <v>3243</v>
      </c>
      <c r="F506" s="11"/>
      <c r="G506" s="11"/>
      <c r="H506" s="11"/>
      <c r="I506" s="11" t="s">
        <v>115</v>
      </c>
      <c r="J506" s="11" t="s">
        <v>3244</v>
      </c>
      <c r="K506" s="12">
        <v>44733</v>
      </c>
      <c r="L506" s="11" t="s">
        <v>92</v>
      </c>
      <c r="M506" s="11" t="s">
        <v>92</v>
      </c>
      <c r="N506" s="11" t="s">
        <v>92</v>
      </c>
      <c r="O506" s="11" t="s">
        <v>93</v>
      </c>
      <c r="P506" s="11" t="s">
        <v>92</v>
      </c>
      <c r="Q506" s="11" t="s">
        <v>92</v>
      </c>
      <c r="R506" s="11" t="s">
        <v>92</v>
      </c>
      <c r="S506" s="11" t="s">
        <v>3245</v>
      </c>
      <c r="T506" s="11" t="s">
        <v>658</v>
      </c>
      <c r="U506" s="11" t="s">
        <v>3246</v>
      </c>
      <c r="V506" s="11"/>
      <c r="W506" s="11"/>
      <c r="X506" s="11"/>
      <c r="Y506" s="11" t="s">
        <v>121</v>
      </c>
      <c r="Z506" s="11"/>
      <c r="AA506" s="11"/>
      <c r="AB506" s="11" t="s">
        <v>3247</v>
      </c>
      <c r="AC506" s="11"/>
      <c r="AD506" s="11" t="s">
        <v>110</v>
      </c>
    </row>
    <row r="507" spans="1:30" ht="14.25" customHeight="1">
      <c r="A507" s="10">
        <v>1036930298</v>
      </c>
      <c r="B507" s="11" t="s">
        <v>3248</v>
      </c>
      <c r="C507" s="11" t="s">
        <v>3249</v>
      </c>
      <c r="D507" s="11"/>
      <c r="E507" s="11" t="s">
        <v>3250</v>
      </c>
      <c r="F507" s="11" t="s">
        <v>87</v>
      </c>
      <c r="G507" s="11" t="s">
        <v>890</v>
      </c>
      <c r="H507" s="11" t="s">
        <v>89</v>
      </c>
      <c r="I507" s="11" t="s">
        <v>115</v>
      </c>
      <c r="J507" s="11" t="s">
        <v>3251</v>
      </c>
      <c r="K507" s="12">
        <v>44740</v>
      </c>
      <c r="L507" s="11" t="s">
        <v>92</v>
      </c>
      <c r="M507" s="11" t="s">
        <v>92</v>
      </c>
      <c r="N507" s="11" t="s">
        <v>92</v>
      </c>
      <c r="O507" s="11" t="s">
        <v>93</v>
      </c>
      <c r="P507" s="11" t="s">
        <v>93</v>
      </c>
      <c r="Q507" s="11" t="s">
        <v>92</v>
      </c>
      <c r="R507" s="11" t="s">
        <v>92</v>
      </c>
      <c r="S507" s="11" t="s">
        <v>142</v>
      </c>
      <c r="T507" s="11" t="s">
        <v>1251</v>
      </c>
      <c r="U507" s="11" t="s">
        <v>3252</v>
      </c>
      <c r="V507" s="11" t="s">
        <v>94</v>
      </c>
      <c r="W507" s="11" t="s">
        <v>95</v>
      </c>
      <c r="X507" s="11" t="s">
        <v>894</v>
      </c>
      <c r="Y507" s="11" t="s">
        <v>121</v>
      </c>
      <c r="Z507" s="11"/>
      <c r="AA507" s="11"/>
      <c r="AB507" s="11" t="s">
        <v>3253</v>
      </c>
      <c r="AC507" s="11"/>
      <c r="AD507" s="11" t="s">
        <v>110</v>
      </c>
    </row>
    <row r="508" spans="1:30" ht="14.25" customHeight="1">
      <c r="A508" s="10">
        <v>6911325</v>
      </c>
      <c r="B508" s="11" t="s">
        <v>3254</v>
      </c>
      <c r="C508" s="11" t="s">
        <v>3255</v>
      </c>
      <c r="D508" s="11"/>
      <c r="E508" s="11" t="s">
        <v>3256</v>
      </c>
      <c r="F508" s="11" t="s">
        <v>177</v>
      </c>
      <c r="G508" s="11" t="s">
        <v>1644</v>
      </c>
      <c r="H508" s="11" t="s">
        <v>89</v>
      </c>
      <c r="I508" s="11" t="s">
        <v>115</v>
      </c>
      <c r="J508" s="11" t="s">
        <v>3257</v>
      </c>
      <c r="K508" s="12">
        <v>44740</v>
      </c>
      <c r="L508" s="11" t="s">
        <v>92</v>
      </c>
      <c r="M508" s="11" t="s">
        <v>92</v>
      </c>
      <c r="N508" s="11" t="s">
        <v>92</v>
      </c>
      <c r="O508" s="11" t="s">
        <v>93</v>
      </c>
      <c r="P508" s="11" t="s">
        <v>92</v>
      </c>
      <c r="Q508" s="11" t="s">
        <v>92</v>
      </c>
      <c r="R508" s="11" t="s">
        <v>92</v>
      </c>
      <c r="S508" s="11" t="s">
        <v>1169</v>
      </c>
      <c r="T508" s="11" t="s">
        <v>1194</v>
      </c>
      <c r="U508" s="11" t="s">
        <v>3258</v>
      </c>
      <c r="V508" s="11" t="s">
        <v>94</v>
      </c>
      <c r="W508" s="11" t="s">
        <v>180</v>
      </c>
      <c r="X508" s="11" t="s">
        <v>172</v>
      </c>
      <c r="Y508" s="11" t="s">
        <v>121</v>
      </c>
      <c r="Z508" s="11"/>
      <c r="AA508" s="11"/>
      <c r="AB508" s="11" t="s">
        <v>3259</v>
      </c>
      <c r="AC508" s="11"/>
      <c r="AD508" s="11" t="s">
        <v>110</v>
      </c>
    </row>
    <row r="509" spans="1:30" ht="14.25" customHeight="1">
      <c r="A509" s="10">
        <v>901261777</v>
      </c>
      <c r="B509" s="11" t="s">
        <v>3260</v>
      </c>
      <c r="C509" s="11" t="s">
        <v>3261</v>
      </c>
      <c r="D509" s="11"/>
      <c r="E509" s="11" t="s">
        <v>3262</v>
      </c>
      <c r="F509" s="11" t="s">
        <v>87</v>
      </c>
      <c r="G509" s="11" t="s">
        <v>187</v>
      </c>
      <c r="H509" s="11" t="s">
        <v>89</v>
      </c>
      <c r="I509" s="11" t="s">
        <v>115</v>
      </c>
      <c r="J509" s="11" t="s">
        <v>3263</v>
      </c>
      <c r="K509" s="12">
        <v>44743</v>
      </c>
      <c r="L509" s="11" t="s">
        <v>92</v>
      </c>
      <c r="M509" s="11" t="s">
        <v>92</v>
      </c>
      <c r="N509" s="11" t="s">
        <v>92</v>
      </c>
      <c r="O509" s="11" t="s">
        <v>93</v>
      </c>
      <c r="P509" s="11" t="s">
        <v>92</v>
      </c>
      <c r="Q509" s="11" t="s">
        <v>92</v>
      </c>
      <c r="R509" s="11" t="s">
        <v>92</v>
      </c>
      <c r="S509" s="11"/>
      <c r="T509" s="11"/>
      <c r="U509" s="11"/>
      <c r="V509" s="11" t="s">
        <v>94</v>
      </c>
      <c r="W509" s="11" t="s">
        <v>95</v>
      </c>
      <c r="X509" s="11" t="s">
        <v>172</v>
      </c>
      <c r="Y509" s="11" t="s">
        <v>121</v>
      </c>
      <c r="Z509" s="11"/>
      <c r="AA509" s="11"/>
      <c r="AB509" s="11" t="s">
        <v>3264</v>
      </c>
      <c r="AC509" s="11"/>
      <c r="AD509" s="11" t="s">
        <v>97</v>
      </c>
    </row>
    <row r="510" spans="1:30" ht="14.25" customHeight="1">
      <c r="A510" s="10">
        <v>900193932</v>
      </c>
      <c r="B510" s="11" t="s">
        <v>3265</v>
      </c>
      <c r="C510" s="11" t="s">
        <v>3266</v>
      </c>
      <c r="D510" s="11"/>
      <c r="E510" s="11" t="s">
        <v>3267</v>
      </c>
      <c r="F510" s="11" t="s">
        <v>199</v>
      </c>
      <c r="G510" s="11" t="s">
        <v>200</v>
      </c>
      <c r="H510" s="11" t="s">
        <v>89</v>
      </c>
      <c r="I510" s="11" t="s">
        <v>115</v>
      </c>
      <c r="J510" s="11" t="s">
        <v>3268</v>
      </c>
      <c r="K510" s="12">
        <v>44748</v>
      </c>
      <c r="L510" s="11" t="s">
        <v>92</v>
      </c>
      <c r="M510" s="11" t="s">
        <v>92</v>
      </c>
      <c r="N510" s="11" t="s">
        <v>92</v>
      </c>
      <c r="O510" s="11" t="s">
        <v>93</v>
      </c>
      <c r="P510" s="11" t="s">
        <v>92</v>
      </c>
      <c r="Q510" s="11" t="s">
        <v>92</v>
      </c>
      <c r="R510" s="11" t="s">
        <v>92</v>
      </c>
      <c r="S510" s="11"/>
      <c r="T510" s="11"/>
      <c r="U510" s="11"/>
      <c r="V510" s="11" t="s">
        <v>94</v>
      </c>
      <c r="W510" s="11" t="s">
        <v>202</v>
      </c>
      <c r="X510" s="11" t="s">
        <v>172</v>
      </c>
      <c r="Y510" s="11" t="s">
        <v>121</v>
      </c>
      <c r="Z510" s="11"/>
      <c r="AA510" s="11"/>
      <c r="AB510" s="11" t="s">
        <v>3269</v>
      </c>
      <c r="AC510" s="11"/>
      <c r="AD510" s="11" t="s">
        <v>97</v>
      </c>
    </row>
    <row r="511" spans="1:30" ht="14.25" customHeight="1">
      <c r="A511" s="10">
        <v>900585948</v>
      </c>
      <c r="B511" s="11" t="s">
        <v>3270</v>
      </c>
      <c r="C511" s="11" t="s">
        <v>3271</v>
      </c>
      <c r="D511" s="11"/>
      <c r="E511" s="11" t="s">
        <v>3272</v>
      </c>
      <c r="F511" s="11" t="s">
        <v>87</v>
      </c>
      <c r="G511" s="11" t="s">
        <v>187</v>
      </c>
      <c r="H511" s="11" t="s">
        <v>89</v>
      </c>
      <c r="I511" s="11" t="s">
        <v>115</v>
      </c>
      <c r="J511" s="11" t="s">
        <v>3273</v>
      </c>
      <c r="K511" s="12">
        <v>44748</v>
      </c>
      <c r="L511" s="11" t="s">
        <v>92</v>
      </c>
      <c r="M511" s="11" t="s">
        <v>92</v>
      </c>
      <c r="N511" s="11" t="s">
        <v>92</v>
      </c>
      <c r="O511" s="11" t="s">
        <v>93</v>
      </c>
      <c r="P511" s="11" t="s">
        <v>92</v>
      </c>
      <c r="Q511" s="11" t="s">
        <v>92</v>
      </c>
      <c r="R511" s="11" t="s">
        <v>92</v>
      </c>
      <c r="S511" s="11"/>
      <c r="T511" s="11"/>
      <c r="U511" s="11"/>
      <c r="V511" s="11" t="s">
        <v>94</v>
      </c>
      <c r="W511" s="11" t="s">
        <v>95</v>
      </c>
      <c r="X511" s="11" t="s">
        <v>172</v>
      </c>
      <c r="Y511" s="11" t="s">
        <v>121</v>
      </c>
      <c r="Z511" s="11"/>
      <c r="AA511" s="11"/>
      <c r="AB511" s="11" t="s">
        <v>3274</v>
      </c>
      <c r="AC511" s="11"/>
      <c r="AD511" s="11" t="s">
        <v>97</v>
      </c>
    </row>
    <row r="512" spans="1:30" ht="14.25" customHeight="1">
      <c r="A512" s="10">
        <v>39444301</v>
      </c>
      <c r="B512" s="11" t="s">
        <v>3275</v>
      </c>
      <c r="C512" s="11" t="s">
        <v>3276</v>
      </c>
      <c r="D512" s="11"/>
      <c r="E512" s="11" t="s">
        <v>3277</v>
      </c>
      <c r="F512" s="11" t="s">
        <v>87</v>
      </c>
      <c r="G512" s="11" t="s">
        <v>88</v>
      </c>
      <c r="H512" s="11" t="s">
        <v>89</v>
      </c>
      <c r="I512" s="11" t="s">
        <v>115</v>
      </c>
      <c r="J512" s="11" t="s">
        <v>3278</v>
      </c>
      <c r="K512" s="12">
        <v>26670</v>
      </c>
      <c r="L512" s="11" t="s">
        <v>92</v>
      </c>
      <c r="M512" s="11" t="s">
        <v>92</v>
      </c>
      <c r="N512" s="11" t="s">
        <v>93</v>
      </c>
      <c r="O512" s="11" t="s">
        <v>93</v>
      </c>
      <c r="P512" s="11" t="s">
        <v>93</v>
      </c>
      <c r="Q512" s="11" t="s">
        <v>92</v>
      </c>
      <c r="R512" s="11" t="s">
        <v>92</v>
      </c>
      <c r="S512" s="11" t="s">
        <v>688</v>
      </c>
      <c r="T512" s="11" t="s">
        <v>640</v>
      </c>
      <c r="U512" s="11" t="s">
        <v>3279</v>
      </c>
      <c r="V512" s="11" t="s">
        <v>94</v>
      </c>
      <c r="W512" s="11" t="s">
        <v>95</v>
      </c>
      <c r="X512" s="11" t="s">
        <v>96</v>
      </c>
      <c r="Y512" s="11" t="s">
        <v>121</v>
      </c>
      <c r="Z512" s="11"/>
      <c r="AA512" s="11"/>
      <c r="AB512" s="11" t="s">
        <v>3280</v>
      </c>
      <c r="AC512" s="11"/>
      <c r="AD512" s="11" t="s">
        <v>110</v>
      </c>
    </row>
    <row r="513" spans="1:30" ht="14.25" customHeight="1">
      <c r="A513" s="10">
        <v>70953727</v>
      </c>
      <c r="B513" s="11" t="s">
        <v>3281</v>
      </c>
      <c r="C513" s="11" t="s">
        <v>3282</v>
      </c>
      <c r="D513" s="11" t="s">
        <v>3283</v>
      </c>
      <c r="E513" s="11" t="s">
        <v>3283</v>
      </c>
      <c r="F513" s="11" t="s">
        <v>87</v>
      </c>
      <c r="G513" s="11" t="s">
        <v>3045</v>
      </c>
      <c r="H513" s="11" t="s">
        <v>89</v>
      </c>
      <c r="I513" s="11" t="s">
        <v>102</v>
      </c>
      <c r="J513" s="11" t="s">
        <v>3284</v>
      </c>
      <c r="K513" s="12">
        <v>28442</v>
      </c>
      <c r="L513" s="11" t="s">
        <v>92</v>
      </c>
      <c r="M513" s="11" t="s">
        <v>92</v>
      </c>
      <c r="N513" s="11" t="s">
        <v>92</v>
      </c>
      <c r="O513" s="11" t="s">
        <v>93</v>
      </c>
      <c r="P513" s="11" t="s">
        <v>92</v>
      </c>
      <c r="Q513" s="11" t="s">
        <v>92</v>
      </c>
      <c r="R513" s="11" t="s">
        <v>92</v>
      </c>
      <c r="S513" s="11" t="s">
        <v>3285</v>
      </c>
      <c r="T513" s="11"/>
      <c r="U513" s="11" t="s">
        <v>2049</v>
      </c>
      <c r="V513" s="11" t="s">
        <v>94</v>
      </c>
      <c r="W513" s="11" t="s">
        <v>95</v>
      </c>
      <c r="X513" s="11" t="s">
        <v>3049</v>
      </c>
      <c r="Y513" s="11" t="s">
        <v>108</v>
      </c>
      <c r="Z513" s="11"/>
      <c r="AA513" s="11"/>
      <c r="AB513" s="11"/>
      <c r="AC513" s="11"/>
      <c r="AD513" s="11" t="s">
        <v>110</v>
      </c>
    </row>
    <row r="514" spans="1:30" ht="14.25" customHeight="1">
      <c r="A514" s="10">
        <v>901308380</v>
      </c>
      <c r="B514" s="11" t="s">
        <v>3286</v>
      </c>
      <c r="C514" s="11" t="s">
        <v>3287</v>
      </c>
      <c r="D514" s="11" t="s">
        <v>3288</v>
      </c>
      <c r="E514" s="11"/>
      <c r="F514" s="11" t="s">
        <v>87</v>
      </c>
      <c r="G514" s="11" t="s">
        <v>187</v>
      </c>
      <c r="H514" s="11" t="s">
        <v>89</v>
      </c>
      <c r="I514" s="11" t="s">
        <v>102</v>
      </c>
      <c r="J514" s="11" t="s">
        <v>3289</v>
      </c>
      <c r="K514" s="12">
        <v>44718</v>
      </c>
      <c r="L514" s="11" t="s">
        <v>92</v>
      </c>
      <c r="M514" s="11" t="s">
        <v>92</v>
      </c>
      <c r="N514" s="11" t="s">
        <v>92</v>
      </c>
      <c r="O514" s="11" t="s">
        <v>93</v>
      </c>
      <c r="P514" s="11" t="s">
        <v>92</v>
      </c>
      <c r="Q514" s="11" t="s">
        <v>92</v>
      </c>
      <c r="R514" s="11" t="s">
        <v>92</v>
      </c>
      <c r="S514" s="11"/>
      <c r="T514" s="11"/>
      <c r="U514" s="11"/>
      <c r="V514" s="11" t="s">
        <v>94</v>
      </c>
      <c r="W514" s="11" t="s">
        <v>95</v>
      </c>
      <c r="X514" s="11" t="s">
        <v>172</v>
      </c>
      <c r="Y514" s="11" t="s">
        <v>108</v>
      </c>
      <c r="Z514" s="11"/>
      <c r="AA514" s="11"/>
      <c r="AB514" s="11" t="s">
        <v>3290</v>
      </c>
      <c r="AC514" s="11"/>
      <c r="AD514" s="11" t="s">
        <v>97</v>
      </c>
    </row>
    <row r="515" spans="1:30" ht="14.25" customHeight="1">
      <c r="A515" s="10">
        <v>900983633</v>
      </c>
      <c r="B515" s="11" t="s">
        <v>3291</v>
      </c>
      <c r="C515" s="11" t="s">
        <v>3292</v>
      </c>
      <c r="D515" s="11"/>
      <c r="E515" s="11" t="s">
        <v>3293</v>
      </c>
      <c r="F515" s="11" t="s">
        <v>87</v>
      </c>
      <c r="G515" s="11" t="s">
        <v>187</v>
      </c>
      <c r="H515" s="11" t="s">
        <v>89</v>
      </c>
      <c r="I515" s="11" t="s">
        <v>115</v>
      </c>
      <c r="J515" s="11" t="s">
        <v>3294</v>
      </c>
      <c r="K515" s="12">
        <v>44718</v>
      </c>
      <c r="L515" s="11" t="s">
        <v>92</v>
      </c>
      <c r="M515" s="11" t="s">
        <v>92</v>
      </c>
      <c r="N515" s="11" t="s">
        <v>92</v>
      </c>
      <c r="O515" s="11" t="s">
        <v>93</v>
      </c>
      <c r="P515" s="11" t="s">
        <v>92</v>
      </c>
      <c r="Q515" s="11" t="s">
        <v>92</v>
      </c>
      <c r="R515" s="11" t="s">
        <v>92</v>
      </c>
      <c r="S515" s="11"/>
      <c r="T515" s="11"/>
      <c r="U515" s="11"/>
      <c r="V515" s="11" t="s">
        <v>94</v>
      </c>
      <c r="W515" s="11" t="s">
        <v>95</v>
      </c>
      <c r="X515" s="11" t="s">
        <v>172</v>
      </c>
      <c r="Y515" s="11" t="s">
        <v>121</v>
      </c>
      <c r="Z515" s="11"/>
      <c r="AA515" s="11"/>
      <c r="AB515" s="11" t="s">
        <v>3295</v>
      </c>
      <c r="AC515" s="11"/>
      <c r="AD515" s="11" t="s">
        <v>97</v>
      </c>
    </row>
    <row r="516" spans="1:30" ht="14.25" customHeight="1">
      <c r="A516" s="10">
        <v>444444185</v>
      </c>
      <c r="B516" s="11" t="s">
        <v>3296</v>
      </c>
      <c r="C516" s="11"/>
      <c r="D516" s="11"/>
      <c r="E516" s="11"/>
      <c r="F516" s="11" t="s">
        <v>413</v>
      </c>
      <c r="G516" s="11" t="s">
        <v>414</v>
      </c>
      <c r="H516" s="11" t="s">
        <v>413</v>
      </c>
      <c r="I516" s="11" t="s">
        <v>90</v>
      </c>
      <c r="J516" s="11" t="s">
        <v>3297</v>
      </c>
      <c r="K516" s="12">
        <v>44718</v>
      </c>
      <c r="L516" s="11" t="s">
        <v>92</v>
      </c>
      <c r="M516" s="11" t="s">
        <v>92</v>
      </c>
      <c r="N516" s="11" t="s">
        <v>92</v>
      </c>
      <c r="O516" s="11" t="s">
        <v>93</v>
      </c>
      <c r="P516" s="11" t="s">
        <v>92</v>
      </c>
      <c r="Q516" s="11" t="s">
        <v>92</v>
      </c>
      <c r="R516" s="11" t="s">
        <v>92</v>
      </c>
      <c r="S516" s="11"/>
      <c r="T516" s="11"/>
      <c r="U516" s="11"/>
      <c r="V516" s="11" t="s">
        <v>416</v>
      </c>
      <c r="W516" s="11" t="s">
        <v>171</v>
      </c>
      <c r="X516" s="11" t="s">
        <v>172</v>
      </c>
      <c r="Y516" s="11" t="s">
        <v>72</v>
      </c>
      <c r="Z516" s="11"/>
      <c r="AA516" s="11"/>
      <c r="AB516" s="11"/>
      <c r="AC516" s="11"/>
      <c r="AD516" s="11" t="s">
        <v>97</v>
      </c>
    </row>
    <row r="517" spans="1:30" ht="14.25" customHeight="1">
      <c r="A517" s="10">
        <v>444444186</v>
      </c>
      <c r="B517" s="11" t="s">
        <v>3298</v>
      </c>
      <c r="C517" s="11" t="s">
        <v>3299</v>
      </c>
      <c r="D517" s="11"/>
      <c r="E517" s="11"/>
      <c r="F517" s="11" t="s">
        <v>413</v>
      </c>
      <c r="G517" s="11" t="s">
        <v>414</v>
      </c>
      <c r="H517" s="11" t="s">
        <v>413</v>
      </c>
      <c r="I517" s="11" t="s">
        <v>115</v>
      </c>
      <c r="J517" s="11" t="s">
        <v>3300</v>
      </c>
      <c r="K517" s="12">
        <v>44718</v>
      </c>
      <c r="L517" s="11" t="s">
        <v>92</v>
      </c>
      <c r="M517" s="11" t="s">
        <v>92</v>
      </c>
      <c r="N517" s="11" t="s">
        <v>92</v>
      </c>
      <c r="O517" s="11" t="s">
        <v>93</v>
      </c>
      <c r="P517" s="11" t="s">
        <v>92</v>
      </c>
      <c r="Q517" s="11" t="s">
        <v>92</v>
      </c>
      <c r="R517" s="11" t="s">
        <v>92</v>
      </c>
      <c r="S517" s="11"/>
      <c r="T517" s="11"/>
      <c r="U517" s="11"/>
      <c r="V517" s="11" t="s">
        <v>416</v>
      </c>
      <c r="W517" s="11" t="s">
        <v>171</v>
      </c>
      <c r="X517" s="11" t="s">
        <v>172</v>
      </c>
      <c r="Y517" s="11" t="s">
        <v>121</v>
      </c>
      <c r="Z517" s="11"/>
      <c r="AA517" s="11"/>
      <c r="AB517" s="11"/>
      <c r="AC517" s="11"/>
      <c r="AD517" s="11" t="s">
        <v>97</v>
      </c>
    </row>
    <row r="518" spans="1:30" ht="14.25" customHeight="1">
      <c r="A518" s="10">
        <v>444444187</v>
      </c>
      <c r="B518" s="11" t="s">
        <v>3301</v>
      </c>
      <c r="C518" s="11"/>
      <c r="D518" s="11"/>
      <c r="E518" s="11"/>
      <c r="F518" s="11" t="s">
        <v>413</v>
      </c>
      <c r="G518" s="11" t="s">
        <v>414</v>
      </c>
      <c r="H518" s="11" t="s">
        <v>413</v>
      </c>
      <c r="I518" s="11" t="s">
        <v>115</v>
      </c>
      <c r="J518" s="11" t="s">
        <v>3302</v>
      </c>
      <c r="K518" s="12">
        <v>44718</v>
      </c>
      <c r="L518" s="11" t="s">
        <v>92</v>
      </c>
      <c r="M518" s="11" t="s">
        <v>92</v>
      </c>
      <c r="N518" s="11" t="s">
        <v>92</v>
      </c>
      <c r="O518" s="11" t="s">
        <v>93</v>
      </c>
      <c r="P518" s="11" t="s">
        <v>92</v>
      </c>
      <c r="Q518" s="11" t="s">
        <v>92</v>
      </c>
      <c r="R518" s="11" t="s">
        <v>92</v>
      </c>
      <c r="S518" s="11"/>
      <c r="T518" s="11"/>
      <c r="U518" s="11"/>
      <c r="V518" s="11" t="s">
        <v>416</v>
      </c>
      <c r="W518" s="11" t="s">
        <v>171</v>
      </c>
      <c r="X518" s="11" t="s">
        <v>172</v>
      </c>
      <c r="Y518" s="11" t="s">
        <v>121</v>
      </c>
      <c r="Z518" s="11"/>
      <c r="AA518" s="11"/>
      <c r="AB518" s="11"/>
      <c r="AC518" s="11"/>
      <c r="AD518" s="11" t="s">
        <v>97</v>
      </c>
    </row>
    <row r="519" spans="1:30" ht="14.25" customHeight="1">
      <c r="A519" s="10">
        <v>444444188</v>
      </c>
      <c r="B519" s="11" t="s">
        <v>3303</v>
      </c>
      <c r="C519" s="11"/>
      <c r="D519" s="11"/>
      <c r="E519" s="11"/>
      <c r="F519" s="11" t="s">
        <v>413</v>
      </c>
      <c r="G519" s="11" t="s">
        <v>414</v>
      </c>
      <c r="H519" s="11" t="s">
        <v>413</v>
      </c>
      <c r="I519" s="11" t="s">
        <v>90</v>
      </c>
      <c r="J519" s="11" t="s">
        <v>3304</v>
      </c>
      <c r="K519" s="12">
        <v>44718</v>
      </c>
      <c r="L519" s="11" t="s">
        <v>92</v>
      </c>
      <c r="M519" s="11" t="s">
        <v>92</v>
      </c>
      <c r="N519" s="11" t="s">
        <v>92</v>
      </c>
      <c r="O519" s="11" t="s">
        <v>93</v>
      </c>
      <c r="P519" s="11" t="s">
        <v>92</v>
      </c>
      <c r="Q519" s="11" t="s">
        <v>92</v>
      </c>
      <c r="R519" s="11" t="s">
        <v>92</v>
      </c>
      <c r="S519" s="11"/>
      <c r="T519" s="11"/>
      <c r="U519" s="11"/>
      <c r="V519" s="11" t="s">
        <v>416</v>
      </c>
      <c r="W519" s="11" t="s">
        <v>171</v>
      </c>
      <c r="X519" s="11" t="s">
        <v>172</v>
      </c>
      <c r="Y519" s="11" t="s">
        <v>72</v>
      </c>
      <c r="Z519" s="11"/>
      <c r="AA519" s="11"/>
      <c r="AB519" s="11"/>
      <c r="AC519" s="11"/>
      <c r="AD519" s="11" t="s">
        <v>97</v>
      </c>
    </row>
    <row r="520" spans="1:30" ht="14.25" customHeight="1">
      <c r="A520" s="10">
        <v>444444189</v>
      </c>
      <c r="B520" s="11" t="s">
        <v>3305</v>
      </c>
      <c r="C520" s="11"/>
      <c r="D520" s="11"/>
      <c r="E520" s="11"/>
      <c r="F520" s="11" t="s">
        <v>413</v>
      </c>
      <c r="G520" s="11" t="s">
        <v>414</v>
      </c>
      <c r="H520" s="11" t="s">
        <v>413</v>
      </c>
      <c r="I520" s="11" t="s">
        <v>90</v>
      </c>
      <c r="J520" s="11" t="s">
        <v>3306</v>
      </c>
      <c r="K520" s="12">
        <v>44718</v>
      </c>
      <c r="L520" s="11" t="s">
        <v>92</v>
      </c>
      <c r="M520" s="11" t="s">
        <v>92</v>
      </c>
      <c r="N520" s="11" t="s">
        <v>92</v>
      </c>
      <c r="O520" s="11" t="s">
        <v>93</v>
      </c>
      <c r="P520" s="11" t="s">
        <v>92</v>
      </c>
      <c r="Q520" s="11" t="s">
        <v>92</v>
      </c>
      <c r="R520" s="11" t="s">
        <v>92</v>
      </c>
      <c r="S520" s="11"/>
      <c r="T520" s="11"/>
      <c r="U520" s="11"/>
      <c r="V520" s="11" t="s">
        <v>416</v>
      </c>
      <c r="W520" s="11" t="s">
        <v>171</v>
      </c>
      <c r="X520" s="11" t="s">
        <v>172</v>
      </c>
      <c r="Y520" s="11" t="s">
        <v>72</v>
      </c>
      <c r="Z520" s="11"/>
      <c r="AA520" s="11"/>
      <c r="AB520" s="11"/>
      <c r="AC520" s="11"/>
      <c r="AD520" s="11" t="s">
        <v>97</v>
      </c>
    </row>
    <row r="521" spans="1:30" ht="14.25" customHeight="1">
      <c r="A521" s="10">
        <v>444444190</v>
      </c>
      <c r="B521" s="11" t="s">
        <v>3307</v>
      </c>
      <c r="C521" s="11"/>
      <c r="D521" s="11"/>
      <c r="E521" s="11"/>
      <c r="F521" s="11" t="s">
        <v>413</v>
      </c>
      <c r="G521" s="11" t="s">
        <v>414</v>
      </c>
      <c r="H521" s="11" t="s">
        <v>413</v>
      </c>
      <c r="I521" s="11" t="s">
        <v>90</v>
      </c>
      <c r="J521" s="11" t="s">
        <v>3308</v>
      </c>
      <c r="K521" s="12">
        <v>44718</v>
      </c>
      <c r="L521" s="11" t="s">
        <v>92</v>
      </c>
      <c r="M521" s="11" t="s">
        <v>92</v>
      </c>
      <c r="N521" s="11" t="s">
        <v>92</v>
      </c>
      <c r="O521" s="11" t="s">
        <v>93</v>
      </c>
      <c r="P521" s="11" t="s">
        <v>92</v>
      </c>
      <c r="Q521" s="11" t="s">
        <v>92</v>
      </c>
      <c r="R521" s="11" t="s">
        <v>92</v>
      </c>
      <c r="S521" s="11"/>
      <c r="T521" s="11"/>
      <c r="U521" s="11"/>
      <c r="V521" s="11" t="s">
        <v>416</v>
      </c>
      <c r="W521" s="11" t="s">
        <v>171</v>
      </c>
      <c r="X521" s="11" t="s">
        <v>172</v>
      </c>
      <c r="Y521" s="11" t="s">
        <v>72</v>
      </c>
      <c r="Z521" s="11"/>
      <c r="AA521" s="11"/>
      <c r="AB521" s="11"/>
      <c r="AC521" s="11"/>
      <c r="AD521" s="11" t="s">
        <v>97</v>
      </c>
    </row>
    <row r="522" spans="1:30" ht="14.25" customHeight="1">
      <c r="A522" s="10">
        <v>901428193</v>
      </c>
      <c r="B522" s="11" t="s">
        <v>3309</v>
      </c>
      <c r="C522" s="11" t="s">
        <v>3310</v>
      </c>
      <c r="D522" s="11"/>
      <c r="E522" s="11"/>
      <c r="F522" s="11" t="s">
        <v>87</v>
      </c>
      <c r="G522" s="11" t="s">
        <v>88</v>
      </c>
      <c r="H522" s="11" t="s">
        <v>89</v>
      </c>
      <c r="I522" s="11" t="s">
        <v>115</v>
      </c>
      <c r="J522" s="11" t="s">
        <v>3311</v>
      </c>
      <c r="K522" s="12">
        <v>44718</v>
      </c>
      <c r="L522" s="11" t="s">
        <v>92</v>
      </c>
      <c r="M522" s="11" t="s">
        <v>92</v>
      </c>
      <c r="N522" s="11" t="s">
        <v>92</v>
      </c>
      <c r="O522" s="11" t="s">
        <v>93</v>
      </c>
      <c r="P522" s="11" t="s">
        <v>92</v>
      </c>
      <c r="Q522" s="11" t="s">
        <v>92</v>
      </c>
      <c r="R522" s="11" t="s">
        <v>92</v>
      </c>
      <c r="S522" s="11"/>
      <c r="T522" s="11"/>
      <c r="U522" s="11"/>
      <c r="V522" s="11" t="s">
        <v>94</v>
      </c>
      <c r="W522" s="11" t="s">
        <v>95</v>
      </c>
      <c r="X522" s="11" t="s">
        <v>96</v>
      </c>
      <c r="Y522" s="11" t="s">
        <v>121</v>
      </c>
      <c r="Z522" s="11"/>
      <c r="AA522" s="11"/>
      <c r="AB522" s="11"/>
      <c r="AC522" s="11"/>
      <c r="AD522" s="11" t="s">
        <v>97</v>
      </c>
    </row>
    <row r="523" spans="1:30" ht="14.25" customHeight="1">
      <c r="A523" s="10">
        <v>900407111</v>
      </c>
      <c r="B523" s="11" t="s">
        <v>3312</v>
      </c>
      <c r="C523" s="11" t="s">
        <v>3313</v>
      </c>
      <c r="D523" s="11"/>
      <c r="E523" s="11"/>
      <c r="F523" s="11" t="s">
        <v>199</v>
      </c>
      <c r="G523" s="11" t="s">
        <v>200</v>
      </c>
      <c r="H523" s="11" t="s">
        <v>89</v>
      </c>
      <c r="I523" s="11" t="s">
        <v>115</v>
      </c>
      <c r="J523" s="11" t="s">
        <v>3314</v>
      </c>
      <c r="K523" s="12">
        <v>44718</v>
      </c>
      <c r="L523" s="11" t="s">
        <v>92</v>
      </c>
      <c r="M523" s="11" t="s">
        <v>92</v>
      </c>
      <c r="N523" s="11" t="s">
        <v>92</v>
      </c>
      <c r="O523" s="11" t="s">
        <v>93</v>
      </c>
      <c r="P523" s="11" t="s">
        <v>92</v>
      </c>
      <c r="Q523" s="11" t="s">
        <v>92</v>
      </c>
      <c r="R523" s="11" t="s">
        <v>92</v>
      </c>
      <c r="S523" s="11"/>
      <c r="T523" s="11"/>
      <c r="U523" s="11"/>
      <c r="V523" s="11" t="s">
        <v>94</v>
      </c>
      <c r="W523" s="11" t="s">
        <v>202</v>
      </c>
      <c r="X523" s="11" t="s">
        <v>172</v>
      </c>
      <c r="Y523" s="11" t="s">
        <v>121</v>
      </c>
      <c r="Z523" s="11"/>
      <c r="AA523" s="11"/>
      <c r="AB523" s="11" t="s">
        <v>3315</v>
      </c>
      <c r="AC523" s="11"/>
      <c r="AD523" s="11" t="s">
        <v>97</v>
      </c>
    </row>
    <row r="524" spans="1:30" ht="14.25" customHeight="1">
      <c r="A524" s="10">
        <v>900521807</v>
      </c>
      <c r="B524" s="11" t="s">
        <v>3316</v>
      </c>
      <c r="C524" s="11" t="s">
        <v>3317</v>
      </c>
      <c r="D524" s="11"/>
      <c r="E524" s="11"/>
      <c r="F524" s="11" t="s">
        <v>87</v>
      </c>
      <c r="G524" s="11" t="s">
        <v>88</v>
      </c>
      <c r="H524" s="11" t="s">
        <v>89</v>
      </c>
      <c r="I524" s="11" t="s">
        <v>115</v>
      </c>
      <c r="J524" s="11" t="s">
        <v>3318</v>
      </c>
      <c r="K524" s="12">
        <v>44718</v>
      </c>
      <c r="L524" s="11" t="s">
        <v>92</v>
      </c>
      <c r="M524" s="11" t="s">
        <v>92</v>
      </c>
      <c r="N524" s="11" t="s">
        <v>92</v>
      </c>
      <c r="O524" s="11" t="s">
        <v>93</v>
      </c>
      <c r="P524" s="11" t="s">
        <v>92</v>
      </c>
      <c r="Q524" s="11" t="s">
        <v>92</v>
      </c>
      <c r="R524" s="11" t="s">
        <v>92</v>
      </c>
      <c r="S524" s="11"/>
      <c r="T524" s="11"/>
      <c r="U524" s="11"/>
      <c r="V524" s="11" t="s">
        <v>94</v>
      </c>
      <c r="W524" s="11" t="s">
        <v>95</v>
      </c>
      <c r="X524" s="11" t="s">
        <v>96</v>
      </c>
      <c r="Y524" s="11" t="s">
        <v>121</v>
      </c>
      <c r="Z524" s="11"/>
      <c r="AA524" s="11"/>
      <c r="AB524" s="11"/>
      <c r="AC524" s="11"/>
      <c r="AD524" s="11" t="s">
        <v>97</v>
      </c>
    </row>
    <row r="525" spans="1:30" ht="14.25" customHeight="1">
      <c r="A525" s="10">
        <v>1019012340</v>
      </c>
      <c r="B525" s="11" t="s">
        <v>3319</v>
      </c>
      <c r="C525" s="11" t="s">
        <v>3320</v>
      </c>
      <c r="D525" s="11"/>
      <c r="E525" s="11" t="s">
        <v>3321</v>
      </c>
      <c r="F525" s="11" t="s">
        <v>199</v>
      </c>
      <c r="G525" s="11" t="s">
        <v>200</v>
      </c>
      <c r="H525" s="11" t="s">
        <v>89</v>
      </c>
      <c r="I525" s="11" t="s">
        <v>115</v>
      </c>
      <c r="J525" s="11" t="s">
        <v>3322</v>
      </c>
      <c r="K525" s="12">
        <v>44733</v>
      </c>
      <c r="L525" s="11" t="s">
        <v>92</v>
      </c>
      <c r="M525" s="11" t="s">
        <v>92</v>
      </c>
      <c r="N525" s="11" t="s">
        <v>92</v>
      </c>
      <c r="O525" s="11" t="s">
        <v>93</v>
      </c>
      <c r="P525" s="11" t="s">
        <v>92</v>
      </c>
      <c r="Q525" s="11" t="s">
        <v>92</v>
      </c>
      <c r="R525" s="11" t="s">
        <v>92</v>
      </c>
      <c r="S525" s="11" t="s">
        <v>117</v>
      </c>
      <c r="T525" s="11" t="s">
        <v>626</v>
      </c>
      <c r="U525" s="11" t="s">
        <v>3323</v>
      </c>
      <c r="V525" s="11" t="s">
        <v>94</v>
      </c>
      <c r="W525" s="11" t="s">
        <v>202</v>
      </c>
      <c r="X525" s="11" t="s">
        <v>172</v>
      </c>
      <c r="Y525" s="11" t="s">
        <v>121</v>
      </c>
      <c r="Z525" s="11"/>
      <c r="AA525" s="11"/>
      <c r="AB525" s="11" t="s">
        <v>3324</v>
      </c>
      <c r="AC525" s="11"/>
      <c r="AD525" s="11" t="s">
        <v>110</v>
      </c>
    </row>
    <row r="526" spans="1:30" ht="14.25" customHeight="1">
      <c r="A526" s="10">
        <v>35393936</v>
      </c>
      <c r="B526" s="11" t="s">
        <v>3325</v>
      </c>
      <c r="C526" s="11" t="s">
        <v>3326</v>
      </c>
      <c r="D526" s="11"/>
      <c r="E526" s="11" t="s">
        <v>3327</v>
      </c>
      <c r="F526" s="11" t="s">
        <v>199</v>
      </c>
      <c r="G526" s="11" t="s">
        <v>200</v>
      </c>
      <c r="H526" s="11" t="s">
        <v>89</v>
      </c>
      <c r="I526" s="11" t="s">
        <v>115</v>
      </c>
      <c r="J526" s="11" t="s">
        <v>3328</v>
      </c>
      <c r="K526" s="12">
        <v>44750</v>
      </c>
      <c r="L526" s="11" t="s">
        <v>92</v>
      </c>
      <c r="M526" s="11" t="s">
        <v>92</v>
      </c>
      <c r="N526" s="11" t="s">
        <v>93</v>
      </c>
      <c r="O526" s="11" t="s">
        <v>93</v>
      </c>
      <c r="P526" s="11" t="s">
        <v>92</v>
      </c>
      <c r="Q526" s="11" t="s">
        <v>92</v>
      </c>
      <c r="R526" s="11" t="s">
        <v>92</v>
      </c>
      <c r="S526" s="11" t="s">
        <v>143</v>
      </c>
      <c r="T526" s="11" t="s">
        <v>143</v>
      </c>
      <c r="U526" s="11" t="s">
        <v>3329</v>
      </c>
      <c r="V526" s="11" t="s">
        <v>94</v>
      </c>
      <c r="W526" s="11" t="s">
        <v>202</v>
      </c>
      <c r="X526" s="11" t="s">
        <v>172</v>
      </c>
      <c r="Y526" s="11" t="s">
        <v>121</v>
      </c>
      <c r="Z526" s="11"/>
      <c r="AA526" s="11"/>
      <c r="AB526" s="11" t="s">
        <v>3330</v>
      </c>
      <c r="AC526" s="11"/>
      <c r="AD526" s="11" t="s">
        <v>110</v>
      </c>
    </row>
    <row r="527" spans="1:30" ht="14.25" customHeight="1">
      <c r="A527" s="10">
        <v>800089663</v>
      </c>
      <c r="B527" s="11" t="s">
        <v>3331</v>
      </c>
      <c r="C527" s="11" t="s">
        <v>3332</v>
      </c>
      <c r="D527" s="11" t="s">
        <v>3333</v>
      </c>
      <c r="E527" s="11"/>
      <c r="F527" s="11" t="s">
        <v>87</v>
      </c>
      <c r="G527" s="11" t="s">
        <v>187</v>
      </c>
      <c r="H527" s="11" t="s">
        <v>89</v>
      </c>
      <c r="I527" s="11" t="s">
        <v>115</v>
      </c>
      <c r="J527" s="11" t="s">
        <v>3334</v>
      </c>
      <c r="K527" s="12">
        <v>44750</v>
      </c>
      <c r="L527" s="11" t="s">
        <v>92</v>
      </c>
      <c r="M527" s="11" t="s">
        <v>92</v>
      </c>
      <c r="N527" s="11" t="s">
        <v>92</v>
      </c>
      <c r="O527" s="11" t="s">
        <v>93</v>
      </c>
      <c r="P527" s="11" t="s">
        <v>92</v>
      </c>
      <c r="Q527" s="11" t="s">
        <v>92</v>
      </c>
      <c r="R527" s="11" t="s">
        <v>92</v>
      </c>
      <c r="S527" s="11"/>
      <c r="T527" s="11"/>
      <c r="U527" s="11"/>
      <c r="V527" s="11" t="s">
        <v>94</v>
      </c>
      <c r="W527" s="11" t="s">
        <v>95</v>
      </c>
      <c r="X527" s="11" t="s">
        <v>172</v>
      </c>
      <c r="Y527" s="11" t="s">
        <v>121</v>
      </c>
      <c r="Z527" s="11"/>
      <c r="AA527" s="11"/>
      <c r="AB527" s="11"/>
      <c r="AC527" s="11"/>
      <c r="AD527" s="11" t="s">
        <v>97</v>
      </c>
    </row>
    <row r="528" spans="1:30" ht="14.25" customHeight="1">
      <c r="A528" s="10">
        <v>901038640</v>
      </c>
      <c r="B528" s="11" t="s">
        <v>3335</v>
      </c>
      <c r="C528" s="11" t="s">
        <v>3336</v>
      </c>
      <c r="D528" s="11"/>
      <c r="E528" s="11" t="s">
        <v>3293</v>
      </c>
      <c r="F528" s="11" t="s">
        <v>87</v>
      </c>
      <c r="G528" s="11" t="s">
        <v>187</v>
      </c>
      <c r="H528" s="11" t="s">
        <v>89</v>
      </c>
      <c r="I528" s="11" t="s">
        <v>115</v>
      </c>
      <c r="J528" s="11" t="s">
        <v>3337</v>
      </c>
      <c r="K528" s="12">
        <v>44750</v>
      </c>
      <c r="L528" s="11" t="s">
        <v>92</v>
      </c>
      <c r="M528" s="11" t="s">
        <v>92</v>
      </c>
      <c r="N528" s="11" t="s">
        <v>92</v>
      </c>
      <c r="O528" s="11" t="s">
        <v>93</v>
      </c>
      <c r="P528" s="11" t="s">
        <v>92</v>
      </c>
      <c r="Q528" s="11" t="s">
        <v>92</v>
      </c>
      <c r="R528" s="11" t="s">
        <v>92</v>
      </c>
      <c r="S528" s="11"/>
      <c r="T528" s="11"/>
      <c r="U528" s="11"/>
      <c r="V528" s="11" t="s">
        <v>94</v>
      </c>
      <c r="W528" s="11" t="s">
        <v>95</v>
      </c>
      <c r="X528" s="11" t="s">
        <v>172</v>
      </c>
      <c r="Y528" s="11" t="s">
        <v>121</v>
      </c>
      <c r="Z528" s="11"/>
      <c r="AA528" s="11"/>
      <c r="AB528" s="11" t="s">
        <v>3295</v>
      </c>
      <c r="AC528" s="11"/>
      <c r="AD528" s="11" t="s">
        <v>97</v>
      </c>
    </row>
    <row r="529" spans="1:30" ht="14.25" customHeight="1">
      <c r="A529" s="10">
        <v>900557164</v>
      </c>
      <c r="B529" s="11" t="s">
        <v>3338</v>
      </c>
      <c r="C529" s="11" t="s">
        <v>3339</v>
      </c>
      <c r="D529" s="11"/>
      <c r="E529" s="11" t="s">
        <v>3340</v>
      </c>
      <c r="F529" s="11" t="s">
        <v>177</v>
      </c>
      <c r="G529" s="11" t="s">
        <v>1644</v>
      </c>
      <c r="H529" s="11" t="s">
        <v>89</v>
      </c>
      <c r="I529" s="11" t="s">
        <v>115</v>
      </c>
      <c r="J529" s="11" t="s">
        <v>3341</v>
      </c>
      <c r="K529" s="12">
        <v>44750</v>
      </c>
      <c r="L529" s="11" t="s">
        <v>92</v>
      </c>
      <c r="M529" s="11" t="s">
        <v>92</v>
      </c>
      <c r="N529" s="11" t="s">
        <v>92</v>
      </c>
      <c r="O529" s="11" t="s">
        <v>93</v>
      </c>
      <c r="P529" s="11" t="s">
        <v>92</v>
      </c>
      <c r="Q529" s="11" t="s">
        <v>92</v>
      </c>
      <c r="R529" s="11" t="s">
        <v>92</v>
      </c>
      <c r="S529" s="11"/>
      <c r="T529" s="11"/>
      <c r="U529" s="11"/>
      <c r="V529" s="11" t="s">
        <v>94</v>
      </c>
      <c r="W529" s="11" t="s">
        <v>180</v>
      </c>
      <c r="X529" s="11" t="s">
        <v>172</v>
      </c>
      <c r="Y529" s="11" t="s">
        <v>121</v>
      </c>
      <c r="Z529" s="11"/>
      <c r="AA529" s="11"/>
      <c r="AB529" s="11" t="s">
        <v>3342</v>
      </c>
      <c r="AC529" s="11"/>
      <c r="AD529" s="11" t="s">
        <v>97</v>
      </c>
    </row>
    <row r="530" spans="1:30" ht="14.25" customHeight="1">
      <c r="A530" s="10">
        <v>900957216</v>
      </c>
      <c r="B530" s="11" t="s">
        <v>3343</v>
      </c>
      <c r="C530" s="11" t="s">
        <v>3344</v>
      </c>
      <c r="D530" s="11" t="s">
        <v>3345</v>
      </c>
      <c r="E530" s="11"/>
      <c r="F530" s="11" t="s">
        <v>199</v>
      </c>
      <c r="G530" s="11" t="s">
        <v>200</v>
      </c>
      <c r="H530" s="11" t="s">
        <v>89</v>
      </c>
      <c r="I530" s="11" t="s">
        <v>115</v>
      </c>
      <c r="J530" s="11" t="s">
        <v>3346</v>
      </c>
      <c r="K530" s="12">
        <v>44754</v>
      </c>
      <c r="L530" s="11" t="s">
        <v>92</v>
      </c>
      <c r="M530" s="11" t="s">
        <v>92</v>
      </c>
      <c r="N530" s="11" t="s">
        <v>92</v>
      </c>
      <c r="O530" s="11" t="s">
        <v>93</v>
      </c>
      <c r="P530" s="11" t="s">
        <v>92</v>
      </c>
      <c r="Q530" s="11" t="s">
        <v>92</v>
      </c>
      <c r="R530" s="11" t="s">
        <v>92</v>
      </c>
      <c r="S530" s="11"/>
      <c r="T530" s="11"/>
      <c r="U530" s="11"/>
      <c r="V530" s="11" t="s">
        <v>94</v>
      </c>
      <c r="W530" s="11" t="s">
        <v>202</v>
      </c>
      <c r="X530" s="11" t="s">
        <v>172</v>
      </c>
      <c r="Y530" s="11" t="s">
        <v>121</v>
      </c>
      <c r="Z530" s="11"/>
      <c r="AA530" s="11"/>
      <c r="AB530" s="11" t="s">
        <v>3347</v>
      </c>
      <c r="AC530" s="11"/>
      <c r="AD530" s="11" t="s">
        <v>97</v>
      </c>
    </row>
    <row r="531" spans="1:30" ht="14.25" customHeight="1">
      <c r="A531" s="10">
        <v>39446675</v>
      </c>
      <c r="B531" s="11" t="s">
        <v>3348</v>
      </c>
      <c r="C531" s="11" t="s">
        <v>3349</v>
      </c>
      <c r="D531" s="11"/>
      <c r="E531" s="11" t="s">
        <v>3350</v>
      </c>
      <c r="F531" s="11" t="s">
        <v>87</v>
      </c>
      <c r="G531" s="11" t="s">
        <v>2031</v>
      </c>
      <c r="H531" s="11" t="s">
        <v>89</v>
      </c>
      <c r="I531" s="11" t="s">
        <v>102</v>
      </c>
      <c r="J531" s="11" t="s">
        <v>3351</v>
      </c>
      <c r="K531" s="12">
        <v>44755</v>
      </c>
      <c r="L531" s="11" t="s">
        <v>92</v>
      </c>
      <c r="M531" s="11" t="s">
        <v>92</v>
      </c>
      <c r="N531" s="11" t="s">
        <v>93</v>
      </c>
      <c r="O531" s="11" t="s">
        <v>93</v>
      </c>
      <c r="P531" s="11" t="s">
        <v>93</v>
      </c>
      <c r="Q531" s="11" t="s">
        <v>92</v>
      </c>
      <c r="R531" s="11" t="s">
        <v>92</v>
      </c>
      <c r="S531" s="11" t="s">
        <v>682</v>
      </c>
      <c r="T531" s="11" t="s">
        <v>682</v>
      </c>
      <c r="U531" s="11" t="s">
        <v>1567</v>
      </c>
      <c r="V531" s="11" t="s">
        <v>94</v>
      </c>
      <c r="W531" s="11" t="s">
        <v>95</v>
      </c>
      <c r="X531" s="11" t="s">
        <v>2034</v>
      </c>
      <c r="Y531" s="11" t="s">
        <v>108</v>
      </c>
      <c r="Z531" s="11"/>
      <c r="AA531" s="11"/>
      <c r="AB531" s="11" t="s">
        <v>3352</v>
      </c>
      <c r="AC531" s="11"/>
      <c r="AD531" s="11" t="s">
        <v>110</v>
      </c>
    </row>
    <row r="532" spans="1:30" ht="14.25" customHeight="1">
      <c r="A532" s="10">
        <v>1020421369</v>
      </c>
      <c r="B532" s="11" t="s">
        <v>3353</v>
      </c>
      <c r="C532" s="11" t="s">
        <v>3354</v>
      </c>
      <c r="D532" s="11"/>
      <c r="E532" s="11" t="s">
        <v>3355</v>
      </c>
      <c r="F532" s="11" t="s">
        <v>87</v>
      </c>
      <c r="G532" s="11" t="s">
        <v>88</v>
      </c>
      <c r="H532" s="11" t="s">
        <v>89</v>
      </c>
      <c r="I532" s="11" t="s">
        <v>102</v>
      </c>
      <c r="J532" s="11" t="s">
        <v>3356</v>
      </c>
      <c r="K532" s="12">
        <v>44755</v>
      </c>
      <c r="L532" s="11" t="s">
        <v>92</v>
      </c>
      <c r="M532" s="11" t="s">
        <v>92</v>
      </c>
      <c r="N532" s="11" t="s">
        <v>93</v>
      </c>
      <c r="O532" s="11" t="s">
        <v>93</v>
      </c>
      <c r="P532" s="11" t="s">
        <v>93</v>
      </c>
      <c r="Q532" s="11" t="s">
        <v>92</v>
      </c>
      <c r="R532" s="11" t="s">
        <v>92</v>
      </c>
      <c r="S532" s="11" t="s">
        <v>3357</v>
      </c>
      <c r="T532" s="11" t="s">
        <v>1092</v>
      </c>
      <c r="U532" s="11" t="s">
        <v>3358</v>
      </c>
      <c r="V532" s="11" t="s">
        <v>94</v>
      </c>
      <c r="W532" s="11" t="s">
        <v>95</v>
      </c>
      <c r="X532" s="11" t="s">
        <v>96</v>
      </c>
      <c r="Y532" s="11" t="s">
        <v>108</v>
      </c>
      <c r="Z532" s="11"/>
      <c r="AA532" s="11"/>
      <c r="AB532" s="11" t="s">
        <v>3359</v>
      </c>
      <c r="AC532" s="11"/>
      <c r="AD532" s="11" t="s">
        <v>110</v>
      </c>
    </row>
    <row r="533" spans="1:30" ht="14.25" customHeight="1">
      <c r="A533" s="10">
        <v>860063875</v>
      </c>
      <c r="B533" s="11" t="s">
        <v>3360</v>
      </c>
      <c r="C533" s="11" t="s">
        <v>3361</v>
      </c>
      <c r="D533" s="11" t="s">
        <v>3362</v>
      </c>
      <c r="E533" s="11"/>
      <c r="F533" s="11" t="s">
        <v>199</v>
      </c>
      <c r="G533" s="11" t="s">
        <v>200</v>
      </c>
      <c r="H533" s="11" t="s">
        <v>89</v>
      </c>
      <c r="I533" s="11" t="s">
        <v>115</v>
      </c>
      <c r="J533" s="11" t="s">
        <v>3363</v>
      </c>
      <c r="K533" s="12">
        <v>44715</v>
      </c>
      <c r="L533" s="11" t="s">
        <v>92</v>
      </c>
      <c r="M533" s="11" t="s">
        <v>92</v>
      </c>
      <c r="N533" s="11" t="s">
        <v>92</v>
      </c>
      <c r="O533" s="11" t="s">
        <v>93</v>
      </c>
      <c r="P533" s="11" t="s">
        <v>92</v>
      </c>
      <c r="Q533" s="11" t="s">
        <v>92</v>
      </c>
      <c r="R533" s="11" t="s">
        <v>92</v>
      </c>
      <c r="S533" s="11"/>
      <c r="T533" s="11"/>
      <c r="U533" s="11"/>
      <c r="V533" s="11" t="s">
        <v>94</v>
      </c>
      <c r="W533" s="11" t="s">
        <v>202</v>
      </c>
      <c r="X533" s="11" t="s">
        <v>172</v>
      </c>
      <c r="Y533" s="11" t="s">
        <v>121</v>
      </c>
      <c r="Z533" s="11"/>
      <c r="AA533" s="11"/>
      <c r="AB533" s="11"/>
      <c r="AC533" s="11"/>
      <c r="AD533" s="11" t="s">
        <v>97</v>
      </c>
    </row>
    <row r="534" spans="1:30" ht="14.25" customHeight="1">
      <c r="A534" s="10">
        <v>900511703</v>
      </c>
      <c r="B534" s="11" t="s">
        <v>3364</v>
      </c>
      <c r="C534" s="11" t="s">
        <v>3365</v>
      </c>
      <c r="D534" s="11" t="s">
        <v>3366</v>
      </c>
      <c r="E534" s="11" t="s">
        <v>3367</v>
      </c>
      <c r="F534" s="11" t="s">
        <v>87</v>
      </c>
      <c r="G534" s="11" t="s">
        <v>2839</v>
      </c>
      <c r="H534" s="11" t="s">
        <v>89</v>
      </c>
      <c r="I534" s="11" t="s">
        <v>115</v>
      </c>
      <c r="J534" s="11" t="s">
        <v>3368</v>
      </c>
      <c r="K534" s="12">
        <v>44715</v>
      </c>
      <c r="L534" s="11" t="s">
        <v>92</v>
      </c>
      <c r="M534" s="11" t="s">
        <v>92</v>
      </c>
      <c r="N534" s="11" t="s">
        <v>92</v>
      </c>
      <c r="O534" s="11" t="s">
        <v>93</v>
      </c>
      <c r="P534" s="11" t="s">
        <v>92</v>
      </c>
      <c r="Q534" s="11" t="s">
        <v>92</v>
      </c>
      <c r="R534" s="11" t="s">
        <v>92</v>
      </c>
      <c r="S534" s="11"/>
      <c r="T534" s="11"/>
      <c r="U534" s="11"/>
      <c r="V534" s="11" t="s">
        <v>94</v>
      </c>
      <c r="W534" s="11" t="s">
        <v>95</v>
      </c>
      <c r="X534" s="11" t="s">
        <v>2841</v>
      </c>
      <c r="Y534" s="11" t="s">
        <v>121</v>
      </c>
      <c r="Z534" s="11"/>
      <c r="AA534" s="11"/>
      <c r="AB534" s="11" t="s">
        <v>3369</v>
      </c>
      <c r="AC534" s="11"/>
      <c r="AD534" s="11" t="s">
        <v>97</v>
      </c>
    </row>
    <row r="535" spans="1:30" ht="14.25" customHeight="1">
      <c r="A535" s="10">
        <v>896567842</v>
      </c>
      <c r="B535" s="11" t="s">
        <v>3370</v>
      </c>
      <c r="C535" s="11" t="s">
        <v>3371</v>
      </c>
      <c r="D535" s="11"/>
      <c r="E535" s="11"/>
      <c r="F535" s="11" t="s">
        <v>363</v>
      </c>
      <c r="G535" s="11" t="s">
        <v>3372</v>
      </c>
      <c r="H535" s="11" t="s">
        <v>363</v>
      </c>
      <c r="I535" s="11" t="s">
        <v>102</v>
      </c>
      <c r="J535" s="11" t="s">
        <v>3373</v>
      </c>
      <c r="K535" s="12">
        <v>44727</v>
      </c>
      <c r="L535" s="11" t="s">
        <v>92</v>
      </c>
      <c r="M535" s="11" t="s">
        <v>92</v>
      </c>
      <c r="N535" s="11" t="s">
        <v>93</v>
      </c>
      <c r="O535" s="11" t="s">
        <v>92</v>
      </c>
      <c r="P535" s="11" t="s">
        <v>92</v>
      </c>
      <c r="Q535" s="11" t="s">
        <v>92</v>
      </c>
      <c r="R535" s="11" t="s">
        <v>92</v>
      </c>
      <c r="S535" s="11"/>
      <c r="T535" s="11"/>
      <c r="U535" s="11"/>
      <c r="V535" s="11" t="s">
        <v>366</v>
      </c>
      <c r="W535" s="11" t="s">
        <v>171</v>
      </c>
      <c r="X535" s="11" t="s">
        <v>436</v>
      </c>
      <c r="Y535" s="11" t="s">
        <v>108</v>
      </c>
      <c r="Z535" s="11"/>
      <c r="AA535" s="11"/>
      <c r="AB535" s="11" t="s">
        <v>3374</v>
      </c>
      <c r="AC535" s="11"/>
      <c r="AD535" s="11" t="s">
        <v>97</v>
      </c>
    </row>
    <row r="536" spans="1:30" ht="14.25" customHeight="1">
      <c r="A536" s="10">
        <v>1017202431</v>
      </c>
      <c r="B536" s="11" t="s">
        <v>3375</v>
      </c>
      <c r="C536" s="11" t="s">
        <v>86</v>
      </c>
      <c r="D536" s="11"/>
      <c r="E536" s="11" t="s">
        <v>3376</v>
      </c>
      <c r="F536" s="11" t="s">
        <v>87</v>
      </c>
      <c r="G536" s="11" t="s">
        <v>88</v>
      </c>
      <c r="H536" s="11" t="s">
        <v>89</v>
      </c>
      <c r="I536" s="11" t="s">
        <v>102</v>
      </c>
      <c r="J536" s="11" t="s">
        <v>3377</v>
      </c>
      <c r="K536" s="12">
        <v>33654</v>
      </c>
      <c r="L536" s="11" t="s">
        <v>92</v>
      </c>
      <c r="M536" s="11" t="s">
        <v>92</v>
      </c>
      <c r="N536" s="11" t="s">
        <v>92</v>
      </c>
      <c r="O536" s="11" t="s">
        <v>93</v>
      </c>
      <c r="P536" s="11" t="s">
        <v>93</v>
      </c>
      <c r="Q536" s="11" t="s">
        <v>92</v>
      </c>
      <c r="R536" s="11" t="s">
        <v>92</v>
      </c>
      <c r="S536" s="11" t="s">
        <v>666</v>
      </c>
      <c r="T536" s="11" t="s">
        <v>1443</v>
      </c>
      <c r="U536" s="11" t="s">
        <v>3378</v>
      </c>
      <c r="V536" s="11" t="s">
        <v>94</v>
      </c>
      <c r="W536" s="11" t="s">
        <v>95</v>
      </c>
      <c r="X536" s="11" t="s">
        <v>96</v>
      </c>
      <c r="Y536" s="11" t="s">
        <v>108</v>
      </c>
      <c r="Z536" s="11" t="s">
        <v>3379</v>
      </c>
      <c r="AA536" s="11"/>
      <c r="AB536" s="11" t="s">
        <v>3380</v>
      </c>
      <c r="AC536" s="11"/>
      <c r="AD536" s="11" t="s">
        <v>110</v>
      </c>
    </row>
    <row r="537" spans="1:30" ht="14.25" customHeight="1">
      <c r="A537" s="10">
        <v>52524695</v>
      </c>
      <c r="B537" s="11" t="s">
        <v>3381</v>
      </c>
      <c r="C537" s="11" t="s">
        <v>3382</v>
      </c>
      <c r="D537" s="11"/>
      <c r="E537" s="11"/>
      <c r="F537" s="11" t="s">
        <v>148</v>
      </c>
      <c r="G537" s="11" t="s">
        <v>149</v>
      </c>
      <c r="H537" s="11" t="s">
        <v>89</v>
      </c>
      <c r="I537" s="11" t="s">
        <v>102</v>
      </c>
      <c r="J537" s="11" t="s">
        <v>3383</v>
      </c>
      <c r="K537" s="12">
        <v>28769</v>
      </c>
      <c r="L537" s="11" t="s">
        <v>92</v>
      </c>
      <c r="M537" s="11" t="s">
        <v>92</v>
      </c>
      <c r="N537" s="11" t="s">
        <v>93</v>
      </c>
      <c r="O537" s="11" t="s">
        <v>93</v>
      </c>
      <c r="P537" s="11" t="s">
        <v>93</v>
      </c>
      <c r="Q537" s="11" t="s">
        <v>92</v>
      </c>
      <c r="R537" s="11" t="s">
        <v>92</v>
      </c>
      <c r="S537" s="11" t="s">
        <v>2944</v>
      </c>
      <c r="T537" s="11" t="s">
        <v>1716</v>
      </c>
      <c r="U537" s="11" t="s">
        <v>3384</v>
      </c>
      <c r="V537" s="11" t="s">
        <v>94</v>
      </c>
      <c r="W537" s="11" t="s">
        <v>154</v>
      </c>
      <c r="X537" s="11" t="s">
        <v>155</v>
      </c>
      <c r="Y537" s="11" t="s">
        <v>108</v>
      </c>
      <c r="Z537" s="11"/>
      <c r="AA537" s="11"/>
      <c r="AB537" s="11" t="s">
        <v>3385</v>
      </c>
      <c r="AC537" s="11"/>
      <c r="AD537" s="11" t="s">
        <v>110</v>
      </c>
    </row>
    <row r="538" spans="1:30" ht="14.25" customHeight="1">
      <c r="A538" s="10">
        <v>1073519134</v>
      </c>
      <c r="B538" s="11" t="s">
        <v>3386</v>
      </c>
      <c r="C538" s="11" t="s">
        <v>3387</v>
      </c>
      <c r="D538" s="11"/>
      <c r="E538" s="11" t="s">
        <v>3388</v>
      </c>
      <c r="F538" s="11" t="s">
        <v>148</v>
      </c>
      <c r="G538" s="11" t="s">
        <v>207</v>
      </c>
      <c r="H538" s="11" t="s">
        <v>89</v>
      </c>
      <c r="I538" s="11" t="s">
        <v>102</v>
      </c>
      <c r="J538" s="11" t="s">
        <v>3389</v>
      </c>
      <c r="K538" s="12">
        <v>35150</v>
      </c>
      <c r="L538" s="11" t="s">
        <v>92</v>
      </c>
      <c r="M538" s="11" t="s">
        <v>92</v>
      </c>
      <c r="N538" s="11" t="s">
        <v>93</v>
      </c>
      <c r="O538" s="11" t="s">
        <v>93</v>
      </c>
      <c r="P538" s="11" t="s">
        <v>93</v>
      </c>
      <c r="Q538" s="11" t="s">
        <v>92</v>
      </c>
      <c r="R538" s="11" t="s">
        <v>92</v>
      </c>
      <c r="S538" s="11" t="s">
        <v>3390</v>
      </c>
      <c r="T538" s="11" t="s">
        <v>253</v>
      </c>
      <c r="U538" s="11" t="s">
        <v>3391</v>
      </c>
      <c r="V538" s="11" t="s">
        <v>94</v>
      </c>
      <c r="W538" s="11" t="s">
        <v>154</v>
      </c>
      <c r="X538" s="11" t="s">
        <v>209</v>
      </c>
      <c r="Y538" s="11" t="s">
        <v>108</v>
      </c>
      <c r="Z538" s="11"/>
      <c r="AA538" s="11"/>
      <c r="AB538" s="11" t="s">
        <v>3392</v>
      </c>
      <c r="AC538" s="11"/>
      <c r="AD538" s="11" t="s">
        <v>110</v>
      </c>
    </row>
    <row r="539" spans="1:30" ht="14.25" customHeight="1">
      <c r="A539" s="10">
        <v>1073504467</v>
      </c>
      <c r="B539" s="11" t="s">
        <v>3393</v>
      </c>
      <c r="C539" s="11" t="s">
        <v>3394</v>
      </c>
      <c r="D539" s="11"/>
      <c r="E539" s="11" t="s">
        <v>3395</v>
      </c>
      <c r="F539" s="11" t="s">
        <v>148</v>
      </c>
      <c r="G539" s="11" t="s">
        <v>751</v>
      </c>
      <c r="H539" s="11" t="s">
        <v>89</v>
      </c>
      <c r="I539" s="11" t="s">
        <v>102</v>
      </c>
      <c r="J539" s="11" t="s">
        <v>3396</v>
      </c>
      <c r="K539" s="12">
        <v>32104</v>
      </c>
      <c r="L539" s="11" t="s">
        <v>92</v>
      </c>
      <c r="M539" s="11" t="s">
        <v>92</v>
      </c>
      <c r="N539" s="11" t="s">
        <v>93</v>
      </c>
      <c r="O539" s="11" t="s">
        <v>93</v>
      </c>
      <c r="P539" s="11" t="s">
        <v>93</v>
      </c>
      <c r="Q539" s="11" t="s">
        <v>92</v>
      </c>
      <c r="R539" s="11" t="s">
        <v>92</v>
      </c>
      <c r="S539" s="11" t="s">
        <v>1770</v>
      </c>
      <c r="T539" s="11" t="s">
        <v>3397</v>
      </c>
      <c r="U539" s="11" t="s">
        <v>3398</v>
      </c>
      <c r="V539" s="11" t="s">
        <v>94</v>
      </c>
      <c r="W539" s="11" t="s">
        <v>154</v>
      </c>
      <c r="X539" s="11" t="s">
        <v>756</v>
      </c>
      <c r="Y539" s="11" t="s">
        <v>108</v>
      </c>
      <c r="Z539" s="11"/>
      <c r="AA539" s="11"/>
      <c r="AB539" s="11" t="s">
        <v>3399</v>
      </c>
      <c r="AC539" s="11"/>
      <c r="AD539" s="11" t="s">
        <v>110</v>
      </c>
    </row>
    <row r="540" spans="1:30" ht="14.25" customHeight="1">
      <c r="A540" s="10">
        <v>52998314</v>
      </c>
      <c r="B540" s="11" t="s">
        <v>3400</v>
      </c>
      <c r="C540" s="11" t="s">
        <v>3401</v>
      </c>
      <c r="D540" s="11" t="s">
        <v>3402</v>
      </c>
      <c r="E540" s="11"/>
      <c r="F540" s="11" t="s">
        <v>148</v>
      </c>
      <c r="G540" s="11" t="s">
        <v>751</v>
      </c>
      <c r="H540" s="11" t="s">
        <v>89</v>
      </c>
      <c r="I540" s="11" t="s">
        <v>115</v>
      </c>
      <c r="J540" s="11" t="s">
        <v>3403</v>
      </c>
      <c r="K540" s="12">
        <v>44756</v>
      </c>
      <c r="L540" s="11" t="s">
        <v>92</v>
      </c>
      <c r="M540" s="11" t="s">
        <v>92</v>
      </c>
      <c r="N540" s="11" t="s">
        <v>92</v>
      </c>
      <c r="O540" s="11" t="s">
        <v>93</v>
      </c>
      <c r="P540" s="11" t="s">
        <v>92</v>
      </c>
      <c r="Q540" s="11" t="s">
        <v>92</v>
      </c>
      <c r="R540" s="11" t="s">
        <v>92</v>
      </c>
      <c r="S540" s="11" t="s">
        <v>688</v>
      </c>
      <c r="T540" s="11" t="s">
        <v>3404</v>
      </c>
      <c r="U540" s="11" t="s">
        <v>3405</v>
      </c>
      <c r="V540" s="11" t="s">
        <v>94</v>
      </c>
      <c r="W540" s="11" t="s">
        <v>154</v>
      </c>
      <c r="X540" s="11" t="s">
        <v>756</v>
      </c>
      <c r="Y540" s="11" t="s">
        <v>121</v>
      </c>
      <c r="Z540" s="11"/>
      <c r="AA540" s="11"/>
      <c r="AB540" s="11" t="s">
        <v>3406</v>
      </c>
      <c r="AC540" s="11"/>
      <c r="AD540" s="11" t="s">
        <v>110</v>
      </c>
    </row>
    <row r="541" spans="1:30" ht="14.25" customHeight="1">
      <c r="A541" s="10">
        <v>901494325</v>
      </c>
      <c r="B541" s="11" t="s">
        <v>3407</v>
      </c>
      <c r="C541" s="11" t="s">
        <v>3408</v>
      </c>
      <c r="D541" s="11"/>
      <c r="E541" s="11" t="s">
        <v>3409</v>
      </c>
      <c r="F541" s="11" t="s">
        <v>87</v>
      </c>
      <c r="G541" s="11" t="s">
        <v>1192</v>
      </c>
      <c r="H541" s="11" t="s">
        <v>89</v>
      </c>
      <c r="I541" s="11" t="s">
        <v>102</v>
      </c>
      <c r="J541" s="11" t="s">
        <v>3410</v>
      </c>
      <c r="K541" s="12">
        <v>44756</v>
      </c>
      <c r="L541" s="11" t="s">
        <v>92</v>
      </c>
      <c r="M541" s="11" t="s">
        <v>92</v>
      </c>
      <c r="N541" s="11" t="s">
        <v>92</v>
      </c>
      <c r="O541" s="11" t="s">
        <v>93</v>
      </c>
      <c r="P541" s="11" t="s">
        <v>92</v>
      </c>
      <c r="Q541" s="11" t="s">
        <v>92</v>
      </c>
      <c r="R541" s="11" t="s">
        <v>92</v>
      </c>
      <c r="S541" s="11"/>
      <c r="T541" s="11"/>
      <c r="U541" s="11"/>
      <c r="V541" s="11" t="s">
        <v>94</v>
      </c>
      <c r="W541" s="11" t="s">
        <v>95</v>
      </c>
      <c r="X541" s="11" t="s">
        <v>1195</v>
      </c>
      <c r="Y541" s="11" t="s">
        <v>108</v>
      </c>
      <c r="Z541" s="11"/>
      <c r="AA541" s="11"/>
      <c r="AB541" s="11" t="s">
        <v>3411</v>
      </c>
      <c r="AC541" s="11"/>
      <c r="AD541" s="11" t="s">
        <v>97</v>
      </c>
    </row>
    <row r="542" spans="1:30" ht="14.25" customHeight="1">
      <c r="A542" s="10">
        <v>900308759</v>
      </c>
      <c r="B542" s="11" t="s">
        <v>3412</v>
      </c>
      <c r="C542" s="11" t="s">
        <v>3413</v>
      </c>
      <c r="D542" s="11" t="s">
        <v>3414</v>
      </c>
      <c r="E542" s="11"/>
      <c r="F542" s="11" t="s">
        <v>148</v>
      </c>
      <c r="G542" s="11" t="s">
        <v>751</v>
      </c>
      <c r="H542" s="11" t="s">
        <v>89</v>
      </c>
      <c r="I542" s="11" t="s">
        <v>102</v>
      </c>
      <c r="J542" s="11" t="s">
        <v>3415</v>
      </c>
      <c r="K542" s="12">
        <v>44756</v>
      </c>
      <c r="L542" s="11" t="s">
        <v>92</v>
      </c>
      <c r="M542" s="11" t="s">
        <v>92</v>
      </c>
      <c r="N542" s="11" t="s">
        <v>92</v>
      </c>
      <c r="O542" s="11" t="s">
        <v>93</v>
      </c>
      <c r="P542" s="11" t="s">
        <v>92</v>
      </c>
      <c r="Q542" s="11" t="s">
        <v>92</v>
      </c>
      <c r="R542" s="11" t="s">
        <v>92</v>
      </c>
      <c r="S542" s="11"/>
      <c r="T542" s="11"/>
      <c r="U542" s="11"/>
      <c r="V542" s="11" t="s">
        <v>94</v>
      </c>
      <c r="W542" s="11" t="s">
        <v>154</v>
      </c>
      <c r="X542" s="11" t="s">
        <v>756</v>
      </c>
      <c r="Y542" s="11" t="s">
        <v>108</v>
      </c>
      <c r="Z542" s="11"/>
      <c r="AA542" s="11"/>
      <c r="AB542" s="11" t="s">
        <v>3416</v>
      </c>
      <c r="AC542" s="11"/>
      <c r="AD542" s="11" t="s">
        <v>97</v>
      </c>
    </row>
    <row r="543" spans="1:30" ht="14.25" customHeight="1">
      <c r="A543" s="10">
        <v>830029357</v>
      </c>
      <c r="B543" s="11" t="s">
        <v>3417</v>
      </c>
      <c r="C543" s="11" t="s">
        <v>3418</v>
      </c>
      <c r="D543" s="11"/>
      <c r="E543" s="11" t="s">
        <v>3419</v>
      </c>
      <c r="F543" s="11" t="s">
        <v>148</v>
      </c>
      <c r="G543" s="11" t="s">
        <v>751</v>
      </c>
      <c r="H543" s="11" t="s">
        <v>89</v>
      </c>
      <c r="I543" s="11" t="s">
        <v>102</v>
      </c>
      <c r="J543" s="11" t="s">
        <v>3420</v>
      </c>
      <c r="K543" s="12">
        <v>44756</v>
      </c>
      <c r="L543" s="11" t="s">
        <v>92</v>
      </c>
      <c r="M543" s="11" t="s">
        <v>92</v>
      </c>
      <c r="N543" s="11" t="s">
        <v>92</v>
      </c>
      <c r="O543" s="11" t="s">
        <v>93</v>
      </c>
      <c r="P543" s="11" t="s">
        <v>92</v>
      </c>
      <c r="Q543" s="11" t="s">
        <v>92</v>
      </c>
      <c r="R543" s="11" t="s">
        <v>92</v>
      </c>
      <c r="S543" s="11"/>
      <c r="T543" s="11"/>
      <c r="U543" s="11"/>
      <c r="V543" s="11" t="s">
        <v>94</v>
      </c>
      <c r="W543" s="11" t="s">
        <v>154</v>
      </c>
      <c r="X543" s="11" t="s">
        <v>756</v>
      </c>
      <c r="Y543" s="11" t="s">
        <v>108</v>
      </c>
      <c r="Z543" s="11"/>
      <c r="AA543" s="11"/>
      <c r="AB543" s="11" t="s">
        <v>3421</v>
      </c>
      <c r="AC543" s="11"/>
      <c r="AD543" s="11" t="s">
        <v>97</v>
      </c>
    </row>
    <row r="544" spans="1:30" ht="14.25" customHeight="1">
      <c r="A544" s="10">
        <v>830116873</v>
      </c>
      <c r="B544" s="11" t="s">
        <v>3422</v>
      </c>
      <c r="C544" s="11" t="s">
        <v>3423</v>
      </c>
      <c r="D544" s="11" t="s">
        <v>3424</v>
      </c>
      <c r="E544" s="11"/>
      <c r="F544" s="11" t="s">
        <v>199</v>
      </c>
      <c r="G544" s="11" t="s">
        <v>200</v>
      </c>
      <c r="H544" s="11" t="s">
        <v>89</v>
      </c>
      <c r="I544" s="11" t="s">
        <v>115</v>
      </c>
      <c r="J544" s="11" t="s">
        <v>3425</v>
      </c>
      <c r="K544" s="12">
        <v>44756</v>
      </c>
      <c r="L544" s="11" t="s">
        <v>92</v>
      </c>
      <c r="M544" s="11" t="s">
        <v>92</v>
      </c>
      <c r="N544" s="11" t="s">
        <v>93</v>
      </c>
      <c r="O544" s="11" t="s">
        <v>92</v>
      </c>
      <c r="P544" s="11" t="s">
        <v>92</v>
      </c>
      <c r="Q544" s="11" t="s">
        <v>92</v>
      </c>
      <c r="R544" s="11" t="s">
        <v>92</v>
      </c>
      <c r="S544" s="11"/>
      <c r="T544" s="11"/>
      <c r="U544" s="11"/>
      <c r="V544" s="11" t="s">
        <v>94</v>
      </c>
      <c r="W544" s="11" t="s">
        <v>202</v>
      </c>
      <c r="X544" s="11" t="s">
        <v>172</v>
      </c>
      <c r="Y544" s="11" t="s">
        <v>121</v>
      </c>
      <c r="Z544" s="11"/>
      <c r="AA544" s="11"/>
      <c r="AB544" s="11" t="s">
        <v>3426</v>
      </c>
      <c r="AC544" s="11"/>
      <c r="AD544" s="11" t="s">
        <v>97</v>
      </c>
    </row>
    <row r="545" spans="1:30" ht="14.25" customHeight="1">
      <c r="A545" s="10">
        <v>1007115193</v>
      </c>
      <c r="B545" s="11" t="s">
        <v>3427</v>
      </c>
      <c r="C545" s="11" t="s">
        <v>3282</v>
      </c>
      <c r="D545" s="11" t="s">
        <v>3283</v>
      </c>
      <c r="E545" s="11" t="s">
        <v>3283</v>
      </c>
      <c r="F545" s="11" t="s">
        <v>87</v>
      </c>
      <c r="G545" s="11" t="s">
        <v>3045</v>
      </c>
      <c r="H545" s="11" t="s">
        <v>89</v>
      </c>
      <c r="I545" s="11" t="s">
        <v>115</v>
      </c>
      <c r="J545" s="11" t="s">
        <v>3428</v>
      </c>
      <c r="K545" s="12">
        <v>44757</v>
      </c>
      <c r="L545" s="11" t="s">
        <v>92</v>
      </c>
      <c r="M545" s="11" t="s">
        <v>92</v>
      </c>
      <c r="N545" s="11" t="s">
        <v>92</v>
      </c>
      <c r="O545" s="11" t="s">
        <v>93</v>
      </c>
      <c r="P545" s="11" t="s">
        <v>92</v>
      </c>
      <c r="Q545" s="11" t="s">
        <v>92</v>
      </c>
      <c r="R545" s="11" t="s">
        <v>92</v>
      </c>
      <c r="S545" s="11" t="s">
        <v>3429</v>
      </c>
      <c r="T545" s="11"/>
      <c r="U545" s="11" t="s">
        <v>3430</v>
      </c>
      <c r="V545" s="11" t="s">
        <v>94</v>
      </c>
      <c r="W545" s="11" t="s">
        <v>95</v>
      </c>
      <c r="X545" s="11" t="s">
        <v>3049</v>
      </c>
      <c r="Y545" s="11" t="s">
        <v>121</v>
      </c>
      <c r="Z545" s="11"/>
      <c r="AA545" s="11"/>
      <c r="AB545" s="11"/>
      <c r="AC545" s="11"/>
      <c r="AD545" s="11" t="s">
        <v>110</v>
      </c>
    </row>
    <row r="546" spans="1:30" ht="14.25" customHeight="1">
      <c r="A546" s="10">
        <v>70287733</v>
      </c>
      <c r="B546" s="11" t="s">
        <v>3431</v>
      </c>
      <c r="C546" s="11" t="s">
        <v>3432</v>
      </c>
      <c r="D546" s="11"/>
      <c r="E546" s="11" t="s">
        <v>3433</v>
      </c>
      <c r="F546" s="11" t="s">
        <v>87</v>
      </c>
      <c r="G546" s="11" t="s">
        <v>890</v>
      </c>
      <c r="H546" s="11" t="s">
        <v>89</v>
      </c>
      <c r="I546" s="11" t="s">
        <v>102</v>
      </c>
      <c r="J546" s="11" t="s">
        <v>3434</v>
      </c>
      <c r="K546" s="12">
        <v>25121</v>
      </c>
      <c r="L546" s="11" t="s">
        <v>92</v>
      </c>
      <c r="M546" s="11" t="s">
        <v>92</v>
      </c>
      <c r="N546" s="11" t="s">
        <v>93</v>
      </c>
      <c r="O546" s="11" t="s">
        <v>93</v>
      </c>
      <c r="P546" s="11" t="s">
        <v>93</v>
      </c>
      <c r="Q546" s="11" t="s">
        <v>92</v>
      </c>
      <c r="R546" s="11" t="s">
        <v>92</v>
      </c>
      <c r="S546" s="11" t="s">
        <v>1251</v>
      </c>
      <c r="T546" s="11" t="s">
        <v>919</v>
      </c>
      <c r="U546" s="11" t="s">
        <v>3435</v>
      </c>
      <c r="V546" s="11" t="s">
        <v>94</v>
      </c>
      <c r="W546" s="11" t="s">
        <v>95</v>
      </c>
      <c r="X546" s="11" t="s">
        <v>894</v>
      </c>
      <c r="Y546" s="11" t="s">
        <v>108</v>
      </c>
      <c r="Z546" s="11"/>
      <c r="AA546" s="11" t="s">
        <v>3436</v>
      </c>
      <c r="AB546" s="11" t="s">
        <v>3437</v>
      </c>
      <c r="AC546" s="11"/>
      <c r="AD546" s="11" t="s">
        <v>110</v>
      </c>
    </row>
    <row r="547" spans="1:30" ht="14.25" customHeight="1">
      <c r="A547" s="10">
        <v>25248801</v>
      </c>
      <c r="B547" s="11" t="s">
        <v>3438</v>
      </c>
      <c r="C547" s="11" t="s">
        <v>3439</v>
      </c>
      <c r="D547" s="11"/>
      <c r="E547" s="11" t="s">
        <v>3440</v>
      </c>
      <c r="F547" s="11" t="s">
        <v>87</v>
      </c>
      <c r="G547" s="11" t="s">
        <v>890</v>
      </c>
      <c r="H547" s="11" t="s">
        <v>89</v>
      </c>
      <c r="I547" s="11" t="s">
        <v>102</v>
      </c>
      <c r="J547" s="11" t="s">
        <v>3441</v>
      </c>
      <c r="K547" s="12">
        <v>26225</v>
      </c>
      <c r="L547" s="11" t="s">
        <v>92</v>
      </c>
      <c r="M547" s="11" t="s">
        <v>92</v>
      </c>
      <c r="N547" s="11" t="s">
        <v>93</v>
      </c>
      <c r="O547" s="11" t="s">
        <v>93</v>
      </c>
      <c r="P547" s="11" t="s">
        <v>93</v>
      </c>
      <c r="Q547" s="11" t="s">
        <v>92</v>
      </c>
      <c r="R547" s="11" t="s">
        <v>92</v>
      </c>
      <c r="S547" s="11" t="s">
        <v>142</v>
      </c>
      <c r="T547" s="11" t="s">
        <v>284</v>
      </c>
      <c r="U547" s="11" t="s">
        <v>3442</v>
      </c>
      <c r="V547" s="11" t="s">
        <v>94</v>
      </c>
      <c r="W547" s="11" t="s">
        <v>95</v>
      </c>
      <c r="X547" s="11" t="s">
        <v>894</v>
      </c>
      <c r="Y547" s="11" t="s">
        <v>108</v>
      </c>
      <c r="Z547" s="11"/>
      <c r="AA547" s="11" t="s">
        <v>3436</v>
      </c>
      <c r="AB547" s="11" t="s">
        <v>3437</v>
      </c>
      <c r="AC547" s="11"/>
      <c r="AD547" s="11" t="s">
        <v>110</v>
      </c>
    </row>
    <row r="548" spans="1:30" ht="14.25" customHeight="1">
      <c r="A548" s="10">
        <v>1036939268</v>
      </c>
      <c r="B548" s="11" t="s">
        <v>3443</v>
      </c>
      <c r="C548" s="11" t="s">
        <v>3444</v>
      </c>
      <c r="D548" s="11"/>
      <c r="E548" s="11" t="s">
        <v>3445</v>
      </c>
      <c r="F548" s="11" t="s">
        <v>87</v>
      </c>
      <c r="G548" s="11" t="s">
        <v>88</v>
      </c>
      <c r="H548" s="11" t="s">
        <v>89</v>
      </c>
      <c r="I548" s="11" t="s">
        <v>115</v>
      </c>
      <c r="J548" s="11" t="s">
        <v>3446</v>
      </c>
      <c r="K548" s="12">
        <v>33215</v>
      </c>
      <c r="L548" s="11" t="s">
        <v>92</v>
      </c>
      <c r="M548" s="11" t="s">
        <v>92</v>
      </c>
      <c r="N548" s="11" t="s">
        <v>93</v>
      </c>
      <c r="O548" s="11" t="s">
        <v>93</v>
      </c>
      <c r="P548" s="11" t="s">
        <v>93</v>
      </c>
      <c r="Q548" s="11" t="s">
        <v>92</v>
      </c>
      <c r="R548" s="11" t="s">
        <v>92</v>
      </c>
      <c r="S548" s="11" t="s">
        <v>1169</v>
      </c>
      <c r="T548" s="11" t="s">
        <v>1701</v>
      </c>
      <c r="U548" s="11" t="s">
        <v>3447</v>
      </c>
      <c r="V548" s="11" t="s">
        <v>94</v>
      </c>
      <c r="W548" s="11" t="s">
        <v>95</v>
      </c>
      <c r="X548" s="11" t="s">
        <v>96</v>
      </c>
      <c r="Y548" s="11" t="s">
        <v>121</v>
      </c>
      <c r="Z548" s="11"/>
      <c r="AA548" s="11" t="s">
        <v>86</v>
      </c>
      <c r="AB548" s="11" t="s">
        <v>3448</v>
      </c>
      <c r="AC548" s="11"/>
      <c r="AD548" s="11" t="s">
        <v>110</v>
      </c>
    </row>
    <row r="549" spans="1:30" ht="14.25" customHeight="1">
      <c r="A549" s="10">
        <v>42883556</v>
      </c>
      <c r="B549" s="11" t="s">
        <v>3449</v>
      </c>
      <c r="C549" s="11" t="s">
        <v>3450</v>
      </c>
      <c r="D549" s="11" t="s">
        <v>3451</v>
      </c>
      <c r="E549" s="11" t="s">
        <v>314</v>
      </c>
      <c r="F549" s="11" t="s">
        <v>87</v>
      </c>
      <c r="G549" s="11" t="s">
        <v>187</v>
      </c>
      <c r="H549" s="11" t="s">
        <v>89</v>
      </c>
      <c r="I549" s="11" t="s">
        <v>102</v>
      </c>
      <c r="J549" s="11" t="s">
        <v>3452</v>
      </c>
      <c r="K549" s="12">
        <v>44183</v>
      </c>
      <c r="L549" s="11" t="s">
        <v>92</v>
      </c>
      <c r="M549" s="11" t="s">
        <v>92</v>
      </c>
      <c r="N549" s="11" t="s">
        <v>92</v>
      </c>
      <c r="O549" s="11" t="s">
        <v>92</v>
      </c>
      <c r="P549" s="11" t="s">
        <v>92</v>
      </c>
      <c r="Q549" s="11" t="s">
        <v>92</v>
      </c>
      <c r="R549" s="11" t="s">
        <v>92</v>
      </c>
      <c r="S549" s="11" t="s">
        <v>2053</v>
      </c>
      <c r="T549" s="11" t="s">
        <v>2053</v>
      </c>
      <c r="U549" s="11" t="s">
        <v>1066</v>
      </c>
      <c r="V549" s="11" t="s">
        <v>94</v>
      </c>
      <c r="W549" s="11" t="s">
        <v>95</v>
      </c>
      <c r="X549" s="11" t="s">
        <v>172</v>
      </c>
      <c r="Y549" s="11" t="s">
        <v>108</v>
      </c>
      <c r="Z549" s="11"/>
      <c r="AA549" s="11"/>
      <c r="AB549" s="11"/>
      <c r="AC549" s="11"/>
      <c r="AD549" s="11" t="s">
        <v>110</v>
      </c>
    </row>
    <row r="550" spans="1:30" ht="14.25" customHeight="1">
      <c r="A550" s="10">
        <v>42897084</v>
      </c>
      <c r="B550" s="11" t="s">
        <v>3453</v>
      </c>
      <c r="C550" s="11" t="s">
        <v>3454</v>
      </c>
      <c r="D550" s="11" t="s">
        <v>3455</v>
      </c>
      <c r="E550" s="11" t="s">
        <v>314</v>
      </c>
      <c r="F550" s="11" t="s">
        <v>87</v>
      </c>
      <c r="G550" s="11" t="s">
        <v>187</v>
      </c>
      <c r="H550" s="11" t="s">
        <v>89</v>
      </c>
      <c r="I550" s="11" t="s">
        <v>102</v>
      </c>
      <c r="J550" s="11" t="s">
        <v>3456</v>
      </c>
      <c r="K550" s="12">
        <v>44183</v>
      </c>
      <c r="L550" s="11" t="s">
        <v>92</v>
      </c>
      <c r="M550" s="11" t="s">
        <v>92</v>
      </c>
      <c r="N550" s="11" t="s">
        <v>92</v>
      </c>
      <c r="O550" s="11" t="s">
        <v>92</v>
      </c>
      <c r="P550" s="11" t="s">
        <v>92</v>
      </c>
      <c r="Q550" s="11" t="s">
        <v>92</v>
      </c>
      <c r="R550" s="11" t="s">
        <v>92</v>
      </c>
      <c r="S550" s="11" t="s">
        <v>3457</v>
      </c>
      <c r="T550" s="11" t="s">
        <v>3458</v>
      </c>
      <c r="U550" s="11" t="s">
        <v>3459</v>
      </c>
      <c r="V550" s="11" t="s">
        <v>94</v>
      </c>
      <c r="W550" s="11" t="s">
        <v>95</v>
      </c>
      <c r="X550" s="11" t="s">
        <v>172</v>
      </c>
      <c r="Y550" s="11" t="s">
        <v>108</v>
      </c>
      <c r="Z550" s="11"/>
      <c r="AA550" s="11"/>
      <c r="AB550" s="11"/>
      <c r="AC550" s="11"/>
      <c r="AD550" s="11" t="s">
        <v>110</v>
      </c>
    </row>
    <row r="551" spans="1:30" ht="14.25" customHeight="1">
      <c r="A551" s="10">
        <v>42993438</v>
      </c>
      <c r="B551" s="11" t="s">
        <v>3460</v>
      </c>
      <c r="C551" s="11" t="s">
        <v>3461</v>
      </c>
      <c r="D551" s="11" t="s">
        <v>3462</v>
      </c>
      <c r="E551" s="11" t="s">
        <v>314</v>
      </c>
      <c r="F551" s="11" t="s">
        <v>87</v>
      </c>
      <c r="G551" s="11" t="s">
        <v>187</v>
      </c>
      <c r="H551" s="11" t="s">
        <v>89</v>
      </c>
      <c r="I551" s="11" t="s">
        <v>102</v>
      </c>
      <c r="J551" s="11" t="s">
        <v>3463</v>
      </c>
      <c r="K551" s="12">
        <v>44183</v>
      </c>
      <c r="L551" s="11" t="s">
        <v>92</v>
      </c>
      <c r="M551" s="11" t="s">
        <v>92</v>
      </c>
      <c r="N551" s="11" t="s">
        <v>92</v>
      </c>
      <c r="O551" s="11" t="s">
        <v>92</v>
      </c>
      <c r="P551" s="11" t="s">
        <v>92</v>
      </c>
      <c r="Q551" s="11" t="s">
        <v>92</v>
      </c>
      <c r="R551" s="11" t="s">
        <v>92</v>
      </c>
      <c r="S551" s="11" t="s">
        <v>253</v>
      </c>
      <c r="T551" s="11" t="s">
        <v>1274</v>
      </c>
      <c r="U551" s="11" t="s">
        <v>3464</v>
      </c>
      <c r="V551" s="11" t="s">
        <v>94</v>
      </c>
      <c r="W551" s="11" t="s">
        <v>95</v>
      </c>
      <c r="X551" s="11" t="s">
        <v>172</v>
      </c>
      <c r="Y551" s="11" t="s">
        <v>108</v>
      </c>
      <c r="Z551" s="11"/>
      <c r="AA551" s="11"/>
      <c r="AB551" s="11"/>
      <c r="AC551" s="11"/>
      <c r="AD551" s="11" t="s">
        <v>110</v>
      </c>
    </row>
    <row r="552" spans="1:30" ht="14.25" customHeight="1">
      <c r="A552" s="10">
        <v>43019628</v>
      </c>
      <c r="B552" s="11" t="s">
        <v>3465</v>
      </c>
      <c r="C552" s="11" t="s">
        <v>3466</v>
      </c>
      <c r="D552" s="11" t="s">
        <v>3467</v>
      </c>
      <c r="E552" s="11" t="s">
        <v>314</v>
      </c>
      <c r="F552" s="11" t="s">
        <v>87</v>
      </c>
      <c r="G552" s="11" t="s">
        <v>187</v>
      </c>
      <c r="H552" s="11" t="s">
        <v>89</v>
      </c>
      <c r="I552" s="11" t="s">
        <v>102</v>
      </c>
      <c r="J552" s="11" t="s">
        <v>3468</v>
      </c>
      <c r="K552" s="12">
        <v>44183</v>
      </c>
      <c r="L552" s="11" t="s">
        <v>92</v>
      </c>
      <c r="M552" s="11" t="s">
        <v>92</v>
      </c>
      <c r="N552" s="11" t="s">
        <v>92</v>
      </c>
      <c r="O552" s="11" t="s">
        <v>92</v>
      </c>
      <c r="P552" s="11" t="s">
        <v>92</v>
      </c>
      <c r="Q552" s="11" t="s">
        <v>92</v>
      </c>
      <c r="R552" s="11" t="s">
        <v>92</v>
      </c>
      <c r="S552" s="11" t="s">
        <v>3469</v>
      </c>
      <c r="T552" s="11" t="s">
        <v>253</v>
      </c>
      <c r="U552" s="11" t="s">
        <v>3470</v>
      </c>
      <c r="V552" s="11" t="s">
        <v>94</v>
      </c>
      <c r="W552" s="11" t="s">
        <v>95</v>
      </c>
      <c r="X552" s="11" t="s">
        <v>172</v>
      </c>
      <c r="Y552" s="11" t="s">
        <v>108</v>
      </c>
      <c r="Z552" s="11"/>
      <c r="AA552" s="11"/>
      <c r="AB552" s="11" t="s">
        <v>3471</v>
      </c>
      <c r="AC552" s="11"/>
      <c r="AD552" s="11" t="s">
        <v>110</v>
      </c>
    </row>
    <row r="553" spans="1:30" ht="14.25" customHeight="1">
      <c r="A553" s="10">
        <v>43035653</v>
      </c>
      <c r="B553" s="11" t="s">
        <v>3472</v>
      </c>
      <c r="C553" s="11" t="s">
        <v>3473</v>
      </c>
      <c r="D553" s="11" t="s">
        <v>314</v>
      </c>
      <c r="E553" s="11" t="s">
        <v>3474</v>
      </c>
      <c r="F553" s="11" t="s">
        <v>87</v>
      </c>
      <c r="G553" s="11" t="s">
        <v>159</v>
      </c>
      <c r="H553" s="11" t="s">
        <v>89</v>
      </c>
      <c r="I553" s="11" t="s">
        <v>102</v>
      </c>
      <c r="J553" s="11" t="s">
        <v>3475</v>
      </c>
      <c r="K553" s="12">
        <v>44183</v>
      </c>
      <c r="L553" s="11" t="s">
        <v>92</v>
      </c>
      <c r="M553" s="11" t="s">
        <v>92</v>
      </c>
      <c r="N553" s="11" t="s">
        <v>92</v>
      </c>
      <c r="O553" s="11" t="s">
        <v>92</v>
      </c>
      <c r="P553" s="11" t="s">
        <v>92</v>
      </c>
      <c r="Q553" s="11" t="s">
        <v>92</v>
      </c>
      <c r="R553" s="11" t="s">
        <v>92</v>
      </c>
      <c r="S553" s="11" t="s">
        <v>2791</v>
      </c>
      <c r="T553" s="11" t="s">
        <v>1843</v>
      </c>
      <c r="U553" s="11" t="s">
        <v>3476</v>
      </c>
      <c r="V553" s="11" t="s">
        <v>94</v>
      </c>
      <c r="W553" s="11" t="s">
        <v>95</v>
      </c>
      <c r="X553" s="11" t="s">
        <v>163</v>
      </c>
      <c r="Y553" s="11" t="s">
        <v>108</v>
      </c>
      <c r="Z553" s="11"/>
      <c r="AA553" s="11"/>
      <c r="AB553" s="11"/>
      <c r="AC553" s="11"/>
      <c r="AD553" s="11" t="s">
        <v>110</v>
      </c>
    </row>
    <row r="554" spans="1:30" ht="14.25" customHeight="1">
      <c r="A554" s="10">
        <v>43036995</v>
      </c>
      <c r="B554" s="11" t="s">
        <v>3477</v>
      </c>
      <c r="C554" s="11" t="s">
        <v>3478</v>
      </c>
      <c r="D554" s="11" t="s">
        <v>3479</v>
      </c>
      <c r="E554" s="11" t="s">
        <v>3480</v>
      </c>
      <c r="F554" s="11" t="s">
        <v>87</v>
      </c>
      <c r="G554" s="11" t="s">
        <v>3481</v>
      </c>
      <c r="H554" s="11" t="s">
        <v>89</v>
      </c>
      <c r="I554" s="11" t="s">
        <v>102</v>
      </c>
      <c r="J554" s="11" t="s">
        <v>3482</v>
      </c>
      <c r="K554" s="12">
        <v>44183</v>
      </c>
      <c r="L554" s="11" t="s">
        <v>92</v>
      </c>
      <c r="M554" s="11" t="s">
        <v>92</v>
      </c>
      <c r="N554" s="11" t="s">
        <v>92</v>
      </c>
      <c r="O554" s="11" t="s">
        <v>92</v>
      </c>
      <c r="P554" s="11" t="s">
        <v>92</v>
      </c>
      <c r="Q554" s="11" t="s">
        <v>92</v>
      </c>
      <c r="R554" s="11" t="s">
        <v>92</v>
      </c>
      <c r="S554" s="11" t="s">
        <v>3483</v>
      </c>
      <c r="T554" s="11" t="s">
        <v>3484</v>
      </c>
      <c r="U554" s="11" t="s">
        <v>3485</v>
      </c>
      <c r="V554" s="11" t="s">
        <v>94</v>
      </c>
      <c r="W554" s="11" t="s">
        <v>95</v>
      </c>
      <c r="X554" s="11" t="s">
        <v>3486</v>
      </c>
      <c r="Y554" s="11" t="s">
        <v>108</v>
      </c>
      <c r="Z554" s="11"/>
      <c r="AA554" s="11"/>
      <c r="AB554" s="11"/>
      <c r="AC554" s="11"/>
      <c r="AD554" s="11" t="s">
        <v>110</v>
      </c>
    </row>
    <row r="555" spans="1:30" ht="14.25" customHeight="1">
      <c r="A555" s="10">
        <v>43054246</v>
      </c>
      <c r="B555" s="11" t="s">
        <v>3487</v>
      </c>
      <c r="C555" s="11" t="s">
        <v>3488</v>
      </c>
      <c r="D555" s="11" t="s">
        <v>314</v>
      </c>
      <c r="E555" s="11" t="s">
        <v>314</v>
      </c>
      <c r="F555" s="11" t="s">
        <v>87</v>
      </c>
      <c r="G555" s="11" t="s">
        <v>1877</v>
      </c>
      <c r="H555" s="11" t="s">
        <v>89</v>
      </c>
      <c r="I555" s="11" t="s">
        <v>102</v>
      </c>
      <c r="J555" s="11" t="s">
        <v>3489</v>
      </c>
      <c r="K555" s="12">
        <v>44183</v>
      </c>
      <c r="L555" s="11" t="s">
        <v>92</v>
      </c>
      <c r="M555" s="11" t="s">
        <v>92</v>
      </c>
      <c r="N555" s="11" t="s">
        <v>92</v>
      </c>
      <c r="O555" s="11" t="s">
        <v>93</v>
      </c>
      <c r="P555" s="11" t="s">
        <v>92</v>
      </c>
      <c r="Q555" s="11" t="s">
        <v>92</v>
      </c>
      <c r="R555" s="11" t="s">
        <v>92</v>
      </c>
      <c r="S555" s="11" t="s">
        <v>136</v>
      </c>
      <c r="T555" s="11" t="s">
        <v>3490</v>
      </c>
      <c r="U555" s="11" t="s">
        <v>3491</v>
      </c>
      <c r="V555" s="11" t="s">
        <v>94</v>
      </c>
      <c r="W555" s="11" t="s">
        <v>95</v>
      </c>
      <c r="X555" s="11" t="s">
        <v>1881</v>
      </c>
      <c r="Y555" s="11" t="s">
        <v>108</v>
      </c>
      <c r="Z555" s="11"/>
      <c r="AA555" s="11"/>
      <c r="AB555" s="11"/>
      <c r="AC555" s="11"/>
      <c r="AD555" s="11" t="s">
        <v>110</v>
      </c>
    </row>
    <row r="556" spans="1:30" ht="14.25" customHeight="1">
      <c r="A556" s="10">
        <v>43130001</v>
      </c>
      <c r="B556" s="11" t="s">
        <v>3492</v>
      </c>
      <c r="C556" s="11" t="s">
        <v>3493</v>
      </c>
      <c r="D556" s="11" t="s">
        <v>314</v>
      </c>
      <c r="E556" s="11" t="s">
        <v>3494</v>
      </c>
      <c r="F556" s="11" t="s">
        <v>148</v>
      </c>
      <c r="G556" s="11" t="s">
        <v>207</v>
      </c>
      <c r="H556" s="11" t="s">
        <v>89</v>
      </c>
      <c r="I556" s="11" t="s">
        <v>115</v>
      </c>
      <c r="J556" s="11" t="s">
        <v>3495</v>
      </c>
      <c r="K556" s="12">
        <v>44183</v>
      </c>
      <c r="L556" s="11" t="s">
        <v>92</v>
      </c>
      <c r="M556" s="11" t="s">
        <v>92</v>
      </c>
      <c r="N556" s="11" t="s">
        <v>92</v>
      </c>
      <c r="O556" s="11" t="s">
        <v>93</v>
      </c>
      <c r="P556" s="11" t="s">
        <v>92</v>
      </c>
      <c r="Q556" s="11" t="s">
        <v>92</v>
      </c>
      <c r="R556" s="11" t="s">
        <v>92</v>
      </c>
      <c r="S556" s="11" t="s">
        <v>951</v>
      </c>
      <c r="T556" s="11" t="s">
        <v>3496</v>
      </c>
      <c r="U556" s="11" t="s">
        <v>3497</v>
      </c>
      <c r="V556" s="11" t="s">
        <v>94</v>
      </c>
      <c r="W556" s="11" t="s">
        <v>154</v>
      </c>
      <c r="X556" s="11" t="s">
        <v>209</v>
      </c>
      <c r="Y556" s="11" t="s">
        <v>121</v>
      </c>
      <c r="Z556" s="11"/>
      <c r="AA556" s="11"/>
      <c r="AB556" s="11" t="s">
        <v>3498</v>
      </c>
      <c r="AC556" s="11"/>
      <c r="AD556" s="11" t="s">
        <v>110</v>
      </c>
    </row>
    <row r="557" spans="1:30" ht="14.25" customHeight="1">
      <c r="A557" s="10">
        <v>43203616</v>
      </c>
      <c r="B557" s="11" t="s">
        <v>3499</v>
      </c>
      <c r="C557" s="11" t="s">
        <v>3500</v>
      </c>
      <c r="D557" s="11" t="s">
        <v>3501</v>
      </c>
      <c r="E557" s="11" t="s">
        <v>314</v>
      </c>
      <c r="F557" s="11" t="s">
        <v>87</v>
      </c>
      <c r="G557" s="11" t="s">
        <v>88</v>
      </c>
      <c r="H557" s="11" t="s">
        <v>89</v>
      </c>
      <c r="I557" s="11" t="s">
        <v>102</v>
      </c>
      <c r="J557" s="11" t="s">
        <v>3502</v>
      </c>
      <c r="K557" s="12">
        <v>44183</v>
      </c>
      <c r="L557" s="11" t="s">
        <v>92</v>
      </c>
      <c r="M557" s="11" t="s">
        <v>92</v>
      </c>
      <c r="N557" s="11" t="s">
        <v>92</v>
      </c>
      <c r="O557" s="11" t="s">
        <v>92</v>
      </c>
      <c r="P557" s="11" t="s">
        <v>92</v>
      </c>
      <c r="Q557" s="11" t="s">
        <v>92</v>
      </c>
      <c r="R557" s="11" t="s">
        <v>92</v>
      </c>
      <c r="S557" s="11" t="s">
        <v>104</v>
      </c>
      <c r="T557" s="11" t="s">
        <v>3503</v>
      </c>
      <c r="U557" s="11" t="s">
        <v>3504</v>
      </c>
      <c r="V557" s="11" t="s">
        <v>94</v>
      </c>
      <c r="W557" s="11" t="s">
        <v>95</v>
      </c>
      <c r="X557" s="11" t="s">
        <v>96</v>
      </c>
      <c r="Y557" s="11" t="s">
        <v>108</v>
      </c>
      <c r="Z557" s="11"/>
      <c r="AA557" s="11"/>
      <c r="AB557" s="11"/>
      <c r="AC557" s="11"/>
      <c r="AD557" s="11" t="s">
        <v>110</v>
      </c>
    </row>
    <row r="558" spans="1:30" ht="14.25" customHeight="1">
      <c r="A558" s="10">
        <v>43211373</v>
      </c>
      <c r="B558" s="11" t="s">
        <v>3505</v>
      </c>
      <c r="C558" s="11" t="s">
        <v>3506</v>
      </c>
      <c r="D558" s="11" t="s">
        <v>889</v>
      </c>
      <c r="E558" s="11" t="s">
        <v>314</v>
      </c>
      <c r="F558" s="11" t="s">
        <v>87</v>
      </c>
      <c r="G558" s="11" t="s">
        <v>890</v>
      </c>
      <c r="H558" s="11" t="s">
        <v>89</v>
      </c>
      <c r="I558" s="11" t="s">
        <v>102</v>
      </c>
      <c r="J558" s="11" t="s">
        <v>3507</v>
      </c>
      <c r="K558" s="12">
        <v>44183</v>
      </c>
      <c r="L558" s="11" t="s">
        <v>92</v>
      </c>
      <c r="M558" s="11" t="s">
        <v>92</v>
      </c>
      <c r="N558" s="11" t="s">
        <v>92</v>
      </c>
      <c r="O558" s="11" t="s">
        <v>93</v>
      </c>
      <c r="P558" s="11" t="s">
        <v>92</v>
      </c>
      <c r="Q558" s="11" t="s">
        <v>92</v>
      </c>
      <c r="R558" s="11" t="s">
        <v>92</v>
      </c>
      <c r="S558" s="11" t="s">
        <v>985</v>
      </c>
      <c r="T558" s="11" t="s">
        <v>2053</v>
      </c>
      <c r="U558" s="11" t="s">
        <v>3508</v>
      </c>
      <c r="V558" s="11" t="s">
        <v>94</v>
      </c>
      <c r="W558" s="11" t="s">
        <v>95</v>
      </c>
      <c r="X558" s="11" t="s">
        <v>894</v>
      </c>
      <c r="Y558" s="11" t="s">
        <v>108</v>
      </c>
      <c r="Z558" s="11"/>
      <c r="AA558" s="11"/>
      <c r="AB558" s="11"/>
      <c r="AC558" s="11"/>
      <c r="AD558" s="11" t="s">
        <v>110</v>
      </c>
    </row>
    <row r="559" spans="1:30" ht="14.25" customHeight="1">
      <c r="A559" s="10">
        <v>43212016</v>
      </c>
      <c r="B559" s="11" t="s">
        <v>3509</v>
      </c>
      <c r="C559" s="11" t="s">
        <v>2046</v>
      </c>
      <c r="D559" s="11" t="s">
        <v>314</v>
      </c>
      <c r="E559" s="11" t="s">
        <v>314</v>
      </c>
      <c r="F559" s="11" t="s">
        <v>87</v>
      </c>
      <c r="G559" s="11" t="s">
        <v>890</v>
      </c>
      <c r="H559" s="11" t="s">
        <v>89</v>
      </c>
      <c r="I559" s="11" t="s">
        <v>102</v>
      </c>
      <c r="J559" s="11" t="s">
        <v>3510</v>
      </c>
      <c r="K559" s="12">
        <v>44183</v>
      </c>
      <c r="L559" s="11" t="s">
        <v>92</v>
      </c>
      <c r="M559" s="11" t="s">
        <v>92</v>
      </c>
      <c r="N559" s="11" t="s">
        <v>92</v>
      </c>
      <c r="O559" s="11" t="s">
        <v>93</v>
      </c>
      <c r="P559" s="11" t="s">
        <v>92</v>
      </c>
      <c r="Q559" s="11" t="s">
        <v>92</v>
      </c>
      <c r="R559" s="11" t="s">
        <v>92</v>
      </c>
      <c r="S559" s="11" t="s">
        <v>117</v>
      </c>
      <c r="T559" s="11" t="s">
        <v>1453</v>
      </c>
      <c r="U559" s="11" t="s">
        <v>3511</v>
      </c>
      <c r="V559" s="11" t="s">
        <v>94</v>
      </c>
      <c r="W559" s="11" t="s">
        <v>95</v>
      </c>
      <c r="X559" s="11" t="s">
        <v>894</v>
      </c>
      <c r="Y559" s="11" t="s">
        <v>108</v>
      </c>
      <c r="Z559" s="11"/>
      <c r="AA559" s="11"/>
      <c r="AB559" s="11"/>
      <c r="AC559" s="11"/>
      <c r="AD559" s="11" t="s">
        <v>110</v>
      </c>
    </row>
    <row r="560" spans="1:30" ht="14.25" customHeight="1">
      <c r="A560" s="10">
        <v>43420062</v>
      </c>
      <c r="B560" s="11" t="s">
        <v>3512</v>
      </c>
      <c r="C560" s="11" t="s">
        <v>3513</v>
      </c>
      <c r="D560" s="11" t="s">
        <v>3514</v>
      </c>
      <c r="E560" s="11" t="s">
        <v>3514</v>
      </c>
      <c r="F560" s="11" t="s">
        <v>87</v>
      </c>
      <c r="G560" s="11" t="s">
        <v>890</v>
      </c>
      <c r="H560" s="11" t="s">
        <v>89</v>
      </c>
      <c r="I560" s="11" t="s">
        <v>102</v>
      </c>
      <c r="J560" s="11" t="s">
        <v>3515</v>
      </c>
      <c r="K560" s="12">
        <v>44183</v>
      </c>
      <c r="L560" s="11" t="s">
        <v>92</v>
      </c>
      <c r="M560" s="11" t="s">
        <v>92</v>
      </c>
      <c r="N560" s="11" t="s">
        <v>92</v>
      </c>
      <c r="O560" s="11" t="s">
        <v>92</v>
      </c>
      <c r="P560" s="11" t="s">
        <v>92</v>
      </c>
      <c r="Q560" s="11" t="s">
        <v>92</v>
      </c>
      <c r="R560" s="11" t="s">
        <v>92</v>
      </c>
      <c r="S560" s="11" t="s">
        <v>951</v>
      </c>
      <c r="T560" s="11" t="s">
        <v>688</v>
      </c>
      <c r="U560" s="11" t="s">
        <v>3516</v>
      </c>
      <c r="V560" s="11" t="s">
        <v>94</v>
      </c>
      <c r="W560" s="11" t="s">
        <v>95</v>
      </c>
      <c r="X560" s="11" t="s">
        <v>894</v>
      </c>
      <c r="Y560" s="11" t="s">
        <v>108</v>
      </c>
      <c r="Z560" s="11"/>
      <c r="AA560" s="11"/>
      <c r="AB560" s="11"/>
      <c r="AC560" s="11"/>
      <c r="AD560" s="11" t="s">
        <v>110</v>
      </c>
    </row>
    <row r="561" spans="1:30" ht="14.25" customHeight="1">
      <c r="A561" s="10">
        <v>43420773</v>
      </c>
      <c r="B561" s="11" t="s">
        <v>3517</v>
      </c>
      <c r="C561" s="11" t="s">
        <v>3518</v>
      </c>
      <c r="D561" s="11" t="s">
        <v>3519</v>
      </c>
      <c r="E561" s="11" t="s">
        <v>3519</v>
      </c>
      <c r="F561" s="11" t="s">
        <v>87</v>
      </c>
      <c r="G561" s="11" t="s">
        <v>890</v>
      </c>
      <c r="H561" s="11" t="s">
        <v>89</v>
      </c>
      <c r="I561" s="11" t="s">
        <v>102</v>
      </c>
      <c r="J561" s="11" t="s">
        <v>3520</v>
      </c>
      <c r="K561" s="12">
        <v>44183</v>
      </c>
      <c r="L561" s="11" t="s">
        <v>92</v>
      </c>
      <c r="M561" s="11" t="s">
        <v>92</v>
      </c>
      <c r="N561" s="11" t="s">
        <v>92</v>
      </c>
      <c r="O561" s="11" t="s">
        <v>92</v>
      </c>
      <c r="P561" s="11" t="s">
        <v>92</v>
      </c>
      <c r="Q561" s="11" t="s">
        <v>92</v>
      </c>
      <c r="R561" s="11" t="s">
        <v>92</v>
      </c>
      <c r="S561" s="11" t="s">
        <v>682</v>
      </c>
      <c r="T561" s="11" t="s">
        <v>104</v>
      </c>
      <c r="U561" s="11" t="s">
        <v>3521</v>
      </c>
      <c r="V561" s="11" t="s">
        <v>94</v>
      </c>
      <c r="W561" s="11" t="s">
        <v>95</v>
      </c>
      <c r="X561" s="11" t="s">
        <v>894</v>
      </c>
      <c r="Y561" s="11" t="s">
        <v>108</v>
      </c>
      <c r="Z561" s="11"/>
      <c r="AA561" s="11"/>
      <c r="AB561" s="11"/>
      <c r="AC561" s="11"/>
      <c r="AD561" s="11" t="s">
        <v>110</v>
      </c>
    </row>
    <row r="562" spans="1:30" ht="14.25" customHeight="1">
      <c r="A562" s="10">
        <v>43421325</v>
      </c>
      <c r="B562" s="11" t="s">
        <v>3522</v>
      </c>
      <c r="C562" s="11" t="s">
        <v>3523</v>
      </c>
      <c r="D562" s="11" t="s">
        <v>3524</v>
      </c>
      <c r="E562" s="11" t="s">
        <v>3525</v>
      </c>
      <c r="F562" s="11" t="s">
        <v>87</v>
      </c>
      <c r="G562" s="11" t="s">
        <v>890</v>
      </c>
      <c r="H562" s="11" t="s">
        <v>89</v>
      </c>
      <c r="I562" s="11" t="s">
        <v>102</v>
      </c>
      <c r="J562" s="11" t="s">
        <v>3526</v>
      </c>
      <c r="K562" s="12">
        <v>44183</v>
      </c>
      <c r="L562" s="11" t="s">
        <v>92</v>
      </c>
      <c r="M562" s="11" t="s">
        <v>92</v>
      </c>
      <c r="N562" s="11" t="s">
        <v>92</v>
      </c>
      <c r="O562" s="11" t="s">
        <v>92</v>
      </c>
      <c r="P562" s="11" t="s">
        <v>92</v>
      </c>
      <c r="Q562" s="11" t="s">
        <v>92</v>
      </c>
      <c r="R562" s="11" t="s">
        <v>92</v>
      </c>
      <c r="S562" s="11" t="s">
        <v>1014</v>
      </c>
      <c r="T562" s="11" t="s">
        <v>892</v>
      </c>
      <c r="U562" s="11" t="s">
        <v>1066</v>
      </c>
      <c r="V562" s="11" t="s">
        <v>94</v>
      </c>
      <c r="W562" s="11" t="s">
        <v>95</v>
      </c>
      <c r="X562" s="11" t="s">
        <v>894</v>
      </c>
      <c r="Y562" s="11" t="s">
        <v>108</v>
      </c>
      <c r="Z562" s="11"/>
      <c r="AA562" s="11"/>
      <c r="AB562" s="11" t="s">
        <v>3527</v>
      </c>
      <c r="AC562" s="11"/>
      <c r="AD562" s="11" t="s">
        <v>110</v>
      </c>
    </row>
    <row r="563" spans="1:30" ht="14.25" customHeight="1">
      <c r="A563" s="10">
        <v>43421361</v>
      </c>
      <c r="B563" s="11" t="s">
        <v>3528</v>
      </c>
      <c r="C563" s="11" t="s">
        <v>3529</v>
      </c>
      <c r="D563" s="11" t="s">
        <v>314</v>
      </c>
      <c r="E563" s="11" t="s">
        <v>3530</v>
      </c>
      <c r="F563" s="11" t="s">
        <v>87</v>
      </c>
      <c r="G563" s="11" t="s">
        <v>890</v>
      </c>
      <c r="H563" s="11" t="s">
        <v>89</v>
      </c>
      <c r="I563" s="11" t="s">
        <v>102</v>
      </c>
      <c r="J563" s="11" t="s">
        <v>3531</v>
      </c>
      <c r="K563" s="12">
        <v>44183</v>
      </c>
      <c r="L563" s="11" t="s">
        <v>92</v>
      </c>
      <c r="M563" s="11" t="s">
        <v>92</v>
      </c>
      <c r="N563" s="11" t="s">
        <v>92</v>
      </c>
      <c r="O563" s="11" t="s">
        <v>93</v>
      </c>
      <c r="P563" s="11" t="s">
        <v>92</v>
      </c>
      <c r="Q563" s="11" t="s">
        <v>92</v>
      </c>
      <c r="R563" s="11" t="s">
        <v>92</v>
      </c>
      <c r="S563" s="11" t="s">
        <v>993</v>
      </c>
      <c r="T563" s="11" t="s">
        <v>1395</v>
      </c>
      <c r="U563" s="11" t="s">
        <v>3532</v>
      </c>
      <c r="V563" s="11" t="s">
        <v>94</v>
      </c>
      <c r="W563" s="11" t="s">
        <v>95</v>
      </c>
      <c r="X563" s="11" t="s">
        <v>894</v>
      </c>
      <c r="Y563" s="11" t="s">
        <v>108</v>
      </c>
      <c r="Z563" s="11"/>
      <c r="AA563" s="11"/>
      <c r="AB563" s="11"/>
      <c r="AC563" s="11"/>
      <c r="AD563" s="11" t="s">
        <v>110</v>
      </c>
    </row>
    <row r="564" spans="1:30" ht="14.25" customHeight="1">
      <c r="A564" s="10">
        <v>43421868</v>
      </c>
      <c r="B564" s="11" t="s">
        <v>3533</v>
      </c>
      <c r="C564" s="11" t="s">
        <v>3534</v>
      </c>
      <c r="D564" s="11" t="s">
        <v>314</v>
      </c>
      <c r="E564" s="11" t="s">
        <v>3535</v>
      </c>
      <c r="F564" s="11" t="s">
        <v>87</v>
      </c>
      <c r="G564" s="11" t="s">
        <v>890</v>
      </c>
      <c r="H564" s="11" t="s">
        <v>89</v>
      </c>
      <c r="I564" s="11" t="s">
        <v>115</v>
      </c>
      <c r="J564" s="11" t="s">
        <v>3536</v>
      </c>
      <c r="K564" s="12">
        <v>44183</v>
      </c>
      <c r="L564" s="11" t="s">
        <v>92</v>
      </c>
      <c r="M564" s="11" t="s">
        <v>92</v>
      </c>
      <c r="N564" s="11" t="s">
        <v>93</v>
      </c>
      <c r="O564" s="11" t="s">
        <v>93</v>
      </c>
      <c r="P564" s="11" t="s">
        <v>92</v>
      </c>
      <c r="Q564" s="11" t="s">
        <v>92</v>
      </c>
      <c r="R564" s="11" t="s">
        <v>92</v>
      </c>
      <c r="S564" s="11" t="s">
        <v>142</v>
      </c>
      <c r="T564" s="11" t="s">
        <v>1251</v>
      </c>
      <c r="U564" s="11" t="s">
        <v>3537</v>
      </c>
      <c r="V564" s="11" t="s">
        <v>94</v>
      </c>
      <c r="W564" s="11" t="s">
        <v>95</v>
      </c>
      <c r="X564" s="11" t="s">
        <v>894</v>
      </c>
      <c r="Y564" s="11" t="s">
        <v>121</v>
      </c>
      <c r="Z564" s="11"/>
      <c r="AA564" s="11"/>
      <c r="AB564" s="11" t="s">
        <v>3050</v>
      </c>
      <c r="AC564" s="11"/>
      <c r="AD564" s="11" t="s">
        <v>110</v>
      </c>
    </row>
    <row r="565" spans="1:30" ht="14.25" customHeight="1">
      <c r="A565" s="10">
        <v>43422818</v>
      </c>
      <c r="B565" s="11" t="s">
        <v>3538</v>
      </c>
      <c r="C565" s="11" t="s">
        <v>3539</v>
      </c>
      <c r="D565" s="11" t="s">
        <v>3540</v>
      </c>
      <c r="E565" s="11" t="s">
        <v>3541</v>
      </c>
      <c r="F565" s="11" t="s">
        <v>87</v>
      </c>
      <c r="G565" s="11" t="s">
        <v>267</v>
      </c>
      <c r="H565" s="11" t="s">
        <v>89</v>
      </c>
      <c r="I565" s="11" t="s">
        <v>102</v>
      </c>
      <c r="J565" s="11" t="s">
        <v>3542</v>
      </c>
      <c r="K565" s="12">
        <v>44183</v>
      </c>
      <c r="L565" s="11" t="s">
        <v>92</v>
      </c>
      <c r="M565" s="11" t="s">
        <v>92</v>
      </c>
      <c r="N565" s="11" t="s">
        <v>92</v>
      </c>
      <c r="O565" s="11" t="s">
        <v>92</v>
      </c>
      <c r="P565" s="11" t="s">
        <v>92</v>
      </c>
      <c r="Q565" s="11" t="s">
        <v>92</v>
      </c>
      <c r="R565" s="11" t="s">
        <v>92</v>
      </c>
      <c r="S565" s="11" t="s">
        <v>3543</v>
      </c>
      <c r="T565" s="11" t="s">
        <v>2113</v>
      </c>
      <c r="U565" s="11" t="s">
        <v>3544</v>
      </c>
      <c r="V565" s="11" t="s">
        <v>94</v>
      </c>
      <c r="W565" s="11" t="s">
        <v>95</v>
      </c>
      <c r="X565" s="11" t="s">
        <v>270</v>
      </c>
      <c r="Y565" s="11" t="s">
        <v>108</v>
      </c>
      <c r="Z565" s="11"/>
      <c r="AA565" s="11"/>
      <c r="AB565" s="11" t="s">
        <v>3545</v>
      </c>
      <c r="AC565" s="11"/>
      <c r="AD565" s="11" t="s">
        <v>110</v>
      </c>
    </row>
    <row r="566" spans="1:30" ht="14.25" customHeight="1">
      <c r="A566" s="10">
        <v>43423183</v>
      </c>
      <c r="B566" s="11" t="s">
        <v>3546</v>
      </c>
      <c r="C566" s="11" t="s">
        <v>3547</v>
      </c>
      <c r="D566" s="11" t="s">
        <v>3548</v>
      </c>
      <c r="E566" s="11" t="s">
        <v>314</v>
      </c>
      <c r="F566" s="11" t="s">
        <v>87</v>
      </c>
      <c r="G566" s="11" t="s">
        <v>187</v>
      </c>
      <c r="H566" s="11" t="s">
        <v>89</v>
      </c>
      <c r="I566" s="11" t="s">
        <v>102</v>
      </c>
      <c r="J566" s="11" t="s">
        <v>3549</v>
      </c>
      <c r="K566" s="12">
        <v>44183</v>
      </c>
      <c r="L566" s="11" t="s">
        <v>92</v>
      </c>
      <c r="M566" s="11" t="s">
        <v>92</v>
      </c>
      <c r="N566" s="11" t="s">
        <v>92</v>
      </c>
      <c r="O566" s="11" t="s">
        <v>92</v>
      </c>
      <c r="P566" s="11" t="s">
        <v>92</v>
      </c>
      <c r="Q566" s="11" t="s">
        <v>92</v>
      </c>
      <c r="R566" s="11" t="s">
        <v>92</v>
      </c>
      <c r="S566" s="11" t="s">
        <v>919</v>
      </c>
      <c r="T566" s="11" t="s">
        <v>1080</v>
      </c>
      <c r="U566" s="11" t="s">
        <v>3550</v>
      </c>
      <c r="V566" s="11" t="s">
        <v>94</v>
      </c>
      <c r="W566" s="11" t="s">
        <v>95</v>
      </c>
      <c r="X566" s="11" t="s">
        <v>172</v>
      </c>
      <c r="Y566" s="11" t="s">
        <v>108</v>
      </c>
      <c r="Z566" s="11"/>
      <c r="AA566" s="11"/>
      <c r="AB566" s="11"/>
      <c r="AC566" s="11"/>
      <c r="AD566" s="11" t="s">
        <v>110</v>
      </c>
    </row>
    <row r="567" spans="1:30" ht="14.25" customHeight="1">
      <c r="A567" s="10">
        <v>43423768</v>
      </c>
      <c r="B567" s="11" t="s">
        <v>3551</v>
      </c>
      <c r="C567" s="11" t="s">
        <v>2046</v>
      </c>
      <c r="D567" s="11" t="s">
        <v>314</v>
      </c>
      <c r="E567" s="11" t="s">
        <v>314</v>
      </c>
      <c r="F567" s="11" t="s">
        <v>87</v>
      </c>
      <c r="G567" s="11" t="s">
        <v>890</v>
      </c>
      <c r="H567" s="11" t="s">
        <v>89</v>
      </c>
      <c r="I567" s="11" t="s">
        <v>102</v>
      </c>
      <c r="J567" s="11" t="s">
        <v>3552</v>
      </c>
      <c r="K567" s="12">
        <v>44183</v>
      </c>
      <c r="L567" s="11" t="s">
        <v>92</v>
      </c>
      <c r="M567" s="11" t="s">
        <v>92</v>
      </c>
      <c r="N567" s="11" t="s">
        <v>92</v>
      </c>
      <c r="O567" s="11" t="s">
        <v>93</v>
      </c>
      <c r="P567" s="11" t="s">
        <v>92</v>
      </c>
      <c r="Q567" s="11" t="s">
        <v>92</v>
      </c>
      <c r="R567" s="11" t="s">
        <v>92</v>
      </c>
      <c r="S567" s="11" t="s">
        <v>276</v>
      </c>
      <c r="T567" s="11" t="s">
        <v>2128</v>
      </c>
      <c r="U567" s="11" t="s">
        <v>3553</v>
      </c>
      <c r="V567" s="11" t="s">
        <v>94</v>
      </c>
      <c r="W567" s="11" t="s">
        <v>95</v>
      </c>
      <c r="X567" s="11" t="s">
        <v>894</v>
      </c>
      <c r="Y567" s="11" t="s">
        <v>108</v>
      </c>
      <c r="Z567" s="11"/>
      <c r="AA567" s="11"/>
      <c r="AB567" s="11"/>
      <c r="AC567" s="11"/>
      <c r="AD567" s="11" t="s">
        <v>110</v>
      </c>
    </row>
    <row r="568" spans="1:30" ht="14.25" customHeight="1">
      <c r="A568" s="10">
        <v>43424702</v>
      </c>
      <c r="B568" s="11" t="s">
        <v>3554</v>
      </c>
      <c r="C568" s="11" t="s">
        <v>3555</v>
      </c>
      <c r="D568" s="11" t="s">
        <v>314</v>
      </c>
      <c r="E568" s="11" t="s">
        <v>3556</v>
      </c>
      <c r="F568" s="11" t="s">
        <v>87</v>
      </c>
      <c r="G568" s="11" t="s">
        <v>159</v>
      </c>
      <c r="H568" s="11" t="s">
        <v>89</v>
      </c>
      <c r="I568" s="11" t="s">
        <v>115</v>
      </c>
      <c r="J568" s="11" t="s">
        <v>3557</v>
      </c>
      <c r="K568" s="12">
        <v>44183</v>
      </c>
      <c r="L568" s="11" t="s">
        <v>92</v>
      </c>
      <c r="M568" s="11" t="s">
        <v>92</v>
      </c>
      <c r="N568" s="11" t="s">
        <v>93</v>
      </c>
      <c r="O568" s="11" t="s">
        <v>93</v>
      </c>
      <c r="P568" s="11" t="s">
        <v>92</v>
      </c>
      <c r="Q568" s="11" t="s">
        <v>92</v>
      </c>
      <c r="R568" s="11" t="s">
        <v>92</v>
      </c>
      <c r="S568" s="11" t="s">
        <v>1305</v>
      </c>
      <c r="T568" s="11" t="s">
        <v>1079</v>
      </c>
      <c r="U568" s="11" t="s">
        <v>3558</v>
      </c>
      <c r="V568" s="11" t="s">
        <v>94</v>
      </c>
      <c r="W568" s="11" t="s">
        <v>95</v>
      </c>
      <c r="X568" s="11" t="s">
        <v>163</v>
      </c>
      <c r="Y568" s="11" t="s">
        <v>121</v>
      </c>
      <c r="Z568" s="11"/>
      <c r="AA568" s="11"/>
      <c r="AB568" s="11"/>
      <c r="AC568" s="11"/>
      <c r="AD568" s="11" t="s">
        <v>110</v>
      </c>
    </row>
    <row r="569" spans="1:30" ht="14.25" customHeight="1">
      <c r="A569" s="10">
        <v>43424930</v>
      </c>
      <c r="B569" s="11" t="s">
        <v>3559</v>
      </c>
      <c r="C569" s="11" t="s">
        <v>3560</v>
      </c>
      <c r="D569" s="11" t="s">
        <v>3561</v>
      </c>
      <c r="E569" s="11" t="s">
        <v>3562</v>
      </c>
      <c r="F569" s="11" t="s">
        <v>87</v>
      </c>
      <c r="G569" s="11" t="s">
        <v>159</v>
      </c>
      <c r="H569" s="11" t="s">
        <v>89</v>
      </c>
      <c r="I569" s="11" t="s">
        <v>102</v>
      </c>
      <c r="J569" s="11" t="s">
        <v>3563</v>
      </c>
      <c r="K569" s="12">
        <v>44183</v>
      </c>
      <c r="L569" s="11" t="s">
        <v>92</v>
      </c>
      <c r="M569" s="11" t="s">
        <v>92</v>
      </c>
      <c r="N569" s="11" t="s">
        <v>92</v>
      </c>
      <c r="O569" s="11" t="s">
        <v>92</v>
      </c>
      <c r="P569" s="11" t="s">
        <v>92</v>
      </c>
      <c r="Q569" s="11" t="s">
        <v>92</v>
      </c>
      <c r="R569" s="11" t="s">
        <v>92</v>
      </c>
      <c r="S569" s="11" t="s">
        <v>3564</v>
      </c>
      <c r="T569" s="11" t="s">
        <v>1157</v>
      </c>
      <c r="U569" s="11" t="s">
        <v>3565</v>
      </c>
      <c r="V569" s="11" t="s">
        <v>94</v>
      </c>
      <c r="W569" s="11" t="s">
        <v>95</v>
      </c>
      <c r="X569" s="11" t="s">
        <v>163</v>
      </c>
      <c r="Y569" s="11" t="s">
        <v>108</v>
      </c>
      <c r="Z569" s="11"/>
      <c r="AA569" s="11"/>
      <c r="AB569" s="11" t="s">
        <v>3566</v>
      </c>
      <c r="AC569" s="11"/>
      <c r="AD569" s="11" t="s">
        <v>110</v>
      </c>
    </row>
    <row r="570" spans="1:30" ht="14.25" customHeight="1">
      <c r="A570" s="10">
        <v>43466498</v>
      </c>
      <c r="B570" s="11" t="s">
        <v>3567</v>
      </c>
      <c r="C570" s="11" t="s">
        <v>1322</v>
      </c>
      <c r="D570" s="11" t="s">
        <v>314</v>
      </c>
      <c r="E570" s="11" t="s">
        <v>314</v>
      </c>
      <c r="F570" s="11" t="s">
        <v>87</v>
      </c>
      <c r="G570" s="11" t="s">
        <v>114</v>
      </c>
      <c r="H570" s="11" t="s">
        <v>89</v>
      </c>
      <c r="I570" s="11" t="s">
        <v>102</v>
      </c>
      <c r="J570" s="11" t="s">
        <v>3568</v>
      </c>
      <c r="K570" s="12">
        <v>44183</v>
      </c>
      <c r="L570" s="11" t="s">
        <v>92</v>
      </c>
      <c r="M570" s="11" t="s">
        <v>92</v>
      </c>
      <c r="N570" s="11" t="s">
        <v>92</v>
      </c>
      <c r="O570" s="11" t="s">
        <v>93</v>
      </c>
      <c r="P570" s="11" t="s">
        <v>92</v>
      </c>
      <c r="Q570" s="11" t="s">
        <v>92</v>
      </c>
      <c r="R570" s="11" t="s">
        <v>92</v>
      </c>
      <c r="S570" s="11" t="s">
        <v>284</v>
      </c>
      <c r="T570" s="11" t="s">
        <v>1169</v>
      </c>
      <c r="U570" s="11" t="s">
        <v>3569</v>
      </c>
      <c r="V570" s="11" t="s">
        <v>94</v>
      </c>
      <c r="W570" s="11" t="s">
        <v>95</v>
      </c>
      <c r="X570" s="11" t="s">
        <v>120</v>
      </c>
      <c r="Y570" s="11" t="s">
        <v>108</v>
      </c>
      <c r="Z570" s="11"/>
      <c r="AA570" s="11"/>
      <c r="AB570" s="11"/>
      <c r="AC570" s="11"/>
      <c r="AD570" s="11" t="s">
        <v>110</v>
      </c>
    </row>
    <row r="571" spans="1:30" ht="14.25" customHeight="1">
      <c r="A571" s="10">
        <v>43470624</v>
      </c>
      <c r="B571" s="11" t="s">
        <v>3570</v>
      </c>
      <c r="C571" s="11" t="s">
        <v>1161</v>
      </c>
      <c r="D571" s="11" t="s">
        <v>314</v>
      </c>
      <c r="E571" s="11" t="s">
        <v>3571</v>
      </c>
      <c r="F571" s="11" t="s">
        <v>87</v>
      </c>
      <c r="G571" s="11" t="s">
        <v>890</v>
      </c>
      <c r="H571" s="11" t="s">
        <v>89</v>
      </c>
      <c r="I571" s="11" t="s">
        <v>115</v>
      </c>
      <c r="J571" s="11" t="s">
        <v>3572</v>
      </c>
      <c r="K571" s="12">
        <v>44183</v>
      </c>
      <c r="L571" s="11" t="s">
        <v>92</v>
      </c>
      <c r="M571" s="11" t="s">
        <v>92</v>
      </c>
      <c r="N571" s="11" t="s">
        <v>93</v>
      </c>
      <c r="O571" s="11" t="s">
        <v>93</v>
      </c>
      <c r="P571" s="11" t="s">
        <v>92</v>
      </c>
      <c r="Q571" s="11" t="s">
        <v>92</v>
      </c>
      <c r="R571" s="11" t="s">
        <v>92</v>
      </c>
      <c r="S571" s="11" t="s">
        <v>807</v>
      </c>
      <c r="T571" s="11" t="s">
        <v>1065</v>
      </c>
      <c r="U571" s="11" t="s">
        <v>3573</v>
      </c>
      <c r="V571" s="11" t="s">
        <v>94</v>
      </c>
      <c r="W571" s="11" t="s">
        <v>95</v>
      </c>
      <c r="X571" s="11" t="s">
        <v>894</v>
      </c>
      <c r="Y571" s="11" t="s">
        <v>121</v>
      </c>
      <c r="Z571" s="11"/>
      <c r="AA571" s="11"/>
      <c r="AB571" s="11" t="s">
        <v>1988</v>
      </c>
      <c r="AC571" s="11"/>
      <c r="AD571" s="11" t="s">
        <v>110</v>
      </c>
    </row>
    <row r="572" spans="1:30" ht="14.25" customHeight="1">
      <c r="A572" s="10">
        <v>43471661</v>
      </c>
      <c r="B572" s="11" t="s">
        <v>3574</v>
      </c>
      <c r="C572" s="11" t="s">
        <v>3575</v>
      </c>
      <c r="D572" s="11" t="s">
        <v>3576</v>
      </c>
      <c r="E572" s="11" t="s">
        <v>3577</v>
      </c>
      <c r="F572" s="11" t="s">
        <v>87</v>
      </c>
      <c r="G572" s="11" t="s">
        <v>88</v>
      </c>
      <c r="H572" s="11" t="s">
        <v>89</v>
      </c>
      <c r="I572" s="11" t="s">
        <v>102</v>
      </c>
      <c r="J572" s="11" t="s">
        <v>3578</v>
      </c>
      <c r="K572" s="12">
        <v>44183</v>
      </c>
      <c r="L572" s="11" t="s">
        <v>92</v>
      </c>
      <c r="M572" s="11" t="s">
        <v>92</v>
      </c>
      <c r="N572" s="11" t="s">
        <v>92</v>
      </c>
      <c r="O572" s="11" t="s">
        <v>92</v>
      </c>
      <c r="P572" s="11" t="s">
        <v>92</v>
      </c>
      <c r="Q572" s="11" t="s">
        <v>92</v>
      </c>
      <c r="R572" s="11" t="s">
        <v>92</v>
      </c>
      <c r="S572" s="11" t="s">
        <v>128</v>
      </c>
      <c r="T572" s="11" t="s">
        <v>951</v>
      </c>
      <c r="U572" s="11" t="s">
        <v>3579</v>
      </c>
      <c r="V572" s="11" t="s">
        <v>94</v>
      </c>
      <c r="W572" s="11" t="s">
        <v>95</v>
      </c>
      <c r="X572" s="11" t="s">
        <v>96</v>
      </c>
      <c r="Y572" s="11" t="s">
        <v>108</v>
      </c>
      <c r="Z572" s="11"/>
      <c r="AA572" s="11"/>
      <c r="AB572" s="11" t="s">
        <v>3580</v>
      </c>
      <c r="AC572" s="11"/>
      <c r="AD572" s="11" t="s">
        <v>110</v>
      </c>
    </row>
    <row r="573" spans="1:30" ht="14.25" customHeight="1">
      <c r="A573" s="10">
        <v>43476375</v>
      </c>
      <c r="B573" s="11" t="s">
        <v>3581</v>
      </c>
      <c r="C573" s="11" t="s">
        <v>3582</v>
      </c>
      <c r="D573" s="11" t="s">
        <v>3583</v>
      </c>
      <c r="E573" s="11" t="s">
        <v>314</v>
      </c>
      <c r="F573" s="11" t="s">
        <v>87</v>
      </c>
      <c r="G573" s="11" t="s">
        <v>187</v>
      </c>
      <c r="H573" s="11" t="s">
        <v>89</v>
      </c>
      <c r="I573" s="11" t="s">
        <v>102</v>
      </c>
      <c r="J573" s="11" t="s">
        <v>3584</v>
      </c>
      <c r="K573" s="12">
        <v>44183</v>
      </c>
      <c r="L573" s="11" t="s">
        <v>92</v>
      </c>
      <c r="M573" s="11" t="s">
        <v>92</v>
      </c>
      <c r="N573" s="11" t="s">
        <v>92</v>
      </c>
      <c r="O573" s="11" t="s">
        <v>93</v>
      </c>
      <c r="P573" s="11" t="s">
        <v>92</v>
      </c>
      <c r="Q573" s="11" t="s">
        <v>92</v>
      </c>
      <c r="R573" s="11" t="s">
        <v>92</v>
      </c>
      <c r="S573" s="11" t="s">
        <v>881</v>
      </c>
      <c r="T573" s="11" t="s">
        <v>951</v>
      </c>
      <c r="U573" s="11" t="s">
        <v>3585</v>
      </c>
      <c r="V573" s="11" t="s">
        <v>94</v>
      </c>
      <c r="W573" s="11" t="s">
        <v>95</v>
      </c>
      <c r="X573" s="11" t="s">
        <v>172</v>
      </c>
      <c r="Y573" s="11" t="s">
        <v>108</v>
      </c>
      <c r="Z573" s="11"/>
      <c r="AA573" s="11"/>
      <c r="AB573" s="11" t="s">
        <v>3586</v>
      </c>
      <c r="AC573" s="11"/>
      <c r="AD573" s="11" t="s">
        <v>110</v>
      </c>
    </row>
    <row r="574" spans="1:30" ht="14.25" customHeight="1">
      <c r="A574" s="10">
        <v>43533697</v>
      </c>
      <c r="B574" s="11" t="s">
        <v>3587</v>
      </c>
      <c r="C574" s="11" t="s">
        <v>3588</v>
      </c>
      <c r="D574" s="11" t="s">
        <v>3589</v>
      </c>
      <c r="E574" s="11" t="s">
        <v>3590</v>
      </c>
      <c r="F574" s="11" t="s">
        <v>87</v>
      </c>
      <c r="G574" s="11" t="s">
        <v>187</v>
      </c>
      <c r="H574" s="11" t="s">
        <v>89</v>
      </c>
      <c r="I574" s="11" t="s">
        <v>102</v>
      </c>
      <c r="J574" s="11" t="s">
        <v>3591</v>
      </c>
      <c r="K574" s="12">
        <v>44183</v>
      </c>
      <c r="L574" s="11" t="s">
        <v>92</v>
      </c>
      <c r="M574" s="11" t="s">
        <v>92</v>
      </c>
      <c r="N574" s="11" t="s">
        <v>92</v>
      </c>
      <c r="O574" s="11" t="s">
        <v>92</v>
      </c>
      <c r="P574" s="11" t="s">
        <v>92</v>
      </c>
      <c r="Q574" s="11" t="s">
        <v>92</v>
      </c>
      <c r="R574" s="11" t="s">
        <v>92</v>
      </c>
      <c r="S574" s="11" t="s">
        <v>3592</v>
      </c>
      <c r="T574" s="11" t="s">
        <v>688</v>
      </c>
      <c r="U574" s="11" t="s">
        <v>905</v>
      </c>
      <c r="V574" s="11" t="s">
        <v>94</v>
      </c>
      <c r="W574" s="11" t="s">
        <v>95</v>
      </c>
      <c r="X574" s="11" t="s">
        <v>172</v>
      </c>
      <c r="Y574" s="11" t="s">
        <v>108</v>
      </c>
      <c r="Z574" s="11"/>
      <c r="AA574" s="11"/>
      <c r="AB574" s="11" t="s">
        <v>3593</v>
      </c>
      <c r="AC574" s="11"/>
      <c r="AD574" s="11" t="s">
        <v>110</v>
      </c>
    </row>
    <row r="575" spans="1:30" ht="14.25" customHeight="1">
      <c r="A575" s="10">
        <v>43571133</v>
      </c>
      <c r="B575" s="11" t="s">
        <v>3594</v>
      </c>
      <c r="C575" s="11" t="s">
        <v>3595</v>
      </c>
      <c r="D575" s="11" t="s">
        <v>3596</v>
      </c>
      <c r="E575" s="11" t="s">
        <v>3597</v>
      </c>
      <c r="F575" s="11" t="s">
        <v>87</v>
      </c>
      <c r="G575" s="11" t="s">
        <v>187</v>
      </c>
      <c r="H575" s="11" t="s">
        <v>89</v>
      </c>
      <c r="I575" s="11" t="s">
        <v>102</v>
      </c>
      <c r="J575" s="11" t="s">
        <v>3598</v>
      </c>
      <c r="K575" s="12">
        <v>44183</v>
      </c>
      <c r="L575" s="11" t="s">
        <v>92</v>
      </c>
      <c r="M575" s="11" t="s">
        <v>92</v>
      </c>
      <c r="N575" s="11" t="s">
        <v>92</v>
      </c>
      <c r="O575" s="11" t="s">
        <v>92</v>
      </c>
      <c r="P575" s="11" t="s">
        <v>92</v>
      </c>
      <c r="Q575" s="11" t="s">
        <v>92</v>
      </c>
      <c r="R575" s="11" t="s">
        <v>92</v>
      </c>
      <c r="S575" s="11" t="s">
        <v>1887</v>
      </c>
      <c r="T575" s="11" t="s">
        <v>1335</v>
      </c>
      <c r="U575" s="11" t="s">
        <v>3599</v>
      </c>
      <c r="V575" s="11" t="s">
        <v>94</v>
      </c>
      <c r="W575" s="11" t="s">
        <v>95</v>
      </c>
      <c r="X575" s="11" t="s">
        <v>172</v>
      </c>
      <c r="Y575" s="11" t="s">
        <v>108</v>
      </c>
      <c r="Z575" s="11"/>
      <c r="AA575" s="11"/>
      <c r="AB575" s="11" t="s">
        <v>3600</v>
      </c>
      <c r="AC575" s="11"/>
      <c r="AD575" s="11" t="s">
        <v>110</v>
      </c>
    </row>
    <row r="576" spans="1:30" ht="14.25" customHeight="1">
      <c r="A576" s="10">
        <v>43596835</v>
      </c>
      <c r="B576" s="11" t="s">
        <v>3601</v>
      </c>
      <c r="C576" s="11" t="s">
        <v>3602</v>
      </c>
      <c r="D576" s="11" t="s">
        <v>3603</v>
      </c>
      <c r="E576" s="11" t="s">
        <v>314</v>
      </c>
      <c r="F576" s="11" t="s">
        <v>87</v>
      </c>
      <c r="G576" s="11" t="s">
        <v>187</v>
      </c>
      <c r="H576" s="11" t="s">
        <v>89</v>
      </c>
      <c r="I576" s="11" t="s">
        <v>102</v>
      </c>
      <c r="J576" s="11" t="s">
        <v>3604</v>
      </c>
      <c r="K576" s="12">
        <v>44183</v>
      </c>
      <c r="L576" s="11" t="s">
        <v>92</v>
      </c>
      <c r="M576" s="11" t="s">
        <v>92</v>
      </c>
      <c r="N576" s="11" t="s">
        <v>92</v>
      </c>
      <c r="O576" s="11" t="s">
        <v>93</v>
      </c>
      <c r="P576" s="11" t="s">
        <v>92</v>
      </c>
      <c r="Q576" s="11" t="s">
        <v>92</v>
      </c>
      <c r="R576" s="11" t="s">
        <v>92</v>
      </c>
      <c r="S576" s="11" t="s">
        <v>1701</v>
      </c>
      <c r="T576" s="11" t="s">
        <v>1169</v>
      </c>
      <c r="U576" s="11" t="s">
        <v>3605</v>
      </c>
      <c r="V576" s="11" t="s">
        <v>94</v>
      </c>
      <c r="W576" s="11" t="s">
        <v>95</v>
      </c>
      <c r="X576" s="11" t="s">
        <v>172</v>
      </c>
      <c r="Y576" s="11" t="s">
        <v>108</v>
      </c>
      <c r="Z576" s="11"/>
      <c r="AA576" s="11"/>
      <c r="AB576" s="11"/>
      <c r="AC576" s="11"/>
      <c r="AD576" s="11" t="s">
        <v>110</v>
      </c>
    </row>
    <row r="577" spans="1:30" ht="14.25" customHeight="1">
      <c r="A577" s="10">
        <v>43643091</v>
      </c>
      <c r="B577" s="11" t="s">
        <v>3606</v>
      </c>
      <c r="C577" s="11" t="s">
        <v>3607</v>
      </c>
      <c r="D577" s="11" t="s">
        <v>3608</v>
      </c>
      <c r="E577" s="11" t="s">
        <v>3608</v>
      </c>
      <c r="F577" s="11" t="s">
        <v>199</v>
      </c>
      <c r="G577" s="11" t="s">
        <v>200</v>
      </c>
      <c r="H577" s="11" t="s">
        <v>89</v>
      </c>
      <c r="I577" s="11" t="s">
        <v>102</v>
      </c>
      <c r="J577" s="11" t="s">
        <v>3609</v>
      </c>
      <c r="K577" s="12">
        <v>44183</v>
      </c>
      <c r="L577" s="11" t="s">
        <v>92</v>
      </c>
      <c r="M577" s="11" t="s">
        <v>92</v>
      </c>
      <c r="N577" s="11" t="s">
        <v>92</v>
      </c>
      <c r="O577" s="11" t="s">
        <v>93</v>
      </c>
      <c r="P577" s="11" t="s">
        <v>92</v>
      </c>
      <c r="Q577" s="11" t="s">
        <v>92</v>
      </c>
      <c r="R577" s="11" t="s">
        <v>92</v>
      </c>
      <c r="S577" s="11" t="s">
        <v>3610</v>
      </c>
      <c r="T577" s="11" t="s">
        <v>717</v>
      </c>
      <c r="U577" s="11" t="s">
        <v>3611</v>
      </c>
      <c r="V577" s="11" t="s">
        <v>94</v>
      </c>
      <c r="W577" s="11" t="s">
        <v>202</v>
      </c>
      <c r="X577" s="11" t="s">
        <v>172</v>
      </c>
      <c r="Y577" s="11" t="s">
        <v>108</v>
      </c>
      <c r="Z577" s="11"/>
      <c r="AA577" s="11"/>
      <c r="AB577" s="11"/>
      <c r="AC577" s="11"/>
      <c r="AD577" s="11" t="s">
        <v>110</v>
      </c>
    </row>
    <row r="578" spans="1:30" ht="14.25" customHeight="1">
      <c r="A578" s="10">
        <v>43643745</v>
      </c>
      <c r="B578" s="11" t="s">
        <v>3612</v>
      </c>
      <c r="C578" s="11" t="s">
        <v>3613</v>
      </c>
      <c r="D578" s="11" t="s">
        <v>3614</v>
      </c>
      <c r="E578" s="11" t="s">
        <v>314</v>
      </c>
      <c r="F578" s="11" t="s">
        <v>87</v>
      </c>
      <c r="G578" s="11" t="s">
        <v>88</v>
      </c>
      <c r="H578" s="11" t="s">
        <v>89</v>
      </c>
      <c r="I578" s="11" t="s">
        <v>102</v>
      </c>
      <c r="J578" s="11" t="s">
        <v>3615</v>
      </c>
      <c r="K578" s="12">
        <v>44183</v>
      </c>
      <c r="L578" s="11" t="s">
        <v>92</v>
      </c>
      <c r="M578" s="11" t="s">
        <v>92</v>
      </c>
      <c r="N578" s="11" t="s">
        <v>92</v>
      </c>
      <c r="O578" s="11" t="s">
        <v>92</v>
      </c>
      <c r="P578" s="11" t="s">
        <v>92</v>
      </c>
      <c r="Q578" s="11" t="s">
        <v>92</v>
      </c>
      <c r="R578" s="11" t="s">
        <v>92</v>
      </c>
      <c r="S578" s="11" t="s">
        <v>1145</v>
      </c>
      <c r="T578" s="11" t="s">
        <v>951</v>
      </c>
      <c r="U578" s="11" t="s">
        <v>3616</v>
      </c>
      <c r="V578" s="11" t="s">
        <v>94</v>
      </c>
      <c r="W578" s="11" t="s">
        <v>95</v>
      </c>
      <c r="X578" s="11" t="s">
        <v>96</v>
      </c>
      <c r="Y578" s="11" t="s">
        <v>108</v>
      </c>
      <c r="Z578" s="11"/>
      <c r="AA578" s="11"/>
      <c r="AB578" s="11" t="s">
        <v>3617</v>
      </c>
      <c r="AC578" s="11"/>
      <c r="AD578" s="11" t="s">
        <v>110</v>
      </c>
    </row>
    <row r="579" spans="1:30" ht="14.25" customHeight="1">
      <c r="A579" s="10">
        <v>43713966</v>
      </c>
      <c r="B579" s="11" t="s">
        <v>3618</v>
      </c>
      <c r="C579" s="11" t="s">
        <v>3619</v>
      </c>
      <c r="D579" s="11" t="s">
        <v>3620</v>
      </c>
      <c r="E579" s="11" t="s">
        <v>3621</v>
      </c>
      <c r="F579" s="11" t="s">
        <v>87</v>
      </c>
      <c r="G579" s="11" t="s">
        <v>88</v>
      </c>
      <c r="H579" s="11" t="s">
        <v>89</v>
      </c>
      <c r="I579" s="11" t="s">
        <v>115</v>
      </c>
      <c r="J579" s="11" t="s">
        <v>3622</v>
      </c>
      <c r="K579" s="12">
        <v>44183</v>
      </c>
      <c r="L579" s="11" t="s">
        <v>92</v>
      </c>
      <c r="M579" s="11" t="s">
        <v>92</v>
      </c>
      <c r="N579" s="11" t="s">
        <v>92</v>
      </c>
      <c r="O579" s="11" t="s">
        <v>93</v>
      </c>
      <c r="P579" s="11" t="s">
        <v>92</v>
      </c>
      <c r="Q579" s="11" t="s">
        <v>92</v>
      </c>
      <c r="R579" s="11" t="s">
        <v>92</v>
      </c>
      <c r="S579" s="11" t="s">
        <v>781</v>
      </c>
      <c r="T579" s="11" t="s">
        <v>1157</v>
      </c>
      <c r="U579" s="11" t="s">
        <v>3623</v>
      </c>
      <c r="V579" s="11" t="s">
        <v>94</v>
      </c>
      <c r="W579" s="11" t="s">
        <v>95</v>
      </c>
      <c r="X579" s="11" t="s">
        <v>96</v>
      </c>
      <c r="Y579" s="11" t="s">
        <v>121</v>
      </c>
      <c r="Z579" s="11"/>
      <c r="AA579" s="11"/>
      <c r="AB579" s="11" t="s">
        <v>3624</v>
      </c>
      <c r="AC579" s="11"/>
      <c r="AD579" s="11" t="s">
        <v>110</v>
      </c>
    </row>
    <row r="580" spans="1:30" ht="14.25" customHeight="1">
      <c r="A580" s="10">
        <v>43732871</v>
      </c>
      <c r="B580" s="11" t="s">
        <v>3625</v>
      </c>
      <c r="C580" s="11" t="s">
        <v>3626</v>
      </c>
      <c r="D580" s="11" t="s">
        <v>3627</v>
      </c>
      <c r="E580" s="11" t="s">
        <v>314</v>
      </c>
      <c r="F580" s="11" t="s">
        <v>87</v>
      </c>
      <c r="G580" s="11" t="s">
        <v>187</v>
      </c>
      <c r="H580" s="11" t="s">
        <v>89</v>
      </c>
      <c r="I580" s="11" t="s">
        <v>102</v>
      </c>
      <c r="J580" s="11" t="s">
        <v>3628</v>
      </c>
      <c r="K580" s="12">
        <v>44183</v>
      </c>
      <c r="L580" s="11" t="s">
        <v>92</v>
      </c>
      <c r="M580" s="11" t="s">
        <v>92</v>
      </c>
      <c r="N580" s="11" t="s">
        <v>92</v>
      </c>
      <c r="O580" s="11" t="s">
        <v>92</v>
      </c>
      <c r="P580" s="11" t="s">
        <v>92</v>
      </c>
      <c r="Q580" s="11" t="s">
        <v>92</v>
      </c>
      <c r="R580" s="11" t="s">
        <v>92</v>
      </c>
      <c r="S580" s="11" t="s">
        <v>640</v>
      </c>
      <c r="T580" s="11" t="s">
        <v>919</v>
      </c>
      <c r="U580" s="11" t="s">
        <v>3629</v>
      </c>
      <c r="V580" s="11" t="s">
        <v>94</v>
      </c>
      <c r="W580" s="11" t="s">
        <v>95</v>
      </c>
      <c r="X580" s="11" t="s">
        <v>172</v>
      </c>
      <c r="Y580" s="11" t="s">
        <v>108</v>
      </c>
      <c r="Z580" s="11"/>
      <c r="AA580" s="11"/>
      <c r="AB580" s="11"/>
      <c r="AC580" s="11"/>
      <c r="AD580" s="11" t="s">
        <v>110</v>
      </c>
    </row>
    <row r="581" spans="1:30" ht="14.25" customHeight="1">
      <c r="A581" s="10">
        <v>43747978</v>
      </c>
      <c r="B581" s="11" t="s">
        <v>3630</v>
      </c>
      <c r="C581" s="11" t="s">
        <v>3631</v>
      </c>
      <c r="D581" s="11" t="s">
        <v>3632</v>
      </c>
      <c r="E581" s="11" t="s">
        <v>3633</v>
      </c>
      <c r="F581" s="11" t="s">
        <v>87</v>
      </c>
      <c r="G581" s="11" t="s">
        <v>2839</v>
      </c>
      <c r="H581" s="11" t="s">
        <v>89</v>
      </c>
      <c r="I581" s="11" t="s">
        <v>102</v>
      </c>
      <c r="J581" s="11" t="s">
        <v>3634</v>
      </c>
      <c r="K581" s="12">
        <v>44183</v>
      </c>
      <c r="L581" s="11" t="s">
        <v>92</v>
      </c>
      <c r="M581" s="11" t="s">
        <v>92</v>
      </c>
      <c r="N581" s="11" t="s">
        <v>92</v>
      </c>
      <c r="O581" s="11" t="s">
        <v>92</v>
      </c>
      <c r="P581" s="11" t="s">
        <v>92</v>
      </c>
      <c r="Q581" s="11" t="s">
        <v>92</v>
      </c>
      <c r="R581" s="11" t="s">
        <v>92</v>
      </c>
      <c r="S581" s="11" t="s">
        <v>865</v>
      </c>
      <c r="T581" s="11" t="s">
        <v>2147</v>
      </c>
      <c r="U581" s="11" t="s">
        <v>3635</v>
      </c>
      <c r="V581" s="11" t="s">
        <v>94</v>
      </c>
      <c r="W581" s="11" t="s">
        <v>95</v>
      </c>
      <c r="X581" s="11" t="s">
        <v>2841</v>
      </c>
      <c r="Y581" s="11" t="s">
        <v>108</v>
      </c>
      <c r="Z581" s="11"/>
      <c r="AA581" s="11"/>
      <c r="AB581" s="11"/>
      <c r="AC581" s="11"/>
      <c r="AD581" s="11" t="s">
        <v>110</v>
      </c>
    </row>
    <row r="582" spans="1:30" ht="14.25" customHeight="1">
      <c r="A582" s="10">
        <v>43748475</v>
      </c>
      <c r="B582" s="11" t="s">
        <v>3636</v>
      </c>
      <c r="C582" s="11" t="s">
        <v>3637</v>
      </c>
      <c r="D582" s="11" t="s">
        <v>3638</v>
      </c>
      <c r="E582" s="11" t="s">
        <v>314</v>
      </c>
      <c r="F582" s="11" t="s">
        <v>87</v>
      </c>
      <c r="G582" s="11" t="s">
        <v>187</v>
      </c>
      <c r="H582" s="11" t="s">
        <v>89</v>
      </c>
      <c r="I582" s="11" t="s">
        <v>115</v>
      </c>
      <c r="J582" s="11" t="s">
        <v>3639</v>
      </c>
      <c r="K582" s="12">
        <v>44183</v>
      </c>
      <c r="L582" s="11" t="s">
        <v>92</v>
      </c>
      <c r="M582" s="11" t="s">
        <v>92</v>
      </c>
      <c r="N582" s="11" t="s">
        <v>92</v>
      </c>
      <c r="O582" s="11" t="s">
        <v>93</v>
      </c>
      <c r="P582" s="11" t="s">
        <v>92</v>
      </c>
      <c r="Q582" s="11" t="s">
        <v>92</v>
      </c>
      <c r="R582" s="11" t="s">
        <v>92</v>
      </c>
      <c r="S582" s="11" t="s">
        <v>992</v>
      </c>
      <c r="T582" s="11" t="s">
        <v>127</v>
      </c>
      <c r="U582" s="11" t="s">
        <v>3640</v>
      </c>
      <c r="V582" s="11" t="s">
        <v>94</v>
      </c>
      <c r="W582" s="11" t="s">
        <v>95</v>
      </c>
      <c r="X582" s="11" t="s">
        <v>172</v>
      </c>
      <c r="Y582" s="11" t="s">
        <v>121</v>
      </c>
      <c r="Z582" s="11"/>
      <c r="AA582" s="11"/>
      <c r="AB582" s="11" t="s">
        <v>3641</v>
      </c>
      <c r="AC582" s="11"/>
      <c r="AD582" s="11" t="s">
        <v>110</v>
      </c>
    </row>
    <row r="583" spans="1:30" ht="14.25" customHeight="1">
      <c r="A583" s="10">
        <v>43765849</v>
      </c>
      <c r="B583" s="11" t="s">
        <v>3642</v>
      </c>
      <c r="C583" s="11" t="s">
        <v>3643</v>
      </c>
      <c r="D583" s="11" t="s">
        <v>3644</v>
      </c>
      <c r="E583" s="11" t="s">
        <v>314</v>
      </c>
      <c r="F583" s="11" t="s">
        <v>87</v>
      </c>
      <c r="G583" s="11" t="s">
        <v>1328</v>
      </c>
      <c r="H583" s="11" t="s">
        <v>89</v>
      </c>
      <c r="I583" s="11" t="s">
        <v>102</v>
      </c>
      <c r="J583" s="11" t="s">
        <v>3645</v>
      </c>
      <c r="K583" s="12">
        <v>44183</v>
      </c>
      <c r="L583" s="11" t="s">
        <v>92</v>
      </c>
      <c r="M583" s="11" t="s">
        <v>92</v>
      </c>
      <c r="N583" s="11" t="s">
        <v>92</v>
      </c>
      <c r="O583" s="11" t="s">
        <v>92</v>
      </c>
      <c r="P583" s="11" t="s">
        <v>92</v>
      </c>
      <c r="Q583" s="11" t="s">
        <v>92</v>
      </c>
      <c r="R583" s="11" t="s">
        <v>92</v>
      </c>
      <c r="S583" s="11" t="s">
        <v>951</v>
      </c>
      <c r="T583" s="11" t="s">
        <v>135</v>
      </c>
      <c r="U583" s="11" t="s">
        <v>3646</v>
      </c>
      <c r="V583" s="11" t="s">
        <v>94</v>
      </c>
      <c r="W583" s="11" t="s">
        <v>95</v>
      </c>
      <c r="X583" s="11" t="s">
        <v>1330</v>
      </c>
      <c r="Y583" s="11" t="s">
        <v>108</v>
      </c>
      <c r="Z583" s="11"/>
      <c r="AA583" s="11"/>
      <c r="AB583" s="11"/>
      <c r="AC583" s="11"/>
      <c r="AD583" s="11" t="s">
        <v>110</v>
      </c>
    </row>
    <row r="584" spans="1:30" ht="14.25" customHeight="1">
      <c r="A584" s="10">
        <v>43766359</v>
      </c>
      <c r="B584" s="11" t="s">
        <v>3647</v>
      </c>
      <c r="C584" s="11" t="s">
        <v>3648</v>
      </c>
      <c r="D584" s="11" t="s">
        <v>314</v>
      </c>
      <c r="E584" s="11" t="s">
        <v>314</v>
      </c>
      <c r="F584" s="11" t="s">
        <v>87</v>
      </c>
      <c r="G584" s="11" t="s">
        <v>1328</v>
      </c>
      <c r="H584" s="11" t="s">
        <v>89</v>
      </c>
      <c r="I584" s="11" t="s">
        <v>102</v>
      </c>
      <c r="J584" s="11" t="s">
        <v>3649</v>
      </c>
      <c r="K584" s="12">
        <v>44183</v>
      </c>
      <c r="L584" s="11" t="s">
        <v>92</v>
      </c>
      <c r="M584" s="11" t="s">
        <v>92</v>
      </c>
      <c r="N584" s="11" t="s">
        <v>92</v>
      </c>
      <c r="O584" s="11" t="s">
        <v>93</v>
      </c>
      <c r="P584" s="11" t="s">
        <v>92</v>
      </c>
      <c r="Q584" s="11" t="s">
        <v>92</v>
      </c>
      <c r="R584" s="11" t="s">
        <v>92</v>
      </c>
      <c r="S584" s="11" t="s">
        <v>1578</v>
      </c>
      <c r="T584" s="11" t="s">
        <v>3099</v>
      </c>
      <c r="U584" s="11" t="s">
        <v>1369</v>
      </c>
      <c r="V584" s="11" t="s">
        <v>94</v>
      </c>
      <c r="W584" s="11" t="s">
        <v>95</v>
      </c>
      <c r="X584" s="11" t="s">
        <v>1330</v>
      </c>
      <c r="Y584" s="11" t="s">
        <v>108</v>
      </c>
      <c r="Z584" s="11"/>
      <c r="AA584" s="11"/>
      <c r="AB584" s="11"/>
      <c r="AC584" s="11"/>
      <c r="AD584" s="11" t="s">
        <v>110</v>
      </c>
    </row>
    <row r="585" spans="1:30" ht="14.25" customHeight="1">
      <c r="A585" s="10">
        <v>43786116</v>
      </c>
      <c r="B585" s="11" t="s">
        <v>3650</v>
      </c>
      <c r="C585" s="11" t="s">
        <v>3651</v>
      </c>
      <c r="D585" s="11" t="s">
        <v>3652</v>
      </c>
      <c r="E585" s="11" t="s">
        <v>314</v>
      </c>
      <c r="F585" s="11" t="s">
        <v>87</v>
      </c>
      <c r="G585" s="11" t="s">
        <v>88</v>
      </c>
      <c r="H585" s="11" t="s">
        <v>89</v>
      </c>
      <c r="I585" s="11" t="s">
        <v>102</v>
      </c>
      <c r="J585" s="11" t="s">
        <v>3653</v>
      </c>
      <c r="K585" s="12">
        <v>44183</v>
      </c>
      <c r="L585" s="11" t="s">
        <v>92</v>
      </c>
      <c r="M585" s="11" t="s">
        <v>92</v>
      </c>
      <c r="N585" s="11" t="s">
        <v>92</v>
      </c>
      <c r="O585" s="11" t="s">
        <v>92</v>
      </c>
      <c r="P585" s="11" t="s">
        <v>92</v>
      </c>
      <c r="Q585" s="11" t="s">
        <v>92</v>
      </c>
      <c r="R585" s="11" t="s">
        <v>92</v>
      </c>
      <c r="S585" s="11" t="s">
        <v>912</v>
      </c>
      <c r="T585" s="11" t="s">
        <v>640</v>
      </c>
      <c r="U585" s="11" t="s">
        <v>3654</v>
      </c>
      <c r="V585" s="11" t="s">
        <v>94</v>
      </c>
      <c r="W585" s="11" t="s">
        <v>95</v>
      </c>
      <c r="X585" s="11" t="s">
        <v>96</v>
      </c>
      <c r="Y585" s="11" t="s">
        <v>108</v>
      </c>
      <c r="Z585" s="11"/>
      <c r="AA585" s="11"/>
      <c r="AB585" s="11"/>
      <c r="AC585" s="11"/>
      <c r="AD585" s="11" t="s">
        <v>110</v>
      </c>
    </row>
    <row r="586" spans="1:30" ht="14.25" customHeight="1">
      <c r="A586" s="10">
        <v>43787015</v>
      </c>
      <c r="B586" s="11" t="s">
        <v>3655</v>
      </c>
      <c r="C586" s="11" t="s">
        <v>3656</v>
      </c>
      <c r="D586" s="11" t="s">
        <v>314</v>
      </c>
      <c r="E586" s="11" t="s">
        <v>314</v>
      </c>
      <c r="F586" s="11" t="s">
        <v>87</v>
      </c>
      <c r="G586" s="11" t="s">
        <v>114</v>
      </c>
      <c r="H586" s="11" t="s">
        <v>89</v>
      </c>
      <c r="I586" s="11" t="s">
        <v>102</v>
      </c>
      <c r="J586" s="11" t="s">
        <v>3657</v>
      </c>
      <c r="K586" s="12">
        <v>44183</v>
      </c>
      <c r="L586" s="11" t="s">
        <v>92</v>
      </c>
      <c r="M586" s="11" t="s">
        <v>92</v>
      </c>
      <c r="N586" s="11" t="s">
        <v>92</v>
      </c>
      <c r="O586" s="11" t="s">
        <v>93</v>
      </c>
      <c r="P586" s="11" t="s">
        <v>92</v>
      </c>
      <c r="Q586" s="11" t="s">
        <v>92</v>
      </c>
      <c r="R586" s="11" t="s">
        <v>92</v>
      </c>
      <c r="S586" s="11" t="s">
        <v>682</v>
      </c>
      <c r="T586" s="11" t="s">
        <v>1152</v>
      </c>
      <c r="U586" s="11" t="s">
        <v>3658</v>
      </c>
      <c r="V586" s="11" t="s">
        <v>94</v>
      </c>
      <c r="W586" s="11" t="s">
        <v>95</v>
      </c>
      <c r="X586" s="11" t="s">
        <v>120</v>
      </c>
      <c r="Y586" s="11" t="s">
        <v>108</v>
      </c>
      <c r="Z586" s="11"/>
      <c r="AA586" s="11"/>
      <c r="AB586" s="11"/>
      <c r="AC586" s="11"/>
      <c r="AD586" s="11" t="s">
        <v>110</v>
      </c>
    </row>
    <row r="587" spans="1:30" ht="14.25" customHeight="1">
      <c r="A587" s="10">
        <v>43787079</v>
      </c>
      <c r="B587" s="11" t="s">
        <v>3659</v>
      </c>
      <c r="C587" s="11" t="s">
        <v>3660</v>
      </c>
      <c r="D587" s="11" t="s">
        <v>314</v>
      </c>
      <c r="E587" s="11" t="s">
        <v>314</v>
      </c>
      <c r="F587" s="11" t="s">
        <v>148</v>
      </c>
      <c r="G587" s="11" t="s">
        <v>207</v>
      </c>
      <c r="H587" s="11" t="s">
        <v>89</v>
      </c>
      <c r="I587" s="11" t="s">
        <v>102</v>
      </c>
      <c r="J587" s="11" t="s">
        <v>3661</v>
      </c>
      <c r="K587" s="12">
        <v>44183</v>
      </c>
      <c r="L587" s="11" t="s">
        <v>92</v>
      </c>
      <c r="M587" s="11" t="s">
        <v>92</v>
      </c>
      <c r="N587" s="11" t="s">
        <v>92</v>
      </c>
      <c r="O587" s="11" t="s">
        <v>92</v>
      </c>
      <c r="P587" s="11" t="s">
        <v>92</v>
      </c>
      <c r="Q587" s="11" t="s">
        <v>92</v>
      </c>
      <c r="R587" s="11" t="s">
        <v>92</v>
      </c>
      <c r="S587" s="11" t="s">
        <v>1186</v>
      </c>
      <c r="T587" s="11" t="s">
        <v>1186</v>
      </c>
      <c r="U587" s="11" t="s">
        <v>3662</v>
      </c>
      <c r="V587" s="11" t="s">
        <v>94</v>
      </c>
      <c r="W587" s="11" t="s">
        <v>154</v>
      </c>
      <c r="X587" s="11" t="s">
        <v>209</v>
      </c>
      <c r="Y587" s="11" t="s">
        <v>108</v>
      </c>
      <c r="Z587" s="11"/>
      <c r="AA587" s="11"/>
      <c r="AB587" s="11"/>
      <c r="AC587" s="11"/>
      <c r="AD587" s="11" t="s">
        <v>110</v>
      </c>
    </row>
    <row r="588" spans="1:30" ht="14.25" customHeight="1">
      <c r="A588" s="10">
        <v>43793992</v>
      </c>
      <c r="B588" s="11" t="s">
        <v>3663</v>
      </c>
      <c r="C588" s="11" t="s">
        <v>3473</v>
      </c>
      <c r="D588" s="11" t="s">
        <v>314</v>
      </c>
      <c r="E588" s="11" t="s">
        <v>314</v>
      </c>
      <c r="F588" s="11" t="s">
        <v>87</v>
      </c>
      <c r="G588" s="11" t="s">
        <v>159</v>
      </c>
      <c r="H588" s="11" t="s">
        <v>89</v>
      </c>
      <c r="I588" s="11" t="s">
        <v>102</v>
      </c>
      <c r="J588" s="11" t="s">
        <v>3664</v>
      </c>
      <c r="K588" s="12">
        <v>44183</v>
      </c>
      <c r="L588" s="11" t="s">
        <v>92</v>
      </c>
      <c r="M588" s="11" t="s">
        <v>92</v>
      </c>
      <c r="N588" s="11" t="s">
        <v>92</v>
      </c>
      <c r="O588" s="11" t="s">
        <v>93</v>
      </c>
      <c r="P588" s="11" t="s">
        <v>92</v>
      </c>
      <c r="Q588" s="11" t="s">
        <v>92</v>
      </c>
      <c r="R588" s="11" t="s">
        <v>92</v>
      </c>
      <c r="S588" s="11" t="s">
        <v>821</v>
      </c>
      <c r="T588" s="11" t="s">
        <v>781</v>
      </c>
      <c r="U588" s="11" t="s">
        <v>3665</v>
      </c>
      <c r="V588" s="11" t="s">
        <v>94</v>
      </c>
      <c r="W588" s="11" t="s">
        <v>95</v>
      </c>
      <c r="X588" s="11" t="s">
        <v>163</v>
      </c>
      <c r="Y588" s="11" t="s">
        <v>108</v>
      </c>
      <c r="Z588" s="11"/>
      <c r="AA588" s="11"/>
      <c r="AB588" s="11"/>
      <c r="AC588" s="11"/>
      <c r="AD588" s="11" t="s">
        <v>110</v>
      </c>
    </row>
    <row r="589" spans="1:30" ht="14.25" customHeight="1">
      <c r="A589" s="10">
        <v>43795403</v>
      </c>
      <c r="B589" s="11" t="s">
        <v>3666</v>
      </c>
      <c r="C589" s="11" t="s">
        <v>3667</v>
      </c>
      <c r="D589" s="11" t="s">
        <v>314</v>
      </c>
      <c r="E589" s="11" t="s">
        <v>3668</v>
      </c>
      <c r="F589" s="11" t="s">
        <v>87</v>
      </c>
      <c r="G589" s="11" t="s">
        <v>88</v>
      </c>
      <c r="H589" s="11" t="s">
        <v>89</v>
      </c>
      <c r="I589" s="11" t="s">
        <v>102</v>
      </c>
      <c r="J589" s="11" t="s">
        <v>3669</v>
      </c>
      <c r="K589" s="12">
        <v>44183</v>
      </c>
      <c r="L589" s="11" t="s">
        <v>92</v>
      </c>
      <c r="M589" s="11" t="s">
        <v>92</v>
      </c>
      <c r="N589" s="11" t="s">
        <v>92</v>
      </c>
      <c r="O589" s="11" t="s">
        <v>92</v>
      </c>
      <c r="P589" s="11" t="s">
        <v>92</v>
      </c>
      <c r="Q589" s="11" t="s">
        <v>92</v>
      </c>
      <c r="R589" s="11" t="s">
        <v>92</v>
      </c>
      <c r="S589" s="11" t="s">
        <v>2128</v>
      </c>
      <c r="T589" s="11" t="s">
        <v>1152</v>
      </c>
      <c r="U589" s="11" t="s">
        <v>3670</v>
      </c>
      <c r="V589" s="11" t="s">
        <v>94</v>
      </c>
      <c r="W589" s="11" t="s">
        <v>95</v>
      </c>
      <c r="X589" s="11" t="s">
        <v>96</v>
      </c>
      <c r="Y589" s="11" t="s">
        <v>108</v>
      </c>
      <c r="Z589" s="11"/>
      <c r="AA589" s="11"/>
      <c r="AB589" s="11"/>
      <c r="AC589" s="11"/>
      <c r="AD589" s="11" t="s">
        <v>110</v>
      </c>
    </row>
    <row r="590" spans="1:30" ht="14.25" customHeight="1">
      <c r="A590" s="10">
        <v>43796393</v>
      </c>
      <c r="B590" s="11" t="s">
        <v>3671</v>
      </c>
      <c r="C590" s="11" t="s">
        <v>3672</v>
      </c>
      <c r="D590" s="11" t="s">
        <v>3673</v>
      </c>
      <c r="E590" s="11" t="s">
        <v>3673</v>
      </c>
      <c r="F590" s="11" t="s">
        <v>2382</v>
      </c>
      <c r="G590" s="11" t="s">
        <v>3674</v>
      </c>
      <c r="H590" s="11" t="s">
        <v>89</v>
      </c>
      <c r="I590" s="11" t="s">
        <v>102</v>
      </c>
      <c r="J590" s="11" t="s">
        <v>3675</v>
      </c>
      <c r="K590" s="12">
        <v>44183</v>
      </c>
      <c r="L590" s="11" t="s">
        <v>92</v>
      </c>
      <c r="M590" s="11" t="s">
        <v>92</v>
      </c>
      <c r="N590" s="11" t="s">
        <v>92</v>
      </c>
      <c r="O590" s="11" t="s">
        <v>92</v>
      </c>
      <c r="P590" s="11" t="s">
        <v>92</v>
      </c>
      <c r="Q590" s="11" t="s">
        <v>92</v>
      </c>
      <c r="R590" s="11" t="s">
        <v>92</v>
      </c>
      <c r="S590" s="11" t="s">
        <v>640</v>
      </c>
      <c r="T590" s="11" t="s">
        <v>640</v>
      </c>
      <c r="U590" s="11" t="s">
        <v>3676</v>
      </c>
      <c r="V590" s="11" t="s">
        <v>94</v>
      </c>
      <c r="W590" s="11" t="s">
        <v>3677</v>
      </c>
      <c r="X590" s="11" t="s">
        <v>172</v>
      </c>
      <c r="Y590" s="11" t="s">
        <v>108</v>
      </c>
      <c r="Z590" s="11"/>
      <c r="AA590" s="11"/>
      <c r="AB590" s="11"/>
      <c r="AC590" s="11"/>
      <c r="AD590" s="11" t="s">
        <v>110</v>
      </c>
    </row>
    <row r="591" spans="1:30" ht="14.25" customHeight="1">
      <c r="A591" s="10">
        <v>43799320</v>
      </c>
      <c r="B591" s="11" t="s">
        <v>3678</v>
      </c>
      <c r="C591" s="11" t="s">
        <v>3679</v>
      </c>
      <c r="D591" s="11" t="s">
        <v>314</v>
      </c>
      <c r="E591" s="11" t="s">
        <v>3680</v>
      </c>
      <c r="F591" s="11" t="s">
        <v>87</v>
      </c>
      <c r="G591" s="11" t="s">
        <v>3681</v>
      </c>
      <c r="H591" s="11" t="s">
        <v>89</v>
      </c>
      <c r="I591" s="11" t="s">
        <v>102</v>
      </c>
      <c r="J591" s="11" t="s">
        <v>3682</v>
      </c>
      <c r="K591" s="12">
        <v>44183</v>
      </c>
      <c r="L591" s="11" t="s">
        <v>92</v>
      </c>
      <c r="M591" s="11" t="s">
        <v>92</v>
      </c>
      <c r="N591" s="11" t="s">
        <v>92</v>
      </c>
      <c r="O591" s="11" t="s">
        <v>92</v>
      </c>
      <c r="P591" s="11" t="s">
        <v>92</v>
      </c>
      <c r="Q591" s="11" t="s">
        <v>92</v>
      </c>
      <c r="R591" s="11" t="s">
        <v>92</v>
      </c>
      <c r="S591" s="11" t="s">
        <v>2791</v>
      </c>
      <c r="T591" s="11" t="s">
        <v>2877</v>
      </c>
      <c r="U591" s="11" t="s">
        <v>3683</v>
      </c>
      <c r="V591" s="11" t="s">
        <v>94</v>
      </c>
      <c r="W591" s="11" t="s">
        <v>95</v>
      </c>
      <c r="X591" s="11" t="s">
        <v>3684</v>
      </c>
      <c r="Y591" s="11" t="s">
        <v>108</v>
      </c>
      <c r="Z591" s="11"/>
      <c r="AA591" s="11"/>
      <c r="AB591" s="11"/>
      <c r="AC591" s="11"/>
      <c r="AD591" s="11" t="s">
        <v>110</v>
      </c>
    </row>
    <row r="592" spans="1:30" ht="14.25" customHeight="1">
      <c r="A592" s="10">
        <v>43820827</v>
      </c>
      <c r="B592" s="11" t="s">
        <v>3685</v>
      </c>
      <c r="C592" s="11" t="s">
        <v>3686</v>
      </c>
      <c r="D592" s="11" t="s">
        <v>3687</v>
      </c>
      <c r="E592" s="11" t="s">
        <v>314</v>
      </c>
      <c r="F592" s="11" t="s">
        <v>87</v>
      </c>
      <c r="G592" s="11" t="s">
        <v>88</v>
      </c>
      <c r="H592" s="11" t="s">
        <v>89</v>
      </c>
      <c r="I592" s="11" t="s">
        <v>102</v>
      </c>
      <c r="J592" s="11" t="s">
        <v>3688</v>
      </c>
      <c r="K592" s="12">
        <v>44183</v>
      </c>
      <c r="L592" s="11" t="s">
        <v>92</v>
      </c>
      <c r="M592" s="11" t="s">
        <v>92</v>
      </c>
      <c r="N592" s="11" t="s">
        <v>92</v>
      </c>
      <c r="O592" s="11" t="s">
        <v>92</v>
      </c>
      <c r="P592" s="11" t="s">
        <v>92</v>
      </c>
      <c r="Q592" s="11" t="s">
        <v>92</v>
      </c>
      <c r="R592" s="11" t="s">
        <v>92</v>
      </c>
      <c r="S592" s="11" t="s">
        <v>253</v>
      </c>
      <c r="T592" s="11" t="s">
        <v>136</v>
      </c>
      <c r="U592" s="11" t="s">
        <v>1066</v>
      </c>
      <c r="V592" s="11" t="s">
        <v>94</v>
      </c>
      <c r="W592" s="11" t="s">
        <v>95</v>
      </c>
      <c r="X592" s="11" t="s">
        <v>96</v>
      </c>
      <c r="Y592" s="11" t="s">
        <v>108</v>
      </c>
      <c r="Z592" s="11"/>
      <c r="AA592" s="11"/>
      <c r="AB592" s="11"/>
      <c r="AC592" s="11"/>
      <c r="AD592" s="11" t="s">
        <v>110</v>
      </c>
    </row>
    <row r="593" spans="1:30" ht="14.25" customHeight="1">
      <c r="A593" s="10">
        <v>43851114</v>
      </c>
      <c r="B593" s="11" t="s">
        <v>3689</v>
      </c>
      <c r="C593" s="11" t="s">
        <v>3690</v>
      </c>
      <c r="D593" s="11" t="s">
        <v>314</v>
      </c>
      <c r="E593" s="11" t="s">
        <v>314</v>
      </c>
      <c r="F593" s="11" t="s">
        <v>87</v>
      </c>
      <c r="G593" s="11" t="s">
        <v>159</v>
      </c>
      <c r="H593" s="11" t="s">
        <v>89</v>
      </c>
      <c r="I593" s="11" t="s">
        <v>102</v>
      </c>
      <c r="J593" s="11" t="s">
        <v>3691</v>
      </c>
      <c r="K593" s="12">
        <v>44183</v>
      </c>
      <c r="L593" s="11" t="s">
        <v>92</v>
      </c>
      <c r="M593" s="11" t="s">
        <v>92</v>
      </c>
      <c r="N593" s="11" t="s">
        <v>92</v>
      </c>
      <c r="O593" s="11" t="s">
        <v>93</v>
      </c>
      <c r="P593" s="11" t="s">
        <v>92</v>
      </c>
      <c r="Q593" s="11" t="s">
        <v>92</v>
      </c>
      <c r="R593" s="11" t="s">
        <v>92</v>
      </c>
      <c r="S593" s="11" t="s">
        <v>992</v>
      </c>
      <c r="T593" s="11" t="s">
        <v>688</v>
      </c>
      <c r="U593" s="11" t="s">
        <v>3692</v>
      </c>
      <c r="V593" s="11" t="s">
        <v>94</v>
      </c>
      <c r="W593" s="11" t="s">
        <v>95</v>
      </c>
      <c r="X593" s="11" t="s">
        <v>163</v>
      </c>
      <c r="Y593" s="11" t="s">
        <v>108</v>
      </c>
      <c r="Z593" s="11"/>
      <c r="AA593" s="11"/>
      <c r="AB593" s="11"/>
      <c r="AC593" s="11"/>
      <c r="AD593" s="11" t="s">
        <v>110</v>
      </c>
    </row>
    <row r="594" spans="1:30" ht="14.25" customHeight="1">
      <c r="A594" s="10">
        <v>43855672</v>
      </c>
      <c r="B594" s="11" t="s">
        <v>3693</v>
      </c>
      <c r="C594" s="11" t="s">
        <v>3694</v>
      </c>
      <c r="D594" s="11" t="s">
        <v>3695</v>
      </c>
      <c r="E594" s="11" t="s">
        <v>314</v>
      </c>
      <c r="F594" s="11" t="s">
        <v>87</v>
      </c>
      <c r="G594" s="11" t="s">
        <v>890</v>
      </c>
      <c r="H594" s="11" t="s">
        <v>89</v>
      </c>
      <c r="I594" s="11" t="s">
        <v>102</v>
      </c>
      <c r="J594" s="11" t="s">
        <v>3696</v>
      </c>
      <c r="K594" s="12">
        <v>44183</v>
      </c>
      <c r="L594" s="11" t="s">
        <v>92</v>
      </c>
      <c r="M594" s="11" t="s">
        <v>92</v>
      </c>
      <c r="N594" s="11" t="s">
        <v>92</v>
      </c>
      <c r="O594" s="11" t="s">
        <v>92</v>
      </c>
      <c r="P594" s="11" t="s">
        <v>92</v>
      </c>
      <c r="Q594" s="11" t="s">
        <v>92</v>
      </c>
      <c r="R594" s="11" t="s">
        <v>92</v>
      </c>
      <c r="S594" s="11" t="s">
        <v>919</v>
      </c>
      <c r="T594" s="11" t="s">
        <v>1217</v>
      </c>
      <c r="U594" s="11" t="s">
        <v>3697</v>
      </c>
      <c r="V594" s="11" t="s">
        <v>94</v>
      </c>
      <c r="W594" s="11" t="s">
        <v>95</v>
      </c>
      <c r="X594" s="11" t="s">
        <v>894</v>
      </c>
      <c r="Y594" s="11" t="s">
        <v>108</v>
      </c>
      <c r="Z594" s="11"/>
      <c r="AA594" s="11"/>
      <c r="AB594" s="11"/>
      <c r="AC594" s="11"/>
      <c r="AD594" s="11" t="s">
        <v>110</v>
      </c>
    </row>
    <row r="595" spans="1:30" ht="14.25" customHeight="1">
      <c r="A595" s="10">
        <v>43855676</v>
      </c>
      <c r="B595" s="11" t="s">
        <v>3698</v>
      </c>
      <c r="C595" s="11" t="s">
        <v>3699</v>
      </c>
      <c r="D595" s="11" t="s">
        <v>3700</v>
      </c>
      <c r="E595" s="11" t="s">
        <v>314</v>
      </c>
      <c r="F595" s="11" t="s">
        <v>87</v>
      </c>
      <c r="G595" s="11" t="s">
        <v>890</v>
      </c>
      <c r="H595" s="11" t="s">
        <v>89</v>
      </c>
      <c r="I595" s="11" t="s">
        <v>102</v>
      </c>
      <c r="J595" s="11" t="s">
        <v>3701</v>
      </c>
      <c r="K595" s="12">
        <v>44183</v>
      </c>
      <c r="L595" s="11" t="s">
        <v>92</v>
      </c>
      <c r="M595" s="11" t="s">
        <v>92</v>
      </c>
      <c r="N595" s="11" t="s">
        <v>92</v>
      </c>
      <c r="O595" s="11" t="s">
        <v>92</v>
      </c>
      <c r="P595" s="11" t="s">
        <v>92</v>
      </c>
      <c r="Q595" s="11" t="s">
        <v>92</v>
      </c>
      <c r="R595" s="11" t="s">
        <v>92</v>
      </c>
      <c r="S595" s="11" t="s">
        <v>657</v>
      </c>
      <c r="T595" s="11" t="s">
        <v>1152</v>
      </c>
      <c r="U595" s="11" t="s">
        <v>3702</v>
      </c>
      <c r="V595" s="11" t="s">
        <v>94</v>
      </c>
      <c r="W595" s="11" t="s">
        <v>95</v>
      </c>
      <c r="X595" s="11" t="s">
        <v>894</v>
      </c>
      <c r="Y595" s="11" t="s">
        <v>108</v>
      </c>
      <c r="Z595" s="11"/>
      <c r="AA595" s="11"/>
      <c r="AB595" s="11"/>
      <c r="AC595" s="11"/>
      <c r="AD595" s="11" t="s">
        <v>110</v>
      </c>
    </row>
    <row r="596" spans="1:30" ht="14.25" customHeight="1">
      <c r="A596" s="10">
        <v>43862155</v>
      </c>
      <c r="B596" s="11" t="s">
        <v>3703</v>
      </c>
      <c r="C596" s="11" t="s">
        <v>3704</v>
      </c>
      <c r="D596" s="11" t="s">
        <v>3705</v>
      </c>
      <c r="E596" s="11" t="s">
        <v>314</v>
      </c>
      <c r="F596" s="11" t="s">
        <v>87</v>
      </c>
      <c r="G596" s="11" t="s">
        <v>1328</v>
      </c>
      <c r="H596" s="11" t="s">
        <v>89</v>
      </c>
      <c r="I596" s="11" t="s">
        <v>115</v>
      </c>
      <c r="J596" s="11" t="s">
        <v>3706</v>
      </c>
      <c r="K596" s="12">
        <v>44183</v>
      </c>
      <c r="L596" s="11" t="s">
        <v>92</v>
      </c>
      <c r="M596" s="11" t="s">
        <v>92</v>
      </c>
      <c r="N596" s="11" t="s">
        <v>92</v>
      </c>
      <c r="O596" s="11" t="s">
        <v>93</v>
      </c>
      <c r="P596" s="11" t="s">
        <v>92</v>
      </c>
      <c r="Q596" s="11" t="s">
        <v>92</v>
      </c>
      <c r="R596" s="11" t="s">
        <v>92</v>
      </c>
      <c r="S596" s="11" t="s">
        <v>1578</v>
      </c>
      <c r="T596" s="11" t="s">
        <v>3707</v>
      </c>
      <c r="U596" s="11" t="s">
        <v>3708</v>
      </c>
      <c r="V596" s="11" t="s">
        <v>94</v>
      </c>
      <c r="W596" s="11" t="s">
        <v>95</v>
      </c>
      <c r="X596" s="11" t="s">
        <v>1330</v>
      </c>
      <c r="Y596" s="11" t="s">
        <v>121</v>
      </c>
      <c r="Z596" s="11"/>
      <c r="AA596" s="11"/>
      <c r="AB596" s="11" t="s">
        <v>3709</v>
      </c>
      <c r="AC596" s="11"/>
      <c r="AD596" s="11" t="s">
        <v>110</v>
      </c>
    </row>
    <row r="597" spans="1:30" ht="14.25" customHeight="1">
      <c r="A597" s="10">
        <v>43868500</v>
      </c>
      <c r="B597" s="11" t="s">
        <v>3710</v>
      </c>
      <c r="C597" s="11" t="s">
        <v>698</v>
      </c>
      <c r="D597" s="11" t="s">
        <v>314</v>
      </c>
      <c r="E597" s="11" t="s">
        <v>3711</v>
      </c>
      <c r="F597" s="11" t="s">
        <v>87</v>
      </c>
      <c r="G597" s="11" t="s">
        <v>101</v>
      </c>
      <c r="H597" s="11" t="s">
        <v>89</v>
      </c>
      <c r="I597" s="11" t="s">
        <v>102</v>
      </c>
      <c r="J597" s="11" t="s">
        <v>3712</v>
      </c>
      <c r="K597" s="12">
        <v>44183</v>
      </c>
      <c r="L597" s="11" t="s">
        <v>92</v>
      </c>
      <c r="M597" s="11" t="s">
        <v>92</v>
      </c>
      <c r="N597" s="11" t="s">
        <v>92</v>
      </c>
      <c r="O597" s="11" t="s">
        <v>93</v>
      </c>
      <c r="P597" s="11" t="s">
        <v>92</v>
      </c>
      <c r="Q597" s="11" t="s">
        <v>92</v>
      </c>
      <c r="R597" s="11" t="s">
        <v>92</v>
      </c>
      <c r="S597" s="11" t="s">
        <v>694</v>
      </c>
      <c r="T597" s="11" t="s">
        <v>951</v>
      </c>
      <c r="U597" s="11" t="s">
        <v>3713</v>
      </c>
      <c r="V597" s="11" t="s">
        <v>94</v>
      </c>
      <c r="W597" s="11" t="s">
        <v>95</v>
      </c>
      <c r="X597" s="11" t="s">
        <v>107</v>
      </c>
      <c r="Y597" s="11" t="s">
        <v>108</v>
      </c>
      <c r="Z597" s="11"/>
      <c r="AA597" s="11"/>
      <c r="AB597" s="11"/>
      <c r="AC597" s="11"/>
      <c r="AD597" s="11" t="s">
        <v>110</v>
      </c>
    </row>
    <row r="598" spans="1:30" ht="14.25" customHeight="1">
      <c r="A598" s="10">
        <v>43874377</v>
      </c>
      <c r="B598" s="11" t="s">
        <v>3714</v>
      </c>
      <c r="C598" s="11" t="s">
        <v>3715</v>
      </c>
      <c r="D598" s="11" t="s">
        <v>3716</v>
      </c>
      <c r="E598" s="11" t="s">
        <v>314</v>
      </c>
      <c r="F598" s="11" t="s">
        <v>87</v>
      </c>
      <c r="G598" s="11" t="s">
        <v>88</v>
      </c>
      <c r="H598" s="11" t="s">
        <v>89</v>
      </c>
      <c r="I598" s="11" t="s">
        <v>102</v>
      </c>
      <c r="J598" s="11" t="s">
        <v>3717</v>
      </c>
      <c r="K598" s="12">
        <v>44183</v>
      </c>
      <c r="L598" s="11" t="s">
        <v>92</v>
      </c>
      <c r="M598" s="11" t="s">
        <v>92</v>
      </c>
      <c r="N598" s="11" t="s">
        <v>92</v>
      </c>
      <c r="O598" s="11" t="s">
        <v>92</v>
      </c>
      <c r="P598" s="11" t="s">
        <v>92</v>
      </c>
      <c r="Q598" s="11" t="s">
        <v>92</v>
      </c>
      <c r="R598" s="11" t="s">
        <v>92</v>
      </c>
      <c r="S598" s="11" t="s">
        <v>253</v>
      </c>
      <c r="T598" s="11" t="s">
        <v>1674</v>
      </c>
      <c r="U598" s="11" t="s">
        <v>3718</v>
      </c>
      <c r="V598" s="11" t="s">
        <v>94</v>
      </c>
      <c r="W598" s="11" t="s">
        <v>95</v>
      </c>
      <c r="X598" s="11" t="s">
        <v>96</v>
      </c>
      <c r="Y598" s="11" t="s">
        <v>108</v>
      </c>
      <c r="Z598" s="11"/>
      <c r="AA598" s="11"/>
      <c r="AB598" s="11"/>
      <c r="AC598" s="11"/>
      <c r="AD598" s="11" t="s">
        <v>110</v>
      </c>
    </row>
    <row r="599" spans="1:30" ht="14.25" customHeight="1">
      <c r="A599" s="10">
        <v>43909623</v>
      </c>
      <c r="B599" s="11" t="s">
        <v>3719</v>
      </c>
      <c r="C599" s="11" t="s">
        <v>3720</v>
      </c>
      <c r="D599" s="11" t="s">
        <v>3721</v>
      </c>
      <c r="E599" s="11" t="s">
        <v>3722</v>
      </c>
      <c r="F599" s="11" t="s">
        <v>87</v>
      </c>
      <c r="G599" s="11" t="s">
        <v>88</v>
      </c>
      <c r="H599" s="11" t="s">
        <v>89</v>
      </c>
      <c r="I599" s="11" t="s">
        <v>102</v>
      </c>
      <c r="J599" s="11" t="s">
        <v>3723</v>
      </c>
      <c r="K599" s="12">
        <v>44183</v>
      </c>
      <c r="L599" s="11" t="s">
        <v>92</v>
      </c>
      <c r="M599" s="11" t="s">
        <v>92</v>
      </c>
      <c r="N599" s="11" t="s">
        <v>92</v>
      </c>
      <c r="O599" s="11" t="s">
        <v>92</v>
      </c>
      <c r="P599" s="11" t="s">
        <v>92</v>
      </c>
      <c r="Q599" s="11" t="s">
        <v>92</v>
      </c>
      <c r="R599" s="11" t="s">
        <v>92</v>
      </c>
      <c r="S599" s="11" t="s">
        <v>798</v>
      </c>
      <c r="T599" s="11" t="s">
        <v>261</v>
      </c>
      <c r="U599" s="11" t="s">
        <v>1369</v>
      </c>
      <c r="V599" s="11" t="s">
        <v>94</v>
      </c>
      <c r="W599" s="11" t="s">
        <v>95</v>
      </c>
      <c r="X599" s="11" t="s">
        <v>96</v>
      </c>
      <c r="Y599" s="11" t="s">
        <v>108</v>
      </c>
      <c r="Z599" s="11"/>
      <c r="AA599" s="11"/>
      <c r="AB599" s="11"/>
      <c r="AC599" s="11"/>
      <c r="AD599" s="11" t="s">
        <v>110</v>
      </c>
    </row>
    <row r="600" spans="1:30" ht="14.25" customHeight="1">
      <c r="A600" s="10">
        <v>43920543</v>
      </c>
      <c r="B600" s="11" t="s">
        <v>3724</v>
      </c>
      <c r="C600" s="11" t="s">
        <v>3725</v>
      </c>
      <c r="D600" s="11" t="s">
        <v>3726</v>
      </c>
      <c r="E600" s="11" t="s">
        <v>3727</v>
      </c>
      <c r="F600" s="11" t="s">
        <v>87</v>
      </c>
      <c r="G600" s="11" t="s">
        <v>3681</v>
      </c>
      <c r="H600" s="11" t="s">
        <v>89</v>
      </c>
      <c r="I600" s="11" t="s">
        <v>102</v>
      </c>
      <c r="J600" s="11" t="s">
        <v>3728</v>
      </c>
      <c r="K600" s="12">
        <v>44183</v>
      </c>
      <c r="L600" s="11" t="s">
        <v>92</v>
      </c>
      <c r="M600" s="11" t="s">
        <v>92</v>
      </c>
      <c r="N600" s="11" t="s">
        <v>92</v>
      </c>
      <c r="O600" s="11" t="s">
        <v>93</v>
      </c>
      <c r="P600" s="11" t="s">
        <v>92</v>
      </c>
      <c r="Q600" s="11" t="s">
        <v>92</v>
      </c>
      <c r="R600" s="11" t="s">
        <v>92</v>
      </c>
      <c r="S600" s="11" t="s">
        <v>1145</v>
      </c>
      <c r="T600" s="11" t="s">
        <v>127</v>
      </c>
      <c r="U600" s="11" t="s">
        <v>3729</v>
      </c>
      <c r="V600" s="11" t="s">
        <v>94</v>
      </c>
      <c r="W600" s="11" t="s">
        <v>95</v>
      </c>
      <c r="X600" s="11" t="s">
        <v>3684</v>
      </c>
      <c r="Y600" s="11" t="s">
        <v>108</v>
      </c>
      <c r="Z600" s="11"/>
      <c r="AA600" s="11"/>
      <c r="AB600" s="11" t="s">
        <v>3730</v>
      </c>
      <c r="AC600" s="11"/>
      <c r="AD600" s="11" t="s">
        <v>110</v>
      </c>
    </row>
    <row r="601" spans="1:30" ht="14.25" customHeight="1">
      <c r="A601" s="10">
        <v>43924097</v>
      </c>
      <c r="B601" s="11" t="s">
        <v>3731</v>
      </c>
      <c r="C601" s="11" t="s">
        <v>3732</v>
      </c>
      <c r="D601" s="11" t="s">
        <v>314</v>
      </c>
      <c r="E601" s="11" t="s">
        <v>314</v>
      </c>
      <c r="F601" s="11" t="s">
        <v>87</v>
      </c>
      <c r="G601" s="11" t="s">
        <v>267</v>
      </c>
      <c r="H601" s="11" t="s">
        <v>89</v>
      </c>
      <c r="I601" s="11" t="s">
        <v>102</v>
      </c>
      <c r="J601" s="11" t="s">
        <v>3733</v>
      </c>
      <c r="K601" s="12">
        <v>44183</v>
      </c>
      <c r="L601" s="11" t="s">
        <v>92</v>
      </c>
      <c r="M601" s="11" t="s">
        <v>92</v>
      </c>
      <c r="N601" s="11" t="s">
        <v>92</v>
      </c>
      <c r="O601" s="11" t="s">
        <v>93</v>
      </c>
      <c r="P601" s="11" t="s">
        <v>92</v>
      </c>
      <c r="Q601" s="11" t="s">
        <v>92</v>
      </c>
      <c r="R601" s="11" t="s">
        <v>92</v>
      </c>
      <c r="S601" s="11" t="s">
        <v>798</v>
      </c>
      <c r="T601" s="11" t="s">
        <v>688</v>
      </c>
      <c r="U601" s="11" t="s">
        <v>2011</v>
      </c>
      <c r="V601" s="11" t="s">
        <v>94</v>
      </c>
      <c r="W601" s="11" t="s">
        <v>95</v>
      </c>
      <c r="X601" s="11" t="s">
        <v>270</v>
      </c>
      <c r="Y601" s="11" t="s">
        <v>108</v>
      </c>
      <c r="Z601" s="11"/>
      <c r="AA601" s="11"/>
      <c r="AB601" s="11"/>
      <c r="AC601" s="11"/>
      <c r="AD601" s="11" t="s">
        <v>110</v>
      </c>
    </row>
    <row r="602" spans="1:30" ht="14.25" customHeight="1">
      <c r="A602" s="10">
        <v>46648872</v>
      </c>
      <c r="B602" s="11" t="s">
        <v>3734</v>
      </c>
      <c r="C602" s="11" t="s">
        <v>3735</v>
      </c>
      <c r="D602" s="11" t="s">
        <v>314</v>
      </c>
      <c r="E602" s="11" t="s">
        <v>3736</v>
      </c>
      <c r="F602" s="11" t="s">
        <v>148</v>
      </c>
      <c r="G602" s="11" t="s">
        <v>207</v>
      </c>
      <c r="H602" s="11" t="s">
        <v>89</v>
      </c>
      <c r="I602" s="11" t="s">
        <v>102</v>
      </c>
      <c r="J602" s="11" t="s">
        <v>3737</v>
      </c>
      <c r="K602" s="12">
        <v>44183</v>
      </c>
      <c r="L602" s="11" t="s">
        <v>92</v>
      </c>
      <c r="M602" s="11" t="s">
        <v>92</v>
      </c>
      <c r="N602" s="11" t="s">
        <v>92</v>
      </c>
      <c r="O602" s="11" t="s">
        <v>92</v>
      </c>
      <c r="P602" s="11" t="s">
        <v>92</v>
      </c>
      <c r="Q602" s="11" t="s">
        <v>92</v>
      </c>
      <c r="R602" s="11" t="s">
        <v>92</v>
      </c>
      <c r="S602" s="11" t="s">
        <v>3738</v>
      </c>
      <c r="T602" s="11" t="s">
        <v>912</v>
      </c>
      <c r="U602" s="11" t="s">
        <v>3739</v>
      </c>
      <c r="V602" s="11" t="s">
        <v>94</v>
      </c>
      <c r="W602" s="11" t="s">
        <v>154</v>
      </c>
      <c r="X602" s="11" t="s">
        <v>209</v>
      </c>
      <c r="Y602" s="11" t="s">
        <v>108</v>
      </c>
      <c r="Z602" s="11"/>
      <c r="AA602" s="11"/>
      <c r="AB602" s="11"/>
      <c r="AC602" s="11"/>
      <c r="AD602" s="11" t="s">
        <v>110</v>
      </c>
    </row>
    <row r="603" spans="1:30" ht="14.25" customHeight="1">
      <c r="A603" s="10">
        <v>46671430</v>
      </c>
      <c r="B603" s="11" t="s">
        <v>3740</v>
      </c>
      <c r="C603" s="11" t="s">
        <v>3741</v>
      </c>
      <c r="D603" s="11" t="s">
        <v>3742</v>
      </c>
      <c r="E603" s="11" t="s">
        <v>314</v>
      </c>
      <c r="F603" s="11" t="s">
        <v>199</v>
      </c>
      <c r="G603" s="11" t="s">
        <v>200</v>
      </c>
      <c r="H603" s="11" t="s">
        <v>89</v>
      </c>
      <c r="I603" s="11" t="s">
        <v>102</v>
      </c>
      <c r="J603" s="11" t="s">
        <v>3743</v>
      </c>
      <c r="K603" s="12">
        <v>44183</v>
      </c>
      <c r="L603" s="11" t="s">
        <v>92</v>
      </c>
      <c r="M603" s="11" t="s">
        <v>92</v>
      </c>
      <c r="N603" s="11" t="s">
        <v>92</v>
      </c>
      <c r="O603" s="11" t="s">
        <v>92</v>
      </c>
      <c r="P603" s="11" t="s">
        <v>92</v>
      </c>
      <c r="Q603" s="11" t="s">
        <v>92</v>
      </c>
      <c r="R603" s="11" t="s">
        <v>92</v>
      </c>
      <c r="S603" s="11" t="s">
        <v>142</v>
      </c>
      <c r="T603" s="11" t="s">
        <v>3744</v>
      </c>
      <c r="U603" s="11" t="s">
        <v>3745</v>
      </c>
      <c r="V603" s="11" t="s">
        <v>94</v>
      </c>
      <c r="W603" s="11" t="s">
        <v>202</v>
      </c>
      <c r="X603" s="11" t="s">
        <v>172</v>
      </c>
      <c r="Y603" s="11" t="s">
        <v>108</v>
      </c>
      <c r="Z603" s="11"/>
      <c r="AA603" s="11"/>
      <c r="AB603" s="11"/>
      <c r="AC603" s="11"/>
      <c r="AD603" s="11" t="s">
        <v>110</v>
      </c>
    </row>
    <row r="604" spans="1:30" ht="14.25" customHeight="1">
      <c r="A604" s="10">
        <v>46673162</v>
      </c>
      <c r="B604" s="11" t="s">
        <v>3746</v>
      </c>
      <c r="C604" s="11" t="s">
        <v>3747</v>
      </c>
      <c r="D604" s="11" t="s">
        <v>3748</v>
      </c>
      <c r="E604" s="11" t="s">
        <v>314</v>
      </c>
      <c r="F604" s="11" t="s">
        <v>731</v>
      </c>
      <c r="G604" s="11" t="s">
        <v>1714</v>
      </c>
      <c r="H604" s="11" t="s">
        <v>89</v>
      </c>
      <c r="I604" s="11" t="s">
        <v>102</v>
      </c>
      <c r="J604" s="11" t="s">
        <v>3749</v>
      </c>
      <c r="K604" s="12">
        <v>44183</v>
      </c>
      <c r="L604" s="11" t="s">
        <v>92</v>
      </c>
      <c r="M604" s="11" t="s">
        <v>92</v>
      </c>
      <c r="N604" s="11" t="s">
        <v>92</v>
      </c>
      <c r="O604" s="11" t="s">
        <v>92</v>
      </c>
      <c r="P604" s="11" t="s">
        <v>92</v>
      </c>
      <c r="Q604" s="11" t="s">
        <v>92</v>
      </c>
      <c r="R604" s="11" t="s">
        <v>92</v>
      </c>
      <c r="S604" s="11" t="s">
        <v>626</v>
      </c>
      <c r="T604" s="11" t="s">
        <v>3750</v>
      </c>
      <c r="U604" s="11" t="s">
        <v>3751</v>
      </c>
      <c r="V604" s="11" t="s">
        <v>94</v>
      </c>
      <c r="W604" s="11" t="s">
        <v>736</v>
      </c>
      <c r="X604" s="11" t="s">
        <v>1717</v>
      </c>
      <c r="Y604" s="11" t="s">
        <v>108</v>
      </c>
      <c r="Z604" s="11"/>
      <c r="AA604" s="11"/>
      <c r="AB604" s="11"/>
      <c r="AC604" s="11"/>
      <c r="AD604" s="11" t="s">
        <v>110</v>
      </c>
    </row>
    <row r="605" spans="1:30" ht="14.25" customHeight="1">
      <c r="A605" s="10">
        <v>51703690</v>
      </c>
      <c r="B605" s="11" t="s">
        <v>3752</v>
      </c>
      <c r="C605" s="11" t="s">
        <v>3753</v>
      </c>
      <c r="D605" s="11" t="s">
        <v>314</v>
      </c>
      <c r="E605" s="11" t="s">
        <v>314</v>
      </c>
      <c r="F605" s="11" t="s">
        <v>199</v>
      </c>
      <c r="G605" s="11" t="s">
        <v>200</v>
      </c>
      <c r="H605" s="11" t="s">
        <v>89</v>
      </c>
      <c r="I605" s="11" t="s">
        <v>102</v>
      </c>
      <c r="J605" s="11" t="s">
        <v>3754</v>
      </c>
      <c r="K605" s="12">
        <v>44183</v>
      </c>
      <c r="L605" s="11" t="s">
        <v>92</v>
      </c>
      <c r="M605" s="11" t="s">
        <v>92</v>
      </c>
      <c r="N605" s="11" t="s">
        <v>92</v>
      </c>
      <c r="O605" s="11" t="s">
        <v>93</v>
      </c>
      <c r="P605" s="11" t="s">
        <v>92</v>
      </c>
      <c r="Q605" s="11" t="s">
        <v>92</v>
      </c>
      <c r="R605" s="11" t="s">
        <v>92</v>
      </c>
      <c r="S605" s="11" t="s">
        <v>1138</v>
      </c>
      <c r="T605" s="11" t="s">
        <v>1282</v>
      </c>
      <c r="U605" s="11" t="s">
        <v>3755</v>
      </c>
      <c r="V605" s="11" t="s">
        <v>94</v>
      </c>
      <c r="W605" s="11" t="s">
        <v>202</v>
      </c>
      <c r="X605" s="11" t="s">
        <v>172</v>
      </c>
      <c r="Y605" s="11" t="s">
        <v>108</v>
      </c>
      <c r="Z605" s="11"/>
      <c r="AA605" s="11"/>
      <c r="AB605" s="11"/>
      <c r="AC605" s="11"/>
      <c r="AD605" s="11" t="s">
        <v>110</v>
      </c>
    </row>
    <row r="606" spans="1:30" ht="14.25" customHeight="1">
      <c r="A606" s="10">
        <v>51740277</v>
      </c>
      <c r="B606" s="11" t="s">
        <v>3756</v>
      </c>
      <c r="C606" s="11" t="s">
        <v>3757</v>
      </c>
      <c r="D606" s="11" t="s">
        <v>3758</v>
      </c>
      <c r="E606" s="11" t="s">
        <v>314</v>
      </c>
      <c r="F606" s="11" t="s">
        <v>199</v>
      </c>
      <c r="G606" s="11" t="s">
        <v>200</v>
      </c>
      <c r="H606" s="11" t="s">
        <v>89</v>
      </c>
      <c r="I606" s="11" t="s">
        <v>102</v>
      </c>
      <c r="J606" s="11" t="s">
        <v>3759</v>
      </c>
      <c r="K606" s="12">
        <v>44183</v>
      </c>
      <c r="L606" s="11" t="s">
        <v>92</v>
      </c>
      <c r="M606" s="11" t="s">
        <v>92</v>
      </c>
      <c r="N606" s="11" t="s">
        <v>92</v>
      </c>
      <c r="O606" s="11" t="s">
        <v>92</v>
      </c>
      <c r="P606" s="11" t="s">
        <v>92</v>
      </c>
      <c r="Q606" s="11" t="s">
        <v>92</v>
      </c>
      <c r="R606" s="11" t="s">
        <v>92</v>
      </c>
      <c r="S606" s="11" t="s">
        <v>3760</v>
      </c>
      <c r="T606" s="11" t="s">
        <v>3761</v>
      </c>
      <c r="U606" s="11" t="s">
        <v>3762</v>
      </c>
      <c r="V606" s="11" t="s">
        <v>94</v>
      </c>
      <c r="W606" s="11" t="s">
        <v>202</v>
      </c>
      <c r="X606" s="11" t="s">
        <v>172</v>
      </c>
      <c r="Y606" s="11" t="s">
        <v>108</v>
      </c>
      <c r="Z606" s="11"/>
      <c r="AA606" s="11"/>
      <c r="AB606" s="11" t="s">
        <v>3763</v>
      </c>
      <c r="AC606" s="11"/>
      <c r="AD606" s="11" t="s">
        <v>110</v>
      </c>
    </row>
    <row r="607" spans="1:30" ht="14.25" customHeight="1">
      <c r="A607" s="10">
        <v>51767466</v>
      </c>
      <c r="B607" s="11" t="s">
        <v>3764</v>
      </c>
      <c r="C607" s="11" t="s">
        <v>3765</v>
      </c>
      <c r="D607" s="11" t="s">
        <v>3766</v>
      </c>
      <c r="E607" s="11" t="s">
        <v>314</v>
      </c>
      <c r="F607" s="11" t="s">
        <v>148</v>
      </c>
      <c r="G607" s="11" t="s">
        <v>3767</v>
      </c>
      <c r="H607" s="11" t="s">
        <v>89</v>
      </c>
      <c r="I607" s="11" t="s">
        <v>102</v>
      </c>
      <c r="J607" s="11" t="s">
        <v>3768</v>
      </c>
      <c r="K607" s="12">
        <v>44183</v>
      </c>
      <c r="L607" s="11" t="s">
        <v>92</v>
      </c>
      <c r="M607" s="11" t="s">
        <v>92</v>
      </c>
      <c r="N607" s="11" t="s">
        <v>92</v>
      </c>
      <c r="O607" s="11" t="s">
        <v>92</v>
      </c>
      <c r="P607" s="11" t="s">
        <v>92</v>
      </c>
      <c r="Q607" s="11" t="s">
        <v>92</v>
      </c>
      <c r="R607" s="11" t="s">
        <v>92</v>
      </c>
      <c r="S607" s="11" t="s">
        <v>3769</v>
      </c>
      <c r="T607" s="11" t="s">
        <v>3770</v>
      </c>
      <c r="U607" s="11" t="s">
        <v>3771</v>
      </c>
      <c r="V607" s="11" t="s">
        <v>94</v>
      </c>
      <c r="W607" s="11" t="s">
        <v>154</v>
      </c>
      <c r="X607" s="11" t="s">
        <v>3772</v>
      </c>
      <c r="Y607" s="11" t="s">
        <v>108</v>
      </c>
      <c r="Z607" s="11"/>
      <c r="AA607" s="11"/>
      <c r="AB607" s="11"/>
      <c r="AC607" s="11"/>
      <c r="AD607" s="11" t="s">
        <v>110</v>
      </c>
    </row>
    <row r="608" spans="1:30" ht="14.25" customHeight="1">
      <c r="A608" s="10">
        <v>51818254</v>
      </c>
      <c r="B608" s="11" t="s">
        <v>3773</v>
      </c>
      <c r="C608" s="11" t="s">
        <v>3774</v>
      </c>
      <c r="D608" s="11" t="s">
        <v>3775</v>
      </c>
      <c r="E608" s="11" t="s">
        <v>314</v>
      </c>
      <c r="F608" s="11" t="s">
        <v>148</v>
      </c>
      <c r="G608" s="11" t="s">
        <v>207</v>
      </c>
      <c r="H608" s="11" t="s">
        <v>89</v>
      </c>
      <c r="I608" s="11" t="s">
        <v>102</v>
      </c>
      <c r="J608" s="11" t="s">
        <v>3776</v>
      </c>
      <c r="K608" s="12">
        <v>44183</v>
      </c>
      <c r="L608" s="11" t="s">
        <v>92</v>
      </c>
      <c r="M608" s="11" t="s">
        <v>92</v>
      </c>
      <c r="N608" s="11" t="s">
        <v>92</v>
      </c>
      <c r="O608" s="11" t="s">
        <v>92</v>
      </c>
      <c r="P608" s="11" t="s">
        <v>92</v>
      </c>
      <c r="Q608" s="11" t="s">
        <v>92</v>
      </c>
      <c r="R608" s="11" t="s">
        <v>92</v>
      </c>
      <c r="S608" s="11" t="s">
        <v>142</v>
      </c>
      <c r="T608" s="11" t="s">
        <v>3777</v>
      </c>
      <c r="U608" s="11" t="s">
        <v>3778</v>
      </c>
      <c r="V608" s="11" t="s">
        <v>94</v>
      </c>
      <c r="W608" s="11" t="s">
        <v>154</v>
      </c>
      <c r="X608" s="11" t="s">
        <v>209</v>
      </c>
      <c r="Y608" s="11" t="s">
        <v>108</v>
      </c>
      <c r="Z608" s="11"/>
      <c r="AA608" s="11"/>
      <c r="AB608" s="11"/>
      <c r="AC608" s="11"/>
      <c r="AD608" s="11" t="s">
        <v>110</v>
      </c>
    </row>
    <row r="609" spans="1:30" ht="14.25" customHeight="1">
      <c r="A609" s="10">
        <v>51902080</v>
      </c>
      <c r="B609" s="11" t="s">
        <v>3779</v>
      </c>
      <c r="C609" s="11" t="s">
        <v>3780</v>
      </c>
      <c r="D609" s="11" t="s">
        <v>314</v>
      </c>
      <c r="E609" s="11" t="s">
        <v>3781</v>
      </c>
      <c r="F609" s="11" t="s">
        <v>731</v>
      </c>
      <c r="G609" s="11" t="s">
        <v>3782</v>
      </c>
      <c r="H609" s="11" t="s">
        <v>89</v>
      </c>
      <c r="I609" s="11" t="s">
        <v>102</v>
      </c>
      <c r="J609" s="11" t="s">
        <v>3783</v>
      </c>
      <c r="K609" s="12">
        <v>44183</v>
      </c>
      <c r="L609" s="11" t="s">
        <v>92</v>
      </c>
      <c r="M609" s="11" t="s">
        <v>92</v>
      </c>
      <c r="N609" s="11" t="s">
        <v>92</v>
      </c>
      <c r="O609" s="11" t="s">
        <v>92</v>
      </c>
      <c r="P609" s="11" t="s">
        <v>92</v>
      </c>
      <c r="Q609" s="11" t="s">
        <v>92</v>
      </c>
      <c r="R609" s="11" t="s">
        <v>92</v>
      </c>
      <c r="S609" s="11" t="s">
        <v>3784</v>
      </c>
      <c r="T609" s="11" t="s">
        <v>142</v>
      </c>
      <c r="U609" s="11" t="s">
        <v>3785</v>
      </c>
      <c r="V609" s="11" t="s">
        <v>94</v>
      </c>
      <c r="W609" s="11" t="s">
        <v>736</v>
      </c>
      <c r="X609" s="11" t="s">
        <v>3786</v>
      </c>
      <c r="Y609" s="11" t="s">
        <v>108</v>
      </c>
      <c r="Z609" s="11"/>
      <c r="AA609" s="11"/>
      <c r="AB609" s="11"/>
      <c r="AC609" s="11"/>
      <c r="AD609" s="11" t="s">
        <v>110</v>
      </c>
    </row>
    <row r="610" spans="1:30" ht="14.25" customHeight="1">
      <c r="A610" s="10">
        <v>51913631</v>
      </c>
      <c r="B610" s="11" t="s">
        <v>3787</v>
      </c>
      <c r="C610" s="11" t="s">
        <v>3788</v>
      </c>
      <c r="D610" s="11" t="s">
        <v>314</v>
      </c>
      <c r="E610" s="11" t="s">
        <v>314</v>
      </c>
      <c r="F610" s="11" t="s">
        <v>2212</v>
      </c>
      <c r="G610" s="11" t="s">
        <v>2213</v>
      </c>
      <c r="H610" s="11" t="s">
        <v>89</v>
      </c>
      <c r="I610" s="11" t="s">
        <v>102</v>
      </c>
      <c r="J610" s="11" t="s">
        <v>3789</v>
      </c>
      <c r="K610" s="12">
        <v>44183</v>
      </c>
      <c r="L610" s="11" t="s">
        <v>92</v>
      </c>
      <c r="M610" s="11" t="s">
        <v>92</v>
      </c>
      <c r="N610" s="11" t="s">
        <v>92</v>
      </c>
      <c r="O610" s="11" t="s">
        <v>92</v>
      </c>
      <c r="P610" s="11" t="s">
        <v>92</v>
      </c>
      <c r="Q610" s="11" t="s">
        <v>92</v>
      </c>
      <c r="R610" s="11" t="s">
        <v>92</v>
      </c>
      <c r="S610" s="11" t="s">
        <v>142</v>
      </c>
      <c r="T610" s="11" t="s">
        <v>2372</v>
      </c>
      <c r="U610" s="11" t="s">
        <v>3790</v>
      </c>
      <c r="V610" s="11" t="s">
        <v>94</v>
      </c>
      <c r="W610" s="11" t="s">
        <v>2217</v>
      </c>
      <c r="X610" s="11" t="s">
        <v>172</v>
      </c>
      <c r="Y610" s="11" t="s">
        <v>108</v>
      </c>
      <c r="Z610" s="11"/>
      <c r="AA610" s="11"/>
      <c r="AB610" s="11"/>
      <c r="AC610" s="11"/>
      <c r="AD610" s="11" t="s">
        <v>110</v>
      </c>
    </row>
    <row r="611" spans="1:30" ht="14.25" customHeight="1">
      <c r="A611" s="10">
        <v>51958522</v>
      </c>
      <c r="B611" s="11" t="s">
        <v>3791</v>
      </c>
      <c r="C611" s="11" t="s">
        <v>3792</v>
      </c>
      <c r="D611" s="11" t="s">
        <v>314</v>
      </c>
      <c r="E611" s="11" t="s">
        <v>3793</v>
      </c>
      <c r="F611" s="11" t="s">
        <v>731</v>
      </c>
      <c r="G611" s="11" t="s">
        <v>731</v>
      </c>
      <c r="H611" s="11" t="s">
        <v>89</v>
      </c>
      <c r="I611" s="11" t="s">
        <v>115</v>
      </c>
      <c r="J611" s="11" t="s">
        <v>3794</v>
      </c>
      <c r="K611" s="12">
        <v>44183</v>
      </c>
      <c r="L611" s="11" t="s">
        <v>92</v>
      </c>
      <c r="M611" s="11" t="s">
        <v>92</v>
      </c>
      <c r="N611" s="11" t="s">
        <v>92</v>
      </c>
      <c r="O611" s="11" t="s">
        <v>93</v>
      </c>
      <c r="P611" s="11" t="s">
        <v>92</v>
      </c>
      <c r="Q611" s="11" t="s">
        <v>92</v>
      </c>
      <c r="R611" s="11" t="s">
        <v>92</v>
      </c>
      <c r="S611" s="11" t="s">
        <v>3795</v>
      </c>
      <c r="T611" s="11" t="s">
        <v>3796</v>
      </c>
      <c r="U611" s="11" t="s">
        <v>3797</v>
      </c>
      <c r="V611" s="11" t="s">
        <v>94</v>
      </c>
      <c r="W611" s="11" t="s">
        <v>736</v>
      </c>
      <c r="X611" s="11" t="s">
        <v>2012</v>
      </c>
      <c r="Y611" s="11" t="s">
        <v>121</v>
      </c>
      <c r="Z611" s="11"/>
      <c r="AA611" s="11"/>
      <c r="AB611" s="11" t="s">
        <v>3798</v>
      </c>
      <c r="AC611" s="11"/>
      <c r="AD611" s="11" t="s">
        <v>110</v>
      </c>
    </row>
    <row r="612" spans="1:30" ht="14.25" customHeight="1">
      <c r="A612" s="10">
        <v>51975216</v>
      </c>
      <c r="B612" s="11" t="s">
        <v>3799</v>
      </c>
      <c r="C612" s="11" t="s">
        <v>3800</v>
      </c>
      <c r="D612" s="11" t="s">
        <v>3801</v>
      </c>
      <c r="E612" s="11" t="s">
        <v>3802</v>
      </c>
      <c r="F612" s="11" t="s">
        <v>148</v>
      </c>
      <c r="G612" s="11" t="s">
        <v>751</v>
      </c>
      <c r="H612" s="11" t="s">
        <v>89</v>
      </c>
      <c r="I612" s="11" t="s">
        <v>115</v>
      </c>
      <c r="J612" s="11" t="s">
        <v>3803</v>
      </c>
      <c r="K612" s="12">
        <v>44183</v>
      </c>
      <c r="L612" s="11" t="s">
        <v>92</v>
      </c>
      <c r="M612" s="11" t="s">
        <v>92</v>
      </c>
      <c r="N612" s="11" t="s">
        <v>92</v>
      </c>
      <c r="O612" s="11" t="s">
        <v>93</v>
      </c>
      <c r="P612" s="11" t="s">
        <v>92</v>
      </c>
      <c r="Q612" s="11" t="s">
        <v>92</v>
      </c>
      <c r="R612" s="11" t="s">
        <v>92</v>
      </c>
      <c r="S612" s="11" t="s">
        <v>1251</v>
      </c>
      <c r="T612" s="11" t="s">
        <v>2010</v>
      </c>
      <c r="U612" s="11" t="s">
        <v>3804</v>
      </c>
      <c r="V612" s="11" t="s">
        <v>94</v>
      </c>
      <c r="W612" s="11" t="s">
        <v>154</v>
      </c>
      <c r="X612" s="11" t="s">
        <v>756</v>
      </c>
      <c r="Y612" s="11" t="s">
        <v>121</v>
      </c>
      <c r="Z612" s="11"/>
      <c r="AA612" s="11"/>
      <c r="AB612" s="11" t="s">
        <v>3805</v>
      </c>
      <c r="AC612" s="11"/>
      <c r="AD612" s="11" t="s">
        <v>110</v>
      </c>
    </row>
    <row r="613" spans="1:30" ht="14.25" customHeight="1">
      <c r="A613" s="10">
        <v>51977897</v>
      </c>
      <c r="B613" s="11" t="s">
        <v>3806</v>
      </c>
      <c r="C613" s="11" t="s">
        <v>3807</v>
      </c>
      <c r="D613" s="11" t="s">
        <v>314</v>
      </c>
      <c r="E613" s="11" t="s">
        <v>3808</v>
      </c>
      <c r="F613" s="11" t="s">
        <v>148</v>
      </c>
      <c r="G613" s="11" t="s">
        <v>207</v>
      </c>
      <c r="H613" s="11" t="s">
        <v>89</v>
      </c>
      <c r="I613" s="11" t="s">
        <v>102</v>
      </c>
      <c r="J613" s="11" t="s">
        <v>3809</v>
      </c>
      <c r="K613" s="12">
        <v>44183</v>
      </c>
      <c r="L613" s="11" t="s">
        <v>92</v>
      </c>
      <c r="M613" s="11" t="s">
        <v>92</v>
      </c>
      <c r="N613" s="11" t="s">
        <v>92</v>
      </c>
      <c r="O613" s="11" t="s">
        <v>92</v>
      </c>
      <c r="P613" s="11" t="s">
        <v>92</v>
      </c>
      <c r="Q613" s="11" t="s">
        <v>92</v>
      </c>
      <c r="R613" s="11" t="s">
        <v>92</v>
      </c>
      <c r="S613" s="11" t="s">
        <v>641</v>
      </c>
      <c r="T613" s="11" t="s">
        <v>3810</v>
      </c>
      <c r="U613" s="11" t="s">
        <v>3811</v>
      </c>
      <c r="V613" s="11" t="s">
        <v>94</v>
      </c>
      <c r="W613" s="11" t="s">
        <v>154</v>
      </c>
      <c r="X613" s="11" t="s">
        <v>209</v>
      </c>
      <c r="Y613" s="11" t="s">
        <v>108</v>
      </c>
      <c r="Z613" s="11"/>
      <c r="AA613" s="11"/>
      <c r="AB613" s="11" t="s">
        <v>3812</v>
      </c>
      <c r="AC613" s="11"/>
      <c r="AD613" s="11" t="s">
        <v>110</v>
      </c>
    </row>
    <row r="614" spans="1:30" ht="14.25" customHeight="1">
      <c r="A614" s="10">
        <v>52020240</v>
      </c>
      <c r="B614" s="11" t="s">
        <v>3813</v>
      </c>
      <c r="C614" s="11" t="s">
        <v>3814</v>
      </c>
      <c r="D614" s="11" t="s">
        <v>3815</v>
      </c>
      <c r="E614" s="11" t="s">
        <v>3816</v>
      </c>
      <c r="F614" s="11" t="s">
        <v>148</v>
      </c>
      <c r="G614" s="11" t="s">
        <v>751</v>
      </c>
      <c r="H614" s="11" t="s">
        <v>89</v>
      </c>
      <c r="I614" s="11" t="s">
        <v>102</v>
      </c>
      <c r="J614" s="11" t="s">
        <v>3817</v>
      </c>
      <c r="K614" s="12">
        <v>44183</v>
      </c>
      <c r="L614" s="11" t="s">
        <v>92</v>
      </c>
      <c r="M614" s="11" t="s">
        <v>92</v>
      </c>
      <c r="N614" s="11" t="s">
        <v>92</v>
      </c>
      <c r="O614" s="11" t="s">
        <v>92</v>
      </c>
      <c r="P614" s="11" t="s">
        <v>92</v>
      </c>
      <c r="Q614" s="11" t="s">
        <v>92</v>
      </c>
      <c r="R614" s="11" t="s">
        <v>92</v>
      </c>
      <c r="S614" s="11" t="s">
        <v>789</v>
      </c>
      <c r="T614" s="11" t="s">
        <v>1354</v>
      </c>
      <c r="U614" s="11" t="s">
        <v>3818</v>
      </c>
      <c r="V614" s="11" t="s">
        <v>94</v>
      </c>
      <c r="W614" s="11" t="s">
        <v>154</v>
      </c>
      <c r="X614" s="11" t="s">
        <v>756</v>
      </c>
      <c r="Y614" s="11" t="s">
        <v>108</v>
      </c>
      <c r="Z614" s="11"/>
      <c r="AA614" s="11"/>
      <c r="AB614" s="11"/>
      <c r="AC614" s="11"/>
      <c r="AD614" s="11" t="s">
        <v>110</v>
      </c>
    </row>
    <row r="615" spans="1:30" ht="14.25" customHeight="1">
      <c r="A615" s="10">
        <v>52040431</v>
      </c>
      <c r="B615" s="11" t="s">
        <v>3819</v>
      </c>
      <c r="C615" s="11" t="s">
        <v>3820</v>
      </c>
      <c r="D615" s="11" t="s">
        <v>3821</v>
      </c>
      <c r="E615" s="11" t="s">
        <v>3822</v>
      </c>
      <c r="F615" s="11" t="s">
        <v>148</v>
      </c>
      <c r="G615" s="11" t="s">
        <v>751</v>
      </c>
      <c r="H615" s="11" t="s">
        <v>89</v>
      </c>
      <c r="I615" s="11" t="s">
        <v>102</v>
      </c>
      <c r="J615" s="11" t="s">
        <v>3823</v>
      </c>
      <c r="K615" s="12">
        <v>44183</v>
      </c>
      <c r="L615" s="11" t="s">
        <v>92</v>
      </c>
      <c r="M615" s="11" t="s">
        <v>92</v>
      </c>
      <c r="N615" s="11" t="s">
        <v>92</v>
      </c>
      <c r="O615" s="11" t="s">
        <v>93</v>
      </c>
      <c r="P615" s="11" t="s">
        <v>92</v>
      </c>
      <c r="Q615" s="11" t="s">
        <v>92</v>
      </c>
      <c r="R615" s="11" t="s">
        <v>92</v>
      </c>
      <c r="S615" s="11" t="s">
        <v>790</v>
      </c>
      <c r="T615" s="11" t="s">
        <v>3824</v>
      </c>
      <c r="U615" s="11" t="s">
        <v>3825</v>
      </c>
      <c r="V615" s="11" t="s">
        <v>94</v>
      </c>
      <c r="W615" s="11" t="s">
        <v>154</v>
      </c>
      <c r="X615" s="11" t="s">
        <v>756</v>
      </c>
      <c r="Y615" s="11" t="s">
        <v>108</v>
      </c>
      <c r="Z615" s="11"/>
      <c r="AA615" s="11"/>
      <c r="AB615" s="11" t="s">
        <v>3826</v>
      </c>
      <c r="AC615" s="11"/>
      <c r="AD615" s="11" t="s">
        <v>110</v>
      </c>
    </row>
    <row r="616" spans="1:30" ht="14.25" customHeight="1">
      <c r="A616" s="10">
        <v>52200759</v>
      </c>
      <c r="B616" s="11" t="s">
        <v>3827</v>
      </c>
      <c r="C616" s="11" t="s">
        <v>3828</v>
      </c>
      <c r="D616" s="11" t="s">
        <v>3829</v>
      </c>
      <c r="E616" s="11" t="s">
        <v>3829</v>
      </c>
      <c r="F616" s="11" t="s">
        <v>148</v>
      </c>
      <c r="G616" s="11" t="s">
        <v>207</v>
      </c>
      <c r="H616" s="11" t="s">
        <v>89</v>
      </c>
      <c r="I616" s="11" t="s">
        <v>102</v>
      </c>
      <c r="J616" s="11" t="s">
        <v>3830</v>
      </c>
      <c r="K616" s="12">
        <v>44183</v>
      </c>
      <c r="L616" s="11" t="s">
        <v>92</v>
      </c>
      <c r="M616" s="11" t="s">
        <v>92</v>
      </c>
      <c r="N616" s="11" t="s">
        <v>92</v>
      </c>
      <c r="O616" s="11" t="s">
        <v>92</v>
      </c>
      <c r="P616" s="11" t="s">
        <v>92</v>
      </c>
      <c r="Q616" s="11" t="s">
        <v>92</v>
      </c>
      <c r="R616" s="11" t="s">
        <v>92</v>
      </c>
      <c r="S616" s="11" t="s">
        <v>2196</v>
      </c>
      <c r="T616" s="11" t="s">
        <v>920</v>
      </c>
      <c r="U616" s="11" t="s">
        <v>1239</v>
      </c>
      <c r="V616" s="11" t="s">
        <v>94</v>
      </c>
      <c r="W616" s="11" t="s">
        <v>154</v>
      </c>
      <c r="X616" s="11" t="s">
        <v>209</v>
      </c>
      <c r="Y616" s="11" t="s">
        <v>108</v>
      </c>
      <c r="Z616" s="11"/>
      <c r="AA616" s="11"/>
      <c r="AB616" s="11" t="s">
        <v>3831</v>
      </c>
      <c r="AC616" s="11"/>
      <c r="AD616" s="11" t="s">
        <v>110</v>
      </c>
    </row>
    <row r="617" spans="1:30" ht="14.25" customHeight="1">
      <c r="A617" s="10">
        <v>52209888</v>
      </c>
      <c r="B617" s="11" t="s">
        <v>3832</v>
      </c>
      <c r="C617" s="11" t="s">
        <v>3833</v>
      </c>
      <c r="D617" s="11" t="s">
        <v>3834</v>
      </c>
      <c r="E617" s="11" t="s">
        <v>314</v>
      </c>
      <c r="F617" s="11" t="s">
        <v>148</v>
      </c>
      <c r="G617" s="11" t="s">
        <v>207</v>
      </c>
      <c r="H617" s="11" t="s">
        <v>89</v>
      </c>
      <c r="I617" s="11" t="s">
        <v>102</v>
      </c>
      <c r="J617" s="11" t="s">
        <v>3835</v>
      </c>
      <c r="K617" s="12">
        <v>44183</v>
      </c>
      <c r="L617" s="11" t="s">
        <v>92</v>
      </c>
      <c r="M617" s="11" t="s">
        <v>92</v>
      </c>
      <c r="N617" s="11" t="s">
        <v>92</v>
      </c>
      <c r="O617" s="11" t="s">
        <v>92</v>
      </c>
      <c r="P617" s="11" t="s">
        <v>92</v>
      </c>
      <c r="Q617" s="11" t="s">
        <v>92</v>
      </c>
      <c r="R617" s="11" t="s">
        <v>92</v>
      </c>
      <c r="S617" s="11" t="s">
        <v>1950</v>
      </c>
      <c r="T617" s="11" t="s">
        <v>904</v>
      </c>
      <c r="U617" s="11" t="s">
        <v>3836</v>
      </c>
      <c r="V617" s="11" t="s">
        <v>94</v>
      </c>
      <c r="W617" s="11" t="s">
        <v>154</v>
      </c>
      <c r="X617" s="11" t="s">
        <v>209</v>
      </c>
      <c r="Y617" s="11" t="s">
        <v>108</v>
      </c>
      <c r="Z617" s="11"/>
      <c r="AA617" s="11"/>
      <c r="AB617" s="11"/>
      <c r="AC617" s="11"/>
      <c r="AD617" s="11" t="s">
        <v>110</v>
      </c>
    </row>
    <row r="618" spans="1:30" ht="14.25" customHeight="1">
      <c r="A618" s="10">
        <v>52323385</v>
      </c>
      <c r="B618" s="11" t="s">
        <v>3837</v>
      </c>
      <c r="C618" s="11" t="s">
        <v>3838</v>
      </c>
      <c r="D618" s="11" t="s">
        <v>3839</v>
      </c>
      <c r="E618" s="11" t="s">
        <v>3839</v>
      </c>
      <c r="F618" s="11" t="s">
        <v>148</v>
      </c>
      <c r="G618" s="11" t="s">
        <v>207</v>
      </c>
      <c r="H618" s="11" t="s">
        <v>89</v>
      </c>
      <c r="I618" s="11" t="s">
        <v>102</v>
      </c>
      <c r="J618" s="11" t="s">
        <v>3840</v>
      </c>
      <c r="K618" s="12">
        <v>44183</v>
      </c>
      <c r="L618" s="11" t="s">
        <v>92</v>
      </c>
      <c r="M618" s="11" t="s">
        <v>92</v>
      </c>
      <c r="N618" s="11" t="s">
        <v>92</v>
      </c>
      <c r="O618" s="11" t="s">
        <v>92</v>
      </c>
      <c r="P618" s="11" t="s">
        <v>92</v>
      </c>
      <c r="Q618" s="11" t="s">
        <v>92</v>
      </c>
      <c r="R618" s="11" t="s">
        <v>92</v>
      </c>
      <c r="S618" s="11" t="s">
        <v>1412</v>
      </c>
      <c r="T618" s="11" t="s">
        <v>1606</v>
      </c>
      <c r="U618" s="11" t="s">
        <v>994</v>
      </c>
      <c r="V618" s="11" t="s">
        <v>94</v>
      </c>
      <c r="W618" s="11" t="s">
        <v>154</v>
      </c>
      <c r="X618" s="11" t="s">
        <v>209</v>
      </c>
      <c r="Y618" s="11" t="s">
        <v>108</v>
      </c>
      <c r="Z618" s="11"/>
      <c r="AA618" s="11"/>
      <c r="AB618" s="11"/>
      <c r="AC618" s="11"/>
      <c r="AD618" s="11" t="s">
        <v>110</v>
      </c>
    </row>
    <row r="619" spans="1:30" ht="14.25" customHeight="1">
      <c r="A619" s="10">
        <v>52417510</v>
      </c>
      <c r="B619" s="11" t="s">
        <v>3841</v>
      </c>
      <c r="C619" s="11" t="s">
        <v>3842</v>
      </c>
      <c r="D619" s="11" t="s">
        <v>3843</v>
      </c>
      <c r="E619" s="11" t="s">
        <v>3844</v>
      </c>
      <c r="F619" s="11" t="s">
        <v>87</v>
      </c>
      <c r="G619" s="11" t="s">
        <v>187</v>
      </c>
      <c r="H619" s="11" t="s">
        <v>89</v>
      </c>
      <c r="I619" s="11" t="s">
        <v>102</v>
      </c>
      <c r="J619" s="11" t="s">
        <v>3845</v>
      </c>
      <c r="K619" s="12">
        <v>44183</v>
      </c>
      <c r="L619" s="11" t="s">
        <v>92</v>
      </c>
      <c r="M619" s="11" t="s">
        <v>92</v>
      </c>
      <c r="N619" s="11" t="s">
        <v>92</v>
      </c>
      <c r="O619" s="11" t="s">
        <v>93</v>
      </c>
      <c r="P619" s="11" t="s">
        <v>92</v>
      </c>
      <c r="Q619" s="11" t="s">
        <v>92</v>
      </c>
      <c r="R619" s="11" t="s">
        <v>92</v>
      </c>
      <c r="S619" s="11" t="s">
        <v>978</v>
      </c>
      <c r="T619" s="11" t="s">
        <v>3846</v>
      </c>
      <c r="U619" s="11" t="s">
        <v>3847</v>
      </c>
      <c r="V619" s="11" t="s">
        <v>94</v>
      </c>
      <c r="W619" s="11" t="s">
        <v>95</v>
      </c>
      <c r="X619" s="11" t="s">
        <v>172</v>
      </c>
      <c r="Y619" s="11" t="s">
        <v>108</v>
      </c>
      <c r="Z619" s="11"/>
      <c r="AA619" s="11"/>
      <c r="AB619" s="11" t="s">
        <v>3848</v>
      </c>
      <c r="AC619" s="11"/>
      <c r="AD619" s="11" t="s">
        <v>110</v>
      </c>
    </row>
    <row r="620" spans="1:30" ht="14.25" customHeight="1">
      <c r="A620" s="10">
        <v>52444394</v>
      </c>
      <c r="B620" s="11" t="s">
        <v>3849</v>
      </c>
      <c r="C620" s="11" t="s">
        <v>3735</v>
      </c>
      <c r="D620" s="11" t="s">
        <v>3850</v>
      </c>
      <c r="E620" s="11" t="s">
        <v>3850</v>
      </c>
      <c r="F620" s="11" t="s">
        <v>148</v>
      </c>
      <c r="G620" s="11" t="s">
        <v>207</v>
      </c>
      <c r="H620" s="11" t="s">
        <v>89</v>
      </c>
      <c r="I620" s="11" t="s">
        <v>102</v>
      </c>
      <c r="J620" s="11" t="s">
        <v>3851</v>
      </c>
      <c r="K620" s="12">
        <v>44183</v>
      </c>
      <c r="L620" s="11" t="s">
        <v>92</v>
      </c>
      <c r="M620" s="11" t="s">
        <v>92</v>
      </c>
      <c r="N620" s="11" t="s">
        <v>92</v>
      </c>
      <c r="O620" s="11" t="s">
        <v>92</v>
      </c>
      <c r="P620" s="11" t="s">
        <v>92</v>
      </c>
      <c r="Q620" s="11" t="s">
        <v>92</v>
      </c>
      <c r="R620" s="11" t="s">
        <v>92</v>
      </c>
      <c r="S620" s="11" t="s">
        <v>3852</v>
      </c>
      <c r="T620" s="11" t="s">
        <v>1430</v>
      </c>
      <c r="U620" s="11" t="s">
        <v>3853</v>
      </c>
      <c r="V620" s="11" t="s">
        <v>94</v>
      </c>
      <c r="W620" s="11" t="s">
        <v>154</v>
      </c>
      <c r="X620" s="11" t="s">
        <v>209</v>
      </c>
      <c r="Y620" s="11" t="s">
        <v>108</v>
      </c>
      <c r="Z620" s="11"/>
      <c r="AA620" s="11"/>
      <c r="AB620" s="11"/>
      <c r="AC620" s="11"/>
      <c r="AD620" s="11" t="s">
        <v>110</v>
      </c>
    </row>
    <row r="621" spans="1:30" ht="14.25" customHeight="1">
      <c r="A621" s="10">
        <v>52617589</v>
      </c>
      <c r="B621" s="11" t="s">
        <v>3854</v>
      </c>
      <c r="C621" s="11" t="s">
        <v>3855</v>
      </c>
      <c r="D621" s="11" t="s">
        <v>314</v>
      </c>
      <c r="E621" s="11" t="s">
        <v>314</v>
      </c>
      <c r="F621" s="11" t="s">
        <v>148</v>
      </c>
      <c r="G621" s="11" t="s">
        <v>207</v>
      </c>
      <c r="H621" s="11" t="s">
        <v>89</v>
      </c>
      <c r="I621" s="11" t="s">
        <v>102</v>
      </c>
      <c r="J621" s="11" t="s">
        <v>3856</v>
      </c>
      <c r="K621" s="12">
        <v>44183</v>
      </c>
      <c r="L621" s="11" t="s">
        <v>92</v>
      </c>
      <c r="M621" s="11" t="s">
        <v>92</v>
      </c>
      <c r="N621" s="11" t="s">
        <v>92</v>
      </c>
      <c r="O621" s="11" t="s">
        <v>92</v>
      </c>
      <c r="P621" s="11" t="s">
        <v>92</v>
      </c>
      <c r="Q621" s="11" t="s">
        <v>92</v>
      </c>
      <c r="R621" s="11" t="s">
        <v>92</v>
      </c>
      <c r="S621" s="11" t="s">
        <v>3857</v>
      </c>
      <c r="T621" s="11" t="s">
        <v>3858</v>
      </c>
      <c r="U621" s="11" t="s">
        <v>3859</v>
      </c>
      <c r="V621" s="11" t="s">
        <v>94</v>
      </c>
      <c r="W621" s="11" t="s">
        <v>154</v>
      </c>
      <c r="X621" s="11" t="s">
        <v>209</v>
      </c>
      <c r="Y621" s="11" t="s">
        <v>108</v>
      </c>
      <c r="Z621" s="11"/>
      <c r="AA621" s="11"/>
      <c r="AB621" s="11"/>
      <c r="AC621" s="11"/>
      <c r="AD621" s="11" t="s">
        <v>110</v>
      </c>
    </row>
    <row r="622" spans="1:30" ht="14.25" customHeight="1">
      <c r="A622" s="10">
        <v>52617663</v>
      </c>
      <c r="B622" s="11" t="s">
        <v>3860</v>
      </c>
      <c r="C622" s="11" t="s">
        <v>3861</v>
      </c>
      <c r="D622" s="11" t="s">
        <v>3862</v>
      </c>
      <c r="E622" s="11" t="s">
        <v>3863</v>
      </c>
      <c r="F622" s="11" t="s">
        <v>148</v>
      </c>
      <c r="G622" s="11" t="s">
        <v>207</v>
      </c>
      <c r="H622" s="11" t="s">
        <v>89</v>
      </c>
      <c r="I622" s="11" t="s">
        <v>102</v>
      </c>
      <c r="J622" s="11" t="s">
        <v>3864</v>
      </c>
      <c r="K622" s="12">
        <v>44183</v>
      </c>
      <c r="L622" s="11" t="s">
        <v>92</v>
      </c>
      <c r="M622" s="11" t="s">
        <v>92</v>
      </c>
      <c r="N622" s="11" t="s">
        <v>92</v>
      </c>
      <c r="O622" s="11" t="s">
        <v>92</v>
      </c>
      <c r="P622" s="11" t="s">
        <v>92</v>
      </c>
      <c r="Q622" s="11" t="s">
        <v>92</v>
      </c>
      <c r="R622" s="11" t="s">
        <v>92</v>
      </c>
      <c r="S622" s="11" t="s">
        <v>3091</v>
      </c>
      <c r="T622" s="11" t="s">
        <v>841</v>
      </c>
      <c r="U622" s="11" t="s">
        <v>3279</v>
      </c>
      <c r="V622" s="11" t="s">
        <v>94</v>
      </c>
      <c r="W622" s="11" t="s">
        <v>154</v>
      </c>
      <c r="X622" s="11" t="s">
        <v>209</v>
      </c>
      <c r="Y622" s="11" t="s">
        <v>108</v>
      </c>
      <c r="Z622" s="11"/>
      <c r="AA622" s="11"/>
      <c r="AB622" s="11" t="s">
        <v>3865</v>
      </c>
      <c r="AC622" s="11"/>
      <c r="AD622" s="11" t="s">
        <v>110</v>
      </c>
    </row>
    <row r="623" spans="1:30" ht="14.25" customHeight="1">
      <c r="A623" s="10">
        <v>52654635</v>
      </c>
      <c r="B623" s="11" t="s">
        <v>3866</v>
      </c>
      <c r="C623" s="11" t="s">
        <v>3867</v>
      </c>
      <c r="D623" s="11" t="s">
        <v>314</v>
      </c>
      <c r="E623" s="11" t="s">
        <v>314</v>
      </c>
      <c r="F623" s="11" t="s">
        <v>87</v>
      </c>
      <c r="G623" s="11" t="s">
        <v>3868</v>
      </c>
      <c r="H623" s="11" t="s">
        <v>89</v>
      </c>
      <c r="I623" s="11" t="s">
        <v>102</v>
      </c>
      <c r="J623" s="11" t="s">
        <v>3869</v>
      </c>
      <c r="K623" s="12">
        <v>44183</v>
      </c>
      <c r="L623" s="11" t="s">
        <v>92</v>
      </c>
      <c r="M623" s="11" t="s">
        <v>92</v>
      </c>
      <c r="N623" s="11" t="s">
        <v>92</v>
      </c>
      <c r="O623" s="11" t="s">
        <v>92</v>
      </c>
      <c r="P623" s="11" t="s">
        <v>92</v>
      </c>
      <c r="Q623" s="11" t="s">
        <v>92</v>
      </c>
      <c r="R623" s="11" t="s">
        <v>92</v>
      </c>
      <c r="S623" s="11" t="s">
        <v>832</v>
      </c>
      <c r="T623" s="11" t="s">
        <v>3870</v>
      </c>
      <c r="U623" s="11" t="s">
        <v>3871</v>
      </c>
      <c r="V623" s="11" t="s">
        <v>94</v>
      </c>
      <c r="W623" s="11" t="s">
        <v>95</v>
      </c>
      <c r="X623" s="11" t="s">
        <v>3872</v>
      </c>
      <c r="Y623" s="11" t="s">
        <v>108</v>
      </c>
      <c r="Z623" s="11"/>
      <c r="AA623" s="11"/>
      <c r="AB623" s="11"/>
      <c r="AC623" s="11"/>
      <c r="AD623" s="11" t="s">
        <v>110</v>
      </c>
    </row>
    <row r="624" spans="1:30" ht="14.25" customHeight="1">
      <c r="A624" s="10">
        <v>52656913</v>
      </c>
      <c r="B624" s="11" t="s">
        <v>3873</v>
      </c>
      <c r="C624" s="11" t="s">
        <v>3874</v>
      </c>
      <c r="D624" s="11" t="s">
        <v>3875</v>
      </c>
      <c r="E624" s="11" t="s">
        <v>3875</v>
      </c>
      <c r="F624" s="11" t="s">
        <v>199</v>
      </c>
      <c r="G624" s="11" t="s">
        <v>200</v>
      </c>
      <c r="H624" s="11" t="s">
        <v>89</v>
      </c>
      <c r="I624" s="11" t="s">
        <v>115</v>
      </c>
      <c r="J624" s="11" t="s">
        <v>3876</v>
      </c>
      <c r="K624" s="12">
        <v>44183</v>
      </c>
      <c r="L624" s="11" t="s">
        <v>92</v>
      </c>
      <c r="M624" s="11" t="s">
        <v>92</v>
      </c>
      <c r="N624" s="11" t="s">
        <v>92</v>
      </c>
      <c r="O624" s="11" t="s">
        <v>93</v>
      </c>
      <c r="P624" s="11" t="s">
        <v>92</v>
      </c>
      <c r="Q624" s="11" t="s">
        <v>92</v>
      </c>
      <c r="R624" s="11" t="s">
        <v>92</v>
      </c>
      <c r="S624" s="11" t="s">
        <v>1313</v>
      </c>
      <c r="T624" s="11" t="s">
        <v>626</v>
      </c>
      <c r="U624" s="11" t="s">
        <v>255</v>
      </c>
      <c r="V624" s="11" t="s">
        <v>94</v>
      </c>
      <c r="W624" s="11" t="s">
        <v>202</v>
      </c>
      <c r="X624" s="11" t="s">
        <v>172</v>
      </c>
      <c r="Y624" s="11" t="s">
        <v>121</v>
      </c>
      <c r="Z624" s="11"/>
      <c r="AA624" s="11"/>
      <c r="AB624" s="11" t="s">
        <v>3877</v>
      </c>
      <c r="AC624" s="11"/>
      <c r="AD624" s="11" t="s">
        <v>110</v>
      </c>
    </row>
    <row r="625" spans="1:30" ht="14.25" customHeight="1">
      <c r="A625" s="10">
        <v>52662433</v>
      </c>
      <c r="B625" s="11" t="s">
        <v>3878</v>
      </c>
      <c r="C625" s="11" t="s">
        <v>3879</v>
      </c>
      <c r="D625" s="11" t="s">
        <v>3880</v>
      </c>
      <c r="E625" s="11" t="s">
        <v>3881</v>
      </c>
      <c r="F625" s="11" t="s">
        <v>148</v>
      </c>
      <c r="G625" s="11" t="s">
        <v>207</v>
      </c>
      <c r="H625" s="11" t="s">
        <v>89</v>
      </c>
      <c r="I625" s="11" t="s">
        <v>102</v>
      </c>
      <c r="J625" s="11" t="s">
        <v>3882</v>
      </c>
      <c r="K625" s="12">
        <v>44183</v>
      </c>
      <c r="L625" s="11" t="s">
        <v>92</v>
      </c>
      <c r="M625" s="11" t="s">
        <v>92</v>
      </c>
      <c r="N625" s="11" t="s">
        <v>92</v>
      </c>
      <c r="O625" s="11" t="s">
        <v>92</v>
      </c>
      <c r="P625" s="11" t="s">
        <v>92</v>
      </c>
      <c r="Q625" s="11" t="s">
        <v>92</v>
      </c>
      <c r="R625" s="11" t="s">
        <v>92</v>
      </c>
      <c r="S625" s="11" t="s">
        <v>3883</v>
      </c>
      <c r="T625" s="11" t="s">
        <v>3884</v>
      </c>
      <c r="U625" s="11" t="s">
        <v>3885</v>
      </c>
      <c r="V625" s="11" t="s">
        <v>94</v>
      </c>
      <c r="W625" s="11" t="s">
        <v>154</v>
      </c>
      <c r="X625" s="11" t="s">
        <v>209</v>
      </c>
      <c r="Y625" s="11" t="s">
        <v>108</v>
      </c>
      <c r="Z625" s="11"/>
      <c r="AA625" s="11"/>
      <c r="AB625" s="11" t="s">
        <v>3886</v>
      </c>
      <c r="AC625" s="11"/>
      <c r="AD625" s="11" t="s">
        <v>110</v>
      </c>
    </row>
    <row r="626" spans="1:30" ht="14.25" customHeight="1">
      <c r="A626" s="10">
        <v>52664269</v>
      </c>
      <c r="B626" s="11" t="s">
        <v>3887</v>
      </c>
      <c r="C626" s="11" t="s">
        <v>3888</v>
      </c>
      <c r="D626" s="11" t="s">
        <v>3889</v>
      </c>
      <c r="E626" s="11" t="s">
        <v>314</v>
      </c>
      <c r="F626" s="11" t="s">
        <v>148</v>
      </c>
      <c r="G626" s="11" t="s">
        <v>207</v>
      </c>
      <c r="H626" s="11" t="s">
        <v>89</v>
      </c>
      <c r="I626" s="11" t="s">
        <v>102</v>
      </c>
      <c r="J626" s="11" t="s">
        <v>3890</v>
      </c>
      <c r="K626" s="12">
        <v>44183</v>
      </c>
      <c r="L626" s="11" t="s">
        <v>92</v>
      </c>
      <c r="M626" s="11" t="s">
        <v>92</v>
      </c>
      <c r="N626" s="11" t="s">
        <v>92</v>
      </c>
      <c r="O626" s="11" t="s">
        <v>92</v>
      </c>
      <c r="P626" s="11" t="s">
        <v>92</v>
      </c>
      <c r="Q626" s="11" t="s">
        <v>92</v>
      </c>
      <c r="R626" s="11" t="s">
        <v>92</v>
      </c>
      <c r="S626" s="11" t="s">
        <v>1014</v>
      </c>
      <c r="T626" s="11"/>
      <c r="U626" s="11" t="s">
        <v>1567</v>
      </c>
      <c r="V626" s="11" t="s">
        <v>94</v>
      </c>
      <c r="W626" s="11" t="s">
        <v>154</v>
      </c>
      <c r="X626" s="11" t="s">
        <v>209</v>
      </c>
      <c r="Y626" s="11" t="s">
        <v>108</v>
      </c>
      <c r="Z626" s="11"/>
      <c r="AA626" s="11"/>
      <c r="AB626" s="11"/>
      <c r="AC626" s="11"/>
      <c r="AD626" s="11" t="s">
        <v>110</v>
      </c>
    </row>
    <row r="627" spans="1:30" ht="14.25" customHeight="1">
      <c r="A627" s="10">
        <v>52664734</v>
      </c>
      <c r="B627" s="11" t="s">
        <v>3891</v>
      </c>
      <c r="C627" s="11" t="s">
        <v>3892</v>
      </c>
      <c r="D627" s="11" t="s">
        <v>314</v>
      </c>
      <c r="E627" s="11" t="s">
        <v>314</v>
      </c>
      <c r="F627" s="11" t="s">
        <v>148</v>
      </c>
      <c r="G627" s="11" t="s">
        <v>207</v>
      </c>
      <c r="H627" s="11" t="s">
        <v>89</v>
      </c>
      <c r="I627" s="11" t="s">
        <v>102</v>
      </c>
      <c r="J627" s="11" t="s">
        <v>3893</v>
      </c>
      <c r="K627" s="12">
        <v>44183</v>
      </c>
      <c r="L627" s="11" t="s">
        <v>92</v>
      </c>
      <c r="M627" s="11" t="s">
        <v>92</v>
      </c>
      <c r="N627" s="11" t="s">
        <v>93</v>
      </c>
      <c r="O627" s="11" t="s">
        <v>92</v>
      </c>
      <c r="P627" s="11" t="s">
        <v>92</v>
      </c>
      <c r="Q627" s="11" t="s">
        <v>92</v>
      </c>
      <c r="R627" s="11" t="s">
        <v>92</v>
      </c>
      <c r="S627" s="11" t="s">
        <v>236</v>
      </c>
      <c r="T627" s="11" t="s">
        <v>1092</v>
      </c>
      <c r="U627" s="11" t="s">
        <v>3894</v>
      </c>
      <c r="V627" s="11" t="s">
        <v>94</v>
      </c>
      <c r="W627" s="11" t="s">
        <v>154</v>
      </c>
      <c r="X627" s="11" t="s">
        <v>209</v>
      </c>
      <c r="Y627" s="11" t="s">
        <v>108</v>
      </c>
      <c r="Z627" s="11"/>
      <c r="AA627" s="11"/>
      <c r="AB627" s="11" t="s">
        <v>3895</v>
      </c>
      <c r="AC627" s="11"/>
      <c r="AD627" s="11" t="s">
        <v>110</v>
      </c>
    </row>
    <row r="628" spans="1:30" ht="14.25" customHeight="1">
      <c r="A628" s="10">
        <v>52756425</v>
      </c>
      <c r="B628" s="11" t="s">
        <v>3896</v>
      </c>
      <c r="C628" s="11" t="s">
        <v>3897</v>
      </c>
      <c r="D628" s="11" t="s">
        <v>3898</v>
      </c>
      <c r="E628" s="11" t="s">
        <v>3899</v>
      </c>
      <c r="F628" s="11" t="s">
        <v>199</v>
      </c>
      <c r="G628" s="11" t="s">
        <v>200</v>
      </c>
      <c r="H628" s="11" t="s">
        <v>89</v>
      </c>
      <c r="I628" s="11" t="s">
        <v>102</v>
      </c>
      <c r="J628" s="11" t="s">
        <v>3900</v>
      </c>
      <c r="K628" s="12">
        <v>44183</v>
      </c>
      <c r="L628" s="11" t="s">
        <v>92</v>
      </c>
      <c r="M628" s="11" t="s">
        <v>92</v>
      </c>
      <c r="N628" s="11" t="s">
        <v>92</v>
      </c>
      <c r="O628" s="11" t="s">
        <v>92</v>
      </c>
      <c r="P628" s="11" t="s">
        <v>92</v>
      </c>
      <c r="Q628" s="11" t="s">
        <v>92</v>
      </c>
      <c r="R628" s="11" t="s">
        <v>92</v>
      </c>
      <c r="S628" s="11" t="s">
        <v>3901</v>
      </c>
      <c r="T628" s="11" t="s">
        <v>688</v>
      </c>
      <c r="U628" s="11" t="s">
        <v>3902</v>
      </c>
      <c r="V628" s="11" t="s">
        <v>94</v>
      </c>
      <c r="W628" s="11" t="s">
        <v>202</v>
      </c>
      <c r="X628" s="11" t="s">
        <v>172</v>
      </c>
      <c r="Y628" s="11" t="s">
        <v>108</v>
      </c>
      <c r="Z628" s="11"/>
      <c r="AA628" s="11"/>
      <c r="AB628" s="11"/>
      <c r="AC628" s="11"/>
      <c r="AD628" s="11" t="s">
        <v>110</v>
      </c>
    </row>
    <row r="629" spans="1:30" ht="14.25" customHeight="1">
      <c r="A629" s="10">
        <v>52784145</v>
      </c>
      <c r="B629" s="11" t="s">
        <v>3903</v>
      </c>
      <c r="C629" s="11" t="s">
        <v>3904</v>
      </c>
      <c r="D629" s="11" t="s">
        <v>3905</v>
      </c>
      <c r="E629" s="11" t="s">
        <v>3905</v>
      </c>
      <c r="F629" s="11" t="s">
        <v>148</v>
      </c>
      <c r="G629" s="11" t="s">
        <v>751</v>
      </c>
      <c r="H629" s="11" t="s">
        <v>89</v>
      </c>
      <c r="I629" s="11" t="s">
        <v>102</v>
      </c>
      <c r="J629" s="11" t="s">
        <v>3906</v>
      </c>
      <c r="K629" s="12">
        <v>44183</v>
      </c>
      <c r="L629" s="11" t="s">
        <v>92</v>
      </c>
      <c r="M629" s="11" t="s">
        <v>92</v>
      </c>
      <c r="N629" s="11" t="s">
        <v>92</v>
      </c>
      <c r="O629" s="11" t="s">
        <v>92</v>
      </c>
      <c r="P629" s="11" t="s">
        <v>92</v>
      </c>
      <c r="Q629" s="11" t="s">
        <v>92</v>
      </c>
      <c r="R629" s="11" t="s">
        <v>92</v>
      </c>
      <c r="S629" s="11" t="s">
        <v>3907</v>
      </c>
      <c r="T629" s="11" t="s">
        <v>912</v>
      </c>
      <c r="U629" s="11" t="s">
        <v>3908</v>
      </c>
      <c r="V629" s="11" t="s">
        <v>94</v>
      </c>
      <c r="W629" s="11" t="s">
        <v>154</v>
      </c>
      <c r="X629" s="11" t="s">
        <v>756</v>
      </c>
      <c r="Y629" s="11" t="s">
        <v>108</v>
      </c>
      <c r="Z629" s="11"/>
      <c r="AA629" s="11"/>
      <c r="AB629" s="11"/>
      <c r="AC629" s="11"/>
      <c r="AD629" s="11" t="s">
        <v>110</v>
      </c>
    </row>
    <row r="630" spans="1:30" ht="14.25" customHeight="1">
      <c r="A630" s="10">
        <v>52797671</v>
      </c>
      <c r="B630" s="11" t="s">
        <v>3909</v>
      </c>
      <c r="C630" s="11" t="s">
        <v>3910</v>
      </c>
      <c r="D630" s="11" t="s">
        <v>314</v>
      </c>
      <c r="E630" s="11" t="s">
        <v>3911</v>
      </c>
      <c r="F630" s="11" t="s">
        <v>148</v>
      </c>
      <c r="G630" s="11" t="s">
        <v>207</v>
      </c>
      <c r="H630" s="11" t="s">
        <v>89</v>
      </c>
      <c r="I630" s="11" t="s">
        <v>102</v>
      </c>
      <c r="J630" s="11" t="s">
        <v>3912</v>
      </c>
      <c r="K630" s="12">
        <v>44183</v>
      </c>
      <c r="L630" s="11" t="s">
        <v>92</v>
      </c>
      <c r="M630" s="11" t="s">
        <v>92</v>
      </c>
      <c r="N630" s="11" t="s">
        <v>92</v>
      </c>
      <c r="O630" s="11" t="s">
        <v>92</v>
      </c>
      <c r="P630" s="11" t="s">
        <v>92</v>
      </c>
      <c r="Q630" s="11" t="s">
        <v>92</v>
      </c>
      <c r="R630" s="11" t="s">
        <v>92</v>
      </c>
      <c r="S630" s="11" t="s">
        <v>3913</v>
      </c>
      <c r="T630" s="11" t="s">
        <v>3914</v>
      </c>
      <c r="U630" s="11" t="s">
        <v>3915</v>
      </c>
      <c r="V630" s="11" t="s">
        <v>94</v>
      </c>
      <c r="W630" s="11" t="s">
        <v>154</v>
      </c>
      <c r="X630" s="11" t="s">
        <v>209</v>
      </c>
      <c r="Y630" s="11" t="s">
        <v>108</v>
      </c>
      <c r="Z630" s="11"/>
      <c r="AA630" s="11"/>
      <c r="AB630" s="11"/>
      <c r="AC630" s="11"/>
      <c r="AD630" s="11" t="s">
        <v>110</v>
      </c>
    </row>
    <row r="631" spans="1:30" ht="14.25" customHeight="1">
      <c r="A631" s="10">
        <v>52817414</v>
      </c>
      <c r="B631" s="11" t="s">
        <v>3916</v>
      </c>
      <c r="C631" s="11" t="s">
        <v>3917</v>
      </c>
      <c r="D631" s="11" t="s">
        <v>3918</v>
      </c>
      <c r="E631" s="11" t="s">
        <v>314</v>
      </c>
      <c r="F631" s="11" t="s">
        <v>199</v>
      </c>
      <c r="G631" s="11" t="s">
        <v>200</v>
      </c>
      <c r="H631" s="11" t="s">
        <v>89</v>
      </c>
      <c r="I631" s="11" t="s">
        <v>102</v>
      </c>
      <c r="J631" s="11" t="s">
        <v>3919</v>
      </c>
      <c r="K631" s="12">
        <v>44183</v>
      </c>
      <c r="L631" s="11" t="s">
        <v>92</v>
      </c>
      <c r="M631" s="11" t="s">
        <v>92</v>
      </c>
      <c r="N631" s="11" t="s">
        <v>92</v>
      </c>
      <c r="O631" s="11" t="s">
        <v>93</v>
      </c>
      <c r="P631" s="11" t="s">
        <v>92</v>
      </c>
      <c r="Q631" s="11" t="s">
        <v>92</v>
      </c>
      <c r="R631" s="11" t="s">
        <v>92</v>
      </c>
      <c r="S631" s="11" t="s">
        <v>640</v>
      </c>
      <c r="T631" s="11" t="s">
        <v>3920</v>
      </c>
      <c r="U631" s="11" t="s">
        <v>3921</v>
      </c>
      <c r="V631" s="11" t="s">
        <v>94</v>
      </c>
      <c r="W631" s="11" t="s">
        <v>202</v>
      </c>
      <c r="X631" s="11" t="s">
        <v>172</v>
      </c>
      <c r="Y631" s="11" t="s">
        <v>108</v>
      </c>
      <c r="Z631" s="11"/>
      <c r="AA631" s="11"/>
      <c r="AB631" s="11" t="s">
        <v>3922</v>
      </c>
      <c r="AC631" s="11"/>
      <c r="AD631" s="11" t="s">
        <v>110</v>
      </c>
    </row>
    <row r="632" spans="1:30" ht="14.25" customHeight="1">
      <c r="A632" s="10">
        <v>52822199</v>
      </c>
      <c r="B632" s="11" t="s">
        <v>3923</v>
      </c>
      <c r="C632" s="11" t="s">
        <v>3924</v>
      </c>
      <c r="D632" s="11" t="s">
        <v>314</v>
      </c>
      <c r="E632" s="11" t="s">
        <v>3925</v>
      </c>
      <c r="F632" s="11" t="s">
        <v>87</v>
      </c>
      <c r="G632" s="11" t="s">
        <v>3926</v>
      </c>
      <c r="H632" s="11" t="s">
        <v>89</v>
      </c>
      <c r="I632" s="11" t="s">
        <v>102</v>
      </c>
      <c r="J632" s="11" t="s">
        <v>3927</v>
      </c>
      <c r="K632" s="12">
        <v>44183</v>
      </c>
      <c r="L632" s="11" t="s">
        <v>92</v>
      </c>
      <c r="M632" s="11" t="s">
        <v>92</v>
      </c>
      <c r="N632" s="11" t="s">
        <v>92</v>
      </c>
      <c r="O632" s="11" t="s">
        <v>92</v>
      </c>
      <c r="P632" s="11" t="s">
        <v>92</v>
      </c>
      <c r="Q632" s="11" t="s">
        <v>92</v>
      </c>
      <c r="R632" s="11" t="s">
        <v>92</v>
      </c>
      <c r="S632" s="11" t="s">
        <v>3928</v>
      </c>
      <c r="T632" s="11" t="s">
        <v>3929</v>
      </c>
      <c r="U632" s="11" t="s">
        <v>3930</v>
      </c>
      <c r="V632" s="11" t="s">
        <v>94</v>
      </c>
      <c r="W632" s="11" t="s">
        <v>95</v>
      </c>
      <c r="X632" s="11" t="s">
        <v>3931</v>
      </c>
      <c r="Y632" s="11" t="s">
        <v>108</v>
      </c>
      <c r="Z632" s="11"/>
      <c r="AA632" s="11"/>
      <c r="AB632" s="11"/>
      <c r="AC632" s="11"/>
      <c r="AD632" s="11" t="s">
        <v>110</v>
      </c>
    </row>
    <row r="633" spans="1:30" ht="14.25" customHeight="1">
      <c r="A633" s="10">
        <v>52822282</v>
      </c>
      <c r="B633" s="11" t="s">
        <v>3932</v>
      </c>
      <c r="C633" s="11" t="s">
        <v>3933</v>
      </c>
      <c r="D633" s="11" t="s">
        <v>3934</v>
      </c>
      <c r="E633" s="11" t="s">
        <v>314</v>
      </c>
      <c r="F633" s="11" t="s">
        <v>148</v>
      </c>
      <c r="G633" s="11" t="s">
        <v>207</v>
      </c>
      <c r="H633" s="11" t="s">
        <v>89</v>
      </c>
      <c r="I633" s="11" t="s">
        <v>102</v>
      </c>
      <c r="J633" s="11" t="s">
        <v>3935</v>
      </c>
      <c r="K633" s="12">
        <v>44183</v>
      </c>
      <c r="L633" s="11" t="s">
        <v>92</v>
      </c>
      <c r="M633" s="11" t="s">
        <v>92</v>
      </c>
      <c r="N633" s="11" t="s">
        <v>92</v>
      </c>
      <c r="O633" s="11" t="s">
        <v>92</v>
      </c>
      <c r="P633" s="11" t="s">
        <v>92</v>
      </c>
      <c r="Q633" s="11" t="s">
        <v>92</v>
      </c>
      <c r="R633" s="11" t="s">
        <v>92</v>
      </c>
      <c r="S633" s="11" t="s">
        <v>3936</v>
      </c>
      <c r="T633" s="11" t="s">
        <v>2912</v>
      </c>
      <c r="U633" s="11" t="s">
        <v>3937</v>
      </c>
      <c r="V633" s="11" t="s">
        <v>94</v>
      </c>
      <c r="W633" s="11" t="s">
        <v>154</v>
      </c>
      <c r="X633" s="11" t="s">
        <v>209</v>
      </c>
      <c r="Y633" s="11" t="s">
        <v>108</v>
      </c>
      <c r="Z633" s="11"/>
      <c r="AA633" s="11"/>
      <c r="AB633" s="11"/>
      <c r="AC633" s="11"/>
      <c r="AD633" s="11" t="s">
        <v>110</v>
      </c>
    </row>
    <row r="634" spans="1:30" ht="14.25" customHeight="1">
      <c r="A634" s="10">
        <v>52883345</v>
      </c>
      <c r="B634" s="11" t="s">
        <v>3938</v>
      </c>
      <c r="C634" s="11" t="s">
        <v>3939</v>
      </c>
      <c r="D634" s="11" t="s">
        <v>3940</v>
      </c>
      <c r="E634" s="11" t="s">
        <v>3941</v>
      </c>
      <c r="F634" s="11" t="s">
        <v>148</v>
      </c>
      <c r="G634" s="11" t="s">
        <v>207</v>
      </c>
      <c r="H634" s="11" t="s">
        <v>89</v>
      </c>
      <c r="I634" s="11" t="s">
        <v>102</v>
      </c>
      <c r="J634" s="11" t="s">
        <v>3942</v>
      </c>
      <c r="K634" s="12">
        <v>44183</v>
      </c>
      <c r="L634" s="11" t="s">
        <v>92</v>
      </c>
      <c r="M634" s="11" t="s">
        <v>92</v>
      </c>
      <c r="N634" s="11" t="s">
        <v>92</v>
      </c>
      <c r="O634" s="11" t="s">
        <v>92</v>
      </c>
      <c r="P634" s="11" t="s">
        <v>92</v>
      </c>
      <c r="Q634" s="11" t="s">
        <v>92</v>
      </c>
      <c r="R634" s="11" t="s">
        <v>92</v>
      </c>
      <c r="S634" s="11" t="s">
        <v>3943</v>
      </c>
      <c r="T634" s="11" t="s">
        <v>789</v>
      </c>
      <c r="U634" s="11" t="s">
        <v>3944</v>
      </c>
      <c r="V634" s="11" t="s">
        <v>94</v>
      </c>
      <c r="W634" s="11" t="s">
        <v>154</v>
      </c>
      <c r="X634" s="11" t="s">
        <v>209</v>
      </c>
      <c r="Y634" s="11" t="s">
        <v>108</v>
      </c>
      <c r="Z634" s="11"/>
      <c r="AA634" s="11"/>
      <c r="AB634" s="11" t="s">
        <v>3945</v>
      </c>
      <c r="AC634" s="11"/>
      <c r="AD634" s="11" t="s">
        <v>110</v>
      </c>
    </row>
    <row r="635" spans="1:30" ht="14.25" customHeight="1">
      <c r="A635" s="10">
        <v>52904192</v>
      </c>
      <c r="B635" s="11" t="s">
        <v>3946</v>
      </c>
      <c r="C635" s="11" t="s">
        <v>3947</v>
      </c>
      <c r="D635" s="11" t="s">
        <v>3948</v>
      </c>
      <c r="E635" s="11" t="s">
        <v>3949</v>
      </c>
      <c r="F635" s="11" t="s">
        <v>148</v>
      </c>
      <c r="G635" s="11" t="s">
        <v>207</v>
      </c>
      <c r="H635" s="11" t="s">
        <v>89</v>
      </c>
      <c r="I635" s="11" t="s">
        <v>115</v>
      </c>
      <c r="J635" s="11" t="s">
        <v>3950</v>
      </c>
      <c r="K635" s="12">
        <v>44183</v>
      </c>
      <c r="L635" s="11" t="s">
        <v>92</v>
      </c>
      <c r="M635" s="11" t="s">
        <v>92</v>
      </c>
      <c r="N635" s="11" t="s">
        <v>92</v>
      </c>
      <c r="O635" s="11" t="s">
        <v>93</v>
      </c>
      <c r="P635" s="11" t="s">
        <v>92</v>
      </c>
      <c r="Q635" s="11" t="s">
        <v>92</v>
      </c>
      <c r="R635" s="11" t="s">
        <v>92</v>
      </c>
      <c r="S635" s="11" t="s">
        <v>3951</v>
      </c>
      <c r="T635" s="11" t="s">
        <v>143</v>
      </c>
      <c r="U635" s="11" t="s">
        <v>3952</v>
      </c>
      <c r="V635" s="11" t="s">
        <v>94</v>
      </c>
      <c r="W635" s="11" t="s">
        <v>154</v>
      </c>
      <c r="X635" s="11" t="s">
        <v>209</v>
      </c>
      <c r="Y635" s="11" t="s">
        <v>121</v>
      </c>
      <c r="Z635" s="11"/>
      <c r="AA635" s="11"/>
      <c r="AB635" s="11" t="s">
        <v>3953</v>
      </c>
      <c r="AC635" s="11"/>
      <c r="AD635" s="11" t="s">
        <v>110</v>
      </c>
    </row>
    <row r="636" spans="1:30" ht="14.25" customHeight="1">
      <c r="A636" s="10">
        <v>52956272</v>
      </c>
      <c r="B636" s="11" t="s">
        <v>3954</v>
      </c>
      <c r="C636" s="11" t="s">
        <v>3955</v>
      </c>
      <c r="D636" s="11" t="s">
        <v>3956</v>
      </c>
      <c r="E636" s="11" t="s">
        <v>314</v>
      </c>
      <c r="F636" s="11" t="s">
        <v>199</v>
      </c>
      <c r="G636" s="11" t="s">
        <v>200</v>
      </c>
      <c r="H636" s="11" t="s">
        <v>89</v>
      </c>
      <c r="I636" s="11" t="s">
        <v>102</v>
      </c>
      <c r="J636" s="11" t="s">
        <v>3957</v>
      </c>
      <c r="K636" s="12">
        <v>44183</v>
      </c>
      <c r="L636" s="11" t="s">
        <v>92</v>
      </c>
      <c r="M636" s="11" t="s">
        <v>92</v>
      </c>
      <c r="N636" s="11" t="s">
        <v>92</v>
      </c>
      <c r="O636" s="11" t="s">
        <v>92</v>
      </c>
      <c r="P636" s="11" t="s">
        <v>92</v>
      </c>
      <c r="Q636" s="11" t="s">
        <v>92</v>
      </c>
      <c r="R636" s="11" t="s">
        <v>92</v>
      </c>
      <c r="S636" s="11" t="s">
        <v>1412</v>
      </c>
      <c r="T636" s="11" t="s">
        <v>790</v>
      </c>
      <c r="U636" s="11" t="s">
        <v>3958</v>
      </c>
      <c r="V636" s="11" t="s">
        <v>94</v>
      </c>
      <c r="W636" s="11" t="s">
        <v>202</v>
      </c>
      <c r="X636" s="11" t="s">
        <v>172</v>
      </c>
      <c r="Y636" s="11" t="s">
        <v>108</v>
      </c>
      <c r="Z636" s="11"/>
      <c r="AA636" s="11"/>
      <c r="AB636" s="11"/>
      <c r="AC636" s="11"/>
      <c r="AD636" s="11" t="s">
        <v>110</v>
      </c>
    </row>
    <row r="637" spans="1:30" ht="14.25" customHeight="1">
      <c r="A637" s="10">
        <v>52956522</v>
      </c>
      <c r="B637" s="11" t="s">
        <v>3959</v>
      </c>
      <c r="C637" s="11" t="s">
        <v>3960</v>
      </c>
      <c r="D637" s="11" t="s">
        <v>3961</v>
      </c>
      <c r="E637" s="11" t="s">
        <v>3962</v>
      </c>
      <c r="F637" s="11" t="s">
        <v>148</v>
      </c>
      <c r="G637" s="11" t="s">
        <v>207</v>
      </c>
      <c r="H637" s="11" t="s">
        <v>89</v>
      </c>
      <c r="I637" s="11" t="s">
        <v>102</v>
      </c>
      <c r="J637" s="11" t="s">
        <v>3963</v>
      </c>
      <c r="K637" s="12">
        <v>44183</v>
      </c>
      <c r="L637" s="11" t="s">
        <v>92</v>
      </c>
      <c r="M637" s="11" t="s">
        <v>92</v>
      </c>
      <c r="N637" s="11" t="s">
        <v>92</v>
      </c>
      <c r="O637" s="11" t="s">
        <v>92</v>
      </c>
      <c r="P637" s="11" t="s">
        <v>92</v>
      </c>
      <c r="Q637" s="11" t="s">
        <v>92</v>
      </c>
      <c r="R637" s="11" t="s">
        <v>92</v>
      </c>
      <c r="S637" s="11" t="s">
        <v>1843</v>
      </c>
      <c r="T637" s="11" t="s">
        <v>236</v>
      </c>
      <c r="U637" s="11" t="s">
        <v>1567</v>
      </c>
      <c r="V637" s="11" t="s">
        <v>94</v>
      </c>
      <c r="W637" s="11" t="s">
        <v>154</v>
      </c>
      <c r="X637" s="11" t="s">
        <v>209</v>
      </c>
      <c r="Y637" s="11" t="s">
        <v>108</v>
      </c>
      <c r="Z637" s="11"/>
      <c r="AA637" s="11"/>
      <c r="AB637" s="11" t="s">
        <v>3964</v>
      </c>
      <c r="AC637" s="11"/>
      <c r="AD637" s="11" t="s">
        <v>110</v>
      </c>
    </row>
    <row r="638" spans="1:30" ht="14.25" customHeight="1">
      <c r="A638" s="10">
        <v>53032555</v>
      </c>
      <c r="B638" s="11" t="s">
        <v>3965</v>
      </c>
      <c r="C638" s="11" t="s">
        <v>3966</v>
      </c>
      <c r="D638" s="11" t="s">
        <v>314</v>
      </c>
      <c r="E638" s="11" t="s">
        <v>3967</v>
      </c>
      <c r="F638" s="11" t="s">
        <v>148</v>
      </c>
      <c r="G638" s="11" t="s">
        <v>207</v>
      </c>
      <c r="H638" s="11" t="s">
        <v>89</v>
      </c>
      <c r="I638" s="11" t="s">
        <v>102</v>
      </c>
      <c r="J638" s="11" t="s">
        <v>3968</v>
      </c>
      <c r="K638" s="12">
        <v>44183</v>
      </c>
      <c r="L638" s="11" t="s">
        <v>92</v>
      </c>
      <c r="M638" s="11" t="s">
        <v>92</v>
      </c>
      <c r="N638" s="11" t="s">
        <v>92</v>
      </c>
      <c r="O638" s="11" t="s">
        <v>92</v>
      </c>
      <c r="P638" s="11" t="s">
        <v>92</v>
      </c>
      <c r="Q638" s="11" t="s">
        <v>92</v>
      </c>
      <c r="R638" s="11" t="s">
        <v>92</v>
      </c>
      <c r="S638" s="11" t="s">
        <v>3969</v>
      </c>
      <c r="T638" s="11" t="s">
        <v>1146</v>
      </c>
      <c r="U638" s="11" t="s">
        <v>3970</v>
      </c>
      <c r="V638" s="11" t="s">
        <v>94</v>
      </c>
      <c r="W638" s="11" t="s">
        <v>154</v>
      </c>
      <c r="X638" s="11" t="s">
        <v>209</v>
      </c>
      <c r="Y638" s="11" t="s">
        <v>108</v>
      </c>
      <c r="Z638" s="11"/>
      <c r="AA638" s="11"/>
      <c r="AB638" s="11"/>
      <c r="AC638" s="11"/>
      <c r="AD638" s="11" t="s">
        <v>110</v>
      </c>
    </row>
    <row r="639" spans="1:30" ht="14.25" customHeight="1">
      <c r="A639" s="10">
        <v>60333905</v>
      </c>
      <c r="B639" s="11" t="s">
        <v>3971</v>
      </c>
      <c r="C639" s="11" t="s">
        <v>3972</v>
      </c>
      <c r="D639" s="11" t="s">
        <v>3973</v>
      </c>
      <c r="E639" s="11" t="s">
        <v>3973</v>
      </c>
      <c r="F639" s="11" t="s">
        <v>87</v>
      </c>
      <c r="G639" s="11" t="s">
        <v>3974</v>
      </c>
      <c r="H639" s="11" t="s">
        <v>89</v>
      </c>
      <c r="I639" s="11" t="s">
        <v>102</v>
      </c>
      <c r="J639" s="11" t="s">
        <v>3975</v>
      </c>
      <c r="K639" s="12">
        <v>44183</v>
      </c>
      <c r="L639" s="11" t="s">
        <v>92</v>
      </c>
      <c r="M639" s="11" t="s">
        <v>92</v>
      </c>
      <c r="N639" s="11" t="s">
        <v>92</v>
      </c>
      <c r="O639" s="11" t="s">
        <v>92</v>
      </c>
      <c r="P639" s="11" t="s">
        <v>92</v>
      </c>
      <c r="Q639" s="11" t="s">
        <v>92</v>
      </c>
      <c r="R639" s="11" t="s">
        <v>92</v>
      </c>
      <c r="S639" s="11" t="s">
        <v>773</v>
      </c>
      <c r="T639" s="11" t="s">
        <v>3976</v>
      </c>
      <c r="U639" s="11" t="s">
        <v>3977</v>
      </c>
      <c r="V639" s="11" t="s">
        <v>94</v>
      </c>
      <c r="W639" s="11" t="s">
        <v>95</v>
      </c>
      <c r="X639" s="11" t="s">
        <v>3978</v>
      </c>
      <c r="Y639" s="11" t="s">
        <v>108</v>
      </c>
      <c r="Z639" s="11"/>
      <c r="AA639" s="11"/>
      <c r="AB639" s="11"/>
      <c r="AC639" s="11"/>
      <c r="AD639" s="11" t="s">
        <v>110</v>
      </c>
    </row>
    <row r="640" spans="1:30" ht="14.25" customHeight="1">
      <c r="A640" s="10">
        <v>63351761</v>
      </c>
      <c r="B640" s="11" t="s">
        <v>3979</v>
      </c>
      <c r="C640" s="11" t="s">
        <v>3980</v>
      </c>
      <c r="D640" s="11" t="s">
        <v>314</v>
      </c>
      <c r="E640" s="11" t="s">
        <v>3981</v>
      </c>
      <c r="F640" s="11" t="s">
        <v>148</v>
      </c>
      <c r="G640" s="11" t="s">
        <v>207</v>
      </c>
      <c r="H640" s="11" t="s">
        <v>89</v>
      </c>
      <c r="I640" s="11" t="s">
        <v>102</v>
      </c>
      <c r="J640" s="11" t="s">
        <v>3982</v>
      </c>
      <c r="K640" s="12">
        <v>44183</v>
      </c>
      <c r="L640" s="11" t="s">
        <v>92</v>
      </c>
      <c r="M640" s="11" t="s">
        <v>92</v>
      </c>
      <c r="N640" s="11" t="s">
        <v>92</v>
      </c>
      <c r="O640" s="11" t="s">
        <v>92</v>
      </c>
      <c r="P640" s="11" t="s">
        <v>92</v>
      </c>
      <c r="Q640" s="11" t="s">
        <v>92</v>
      </c>
      <c r="R640" s="11" t="s">
        <v>92</v>
      </c>
      <c r="S640" s="11" t="s">
        <v>3983</v>
      </c>
      <c r="T640" s="11" t="s">
        <v>821</v>
      </c>
      <c r="U640" s="11" t="s">
        <v>3958</v>
      </c>
      <c r="V640" s="11" t="s">
        <v>94</v>
      </c>
      <c r="W640" s="11" t="s">
        <v>154</v>
      </c>
      <c r="X640" s="11" t="s">
        <v>209</v>
      </c>
      <c r="Y640" s="11" t="s">
        <v>108</v>
      </c>
      <c r="Z640" s="11"/>
      <c r="AA640" s="11"/>
      <c r="AB640" s="11"/>
      <c r="AC640" s="11"/>
      <c r="AD640" s="11" t="s">
        <v>110</v>
      </c>
    </row>
    <row r="641" spans="1:30" ht="14.25" customHeight="1">
      <c r="A641" s="10">
        <v>65585023</v>
      </c>
      <c r="B641" s="11" t="s">
        <v>3984</v>
      </c>
      <c r="C641" s="11" t="s">
        <v>3985</v>
      </c>
      <c r="D641" s="11" t="s">
        <v>3986</v>
      </c>
      <c r="E641" s="11" t="s">
        <v>3987</v>
      </c>
      <c r="F641" s="11" t="s">
        <v>148</v>
      </c>
      <c r="G641" s="11" t="s">
        <v>207</v>
      </c>
      <c r="H641" s="11" t="s">
        <v>89</v>
      </c>
      <c r="I641" s="11" t="s">
        <v>102</v>
      </c>
      <c r="J641" s="11" t="s">
        <v>3988</v>
      </c>
      <c r="K641" s="12">
        <v>44183</v>
      </c>
      <c r="L641" s="11" t="s">
        <v>92</v>
      </c>
      <c r="M641" s="11" t="s">
        <v>92</v>
      </c>
      <c r="N641" s="11" t="s">
        <v>92</v>
      </c>
      <c r="O641" s="11" t="s">
        <v>92</v>
      </c>
      <c r="P641" s="11" t="s">
        <v>92</v>
      </c>
      <c r="Q641" s="11" t="s">
        <v>92</v>
      </c>
      <c r="R641" s="11" t="s">
        <v>92</v>
      </c>
      <c r="S641" s="11" t="s">
        <v>1251</v>
      </c>
      <c r="T641" s="11" t="s">
        <v>1202</v>
      </c>
      <c r="U641" s="11" t="s">
        <v>1934</v>
      </c>
      <c r="V641" s="11" t="s">
        <v>94</v>
      </c>
      <c r="W641" s="11" t="s">
        <v>154</v>
      </c>
      <c r="X641" s="11" t="s">
        <v>209</v>
      </c>
      <c r="Y641" s="11" t="s">
        <v>108</v>
      </c>
      <c r="Z641" s="11"/>
      <c r="AA641" s="11"/>
      <c r="AB641" s="11"/>
      <c r="AC641" s="11"/>
      <c r="AD641" s="11" t="s">
        <v>110</v>
      </c>
    </row>
    <row r="642" spans="1:30" ht="14.25" customHeight="1">
      <c r="A642" s="10">
        <v>65712728</v>
      </c>
      <c r="B642" s="11" t="s">
        <v>3989</v>
      </c>
      <c r="C642" s="11" t="s">
        <v>3990</v>
      </c>
      <c r="D642" s="11" t="s">
        <v>3991</v>
      </c>
      <c r="E642" s="11" t="s">
        <v>314</v>
      </c>
      <c r="F642" s="11" t="s">
        <v>148</v>
      </c>
      <c r="G642" s="11" t="s">
        <v>207</v>
      </c>
      <c r="H642" s="11" t="s">
        <v>89</v>
      </c>
      <c r="I642" s="11" t="s">
        <v>102</v>
      </c>
      <c r="J642" s="11" t="s">
        <v>3992</v>
      </c>
      <c r="K642" s="12">
        <v>44183</v>
      </c>
      <c r="L642" s="11" t="s">
        <v>92</v>
      </c>
      <c r="M642" s="11" t="s">
        <v>92</v>
      </c>
      <c r="N642" s="11" t="s">
        <v>92</v>
      </c>
      <c r="O642" s="11" t="s">
        <v>92</v>
      </c>
      <c r="P642" s="11" t="s">
        <v>92</v>
      </c>
      <c r="Q642" s="11" t="s">
        <v>92</v>
      </c>
      <c r="R642" s="11" t="s">
        <v>92</v>
      </c>
      <c r="S642" s="11" t="s">
        <v>3993</v>
      </c>
      <c r="T642" s="11" t="s">
        <v>3994</v>
      </c>
      <c r="U642" s="11" t="s">
        <v>3995</v>
      </c>
      <c r="V642" s="11" t="s">
        <v>94</v>
      </c>
      <c r="W642" s="11" t="s">
        <v>154</v>
      </c>
      <c r="X642" s="11" t="s">
        <v>209</v>
      </c>
      <c r="Y642" s="11" t="s">
        <v>108</v>
      </c>
      <c r="Z642" s="11"/>
      <c r="AA642" s="11"/>
      <c r="AB642" s="11"/>
      <c r="AC642" s="11"/>
      <c r="AD642" s="11" t="s">
        <v>110</v>
      </c>
    </row>
    <row r="643" spans="1:30" ht="14.25" customHeight="1">
      <c r="A643" s="10">
        <v>66882927</v>
      </c>
      <c r="B643" s="11" t="s">
        <v>3996</v>
      </c>
      <c r="C643" s="11" t="s">
        <v>3997</v>
      </c>
      <c r="D643" s="11" t="s">
        <v>3998</v>
      </c>
      <c r="E643" s="11" t="s">
        <v>314</v>
      </c>
      <c r="F643" s="11" t="s">
        <v>3227</v>
      </c>
      <c r="G643" s="11" t="s">
        <v>3228</v>
      </c>
      <c r="H643" s="11" t="s">
        <v>89</v>
      </c>
      <c r="I643" s="11" t="s">
        <v>102</v>
      </c>
      <c r="J643" s="11" t="s">
        <v>3999</v>
      </c>
      <c r="K643" s="12">
        <v>44183</v>
      </c>
      <c r="L643" s="11" t="s">
        <v>92</v>
      </c>
      <c r="M643" s="11" t="s">
        <v>92</v>
      </c>
      <c r="N643" s="11" t="s">
        <v>92</v>
      </c>
      <c r="O643" s="11" t="s">
        <v>92</v>
      </c>
      <c r="P643" s="11" t="s">
        <v>92</v>
      </c>
      <c r="Q643" s="11" t="s">
        <v>92</v>
      </c>
      <c r="R643" s="11" t="s">
        <v>92</v>
      </c>
      <c r="S643" s="11" t="s">
        <v>291</v>
      </c>
      <c r="T643" s="11" t="s">
        <v>4000</v>
      </c>
      <c r="U643" s="11" t="s">
        <v>4001</v>
      </c>
      <c r="V643" s="11" t="s">
        <v>94</v>
      </c>
      <c r="W643" s="11" t="s">
        <v>3230</v>
      </c>
      <c r="X643" s="11" t="s">
        <v>172</v>
      </c>
      <c r="Y643" s="11" t="s">
        <v>108</v>
      </c>
      <c r="Z643" s="11"/>
      <c r="AA643" s="11"/>
      <c r="AB643" s="11"/>
      <c r="AC643" s="11"/>
      <c r="AD643" s="11" t="s">
        <v>110</v>
      </c>
    </row>
    <row r="644" spans="1:30" ht="14.25" customHeight="1">
      <c r="A644" s="10">
        <v>70031144</v>
      </c>
      <c r="B644" s="11" t="s">
        <v>4002</v>
      </c>
      <c r="C644" s="11" t="s">
        <v>4003</v>
      </c>
      <c r="D644" s="11" t="s">
        <v>4004</v>
      </c>
      <c r="E644" s="11" t="s">
        <v>314</v>
      </c>
      <c r="F644" s="11" t="s">
        <v>87</v>
      </c>
      <c r="G644" s="11" t="s">
        <v>88</v>
      </c>
      <c r="H644" s="11" t="s">
        <v>89</v>
      </c>
      <c r="I644" s="11" t="s">
        <v>102</v>
      </c>
      <c r="J644" s="11" t="s">
        <v>4005</v>
      </c>
      <c r="K644" s="12">
        <v>44183</v>
      </c>
      <c r="L644" s="11" t="s">
        <v>92</v>
      </c>
      <c r="M644" s="11" t="s">
        <v>92</v>
      </c>
      <c r="N644" s="11" t="s">
        <v>93</v>
      </c>
      <c r="O644" s="11" t="s">
        <v>92</v>
      </c>
      <c r="P644" s="11" t="s">
        <v>92</v>
      </c>
      <c r="Q644" s="11" t="s">
        <v>92</v>
      </c>
      <c r="R644" s="11" t="s">
        <v>92</v>
      </c>
      <c r="S644" s="11" t="s">
        <v>1065</v>
      </c>
      <c r="T644" s="11" t="s">
        <v>143</v>
      </c>
      <c r="U644" s="11" t="s">
        <v>710</v>
      </c>
      <c r="V644" s="11" t="s">
        <v>94</v>
      </c>
      <c r="W644" s="11" t="s">
        <v>95</v>
      </c>
      <c r="X644" s="11" t="s">
        <v>96</v>
      </c>
      <c r="Y644" s="11" t="s">
        <v>108</v>
      </c>
      <c r="Z644" s="11"/>
      <c r="AA644" s="11"/>
      <c r="AB644" s="11" t="s">
        <v>4006</v>
      </c>
      <c r="AC644" s="11"/>
      <c r="AD644" s="11" t="s">
        <v>110</v>
      </c>
    </row>
    <row r="645" spans="1:30" ht="14.25" customHeight="1">
      <c r="A645" s="10">
        <v>70055623</v>
      </c>
      <c r="B645" s="11" t="s">
        <v>4007</v>
      </c>
      <c r="C645" s="11" t="s">
        <v>4008</v>
      </c>
      <c r="D645" s="11" t="s">
        <v>4009</v>
      </c>
      <c r="E645" s="11" t="s">
        <v>314</v>
      </c>
      <c r="F645" s="11" t="s">
        <v>87</v>
      </c>
      <c r="G645" s="11" t="s">
        <v>187</v>
      </c>
      <c r="H645" s="11" t="s">
        <v>89</v>
      </c>
      <c r="I645" s="11" t="s">
        <v>102</v>
      </c>
      <c r="J645" s="11" t="s">
        <v>4010</v>
      </c>
      <c r="K645" s="12">
        <v>44183</v>
      </c>
      <c r="L645" s="11" t="s">
        <v>92</v>
      </c>
      <c r="M645" s="11" t="s">
        <v>92</v>
      </c>
      <c r="N645" s="11" t="s">
        <v>92</v>
      </c>
      <c r="O645" s="11" t="s">
        <v>93</v>
      </c>
      <c r="P645" s="11" t="s">
        <v>92</v>
      </c>
      <c r="Q645" s="11" t="s">
        <v>92</v>
      </c>
      <c r="R645" s="11" t="s">
        <v>92</v>
      </c>
      <c r="S645" s="11" t="s">
        <v>1169</v>
      </c>
      <c r="T645" s="11" t="s">
        <v>4011</v>
      </c>
      <c r="U645" s="11" t="s">
        <v>4012</v>
      </c>
      <c r="V645" s="11" t="s">
        <v>94</v>
      </c>
      <c r="W645" s="11" t="s">
        <v>95</v>
      </c>
      <c r="X645" s="11" t="s">
        <v>172</v>
      </c>
      <c r="Y645" s="11" t="s">
        <v>108</v>
      </c>
      <c r="Z645" s="11"/>
      <c r="AA645" s="11"/>
      <c r="AB645" s="11"/>
      <c r="AC645" s="11"/>
      <c r="AD645" s="11" t="s">
        <v>110</v>
      </c>
    </row>
    <row r="646" spans="1:30" ht="14.25" customHeight="1">
      <c r="A646" s="10">
        <v>70060715</v>
      </c>
      <c r="B646" s="11" t="s">
        <v>4013</v>
      </c>
      <c r="C646" s="11" t="s">
        <v>4014</v>
      </c>
      <c r="D646" s="11" t="s">
        <v>4015</v>
      </c>
      <c r="E646" s="11" t="s">
        <v>4016</v>
      </c>
      <c r="F646" s="11" t="s">
        <v>87</v>
      </c>
      <c r="G646" s="11" t="s">
        <v>88</v>
      </c>
      <c r="H646" s="11" t="s">
        <v>89</v>
      </c>
      <c r="I646" s="11" t="s">
        <v>115</v>
      </c>
      <c r="J646" s="11" t="s">
        <v>4017</v>
      </c>
      <c r="K646" s="12">
        <v>44183</v>
      </c>
      <c r="L646" s="11" t="s">
        <v>92</v>
      </c>
      <c r="M646" s="11" t="s">
        <v>92</v>
      </c>
      <c r="N646" s="11" t="s">
        <v>92</v>
      </c>
      <c r="O646" s="11" t="s">
        <v>93</v>
      </c>
      <c r="P646" s="11" t="s">
        <v>92</v>
      </c>
      <c r="Q646" s="11" t="s">
        <v>92</v>
      </c>
      <c r="R646" s="11" t="s">
        <v>92</v>
      </c>
      <c r="S646" s="11" t="s">
        <v>236</v>
      </c>
      <c r="T646" s="11" t="s">
        <v>951</v>
      </c>
      <c r="U646" s="11" t="s">
        <v>4018</v>
      </c>
      <c r="V646" s="11" t="s">
        <v>94</v>
      </c>
      <c r="W646" s="11" t="s">
        <v>95</v>
      </c>
      <c r="X646" s="11" t="s">
        <v>96</v>
      </c>
      <c r="Y646" s="11" t="s">
        <v>121</v>
      </c>
      <c r="Z646" s="11"/>
      <c r="AA646" s="11"/>
      <c r="AB646" s="11" t="s">
        <v>4019</v>
      </c>
      <c r="AC646" s="11"/>
      <c r="AD646" s="11" t="s">
        <v>110</v>
      </c>
    </row>
    <row r="647" spans="1:30" ht="14.25" customHeight="1">
      <c r="A647" s="10">
        <v>70075107</v>
      </c>
      <c r="B647" s="11" t="s">
        <v>4020</v>
      </c>
      <c r="C647" s="11" t="s">
        <v>4021</v>
      </c>
      <c r="D647" s="11" t="s">
        <v>4022</v>
      </c>
      <c r="E647" s="11" t="s">
        <v>314</v>
      </c>
      <c r="F647" s="11" t="s">
        <v>87</v>
      </c>
      <c r="G647" s="11" t="s">
        <v>88</v>
      </c>
      <c r="H647" s="11" t="s">
        <v>89</v>
      </c>
      <c r="I647" s="11" t="s">
        <v>102</v>
      </c>
      <c r="J647" s="11" t="s">
        <v>4023</v>
      </c>
      <c r="K647" s="12">
        <v>44183</v>
      </c>
      <c r="L647" s="11" t="s">
        <v>92</v>
      </c>
      <c r="M647" s="11" t="s">
        <v>92</v>
      </c>
      <c r="N647" s="11" t="s">
        <v>92</v>
      </c>
      <c r="O647" s="11" t="s">
        <v>93</v>
      </c>
      <c r="P647" s="11" t="s">
        <v>92</v>
      </c>
      <c r="Q647" s="11" t="s">
        <v>92</v>
      </c>
      <c r="R647" s="11" t="s">
        <v>92</v>
      </c>
      <c r="S647" s="11" t="s">
        <v>2389</v>
      </c>
      <c r="T647" s="11" t="s">
        <v>2877</v>
      </c>
      <c r="U647" s="11" t="s">
        <v>4024</v>
      </c>
      <c r="V647" s="11" t="s">
        <v>94</v>
      </c>
      <c r="W647" s="11" t="s">
        <v>95</v>
      </c>
      <c r="X647" s="11" t="s">
        <v>96</v>
      </c>
      <c r="Y647" s="11" t="s">
        <v>108</v>
      </c>
      <c r="Z647" s="11"/>
      <c r="AA647" s="11"/>
      <c r="AB647" s="11" t="s">
        <v>4025</v>
      </c>
      <c r="AC647" s="11"/>
      <c r="AD647" s="11" t="s">
        <v>110</v>
      </c>
    </row>
    <row r="648" spans="1:30" ht="14.25" customHeight="1">
      <c r="A648" s="10">
        <v>70081562</v>
      </c>
      <c r="B648" s="11" t="s">
        <v>4026</v>
      </c>
      <c r="C648" s="11" t="s">
        <v>1077</v>
      </c>
      <c r="D648" s="11" t="s">
        <v>314</v>
      </c>
      <c r="E648" s="11" t="s">
        <v>4027</v>
      </c>
      <c r="F648" s="11" t="s">
        <v>87</v>
      </c>
      <c r="G648" s="11" t="s">
        <v>88</v>
      </c>
      <c r="H648" s="11" t="s">
        <v>89</v>
      </c>
      <c r="I648" s="11" t="s">
        <v>102</v>
      </c>
      <c r="J648" s="11" t="s">
        <v>4028</v>
      </c>
      <c r="K648" s="12">
        <v>44183</v>
      </c>
      <c r="L648" s="11" t="s">
        <v>92</v>
      </c>
      <c r="M648" s="11" t="s">
        <v>92</v>
      </c>
      <c r="N648" s="11" t="s">
        <v>92</v>
      </c>
      <c r="O648" s="11" t="s">
        <v>92</v>
      </c>
      <c r="P648" s="11" t="s">
        <v>92</v>
      </c>
      <c r="Q648" s="11" t="s">
        <v>92</v>
      </c>
      <c r="R648" s="11" t="s">
        <v>92</v>
      </c>
      <c r="S648" s="11" t="s">
        <v>104</v>
      </c>
      <c r="T648" s="11" t="s">
        <v>1674</v>
      </c>
      <c r="U648" s="11" t="s">
        <v>4029</v>
      </c>
      <c r="V648" s="11" t="s">
        <v>94</v>
      </c>
      <c r="W648" s="11" t="s">
        <v>95</v>
      </c>
      <c r="X648" s="11" t="s">
        <v>96</v>
      </c>
      <c r="Y648" s="11" t="s">
        <v>108</v>
      </c>
      <c r="Z648" s="11"/>
      <c r="AA648" s="11"/>
      <c r="AB648" s="11"/>
      <c r="AC648" s="11"/>
      <c r="AD648" s="11" t="s">
        <v>110</v>
      </c>
    </row>
    <row r="649" spans="1:30" ht="14.25" customHeight="1">
      <c r="A649" s="10">
        <v>70086139</v>
      </c>
      <c r="B649" s="11" t="s">
        <v>4030</v>
      </c>
      <c r="C649" s="11" t="s">
        <v>4031</v>
      </c>
      <c r="D649" s="11" t="s">
        <v>314</v>
      </c>
      <c r="E649" s="11" t="s">
        <v>314</v>
      </c>
      <c r="F649" s="11" t="s">
        <v>87</v>
      </c>
      <c r="G649" s="11" t="s">
        <v>187</v>
      </c>
      <c r="H649" s="11" t="s">
        <v>89</v>
      </c>
      <c r="I649" s="11" t="s">
        <v>102</v>
      </c>
      <c r="J649" s="11" t="s">
        <v>4032</v>
      </c>
      <c r="K649" s="12">
        <v>44183</v>
      </c>
      <c r="L649" s="11" t="s">
        <v>92</v>
      </c>
      <c r="M649" s="11" t="s">
        <v>92</v>
      </c>
      <c r="N649" s="11" t="s">
        <v>92</v>
      </c>
      <c r="O649" s="11" t="s">
        <v>92</v>
      </c>
      <c r="P649" s="11" t="s">
        <v>92</v>
      </c>
      <c r="Q649" s="11" t="s">
        <v>92</v>
      </c>
      <c r="R649" s="11" t="s">
        <v>92</v>
      </c>
      <c r="S649" s="11" t="s">
        <v>1058</v>
      </c>
      <c r="T649" s="11" t="s">
        <v>4033</v>
      </c>
      <c r="U649" s="11" t="s">
        <v>4034</v>
      </c>
      <c r="V649" s="11" t="s">
        <v>94</v>
      </c>
      <c r="W649" s="11" t="s">
        <v>95</v>
      </c>
      <c r="X649" s="11" t="s">
        <v>172</v>
      </c>
      <c r="Y649" s="11" t="s">
        <v>108</v>
      </c>
      <c r="Z649" s="11"/>
      <c r="AA649" s="11"/>
      <c r="AB649" s="11"/>
      <c r="AC649" s="11"/>
      <c r="AD649" s="11" t="s">
        <v>110</v>
      </c>
    </row>
    <row r="650" spans="1:30" ht="14.25" customHeight="1">
      <c r="A650" s="10">
        <v>70105843</v>
      </c>
      <c r="B650" s="11" t="s">
        <v>4035</v>
      </c>
      <c r="C650" s="11" t="s">
        <v>4036</v>
      </c>
      <c r="D650" s="11" t="s">
        <v>4037</v>
      </c>
      <c r="E650" s="11" t="s">
        <v>314</v>
      </c>
      <c r="F650" s="11" t="s">
        <v>87</v>
      </c>
      <c r="G650" s="11" t="s">
        <v>88</v>
      </c>
      <c r="H650" s="11" t="s">
        <v>89</v>
      </c>
      <c r="I650" s="11" t="s">
        <v>102</v>
      </c>
      <c r="J650" s="11" t="s">
        <v>4038</v>
      </c>
      <c r="K650" s="12">
        <v>44183</v>
      </c>
      <c r="L650" s="11" t="s">
        <v>92</v>
      </c>
      <c r="M650" s="11" t="s">
        <v>92</v>
      </c>
      <c r="N650" s="11" t="s">
        <v>92</v>
      </c>
      <c r="O650" s="11" t="s">
        <v>92</v>
      </c>
      <c r="P650" s="11" t="s">
        <v>92</v>
      </c>
      <c r="Q650" s="11" t="s">
        <v>92</v>
      </c>
      <c r="R650" s="11" t="s">
        <v>92</v>
      </c>
      <c r="S650" s="11" t="s">
        <v>104</v>
      </c>
      <c r="T650" s="11" t="s">
        <v>104</v>
      </c>
      <c r="U650" s="11" t="s">
        <v>4039</v>
      </c>
      <c r="V650" s="11" t="s">
        <v>94</v>
      </c>
      <c r="W650" s="11" t="s">
        <v>95</v>
      </c>
      <c r="X650" s="11" t="s">
        <v>96</v>
      </c>
      <c r="Y650" s="11" t="s">
        <v>108</v>
      </c>
      <c r="Z650" s="11"/>
      <c r="AA650" s="11"/>
      <c r="AB650" s="11" t="s">
        <v>4040</v>
      </c>
      <c r="AC650" s="11"/>
      <c r="AD650" s="11" t="s">
        <v>110</v>
      </c>
    </row>
    <row r="651" spans="1:30" ht="14.25" customHeight="1">
      <c r="A651" s="10">
        <v>70109618</v>
      </c>
      <c r="B651" s="11" t="s">
        <v>4041</v>
      </c>
      <c r="C651" s="11" t="s">
        <v>4042</v>
      </c>
      <c r="D651" s="11" t="s">
        <v>314</v>
      </c>
      <c r="E651" s="11" t="s">
        <v>314</v>
      </c>
      <c r="F651" s="11" t="s">
        <v>87</v>
      </c>
      <c r="G651" s="11" t="s">
        <v>88</v>
      </c>
      <c r="H651" s="11" t="s">
        <v>89</v>
      </c>
      <c r="I651" s="11" t="s">
        <v>102</v>
      </c>
      <c r="J651" s="11" t="s">
        <v>4043</v>
      </c>
      <c r="K651" s="12">
        <v>44183</v>
      </c>
      <c r="L651" s="11" t="s">
        <v>92</v>
      </c>
      <c r="M651" s="11" t="s">
        <v>92</v>
      </c>
      <c r="N651" s="11" t="s">
        <v>92</v>
      </c>
      <c r="O651" s="11" t="s">
        <v>93</v>
      </c>
      <c r="P651" s="11" t="s">
        <v>92</v>
      </c>
      <c r="Q651" s="11" t="s">
        <v>92</v>
      </c>
      <c r="R651" s="11" t="s">
        <v>92</v>
      </c>
      <c r="S651" s="11" t="s">
        <v>912</v>
      </c>
      <c r="T651" s="11" t="s">
        <v>1674</v>
      </c>
      <c r="U651" s="11" t="s">
        <v>2119</v>
      </c>
      <c r="V651" s="11" t="s">
        <v>94</v>
      </c>
      <c r="W651" s="11" t="s">
        <v>95</v>
      </c>
      <c r="X651" s="11" t="s">
        <v>96</v>
      </c>
      <c r="Y651" s="11" t="s">
        <v>108</v>
      </c>
      <c r="Z651" s="11"/>
      <c r="AA651" s="11"/>
      <c r="AB651" s="11"/>
      <c r="AC651" s="11"/>
      <c r="AD651" s="11" t="s">
        <v>110</v>
      </c>
    </row>
    <row r="652" spans="1:30" ht="14.25" customHeight="1">
      <c r="A652" s="10">
        <v>70134977</v>
      </c>
      <c r="B652" s="11" t="s">
        <v>4044</v>
      </c>
      <c r="C652" s="11" t="s">
        <v>4045</v>
      </c>
      <c r="D652" s="11" t="s">
        <v>4046</v>
      </c>
      <c r="E652" s="11" t="s">
        <v>4047</v>
      </c>
      <c r="F652" s="11" t="s">
        <v>87</v>
      </c>
      <c r="G652" s="11" t="s">
        <v>88</v>
      </c>
      <c r="H652" s="11" t="s">
        <v>89</v>
      </c>
      <c r="I652" s="11" t="s">
        <v>102</v>
      </c>
      <c r="J652" s="11" t="s">
        <v>4048</v>
      </c>
      <c r="K652" s="12">
        <v>44183</v>
      </c>
      <c r="L652" s="11" t="s">
        <v>92</v>
      </c>
      <c r="M652" s="11" t="s">
        <v>92</v>
      </c>
      <c r="N652" s="11" t="s">
        <v>92</v>
      </c>
      <c r="O652" s="11" t="s">
        <v>92</v>
      </c>
      <c r="P652" s="11" t="s">
        <v>92</v>
      </c>
      <c r="Q652" s="11" t="s">
        <v>92</v>
      </c>
      <c r="R652" s="11" t="s">
        <v>92</v>
      </c>
      <c r="S652" s="11" t="s">
        <v>1273</v>
      </c>
      <c r="T652" s="11" t="s">
        <v>958</v>
      </c>
      <c r="U652" s="11" t="s">
        <v>2129</v>
      </c>
      <c r="V652" s="11" t="s">
        <v>94</v>
      </c>
      <c r="W652" s="11" t="s">
        <v>95</v>
      </c>
      <c r="X652" s="11" t="s">
        <v>96</v>
      </c>
      <c r="Y652" s="11" t="s">
        <v>108</v>
      </c>
      <c r="Z652" s="11"/>
      <c r="AA652" s="11"/>
      <c r="AB652" s="11" t="s">
        <v>4049</v>
      </c>
      <c r="AC652" s="11"/>
      <c r="AD652" s="11" t="s">
        <v>110</v>
      </c>
    </row>
    <row r="653" spans="1:30" ht="14.25" customHeight="1">
      <c r="A653" s="10">
        <v>70161560</v>
      </c>
      <c r="B653" s="11" t="s">
        <v>4050</v>
      </c>
      <c r="C653" s="11" t="s">
        <v>4051</v>
      </c>
      <c r="D653" s="11" t="s">
        <v>4052</v>
      </c>
      <c r="E653" s="11" t="s">
        <v>4052</v>
      </c>
      <c r="F653" s="11" t="s">
        <v>87</v>
      </c>
      <c r="G653" s="11" t="s">
        <v>890</v>
      </c>
      <c r="H653" s="11" t="s">
        <v>89</v>
      </c>
      <c r="I653" s="11" t="s">
        <v>102</v>
      </c>
      <c r="J653" s="11" t="s">
        <v>4053</v>
      </c>
      <c r="K653" s="12">
        <v>44183</v>
      </c>
      <c r="L653" s="11" t="s">
        <v>92</v>
      </c>
      <c r="M653" s="11" t="s">
        <v>92</v>
      </c>
      <c r="N653" s="11" t="s">
        <v>92</v>
      </c>
      <c r="O653" s="11" t="s">
        <v>92</v>
      </c>
      <c r="P653" s="11" t="s">
        <v>92</v>
      </c>
      <c r="Q653" s="11" t="s">
        <v>92</v>
      </c>
      <c r="R653" s="11" t="s">
        <v>92</v>
      </c>
      <c r="S653" s="11" t="s">
        <v>1335</v>
      </c>
      <c r="T653" s="11"/>
      <c r="U653" s="11" t="s">
        <v>4054</v>
      </c>
      <c r="V653" s="11" t="s">
        <v>94</v>
      </c>
      <c r="W653" s="11" t="s">
        <v>95</v>
      </c>
      <c r="X653" s="11" t="s">
        <v>894</v>
      </c>
      <c r="Y653" s="11" t="s">
        <v>108</v>
      </c>
      <c r="Z653" s="11"/>
      <c r="AA653" s="11"/>
      <c r="AB653" s="11" t="s">
        <v>4055</v>
      </c>
      <c r="AC653" s="11"/>
      <c r="AD653" s="11" t="s">
        <v>110</v>
      </c>
    </row>
    <row r="654" spans="1:30" ht="14.25" customHeight="1">
      <c r="A654" s="10">
        <v>70192190</v>
      </c>
      <c r="B654" s="11" t="s">
        <v>4056</v>
      </c>
      <c r="C654" s="11" t="s">
        <v>4057</v>
      </c>
      <c r="D654" s="11" t="s">
        <v>314</v>
      </c>
      <c r="E654" s="11" t="s">
        <v>314</v>
      </c>
      <c r="F654" s="11" t="s">
        <v>87</v>
      </c>
      <c r="G654" s="11" t="s">
        <v>3681</v>
      </c>
      <c r="H654" s="11" t="s">
        <v>89</v>
      </c>
      <c r="I654" s="11" t="s">
        <v>102</v>
      </c>
      <c r="J654" s="11" t="s">
        <v>4058</v>
      </c>
      <c r="K654" s="12">
        <v>44183</v>
      </c>
      <c r="L654" s="11" t="s">
        <v>92</v>
      </c>
      <c r="M654" s="11" t="s">
        <v>92</v>
      </c>
      <c r="N654" s="11" t="s">
        <v>92</v>
      </c>
      <c r="O654" s="11" t="s">
        <v>93</v>
      </c>
      <c r="P654" s="11" t="s">
        <v>92</v>
      </c>
      <c r="Q654" s="11" t="s">
        <v>92</v>
      </c>
      <c r="R654" s="11" t="s">
        <v>92</v>
      </c>
      <c r="S654" s="11" t="s">
        <v>244</v>
      </c>
      <c r="T654" s="11" t="s">
        <v>291</v>
      </c>
      <c r="U654" s="11" t="s">
        <v>4059</v>
      </c>
      <c r="V654" s="11" t="s">
        <v>94</v>
      </c>
      <c r="W654" s="11" t="s">
        <v>95</v>
      </c>
      <c r="X654" s="11" t="s">
        <v>3684</v>
      </c>
      <c r="Y654" s="11" t="s">
        <v>108</v>
      </c>
      <c r="Z654" s="11"/>
      <c r="AA654" s="11"/>
      <c r="AB654" s="11"/>
      <c r="AC654" s="11"/>
      <c r="AD654" s="11" t="s">
        <v>110</v>
      </c>
    </row>
    <row r="655" spans="1:30" ht="14.25" customHeight="1">
      <c r="A655" s="10">
        <v>70285208</v>
      </c>
      <c r="B655" s="11" t="s">
        <v>4060</v>
      </c>
      <c r="C655" s="11" t="s">
        <v>4061</v>
      </c>
      <c r="D655" s="11" t="s">
        <v>314</v>
      </c>
      <c r="E655" s="11" t="s">
        <v>314</v>
      </c>
      <c r="F655" s="11" t="s">
        <v>87</v>
      </c>
      <c r="G655" s="11" t="s">
        <v>187</v>
      </c>
      <c r="H655" s="11" t="s">
        <v>89</v>
      </c>
      <c r="I655" s="11" t="s">
        <v>102</v>
      </c>
      <c r="J655" s="11" t="s">
        <v>4062</v>
      </c>
      <c r="K655" s="12">
        <v>44183</v>
      </c>
      <c r="L655" s="11" t="s">
        <v>92</v>
      </c>
      <c r="M655" s="11" t="s">
        <v>92</v>
      </c>
      <c r="N655" s="11" t="s">
        <v>92</v>
      </c>
      <c r="O655" s="11" t="s">
        <v>93</v>
      </c>
      <c r="P655" s="11" t="s">
        <v>92</v>
      </c>
      <c r="Q655" s="11" t="s">
        <v>92</v>
      </c>
      <c r="R655" s="11" t="s">
        <v>92</v>
      </c>
      <c r="S655" s="11" t="s">
        <v>1599</v>
      </c>
      <c r="T655" s="11" t="s">
        <v>4063</v>
      </c>
      <c r="U655" s="11" t="s">
        <v>2073</v>
      </c>
      <c r="V655" s="11" t="s">
        <v>94</v>
      </c>
      <c r="W655" s="11" t="s">
        <v>95</v>
      </c>
      <c r="X655" s="11" t="s">
        <v>172</v>
      </c>
      <c r="Y655" s="11" t="s">
        <v>108</v>
      </c>
      <c r="Z655" s="11"/>
      <c r="AA655" s="11"/>
      <c r="AB655" s="11"/>
      <c r="AC655" s="11"/>
      <c r="AD655" s="11" t="s">
        <v>110</v>
      </c>
    </row>
    <row r="656" spans="1:30" ht="14.25" customHeight="1">
      <c r="A656" s="10">
        <v>70285486</v>
      </c>
      <c r="B656" s="11" t="s">
        <v>4064</v>
      </c>
      <c r="C656" s="11" t="s">
        <v>3249</v>
      </c>
      <c r="D656" s="11" t="s">
        <v>314</v>
      </c>
      <c r="E656" s="11" t="s">
        <v>4065</v>
      </c>
      <c r="F656" s="11" t="s">
        <v>87</v>
      </c>
      <c r="G656" s="11" t="s">
        <v>890</v>
      </c>
      <c r="H656" s="11" t="s">
        <v>89</v>
      </c>
      <c r="I656" s="11" t="s">
        <v>102</v>
      </c>
      <c r="J656" s="11" t="s">
        <v>4066</v>
      </c>
      <c r="K656" s="12">
        <v>44183</v>
      </c>
      <c r="L656" s="11" t="s">
        <v>92</v>
      </c>
      <c r="M656" s="11" t="s">
        <v>92</v>
      </c>
      <c r="N656" s="11" t="s">
        <v>92</v>
      </c>
      <c r="O656" s="11" t="s">
        <v>93</v>
      </c>
      <c r="P656" s="11" t="s">
        <v>92</v>
      </c>
      <c r="Q656" s="11" t="s">
        <v>92</v>
      </c>
      <c r="R656" s="11" t="s">
        <v>92</v>
      </c>
      <c r="S656" s="11" t="s">
        <v>284</v>
      </c>
      <c r="T656" s="11" t="s">
        <v>1354</v>
      </c>
      <c r="U656" s="11" t="s">
        <v>4067</v>
      </c>
      <c r="V656" s="11" t="s">
        <v>94</v>
      </c>
      <c r="W656" s="11" t="s">
        <v>95</v>
      </c>
      <c r="X656" s="11" t="s">
        <v>894</v>
      </c>
      <c r="Y656" s="11" t="s">
        <v>108</v>
      </c>
      <c r="Z656" s="11"/>
      <c r="AA656" s="11"/>
      <c r="AB656" s="11"/>
      <c r="AC656" s="11"/>
      <c r="AD656" s="11" t="s">
        <v>110</v>
      </c>
    </row>
    <row r="657" spans="1:30" ht="14.25" customHeight="1">
      <c r="A657" s="10">
        <v>70285685</v>
      </c>
      <c r="B657" s="11" t="s">
        <v>4068</v>
      </c>
      <c r="C657" s="11" t="s">
        <v>4069</v>
      </c>
      <c r="D657" s="11" t="s">
        <v>4070</v>
      </c>
      <c r="E657" s="11" t="s">
        <v>4071</v>
      </c>
      <c r="F657" s="11" t="s">
        <v>87</v>
      </c>
      <c r="G657" s="11" t="s">
        <v>890</v>
      </c>
      <c r="H657" s="11" t="s">
        <v>89</v>
      </c>
      <c r="I657" s="11" t="s">
        <v>115</v>
      </c>
      <c r="J657" s="11" t="s">
        <v>4072</v>
      </c>
      <c r="K657" s="12">
        <v>44183</v>
      </c>
      <c r="L657" s="11" t="s">
        <v>92</v>
      </c>
      <c r="M657" s="11" t="s">
        <v>92</v>
      </c>
      <c r="N657" s="11" t="s">
        <v>92</v>
      </c>
      <c r="O657" s="11" t="s">
        <v>93</v>
      </c>
      <c r="P657" s="11" t="s">
        <v>92</v>
      </c>
      <c r="Q657" s="11" t="s">
        <v>92</v>
      </c>
      <c r="R657" s="11" t="s">
        <v>92</v>
      </c>
      <c r="S657" s="11" t="s">
        <v>1080</v>
      </c>
      <c r="T657" s="11" t="s">
        <v>118</v>
      </c>
      <c r="U657" s="11" t="s">
        <v>4073</v>
      </c>
      <c r="V657" s="11" t="s">
        <v>94</v>
      </c>
      <c r="W657" s="11" t="s">
        <v>95</v>
      </c>
      <c r="X657" s="11" t="s">
        <v>894</v>
      </c>
      <c r="Y657" s="11" t="s">
        <v>121</v>
      </c>
      <c r="Z657" s="11"/>
      <c r="AA657" s="11"/>
      <c r="AB657" s="11" t="s">
        <v>4074</v>
      </c>
      <c r="AC657" s="11"/>
      <c r="AD657" s="11" t="s">
        <v>110</v>
      </c>
    </row>
    <row r="658" spans="1:30" ht="14.25" customHeight="1">
      <c r="A658" s="10">
        <v>70285750</v>
      </c>
      <c r="B658" s="11" t="s">
        <v>4075</v>
      </c>
      <c r="C658" s="11" t="s">
        <v>4076</v>
      </c>
      <c r="D658" s="11" t="s">
        <v>4077</v>
      </c>
      <c r="E658" s="11" t="s">
        <v>4078</v>
      </c>
      <c r="F658" s="11" t="s">
        <v>87</v>
      </c>
      <c r="G658" s="11" t="s">
        <v>890</v>
      </c>
      <c r="H658" s="11" t="s">
        <v>89</v>
      </c>
      <c r="I658" s="11" t="s">
        <v>102</v>
      </c>
      <c r="J658" s="11" t="s">
        <v>4079</v>
      </c>
      <c r="K658" s="12">
        <v>44183</v>
      </c>
      <c r="L658" s="11" t="s">
        <v>92</v>
      </c>
      <c r="M658" s="11" t="s">
        <v>92</v>
      </c>
      <c r="N658" s="11" t="s">
        <v>92</v>
      </c>
      <c r="O658" s="11" t="s">
        <v>92</v>
      </c>
      <c r="P658" s="11" t="s">
        <v>92</v>
      </c>
      <c r="Q658" s="11" t="s">
        <v>92</v>
      </c>
      <c r="R658" s="11" t="s">
        <v>92</v>
      </c>
      <c r="S658" s="11" t="s">
        <v>4080</v>
      </c>
      <c r="T658" s="11" t="s">
        <v>1157</v>
      </c>
      <c r="U658" s="11" t="s">
        <v>4081</v>
      </c>
      <c r="V658" s="11" t="s">
        <v>94</v>
      </c>
      <c r="W658" s="11" t="s">
        <v>95</v>
      </c>
      <c r="X658" s="11" t="s">
        <v>894</v>
      </c>
      <c r="Y658" s="11" t="s">
        <v>108</v>
      </c>
      <c r="Z658" s="11"/>
      <c r="AA658" s="11"/>
      <c r="AB658" s="11"/>
      <c r="AC658" s="11"/>
      <c r="AD658" s="11" t="s">
        <v>110</v>
      </c>
    </row>
    <row r="659" spans="1:30" ht="14.25" customHeight="1">
      <c r="A659" s="10">
        <v>70286234</v>
      </c>
      <c r="B659" s="11" t="s">
        <v>4082</v>
      </c>
      <c r="C659" s="11" t="s">
        <v>3249</v>
      </c>
      <c r="D659" s="11"/>
      <c r="E659" s="11" t="s">
        <v>4083</v>
      </c>
      <c r="F659" s="11" t="s">
        <v>87</v>
      </c>
      <c r="G659" s="11" t="s">
        <v>890</v>
      </c>
      <c r="H659" s="11" t="s">
        <v>89</v>
      </c>
      <c r="I659" s="11" t="s">
        <v>115</v>
      </c>
      <c r="J659" s="11" t="s">
        <v>4084</v>
      </c>
      <c r="K659" s="12">
        <v>44183</v>
      </c>
      <c r="L659" s="11" t="s">
        <v>92</v>
      </c>
      <c r="M659" s="11" t="s">
        <v>92</v>
      </c>
      <c r="N659" s="11" t="s">
        <v>92</v>
      </c>
      <c r="O659" s="11" t="s">
        <v>93</v>
      </c>
      <c r="P659" s="11" t="s">
        <v>92</v>
      </c>
      <c r="Q659" s="11" t="s">
        <v>92</v>
      </c>
      <c r="R659" s="11" t="s">
        <v>92</v>
      </c>
      <c r="S659" s="11" t="s">
        <v>1354</v>
      </c>
      <c r="T659" s="11" t="s">
        <v>682</v>
      </c>
      <c r="U659" s="11" t="s">
        <v>4085</v>
      </c>
      <c r="V659" s="11" t="s">
        <v>94</v>
      </c>
      <c r="W659" s="11" t="s">
        <v>95</v>
      </c>
      <c r="X659" s="11" t="s">
        <v>894</v>
      </c>
      <c r="Y659" s="11" t="s">
        <v>121</v>
      </c>
      <c r="Z659" s="11"/>
      <c r="AA659" s="11"/>
      <c r="AB659" s="11" t="s">
        <v>4086</v>
      </c>
      <c r="AC659" s="11"/>
      <c r="AD659" s="11" t="s">
        <v>110</v>
      </c>
    </row>
    <row r="660" spans="1:30" ht="14.25" customHeight="1">
      <c r="A660" s="10">
        <v>70286297</v>
      </c>
      <c r="B660" s="11" t="s">
        <v>4087</v>
      </c>
      <c r="C660" s="11" t="s">
        <v>3249</v>
      </c>
      <c r="D660" s="11" t="s">
        <v>314</v>
      </c>
      <c r="E660" s="11" t="s">
        <v>314</v>
      </c>
      <c r="F660" s="11" t="s">
        <v>87</v>
      </c>
      <c r="G660" s="11" t="s">
        <v>890</v>
      </c>
      <c r="H660" s="11" t="s">
        <v>89</v>
      </c>
      <c r="I660" s="11" t="s">
        <v>102</v>
      </c>
      <c r="J660" s="11" t="s">
        <v>4088</v>
      </c>
      <c r="K660" s="12">
        <v>44183</v>
      </c>
      <c r="L660" s="11" t="s">
        <v>92</v>
      </c>
      <c r="M660" s="11" t="s">
        <v>92</v>
      </c>
      <c r="N660" s="11" t="s">
        <v>92</v>
      </c>
      <c r="O660" s="11" t="s">
        <v>93</v>
      </c>
      <c r="P660" s="11" t="s">
        <v>92</v>
      </c>
      <c r="Q660" s="11" t="s">
        <v>92</v>
      </c>
      <c r="R660" s="11" t="s">
        <v>92</v>
      </c>
      <c r="S660" s="11" t="s">
        <v>1080</v>
      </c>
      <c r="T660" s="11" t="s">
        <v>1146</v>
      </c>
      <c r="U660" s="11" t="s">
        <v>4089</v>
      </c>
      <c r="V660" s="11" t="s">
        <v>94</v>
      </c>
      <c r="W660" s="11" t="s">
        <v>95</v>
      </c>
      <c r="X660" s="11" t="s">
        <v>894</v>
      </c>
      <c r="Y660" s="11" t="s">
        <v>108</v>
      </c>
      <c r="Z660" s="11"/>
      <c r="AA660" s="11"/>
      <c r="AB660" s="11"/>
      <c r="AC660" s="11"/>
      <c r="AD660" s="11" t="s">
        <v>110</v>
      </c>
    </row>
    <row r="661" spans="1:30" ht="14.25" customHeight="1">
      <c r="A661" s="10">
        <v>70286319</v>
      </c>
      <c r="B661" s="11" t="s">
        <v>4090</v>
      </c>
      <c r="C661" s="11" t="s">
        <v>4091</v>
      </c>
      <c r="D661" s="11" t="s">
        <v>314</v>
      </c>
      <c r="E661" s="11" t="s">
        <v>314</v>
      </c>
      <c r="F661" s="11" t="s">
        <v>87</v>
      </c>
      <c r="G661" s="11" t="s">
        <v>3045</v>
      </c>
      <c r="H661" s="11" t="s">
        <v>89</v>
      </c>
      <c r="I661" s="11" t="s">
        <v>102</v>
      </c>
      <c r="J661" s="11" t="s">
        <v>4092</v>
      </c>
      <c r="K661" s="12">
        <v>44183</v>
      </c>
      <c r="L661" s="11" t="s">
        <v>92</v>
      </c>
      <c r="M661" s="11" t="s">
        <v>92</v>
      </c>
      <c r="N661" s="11" t="s">
        <v>92</v>
      </c>
      <c r="O661" s="11" t="s">
        <v>93</v>
      </c>
      <c r="P661" s="11" t="s">
        <v>92</v>
      </c>
      <c r="Q661" s="11" t="s">
        <v>92</v>
      </c>
      <c r="R661" s="11" t="s">
        <v>92</v>
      </c>
      <c r="S661" s="11" t="s">
        <v>2128</v>
      </c>
      <c r="T661" s="11" t="s">
        <v>919</v>
      </c>
      <c r="U661" s="11" t="s">
        <v>4093</v>
      </c>
      <c r="V661" s="11" t="s">
        <v>94</v>
      </c>
      <c r="W661" s="11" t="s">
        <v>95</v>
      </c>
      <c r="X661" s="11" t="s">
        <v>3049</v>
      </c>
      <c r="Y661" s="11" t="s">
        <v>108</v>
      </c>
      <c r="Z661" s="11"/>
      <c r="AA661" s="11"/>
      <c r="AB661" s="11"/>
      <c r="AC661" s="11"/>
      <c r="AD661" s="11" t="s">
        <v>110</v>
      </c>
    </row>
    <row r="662" spans="1:30" ht="14.25" customHeight="1">
      <c r="A662" s="10">
        <v>70286514</v>
      </c>
      <c r="B662" s="11" t="s">
        <v>4094</v>
      </c>
      <c r="C662" s="11" t="s">
        <v>4095</v>
      </c>
      <c r="D662" s="11" t="s">
        <v>314</v>
      </c>
      <c r="E662" s="11" t="s">
        <v>314</v>
      </c>
      <c r="F662" s="11" t="s">
        <v>87</v>
      </c>
      <c r="G662" s="11" t="s">
        <v>187</v>
      </c>
      <c r="H662" s="11" t="s">
        <v>89</v>
      </c>
      <c r="I662" s="11" t="s">
        <v>102</v>
      </c>
      <c r="J662" s="11" t="s">
        <v>4096</v>
      </c>
      <c r="K662" s="12">
        <v>44183</v>
      </c>
      <c r="L662" s="11" t="s">
        <v>92</v>
      </c>
      <c r="M662" s="11" t="s">
        <v>92</v>
      </c>
      <c r="N662" s="11" t="s">
        <v>92</v>
      </c>
      <c r="O662" s="11" t="s">
        <v>93</v>
      </c>
      <c r="P662" s="11" t="s">
        <v>92</v>
      </c>
      <c r="Q662" s="11" t="s">
        <v>92</v>
      </c>
      <c r="R662" s="11" t="s">
        <v>92</v>
      </c>
      <c r="S662" s="11" t="s">
        <v>1430</v>
      </c>
      <c r="T662" s="11" t="s">
        <v>1152</v>
      </c>
      <c r="U662" s="11" t="s">
        <v>4097</v>
      </c>
      <c r="V662" s="11" t="s">
        <v>94</v>
      </c>
      <c r="W662" s="11" t="s">
        <v>95</v>
      </c>
      <c r="X662" s="11" t="s">
        <v>172</v>
      </c>
      <c r="Y662" s="11" t="s">
        <v>108</v>
      </c>
      <c r="Z662" s="11"/>
      <c r="AA662" s="11"/>
      <c r="AB662" s="11"/>
      <c r="AC662" s="11"/>
      <c r="AD662" s="11" t="s">
        <v>110</v>
      </c>
    </row>
    <row r="663" spans="1:30" ht="14.25" customHeight="1">
      <c r="A663" s="10">
        <v>70286728</v>
      </c>
      <c r="B663" s="11" t="s">
        <v>4098</v>
      </c>
      <c r="C663" s="11" t="s">
        <v>4099</v>
      </c>
      <c r="D663" s="11" t="s">
        <v>314</v>
      </c>
      <c r="E663" s="11" t="s">
        <v>4100</v>
      </c>
      <c r="F663" s="11" t="s">
        <v>87</v>
      </c>
      <c r="G663" s="11" t="s">
        <v>890</v>
      </c>
      <c r="H663" s="11" t="s">
        <v>89</v>
      </c>
      <c r="I663" s="11" t="s">
        <v>102</v>
      </c>
      <c r="J663" s="11" t="s">
        <v>4101</v>
      </c>
      <c r="K663" s="12">
        <v>44183</v>
      </c>
      <c r="L663" s="11" t="s">
        <v>92</v>
      </c>
      <c r="M663" s="11" t="s">
        <v>92</v>
      </c>
      <c r="N663" s="11" t="s">
        <v>92</v>
      </c>
      <c r="O663" s="11" t="s">
        <v>93</v>
      </c>
      <c r="P663" s="11" t="s">
        <v>92</v>
      </c>
      <c r="Q663" s="11" t="s">
        <v>92</v>
      </c>
      <c r="R663" s="11" t="s">
        <v>92</v>
      </c>
      <c r="S663" s="11" t="s">
        <v>708</v>
      </c>
      <c r="T663" s="11" t="s">
        <v>1217</v>
      </c>
      <c r="U663" s="11" t="s">
        <v>4102</v>
      </c>
      <c r="V663" s="11" t="s">
        <v>94</v>
      </c>
      <c r="W663" s="11" t="s">
        <v>95</v>
      </c>
      <c r="X663" s="11" t="s">
        <v>894</v>
      </c>
      <c r="Y663" s="11" t="s">
        <v>108</v>
      </c>
      <c r="Z663" s="11"/>
      <c r="AA663" s="11"/>
      <c r="AB663" s="11"/>
      <c r="AC663" s="11"/>
      <c r="AD663" s="11" t="s">
        <v>110</v>
      </c>
    </row>
    <row r="664" spans="1:30" ht="14.25" customHeight="1">
      <c r="A664" s="10">
        <v>70287281</v>
      </c>
      <c r="B664" s="11" t="s">
        <v>4103</v>
      </c>
      <c r="C664" s="11" t="s">
        <v>4104</v>
      </c>
      <c r="D664" s="11"/>
      <c r="E664" s="11" t="s">
        <v>4105</v>
      </c>
      <c r="F664" s="11" t="s">
        <v>87</v>
      </c>
      <c r="G664" s="11" t="s">
        <v>890</v>
      </c>
      <c r="H664" s="11" t="s">
        <v>89</v>
      </c>
      <c r="I664" s="11" t="s">
        <v>115</v>
      </c>
      <c r="J664" s="11" t="s">
        <v>4106</v>
      </c>
      <c r="K664" s="12">
        <v>24182</v>
      </c>
      <c r="L664" s="11" t="s">
        <v>92</v>
      </c>
      <c r="M664" s="11" t="s">
        <v>92</v>
      </c>
      <c r="N664" s="11" t="s">
        <v>93</v>
      </c>
      <c r="O664" s="11" t="s">
        <v>93</v>
      </c>
      <c r="P664" s="11" t="s">
        <v>93</v>
      </c>
      <c r="Q664" s="11" t="s">
        <v>92</v>
      </c>
      <c r="R664" s="11" t="s">
        <v>92</v>
      </c>
      <c r="S664" s="11" t="s">
        <v>1251</v>
      </c>
      <c r="T664" s="11" t="s">
        <v>1251</v>
      </c>
      <c r="U664" s="11" t="s">
        <v>4107</v>
      </c>
      <c r="V664" s="11" t="s">
        <v>94</v>
      </c>
      <c r="W664" s="11" t="s">
        <v>95</v>
      </c>
      <c r="X664" s="11" t="s">
        <v>894</v>
      </c>
      <c r="Y664" s="11" t="s">
        <v>121</v>
      </c>
      <c r="Z664" s="11"/>
      <c r="AA664" s="11"/>
      <c r="AB664" s="11" t="s">
        <v>4108</v>
      </c>
      <c r="AC664" s="11"/>
      <c r="AD664" s="11" t="s">
        <v>110</v>
      </c>
    </row>
    <row r="665" spans="1:30" ht="14.25" customHeight="1">
      <c r="A665" s="10">
        <v>70287287</v>
      </c>
      <c r="B665" s="11" t="s">
        <v>4109</v>
      </c>
      <c r="C665" s="11" t="s">
        <v>4110</v>
      </c>
      <c r="D665" s="11" t="s">
        <v>4111</v>
      </c>
      <c r="E665" s="11" t="s">
        <v>4111</v>
      </c>
      <c r="F665" s="11" t="s">
        <v>87</v>
      </c>
      <c r="G665" s="11" t="s">
        <v>890</v>
      </c>
      <c r="H665" s="11" t="s">
        <v>89</v>
      </c>
      <c r="I665" s="11" t="s">
        <v>102</v>
      </c>
      <c r="J665" s="11" t="s">
        <v>4112</v>
      </c>
      <c r="K665" s="12">
        <v>44183</v>
      </c>
      <c r="L665" s="11" t="s">
        <v>92</v>
      </c>
      <c r="M665" s="11" t="s">
        <v>92</v>
      </c>
      <c r="N665" s="11" t="s">
        <v>92</v>
      </c>
      <c r="O665" s="11" t="s">
        <v>92</v>
      </c>
      <c r="P665" s="11" t="s">
        <v>92</v>
      </c>
      <c r="Q665" s="11" t="s">
        <v>92</v>
      </c>
      <c r="R665" s="11" t="s">
        <v>92</v>
      </c>
      <c r="S665" s="11" t="s">
        <v>798</v>
      </c>
      <c r="T665" s="11" t="s">
        <v>4113</v>
      </c>
      <c r="U665" s="11" t="s">
        <v>4114</v>
      </c>
      <c r="V665" s="11" t="s">
        <v>94</v>
      </c>
      <c r="W665" s="11" t="s">
        <v>95</v>
      </c>
      <c r="X665" s="11" t="s">
        <v>894</v>
      </c>
      <c r="Y665" s="11" t="s">
        <v>108</v>
      </c>
      <c r="Z665" s="11"/>
      <c r="AA665" s="11"/>
      <c r="AB665" s="11"/>
      <c r="AC665" s="11"/>
      <c r="AD665" s="11" t="s">
        <v>110</v>
      </c>
    </row>
    <row r="666" spans="1:30" ht="14.25" customHeight="1">
      <c r="A666" s="10">
        <v>70287452</v>
      </c>
      <c r="B666" s="11" t="s">
        <v>4115</v>
      </c>
      <c r="C666" s="11" t="s">
        <v>4116</v>
      </c>
      <c r="D666" s="11" t="s">
        <v>314</v>
      </c>
      <c r="E666" s="11" t="s">
        <v>314</v>
      </c>
      <c r="F666" s="11" t="s">
        <v>87</v>
      </c>
      <c r="G666" s="11" t="s">
        <v>890</v>
      </c>
      <c r="H666" s="11" t="s">
        <v>89</v>
      </c>
      <c r="I666" s="11" t="s">
        <v>102</v>
      </c>
      <c r="J666" s="11" t="s">
        <v>4117</v>
      </c>
      <c r="K666" s="12">
        <v>44183</v>
      </c>
      <c r="L666" s="11" t="s">
        <v>92</v>
      </c>
      <c r="M666" s="11" t="s">
        <v>92</v>
      </c>
      <c r="N666" s="11" t="s">
        <v>92</v>
      </c>
      <c r="O666" s="11" t="s">
        <v>93</v>
      </c>
      <c r="P666" s="11" t="s">
        <v>92</v>
      </c>
      <c r="Q666" s="11" t="s">
        <v>92</v>
      </c>
      <c r="R666" s="11" t="s">
        <v>92</v>
      </c>
      <c r="S666" s="11" t="s">
        <v>807</v>
      </c>
      <c r="T666" s="11" t="s">
        <v>919</v>
      </c>
      <c r="U666" s="11" t="s">
        <v>1607</v>
      </c>
      <c r="V666" s="11" t="s">
        <v>94</v>
      </c>
      <c r="W666" s="11" t="s">
        <v>95</v>
      </c>
      <c r="X666" s="11" t="s">
        <v>894</v>
      </c>
      <c r="Y666" s="11" t="s">
        <v>108</v>
      </c>
      <c r="Z666" s="11"/>
      <c r="AA666" s="11"/>
      <c r="AB666" s="11"/>
      <c r="AC666" s="11"/>
      <c r="AD666" s="11" t="s">
        <v>110</v>
      </c>
    </row>
    <row r="667" spans="1:30" ht="14.25" customHeight="1">
      <c r="A667" s="10">
        <v>70287518</v>
      </c>
      <c r="B667" s="11" t="s">
        <v>4118</v>
      </c>
      <c r="C667" s="11" t="s">
        <v>4119</v>
      </c>
      <c r="D667" s="11" t="s">
        <v>4120</v>
      </c>
      <c r="E667" s="11" t="s">
        <v>314</v>
      </c>
      <c r="F667" s="11" t="s">
        <v>87</v>
      </c>
      <c r="G667" s="11" t="s">
        <v>890</v>
      </c>
      <c r="H667" s="11" t="s">
        <v>89</v>
      </c>
      <c r="I667" s="11" t="s">
        <v>115</v>
      </c>
      <c r="J667" s="11" t="s">
        <v>4121</v>
      </c>
      <c r="K667" s="12">
        <v>44183</v>
      </c>
      <c r="L667" s="11" t="s">
        <v>92</v>
      </c>
      <c r="M667" s="11" t="s">
        <v>92</v>
      </c>
      <c r="N667" s="11" t="s">
        <v>92</v>
      </c>
      <c r="O667" s="11" t="s">
        <v>93</v>
      </c>
      <c r="P667" s="11" t="s">
        <v>92</v>
      </c>
      <c r="Q667" s="11" t="s">
        <v>92</v>
      </c>
      <c r="R667" s="11" t="s">
        <v>92</v>
      </c>
      <c r="S667" s="11" t="s">
        <v>640</v>
      </c>
      <c r="T667" s="11" t="s">
        <v>1606</v>
      </c>
      <c r="U667" s="11" t="s">
        <v>4122</v>
      </c>
      <c r="V667" s="11" t="s">
        <v>94</v>
      </c>
      <c r="W667" s="11" t="s">
        <v>95</v>
      </c>
      <c r="X667" s="11" t="s">
        <v>894</v>
      </c>
      <c r="Y667" s="11" t="s">
        <v>121</v>
      </c>
      <c r="Z667" s="11"/>
      <c r="AA667" s="11"/>
      <c r="AB667" s="11" t="s">
        <v>4123</v>
      </c>
      <c r="AC667" s="11"/>
      <c r="AD667" s="11" t="s">
        <v>110</v>
      </c>
    </row>
    <row r="668" spans="1:30" ht="14.25" customHeight="1">
      <c r="A668" s="10">
        <v>70287541</v>
      </c>
      <c r="B668" s="11" t="s">
        <v>4124</v>
      </c>
      <c r="C668" s="11" t="s">
        <v>4125</v>
      </c>
      <c r="D668" s="11" t="s">
        <v>4126</v>
      </c>
      <c r="E668" s="11" t="s">
        <v>314</v>
      </c>
      <c r="F668" s="11" t="s">
        <v>87</v>
      </c>
      <c r="G668" s="11" t="s">
        <v>159</v>
      </c>
      <c r="H668" s="11" t="s">
        <v>89</v>
      </c>
      <c r="I668" s="11" t="s">
        <v>102</v>
      </c>
      <c r="J668" s="11" t="s">
        <v>4127</v>
      </c>
      <c r="K668" s="12">
        <v>44183</v>
      </c>
      <c r="L668" s="11" t="s">
        <v>92</v>
      </c>
      <c r="M668" s="11" t="s">
        <v>92</v>
      </c>
      <c r="N668" s="11" t="s">
        <v>92</v>
      </c>
      <c r="O668" s="11" t="s">
        <v>92</v>
      </c>
      <c r="P668" s="11" t="s">
        <v>92</v>
      </c>
      <c r="Q668" s="11" t="s">
        <v>92</v>
      </c>
      <c r="R668" s="11" t="s">
        <v>92</v>
      </c>
      <c r="S668" s="11" t="s">
        <v>919</v>
      </c>
      <c r="T668" s="11" t="s">
        <v>1006</v>
      </c>
      <c r="U668" s="11" t="s">
        <v>4128</v>
      </c>
      <c r="V668" s="11" t="s">
        <v>94</v>
      </c>
      <c r="W668" s="11" t="s">
        <v>95</v>
      </c>
      <c r="X668" s="11" t="s">
        <v>163</v>
      </c>
      <c r="Y668" s="11" t="s">
        <v>108</v>
      </c>
      <c r="Z668" s="11"/>
      <c r="AA668" s="11"/>
      <c r="AB668" s="11"/>
      <c r="AC668" s="11"/>
      <c r="AD668" s="11" t="s">
        <v>110</v>
      </c>
    </row>
    <row r="669" spans="1:30" ht="14.25" customHeight="1">
      <c r="A669" s="10">
        <v>70287588</v>
      </c>
      <c r="B669" s="11" t="s">
        <v>4129</v>
      </c>
      <c r="C669" s="11" t="s">
        <v>3249</v>
      </c>
      <c r="D669" s="11" t="s">
        <v>4130</v>
      </c>
      <c r="E669" s="11" t="s">
        <v>314</v>
      </c>
      <c r="F669" s="11" t="s">
        <v>87</v>
      </c>
      <c r="G669" s="11" t="s">
        <v>890</v>
      </c>
      <c r="H669" s="11" t="s">
        <v>89</v>
      </c>
      <c r="I669" s="11" t="s">
        <v>115</v>
      </c>
      <c r="J669" s="11" t="s">
        <v>4131</v>
      </c>
      <c r="K669" s="12">
        <v>44183</v>
      </c>
      <c r="L669" s="11" t="s">
        <v>92</v>
      </c>
      <c r="M669" s="11" t="s">
        <v>92</v>
      </c>
      <c r="N669" s="11" t="s">
        <v>93</v>
      </c>
      <c r="O669" s="11" t="s">
        <v>93</v>
      </c>
      <c r="P669" s="11" t="s">
        <v>92</v>
      </c>
      <c r="Q669" s="11" t="s">
        <v>92</v>
      </c>
      <c r="R669" s="11" t="s">
        <v>92</v>
      </c>
      <c r="S669" s="11" t="s">
        <v>1152</v>
      </c>
      <c r="T669" s="11" t="s">
        <v>919</v>
      </c>
      <c r="U669" s="11" t="s">
        <v>4132</v>
      </c>
      <c r="V669" s="11" t="s">
        <v>94</v>
      </c>
      <c r="W669" s="11" t="s">
        <v>95</v>
      </c>
      <c r="X669" s="11" t="s">
        <v>894</v>
      </c>
      <c r="Y669" s="11" t="s">
        <v>121</v>
      </c>
      <c r="Z669" s="11"/>
      <c r="AA669" s="11"/>
      <c r="AB669" s="11" t="s">
        <v>953</v>
      </c>
      <c r="AC669" s="11"/>
      <c r="AD669" s="11" t="s">
        <v>110</v>
      </c>
    </row>
    <row r="670" spans="1:30" ht="14.25" customHeight="1">
      <c r="A670" s="10">
        <v>70287670</v>
      </c>
      <c r="B670" s="11" t="s">
        <v>4133</v>
      </c>
      <c r="C670" s="11" t="s">
        <v>3249</v>
      </c>
      <c r="D670" s="11" t="s">
        <v>314</v>
      </c>
      <c r="E670" s="11" t="s">
        <v>4134</v>
      </c>
      <c r="F670" s="11" t="s">
        <v>87</v>
      </c>
      <c r="G670" s="11" t="s">
        <v>890</v>
      </c>
      <c r="H670" s="11" t="s">
        <v>89</v>
      </c>
      <c r="I670" s="11" t="s">
        <v>115</v>
      </c>
      <c r="J670" s="11" t="s">
        <v>4135</v>
      </c>
      <c r="K670" s="12">
        <v>44183</v>
      </c>
      <c r="L670" s="11" t="s">
        <v>92</v>
      </c>
      <c r="M670" s="11" t="s">
        <v>92</v>
      </c>
      <c r="N670" s="11" t="s">
        <v>93</v>
      </c>
      <c r="O670" s="11" t="s">
        <v>93</v>
      </c>
      <c r="P670" s="11" t="s">
        <v>92</v>
      </c>
      <c r="Q670" s="11" t="s">
        <v>92</v>
      </c>
      <c r="R670" s="11" t="s">
        <v>92</v>
      </c>
      <c r="S670" s="11" t="s">
        <v>919</v>
      </c>
      <c r="T670" s="11" t="s">
        <v>1304</v>
      </c>
      <c r="U670" s="11" t="s">
        <v>4136</v>
      </c>
      <c r="V670" s="11" t="s">
        <v>94</v>
      </c>
      <c r="W670" s="11" t="s">
        <v>95</v>
      </c>
      <c r="X670" s="11" t="s">
        <v>894</v>
      </c>
      <c r="Y670" s="11" t="s">
        <v>121</v>
      </c>
      <c r="Z670" s="11"/>
      <c r="AA670" s="11"/>
      <c r="AB670" s="11" t="s">
        <v>4137</v>
      </c>
      <c r="AC670" s="11"/>
      <c r="AD670" s="11" t="s">
        <v>110</v>
      </c>
    </row>
    <row r="671" spans="1:30" ht="14.25" customHeight="1">
      <c r="A671" s="10">
        <v>70287675</v>
      </c>
      <c r="B671" s="11" t="s">
        <v>4138</v>
      </c>
      <c r="C671" s="11" t="s">
        <v>1077</v>
      </c>
      <c r="D671" s="11" t="s">
        <v>314</v>
      </c>
      <c r="E671" s="11" t="s">
        <v>4139</v>
      </c>
      <c r="F671" s="11" t="s">
        <v>87</v>
      </c>
      <c r="G671" s="11" t="s">
        <v>890</v>
      </c>
      <c r="H671" s="11" t="s">
        <v>89</v>
      </c>
      <c r="I671" s="11" t="s">
        <v>102</v>
      </c>
      <c r="J671" s="11" t="s">
        <v>4140</v>
      </c>
      <c r="K671" s="12">
        <v>44183</v>
      </c>
      <c r="L671" s="11" t="s">
        <v>92</v>
      </c>
      <c r="M671" s="11" t="s">
        <v>92</v>
      </c>
      <c r="N671" s="11" t="s">
        <v>92</v>
      </c>
      <c r="O671" s="11" t="s">
        <v>93</v>
      </c>
      <c r="P671" s="11" t="s">
        <v>92</v>
      </c>
      <c r="Q671" s="11" t="s">
        <v>92</v>
      </c>
      <c r="R671" s="11" t="s">
        <v>92</v>
      </c>
      <c r="S671" s="11" t="s">
        <v>4141</v>
      </c>
      <c r="T671" s="11"/>
      <c r="U671" s="11" t="s">
        <v>4142</v>
      </c>
      <c r="V671" s="11" t="s">
        <v>94</v>
      </c>
      <c r="W671" s="11" t="s">
        <v>95</v>
      </c>
      <c r="X671" s="11" t="s">
        <v>894</v>
      </c>
      <c r="Y671" s="11" t="s">
        <v>108</v>
      </c>
      <c r="Z671" s="11"/>
      <c r="AA671" s="11"/>
      <c r="AB671" s="11"/>
      <c r="AC671" s="11"/>
      <c r="AD671" s="11" t="s">
        <v>110</v>
      </c>
    </row>
    <row r="672" spans="1:30" ht="14.25" customHeight="1">
      <c r="A672" s="10">
        <v>70287691</v>
      </c>
      <c r="B672" s="11" t="s">
        <v>4143</v>
      </c>
      <c r="C672" s="11" t="s">
        <v>4144</v>
      </c>
      <c r="D672" s="11" t="s">
        <v>314</v>
      </c>
      <c r="E672" s="11" t="s">
        <v>314</v>
      </c>
      <c r="F672" s="11" t="s">
        <v>87</v>
      </c>
      <c r="G672" s="11" t="s">
        <v>890</v>
      </c>
      <c r="H672" s="11" t="s">
        <v>89</v>
      </c>
      <c r="I672" s="11" t="s">
        <v>102</v>
      </c>
      <c r="J672" s="11" t="s">
        <v>4145</v>
      </c>
      <c r="K672" s="12">
        <v>44183</v>
      </c>
      <c r="L672" s="11" t="s">
        <v>92</v>
      </c>
      <c r="M672" s="11" t="s">
        <v>92</v>
      </c>
      <c r="N672" s="11" t="s">
        <v>92</v>
      </c>
      <c r="O672" s="11" t="s">
        <v>93</v>
      </c>
      <c r="P672" s="11" t="s">
        <v>92</v>
      </c>
      <c r="Q672" s="11" t="s">
        <v>92</v>
      </c>
      <c r="R672" s="11" t="s">
        <v>92</v>
      </c>
      <c r="S672" s="11" t="s">
        <v>142</v>
      </c>
      <c r="T672" s="11" t="s">
        <v>4146</v>
      </c>
      <c r="U672" s="11" t="s">
        <v>4147</v>
      </c>
      <c r="V672" s="11" t="s">
        <v>94</v>
      </c>
      <c r="W672" s="11" t="s">
        <v>95</v>
      </c>
      <c r="X672" s="11" t="s">
        <v>894</v>
      </c>
      <c r="Y672" s="11" t="s">
        <v>108</v>
      </c>
      <c r="Z672" s="11"/>
      <c r="AA672" s="11"/>
      <c r="AB672" s="11"/>
      <c r="AC672" s="11"/>
      <c r="AD672" s="11" t="s">
        <v>110</v>
      </c>
    </row>
    <row r="673" spans="1:30" ht="14.25" customHeight="1">
      <c r="A673" s="10">
        <v>70287707</v>
      </c>
      <c r="B673" s="11" t="s">
        <v>4148</v>
      </c>
      <c r="C673" s="11" t="s">
        <v>1142</v>
      </c>
      <c r="D673" s="11" t="s">
        <v>314</v>
      </c>
      <c r="E673" s="11" t="s">
        <v>4149</v>
      </c>
      <c r="F673" s="11" t="s">
        <v>87</v>
      </c>
      <c r="G673" s="11" t="s">
        <v>890</v>
      </c>
      <c r="H673" s="11" t="s">
        <v>89</v>
      </c>
      <c r="I673" s="11" t="s">
        <v>102</v>
      </c>
      <c r="J673" s="11" t="s">
        <v>4150</v>
      </c>
      <c r="K673" s="12">
        <v>44183</v>
      </c>
      <c r="L673" s="11" t="s">
        <v>92</v>
      </c>
      <c r="M673" s="11" t="s">
        <v>92</v>
      </c>
      <c r="N673" s="11" t="s">
        <v>92</v>
      </c>
      <c r="O673" s="11" t="s">
        <v>93</v>
      </c>
      <c r="P673" s="11" t="s">
        <v>92</v>
      </c>
      <c r="Q673" s="11" t="s">
        <v>92</v>
      </c>
      <c r="R673" s="11" t="s">
        <v>92</v>
      </c>
      <c r="S673" s="11" t="s">
        <v>2981</v>
      </c>
      <c r="T673" s="11" t="s">
        <v>1251</v>
      </c>
      <c r="U673" s="11" t="s">
        <v>1163</v>
      </c>
      <c r="V673" s="11" t="s">
        <v>94</v>
      </c>
      <c r="W673" s="11" t="s">
        <v>95</v>
      </c>
      <c r="X673" s="11" t="s">
        <v>894</v>
      </c>
      <c r="Y673" s="11" t="s">
        <v>108</v>
      </c>
      <c r="Z673" s="11"/>
      <c r="AA673" s="11"/>
      <c r="AB673" s="11"/>
      <c r="AC673" s="11"/>
      <c r="AD673" s="11" t="s">
        <v>110</v>
      </c>
    </row>
    <row r="674" spans="1:30" ht="14.25" customHeight="1">
      <c r="A674" s="10">
        <v>70288221</v>
      </c>
      <c r="B674" s="11" t="s">
        <v>4151</v>
      </c>
      <c r="C674" s="11" t="s">
        <v>4152</v>
      </c>
      <c r="D674" s="11" t="s">
        <v>4153</v>
      </c>
      <c r="E674" s="11" t="s">
        <v>4154</v>
      </c>
      <c r="F674" s="11" t="s">
        <v>87</v>
      </c>
      <c r="G674" s="11" t="s">
        <v>890</v>
      </c>
      <c r="H674" s="11" t="s">
        <v>89</v>
      </c>
      <c r="I674" s="11" t="s">
        <v>115</v>
      </c>
      <c r="J674" s="11" t="s">
        <v>4155</v>
      </c>
      <c r="K674" s="12">
        <v>44183</v>
      </c>
      <c r="L674" s="11" t="s">
        <v>92</v>
      </c>
      <c r="M674" s="11" t="s">
        <v>92</v>
      </c>
      <c r="N674" s="11" t="s">
        <v>92</v>
      </c>
      <c r="O674" s="11" t="s">
        <v>93</v>
      </c>
      <c r="P674" s="11" t="s">
        <v>92</v>
      </c>
      <c r="Q674" s="11" t="s">
        <v>92</v>
      </c>
      <c r="R674" s="11" t="s">
        <v>92</v>
      </c>
      <c r="S674" s="11" t="s">
        <v>117</v>
      </c>
      <c r="T674" s="11" t="s">
        <v>1152</v>
      </c>
      <c r="U674" s="11" t="s">
        <v>4156</v>
      </c>
      <c r="V674" s="11" t="s">
        <v>94</v>
      </c>
      <c r="W674" s="11" t="s">
        <v>95</v>
      </c>
      <c r="X674" s="11" t="s">
        <v>894</v>
      </c>
      <c r="Y674" s="11" t="s">
        <v>121</v>
      </c>
      <c r="Z674" s="11"/>
      <c r="AA674" s="11"/>
      <c r="AB674" s="11" t="s">
        <v>4157</v>
      </c>
      <c r="AC674" s="11"/>
      <c r="AD674" s="11" t="s">
        <v>110</v>
      </c>
    </row>
    <row r="675" spans="1:30" ht="14.25" customHeight="1">
      <c r="A675" s="10">
        <v>70288797</v>
      </c>
      <c r="B675" s="11" t="s">
        <v>4158</v>
      </c>
      <c r="C675" s="11" t="s">
        <v>3529</v>
      </c>
      <c r="D675" s="11" t="s">
        <v>314</v>
      </c>
      <c r="E675" s="11" t="s">
        <v>4159</v>
      </c>
      <c r="F675" s="11" t="s">
        <v>87</v>
      </c>
      <c r="G675" s="11" t="s">
        <v>890</v>
      </c>
      <c r="H675" s="11" t="s">
        <v>89</v>
      </c>
      <c r="I675" s="11" t="s">
        <v>102</v>
      </c>
      <c r="J675" s="11" t="s">
        <v>4160</v>
      </c>
      <c r="K675" s="12">
        <v>44183</v>
      </c>
      <c r="L675" s="11" t="s">
        <v>92</v>
      </c>
      <c r="M675" s="11" t="s">
        <v>92</v>
      </c>
      <c r="N675" s="11" t="s">
        <v>92</v>
      </c>
      <c r="O675" s="11" t="s">
        <v>93</v>
      </c>
      <c r="P675" s="11" t="s">
        <v>92</v>
      </c>
      <c r="Q675" s="11" t="s">
        <v>92</v>
      </c>
      <c r="R675" s="11" t="s">
        <v>92</v>
      </c>
      <c r="S675" s="11" t="s">
        <v>142</v>
      </c>
      <c r="T675" s="11" t="s">
        <v>284</v>
      </c>
      <c r="U675" s="11" t="s">
        <v>1163</v>
      </c>
      <c r="V675" s="11" t="s">
        <v>94</v>
      </c>
      <c r="W675" s="11" t="s">
        <v>95</v>
      </c>
      <c r="X675" s="11" t="s">
        <v>894</v>
      </c>
      <c r="Y675" s="11" t="s">
        <v>108</v>
      </c>
      <c r="Z675" s="11"/>
      <c r="AA675" s="11"/>
      <c r="AB675" s="11"/>
      <c r="AC675" s="11"/>
      <c r="AD675" s="11" t="s">
        <v>110</v>
      </c>
    </row>
    <row r="676" spans="1:30" ht="14.25" customHeight="1">
      <c r="A676" s="10">
        <v>70288942</v>
      </c>
      <c r="B676" s="11" t="s">
        <v>4161</v>
      </c>
      <c r="C676" s="11" t="s">
        <v>4162</v>
      </c>
      <c r="D676" s="11" t="s">
        <v>4163</v>
      </c>
      <c r="E676" s="11" t="s">
        <v>314</v>
      </c>
      <c r="F676" s="11" t="s">
        <v>87</v>
      </c>
      <c r="G676" s="11" t="s">
        <v>890</v>
      </c>
      <c r="H676" s="11" t="s">
        <v>89</v>
      </c>
      <c r="I676" s="11" t="s">
        <v>115</v>
      </c>
      <c r="J676" s="11" t="s">
        <v>4164</v>
      </c>
      <c r="K676" s="12">
        <v>44183</v>
      </c>
      <c r="L676" s="11" t="s">
        <v>92</v>
      </c>
      <c r="M676" s="11" t="s">
        <v>92</v>
      </c>
      <c r="N676" s="11" t="s">
        <v>92</v>
      </c>
      <c r="O676" s="11" t="s">
        <v>93</v>
      </c>
      <c r="P676" s="11" t="s">
        <v>92</v>
      </c>
      <c r="Q676" s="11" t="s">
        <v>92</v>
      </c>
      <c r="R676" s="11" t="s">
        <v>92</v>
      </c>
      <c r="S676" s="11" t="s">
        <v>919</v>
      </c>
      <c r="T676" s="11" t="s">
        <v>4165</v>
      </c>
      <c r="U676" s="11" t="s">
        <v>4166</v>
      </c>
      <c r="V676" s="11" t="s">
        <v>94</v>
      </c>
      <c r="W676" s="11" t="s">
        <v>95</v>
      </c>
      <c r="X676" s="11" t="s">
        <v>894</v>
      </c>
      <c r="Y676" s="11" t="s">
        <v>121</v>
      </c>
      <c r="Z676" s="11"/>
      <c r="AA676" s="11"/>
      <c r="AB676" s="11" t="s">
        <v>4167</v>
      </c>
      <c r="AC676" s="11"/>
      <c r="AD676" s="11" t="s">
        <v>110</v>
      </c>
    </row>
    <row r="677" spans="1:30" ht="14.25" customHeight="1">
      <c r="A677" s="10">
        <v>70288961</v>
      </c>
      <c r="B677" s="11" t="s">
        <v>4168</v>
      </c>
      <c r="C677" s="11" t="s">
        <v>4169</v>
      </c>
      <c r="D677" s="11" t="s">
        <v>314</v>
      </c>
      <c r="E677" s="11" t="s">
        <v>314</v>
      </c>
      <c r="F677" s="11" t="s">
        <v>87</v>
      </c>
      <c r="G677" s="11" t="s">
        <v>890</v>
      </c>
      <c r="H677" s="11" t="s">
        <v>89</v>
      </c>
      <c r="I677" s="11" t="s">
        <v>115</v>
      </c>
      <c r="J677" s="11" t="s">
        <v>4170</v>
      </c>
      <c r="K677" s="12">
        <v>44183</v>
      </c>
      <c r="L677" s="11" t="s">
        <v>92</v>
      </c>
      <c r="M677" s="11" t="s">
        <v>92</v>
      </c>
      <c r="N677" s="11" t="s">
        <v>92</v>
      </c>
      <c r="O677" s="11" t="s">
        <v>93</v>
      </c>
      <c r="P677" s="11" t="s">
        <v>92</v>
      </c>
      <c r="Q677" s="11" t="s">
        <v>92</v>
      </c>
      <c r="R677" s="11" t="s">
        <v>92</v>
      </c>
      <c r="S677" s="11" t="s">
        <v>142</v>
      </c>
      <c r="T677" s="11" t="s">
        <v>142</v>
      </c>
      <c r="U677" s="11" t="s">
        <v>4171</v>
      </c>
      <c r="V677" s="11" t="s">
        <v>94</v>
      </c>
      <c r="W677" s="11" t="s">
        <v>95</v>
      </c>
      <c r="X677" s="11" t="s">
        <v>894</v>
      </c>
      <c r="Y677" s="11" t="s">
        <v>121</v>
      </c>
      <c r="Z677" s="11"/>
      <c r="AA677" s="11"/>
      <c r="AB677" s="11" t="s">
        <v>1988</v>
      </c>
      <c r="AC677" s="11"/>
      <c r="AD677" s="11" t="s">
        <v>110</v>
      </c>
    </row>
    <row r="678" spans="1:30" ht="14.25" customHeight="1">
      <c r="A678" s="10">
        <v>70289006</v>
      </c>
      <c r="B678" s="11" t="s">
        <v>4172</v>
      </c>
      <c r="C678" s="11" t="s">
        <v>2046</v>
      </c>
      <c r="D678" s="11" t="s">
        <v>314</v>
      </c>
      <c r="E678" s="11" t="s">
        <v>314</v>
      </c>
      <c r="F678" s="11" t="s">
        <v>87</v>
      </c>
      <c r="G678" s="11" t="s">
        <v>890</v>
      </c>
      <c r="H678" s="11" t="s">
        <v>89</v>
      </c>
      <c r="I678" s="11" t="s">
        <v>115</v>
      </c>
      <c r="J678" s="11" t="s">
        <v>4173</v>
      </c>
      <c r="K678" s="12">
        <v>44183</v>
      </c>
      <c r="L678" s="11" t="s">
        <v>92</v>
      </c>
      <c r="M678" s="11" t="s">
        <v>92</v>
      </c>
      <c r="N678" s="11" t="s">
        <v>93</v>
      </c>
      <c r="O678" s="11" t="s">
        <v>93</v>
      </c>
      <c r="P678" s="11" t="s">
        <v>92</v>
      </c>
      <c r="Q678" s="11" t="s">
        <v>92</v>
      </c>
      <c r="R678" s="11" t="s">
        <v>92</v>
      </c>
      <c r="S678" s="11" t="s">
        <v>821</v>
      </c>
      <c r="T678" s="11" t="s">
        <v>1157</v>
      </c>
      <c r="U678" s="11" t="s">
        <v>1586</v>
      </c>
      <c r="V678" s="11" t="s">
        <v>94</v>
      </c>
      <c r="W678" s="11" t="s">
        <v>95</v>
      </c>
      <c r="X678" s="11" t="s">
        <v>894</v>
      </c>
      <c r="Y678" s="11" t="s">
        <v>121</v>
      </c>
      <c r="Z678" s="11"/>
      <c r="AA678" s="11"/>
      <c r="AB678" s="11"/>
      <c r="AC678" s="11"/>
      <c r="AD678" s="11" t="s">
        <v>110</v>
      </c>
    </row>
    <row r="679" spans="1:30" ht="14.25" customHeight="1">
      <c r="A679" s="10">
        <v>70289097</v>
      </c>
      <c r="B679" s="11" t="s">
        <v>4174</v>
      </c>
      <c r="C679" s="11" t="s">
        <v>4175</v>
      </c>
      <c r="D679" s="11" t="s">
        <v>4176</v>
      </c>
      <c r="E679" s="11" t="s">
        <v>314</v>
      </c>
      <c r="F679" s="11" t="s">
        <v>87</v>
      </c>
      <c r="G679" s="11" t="s">
        <v>88</v>
      </c>
      <c r="H679" s="11" t="s">
        <v>89</v>
      </c>
      <c r="I679" s="11" t="s">
        <v>102</v>
      </c>
      <c r="J679" s="11" t="s">
        <v>4177</v>
      </c>
      <c r="K679" s="12">
        <v>44183</v>
      </c>
      <c r="L679" s="11" t="s">
        <v>92</v>
      </c>
      <c r="M679" s="11" t="s">
        <v>92</v>
      </c>
      <c r="N679" s="11" t="s">
        <v>92</v>
      </c>
      <c r="O679" s="11" t="s">
        <v>92</v>
      </c>
      <c r="P679" s="11" t="s">
        <v>92</v>
      </c>
      <c r="Q679" s="11" t="s">
        <v>92</v>
      </c>
      <c r="R679" s="11" t="s">
        <v>92</v>
      </c>
      <c r="S679" s="11" t="s">
        <v>1157</v>
      </c>
      <c r="T679" s="11" t="s">
        <v>865</v>
      </c>
      <c r="U679" s="11" t="s">
        <v>4178</v>
      </c>
      <c r="V679" s="11" t="s">
        <v>94</v>
      </c>
      <c r="W679" s="11" t="s">
        <v>95</v>
      </c>
      <c r="X679" s="11" t="s">
        <v>96</v>
      </c>
      <c r="Y679" s="11" t="s">
        <v>108</v>
      </c>
      <c r="Z679" s="11"/>
      <c r="AA679" s="11"/>
      <c r="AB679" s="11"/>
      <c r="AC679" s="11"/>
      <c r="AD679" s="11" t="s">
        <v>110</v>
      </c>
    </row>
    <row r="680" spans="1:30" ht="14.25" customHeight="1">
      <c r="A680" s="10">
        <v>70289120</v>
      </c>
      <c r="B680" s="11" t="s">
        <v>4179</v>
      </c>
      <c r="C680" s="11" t="s">
        <v>1161</v>
      </c>
      <c r="D680" s="11" t="s">
        <v>314</v>
      </c>
      <c r="E680" s="11" t="s">
        <v>4180</v>
      </c>
      <c r="F680" s="11" t="s">
        <v>87</v>
      </c>
      <c r="G680" s="11" t="s">
        <v>890</v>
      </c>
      <c r="H680" s="11" t="s">
        <v>89</v>
      </c>
      <c r="I680" s="11" t="s">
        <v>102</v>
      </c>
      <c r="J680" s="11" t="s">
        <v>4181</v>
      </c>
      <c r="K680" s="12">
        <v>44183</v>
      </c>
      <c r="L680" s="11" t="s">
        <v>92</v>
      </c>
      <c r="M680" s="11" t="s">
        <v>92</v>
      </c>
      <c r="N680" s="11" t="s">
        <v>93</v>
      </c>
      <c r="O680" s="11" t="s">
        <v>93</v>
      </c>
      <c r="P680" s="11" t="s">
        <v>92</v>
      </c>
      <c r="Q680" s="11" t="s">
        <v>92</v>
      </c>
      <c r="R680" s="11" t="s">
        <v>92</v>
      </c>
      <c r="S680" s="11" t="s">
        <v>702</v>
      </c>
      <c r="T680" s="11" t="s">
        <v>688</v>
      </c>
      <c r="U680" s="11" t="s">
        <v>4182</v>
      </c>
      <c r="V680" s="11" t="s">
        <v>94</v>
      </c>
      <c r="W680" s="11" t="s">
        <v>95</v>
      </c>
      <c r="X680" s="11" t="s">
        <v>894</v>
      </c>
      <c r="Y680" s="11" t="s">
        <v>108</v>
      </c>
      <c r="Z680" s="11"/>
      <c r="AA680" s="11"/>
      <c r="AB680" s="11" t="s">
        <v>4183</v>
      </c>
      <c r="AC680" s="11"/>
      <c r="AD680" s="11" t="s">
        <v>110</v>
      </c>
    </row>
    <row r="681" spans="1:30" ht="14.25" customHeight="1">
      <c r="A681" s="10">
        <v>70289165</v>
      </c>
      <c r="B681" s="11" t="s">
        <v>4184</v>
      </c>
      <c r="C681" s="11" t="s">
        <v>4185</v>
      </c>
      <c r="D681" s="11" t="s">
        <v>314</v>
      </c>
      <c r="E681" s="11" t="s">
        <v>314</v>
      </c>
      <c r="F681" s="11" t="s">
        <v>87</v>
      </c>
      <c r="G681" s="11" t="s">
        <v>890</v>
      </c>
      <c r="H681" s="11" t="s">
        <v>89</v>
      </c>
      <c r="I681" s="11" t="s">
        <v>102</v>
      </c>
      <c r="J681" s="11" t="s">
        <v>4186</v>
      </c>
      <c r="K681" s="12">
        <v>44183</v>
      </c>
      <c r="L681" s="11" t="s">
        <v>92</v>
      </c>
      <c r="M681" s="11" t="s">
        <v>92</v>
      </c>
      <c r="N681" s="11" t="s">
        <v>92</v>
      </c>
      <c r="O681" s="11" t="s">
        <v>93</v>
      </c>
      <c r="P681" s="11" t="s">
        <v>92</v>
      </c>
      <c r="Q681" s="11" t="s">
        <v>92</v>
      </c>
      <c r="R681" s="11" t="s">
        <v>92</v>
      </c>
      <c r="S681" s="11" t="s">
        <v>1443</v>
      </c>
      <c r="T681" s="11" t="s">
        <v>919</v>
      </c>
      <c r="U681" s="11" t="s">
        <v>4187</v>
      </c>
      <c r="V681" s="11" t="s">
        <v>94</v>
      </c>
      <c r="W681" s="11" t="s">
        <v>95</v>
      </c>
      <c r="X681" s="11" t="s">
        <v>894</v>
      </c>
      <c r="Y681" s="11" t="s">
        <v>108</v>
      </c>
      <c r="Z681" s="11"/>
      <c r="AA681" s="11"/>
      <c r="AB681" s="11"/>
      <c r="AC681" s="11"/>
      <c r="AD681" s="11" t="s">
        <v>110</v>
      </c>
    </row>
    <row r="682" spans="1:30" ht="14.25" customHeight="1">
      <c r="A682" s="10">
        <v>70289195</v>
      </c>
      <c r="B682" s="11" t="s">
        <v>4188</v>
      </c>
      <c r="C682" s="11" t="s">
        <v>4189</v>
      </c>
      <c r="D682" s="11" t="s">
        <v>314</v>
      </c>
      <c r="E682" s="11" t="s">
        <v>314</v>
      </c>
      <c r="F682" s="11" t="s">
        <v>87</v>
      </c>
      <c r="G682" s="11" t="s">
        <v>890</v>
      </c>
      <c r="H682" s="11" t="s">
        <v>89</v>
      </c>
      <c r="I682" s="11" t="s">
        <v>102</v>
      </c>
      <c r="J682" s="11" t="s">
        <v>4190</v>
      </c>
      <c r="K682" s="12">
        <v>44183</v>
      </c>
      <c r="L682" s="11" t="s">
        <v>92</v>
      </c>
      <c r="M682" s="11" t="s">
        <v>92</v>
      </c>
      <c r="N682" s="11" t="s">
        <v>92</v>
      </c>
      <c r="O682" s="11" t="s">
        <v>93</v>
      </c>
      <c r="P682" s="11" t="s">
        <v>92</v>
      </c>
      <c r="Q682" s="11" t="s">
        <v>92</v>
      </c>
      <c r="R682" s="11" t="s">
        <v>92</v>
      </c>
      <c r="S682" s="11" t="s">
        <v>161</v>
      </c>
      <c r="T682" s="11" t="s">
        <v>1157</v>
      </c>
      <c r="U682" s="11" t="s">
        <v>4191</v>
      </c>
      <c r="V682" s="11" t="s">
        <v>94</v>
      </c>
      <c r="W682" s="11" t="s">
        <v>95</v>
      </c>
      <c r="X682" s="11" t="s">
        <v>894</v>
      </c>
      <c r="Y682" s="11" t="s">
        <v>108</v>
      </c>
      <c r="Z682" s="11"/>
      <c r="AA682" s="11"/>
      <c r="AB682" s="11"/>
      <c r="AC682" s="11"/>
      <c r="AD682" s="11" t="s">
        <v>110</v>
      </c>
    </row>
    <row r="683" spans="1:30" ht="14.25" customHeight="1">
      <c r="A683" s="10">
        <v>70289249</v>
      </c>
      <c r="B683" s="11" t="s">
        <v>4192</v>
      </c>
      <c r="C683" s="11" t="s">
        <v>1161</v>
      </c>
      <c r="D683" s="11" t="s">
        <v>4193</v>
      </c>
      <c r="E683" s="11" t="s">
        <v>4193</v>
      </c>
      <c r="F683" s="11" t="s">
        <v>87</v>
      </c>
      <c r="G683" s="11" t="s">
        <v>890</v>
      </c>
      <c r="H683" s="11" t="s">
        <v>89</v>
      </c>
      <c r="I683" s="11" t="s">
        <v>102</v>
      </c>
      <c r="J683" s="11" t="s">
        <v>4194</v>
      </c>
      <c r="K683" s="12">
        <v>44183</v>
      </c>
      <c r="L683" s="11" t="s">
        <v>92</v>
      </c>
      <c r="M683" s="11" t="s">
        <v>92</v>
      </c>
      <c r="N683" s="11" t="s">
        <v>92</v>
      </c>
      <c r="O683" s="11" t="s">
        <v>92</v>
      </c>
      <c r="P683" s="11" t="s">
        <v>92</v>
      </c>
      <c r="Q683" s="11" t="s">
        <v>92</v>
      </c>
      <c r="R683" s="11" t="s">
        <v>92</v>
      </c>
      <c r="S683" s="11" t="s">
        <v>151</v>
      </c>
      <c r="T683" s="11" t="s">
        <v>832</v>
      </c>
      <c r="U683" s="11" t="s">
        <v>4195</v>
      </c>
      <c r="V683" s="11" t="s">
        <v>94</v>
      </c>
      <c r="W683" s="11" t="s">
        <v>95</v>
      </c>
      <c r="X683" s="11" t="s">
        <v>894</v>
      </c>
      <c r="Y683" s="11" t="s">
        <v>108</v>
      </c>
      <c r="Z683" s="11"/>
      <c r="AA683" s="11"/>
      <c r="AB683" s="11"/>
      <c r="AC683" s="11"/>
      <c r="AD683" s="11" t="s">
        <v>110</v>
      </c>
    </row>
    <row r="684" spans="1:30" ht="14.25" customHeight="1">
      <c r="A684" s="10">
        <v>70289317</v>
      </c>
      <c r="B684" s="11" t="s">
        <v>4196</v>
      </c>
      <c r="C684" s="11" t="s">
        <v>4095</v>
      </c>
      <c r="D684" s="11" t="s">
        <v>314</v>
      </c>
      <c r="E684" s="11" t="s">
        <v>314</v>
      </c>
      <c r="F684" s="11" t="s">
        <v>87</v>
      </c>
      <c r="G684" s="11" t="s">
        <v>187</v>
      </c>
      <c r="H684" s="11" t="s">
        <v>89</v>
      </c>
      <c r="I684" s="11" t="s">
        <v>102</v>
      </c>
      <c r="J684" s="11" t="s">
        <v>4197</v>
      </c>
      <c r="K684" s="12">
        <v>44183</v>
      </c>
      <c r="L684" s="11" t="s">
        <v>92</v>
      </c>
      <c r="M684" s="11" t="s">
        <v>92</v>
      </c>
      <c r="N684" s="11" t="s">
        <v>92</v>
      </c>
      <c r="O684" s="11" t="s">
        <v>93</v>
      </c>
      <c r="P684" s="11" t="s">
        <v>92</v>
      </c>
      <c r="Q684" s="11" t="s">
        <v>92</v>
      </c>
      <c r="R684" s="11" t="s">
        <v>92</v>
      </c>
      <c r="S684" s="11" t="s">
        <v>821</v>
      </c>
      <c r="T684" s="11" t="s">
        <v>1157</v>
      </c>
      <c r="U684" s="11" t="s">
        <v>4198</v>
      </c>
      <c r="V684" s="11" t="s">
        <v>94</v>
      </c>
      <c r="W684" s="11" t="s">
        <v>95</v>
      </c>
      <c r="X684" s="11" t="s">
        <v>172</v>
      </c>
      <c r="Y684" s="11" t="s">
        <v>108</v>
      </c>
      <c r="Z684" s="11"/>
      <c r="AA684" s="11"/>
      <c r="AB684" s="11"/>
      <c r="AC684" s="11"/>
      <c r="AD684" s="11" t="s">
        <v>110</v>
      </c>
    </row>
    <row r="685" spans="1:30" ht="14.25" customHeight="1">
      <c r="A685" s="10">
        <v>70289417</v>
      </c>
      <c r="B685" s="11" t="s">
        <v>4199</v>
      </c>
      <c r="C685" s="11" t="s">
        <v>4200</v>
      </c>
      <c r="D685" s="11" t="s">
        <v>314</v>
      </c>
      <c r="E685" s="11" t="s">
        <v>314</v>
      </c>
      <c r="F685" s="11" t="s">
        <v>87</v>
      </c>
      <c r="G685" s="11" t="s">
        <v>890</v>
      </c>
      <c r="H685" s="11" t="s">
        <v>89</v>
      </c>
      <c r="I685" s="11" t="s">
        <v>115</v>
      </c>
      <c r="J685" s="11" t="s">
        <v>4201</v>
      </c>
      <c r="K685" s="12">
        <v>44183</v>
      </c>
      <c r="L685" s="11" t="s">
        <v>92</v>
      </c>
      <c r="M685" s="11" t="s">
        <v>92</v>
      </c>
      <c r="N685" s="11" t="s">
        <v>93</v>
      </c>
      <c r="O685" s="11" t="s">
        <v>93</v>
      </c>
      <c r="P685" s="11" t="s">
        <v>92</v>
      </c>
      <c r="Q685" s="11" t="s">
        <v>92</v>
      </c>
      <c r="R685" s="11" t="s">
        <v>92</v>
      </c>
      <c r="S685" s="11" t="s">
        <v>657</v>
      </c>
      <c r="T685" s="11" t="s">
        <v>688</v>
      </c>
      <c r="U685" s="11" t="s">
        <v>4202</v>
      </c>
      <c r="V685" s="11" t="s">
        <v>94</v>
      </c>
      <c r="W685" s="11" t="s">
        <v>95</v>
      </c>
      <c r="X685" s="11" t="s">
        <v>894</v>
      </c>
      <c r="Y685" s="11" t="s">
        <v>121</v>
      </c>
      <c r="Z685" s="11"/>
      <c r="AA685" s="11"/>
      <c r="AB685" s="11"/>
      <c r="AC685" s="11"/>
      <c r="AD685" s="11" t="s">
        <v>110</v>
      </c>
    </row>
    <row r="686" spans="1:30" ht="14.25" customHeight="1">
      <c r="A686" s="10">
        <v>70289525</v>
      </c>
      <c r="B686" s="11" t="s">
        <v>4203</v>
      </c>
      <c r="C686" s="11" t="s">
        <v>4095</v>
      </c>
      <c r="D686" s="11" t="s">
        <v>4204</v>
      </c>
      <c r="E686" s="11" t="s">
        <v>314</v>
      </c>
      <c r="F686" s="11" t="s">
        <v>87</v>
      </c>
      <c r="G686" s="11" t="s">
        <v>890</v>
      </c>
      <c r="H686" s="11" t="s">
        <v>89</v>
      </c>
      <c r="I686" s="11" t="s">
        <v>102</v>
      </c>
      <c r="J686" s="11" t="s">
        <v>4205</v>
      </c>
      <c r="K686" s="12">
        <v>44183</v>
      </c>
      <c r="L686" s="11" t="s">
        <v>92</v>
      </c>
      <c r="M686" s="11" t="s">
        <v>92</v>
      </c>
      <c r="N686" s="11" t="s">
        <v>93</v>
      </c>
      <c r="O686" s="11" t="s">
        <v>92</v>
      </c>
      <c r="P686" s="11" t="s">
        <v>92</v>
      </c>
      <c r="Q686" s="11" t="s">
        <v>92</v>
      </c>
      <c r="R686" s="11" t="s">
        <v>92</v>
      </c>
      <c r="S686" s="11" t="s">
        <v>807</v>
      </c>
      <c r="T686" s="11" t="s">
        <v>1701</v>
      </c>
      <c r="U686" s="11" t="s">
        <v>4206</v>
      </c>
      <c r="V686" s="11" t="s">
        <v>94</v>
      </c>
      <c r="W686" s="11" t="s">
        <v>95</v>
      </c>
      <c r="X686" s="11" t="s">
        <v>894</v>
      </c>
      <c r="Y686" s="11" t="s">
        <v>108</v>
      </c>
      <c r="Z686" s="11"/>
      <c r="AA686" s="11"/>
      <c r="AB686" s="11" t="s">
        <v>4207</v>
      </c>
      <c r="AC686" s="11"/>
      <c r="AD686" s="11" t="s">
        <v>110</v>
      </c>
    </row>
    <row r="687" spans="1:30" ht="14.25" customHeight="1">
      <c r="A687" s="10">
        <v>70289570</v>
      </c>
      <c r="B687" s="11" t="s">
        <v>4208</v>
      </c>
      <c r="C687" s="11" t="s">
        <v>3249</v>
      </c>
      <c r="D687" s="11" t="s">
        <v>314</v>
      </c>
      <c r="E687" s="11" t="s">
        <v>314</v>
      </c>
      <c r="F687" s="11" t="s">
        <v>87</v>
      </c>
      <c r="G687" s="11" t="s">
        <v>890</v>
      </c>
      <c r="H687" s="11" t="s">
        <v>89</v>
      </c>
      <c r="I687" s="11" t="s">
        <v>102</v>
      </c>
      <c r="J687" s="11" t="s">
        <v>4209</v>
      </c>
      <c r="K687" s="12">
        <v>44183</v>
      </c>
      <c r="L687" s="11" t="s">
        <v>92</v>
      </c>
      <c r="M687" s="11" t="s">
        <v>92</v>
      </c>
      <c r="N687" s="11" t="s">
        <v>92</v>
      </c>
      <c r="O687" s="11" t="s">
        <v>93</v>
      </c>
      <c r="P687" s="11" t="s">
        <v>92</v>
      </c>
      <c r="Q687" s="11" t="s">
        <v>92</v>
      </c>
      <c r="R687" s="11" t="s">
        <v>92</v>
      </c>
      <c r="S687" s="11" t="s">
        <v>1354</v>
      </c>
      <c r="T687" s="11" t="s">
        <v>1014</v>
      </c>
      <c r="U687" s="11" t="s">
        <v>4039</v>
      </c>
      <c r="V687" s="11" t="s">
        <v>94</v>
      </c>
      <c r="W687" s="11" t="s">
        <v>95</v>
      </c>
      <c r="X687" s="11" t="s">
        <v>894</v>
      </c>
      <c r="Y687" s="11" t="s">
        <v>108</v>
      </c>
      <c r="Z687" s="11"/>
      <c r="AA687" s="11"/>
      <c r="AB687" s="11"/>
      <c r="AC687" s="11"/>
      <c r="AD687" s="11" t="s">
        <v>110</v>
      </c>
    </row>
    <row r="688" spans="1:30" ht="14.25" customHeight="1">
      <c r="A688" s="10">
        <v>70289632</v>
      </c>
      <c r="B688" s="11" t="s">
        <v>4210</v>
      </c>
      <c r="C688" s="11" t="s">
        <v>4211</v>
      </c>
      <c r="D688" s="11" t="s">
        <v>314</v>
      </c>
      <c r="E688" s="11" t="s">
        <v>314</v>
      </c>
      <c r="F688" s="11" t="s">
        <v>87</v>
      </c>
      <c r="G688" s="11" t="s">
        <v>890</v>
      </c>
      <c r="H688" s="11" t="s">
        <v>89</v>
      </c>
      <c r="I688" s="11" t="s">
        <v>115</v>
      </c>
      <c r="J688" s="11" t="s">
        <v>4212</v>
      </c>
      <c r="K688" s="12">
        <v>44183</v>
      </c>
      <c r="L688" s="11" t="s">
        <v>92</v>
      </c>
      <c r="M688" s="11" t="s">
        <v>92</v>
      </c>
      <c r="N688" s="11" t="s">
        <v>92</v>
      </c>
      <c r="O688" s="11" t="s">
        <v>93</v>
      </c>
      <c r="P688" s="11" t="s">
        <v>92</v>
      </c>
      <c r="Q688" s="11" t="s">
        <v>92</v>
      </c>
      <c r="R688" s="11" t="s">
        <v>92</v>
      </c>
      <c r="S688" s="11" t="s">
        <v>985</v>
      </c>
      <c r="T688" s="11" t="s">
        <v>919</v>
      </c>
      <c r="U688" s="11" t="s">
        <v>4213</v>
      </c>
      <c r="V688" s="11" t="s">
        <v>94</v>
      </c>
      <c r="W688" s="11" t="s">
        <v>95</v>
      </c>
      <c r="X688" s="11" t="s">
        <v>894</v>
      </c>
      <c r="Y688" s="11" t="s">
        <v>121</v>
      </c>
      <c r="Z688" s="11"/>
      <c r="AA688" s="11"/>
      <c r="AB688" s="11"/>
      <c r="AC688" s="11"/>
      <c r="AD688" s="11" t="s">
        <v>110</v>
      </c>
    </row>
    <row r="689" spans="1:30" ht="14.25" customHeight="1">
      <c r="A689" s="10">
        <v>70290069</v>
      </c>
      <c r="B689" s="11" t="s">
        <v>4214</v>
      </c>
      <c r="C689" s="11" t="s">
        <v>4215</v>
      </c>
      <c r="D689" s="11" t="s">
        <v>314</v>
      </c>
      <c r="E689" s="11" t="s">
        <v>314</v>
      </c>
      <c r="F689" s="11" t="s">
        <v>87</v>
      </c>
      <c r="G689" s="11" t="s">
        <v>890</v>
      </c>
      <c r="H689" s="11" t="s">
        <v>89</v>
      </c>
      <c r="I689" s="11" t="s">
        <v>102</v>
      </c>
      <c r="J689" s="11" t="s">
        <v>4216</v>
      </c>
      <c r="K689" s="12">
        <v>44183</v>
      </c>
      <c r="L689" s="11" t="s">
        <v>92</v>
      </c>
      <c r="M689" s="11" t="s">
        <v>92</v>
      </c>
      <c r="N689" s="11" t="s">
        <v>92</v>
      </c>
      <c r="O689" s="11" t="s">
        <v>93</v>
      </c>
      <c r="P689" s="11" t="s">
        <v>92</v>
      </c>
      <c r="Q689" s="11" t="s">
        <v>92</v>
      </c>
      <c r="R689" s="11" t="s">
        <v>92</v>
      </c>
      <c r="S689" s="11" t="s">
        <v>657</v>
      </c>
      <c r="T689" s="11" t="s">
        <v>688</v>
      </c>
      <c r="U689" s="11" t="s">
        <v>1163</v>
      </c>
      <c r="V689" s="11" t="s">
        <v>94</v>
      </c>
      <c r="W689" s="11" t="s">
        <v>95</v>
      </c>
      <c r="X689" s="11" t="s">
        <v>894</v>
      </c>
      <c r="Y689" s="11" t="s">
        <v>108</v>
      </c>
      <c r="Z689" s="11"/>
      <c r="AA689" s="11"/>
      <c r="AB689" s="11"/>
      <c r="AC689" s="11"/>
      <c r="AD689" s="11" t="s">
        <v>110</v>
      </c>
    </row>
    <row r="690" spans="1:30" ht="14.25" customHeight="1">
      <c r="A690" s="10">
        <v>70290077</v>
      </c>
      <c r="B690" s="11" t="s">
        <v>4217</v>
      </c>
      <c r="C690" s="11" t="s">
        <v>1161</v>
      </c>
      <c r="D690" s="11" t="s">
        <v>314</v>
      </c>
      <c r="E690" s="11" t="s">
        <v>314</v>
      </c>
      <c r="F690" s="11" t="s">
        <v>87</v>
      </c>
      <c r="G690" s="11" t="s">
        <v>890</v>
      </c>
      <c r="H690" s="11" t="s">
        <v>89</v>
      </c>
      <c r="I690" s="11" t="s">
        <v>102</v>
      </c>
      <c r="J690" s="11" t="s">
        <v>4218</v>
      </c>
      <c r="K690" s="12">
        <v>44183</v>
      </c>
      <c r="L690" s="11" t="s">
        <v>92</v>
      </c>
      <c r="M690" s="11" t="s">
        <v>92</v>
      </c>
      <c r="N690" s="11" t="s">
        <v>92</v>
      </c>
      <c r="O690" s="11" t="s">
        <v>93</v>
      </c>
      <c r="P690" s="11" t="s">
        <v>92</v>
      </c>
      <c r="Q690" s="11" t="s">
        <v>92</v>
      </c>
      <c r="R690" s="11" t="s">
        <v>92</v>
      </c>
      <c r="S690" s="11" t="s">
        <v>992</v>
      </c>
      <c r="T690" s="11" t="s">
        <v>919</v>
      </c>
      <c r="U690" s="11" t="s">
        <v>4219</v>
      </c>
      <c r="V690" s="11" t="s">
        <v>94</v>
      </c>
      <c r="W690" s="11" t="s">
        <v>95</v>
      </c>
      <c r="X690" s="11" t="s">
        <v>894</v>
      </c>
      <c r="Y690" s="11" t="s">
        <v>108</v>
      </c>
      <c r="Z690" s="11"/>
      <c r="AA690" s="11"/>
      <c r="AB690" s="11"/>
      <c r="AC690" s="11"/>
      <c r="AD690" s="11" t="s">
        <v>110</v>
      </c>
    </row>
    <row r="691" spans="1:30" ht="14.25" customHeight="1">
      <c r="A691" s="10">
        <v>70290107</v>
      </c>
      <c r="B691" s="11" t="s">
        <v>4220</v>
      </c>
      <c r="C691" s="11" t="s">
        <v>4221</v>
      </c>
      <c r="D691" s="11" t="s">
        <v>4222</v>
      </c>
      <c r="E691" s="11" t="s">
        <v>314</v>
      </c>
      <c r="F691" s="11" t="s">
        <v>87</v>
      </c>
      <c r="G691" s="11" t="s">
        <v>890</v>
      </c>
      <c r="H691" s="11" t="s">
        <v>89</v>
      </c>
      <c r="I691" s="11" t="s">
        <v>115</v>
      </c>
      <c r="J691" s="11" t="s">
        <v>4223</v>
      </c>
      <c r="K691" s="12">
        <v>44183</v>
      </c>
      <c r="L691" s="11" t="s">
        <v>92</v>
      </c>
      <c r="M691" s="11" t="s">
        <v>92</v>
      </c>
      <c r="N691" s="11" t="s">
        <v>93</v>
      </c>
      <c r="O691" s="11" t="s">
        <v>93</v>
      </c>
      <c r="P691" s="11" t="s">
        <v>92</v>
      </c>
      <c r="Q691" s="11" t="s">
        <v>92</v>
      </c>
      <c r="R691" s="11" t="s">
        <v>92</v>
      </c>
      <c r="S691" s="11" t="s">
        <v>985</v>
      </c>
      <c r="T691" s="11" t="s">
        <v>2053</v>
      </c>
      <c r="U691" s="11" t="s">
        <v>4224</v>
      </c>
      <c r="V691" s="11" t="s">
        <v>94</v>
      </c>
      <c r="W691" s="11" t="s">
        <v>95</v>
      </c>
      <c r="X691" s="11" t="s">
        <v>894</v>
      </c>
      <c r="Y691" s="11" t="s">
        <v>121</v>
      </c>
      <c r="Z691" s="11"/>
      <c r="AA691" s="11"/>
      <c r="AB691" s="11" t="s">
        <v>4225</v>
      </c>
      <c r="AC691" s="11"/>
      <c r="AD691" s="11" t="s">
        <v>110</v>
      </c>
    </row>
    <row r="692" spans="1:30" ht="14.25" customHeight="1">
      <c r="A692" s="10">
        <v>70290122</v>
      </c>
      <c r="B692" s="11" t="s">
        <v>4226</v>
      </c>
      <c r="C692" s="11" t="s">
        <v>4227</v>
      </c>
      <c r="D692" s="11" t="s">
        <v>314</v>
      </c>
      <c r="E692" s="11" t="s">
        <v>314</v>
      </c>
      <c r="F692" s="11" t="s">
        <v>87</v>
      </c>
      <c r="G692" s="11" t="s">
        <v>890</v>
      </c>
      <c r="H692" s="11" t="s">
        <v>89</v>
      </c>
      <c r="I692" s="11" t="s">
        <v>102</v>
      </c>
      <c r="J692" s="11" t="s">
        <v>4228</v>
      </c>
      <c r="K692" s="12">
        <v>44183</v>
      </c>
      <c r="L692" s="11" t="s">
        <v>92</v>
      </c>
      <c r="M692" s="11" t="s">
        <v>92</v>
      </c>
      <c r="N692" s="11" t="s">
        <v>92</v>
      </c>
      <c r="O692" s="11" t="s">
        <v>93</v>
      </c>
      <c r="P692" s="11" t="s">
        <v>92</v>
      </c>
      <c r="Q692" s="11" t="s">
        <v>92</v>
      </c>
      <c r="R692" s="11" t="s">
        <v>92</v>
      </c>
      <c r="S692" s="11" t="s">
        <v>688</v>
      </c>
      <c r="T692" s="11" t="s">
        <v>1887</v>
      </c>
      <c r="U692" s="11" t="s">
        <v>4229</v>
      </c>
      <c r="V692" s="11" t="s">
        <v>94</v>
      </c>
      <c r="W692" s="11" t="s">
        <v>95</v>
      </c>
      <c r="X692" s="11" t="s">
        <v>894</v>
      </c>
      <c r="Y692" s="11" t="s">
        <v>108</v>
      </c>
      <c r="Z692" s="11"/>
      <c r="AA692" s="11"/>
      <c r="AB692" s="11"/>
      <c r="AC692" s="11"/>
      <c r="AD692" s="11" t="s">
        <v>110</v>
      </c>
    </row>
    <row r="693" spans="1:30" ht="14.25" customHeight="1">
      <c r="A693" s="10">
        <v>70290265</v>
      </c>
      <c r="B693" s="11" t="s">
        <v>4230</v>
      </c>
      <c r="C693" s="11" t="s">
        <v>139</v>
      </c>
      <c r="D693" s="11" t="s">
        <v>314</v>
      </c>
      <c r="E693" s="11" t="s">
        <v>314</v>
      </c>
      <c r="F693" s="11" t="s">
        <v>87</v>
      </c>
      <c r="G693" s="11" t="s">
        <v>890</v>
      </c>
      <c r="H693" s="11" t="s">
        <v>89</v>
      </c>
      <c r="I693" s="11" t="s">
        <v>102</v>
      </c>
      <c r="J693" s="11" t="s">
        <v>4231</v>
      </c>
      <c r="K693" s="12">
        <v>44183</v>
      </c>
      <c r="L693" s="11" t="s">
        <v>92</v>
      </c>
      <c r="M693" s="11" t="s">
        <v>92</v>
      </c>
      <c r="N693" s="11" t="s">
        <v>92</v>
      </c>
      <c r="O693" s="11" t="s">
        <v>92</v>
      </c>
      <c r="P693" s="11" t="s">
        <v>92</v>
      </c>
      <c r="Q693" s="11" t="s">
        <v>92</v>
      </c>
      <c r="R693" s="11" t="s">
        <v>92</v>
      </c>
      <c r="S693" s="11" t="s">
        <v>657</v>
      </c>
      <c r="T693" s="11" t="s">
        <v>688</v>
      </c>
      <c r="U693" s="11" t="s">
        <v>4232</v>
      </c>
      <c r="V693" s="11" t="s">
        <v>94</v>
      </c>
      <c r="W693" s="11" t="s">
        <v>95</v>
      </c>
      <c r="X693" s="11" t="s">
        <v>894</v>
      </c>
      <c r="Y693" s="11" t="s">
        <v>108</v>
      </c>
      <c r="Z693" s="11"/>
      <c r="AA693" s="11"/>
      <c r="AB693" s="11"/>
      <c r="AC693" s="11"/>
      <c r="AD693" s="11" t="s">
        <v>110</v>
      </c>
    </row>
    <row r="694" spans="1:30" ht="14.25" customHeight="1">
      <c r="A694" s="10">
        <v>70290303</v>
      </c>
      <c r="B694" s="11" t="s">
        <v>4233</v>
      </c>
      <c r="C694" s="11" t="s">
        <v>4234</v>
      </c>
      <c r="D694" s="11" t="s">
        <v>314</v>
      </c>
      <c r="E694" s="11" t="s">
        <v>314</v>
      </c>
      <c r="F694" s="11" t="s">
        <v>87</v>
      </c>
      <c r="G694" s="11" t="s">
        <v>890</v>
      </c>
      <c r="H694" s="11" t="s">
        <v>89</v>
      </c>
      <c r="I694" s="11" t="s">
        <v>115</v>
      </c>
      <c r="J694" s="11" t="s">
        <v>4235</v>
      </c>
      <c r="K694" s="12">
        <v>44183</v>
      </c>
      <c r="L694" s="11" t="s">
        <v>92</v>
      </c>
      <c r="M694" s="11" t="s">
        <v>92</v>
      </c>
      <c r="N694" s="11" t="s">
        <v>92</v>
      </c>
      <c r="O694" s="11" t="s">
        <v>93</v>
      </c>
      <c r="P694" s="11" t="s">
        <v>92</v>
      </c>
      <c r="Q694" s="11" t="s">
        <v>92</v>
      </c>
      <c r="R694" s="11" t="s">
        <v>92</v>
      </c>
      <c r="S694" s="11" t="s">
        <v>807</v>
      </c>
      <c r="T694" s="11" t="s">
        <v>142</v>
      </c>
      <c r="U694" s="11" t="s">
        <v>4236</v>
      </c>
      <c r="V694" s="11" t="s">
        <v>94</v>
      </c>
      <c r="W694" s="11" t="s">
        <v>95</v>
      </c>
      <c r="X694" s="11" t="s">
        <v>894</v>
      </c>
      <c r="Y694" s="11" t="s">
        <v>121</v>
      </c>
      <c r="Z694" s="11"/>
      <c r="AA694" s="11"/>
      <c r="AB694" s="11"/>
      <c r="AC694" s="11"/>
      <c r="AD694" s="11" t="s">
        <v>110</v>
      </c>
    </row>
    <row r="695" spans="1:30" ht="14.25" customHeight="1">
      <c r="A695" s="10">
        <v>70290424</v>
      </c>
      <c r="B695" s="11" t="s">
        <v>4237</v>
      </c>
      <c r="C695" s="11" t="s">
        <v>1077</v>
      </c>
      <c r="D695" s="11" t="s">
        <v>314</v>
      </c>
      <c r="E695" s="11" t="s">
        <v>314</v>
      </c>
      <c r="F695" s="11" t="s">
        <v>87</v>
      </c>
      <c r="G695" s="11" t="s">
        <v>890</v>
      </c>
      <c r="H695" s="11" t="s">
        <v>89</v>
      </c>
      <c r="I695" s="11" t="s">
        <v>115</v>
      </c>
      <c r="J695" s="11" t="s">
        <v>4238</v>
      </c>
      <c r="K695" s="12">
        <v>44183</v>
      </c>
      <c r="L695" s="11" t="s">
        <v>92</v>
      </c>
      <c r="M695" s="11" t="s">
        <v>92</v>
      </c>
      <c r="N695" s="11" t="s">
        <v>92</v>
      </c>
      <c r="O695" s="11" t="s">
        <v>93</v>
      </c>
      <c r="P695" s="11" t="s">
        <v>92</v>
      </c>
      <c r="Q695" s="11" t="s">
        <v>92</v>
      </c>
      <c r="R695" s="11" t="s">
        <v>92</v>
      </c>
      <c r="S695" s="11" t="s">
        <v>831</v>
      </c>
      <c r="T695" s="11" t="s">
        <v>1395</v>
      </c>
      <c r="U695" s="11" t="s">
        <v>4239</v>
      </c>
      <c r="V695" s="11" t="s">
        <v>94</v>
      </c>
      <c r="W695" s="11" t="s">
        <v>95</v>
      </c>
      <c r="X695" s="11" t="s">
        <v>894</v>
      </c>
      <c r="Y695" s="11" t="s">
        <v>121</v>
      </c>
      <c r="Z695" s="11"/>
      <c r="AA695" s="11"/>
      <c r="AB695" s="11"/>
      <c r="AC695" s="11"/>
      <c r="AD695" s="11" t="s">
        <v>110</v>
      </c>
    </row>
    <row r="696" spans="1:30" ht="14.25" customHeight="1">
      <c r="A696" s="10">
        <v>70290574</v>
      </c>
      <c r="B696" s="11" t="s">
        <v>4240</v>
      </c>
      <c r="C696" s="11" t="s">
        <v>2046</v>
      </c>
      <c r="D696" s="11" t="s">
        <v>314</v>
      </c>
      <c r="E696" s="11" t="s">
        <v>314</v>
      </c>
      <c r="F696" s="11" t="s">
        <v>87</v>
      </c>
      <c r="G696" s="11" t="s">
        <v>890</v>
      </c>
      <c r="H696" s="11" t="s">
        <v>89</v>
      </c>
      <c r="I696" s="11" t="s">
        <v>115</v>
      </c>
      <c r="J696" s="11" t="s">
        <v>4241</v>
      </c>
      <c r="K696" s="12">
        <v>44183</v>
      </c>
      <c r="L696" s="11" t="s">
        <v>92</v>
      </c>
      <c r="M696" s="11" t="s">
        <v>92</v>
      </c>
      <c r="N696" s="11" t="s">
        <v>92</v>
      </c>
      <c r="O696" s="11" t="s">
        <v>93</v>
      </c>
      <c r="P696" s="11" t="s">
        <v>92</v>
      </c>
      <c r="Q696" s="11" t="s">
        <v>92</v>
      </c>
      <c r="R696" s="11" t="s">
        <v>92</v>
      </c>
      <c r="S696" s="11" t="s">
        <v>821</v>
      </c>
      <c r="T696" s="11" t="s">
        <v>1157</v>
      </c>
      <c r="U696" s="11" t="s">
        <v>4242</v>
      </c>
      <c r="V696" s="11" t="s">
        <v>94</v>
      </c>
      <c r="W696" s="11" t="s">
        <v>95</v>
      </c>
      <c r="X696" s="11" t="s">
        <v>894</v>
      </c>
      <c r="Y696" s="11" t="s">
        <v>121</v>
      </c>
      <c r="Z696" s="11"/>
      <c r="AA696" s="11"/>
      <c r="AB696" s="11"/>
      <c r="AC696" s="11"/>
      <c r="AD696" s="11" t="s">
        <v>110</v>
      </c>
    </row>
    <row r="697" spans="1:30" ht="14.25" customHeight="1">
      <c r="A697" s="10">
        <v>70290657</v>
      </c>
      <c r="B697" s="11" t="s">
        <v>4243</v>
      </c>
      <c r="C697" s="11" t="s">
        <v>1077</v>
      </c>
      <c r="D697" s="11" t="s">
        <v>4139</v>
      </c>
      <c r="E697" s="11" t="s">
        <v>314</v>
      </c>
      <c r="F697" s="11" t="s">
        <v>87</v>
      </c>
      <c r="G697" s="11" t="s">
        <v>890</v>
      </c>
      <c r="H697" s="11" t="s">
        <v>89</v>
      </c>
      <c r="I697" s="11" t="s">
        <v>102</v>
      </c>
      <c r="J697" s="11" t="s">
        <v>4244</v>
      </c>
      <c r="K697" s="12">
        <v>44183</v>
      </c>
      <c r="L697" s="11" t="s">
        <v>92</v>
      </c>
      <c r="M697" s="11" t="s">
        <v>92</v>
      </c>
      <c r="N697" s="11" t="s">
        <v>93</v>
      </c>
      <c r="O697" s="11" t="s">
        <v>92</v>
      </c>
      <c r="P697" s="11" t="s">
        <v>92</v>
      </c>
      <c r="Q697" s="11" t="s">
        <v>92</v>
      </c>
      <c r="R697" s="11" t="s">
        <v>92</v>
      </c>
      <c r="S697" s="11" t="s">
        <v>708</v>
      </c>
      <c r="T697" s="11" t="s">
        <v>708</v>
      </c>
      <c r="U697" s="11" t="s">
        <v>710</v>
      </c>
      <c r="V697" s="11" t="s">
        <v>94</v>
      </c>
      <c r="W697" s="11" t="s">
        <v>95</v>
      </c>
      <c r="X697" s="11" t="s">
        <v>894</v>
      </c>
      <c r="Y697" s="11" t="s">
        <v>108</v>
      </c>
      <c r="Z697" s="11"/>
      <c r="AA697" s="11"/>
      <c r="AB697" s="11" t="s">
        <v>953</v>
      </c>
      <c r="AC697" s="11"/>
      <c r="AD697" s="11" t="s">
        <v>110</v>
      </c>
    </row>
    <row r="698" spans="1:30" ht="14.25" customHeight="1">
      <c r="A698" s="10">
        <v>70290705</v>
      </c>
      <c r="B698" s="11" t="s">
        <v>4245</v>
      </c>
      <c r="C698" s="11" t="s">
        <v>4246</v>
      </c>
      <c r="D698" s="11" t="s">
        <v>314</v>
      </c>
      <c r="E698" s="11" t="s">
        <v>314</v>
      </c>
      <c r="F698" s="11" t="s">
        <v>87</v>
      </c>
      <c r="G698" s="11" t="s">
        <v>890</v>
      </c>
      <c r="H698" s="11" t="s">
        <v>89</v>
      </c>
      <c r="I698" s="11" t="s">
        <v>102</v>
      </c>
      <c r="J698" s="11" t="s">
        <v>4247</v>
      </c>
      <c r="K698" s="12">
        <v>44183</v>
      </c>
      <c r="L698" s="11" t="s">
        <v>92</v>
      </c>
      <c r="M698" s="11" t="s">
        <v>92</v>
      </c>
      <c r="N698" s="11" t="s">
        <v>92</v>
      </c>
      <c r="O698" s="11" t="s">
        <v>93</v>
      </c>
      <c r="P698" s="11" t="s">
        <v>92</v>
      </c>
      <c r="Q698" s="11" t="s">
        <v>92</v>
      </c>
      <c r="R698" s="11" t="s">
        <v>92</v>
      </c>
      <c r="S698" s="11" t="s">
        <v>919</v>
      </c>
      <c r="T698" s="11" t="s">
        <v>1152</v>
      </c>
      <c r="U698" s="11" t="s">
        <v>4248</v>
      </c>
      <c r="V698" s="11" t="s">
        <v>94</v>
      </c>
      <c r="W698" s="11" t="s">
        <v>95</v>
      </c>
      <c r="X698" s="11" t="s">
        <v>894</v>
      </c>
      <c r="Y698" s="11" t="s">
        <v>108</v>
      </c>
      <c r="Z698" s="11"/>
      <c r="AA698" s="11"/>
      <c r="AB698" s="11"/>
      <c r="AC698" s="11"/>
      <c r="AD698" s="11" t="s">
        <v>110</v>
      </c>
    </row>
    <row r="699" spans="1:30" ht="14.25" customHeight="1">
      <c r="A699" s="10">
        <v>70290903</v>
      </c>
      <c r="B699" s="11" t="s">
        <v>4249</v>
      </c>
      <c r="C699" s="11" t="s">
        <v>4227</v>
      </c>
      <c r="D699" s="11" t="s">
        <v>314</v>
      </c>
      <c r="E699" s="11" t="s">
        <v>314</v>
      </c>
      <c r="F699" s="11" t="s">
        <v>87</v>
      </c>
      <c r="G699" s="11" t="s">
        <v>890</v>
      </c>
      <c r="H699" s="11" t="s">
        <v>89</v>
      </c>
      <c r="I699" s="11" t="s">
        <v>115</v>
      </c>
      <c r="J699" s="11" t="s">
        <v>4250</v>
      </c>
      <c r="K699" s="12">
        <v>44183</v>
      </c>
      <c r="L699" s="11" t="s">
        <v>92</v>
      </c>
      <c r="M699" s="11" t="s">
        <v>92</v>
      </c>
      <c r="N699" s="11" t="s">
        <v>92</v>
      </c>
      <c r="O699" s="11" t="s">
        <v>93</v>
      </c>
      <c r="P699" s="11" t="s">
        <v>92</v>
      </c>
      <c r="Q699" s="11" t="s">
        <v>92</v>
      </c>
      <c r="R699" s="11" t="s">
        <v>92</v>
      </c>
      <c r="S699" s="11" t="s">
        <v>919</v>
      </c>
      <c r="T699" s="11" t="s">
        <v>985</v>
      </c>
      <c r="U699" s="11" t="s">
        <v>4251</v>
      </c>
      <c r="V699" s="11" t="s">
        <v>94</v>
      </c>
      <c r="W699" s="11" t="s">
        <v>95</v>
      </c>
      <c r="X699" s="11" t="s">
        <v>894</v>
      </c>
      <c r="Y699" s="11" t="s">
        <v>121</v>
      </c>
      <c r="Z699" s="11"/>
      <c r="AA699" s="11"/>
      <c r="AB699" s="11"/>
      <c r="AC699" s="11"/>
      <c r="AD699" s="11" t="s">
        <v>110</v>
      </c>
    </row>
    <row r="700" spans="1:30" ht="14.25" customHeight="1">
      <c r="A700" s="10">
        <v>70291017</v>
      </c>
      <c r="B700" s="11" t="s">
        <v>4252</v>
      </c>
      <c r="C700" s="11" t="s">
        <v>4253</v>
      </c>
      <c r="D700" s="11" t="s">
        <v>314</v>
      </c>
      <c r="E700" s="11" t="s">
        <v>314</v>
      </c>
      <c r="F700" s="11" t="s">
        <v>87</v>
      </c>
      <c r="G700" s="11" t="s">
        <v>890</v>
      </c>
      <c r="H700" s="11" t="s">
        <v>89</v>
      </c>
      <c r="I700" s="11" t="s">
        <v>102</v>
      </c>
      <c r="J700" s="11" t="s">
        <v>4254</v>
      </c>
      <c r="K700" s="12">
        <v>44183</v>
      </c>
      <c r="L700" s="11" t="s">
        <v>92</v>
      </c>
      <c r="M700" s="11" t="s">
        <v>92</v>
      </c>
      <c r="N700" s="11" t="s">
        <v>92</v>
      </c>
      <c r="O700" s="11" t="s">
        <v>93</v>
      </c>
      <c r="P700" s="11" t="s">
        <v>92</v>
      </c>
      <c r="Q700" s="11" t="s">
        <v>92</v>
      </c>
      <c r="R700" s="11" t="s">
        <v>92</v>
      </c>
      <c r="S700" s="11" t="s">
        <v>774</v>
      </c>
      <c r="T700" s="11" t="s">
        <v>1152</v>
      </c>
      <c r="U700" s="11" t="s">
        <v>4255</v>
      </c>
      <c r="V700" s="11" t="s">
        <v>94</v>
      </c>
      <c r="W700" s="11" t="s">
        <v>95</v>
      </c>
      <c r="X700" s="11" t="s">
        <v>894</v>
      </c>
      <c r="Y700" s="11" t="s">
        <v>108</v>
      </c>
      <c r="Z700" s="11"/>
      <c r="AA700" s="11"/>
      <c r="AB700" s="11"/>
      <c r="AC700" s="11"/>
      <c r="AD700" s="11" t="s">
        <v>110</v>
      </c>
    </row>
    <row r="701" spans="1:30" ht="14.25" customHeight="1">
      <c r="A701" s="10">
        <v>70291105</v>
      </c>
      <c r="B701" s="11" t="s">
        <v>4256</v>
      </c>
      <c r="C701" s="11" t="s">
        <v>4257</v>
      </c>
      <c r="D701" s="11" t="s">
        <v>314</v>
      </c>
      <c r="E701" s="11" t="s">
        <v>314</v>
      </c>
      <c r="F701" s="11" t="s">
        <v>87</v>
      </c>
      <c r="G701" s="11" t="s">
        <v>890</v>
      </c>
      <c r="H701" s="11" t="s">
        <v>89</v>
      </c>
      <c r="I701" s="11" t="s">
        <v>102</v>
      </c>
      <c r="J701" s="11" t="s">
        <v>4258</v>
      </c>
      <c r="K701" s="12">
        <v>44183</v>
      </c>
      <c r="L701" s="11" t="s">
        <v>92</v>
      </c>
      <c r="M701" s="11" t="s">
        <v>92</v>
      </c>
      <c r="N701" s="11" t="s">
        <v>92</v>
      </c>
      <c r="O701" s="11" t="s">
        <v>93</v>
      </c>
      <c r="P701" s="11" t="s">
        <v>92</v>
      </c>
      <c r="Q701" s="11" t="s">
        <v>92</v>
      </c>
      <c r="R701" s="11" t="s">
        <v>92</v>
      </c>
      <c r="S701" s="11" t="s">
        <v>985</v>
      </c>
      <c r="T701" s="11" t="s">
        <v>1006</v>
      </c>
      <c r="U701" s="11" t="s">
        <v>3238</v>
      </c>
      <c r="V701" s="11" t="s">
        <v>94</v>
      </c>
      <c r="W701" s="11" t="s">
        <v>95</v>
      </c>
      <c r="X701" s="11" t="s">
        <v>894</v>
      </c>
      <c r="Y701" s="11" t="s">
        <v>108</v>
      </c>
      <c r="Z701" s="11"/>
      <c r="AA701" s="11"/>
      <c r="AB701" s="11"/>
      <c r="AC701" s="11"/>
      <c r="AD701" s="11" t="s">
        <v>110</v>
      </c>
    </row>
    <row r="702" spans="1:30" ht="14.25" customHeight="1">
      <c r="A702" s="10">
        <v>70301988</v>
      </c>
      <c r="B702" s="11" t="s">
        <v>4259</v>
      </c>
      <c r="C702" s="11" t="s">
        <v>4260</v>
      </c>
      <c r="D702" s="11" t="s">
        <v>314</v>
      </c>
      <c r="E702" s="11" t="s">
        <v>4261</v>
      </c>
      <c r="F702" s="11" t="s">
        <v>148</v>
      </c>
      <c r="G702" s="11" t="s">
        <v>207</v>
      </c>
      <c r="H702" s="11" t="s">
        <v>89</v>
      </c>
      <c r="I702" s="11" t="s">
        <v>102</v>
      </c>
      <c r="J702" s="11" t="s">
        <v>4262</v>
      </c>
      <c r="K702" s="12">
        <v>44183</v>
      </c>
      <c r="L702" s="11" t="s">
        <v>92</v>
      </c>
      <c r="M702" s="11" t="s">
        <v>92</v>
      </c>
      <c r="N702" s="11" t="s">
        <v>92</v>
      </c>
      <c r="O702" s="11" t="s">
        <v>92</v>
      </c>
      <c r="P702" s="11" t="s">
        <v>92</v>
      </c>
      <c r="Q702" s="11" t="s">
        <v>92</v>
      </c>
      <c r="R702" s="11" t="s">
        <v>92</v>
      </c>
      <c r="S702" s="11" t="s">
        <v>1014</v>
      </c>
      <c r="T702" s="11" t="s">
        <v>807</v>
      </c>
      <c r="U702" s="11" t="s">
        <v>4263</v>
      </c>
      <c r="V702" s="11" t="s">
        <v>94</v>
      </c>
      <c r="W702" s="11" t="s">
        <v>154</v>
      </c>
      <c r="X702" s="11" t="s">
        <v>209</v>
      </c>
      <c r="Y702" s="11" t="s">
        <v>108</v>
      </c>
      <c r="Z702" s="11"/>
      <c r="AA702" s="11"/>
      <c r="AB702" s="11"/>
      <c r="AC702" s="11"/>
      <c r="AD702" s="11" t="s">
        <v>110</v>
      </c>
    </row>
    <row r="703" spans="1:30" ht="14.25" customHeight="1">
      <c r="A703" s="10">
        <v>70351874</v>
      </c>
      <c r="B703" s="11" t="s">
        <v>4264</v>
      </c>
      <c r="C703" s="11" t="s">
        <v>4265</v>
      </c>
      <c r="D703" s="11"/>
      <c r="E703" s="11" t="s">
        <v>4266</v>
      </c>
      <c r="F703" s="11" t="s">
        <v>87</v>
      </c>
      <c r="G703" s="11" t="s">
        <v>187</v>
      </c>
      <c r="H703" s="11" t="s">
        <v>89</v>
      </c>
      <c r="I703" s="11" t="s">
        <v>115</v>
      </c>
      <c r="J703" s="11" t="s">
        <v>4267</v>
      </c>
      <c r="K703" s="12">
        <v>44183</v>
      </c>
      <c r="L703" s="11" t="s">
        <v>92</v>
      </c>
      <c r="M703" s="11" t="s">
        <v>92</v>
      </c>
      <c r="N703" s="11" t="s">
        <v>92</v>
      </c>
      <c r="O703" s="11" t="s">
        <v>93</v>
      </c>
      <c r="P703" s="11" t="s">
        <v>92</v>
      </c>
      <c r="Q703" s="11" t="s">
        <v>92</v>
      </c>
      <c r="R703" s="11" t="s">
        <v>92</v>
      </c>
      <c r="S703" s="11" t="s">
        <v>1028</v>
      </c>
      <c r="T703" s="11" t="s">
        <v>1599</v>
      </c>
      <c r="U703" s="11" t="s">
        <v>4268</v>
      </c>
      <c r="V703" s="11" t="s">
        <v>94</v>
      </c>
      <c r="W703" s="11" t="s">
        <v>95</v>
      </c>
      <c r="X703" s="11" t="s">
        <v>172</v>
      </c>
      <c r="Y703" s="11" t="s">
        <v>121</v>
      </c>
      <c r="Z703" s="11"/>
      <c r="AA703" s="11"/>
      <c r="AB703" s="11" t="s">
        <v>4269</v>
      </c>
      <c r="AC703" s="11"/>
      <c r="AD703" s="11" t="s">
        <v>110</v>
      </c>
    </row>
    <row r="704" spans="1:30" ht="14.25" customHeight="1">
      <c r="A704" s="10">
        <v>70353990</v>
      </c>
      <c r="B704" s="11" t="s">
        <v>4270</v>
      </c>
      <c r="C704" s="11" t="s">
        <v>4271</v>
      </c>
      <c r="D704" s="11" t="s">
        <v>314</v>
      </c>
      <c r="E704" s="11" t="s">
        <v>4272</v>
      </c>
      <c r="F704" s="11" t="s">
        <v>87</v>
      </c>
      <c r="G704" s="11" t="s">
        <v>187</v>
      </c>
      <c r="H704" s="11" t="s">
        <v>89</v>
      </c>
      <c r="I704" s="11" t="s">
        <v>102</v>
      </c>
      <c r="J704" s="11" t="s">
        <v>4273</v>
      </c>
      <c r="K704" s="12">
        <v>44183</v>
      </c>
      <c r="L704" s="11" t="s">
        <v>92</v>
      </c>
      <c r="M704" s="11" t="s">
        <v>92</v>
      </c>
      <c r="N704" s="11" t="s">
        <v>92</v>
      </c>
      <c r="O704" s="11" t="s">
        <v>92</v>
      </c>
      <c r="P704" s="11" t="s">
        <v>92</v>
      </c>
      <c r="Q704" s="11" t="s">
        <v>92</v>
      </c>
      <c r="R704" s="11" t="s">
        <v>92</v>
      </c>
      <c r="S704" s="11" t="s">
        <v>118</v>
      </c>
      <c r="T704" s="11"/>
      <c r="U704" s="11" t="s">
        <v>4274</v>
      </c>
      <c r="V704" s="11" t="s">
        <v>94</v>
      </c>
      <c r="W704" s="11" t="s">
        <v>95</v>
      </c>
      <c r="X704" s="11" t="s">
        <v>172</v>
      </c>
      <c r="Y704" s="11" t="s">
        <v>108</v>
      </c>
      <c r="Z704" s="11"/>
      <c r="AA704" s="11"/>
      <c r="AB704" s="11"/>
      <c r="AC704" s="11"/>
      <c r="AD704" s="11" t="s">
        <v>110</v>
      </c>
    </row>
    <row r="705" spans="1:30" ht="14.25" customHeight="1">
      <c r="A705" s="10">
        <v>70382942</v>
      </c>
      <c r="B705" s="11" t="s">
        <v>4275</v>
      </c>
      <c r="C705" s="11" t="s">
        <v>4276</v>
      </c>
      <c r="D705" s="11" t="s">
        <v>314</v>
      </c>
      <c r="E705" s="11" t="s">
        <v>4277</v>
      </c>
      <c r="F705" s="11" t="s">
        <v>87</v>
      </c>
      <c r="G705" s="11" t="s">
        <v>4278</v>
      </c>
      <c r="H705" s="11" t="s">
        <v>89</v>
      </c>
      <c r="I705" s="11" t="s">
        <v>102</v>
      </c>
      <c r="J705" s="11" t="s">
        <v>4279</v>
      </c>
      <c r="K705" s="12">
        <v>44183</v>
      </c>
      <c r="L705" s="11" t="s">
        <v>92</v>
      </c>
      <c r="M705" s="11" t="s">
        <v>92</v>
      </c>
      <c r="N705" s="11" t="s">
        <v>92</v>
      </c>
      <c r="O705" s="11" t="s">
        <v>92</v>
      </c>
      <c r="P705" s="11" t="s">
        <v>92</v>
      </c>
      <c r="Q705" s="11" t="s">
        <v>92</v>
      </c>
      <c r="R705" s="11" t="s">
        <v>92</v>
      </c>
      <c r="S705" s="11" t="s">
        <v>912</v>
      </c>
      <c r="T705" s="11" t="s">
        <v>4280</v>
      </c>
      <c r="U705" s="11" t="s">
        <v>4281</v>
      </c>
      <c r="V705" s="11" t="s">
        <v>94</v>
      </c>
      <c r="W705" s="11" t="s">
        <v>95</v>
      </c>
      <c r="X705" s="11" t="s">
        <v>4282</v>
      </c>
      <c r="Y705" s="11" t="s">
        <v>108</v>
      </c>
      <c r="Z705" s="11"/>
      <c r="AA705" s="11"/>
      <c r="AB705" s="11"/>
      <c r="AC705" s="11"/>
      <c r="AD705" s="11" t="s">
        <v>110</v>
      </c>
    </row>
    <row r="706" spans="1:30" ht="14.25" customHeight="1">
      <c r="A706" s="10">
        <v>70383929</v>
      </c>
      <c r="B706" s="11" t="s">
        <v>4283</v>
      </c>
      <c r="C706" s="11" t="s">
        <v>4284</v>
      </c>
      <c r="D706" s="11"/>
      <c r="E706" s="11" t="s">
        <v>4285</v>
      </c>
      <c r="F706" s="11" t="s">
        <v>87</v>
      </c>
      <c r="G706" s="11" t="s">
        <v>187</v>
      </c>
      <c r="H706" s="11" t="s">
        <v>89</v>
      </c>
      <c r="I706" s="11" t="s">
        <v>115</v>
      </c>
      <c r="J706" s="11" t="s">
        <v>4286</v>
      </c>
      <c r="K706" s="12">
        <v>44183</v>
      </c>
      <c r="L706" s="11" t="s">
        <v>92</v>
      </c>
      <c r="M706" s="11" t="s">
        <v>92</v>
      </c>
      <c r="N706" s="11" t="s">
        <v>92</v>
      </c>
      <c r="O706" s="11" t="s">
        <v>93</v>
      </c>
      <c r="P706" s="11" t="s">
        <v>92</v>
      </c>
      <c r="Q706" s="11" t="s">
        <v>92</v>
      </c>
      <c r="R706" s="11" t="s">
        <v>92</v>
      </c>
      <c r="S706" s="11" t="s">
        <v>143</v>
      </c>
      <c r="T706" s="11" t="s">
        <v>127</v>
      </c>
      <c r="U706" s="11" t="s">
        <v>137</v>
      </c>
      <c r="V706" s="11" t="s">
        <v>94</v>
      </c>
      <c r="W706" s="11" t="s">
        <v>95</v>
      </c>
      <c r="X706" s="11" t="s">
        <v>172</v>
      </c>
      <c r="Y706" s="11" t="s">
        <v>121</v>
      </c>
      <c r="Z706" s="11"/>
      <c r="AA706" s="11"/>
      <c r="AB706" s="11" t="s">
        <v>4287</v>
      </c>
      <c r="AC706" s="11"/>
      <c r="AD706" s="11" t="s">
        <v>110</v>
      </c>
    </row>
    <row r="707" spans="1:30" ht="14.25" customHeight="1">
      <c r="A707" s="10">
        <v>70384855</v>
      </c>
      <c r="B707" s="11" t="s">
        <v>4288</v>
      </c>
      <c r="C707" s="11" t="s">
        <v>4289</v>
      </c>
      <c r="D707" s="11" t="s">
        <v>4290</v>
      </c>
      <c r="E707" s="11" t="s">
        <v>314</v>
      </c>
      <c r="F707" s="11" t="s">
        <v>87</v>
      </c>
      <c r="G707" s="11" t="s">
        <v>1849</v>
      </c>
      <c r="H707" s="11" t="s">
        <v>89</v>
      </c>
      <c r="I707" s="11" t="s">
        <v>102</v>
      </c>
      <c r="J707" s="11" t="s">
        <v>4291</v>
      </c>
      <c r="K707" s="12">
        <v>44183</v>
      </c>
      <c r="L707" s="11" t="s">
        <v>92</v>
      </c>
      <c r="M707" s="11" t="s">
        <v>92</v>
      </c>
      <c r="N707" s="11" t="s">
        <v>92</v>
      </c>
      <c r="O707" s="11" t="s">
        <v>93</v>
      </c>
      <c r="P707" s="11" t="s">
        <v>92</v>
      </c>
      <c r="Q707" s="11" t="s">
        <v>92</v>
      </c>
      <c r="R707" s="11" t="s">
        <v>92</v>
      </c>
      <c r="S707" s="11" t="s">
        <v>912</v>
      </c>
      <c r="T707" s="11" t="s">
        <v>640</v>
      </c>
      <c r="U707" s="11" t="s">
        <v>4292</v>
      </c>
      <c r="V707" s="11" t="s">
        <v>94</v>
      </c>
      <c r="W707" s="11" t="s">
        <v>95</v>
      </c>
      <c r="X707" s="11" t="s">
        <v>1852</v>
      </c>
      <c r="Y707" s="11" t="s">
        <v>108</v>
      </c>
      <c r="Z707" s="11"/>
      <c r="AA707" s="11"/>
      <c r="AB707" s="11"/>
      <c r="AC707" s="11"/>
      <c r="AD707" s="11" t="s">
        <v>110</v>
      </c>
    </row>
    <row r="708" spans="1:30" ht="14.25" customHeight="1">
      <c r="A708" s="10">
        <v>70384926</v>
      </c>
      <c r="B708" s="11" t="s">
        <v>4293</v>
      </c>
      <c r="C708" s="11" t="s">
        <v>4294</v>
      </c>
      <c r="D708" s="11"/>
      <c r="E708" s="11" t="s">
        <v>4295</v>
      </c>
      <c r="F708" s="11" t="s">
        <v>87</v>
      </c>
      <c r="G708" s="11" t="s">
        <v>3481</v>
      </c>
      <c r="H708" s="11" t="s">
        <v>89</v>
      </c>
      <c r="I708" s="11" t="s">
        <v>115</v>
      </c>
      <c r="J708" s="11" t="s">
        <v>4296</v>
      </c>
      <c r="K708" s="12">
        <v>44183</v>
      </c>
      <c r="L708" s="11" t="s">
        <v>92</v>
      </c>
      <c r="M708" s="11" t="s">
        <v>92</v>
      </c>
      <c r="N708" s="11" t="s">
        <v>92</v>
      </c>
      <c r="O708" s="11" t="s">
        <v>93</v>
      </c>
      <c r="P708" s="11" t="s">
        <v>92</v>
      </c>
      <c r="Q708" s="11" t="s">
        <v>92</v>
      </c>
      <c r="R708" s="11" t="s">
        <v>92</v>
      </c>
      <c r="S708" s="11" t="s">
        <v>2877</v>
      </c>
      <c r="T708" s="11" t="s">
        <v>143</v>
      </c>
      <c r="U708" s="11" t="s">
        <v>4297</v>
      </c>
      <c r="V708" s="11" t="s">
        <v>94</v>
      </c>
      <c r="W708" s="11" t="s">
        <v>95</v>
      </c>
      <c r="X708" s="11" t="s">
        <v>3486</v>
      </c>
      <c r="Y708" s="11" t="s">
        <v>121</v>
      </c>
      <c r="Z708" s="11"/>
      <c r="AA708" s="11"/>
      <c r="AB708" s="11" t="s">
        <v>4298</v>
      </c>
      <c r="AC708" s="11"/>
      <c r="AD708" s="11" t="s">
        <v>110</v>
      </c>
    </row>
    <row r="709" spans="1:30" ht="14.25" customHeight="1">
      <c r="A709" s="10">
        <v>70385317</v>
      </c>
      <c r="B709" s="11" t="s">
        <v>4299</v>
      </c>
      <c r="C709" s="11" t="s">
        <v>4300</v>
      </c>
      <c r="D709" s="11" t="s">
        <v>314</v>
      </c>
      <c r="E709" s="11" t="s">
        <v>4301</v>
      </c>
      <c r="F709" s="11" t="s">
        <v>87</v>
      </c>
      <c r="G709" s="11" t="s">
        <v>187</v>
      </c>
      <c r="H709" s="11" t="s">
        <v>89</v>
      </c>
      <c r="I709" s="11" t="s">
        <v>102</v>
      </c>
      <c r="J709" s="11" t="s">
        <v>4302</v>
      </c>
      <c r="K709" s="12">
        <v>44183</v>
      </c>
      <c r="L709" s="11" t="s">
        <v>92</v>
      </c>
      <c r="M709" s="11" t="s">
        <v>92</v>
      </c>
      <c r="N709" s="11" t="s">
        <v>92</v>
      </c>
      <c r="O709" s="11" t="s">
        <v>92</v>
      </c>
      <c r="P709" s="11" t="s">
        <v>92</v>
      </c>
      <c r="Q709" s="11" t="s">
        <v>92</v>
      </c>
      <c r="R709" s="11" t="s">
        <v>92</v>
      </c>
      <c r="S709" s="11" t="s">
        <v>2877</v>
      </c>
      <c r="T709" s="11" t="s">
        <v>992</v>
      </c>
      <c r="U709" s="11" t="s">
        <v>4303</v>
      </c>
      <c r="V709" s="11" t="s">
        <v>94</v>
      </c>
      <c r="W709" s="11" t="s">
        <v>95</v>
      </c>
      <c r="X709" s="11" t="s">
        <v>172</v>
      </c>
      <c r="Y709" s="11" t="s">
        <v>108</v>
      </c>
      <c r="Z709" s="11"/>
      <c r="AA709" s="11"/>
      <c r="AB709" s="11"/>
      <c r="AC709" s="11"/>
      <c r="AD709" s="11" t="s">
        <v>110</v>
      </c>
    </row>
    <row r="710" spans="1:30" ht="14.25" customHeight="1">
      <c r="A710" s="10">
        <v>70385625</v>
      </c>
      <c r="B710" s="11" t="s">
        <v>4304</v>
      </c>
      <c r="C710" s="11" t="s">
        <v>3656</v>
      </c>
      <c r="D710" s="11" t="s">
        <v>314</v>
      </c>
      <c r="E710" s="11" t="s">
        <v>314</v>
      </c>
      <c r="F710" s="11" t="s">
        <v>87</v>
      </c>
      <c r="G710" s="11" t="s">
        <v>187</v>
      </c>
      <c r="H710" s="11" t="s">
        <v>89</v>
      </c>
      <c r="I710" s="11" t="s">
        <v>102</v>
      </c>
      <c r="J710" s="11" t="s">
        <v>4305</v>
      </c>
      <c r="K710" s="12">
        <v>44183</v>
      </c>
      <c r="L710" s="11" t="s">
        <v>92</v>
      </c>
      <c r="M710" s="11" t="s">
        <v>92</v>
      </c>
      <c r="N710" s="11" t="s">
        <v>93</v>
      </c>
      <c r="O710" s="11" t="s">
        <v>93</v>
      </c>
      <c r="P710" s="11" t="s">
        <v>92</v>
      </c>
      <c r="Q710" s="11" t="s">
        <v>92</v>
      </c>
      <c r="R710" s="11" t="s">
        <v>92</v>
      </c>
      <c r="S710" s="11" t="s">
        <v>1014</v>
      </c>
      <c r="T710" s="11" t="s">
        <v>4306</v>
      </c>
      <c r="U710" s="11" t="s">
        <v>667</v>
      </c>
      <c r="V710" s="11" t="s">
        <v>94</v>
      </c>
      <c r="W710" s="11" t="s">
        <v>95</v>
      </c>
      <c r="X710" s="11" t="s">
        <v>172</v>
      </c>
      <c r="Y710" s="11" t="s">
        <v>108</v>
      </c>
      <c r="Z710" s="11"/>
      <c r="AA710" s="11"/>
      <c r="AB710" s="11" t="s">
        <v>953</v>
      </c>
      <c r="AC710" s="11"/>
      <c r="AD710" s="11" t="s">
        <v>110</v>
      </c>
    </row>
    <row r="711" spans="1:30" ht="14.25" customHeight="1">
      <c r="A711" s="10">
        <v>70512897</v>
      </c>
      <c r="B711" s="11" t="s">
        <v>4307</v>
      </c>
      <c r="C711" s="11" t="s">
        <v>4308</v>
      </c>
      <c r="D711" s="11" t="s">
        <v>4309</v>
      </c>
      <c r="E711" s="11" t="s">
        <v>4310</v>
      </c>
      <c r="F711" s="11" t="s">
        <v>87</v>
      </c>
      <c r="G711" s="11" t="s">
        <v>187</v>
      </c>
      <c r="H711" s="11" t="s">
        <v>89</v>
      </c>
      <c r="I711" s="11" t="s">
        <v>115</v>
      </c>
      <c r="J711" s="11" t="s">
        <v>4311</v>
      </c>
      <c r="K711" s="12">
        <v>44183</v>
      </c>
      <c r="L711" s="11" t="s">
        <v>92</v>
      </c>
      <c r="M711" s="11" t="s">
        <v>92</v>
      </c>
      <c r="N711" s="11" t="s">
        <v>92</v>
      </c>
      <c r="O711" s="11" t="s">
        <v>93</v>
      </c>
      <c r="P711" s="11" t="s">
        <v>92</v>
      </c>
      <c r="Q711" s="11" t="s">
        <v>92</v>
      </c>
      <c r="R711" s="11" t="s">
        <v>92</v>
      </c>
      <c r="S711" s="11" t="s">
        <v>4312</v>
      </c>
      <c r="T711" s="11" t="s">
        <v>4313</v>
      </c>
      <c r="U711" s="11" t="s">
        <v>4314</v>
      </c>
      <c r="V711" s="11" t="s">
        <v>94</v>
      </c>
      <c r="W711" s="11" t="s">
        <v>95</v>
      </c>
      <c r="X711" s="11" t="s">
        <v>172</v>
      </c>
      <c r="Y711" s="11" t="s">
        <v>121</v>
      </c>
      <c r="Z711" s="11"/>
      <c r="AA711" s="11"/>
      <c r="AB711" s="11" t="s">
        <v>4315</v>
      </c>
      <c r="AC711" s="11"/>
      <c r="AD711" s="11" t="s">
        <v>110</v>
      </c>
    </row>
    <row r="712" spans="1:30" ht="14.25" customHeight="1">
      <c r="A712" s="10">
        <v>70517854</v>
      </c>
      <c r="B712" s="11" t="s">
        <v>4316</v>
      </c>
      <c r="C712" s="11" t="s">
        <v>4317</v>
      </c>
      <c r="D712" s="11" t="s">
        <v>4318</v>
      </c>
      <c r="E712" s="11" t="s">
        <v>314</v>
      </c>
      <c r="F712" s="11" t="s">
        <v>87</v>
      </c>
      <c r="G712" s="11" t="s">
        <v>2370</v>
      </c>
      <c r="H712" s="11" t="s">
        <v>89</v>
      </c>
      <c r="I712" s="11" t="s">
        <v>102</v>
      </c>
      <c r="J712" s="11" t="s">
        <v>4319</v>
      </c>
      <c r="K712" s="12">
        <v>44183</v>
      </c>
      <c r="L712" s="11" t="s">
        <v>92</v>
      </c>
      <c r="M712" s="11" t="s">
        <v>92</v>
      </c>
      <c r="N712" s="11" t="s">
        <v>92</v>
      </c>
      <c r="O712" s="11" t="s">
        <v>92</v>
      </c>
      <c r="P712" s="11" t="s">
        <v>92</v>
      </c>
      <c r="Q712" s="11" t="s">
        <v>92</v>
      </c>
      <c r="R712" s="11" t="s">
        <v>92</v>
      </c>
      <c r="S712" s="11" t="s">
        <v>1395</v>
      </c>
      <c r="T712" s="11" t="s">
        <v>2025</v>
      </c>
      <c r="U712" s="11" t="s">
        <v>4320</v>
      </c>
      <c r="V712" s="11" t="s">
        <v>94</v>
      </c>
      <c r="W712" s="11" t="s">
        <v>95</v>
      </c>
      <c r="X712" s="11" t="s">
        <v>2374</v>
      </c>
      <c r="Y712" s="11" t="s">
        <v>108</v>
      </c>
      <c r="Z712" s="11"/>
      <c r="AA712" s="11"/>
      <c r="AB712" s="11"/>
      <c r="AC712" s="11"/>
      <c r="AD712" s="11" t="s">
        <v>110</v>
      </c>
    </row>
    <row r="713" spans="1:30" ht="14.25" customHeight="1">
      <c r="A713" s="10">
        <v>70545940</v>
      </c>
      <c r="B713" s="11" t="s">
        <v>4321</v>
      </c>
      <c r="C713" s="11" t="s">
        <v>4322</v>
      </c>
      <c r="D713" s="11" t="s">
        <v>4323</v>
      </c>
      <c r="E713" s="11" t="s">
        <v>314</v>
      </c>
      <c r="F713" s="11" t="s">
        <v>87</v>
      </c>
      <c r="G713" s="11" t="s">
        <v>187</v>
      </c>
      <c r="H713" s="11" t="s">
        <v>89</v>
      </c>
      <c r="I713" s="11" t="s">
        <v>102</v>
      </c>
      <c r="J713" s="11" t="s">
        <v>4324</v>
      </c>
      <c r="K713" s="12">
        <v>44183</v>
      </c>
      <c r="L713" s="11" t="s">
        <v>92</v>
      </c>
      <c r="M713" s="11" t="s">
        <v>92</v>
      </c>
      <c r="N713" s="11" t="s">
        <v>92</v>
      </c>
      <c r="O713" s="11" t="s">
        <v>93</v>
      </c>
      <c r="P713" s="11" t="s">
        <v>92</v>
      </c>
      <c r="Q713" s="11" t="s">
        <v>92</v>
      </c>
      <c r="R713" s="11" t="s">
        <v>92</v>
      </c>
      <c r="S713" s="11" t="s">
        <v>1092</v>
      </c>
      <c r="T713" s="11" t="s">
        <v>253</v>
      </c>
      <c r="U713" s="11" t="s">
        <v>3121</v>
      </c>
      <c r="V713" s="11" t="s">
        <v>94</v>
      </c>
      <c r="W713" s="11" t="s">
        <v>95</v>
      </c>
      <c r="X713" s="11" t="s">
        <v>172</v>
      </c>
      <c r="Y713" s="11" t="s">
        <v>108</v>
      </c>
      <c r="Z713" s="11"/>
      <c r="AA713" s="11"/>
      <c r="AB713" s="11"/>
      <c r="AC713" s="11"/>
      <c r="AD713" s="11" t="s">
        <v>110</v>
      </c>
    </row>
    <row r="714" spans="1:30" ht="14.25" customHeight="1">
      <c r="A714" s="10">
        <v>70548519</v>
      </c>
      <c r="B714" s="11" t="s">
        <v>4325</v>
      </c>
      <c r="C714" s="11" t="s">
        <v>4326</v>
      </c>
      <c r="D714" s="11" t="s">
        <v>4327</v>
      </c>
      <c r="E714" s="11" t="s">
        <v>314</v>
      </c>
      <c r="F714" s="11" t="s">
        <v>87</v>
      </c>
      <c r="G714" s="11" t="s">
        <v>187</v>
      </c>
      <c r="H714" s="11" t="s">
        <v>89</v>
      </c>
      <c r="I714" s="11" t="s">
        <v>102</v>
      </c>
      <c r="J714" s="11" t="s">
        <v>4328</v>
      </c>
      <c r="K714" s="12">
        <v>44183</v>
      </c>
      <c r="L714" s="11" t="s">
        <v>92</v>
      </c>
      <c r="M714" s="11" t="s">
        <v>92</v>
      </c>
      <c r="N714" s="11" t="s">
        <v>92</v>
      </c>
      <c r="O714" s="11" t="s">
        <v>93</v>
      </c>
      <c r="P714" s="11" t="s">
        <v>92</v>
      </c>
      <c r="Q714" s="11" t="s">
        <v>92</v>
      </c>
      <c r="R714" s="11" t="s">
        <v>92</v>
      </c>
      <c r="S714" s="11" t="s">
        <v>4329</v>
      </c>
      <c r="T714" s="11" t="s">
        <v>640</v>
      </c>
      <c r="U714" s="11" t="s">
        <v>4274</v>
      </c>
      <c r="V714" s="11" t="s">
        <v>94</v>
      </c>
      <c r="W714" s="11" t="s">
        <v>95</v>
      </c>
      <c r="X714" s="11" t="s">
        <v>172</v>
      </c>
      <c r="Y714" s="11" t="s">
        <v>108</v>
      </c>
      <c r="Z714" s="11"/>
      <c r="AA714" s="11"/>
      <c r="AB714" s="11"/>
      <c r="AC714" s="11"/>
      <c r="AD714" s="11" t="s">
        <v>110</v>
      </c>
    </row>
    <row r="715" spans="1:30" ht="14.25" customHeight="1">
      <c r="A715" s="10">
        <v>70564202</v>
      </c>
      <c r="B715" s="11" t="s">
        <v>4330</v>
      </c>
      <c r="C715" s="11" t="s">
        <v>4331</v>
      </c>
      <c r="D715" s="11" t="s">
        <v>314</v>
      </c>
      <c r="E715" s="11" t="s">
        <v>4332</v>
      </c>
      <c r="F715" s="11" t="s">
        <v>87</v>
      </c>
      <c r="G715" s="11" t="s">
        <v>114</v>
      </c>
      <c r="H715" s="11" t="s">
        <v>89</v>
      </c>
      <c r="I715" s="11" t="s">
        <v>102</v>
      </c>
      <c r="J715" s="11" t="s">
        <v>4333</v>
      </c>
      <c r="K715" s="12">
        <v>44183</v>
      </c>
      <c r="L715" s="11" t="s">
        <v>92</v>
      </c>
      <c r="M715" s="11" t="s">
        <v>92</v>
      </c>
      <c r="N715" s="11" t="s">
        <v>92</v>
      </c>
      <c r="O715" s="11" t="s">
        <v>93</v>
      </c>
      <c r="P715" s="11" t="s">
        <v>92</v>
      </c>
      <c r="Q715" s="11" t="s">
        <v>92</v>
      </c>
      <c r="R715" s="11" t="s">
        <v>92</v>
      </c>
      <c r="S715" s="11" t="s">
        <v>640</v>
      </c>
      <c r="T715" s="11" t="s">
        <v>640</v>
      </c>
      <c r="U715" s="11" t="s">
        <v>4334</v>
      </c>
      <c r="V715" s="11" t="s">
        <v>94</v>
      </c>
      <c r="W715" s="11" t="s">
        <v>95</v>
      </c>
      <c r="X715" s="11" t="s">
        <v>120</v>
      </c>
      <c r="Y715" s="11" t="s">
        <v>108</v>
      </c>
      <c r="Z715" s="11"/>
      <c r="AA715" s="11"/>
      <c r="AB715" s="11"/>
      <c r="AC715" s="11"/>
      <c r="AD715" s="11" t="s">
        <v>110</v>
      </c>
    </row>
    <row r="716" spans="1:30" ht="14.25" customHeight="1">
      <c r="A716" s="10">
        <v>70564961</v>
      </c>
      <c r="B716" s="11" t="s">
        <v>4335</v>
      </c>
      <c r="C716" s="11" t="s">
        <v>4336</v>
      </c>
      <c r="D716" s="11" t="s">
        <v>314</v>
      </c>
      <c r="E716" s="11" t="s">
        <v>4337</v>
      </c>
      <c r="F716" s="11" t="s">
        <v>87</v>
      </c>
      <c r="G716" s="11" t="s">
        <v>187</v>
      </c>
      <c r="H716" s="11" t="s">
        <v>89</v>
      </c>
      <c r="I716" s="11" t="s">
        <v>102</v>
      </c>
      <c r="J716" s="11" t="s">
        <v>4338</v>
      </c>
      <c r="K716" s="12">
        <v>44183</v>
      </c>
      <c r="L716" s="11" t="s">
        <v>92</v>
      </c>
      <c r="M716" s="11" t="s">
        <v>92</v>
      </c>
      <c r="N716" s="11" t="s">
        <v>92</v>
      </c>
      <c r="O716" s="11" t="s">
        <v>93</v>
      </c>
      <c r="P716" s="11" t="s">
        <v>92</v>
      </c>
      <c r="Q716" s="11" t="s">
        <v>92</v>
      </c>
      <c r="R716" s="11" t="s">
        <v>92</v>
      </c>
      <c r="S716" s="11" t="s">
        <v>4339</v>
      </c>
      <c r="T716" s="11" t="s">
        <v>4340</v>
      </c>
      <c r="U716" s="11" t="s">
        <v>4341</v>
      </c>
      <c r="V716" s="11" t="s">
        <v>94</v>
      </c>
      <c r="W716" s="11" t="s">
        <v>95</v>
      </c>
      <c r="X716" s="11" t="s">
        <v>172</v>
      </c>
      <c r="Y716" s="11" t="s">
        <v>108</v>
      </c>
      <c r="Z716" s="11"/>
      <c r="AA716" s="11"/>
      <c r="AB716" s="11" t="s">
        <v>4342</v>
      </c>
      <c r="AC716" s="11"/>
      <c r="AD716" s="11" t="s">
        <v>110</v>
      </c>
    </row>
    <row r="717" spans="1:30" ht="14.25" customHeight="1">
      <c r="A717" s="10">
        <v>70569841</v>
      </c>
      <c r="B717" s="11" t="s">
        <v>4343</v>
      </c>
      <c r="C717" s="11" t="s">
        <v>4344</v>
      </c>
      <c r="D717" s="11" t="s">
        <v>314</v>
      </c>
      <c r="E717" s="11" t="s">
        <v>314</v>
      </c>
      <c r="F717" s="11" t="s">
        <v>87</v>
      </c>
      <c r="G717" s="11" t="s">
        <v>890</v>
      </c>
      <c r="H717" s="11" t="s">
        <v>89</v>
      </c>
      <c r="I717" s="11" t="s">
        <v>102</v>
      </c>
      <c r="J717" s="11" t="s">
        <v>4345</v>
      </c>
      <c r="K717" s="12">
        <v>44183</v>
      </c>
      <c r="L717" s="11" t="s">
        <v>92</v>
      </c>
      <c r="M717" s="11" t="s">
        <v>92</v>
      </c>
      <c r="N717" s="11" t="s">
        <v>92</v>
      </c>
      <c r="O717" s="11" t="s">
        <v>93</v>
      </c>
      <c r="P717" s="11" t="s">
        <v>92</v>
      </c>
      <c r="Q717" s="11" t="s">
        <v>92</v>
      </c>
      <c r="R717" s="11" t="s">
        <v>92</v>
      </c>
      <c r="S717" s="11" t="s">
        <v>1065</v>
      </c>
      <c r="T717" s="11" t="s">
        <v>1006</v>
      </c>
      <c r="U717" s="11" t="s">
        <v>4346</v>
      </c>
      <c r="V717" s="11" t="s">
        <v>94</v>
      </c>
      <c r="W717" s="11" t="s">
        <v>95</v>
      </c>
      <c r="X717" s="11" t="s">
        <v>894</v>
      </c>
      <c r="Y717" s="11" t="s">
        <v>108</v>
      </c>
      <c r="Z717" s="11"/>
      <c r="AA717" s="11"/>
      <c r="AB717" s="11"/>
      <c r="AC717" s="11"/>
      <c r="AD717" s="11" t="s">
        <v>110</v>
      </c>
    </row>
    <row r="718" spans="1:30" ht="14.25" customHeight="1">
      <c r="A718" s="10">
        <v>70630291</v>
      </c>
      <c r="B718" s="11" t="s">
        <v>4347</v>
      </c>
      <c r="C718" s="11" t="s">
        <v>272</v>
      </c>
      <c r="D718" s="11" t="s">
        <v>314</v>
      </c>
      <c r="E718" s="11" t="s">
        <v>314</v>
      </c>
      <c r="F718" s="11" t="s">
        <v>87</v>
      </c>
      <c r="G718" s="11" t="s">
        <v>101</v>
      </c>
      <c r="H718" s="11" t="s">
        <v>89</v>
      </c>
      <c r="I718" s="11" t="s">
        <v>102</v>
      </c>
      <c r="J718" s="11" t="s">
        <v>4348</v>
      </c>
      <c r="K718" s="12">
        <v>44183</v>
      </c>
      <c r="L718" s="11" t="s">
        <v>92</v>
      </c>
      <c r="M718" s="11" t="s">
        <v>92</v>
      </c>
      <c r="N718" s="11" t="s">
        <v>92</v>
      </c>
      <c r="O718" s="11" t="s">
        <v>93</v>
      </c>
      <c r="P718" s="11" t="s">
        <v>92</v>
      </c>
      <c r="Q718" s="11" t="s">
        <v>92</v>
      </c>
      <c r="R718" s="11" t="s">
        <v>92</v>
      </c>
      <c r="S718" s="11" t="s">
        <v>626</v>
      </c>
      <c r="T718" s="11" t="s">
        <v>4349</v>
      </c>
      <c r="U718" s="11" t="s">
        <v>4073</v>
      </c>
      <c r="V718" s="11" t="s">
        <v>94</v>
      </c>
      <c r="W718" s="11" t="s">
        <v>95</v>
      </c>
      <c r="X718" s="11" t="s">
        <v>107</v>
      </c>
      <c r="Y718" s="11" t="s">
        <v>108</v>
      </c>
      <c r="Z718" s="11"/>
      <c r="AA718" s="11"/>
      <c r="AB718" s="11"/>
      <c r="AC718" s="11"/>
      <c r="AD718" s="11" t="s">
        <v>110</v>
      </c>
    </row>
    <row r="719" spans="1:30" ht="14.25" customHeight="1">
      <c r="A719" s="10">
        <v>70691489</v>
      </c>
      <c r="B719" s="11" t="s">
        <v>4350</v>
      </c>
      <c r="C719" s="11" t="s">
        <v>4351</v>
      </c>
      <c r="D719" s="11" t="s">
        <v>4352</v>
      </c>
      <c r="E719" s="11" t="s">
        <v>314</v>
      </c>
      <c r="F719" s="11" t="s">
        <v>87</v>
      </c>
      <c r="G719" s="11" t="s">
        <v>88</v>
      </c>
      <c r="H719" s="11" t="s">
        <v>89</v>
      </c>
      <c r="I719" s="11" t="s">
        <v>102</v>
      </c>
      <c r="J719" s="11" t="s">
        <v>4353</v>
      </c>
      <c r="K719" s="12">
        <v>44183</v>
      </c>
      <c r="L719" s="11" t="s">
        <v>92</v>
      </c>
      <c r="M719" s="11" t="s">
        <v>92</v>
      </c>
      <c r="N719" s="11" t="s">
        <v>92</v>
      </c>
      <c r="O719" s="11" t="s">
        <v>92</v>
      </c>
      <c r="P719" s="11" t="s">
        <v>92</v>
      </c>
      <c r="Q719" s="11" t="s">
        <v>92</v>
      </c>
      <c r="R719" s="11" t="s">
        <v>92</v>
      </c>
      <c r="S719" s="11" t="s">
        <v>951</v>
      </c>
      <c r="T719" s="11" t="s">
        <v>1707</v>
      </c>
      <c r="U719" s="11" t="s">
        <v>4354</v>
      </c>
      <c r="V719" s="11" t="s">
        <v>94</v>
      </c>
      <c r="W719" s="11" t="s">
        <v>95</v>
      </c>
      <c r="X719" s="11" t="s">
        <v>96</v>
      </c>
      <c r="Y719" s="11" t="s">
        <v>108</v>
      </c>
      <c r="Z719" s="11"/>
      <c r="AA719" s="11"/>
      <c r="AB719" s="11"/>
      <c r="AC719" s="11"/>
      <c r="AD719" s="11" t="s">
        <v>110</v>
      </c>
    </row>
    <row r="720" spans="1:30" ht="14.25" customHeight="1">
      <c r="A720" s="10">
        <v>70698582</v>
      </c>
      <c r="B720" s="11" t="s">
        <v>4355</v>
      </c>
      <c r="C720" s="11" t="s">
        <v>3656</v>
      </c>
      <c r="D720" s="11" t="s">
        <v>314</v>
      </c>
      <c r="E720" s="11" t="s">
        <v>4356</v>
      </c>
      <c r="F720" s="11" t="s">
        <v>87</v>
      </c>
      <c r="G720" s="11" t="s">
        <v>3481</v>
      </c>
      <c r="H720" s="11" t="s">
        <v>89</v>
      </c>
      <c r="I720" s="11" t="s">
        <v>102</v>
      </c>
      <c r="J720" s="11" t="s">
        <v>4357</v>
      </c>
      <c r="K720" s="12">
        <v>44183</v>
      </c>
      <c r="L720" s="11" t="s">
        <v>92</v>
      </c>
      <c r="M720" s="11" t="s">
        <v>92</v>
      </c>
      <c r="N720" s="11" t="s">
        <v>92</v>
      </c>
      <c r="O720" s="11" t="s">
        <v>93</v>
      </c>
      <c r="P720" s="11" t="s">
        <v>92</v>
      </c>
      <c r="Q720" s="11" t="s">
        <v>92</v>
      </c>
      <c r="R720" s="11" t="s">
        <v>92</v>
      </c>
      <c r="S720" s="11" t="s">
        <v>1152</v>
      </c>
      <c r="T720" s="11" t="s">
        <v>1014</v>
      </c>
      <c r="U720" s="11" t="s">
        <v>3010</v>
      </c>
      <c r="V720" s="11" t="s">
        <v>94</v>
      </c>
      <c r="W720" s="11" t="s">
        <v>95</v>
      </c>
      <c r="X720" s="11" t="s">
        <v>3486</v>
      </c>
      <c r="Y720" s="11" t="s">
        <v>108</v>
      </c>
      <c r="Z720" s="11"/>
      <c r="AA720" s="11"/>
      <c r="AB720" s="11"/>
      <c r="AC720" s="11"/>
      <c r="AD720" s="11" t="s">
        <v>110</v>
      </c>
    </row>
    <row r="721" spans="1:30" ht="14.25" customHeight="1">
      <c r="A721" s="10">
        <v>70720695</v>
      </c>
      <c r="B721" s="11" t="s">
        <v>4358</v>
      </c>
      <c r="C721" s="11" t="s">
        <v>4359</v>
      </c>
      <c r="D721" s="11" t="s">
        <v>314</v>
      </c>
      <c r="E721" s="11" t="s">
        <v>314</v>
      </c>
      <c r="F721" s="11" t="s">
        <v>148</v>
      </c>
      <c r="G721" s="11" t="s">
        <v>207</v>
      </c>
      <c r="H721" s="11" t="s">
        <v>89</v>
      </c>
      <c r="I721" s="11" t="s">
        <v>102</v>
      </c>
      <c r="J721" s="11" t="s">
        <v>4360</v>
      </c>
      <c r="K721" s="12">
        <v>44183</v>
      </c>
      <c r="L721" s="11" t="s">
        <v>92</v>
      </c>
      <c r="M721" s="11" t="s">
        <v>92</v>
      </c>
      <c r="N721" s="11" t="s">
        <v>92</v>
      </c>
      <c r="O721" s="11" t="s">
        <v>92</v>
      </c>
      <c r="P721" s="11" t="s">
        <v>92</v>
      </c>
      <c r="Q721" s="11" t="s">
        <v>92</v>
      </c>
      <c r="R721" s="11" t="s">
        <v>92</v>
      </c>
      <c r="S721" s="11" t="s">
        <v>1313</v>
      </c>
      <c r="T721" s="11" t="s">
        <v>1202</v>
      </c>
      <c r="U721" s="11" t="s">
        <v>4361</v>
      </c>
      <c r="V721" s="11" t="s">
        <v>94</v>
      </c>
      <c r="W721" s="11" t="s">
        <v>154</v>
      </c>
      <c r="X721" s="11" t="s">
        <v>209</v>
      </c>
      <c r="Y721" s="11" t="s">
        <v>108</v>
      </c>
      <c r="Z721" s="11"/>
      <c r="AA721" s="11"/>
      <c r="AB721" s="11"/>
      <c r="AC721" s="11"/>
      <c r="AD721" s="11" t="s">
        <v>110</v>
      </c>
    </row>
    <row r="722" spans="1:30" ht="14.25" customHeight="1">
      <c r="A722" s="10">
        <v>70722732</v>
      </c>
      <c r="B722" s="11" t="s">
        <v>4362</v>
      </c>
      <c r="C722" s="11" t="s">
        <v>4363</v>
      </c>
      <c r="D722" s="11" t="s">
        <v>314</v>
      </c>
      <c r="E722" s="11" t="s">
        <v>314</v>
      </c>
      <c r="F722" s="11" t="s">
        <v>87</v>
      </c>
      <c r="G722" s="11" t="s">
        <v>125</v>
      </c>
      <c r="H722" s="11" t="s">
        <v>89</v>
      </c>
      <c r="I722" s="11" t="s">
        <v>115</v>
      </c>
      <c r="J722" s="11" t="s">
        <v>4364</v>
      </c>
      <c r="K722" s="12">
        <v>44183</v>
      </c>
      <c r="L722" s="11" t="s">
        <v>92</v>
      </c>
      <c r="M722" s="11" t="s">
        <v>92</v>
      </c>
      <c r="N722" s="11" t="s">
        <v>93</v>
      </c>
      <c r="O722" s="11" t="s">
        <v>93</v>
      </c>
      <c r="P722" s="11" t="s">
        <v>92</v>
      </c>
      <c r="Q722" s="11" t="s">
        <v>92</v>
      </c>
      <c r="R722" s="11" t="s">
        <v>92</v>
      </c>
      <c r="S722" s="11" t="s">
        <v>135</v>
      </c>
      <c r="T722" s="11" t="s">
        <v>1157</v>
      </c>
      <c r="U722" s="11" t="s">
        <v>4365</v>
      </c>
      <c r="V722" s="11" t="s">
        <v>94</v>
      </c>
      <c r="W722" s="11" t="s">
        <v>95</v>
      </c>
      <c r="X722" s="11" t="s">
        <v>130</v>
      </c>
      <c r="Y722" s="11" t="s">
        <v>121</v>
      </c>
      <c r="Z722" s="11"/>
      <c r="AA722" s="11"/>
      <c r="AB722" s="11" t="s">
        <v>4366</v>
      </c>
      <c r="AC722" s="11"/>
      <c r="AD722" s="11" t="s">
        <v>110</v>
      </c>
    </row>
    <row r="723" spans="1:30" ht="14.25" customHeight="1">
      <c r="A723" s="10">
        <v>70724035</v>
      </c>
      <c r="B723" s="11" t="s">
        <v>4367</v>
      </c>
      <c r="C723" s="11" t="s">
        <v>4368</v>
      </c>
      <c r="D723" s="11" t="s">
        <v>314</v>
      </c>
      <c r="E723" s="11" t="s">
        <v>314</v>
      </c>
      <c r="F723" s="11" t="s">
        <v>87</v>
      </c>
      <c r="G723" s="11" t="s">
        <v>125</v>
      </c>
      <c r="H723" s="11" t="s">
        <v>89</v>
      </c>
      <c r="I723" s="11" t="s">
        <v>102</v>
      </c>
      <c r="J723" s="11" t="s">
        <v>4369</v>
      </c>
      <c r="K723" s="12">
        <v>44183</v>
      </c>
      <c r="L723" s="11" t="s">
        <v>92</v>
      </c>
      <c r="M723" s="11" t="s">
        <v>92</v>
      </c>
      <c r="N723" s="11" t="s">
        <v>92</v>
      </c>
      <c r="O723" s="11" t="s">
        <v>93</v>
      </c>
      <c r="P723" s="11" t="s">
        <v>92</v>
      </c>
      <c r="Q723" s="11" t="s">
        <v>92</v>
      </c>
      <c r="R723" s="11" t="s">
        <v>92</v>
      </c>
      <c r="S723" s="11" t="s">
        <v>798</v>
      </c>
      <c r="T723" s="11" t="s">
        <v>284</v>
      </c>
      <c r="U723" s="11" t="s">
        <v>4370</v>
      </c>
      <c r="V723" s="11" t="s">
        <v>94</v>
      </c>
      <c r="W723" s="11" t="s">
        <v>95</v>
      </c>
      <c r="X723" s="11" t="s">
        <v>130</v>
      </c>
      <c r="Y723" s="11" t="s">
        <v>108</v>
      </c>
      <c r="Z723" s="11"/>
      <c r="AA723" s="11"/>
      <c r="AB723" s="11"/>
      <c r="AC723" s="11"/>
      <c r="AD723" s="11" t="s">
        <v>110</v>
      </c>
    </row>
    <row r="724" spans="1:30" ht="14.25" customHeight="1">
      <c r="A724" s="10">
        <v>70724241</v>
      </c>
      <c r="B724" s="11" t="s">
        <v>4371</v>
      </c>
      <c r="C724" s="11" t="s">
        <v>4372</v>
      </c>
      <c r="D724" s="11" t="s">
        <v>314</v>
      </c>
      <c r="E724" s="11" t="s">
        <v>4373</v>
      </c>
      <c r="F724" s="11" t="s">
        <v>87</v>
      </c>
      <c r="G724" s="11" t="s">
        <v>1328</v>
      </c>
      <c r="H724" s="11" t="s">
        <v>89</v>
      </c>
      <c r="I724" s="11" t="s">
        <v>102</v>
      </c>
      <c r="J724" s="11" t="s">
        <v>4374</v>
      </c>
      <c r="K724" s="12">
        <v>44183</v>
      </c>
      <c r="L724" s="11" t="s">
        <v>92</v>
      </c>
      <c r="M724" s="11" t="s">
        <v>92</v>
      </c>
      <c r="N724" s="11" t="s">
        <v>92</v>
      </c>
      <c r="O724" s="11" t="s">
        <v>93</v>
      </c>
      <c r="P724" s="11" t="s">
        <v>92</v>
      </c>
      <c r="Q724" s="11" t="s">
        <v>92</v>
      </c>
      <c r="R724" s="11" t="s">
        <v>92</v>
      </c>
      <c r="S724" s="11" t="s">
        <v>1443</v>
      </c>
      <c r="T724" s="11" t="s">
        <v>773</v>
      </c>
      <c r="U724" s="11" t="s">
        <v>4375</v>
      </c>
      <c r="V724" s="11" t="s">
        <v>94</v>
      </c>
      <c r="W724" s="11" t="s">
        <v>95</v>
      </c>
      <c r="X724" s="11" t="s">
        <v>1330</v>
      </c>
      <c r="Y724" s="11" t="s">
        <v>108</v>
      </c>
      <c r="Z724" s="11"/>
      <c r="AA724" s="11"/>
      <c r="AB724" s="11" t="s">
        <v>4376</v>
      </c>
      <c r="AC724" s="11"/>
      <c r="AD724" s="11" t="s">
        <v>110</v>
      </c>
    </row>
    <row r="725" spans="1:30" ht="14.25" customHeight="1">
      <c r="A725" s="10">
        <v>70725137</v>
      </c>
      <c r="B725" s="11" t="s">
        <v>4377</v>
      </c>
      <c r="C725" s="11" t="s">
        <v>4378</v>
      </c>
      <c r="D725" s="11" t="s">
        <v>314</v>
      </c>
      <c r="E725" s="11" t="s">
        <v>314</v>
      </c>
      <c r="F725" s="11" t="s">
        <v>87</v>
      </c>
      <c r="G725" s="11" t="s">
        <v>125</v>
      </c>
      <c r="H725" s="11" t="s">
        <v>89</v>
      </c>
      <c r="I725" s="11" t="s">
        <v>102</v>
      </c>
      <c r="J725" s="11" t="s">
        <v>4379</v>
      </c>
      <c r="K725" s="12">
        <v>44183</v>
      </c>
      <c r="L725" s="11" t="s">
        <v>92</v>
      </c>
      <c r="M725" s="11" t="s">
        <v>92</v>
      </c>
      <c r="N725" s="11" t="s">
        <v>92</v>
      </c>
      <c r="O725" s="11" t="s">
        <v>93</v>
      </c>
      <c r="P725" s="11" t="s">
        <v>92</v>
      </c>
      <c r="Q725" s="11" t="s">
        <v>92</v>
      </c>
      <c r="R725" s="11" t="s">
        <v>92</v>
      </c>
      <c r="S725" s="11" t="s">
        <v>4380</v>
      </c>
      <c r="T725" s="11" t="s">
        <v>136</v>
      </c>
      <c r="U725" s="11" t="s">
        <v>775</v>
      </c>
      <c r="V725" s="11" t="s">
        <v>94</v>
      </c>
      <c r="W725" s="11" t="s">
        <v>95</v>
      </c>
      <c r="X725" s="11" t="s">
        <v>130</v>
      </c>
      <c r="Y725" s="11" t="s">
        <v>108</v>
      </c>
      <c r="Z725" s="11"/>
      <c r="AA725" s="11"/>
      <c r="AB725" s="11"/>
      <c r="AC725" s="11"/>
      <c r="AD725" s="11" t="s">
        <v>110</v>
      </c>
    </row>
    <row r="726" spans="1:30" ht="14.25" customHeight="1">
      <c r="A726" s="10">
        <v>70725356</v>
      </c>
      <c r="B726" s="11" t="s">
        <v>4381</v>
      </c>
      <c r="C726" s="11" t="s">
        <v>4382</v>
      </c>
      <c r="D726" s="11" t="s">
        <v>314</v>
      </c>
      <c r="E726" s="11" t="s">
        <v>4383</v>
      </c>
      <c r="F726" s="11" t="s">
        <v>87</v>
      </c>
      <c r="G726" s="11" t="s">
        <v>125</v>
      </c>
      <c r="H726" s="11" t="s">
        <v>89</v>
      </c>
      <c r="I726" s="11" t="s">
        <v>102</v>
      </c>
      <c r="J726" s="11" t="s">
        <v>4384</v>
      </c>
      <c r="K726" s="12">
        <v>44183</v>
      </c>
      <c r="L726" s="11" t="s">
        <v>92</v>
      </c>
      <c r="M726" s="11" t="s">
        <v>92</v>
      </c>
      <c r="N726" s="11" t="s">
        <v>93</v>
      </c>
      <c r="O726" s="11" t="s">
        <v>93</v>
      </c>
      <c r="P726" s="11" t="s">
        <v>92</v>
      </c>
      <c r="Q726" s="11" t="s">
        <v>92</v>
      </c>
      <c r="R726" s="11" t="s">
        <v>92</v>
      </c>
      <c r="S726" s="11" t="s">
        <v>135</v>
      </c>
      <c r="T726" s="11" t="s">
        <v>142</v>
      </c>
      <c r="U726" s="11" t="s">
        <v>2119</v>
      </c>
      <c r="V726" s="11" t="s">
        <v>94</v>
      </c>
      <c r="W726" s="11" t="s">
        <v>95</v>
      </c>
      <c r="X726" s="11" t="s">
        <v>130</v>
      </c>
      <c r="Y726" s="11" t="s">
        <v>108</v>
      </c>
      <c r="Z726" s="11"/>
      <c r="AA726" s="11"/>
      <c r="AB726" s="11" t="s">
        <v>4385</v>
      </c>
      <c r="AC726" s="11"/>
      <c r="AD726" s="11" t="s">
        <v>110</v>
      </c>
    </row>
    <row r="727" spans="1:30" ht="14.25" customHeight="1">
      <c r="A727" s="10">
        <v>70726957</v>
      </c>
      <c r="B727" s="11" t="s">
        <v>4386</v>
      </c>
      <c r="C727" s="11" t="s">
        <v>4387</v>
      </c>
      <c r="D727" s="11" t="s">
        <v>314</v>
      </c>
      <c r="E727" s="11" t="s">
        <v>4388</v>
      </c>
      <c r="F727" s="11" t="s">
        <v>87</v>
      </c>
      <c r="G727" s="11" t="s">
        <v>88</v>
      </c>
      <c r="H727" s="11" t="s">
        <v>89</v>
      </c>
      <c r="I727" s="11" t="s">
        <v>115</v>
      </c>
      <c r="J727" s="11" t="s">
        <v>4389</v>
      </c>
      <c r="K727" s="12">
        <v>44183</v>
      </c>
      <c r="L727" s="11" t="s">
        <v>92</v>
      </c>
      <c r="M727" s="11" t="s">
        <v>92</v>
      </c>
      <c r="N727" s="11" t="s">
        <v>92</v>
      </c>
      <c r="O727" s="11" t="s">
        <v>93</v>
      </c>
      <c r="P727" s="11" t="s">
        <v>92</v>
      </c>
      <c r="Q727" s="11" t="s">
        <v>92</v>
      </c>
      <c r="R727" s="11" t="s">
        <v>92</v>
      </c>
      <c r="S727" s="11" t="s">
        <v>807</v>
      </c>
      <c r="T727" s="11" t="s">
        <v>135</v>
      </c>
      <c r="U727" s="11" t="s">
        <v>2033</v>
      </c>
      <c r="V727" s="11" t="s">
        <v>94</v>
      </c>
      <c r="W727" s="11" t="s">
        <v>95</v>
      </c>
      <c r="X727" s="11" t="s">
        <v>96</v>
      </c>
      <c r="Y727" s="11" t="s">
        <v>121</v>
      </c>
      <c r="Z727" s="11"/>
      <c r="AA727" s="11"/>
      <c r="AB727" s="11" t="s">
        <v>4390</v>
      </c>
      <c r="AC727" s="11"/>
      <c r="AD727" s="11" t="s">
        <v>110</v>
      </c>
    </row>
    <row r="728" spans="1:30" ht="14.25" customHeight="1">
      <c r="A728" s="10">
        <v>70727333</v>
      </c>
      <c r="B728" s="11" t="s">
        <v>4391</v>
      </c>
      <c r="C728" s="11" t="s">
        <v>4392</v>
      </c>
      <c r="D728" s="11"/>
      <c r="E728" s="11" t="s">
        <v>4393</v>
      </c>
      <c r="F728" s="11" t="s">
        <v>87</v>
      </c>
      <c r="G728" s="11" t="s">
        <v>125</v>
      </c>
      <c r="H728" s="11" t="s">
        <v>89</v>
      </c>
      <c r="I728" s="11" t="s">
        <v>115</v>
      </c>
      <c r="J728" s="11" t="s">
        <v>4394</v>
      </c>
      <c r="K728" s="12">
        <v>44183</v>
      </c>
      <c r="L728" s="11" t="s">
        <v>92</v>
      </c>
      <c r="M728" s="11" t="s">
        <v>92</v>
      </c>
      <c r="N728" s="11" t="s">
        <v>93</v>
      </c>
      <c r="O728" s="11" t="s">
        <v>93</v>
      </c>
      <c r="P728" s="11" t="s">
        <v>92</v>
      </c>
      <c r="Q728" s="11" t="s">
        <v>92</v>
      </c>
      <c r="R728" s="11" t="s">
        <v>92</v>
      </c>
      <c r="S728" s="11" t="s">
        <v>640</v>
      </c>
      <c r="T728" s="11" t="s">
        <v>284</v>
      </c>
      <c r="U728" s="11" t="s">
        <v>4395</v>
      </c>
      <c r="V728" s="11" t="s">
        <v>94</v>
      </c>
      <c r="W728" s="11" t="s">
        <v>95</v>
      </c>
      <c r="X728" s="11" t="s">
        <v>130</v>
      </c>
      <c r="Y728" s="11" t="s">
        <v>121</v>
      </c>
      <c r="Z728" s="11"/>
      <c r="AA728" s="11"/>
      <c r="AB728" s="11" t="s">
        <v>953</v>
      </c>
      <c r="AC728" s="11"/>
      <c r="AD728" s="11" t="s">
        <v>110</v>
      </c>
    </row>
    <row r="729" spans="1:30" ht="14.25" customHeight="1">
      <c r="A729" s="10">
        <v>70728197</v>
      </c>
      <c r="B729" s="11" t="s">
        <v>4396</v>
      </c>
      <c r="C729" s="11" t="s">
        <v>4392</v>
      </c>
      <c r="D729" s="11" t="s">
        <v>314</v>
      </c>
      <c r="E729" s="11" t="s">
        <v>314</v>
      </c>
      <c r="F729" s="11" t="s">
        <v>87</v>
      </c>
      <c r="G729" s="11" t="s">
        <v>125</v>
      </c>
      <c r="H729" s="11" t="s">
        <v>89</v>
      </c>
      <c r="I729" s="11" t="s">
        <v>102</v>
      </c>
      <c r="J729" s="11" t="s">
        <v>4397</v>
      </c>
      <c r="K729" s="12">
        <v>44183</v>
      </c>
      <c r="L729" s="11" t="s">
        <v>92</v>
      </c>
      <c r="M729" s="11" t="s">
        <v>92</v>
      </c>
      <c r="N729" s="11" t="s">
        <v>93</v>
      </c>
      <c r="O729" s="11" t="s">
        <v>93</v>
      </c>
      <c r="P729" s="11" t="s">
        <v>92</v>
      </c>
      <c r="Q729" s="11" t="s">
        <v>92</v>
      </c>
      <c r="R729" s="11" t="s">
        <v>92</v>
      </c>
      <c r="S729" s="11" t="s">
        <v>640</v>
      </c>
      <c r="T729" s="11" t="s">
        <v>284</v>
      </c>
      <c r="U729" s="11" t="s">
        <v>4039</v>
      </c>
      <c r="V729" s="11" t="s">
        <v>94</v>
      </c>
      <c r="W729" s="11" t="s">
        <v>95</v>
      </c>
      <c r="X729" s="11" t="s">
        <v>130</v>
      </c>
      <c r="Y729" s="11" t="s">
        <v>108</v>
      </c>
      <c r="Z729" s="11"/>
      <c r="AA729" s="11"/>
      <c r="AB729" s="11" t="s">
        <v>4398</v>
      </c>
      <c r="AC729" s="11"/>
      <c r="AD729" s="11" t="s">
        <v>110</v>
      </c>
    </row>
    <row r="730" spans="1:30" ht="14.25" customHeight="1">
      <c r="A730" s="10">
        <v>70728370</v>
      </c>
      <c r="B730" s="11" t="s">
        <v>4399</v>
      </c>
      <c r="C730" s="11" t="s">
        <v>2376</v>
      </c>
      <c r="D730" s="11" t="s">
        <v>4400</v>
      </c>
      <c r="E730" s="11" t="s">
        <v>314</v>
      </c>
      <c r="F730" s="11" t="s">
        <v>87</v>
      </c>
      <c r="G730" s="11" t="s">
        <v>88</v>
      </c>
      <c r="H730" s="11" t="s">
        <v>89</v>
      </c>
      <c r="I730" s="11" t="s">
        <v>102</v>
      </c>
      <c r="J730" s="11" t="s">
        <v>4401</v>
      </c>
      <c r="K730" s="12">
        <v>44183</v>
      </c>
      <c r="L730" s="11" t="s">
        <v>92</v>
      </c>
      <c r="M730" s="11" t="s">
        <v>92</v>
      </c>
      <c r="N730" s="11" t="s">
        <v>92</v>
      </c>
      <c r="O730" s="11" t="s">
        <v>93</v>
      </c>
      <c r="P730" s="11" t="s">
        <v>92</v>
      </c>
      <c r="Q730" s="11" t="s">
        <v>92</v>
      </c>
      <c r="R730" s="11" t="s">
        <v>92</v>
      </c>
      <c r="S730" s="11" t="s">
        <v>1536</v>
      </c>
      <c r="T730" s="11" t="s">
        <v>1606</v>
      </c>
      <c r="U730" s="11" t="s">
        <v>4255</v>
      </c>
      <c r="V730" s="11" t="s">
        <v>94</v>
      </c>
      <c r="W730" s="11" t="s">
        <v>95</v>
      </c>
      <c r="X730" s="11" t="s">
        <v>96</v>
      </c>
      <c r="Y730" s="11" t="s">
        <v>108</v>
      </c>
      <c r="Z730" s="11"/>
      <c r="AA730" s="11"/>
      <c r="AB730" s="11"/>
      <c r="AC730" s="11"/>
      <c r="AD730" s="11" t="s">
        <v>110</v>
      </c>
    </row>
    <row r="731" spans="1:30" ht="14.25" customHeight="1">
      <c r="A731" s="10">
        <v>70728669</v>
      </c>
      <c r="B731" s="11" t="s">
        <v>4402</v>
      </c>
      <c r="C731" s="11" t="s">
        <v>4403</v>
      </c>
      <c r="D731" s="11" t="s">
        <v>314</v>
      </c>
      <c r="E731" s="11" t="s">
        <v>314</v>
      </c>
      <c r="F731" s="11" t="s">
        <v>87</v>
      </c>
      <c r="G731" s="11" t="s">
        <v>125</v>
      </c>
      <c r="H731" s="11" t="s">
        <v>89</v>
      </c>
      <c r="I731" s="11" t="s">
        <v>102</v>
      </c>
      <c r="J731" s="11" t="s">
        <v>4404</v>
      </c>
      <c r="K731" s="12">
        <v>44183</v>
      </c>
      <c r="L731" s="11" t="s">
        <v>92</v>
      </c>
      <c r="M731" s="11" t="s">
        <v>92</v>
      </c>
      <c r="N731" s="11" t="s">
        <v>92</v>
      </c>
      <c r="O731" s="11" t="s">
        <v>93</v>
      </c>
      <c r="P731" s="11" t="s">
        <v>92</v>
      </c>
      <c r="Q731" s="11" t="s">
        <v>92</v>
      </c>
      <c r="R731" s="11" t="s">
        <v>92</v>
      </c>
      <c r="S731" s="11" t="s">
        <v>1040</v>
      </c>
      <c r="T731" s="11" t="s">
        <v>1202</v>
      </c>
      <c r="U731" s="11" t="s">
        <v>4405</v>
      </c>
      <c r="V731" s="11" t="s">
        <v>94</v>
      </c>
      <c r="W731" s="11" t="s">
        <v>95</v>
      </c>
      <c r="X731" s="11" t="s">
        <v>130</v>
      </c>
      <c r="Y731" s="11" t="s">
        <v>108</v>
      </c>
      <c r="Z731" s="11"/>
      <c r="AA731" s="11"/>
      <c r="AB731" s="11"/>
      <c r="AC731" s="11"/>
      <c r="AD731" s="11" t="s">
        <v>110</v>
      </c>
    </row>
    <row r="732" spans="1:30" ht="14.25" customHeight="1">
      <c r="A732" s="10">
        <v>70729795</v>
      </c>
      <c r="B732" s="11" t="s">
        <v>4406</v>
      </c>
      <c r="C732" s="11" t="s">
        <v>4407</v>
      </c>
      <c r="D732" s="11" t="s">
        <v>314</v>
      </c>
      <c r="E732" s="11" t="s">
        <v>314</v>
      </c>
      <c r="F732" s="11" t="s">
        <v>87</v>
      </c>
      <c r="G732" s="11" t="s">
        <v>125</v>
      </c>
      <c r="H732" s="11" t="s">
        <v>89</v>
      </c>
      <c r="I732" s="11" t="s">
        <v>102</v>
      </c>
      <c r="J732" s="11" t="s">
        <v>4408</v>
      </c>
      <c r="K732" s="12">
        <v>44183</v>
      </c>
      <c r="L732" s="11" t="s">
        <v>92</v>
      </c>
      <c r="M732" s="11" t="s">
        <v>92</v>
      </c>
      <c r="N732" s="11" t="s">
        <v>92</v>
      </c>
      <c r="O732" s="11" t="s">
        <v>93</v>
      </c>
      <c r="P732" s="11" t="s">
        <v>92</v>
      </c>
      <c r="Q732" s="11" t="s">
        <v>92</v>
      </c>
      <c r="R732" s="11" t="s">
        <v>92</v>
      </c>
      <c r="S732" s="11" t="s">
        <v>284</v>
      </c>
      <c r="T732" s="11" t="s">
        <v>128</v>
      </c>
      <c r="U732" s="11" t="s">
        <v>4114</v>
      </c>
      <c r="V732" s="11" t="s">
        <v>94</v>
      </c>
      <c r="W732" s="11" t="s">
        <v>95</v>
      </c>
      <c r="X732" s="11" t="s">
        <v>130</v>
      </c>
      <c r="Y732" s="11" t="s">
        <v>108</v>
      </c>
      <c r="Z732" s="11"/>
      <c r="AA732" s="11"/>
      <c r="AB732" s="11"/>
      <c r="AC732" s="11"/>
      <c r="AD732" s="11" t="s">
        <v>110</v>
      </c>
    </row>
    <row r="733" spans="1:30" ht="14.25" customHeight="1">
      <c r="A733" s="10">
        <v>70730069</v>
      </c>
      <c r="B733" s="11" t="s">
        <v>4409</v>
      </c>
      <c r="C733" s="11" t="s">
        <v>4378</v>
      </c>
      <c r="D733" s="11" t="s">
        <v>314</v>
      </c>
      <c r="E733" s="11" t="s">
        <v>314</v>
      </c>
      <c r="F733" s="11" t="s">
        <v>87</v>
      </c>
      <c r="G733" s="11" t="s">
        <v>125</v>
      </c>
      <c r="H733" s="11" t="s">
        <v>89</v>
      </c>
      <c r="I733" s="11" t="s">
        <v>115</v>
      </c>
      <c r="J733" s="11" t="s">
        <v>4410</v>
      </c>
      <c r="K733" s="12">
        <v>44183</v>
      </c>
      <c r="L733" s="11" t="s">
        <v>92</v>
      </c>
      <c r="M733" s="11" t="s">
        <v>92</v>
      </c>
      <c r="N733" s="11" t="s">
        <v>93</v>
      </c>
      <c r="O733" s="11" t="s">
        <v>93</v>
      </c>
      <c r="P733" s="11" t="s">
        <v>92</v>
      </c>
      <c r="Q733" s="11" t="s">
        <v>92</v>
      </c>
      <c r="R733" s="11" t="s">
        <v>92</v>
      </c>
      <c r="S733" s="11" t="s">
        <v>666</v>
      </c>
      <c r="T733" s="11" t="s">
        <v>1606</v>
      </c>
      <c r="U733" s="11" t="s">
        <v>4411</v>
      </c>
      <c r="V733" s="11" t="s">
        <v>94</v>
      </c>
      <c r="W733" s="11" t="s">
        <v>95</v>
      </c>
      <c r="X733" s="11" t="s">
        <v>130</v>
      </c>
      <c r="Y733" s="11" t="s">
        <v>121</v>
      </c>
      <c r="Z733" s="11"/>
      <c r="AA733" s="11"/>
      <c r="AB733" s="11" t="s">
        <v>953</v>
      </c>
      <c r="AC733" s="11"/>
      <c r="AD733" s="11" t="s">
        <v>110</v>
      </c>
    </row>
    <row r="734" spans="1:30" ht="14.25" customHeight="1">
      <c r="A734" s="10">
        <v>70731038</v>
      </c>
      <c r="B734" s="11" t="s">
        <v>4412</v>
      </c>
      <c r="C734" s="11" t="s">
        <v>4413</v>
      </c>
      <c r="D734" s="11" t="s">
        <v>314</v>
      </c>
      <c r="E734" s="11" t="s">
        <v>314</v>
      </c>
      <c r="F734" s="11" t="s">
        <v>87</v>
      </c>
      <c r="G734" s="11" t="s">
        <v>125</v>
      </c>
      <c r="H734" s="11" t="s">
        <v>89</v>
      </c>
      <c r="I734" s="11" t="s">
        <v>102</v>
      </c>
      <c r="J734" s="11" t="s">
        <v>4414</v>
      </c>
      <c r="K734" s="12">
        <v>44183</v>
      </c>
      <c r="L734" s="11" t="s">
        <v>92</v>
      </c>
      <c r="M734" s="11" t="s">
        <v>92</v>
      </c>
      <c r="N734" s="11" t="s">
        <v>92</v>
      </c>
      <c r="O734" s="11" t="s">
        <v>93</v>
      </c>
      <c r="P734" s="11" t="s">
        <v>92</v>
      </c>
      <c r="Q734" s="11" t="s">
        <v>92</v>
      </c>
      <c r="R734" s="11" t="s">
        <v>92</v>
      </c>
      <c r="S734" s="11" t="s">
        <v>1879</v>
      </c>
      <c r="T734" s="11" t="s">
        <v>283</v>
      </c>
      <c r="U734" s="11" t="s">
        <v>4415</v>
      </c>
      <c r="V734" s="11" t="s">
        <v>94</v>
      </c>
      <c r="W734" s="11" t="s">
        <v>95</v>
      </c>
      <c r="X734" s="11" t="s">
        <v>130</v>
      </c>
      <c r="Y734" s="11" t="s">
        <v>108</v>
      </c>
      <c r="Z734" s="11"/>
      <c r="AA734" s="11"/>
      <c r="AB734" s="11"/>
      <c r="AC734" s="11"/>
      <c r="AD734" s="11" t="s">
        <v>110</v>
      </c>
    </row>
    <row r="735" spans="1:30" ht="14.25" customHeight="1">
      <c r="A735" s="10">
        <v>70731703</v>
      </c>
      <c r="B735" s="11" t="s">
        <v>4416</v>
      </c>
      <c r="C735" s="11" t="s">
        <v>280</v>
      </c>
      <c r="D735" s="11" t="s">
        <v>314</v>
      </c>
      <c r="E735" s="11" t="s">
        <v>314</v>
      </c>
      <c r="F735" s="11" t="s">
        <v>87</v>
      </c>
      <c r="G735" s="11" t="s">
        <v>125</v>
      </c>
      <c r="H735" s="11" t="s">
        <v>89</v>
      </c>
      <c r="I735" s="11" t="s">
        <v>102</v>
      </c>
      <c r="J735" s="11" t="s">
        <v>4417</v>
      </c>
      <c r="K735" s="12">
        <v>44183</v>
      </c>
      <c r="L735" s="11" t="s">
        <v>92</v>
      </c>
      <c r="M735" s="11" t="s">
        <v>92</v>
      </c>
      <c r="N735" s="11" t="s">
        <v>92</v>
      </c>
      <c r="O735" s="11" t="s">
        <v>93</v>
      </c>
      <c r="P735" s="11" t="s">
        <v>92</v>
      </c>
      <c r="Q735" s="11" t="s">
        <v>92</v>
      </c>
      <c r="R735" s="11" t="s">
        <v>92</v>
      </c>
      <c r="S735" s="11" t="s">
        <v>2079</v>
      </c>
      <c r="T735" s="11" t="s">
        <v>253</v>
      </c>
      <c r="U735" s="11" t="s">
        <v>854</v>
      </c>
      <c r="V735" s="11" t="s">
        <v>94</v>
      </c>
      <c r="W735" s="11" t="s">
        <v>95</v>
      </c>
      <c r="X735" s="11" t="s">
        <v>130</v>
      </c>
      <c r="Y735" s="11" t="s">
        <v>108</v>
      </c>
      <c r="Z735" s="11"/>
      <c r="AA735" s="11"/>
      <c r="AB735" s="11"/>
      <c r="AC735" s="11"/>
      <c r="AD735" s="11" t="s">
        <v>110</v>
      </c>
    </row>
    <row r="736" spans="1:30" ht="14.25" customHeight="1">
      <c r="A736" s="10">
        <v>70731793</v>
      </c>
      <c r="B736" s="11" t="s">
        <v>4418</v>
      </c>
      <c r="C736" s="11" t="s">
        <v>4392</v>
      </c>
      <c r="D736" s="11" t="s">
        <v>314</v>
      </c>
      <c r="E736" s="11" t="s">
        <v>4419</v>
      </c>
      <c r="F736" s="11" t="s">
        <v>87</v>
      </c>
      <c r="G736" s="11" t="s">
        <v>125</v>
      </c>
      <c r="H736" s="11" t="s">
        <v>89</v>
      </c>
      <c r="I736" s="11" t="s">
        <v>115</v>
      </c>
      <c r="J736" s="11" t="s">
        <v>4420</v>
      </c>
      <c r="K736" s="12">
        <v>44183</v>
      </c>
      <c r="L736" s="11" t="s">
        <v>92</v>
      </c>
      <c r="M736" s="11" t="s">
        <v>92</v>
      </c>
      <c r="N736" s="11" t="s">
        <v>92</v>
      </c>
      <c r="O736" s="11" t="s">
        <v>93</v>
      </c>
      <c r="P736" s="11" t="s">
        <v>92</v>
      </c>
      <c r="Q736" s="11" t="s">
        <v>92</v>
      </c>
      <c r="R736" s="11" t="s">
        <v>92</v>
      </c>
      <c r="S736" s="11" t="s">
        <v>904</v>
      </c>
      <c r="T736" s="11" t="s">
        <v>128</v>
      </c>
      <c r="U736" s="11" t="s">
        <v>4421</v>
      </c>
      <c r="V736" s="11" t="s">
        <v>94</v>
      </c>
      <c r="W736" s="11" t="s">
        <v>95</v>
      </c>
      <c r="X736" s="11" t="s">
        <v>130</v>
      </c>
      <c r="Y736" s="11" t="s">
        <v>121</v>
      </c>
      <c r="Z736" s="11"/>
      <c r="AA736" s="11"/>
      <c r="AB736" s="11"/>
      <c r="AC736" s="11"/>
      <c r="AD736" s="11" t="s">
        <v>110</v>
      </c>
    </row>
    <row r="737" spans="1:30" ht="14.25" customHeight="1">
      <c r="A737" s="10">
        <v>70731970</v>
      </c>
      <c r="B737" s="11" t="s">
        <v>4422</v>
      </c>
      <c r="C737" s="11" t="s">
        <v>4423</v>
      </c>
      <c r="D737" s="11" t="s">
        <v>314</v>
      </c>
      <c r="E737" s="11" t="s">
        <v>314</v>
      </c>
      <c r="F737" s="11" t="s">
        <v>87</v>
      </c>
      <c r="G737" s="11" t="s">
        <v>125</v>
      </c>
      <c r="H737" s="11" t="s">
        <v>89</v>
      </c>
      <c r="I737" s="11" t="s">
        <v>115</v>
      </c>
      <c r="J737" s="11" t="s">
        <v>4424</v>
      </c>
      <c r="K737" s="12">
        <v>44183</v>
      </c>
      <c r="L737" s="11" t="s">
        <v>92</v>
      </c>
      <c r="M737" s="11" t="s">
        <v>92</v>
      </c>
      <c r="N737" s="11" t="s">
        <v>93</v>
      </c>
      <c r="O737" s="11" t="s">
        <v>93</v>
      </c>
      <c r="P737" s="11" t="s">
        <v>92</v>
      </c>
      <c r="Q737" s="11" t="s">
        <v>92</v>
      </c>
      <c r="R737" s="11" t="s">
        <v>92</v>
      </c>
      <c r="S737" s="11" t="s">
        <v>1290</v>
      </c>
      <c r="T737" s="11" t="s">
        <v>284</v>
      </c>
      <c r="U737" s="11" t="s">
        <v>710</v>
      </c>
      <c r="V737" s="11" t="s">
        <v>94</v>
      </c>
      <c r="W737" s="11" t="s">
        <v>95</v>
      </c>
      <c r="X737" s="11" t="s">
        <v>130</v>
      </c>
      <c r="Y737" s="11" t="s">
        <v>121</v>
      </c>
      <c r="Z737" s="11"/>
      <c r="AA737" s="11"/>
      <c r="AB737" s="11" t="s">
        <v>3050</v>
      </c>
      <c r="AC737" s="11"/>
      <c r="AD737" s="11" t="s">
        <v>110</v>
      </c>
    </row>
    <row r="738" spans="1:30" ht="14.25" customHeight="1">
      <c r="A738" s="10">
        <v>70732134</v>
      </c>
      <c r="B738" s="11" t="s">
        <v>4425</v>
      </c>
      <c r="C738" s="11" t="s">
        <v>4426</v>
      </c>
      <c r="D738" s="11" t="s">
        <v>4427</v>
      </c>
      <c r="E738" s="11" t="s">
        <v>314</v>
      </c>
      <c r="F738" s="11" t="s">
        <v>87</v>
      </c>
      <c r="G738" s="11" t="s">
        <v>125</v>
      </c>
      <c r="H738" s="11" t="s">
        <v>89</v>
      </c>
      <c r="I738" s="11" t="s">
        <v>115</v>
      </c>
      <c r="J738" s="11" t="s">
        <v>4428</v>
      </c>
      <c r="K738" s="12">
        <v>44183</v>
      </c>
      <c r="L738" s="11" t="s">
        <v>92</v>
      </c>
      <c r="M738" s="11" t="s">
        <v>92</v>
      </c>
      <c r="N738" s="11" t="s">
        <v>92</v>
      </c>
      <c r="O738" s="11" t="s">
        <v>93</v>
      </c>
      <c r="P738" s="11" t="s">
        <v>92</v>
      </c>
      <c r="Q738" s="11" t="s">
        <v>92</v>
      </c>
      <c r="R738" s="11" t="s">
        <v>92</v>
      </c>
      <c r="S738" s="11" t="s">
        <v>1606</v>
      </c>
      <c r="T738" s="11"/>
      <c r="U738" s="11" t="s">
        <v>2073</v>
      </c>
      <c r="V738" s="11" t="s">
        <v>94</v>
      </c>
      <c r="W738" s="11" t="s">
        <v>95</v>
      </c>
      <c r="X738" s="11" t="s">
        <v>130</v>
      </c>
      <c r="Y738" s="11" t="s">
        <v>121</v>
      </c>
      <c r="Z738" s="11"/>
      <c r="AA738" s="11"/>
      <c r="AB738" s="11"/>
      <c r="AC738" s="11"/>
      <c r="AD738" s="11" t="s">
        <v>110</v>
      </c>
    </row>
    <row r="739" spans="1:30" ht="14.25" customHeight="1">
      <c r="A739" s="10">
        <v>70732340</v>
      </c>
      <c r="B739" s="11" t="s">
        <v>4429</v>
      </c>
      <c r="C739" s="11" t="s">
        <v>4430</v>
      </c>
      <c r="D739" s="11" t="s">
        <v>314</v>
      </c>
      <c r="E739" s="11" t="s">
        <v>314</v>
      </c>
      <c r="F739" s="11" t="s">
        <v>87</v>
      </c>
      <c r="G739" s="11" t="s">
        <v>125</v>
      </c>
      <c r="H739" s="11" t="s">
        <v>89</v>
      </c>
      <c r="I739" s="11" t="s">
        <v>102</v>
      </c>
      <c r="J739" s="11" t="s">
        <v>4431</v>
      </c>
      <c r="K739" s="12">
        <v>44183</v>
      </c>
      <c r="L739" s="11" t="s">
        <v>92</v>
      </c>
      <c r="M739" s="11" t="s">
        <v>92</v>
      </c>
      <c r="N739" s="11" t="s">
        <v>92</v>
      </c>
      <c r="O739" s="11" t="s">
        <v>93</v>
      </c>
      <c r="P739" s="11" t="s">
        <v>92</v>
      </c>
      <c r="Q739" s="11" t="s">
        <v>92</v>
      </c>
      <c r="R739" s="11" t="s">
        <v>92</v>
      </c>
      <c r="S739" s="11" t="s">
        <v>4432</v>
      </c>
      <c r="T739" s="11" t="s">
        <v>4433</v>
      </c>
      <c r="U739" s="11" t="s">
        <v>4434</v>
      </c>
      <c r="V739" s="11" t="s">
        <v>94</v>
      </c>
      <c r="W739" s="11" t="s">
        <v>95</v>
      </c>
      <c r="X739" s="11" t="s">
        <v>130</v>
      </c>
      <c r="Y739" s="11" t="s">
        <v>108</v>
      </c>
      <c r="Z739" s="11"/>
      <c r="AA739" s="11"/>
      <c r="AB739" s="11"/>
      <c r="AC739" s="11"/>
      <c r="AD739" s="11" t="s">
        <v>110</v>
      </c>
    </row>
    <row r="740" spans="1:30" ht="14.25" customHeight="1">
      <c r="A740" s="10">
        <v>70732442</v>
      </c>
      <c r="B740" s="11" t="s">
        <v>4435</v>
      </c>
      <c r="C740" s="11" t="s">
        <v>280</v>
      </c>
      <c r="D740" s="11" t="s">
        <v>314</v>
      </c>
      <c r="E740" s="11" t="s">
        <v>314</v>
      </c>
      <c r="F740" s="11" t="s">
        <v>87</v>
      </c>
      <c r="G740" s="11" t="s">
        <v>125</v>
      </c>
      <c r="H740" s="11" t="s">
        <v>89</v>
      </c>
      <c r="I740" s="11" t="s">
        <v>115</v>
      </c>
      <c r="J740" s="11" t="s">
        <v>4436</v>
      </c>
      <c r="K740" s="12">
        <v>44183</v>
      </c>
      <c r="L740" s="11" t="s">
        <v>92</v>
      </c>
      <c r="M740" s="11" t="s">
        <v>92</v>
      </c>
      <c r="N740" s="11" t="s">
        <v>93</v>
      </c>
      <c r="O740" s="11" t="s">
        <v>93</v>
      </c>
      <c r="P740" s="11" t="s">
        <v>92</v>
      </c>
      <c r="Q740" s="11" t="s">
        <v>92</v>
      </c>
      <c r="R740" s="11" t="s">
        <v>92</v>
      </c>
      <c r="S740" s="11" t="s">
        <v>2079</v>
      </c>
      <c r="T740" s="11" t="s">
        <v>807</v>
      </c>
      <c r="U740" s="11" t="s">
        <v>2353</v>
      </c>
      <c r="V740" s="11" t="s">
        <v>94</v>
      </c>
      <c r="W740" s="11" t="s">
        <v>95</v>
      </c>
      <c r="X740" s="11" t="s">
        <v>130</v>
      </c>
      <c r="Y740" s="11" t="s">
        <v>121</v>
      </c>
      <c r="Z740" s="11"/>
      <c r="AA740" s="11"/>
      <c r="AB740" s="11"/>
      <c r="AC740" s="11"/>
      <c r="AD740" s="11" t="s">
        <v>110</v>
      </c>
    </row>
    <row r="741" spans="1:30" ht="14.25" customHeight="1">
      <c r="A741" s="10">
        <v>70751223</v>
      </c>
      <c r="B741" s="11" t="s">
        <v>4437</v>
      </c>
      <c r="C741" s="11" t="s">
        <v>3555</v>
      </c>
      <c r="D741" s="11" t="s">
        <v>314</v>
      </c>
      <c r="E741" s="11" t="s">
        <v>314</v>
      </c>
      <c r="F741" s="11" t="s">
        <v>87</v>
      </c>
      <c r="G741" s="11" t="s">
        <v>159</v>
      </c>
      <c r="H741" s="11" t="s">
        <v>89</v>
      </c>
      <c r="I741" s="11" t="s">
        <v>115</v>
      </c>
      <c r="J741" s="11" t="s">
        <v>4438</v>
      </c>
      <c r="K741" s="12">
        <v>44183</v>
      </c>
      <c r="L741" s="11" t="s">
        <v>92</v>
      </c>
      <c r="M741" s="11" t="s">
        <v>92</v>
      </c>
      <c r="N741" s="11" t="s">
        <v>92</v>
      </c>
      <c r="O741" s="11" t="s">
        <v>93</v>
      </c>
      <c r="P741" s="11" t="s">
        <v>92</v>
      </c>
      <c r="Q741" s="11" t="s">
        <v>92</v>
      </c>
      <c r="R741" s="11" t="s">
        <v>92</v>
      </c>
      <c r="S741" s="11" t="s">
        <v>276</v>
      </c>
      <c r="T741" s="11" t="s">
        <v>865</v>
      </c>
      <c r="U741" s="11" t="s">
        <v>4439</v>
      </c>
      <c r="V741" s="11" t="s">
        <v>94</v>
      </c>
      <c r="W741" s="11" t="s">
        <v>95</v>
      </c>
      <c r="X741" s="11" t="s">
        <v>163</v>
      </c>
      <c r="Y741" s="11" t="s">
        <v>121</v>
      </c>
      <c r="Z741" s="11"/>
      <c r="AA741" s="11"/>
      <c r="AB741" s="11" t="s">
        <v>3050</v>
      </c>
      <c r="AC741" s="11"/>
      <c r="AD741" s="11" t="s">
        <v>110</v>
      </c>
    </row>
    <row r="742" spans="1:30" ht="14.25" customHeight="1">
      <c r="A742" s="10">
        <v>70751296</v>
      </c>
      <c r="B742" s="11" t="s">
        <v>4440</v>
      </c>
      <c r="C742" s="11" t="s">
        <v>4441</v>
      </c>
      <c r="D742" s="11" t="s">
        <v>314</v>
      </c>
      <c r="E742" s="11" t="s">
        <v>314</v>
      </c>
      <c r="F742" s="11" t="s">
        <v>87</v>
      </c>
      <c r="G742" s="11" t="s">
        <v>159</v>
      </c>
      <c r="H742" s="11" t="s">
        <v>89</v>
      </c>
      <c r="I742" s="11" t="s">
        <v>102</v>
      </c>
      <c r="J742" s="11" t="s">
        <v>4442</v>
      </c>
      <c r="K742" s="12">
        <v>44183</v>
      </c>
      <c r="L742" s="11" t="s">
        <v>92</v>
      </c>
      <c r="M742" s="11" t="s">
        <v>92</v>
      </c>
      <c r="N742" s="11" t="s">
        <v>92</v>
      </c>
      <c r="O742" s="11" t="s">
        <v>93</v>
      </c>
      <c r="P742" s="11" t="s">
        <v>92</v>
      </c>
      <c r="Q742" s="11" t="s">
        <v>92</v>
      </c>
      <c r="R742" s="11" t="s">
        <v>92</v>
      </c>
      <c r="S742" s="11" t="s">
        <v>4443</v>
      </c>
      <c r="T742" s="11" t="s">
        <v>3543</v>
      </c>
      <c r="U742" s="11" t="s">
        <v>4444</v>
      </c>
      <c r="V742" s="11" t="s">
        <v>94</v>
      </c>
      <c r="W742" s="11" t="s">
        <v>95</v>
      </c>
      <c r="X742" s="11" t="s">
        <v>163</v>
      </c>
      <c r="Y742" s="11" t="s">
        <v>108</v>
      </c>
      <c r="Z742" s="11"/>
      <c r="AA742" s="11"/>
      <c r="AB742" s="11"/>
      <c r="AC742" s="11"/>
      <c r="AD742" s="11" t="s">
        <v>110</v>
      </c>
    </row>
    <row r="743" spans="1:30" ht="14.25" customHeight="1">
      <c r="A743" s="10">
        <v>70751445</v>
      </c>
      <c r="B743" s="11" t="s">
        <v>4445</v>
      </c>
      <c r="C743" s="11" t="s">
        <v>4446</v>
      </c>
      <c r="D743" s="11" t="s">
        <v>314</v>
      </c>
      <c r="E743" s="11" t="s">
        <v>314</v>
      </c>
      <c r="F743" s="11" t="s">
        <v>87</v>
      </c>
      <c r="G743" s="11" t="s">
        <v>88</v>
      </c>
      <c r="H743" s="11" t="s">
        <v>89</v>
      </c>
      <c r="I743" s="11" t="s">
        <v>102</v>
      </c>
      <c r="J743" s="11" t="s">
        <v>4447</v>
      </c>
      <c r="K743" s="12">
        <v>44183</v>
      </c>
      <c r="L743" s="11" t="s">
        <v>92</v>
      </c>
      <c r="M743" s="11" t="s">
        <v>92</v>
      </c>
      <c r="N743" s="11" t="s">
        <v>93</v>
      </c>
      <c r="O743" s="11" t="s">
        <v>92</v>
      </c>
      <c r="P743" s="11" t="s">
        <v>92</v>
      </c>
      <c r="Q743" s="11" t="s">
        <v>92</v>
      </c>
      <c r="R743" s="11" t="s">
        <v>92</v>
      </c>
      <c r="S743" s="11" t="s">
        <v>254</v>
      </c>
      <c r="T743" s="11" t="s">
        <v>254</v>
      </c>
      <c r="U743" s="11" t="s">
        <v>4039</v>
      </c>
      <c r="V743" s="11" t="s">
        <v>94</v>
      </c>
      <c r="W743" s="11" t="s">
        <v>95</v>
      </c>
      <c r="X743" s="11" t="s">
        <v>96</v>
      </c>
      <c r="Y743" s="11" t="s">
        <v>108</v>
      </c>
      <c r="Z743" s="11"/>
      <c r="AA743" s="11"/>
      <c r="AB743" s="11" t="s">
        <v>953</v>
      </c>
      <c r="AC743" s="11"/>
      <c r="AD743" s="11" t="s">
        <v>110</v>
      </c>
    </row>
    <row r="744" spans="1:30" ht="14.25" customHeight="1">
      <c r="A744" s="10">
        <v>70751747</v>
      </c>
      <c r="B744" s="11" t="s">
        <v>4448</v>
      </c>
      <c r="C744" s="11" t="s">
        <v>3690</v>
      </c>
      <c r="D744" s="11" t="s">
        <v>4449</v>
      </c>
      <c r="E744" s="11" t="s">
        <v>4450</v>
      </c>
      <c r="F744" s="11" t="s">
        <v>87</v>
      </c>
      <c r="G744" s="11" t="s">
        <v>159</v>
      </c>
      <c r="H744" s="11" t="s">
        <v>89</v>
      </c>
      <c r="I744" s="11" t="s">
        <v>102</v>
      </c>
      <c r="J744" s="11" t="s">
        <v>4451</v>
      </c>
      <c r="K744" s="12">
        <v>44183</v>
      </c>
      <c r="L744" s="11" t="s">
        <v>92</v>
      </c>
      <c r="M744" s="11" t="s">
        <v>92</v>
      </c>
      <c r="N744" s="11" t="s">
        <v>92</v>
      </c>
      <c r="O744" s="11" t="s">
        <v>93</v>
      </c>
      <c r="P744" s="11" t="s">
        <v>92</v>
      </c>
      <c r="Q744" s="11" t="s">
        <v>92</v>
      </c>
      <c r="R744" s="11" t="s">
        <v>92</v>
      </c>
      <c r="S744" s="11" t="s">
        <v>919</v>
      </c>
      <c r="T744" s="11" t="s">
        <v>142</v>
      </c>
      <c r="U744" s="11" t="s">
        <v>4452</v>
      </c>
      <c r="V744" s="11" t="s">
        <v>94</v>
      </c>
      <c r="W744" s="11" t="s">
        <v>95</v>
      </c>
      <c r="X744" s="11" t="s">
        <v>163</v>
      </c>
      <c r="Y744" s="11" t="s">
        <v>108</v>
      </c>
      <c r="Z744" s="11"/>
      <c r="AA744" s="11"/>
      <c r="AB744" s="11"/>
      <c r="AC744" s="11"/>
      <c r="AD744" s="11" t="s">
        <v>110</v>
      </c>
    </row>
    <row r="745" spans="1:30" ht="14.25" customHeight="1">
      <c r="A745" s="10">
        <v>70751858</v>
      </c>
      <c r="B745" s="11" t="s">
        <v>4453</v>
      </c>
      <c r="C745" s="11" t="s">
        <v>4454</v>
      </c>
      <c r="D745" s="11" t="s">
        <v>314</v>
      </c>
      <c r="E745" s="11" t="s">
        <v>314</v>
      </c>
      <c r="F745" s="11" t="s">
        <v>87</v>
      </c>
      <c r="G745" s="11" t="s">
        <v>159</v>
      </c>
      <c r="H745" s="11" t="s">
        <v>89</v>
      </c>
      <c r="I745" s="11" t="s">
        <v>115</v>
      </c>
      <c r="J745" s="11" t="s">
        <v>4455</v>
      </c>
      <c r="K745" s="12">
        <v>44183</v>
      </c>
      <c r="L745" s="11" t="s">
        <v>92</v>
      </c>
      <c r="M745" s="11" t="s">
        <v>92</v>
      </c>
      <c r="N745" s="11" t="s">
        <v>93</v>
      </c>
      <c r="O745" s="11" t="s">
        <v>93</v>
      </c>
      <c r="P745" s="11" t="s">
        <v>92</v>
      </c>
      <c r="Q745" s="11" t="s">
        <v>92</v>
      </c>
      <c r="R745" s="11" t="s">
        <v>92</v>
      </c>
      <c r="S745" s="11" t="s">
        <v>4456</v>
      </c>
      <c r="T745" s="11" t="s">
        <v>3035</v>
      </c>
      <c r="U745" s="11" t="s">
        <v>4457</v>
      </c>
      <c r="V745" s="11" t="s">
        <v>94</v>
      </c>
      <c r="W745" s="11" t="s">
        <v>95</v>
      </c>
      <c r="X745" s="11" t="s">
        <v>163</v>
      </c>
      <c r="Y745" s="11" t="s">
        <v>121</v>
      </c>
      <c r="Z745" s="11"/>
      <c r="AA745" s="11"/>
      <c r="AB745" s="11" t="s">
        <v>953</v>
      </c>
      <c r="AC745" s="11"/>
      <c r="AD745" s="11" t="s">
        <v>110</v>
      </c>
    </row>
    <row r="746" spans="1:30" ht="14.25" customHeight="1">
      <c r="A746" s="10">
        <v>70751955</v>
      </c>
      <c r="B746" s="11" t="s">
        <v>4458</v>
      </c>
      <c r="C746" s="11" t="s">
        <v>4459</v>
      </c>
      <c r="D746" s="11" t="s">
        <v>314</v>
      </c>
      <c r="E746" s="11" t="s">
        <v>4460</v>
      </c>
      <c r="F746" s="11" t="s">
        <v>87</v>
      </c>
      <c r="G746" s="11" t="s">
        <v>159</v>
      </c>
      <c r="H746" s="11" t="s">
        <v>89</v>
      </c>
      <c r="I746" s="11" t="s">
        <v>102</v>
      </c>
      <c r="J746" s="11" t="s">
        <v>4461</v>
      </c>
      <c r="K746" s="12">
        <v>44183</v>
      </c>
      <c r="L746" s="11" t="s">
        <v>92</v>
      </c>
      <c r="M746" s="11" t="s">
        <v>92</v>
      </c>
      <c r="N746" s="11" t="s">
        <v>92</v>
      </c>
      <c r="O746" s="11" t="s">
        <v>93</v>
      </c>
      <c r="P746" s="11" t="s">
        <v>92</v>
      </c>
      <c r="Q746" s="11" t="s">
        <v>92</v>
      </c>
      <c r="R746" s="11" t="s">
        <v>92</v>
      </c>
      <c r="S746" s="11" t="s">
        <v>919</v>
      </c>
      <c r="T746" s="11" t="s">
        <v>142</v>
      </c>
      <c r="U746" s="11" t="s">
        <v>4462</v>
      </c>
      <c r="V746" s="11" t="s">
        <v>94</v>
      </c>
      <c r="W746" s="11" t="s">
        <v>95</v>
      </c>
      <c r="X746" s="11" t="s">
        <v>163</v>
      </c>
      <c r="Y746" s="11" t="s">
        <v>108</v>
      </c>
      <c r="Z746" s="11"/>
      <c r="AA746" s="11"/>
      <c r="AB746" s="11"/>
      <c r="AC746" s="11"/>
      <c r="AD746" s="11" t="s">
        <v>110</v>
      </c>
    </row>
    <row r="747" spans="1:30" ht="14.25" customHeight="1">
      <c r="A747" s="10">
        <v>70752111</v>
      </c>
      <c r="B747" s="11" t="s">
        <v>4463</v>
      </c>
      <c r="C747" s="11" t="s">
        <v>4464</v>
      </c>
      <c r="D747" s="11" t="s">
        <v>4465</v>
      </c>
      <c r="E747" s="11" t="s">
        <v>4466</v>
      </c>
      <c r="F747" s="11" t="s">
        <v>87</v>
      </c>
      <c r="G747" s="11" t="s">
        <v>88</v>
      </c>
      <c r="H747" s="11" t="s">
        <v>89</v>
      </c>
      <c r="I747" s="11" t="s">
        <v>115</v>
      </c>
      <c r="J747" s="11" t="s">
        <v>4467</v>
      </c>
      <c r="K747" s="12">
        <v>44183</v>
      </c>
      <c r="L747" s="11" t="s">
        <v>92</v>
      </c>
      <c r="M747" s="11" t="s">
        <v>92</v>
      </c>
      <c r="N747" s="11" t="s">
        <v>92</v>
      </c>
      <c r="O747" s="11" t="s">
        <v>93</v>
      </c>
      <c r="P747" s="11" t="s">
        <v>92</v>
      </c>
      <c r="Q747" s="11" t="s">
        <v>92</v>
      </c>
      <c r="R747" s="11" t="s">
        <v>92</v>
      </c>
      <c r="S747" s="11" t="s">
        <v>118</v>
      </c>
      <c r="T747" s="11" t="s">
        <v>912</v>
      </c>
      <c r="U747" s="11" t="s">
        <v>4468</v>
      </c>
      <c r="V747" s="11" t="s">
        <v>94</v>
      </c>
      <c r="W747" s="11" t="s">
        <v>95</v>
      </c>
      <c r="X747" s="11" t="s">
        <v>96</v>
      </c>
      <c r="Y747" s="11" t="s">
        <v>121</v>
      </c>
      <c r="Z747" s="11"/>
      <c r="AA747" s="11"/>
      <c r="AB747" s="11" t="s">
        <v>4469</v>
      </c>
      <c r="AC747" s="11"/>
      <c r="AD747" s="11" t="s">
        <v>110</v>
      </c>
    </row>
    <row r="748" spans="1:30" ht="14.25" customHeight="1">
      <c r="A748" s="10">
        <v>70752262</v>
      </c>
      <c r="B748" s="11" t="s">
        <v>4470</v>
      </c>
      <c r="C748" s="11" t="s">
        <v>4471</v>
      </c>
      <c r="D748" s="11" t="s">
        <v>314</v>
      </c>
      <c r="E748" s="11" t="s">
        <v>4472</v>
      </c>
      <c r="F748" s="11" t="s">
        <v>87</v>
      </c>
      <c r="G748" s="11" t="s">
        <v>159</v>
      </c>
      <c r="H748" s="11" t="s">
        <v>89</v>
      </c>
      <c r="I748" s="11" t="s">
        <v>102</v>
      </c>
      <c r="J748" s="11" t="s">
        <v>4473</v>
      </c>
      <c r="K748" s="12">
        <v>44183</v>
      </c>
      <c r="L748" s="11" t="s">
        <v>92</v>
      </c>
      <c r="M748" s="11" t="s">
        <v>92</v>
      </c>
      <c r="N748" s="11" t="s">
        <v>92</v>
      </c>
      <c r="O748" s="11" t="s">
        <v>93</v>
      </c>
      <c r="P748" s="11" t="s">
        <v>92</v>
      </c>
      <c r="Q748" s="11" t="s">
        <v>92</v>
      </c>
      <c r="R748" s="11" t="s">
        <v>92</v>
      </c>
      <c r="S748" s="11" t="s">
        <v>1006</v>
      </c>
      <c r="T748" s="11" t="s">
        <v>753</v>
      </c>
      <c r="U748" s="11" t="s">
        <v>710</v>
      </c>
      <c r="V748" s="11" t="s">
        <v>94</v>
      </c>
      <c r="W748" s="11" t="s">
        <v>95</v>
      </c>
      <c r="X748" s="11" t="s">
        <v>163</v>
      </c>
      <c r="Y748" s="11" t="s">
        <v>108</v>
      </c>
      <c r="Z748" s="11"/>
      <c r="AA748" s="11"/>
      <c r="AB748" s="11"/>
      <c r="AC748" s="11"/>
      <c r="AD748" s="11" t="s">
        <v>110</v>
      </c>
    </row>
    <row r="749" spans="1:30" ht="14.25" customHeight="1">
      <c r="A749" s="10">
        <v>70752274</v>
      </c>
      <c r="B749" s="11" t="s">
        <v>4474</v>
      </c>
      <c r="C749" s="11" t="s">
        <v>2865</v>
      </c>
      <c r="D749" s="11" t="s">
        <v>314</v>
      </c>
      <c r="E749" s="11" t="s">
        <v>314</v>
      </c>
      <c r="F749" s="11" t="s">
        <v>87</v>
      </c>
      <c r="G749" s="11" t="s">
        <v>159</v>
      </c>
      <c r="H749" s="11" t="s">
        <v>89</v>
      </c>
      <c r="I749" s="11" t="s">
        <v>115</v>
      </c>
      <c r="J749" s="11" t="s">
        <v>4475</v>
      </c>
      <c r="K749" s="12">
        <v>44183</v>
      </c>
      <c r="L749" s="11" t="s">
        <v>92</v>
      </c>
      <c r="M749" s="11" t="s">
        <v>92</v>
      </c>
      <c r="N749" s="11" t="s">
        <v>93</v>
      </c>
      <c r="O749" s="11" t="s">
        <v>93</v>
      </c>
      <c r="P749" s="11" t="s">
        <v>92</v>
      </c>
      <c r="Q749" s="11" t="s">
        <v>92</v>
      </c>
      <c r="R749" s="11" t="s">
        <v>92</v>
      </c>
      <c r="S749" s="11" t="s">
        <v>1006</v>
      </c>
      <c r="T749" s="11" t="s">
        <v>753</v>
      </c>
      <c r="U749" s="11" t="s">
        <v>4415</v>
      </c>
      <c r="V749" s="11" t="s">
        <v>94</v>
      </c>
      <c r="W749" s="11" t="s">
        <v>95</v>
      </c>
      <c r="X749" s="11" t="s">
        <v>163</v>
      </c>
      <c r="Y749" s="11" t="s">
        <v>121</v>
      </c>
      <c r="Z749" s="11"/>
      <c r="AA749" s="11"/>
      <c r="AB749" s="11"/>
      <c r="AC749" s="11"/>
      <c r="AD749" s="11" t="s">
        <v>110</v>
      </c>
    </row>
    <row r="750" spans="1:30" ht="14.25" customHeight="1">
      <c r="A750" s="10">
        <v>70752523</v>
      </c>
      <c r="B750" s="11" t="s">
        <v>4476</v>
      </c>
      <c r="C750" s="11" t="s">
        <v>4477</v>
      </c>
      <c r="D750" s="11" t="s">
        <v>314</v>
      </c>
      <c r="E750" s="11" t="s">
        <v>314</v>
      </c>
      <c r="F750" s="11" t="s">
        <v>87</v>
      </c>
      <c r="G750" s="11" t="s">
        <v>890</v>
      </c>
      <c r="H750" s="11" t="s">
        <v>89</v>
      </c>
      <c r="I750" s="11" t="s">
        <v>115</v>
      </c>
      <c r="J750" s="11" t="s">
        <v>4478</v>
      </c>
      <c r="K750" s="12">
        <v>44183</v>
      </c>
      <c r="L750" s="11" t="s">
        <v>92</v>
      </c>
      <c r="M750" s="11" t="s">
        <v>92</v>
      </c>
      <c r="N750" s="11" t="s">
        <v>93</v>
      </c>
      <c r="O750" s="11" t="s">
        <v>93</v>
      </c>
      <c r="P750" s="11" t="s">
        <v>92</v>
      </c>
      <c r="Q750" s="11" t="s">
        <v>92</v>
      </c>
      <c r="R750" s="11" t="s">
        <v>92</v>
      </c>
      <c r="S750" s="11" t="s">
        <v>1430</v>
      </c>
      <c r="T750" s="11" t="s">
        <v>117</v>
      </c>
      <c r="U750" s="11" t="s">
        <v>4479</v>
      </c>
      <c r="V750" s="11" t="s">
        <v>94</v>
      </c>
      <c r="W750" s="11" t="s">
        <v>95</v>
      </c>
      <c r="X750" s="11" t="s">
        <v>894</v>
      </c>
      <c r="Y750" s="11" t="s">
        <v>121</v>
      </c>
      <c r="Z750" s="11"/>
      <c r="AA750" s="11"/>
      <c r="AB750" s="11"/>
      <c r="AC750" s="11"/>
      <c r="AD750" s="11" t="s">
        <v>110</v>
      </c>
    </row>
    <row r="751" spans="1:30" ht="14.25" customHeight="1">
      <c r="A751" s="10">
        <v>70752704</v>
      </c>
      <c r="B751" s="11" t="s">
        <v>4480</v>
      </c>
      <c r="C751" s="11" t="s">
        <v>4459</v>
      </c>
      <c r="D751" s="11" t="s">
        <v>314</v>
      </c>
      <c r="E751" s="11" t="s">
        <v>4481</v>
      </c>
      <c r="F751" s="11" t="s">
        <v>87</v>
      </c>
      <c r="G751" s="11" t="s">
        <v>159</v>
      </c>
      <c r="H751" s="11" t="s">
        <v>89</v>
      </c>
      <c r="I751" s="11" t="s">
        <v>115</v>
      </c>
      <c r="J751" s="11" t="s">
        <v>4482</v>
      </c>
      <c r="K751" s="12">
        <v>44183</v>
      </c>
      <c r="L751" s="11" t="s">
        <v>92</v>
      </c>
      <c r="M751" s="11" t="s">
        <v>92</v>
      </c>
      <c r="N751" s="11" t="s">
        <v>93</v>
      </c>
      <c r="O751" s="11" t="s">
        <v>93</v>
      </c>
      <c r="P751" s="11" t="s">
        <v>92</v>
      </c>
      <c r="Q751" s="11" t="s">
        <v>92</v>
      </c>
      <c r="R751" s="11" t="s">
        <v>92</v>
      </c>
      <c r="S751" s="11" t="s">
        <v>1894</v>
      </c>
      <c r="T751" s="11" t="s">
        <v>1430</v>
      </c>
      <c r="U751" s="11" t="s">
        <v>4483</v>
      </c>
      <c r="V751" s="11" t="s">
        <v>94</v>
      </c>
      <c r="W751" s="11" t="s">
        <v>95</v>
      </c>
      <c r="X751" s="11" t="s">
        <v>163</v>
      </c>
      <c r="Y751" s="11" t="s">
        <v>121</v>
      </c>
      <c r="Z751" s="11"/>
      <c r="AA751" s="11"/>
      <c r="AB751" s="11"/>
      <c r="AC751" s="11"/>
      <c r="AD751" s="11" t="s">
        <v>110</v>
      </c>
    </row>
    <row r="752" spans="1:30" ht="14.25" customHeight="1">
      <c r="A752" s="10">
        <v>70753390</v>
      </c>
      <c r="B752" s="11" t="s">
        <v>4484</v>
      </c>
      <c r="C752" s="11" t="s">
        <v>4485</v>
      </c>
      <c r="D752" s="11" t="s">
        <v>4486</v>
      </c>
      <c r="E752" s="11" t="s">
        <v>314</v>
      </c>
      <c r="F752" s="11" t="s">
        <v>87</v>
      </c>
      <c r="G752" s="11" t="s">
        <v>159</v>
      </c>
      <c r="H752" s="11" t="s">
        <v>89</v>
      </c>
      <c r="I752" s="11" t="s">
        <v>102</v>
      </c>
      <c r="J752" s="11" t="s">
        <v>4487</v>
      </c>
      <c r="K752" s="12">
        <v>44183</v>
      </c>
      <c r="L752" s="11" t="s">
        <v>92</v>
      </c>
      <c r="M752" s="11" t="s">
        <v>92</v>
      </c>
      <c r="N752" s="11" t="s">
        <v>92</v>
      </c>
      <c r="O752" s="11" t="s">
        <v>93</v>
      </c>
      <c r="P752" s="11" t="s">
        <v>92</v>
      </c>
      <c r="Q752" s="11" t="s">
        <v>92</v>
      </c>
      <c r="R752" s="11" t="s">
        <v>92</v>
      </c>
      <c r="S752" s="11" t="s">
        <v>865</v>
      </c>
      <c r="T752" s="11" t="s">
        <v>1014</v>
      </c>
      <c r="U752" s="11" t="s">
        <v>4488</v>
      </c>
      <c r="V752" s="11" t="s">
        <v>94</v>
      </c>
      <c r="W752" s="11" t="s">
        <v>95</v>
      </c>
      <c r="X752" s="11" t="s">
        <v>163</v>
      </c>
      <c r="Y752" s="11" t="s">
        <v>108</v>
      </c>
      <c r="Z752" s="11"/>
      <c r="AA752" s="11"/>
      <c r="AB752" s="11"/>
      <c r="AC752" s="11"/>
      <c r="AD752" s="11" t="s">
        <v>110</v>
      </c>
    </row>
    <row r="753" spans="1:30" ht="14.25" customHeight="1">
      <c r="A753" s="10">
        <v>70754022</v>
      </c>
      <c r="B753" s="11" t="s">
        <v>4489</v>
      </c>
      <c r="C753" s="11" t="s">
        <v>4459</v>
      </c>
      <c r="D753" s="11" t="s">
        <v>4490</v>
      </c>
      <c r="E753" s="11" t="s">
        <v>314</v>
      </c>
      <c r="F753" s="11" t="s">
        <v>87</v>
      </c>
      <c r="G753" s="11" t="s">
        <v>159</v>
      </c>
      <c r="H753" s="11" t="s">
        <v>89</v>
      </c>
      <c r="I753" s="11" t="s">
        <v>115</v>
      </c>
      <c r="J753" s="11" t="s">
        <v>4491</v>
      </c>
      <c r="K753" s="12">
        <v>44183</v>
      </c>
      <c r="L753" s="11" t="s">
        <v>92</v>
      </c>
      <c r="M753" s="11" t="s">
        <v>92</v>
      </c>
      <c r="N753" s="11" t="s">
        <v>92</v>
      </c>
      <c r="O753" s="11" t="s">
        <v>93</v>
      </c>
      <c r="P753" s="11" t="s">
        <v>92</v>
      </c>
      <c r="Q753" s="11" t="s">
        <v>92</v>
      </c>
      <c r="R753" s="11" t="s">
        <v>92</v>
      </c>
      <c r="S753" s="11" t="s">
        <v>1894</v>
      </c>
      <c r="T753" s="11" t="s">
        <v>1430</v>
      </c>
      <c r="U753" s="11" t="s">
        <v>4492</v>
      </c>
      <c r="V753" s="11" t="s">
        <v>94</v>
      </c>
      <c r="W753" s="11" t="s">
        <v>95</v>
      </c>
      <c r="X753" s="11" t="s">
        <v>163</v>
      </c>
      <c r="Y753" s="11" t="s">
        <v>121</v>
      </c>
      <c r="Z753" s="11"/>
      <c r="AA753" s="11"/>
      <c r="AB753" s="11"/>
      <c r="AC753" s="11"/>
      <c r="AD753" s="11" t="s">
        <v>110</v>
      </c>
    </row>
    <row r="754" spans="1:30" ht="14.25" customHeight="1">
      <c r="A754" s="10">
        <v>70754308</v>
      </c>
      <c r="B754" s="11" t="s">
        <v>4493</v>
      </c>
      <c r="C754" s="11" t="s">
        <v>4471</v>
      </c>
      <c r="D754" s="11" t="s">
        <v>4494</v>
      </c>
      <c r="E754" s="11" t="s">
        <v>314</v>
      </c>
      <c r="F754" s="11" t="s">
        <v>87</v>
      </c>
      <c r="G754" s="11" t="s">
        <v>159</v>
      </c>
      <c r="H754" s="11" t="s">
        <v>89</v>
      </c>
      <c r="I754" s="11" t="s">
        <v>102</v>
      </c>
      <c r="J754" s="11" t="s">
        <v>4495</v>
      </c>
      <c r="K754" s="12">
        <v>44183</v>
      </c>
      <c r="L754" s="11" t="s">
        <v>92</v>
      </c>
      <c r="M754" s="11" t="s">
        <v>92</v>
      </c>
      <c r="N754" s="11" t="s">
        <v>92</v>
      </c>
      <c r="O754" s="11" t="s">
        <v>92</v>
      </c>
      <c r="P754" s="11" t="s">
        <v>92</v>
      </c>
      <c r="Q754" s="11" t="s">
        <v>92</v>
      </c>
      <c r="R754" s="11" t="s">
        <v>92</v>
      </c>
      <c r="S754" s="11" t="s">
        <v>1014</v>
      </c>
      <c r="T754" s="11" t="s">
        <v>1006</v>
      </c>
      <c r="U754" s="11" t="s">
        <v>4496</v>
      </c>
      <c r="V754" s="11" t="s">
        <v>94</v>
      </c>
      <c r="W754" s="11" t="s">
        <v>95</v>
      </c>
      <c r="X754" s="11" t="s">
        <v>163</v>
      </c>
      <c r="Y754" s="11" t="s">
        <v>108</v>
      </c>
      <c r="Z754" s="11"/>
      <c r="AA754" s="11"/>
      <c r="AB754" s="11"/>
      <c r="AC754" s="11"/>
      <c r="AD754" s="11" t="s">
        <v>110</v>
      </c>
    </row>
    <row r="755" spans="1:30" ht="14.25" customHeight="1">
      <c r="A755" s="10">
        <v>70754325</v>
      </c>
      <c r="B755" s="11" t="s">
        <v>4497</v>
      </c>
      <c r="C755" s="11" t="s">
        <v>3690</v>
      </c>
      <c r="D755" s="11" t="s">
        <v>314</v>
      </c>
      <c r="E755" s="11" t="s">
        <v>4498</v>
      </c>
      <c r="F755" s="11" t="s">
        <v>87</v>
      </c>
      <c r="G755" s="11" t="s">
        <v>159</v>
      </c>
      <c r="H755" s="11" t="s">
        <v>89</v>
      </c>
      <c r="I755" s="11" t="s">
        <v>102</v>
      </c>
      <c r="J755" s="11" t="s">
        <v>4499</v>
      </c>
      <c r="K755" s="12">
        <v>44183</v>
      </c>
      <c r="L755" s="11" t="s">
        <v>92</v>
      </c>
      <c r="M755" s="11" t="s">
        <v>92</v>
      </c>
      <c r="N755" s="11" t="s">
        <v>92</v>
      </c>
      <c r="O755" s="11" t="s">
        <v>93</v>
      </c>
      <c r="P755" s="11" t="s">
        <v>92</v>
      </c>
      <c r="Q755" s="11" t="s">
        <v>92</v>
      </c>
      <c r="R755" s="11" t="s">
        <v>92</v>
      </c>
      <c r="S755" s="11" t="s">
        <v>753</v>
      </c>
      <c r="T755" s="11" t="s">
        <v>1430</v>
      </c>
      <c r="U755" s="11" t="s">
        <v>4500</v>
      </c>
      <c r="V755" s="11" t="s">
        <v>94</v>
      </c>
      <c r="W755" s="11" t="s">
        <v>95</v>
      </c>
      <c r="X755" s="11" t="s">
        <v>163</v>
      </c>
      <c r="Y755" s="11" t="s">
        <v>108</v>
      </c>
      <c r="Z755" s="11"/>
      <c r="AA755" s="11"/>
      <c r="AB755" s="11"/>
      <c r="AC755" s="11"/>
      <c r="AD755" s="11" t="s">
        <v>110</v>
      </c>
    </row>
    <row r="756" spans="1:30" ht="14.25" customHeight="1">
      <c r="A756" s="10">
        <v>70754894</v>
      </c>
      <c r="B756" s="11" t="s">
        <v>4501</v>
      </c>
      <c r="C756" s="11" t="s">
        <v>4502</v>
      </c>
      <c r="D756" s="11" t="s">
        <v>4503</v>
      </c>
      <c r="E756" s="11" t="s">
        <v>314</v>
      </c>
      <c r="F756" s="11" t="s">
        <v>87</v>
      </c>
      <c r="G756" s="11" t="s">
        <v>159</v>
      </c>
      <c r="H756" s="11" t="s">
        <v>89</v>
      </c>
      <c r="I756" s="11" t="s">
        <v>102</v>
      </c>
      <c r="J756" s="11" t="s">
        <v>4504</v>
      </c>
      <c r="K756" s="12">
        <v>44183</v>
      </c>
      <c r="L756" s="11" t="s">
        <v>92</v>
      </c>
      <c r="M756" s="11" t="s">
        <v>92</v>
      </c>
      <c r="N756" s="11" t="s">
        <v>93</v>
      </c>
      <c r="O756" s="11" t="s">
        <v>92</v>
      </c>
      <c r="P756" s="11" t="s">
        <v>92</v>
      </c>
      <c r="Q756" s="11" t="s">
        <v>92</v>
      </c>
      <c r="R756" s="11" t="s">
        <v>92</v>
      </c>
      <c r="S756" s="11" t="s">
        <v>1157</v>
      </c>
      <c r="T756" s="11" t="s">
        <v>142</v>
      </c>
      <c r="U756" s="11" t="s">
        <v>1163</v>
      </c>
      <c r="V756" s="11" t="s">
        <v>94</v>
      </c>
      <c r="W756" s="11" t="s">
        <v>95</v>
      </c>
      <c r="X756" s="11" t="s">
        <v>163</v>
      </c>
      <c r="Y756" s="11" t="s">
        <v>108</v>
      </c>
      <c r="Z756" s="11"/>
      <c r="AA756" s="11"/>
      <c r="AB756" s="11" t="s">
        <v>953</v>
      </c>
      <c r="AC756" s="11"/>
      <c r="AD756" s="11" t="s">
        <v>110</v>
      </c>
    </row>
    <row r="757" spans="1:30" ht="14.25" customHeight="1">
      <c r="A757" s="10">
        <v>70755079</v>
      </c>
      <c r="B757" s="11" t="s">
        <v>4505</v>
      </c>
      <c r="C757" s="11" t="s">
        <v>4042</v>
      </c>
      <c r="D757" s="11" t="s">
        <v>314</v>
      </c>
      <c r="E757" s="11" t="s">
        <v>314</v>
      </c>
      <c r="F757" s="11" t="s">
        <v>87</v>
      </c>
      <c r="G757" s="11" t="s">
        <v>159</v>
      </c>
      <c r="H757" s="11" t="s">
        <v>89</v>
      </c>
      <c r="I757" s="11" t="s">
        <v>115</v>
      </c>
      <c r="J757" s="11" t="s">
        <v>4506</v>
      </c>
      <c r="K757" s="12">
        <v>44183</v>
      </c>
      <c r="L757" s="11" t="s">
        <v>92</v>
      </c>
      <c r="M757" s="11" t="s">
        <v>92</v>
      </c>
      <c r="N757" s="11" t="s">
        <v>93</v>
      </c>
      <c r="O757" s="11" t="s">
        <v>93</v>
      </c>
      <c r="P757" s="11" t="s">
        <v>92</v>
      </c>
      <c r="Q757" s="11" t="s">
        <v>92</v>
      </c>
      <c r="R757" s="11" t="s">
        <v>92</v>
      </c>
      <c r="S757" s="11" t="s">
        <v>3543</v>
      </c>
      <c r="T757" s="11" t="s">
        <v>1245</v>
      </c>
      <c r="U757" s="11" t="s">
        <v>4255</v>
      </c>
      <c r="V757" s="11" t="s">
        <v>94</v>
      </c>
      <c r="W757" s="11" t="s">
        <v>95</v>
      </c>
      <c r="X757" s="11" t="s">
        <v>163</v>
      </c>
      <c r="Y757" s="11" t="s">
        <v>121</v>
      </c>
      <c r="Z757" s="11"/>
      <c r="AA757" s="11"/>
      <c r="AB757" s="11"/>
      <c r="AC757" s="11"/>
      <c r="AD757" s="11" t="s">
        <v>110</v>
      </c>
    </row>
    <row r="758" spans="1:30" ht="14.25" customHeight="1">
      <c r="A758" s="10">
        <v>70755121</v>
      </c>
      <c r="B758" s="11" t="s">
        <v>4507</v>
      </c>
      <c r="C758" s="11" t="s">
        <v>3690</v>
      </c>
      <c r="D758" s="11" t="s">
        <v>314</v>
      </c>
      <c r="E758" s="11" t="s">
        <v>314</v>
      </c>
      <c r="F758" s="11" t="s">
        <v>87</v>
      </c>
      <c r="G758" s="11" t="s">
        <v>159</v>
      </c>
      <c r="H758" s="11" t="s">
        <v>89</v>
      </c>
      <c r="I758" s="11" t="s">
        <v>115</v>
      </c>
      <c r="J758" s="11" t="s">
        <v>4508</v>
      </c>
      <c r="K758" s="12">
        <v>44183</v>
      </c>
      <c r="L758" s="11" t="s">
        <v>92</v>
      </c>
      <c r="M758" s="11" t="s">
        <v>92</v>
      </c>
      <c r="N758" s="11" t="s">
        <v>93</v>
      </c>
      <c r="O758" s="11" t="s">
        <v>93</v>
      </c>
      <c r="P758" s="11" t="s">
        <v>92</v>
      </c>
      <c r="Q758" s="11" t="s">
        <v>92</v>
      </c>
      <c r="R758" s="11" t="s">
        <v>92</v>
      </c>
      <c r="S758" s="11" t="s">
        <v>821</v>
      </c>
      <c r="T758" s="11" t="s">
        <v>919</v>
      </c>
      <c r="U758" s="11" t="s">
        <v>4509</v>
      </c>
      <c r="V758" s="11" t="s">
        <v>94</v>
      </c>
      <c r="W758" s="11" t="s">
        <v>95</v>
      </c>
      <c r="X758" s="11" t="s">
        <v>163</v>
      </c>
      <c r="Y758" s="11" t="s">
        <v>121</v>
      </c>
      <c r="Z758" s="11"/>
      <c r="AA758" s="11"/>
      <c r="AB758" s="11"/>
      <c r="AC758" s="11"/>
      <c r="AD758" s="11" t="s">
        <v>110</v>
      </c>
    </row>
    <row r="759" spans="1:30" ht="14.25" customHeight="1">
      <c r="A759" s="10">
        <v>70755124</v>
      </c>
      <c r="B759" s="11" t="s">
        <v>4510</v>
      </c>
      <c r="C759" s="11" t="s">
        <v>4511</v>
      </c>
      <c r="D759" s="11" t="s">
        <v>4512</v>
      </c>
      <c r="E759" s="11" t="s">
        <v>314</v>
      </c>
      <c r="F759" s="11" t="s">
        <v>87</v>
      </c>
      <c r="G759" s="11" t="s">
        <v>159</v>
      </c>
      <c r="H759" s="11" t="s">
        <v>89</v>
      </c>
      <c r="I759" s="11" t="s">
        <v>115</v>
      </c>
      <c r="J759" s="11" t="s">
        <v>4513</v>
      </c>
      <c r="K759" s="12">
        <v>44183</v>
      </c>
      <c r="L759" s="11" t="s">
        <v>92</v>
      </c>
      <c r="M759" s="11" t="s">
        <v>92</v>
      </c>
      <c r="N759" s="11" t="s">
        <v>92</v>
      </c>
      <c r="O759" s="11" t="s">
        <v>93</v>
      </c>
      <c r="P759" s="11" t="s">
        <v>92</v>
      </c>
      <c r="Q759" s="11" t="s">
        <v>92</v>
      </c>
      <c r="R759" s="11" t="s">
        <v>92</v>
      </c>
      <c r="S759" s="11" t="s">
        <v>821</v>
      </c>
      <c r="T759" s="11" t="s">
        <v>919</v>
      </c>
      <c r="U759" s="11" t="s">
        <v>4514</v>
      </c>
      <c r="V759" s="11" t="s">
        <v>94</v>
      </c>
      <c r="W759" s="11" t="s">
        <v>95</v>
      </c>
      <c r="X759" s="11" t="s">
        <v>163</v>
      </c>
      <c r="Y759" s="11" t="s">
        <v>121</v>
      </c>
      <c r="Z759" s="11"/>
      <c r="AA759" s="11"/>
      <c r="AB759" s="11"/>
      <c r="AC759" s="11"/>
      <c r="AD759" s="11" t="s">
        <v>110</v>
      </c>
    </row>
    <row r="760" spans="1:30" ht="14.25" customHeight="1">
      <c r="A760" s="10">
        <v>70755769</v>
      </c>
      <c r="B760" s="11" t="s">
        <v>4515</v>
      </c>
      <c r="C760" s="11" t="s">
        <v>4516</v>
      </c>
      <c r="D760" s="11" t="s">
        <v>4517</v>
      </c>
      <c r="E760" s="11" t="s">
        <v>314</v>
      </c>
      <c r="F760" s="11" t="s">
        <v>87</v>
      </c>
      <c r="G760" s="11" t="s">
        <v>159</v>
      </c>
      <c r="H760" s="11" t="s">
        <v>89</v>
      </c>
      <c r="I760" s="11" t="s">
        <v>102</v>
      </c>
      <c r="J760" s="11" t="s">
        <v>4518</v>
      </c>
      <c r="K760" s="12">
        <v>44183</v>
      </c>
      <c r="L760" s="11" t="s">
        <v>92</v>
      </c>
      <c r="M760" s="11" t="s">
        <v>92</v>
      </c>
      <c r="N760" s="11" t="s">
        <v>93</v>
      </c>
      <c r="O760" s="11" t="s">
        <v>92</v>
      </c>
      <c r="P760" s="11" t="s">
        <v>92</v>
      </c>
      <c r="Q760" s="11" t="s">
        <v>92</v>
      </c>
      <c r="R760" s="11" t="s">
        <v>92</v>
      </c>
      <c r="S760" s="11" t="s">
        <v>135</v>
      </c>
      <c r="T760" s="11" t="s">
        <v>135</v>
      </c>
      <c r="U760" s="11" t="s">
        <v>4519</v>
      </c>
      <c r="V760" s="11" t="s">
        <v>94</v>
      </c>
      <c r="W760" s="11" t="s">
        <v>95</v>
      </c>
      <c r="X760" s="11" t="s">
        <v>163</v>
      </c>
      <c r="Y760" s="11" t="s">
        <v>108</v>
      </c>
      <c r="Z760" s="11"/>
      <c r="AA760" s="11"/>
      <c r="AB760" s="11" t="s">
        <v>953</v>
      </c>
      <c r="AC760" s="11"/>
      <c r="AD760" s="11" t="s">
        <v>110</v>
      </c>
    </row>
    <row r="761" spans="1:30" ht="14.25" customHeight="1">
      <c r="A761" s="10">
        <v>70756123</v>
      </c>
      <c r="B761" s="11" t="s">
        <v>4520</v>
      </c>
      <c r="C761" s="11" t="s">
        <v>1891</v>
      </c>
      <c r="D761" s="11" t="s">
        <v>314</v>
      </c>
      <c r="E761" s="11" t="s">
        <v>4521</v>
      </c>
      <c r="F761" s="11" t="s">
        <v>87</v>
      </c>
      <c r="G761" s="11" t="s">
        <v>159</v>
      </c>
      <c r="H761" s="11" t="s">
        <v>89</v>
      </c>
      <c r="I761" s="11" t="s">
        <v>102</v>
      </c>
      <c r="J761" s="11" t="s">
        <v>4522</v>
      </c>
      <c r="K761" s="12">
        <v>44183</v>
      </c>
      <c r="L761" s="11" t="s">
        <v>92</v>
      </c>
      <c r="M761" s="11" t="s">
        <v>92</v>
      </c>
      <c r="N761" s="11" t="s">
        <v>92</v>
      </c>
      <c r="O761" s="11" t="s">
        <v>93</v>
      </c>
      <c r="P761" s="11" t="s">
        <v>92</v>
      </c>
      <c r="Q761" s="11" t="s">
        <v>92</v>
      </c>
      <c r="R761" s="11" t="s">
        <v>92</v>
      </c>
      <c r="S761" s="11" t="s">
        <v>773</v>
      </c>
      <c r="T761" s="11" t="s">
        <v>865</v>
      </c>
      <c r="U761" s="11" t="s">
        <v>4523</v>
      </c>
      <c r="V761" s="11" t="s">
        <v>94</v>
      </c>
      <c r="W761" s="11" t="s">
        <v>95</v>
      </c>
      <c r="X761" s="11" t="s">
        <v>163</v>
      </c>
      <c r="Y761" s="11" t="s">
        <v>108</v>
      </c>
      <c r="Z761" s="11"/>
      <c r="AA761" s="11"/>
      <c r="AB761" s="11"/>
      <c r="AC761" s="11"/>
      <c r="AD761" s="11" t="s">
        <v>110</v>
      </c>
    </row>
    <row r="762" spans="1:30" ht="14.25" customHeight="1">
      <c r="A762" s="10">
        <v>70756511</v>
      </c>
      <c r="B762" s="11" t="s">
        <v>4524</v>
      </c>
      <c r="C762" s="11" t="s">
        <v>4525</v>
      </c>
      <c r="D762" s="11" t="s">
        <v>314</v>
      </c>
      <c r="E762" s="11" t="s">
        <v>314</v>
      </c>
      <c r="F762" s="11" t="s">
        <v>87</v>
      </c>
      <c r="G762" s="11" t="s">
        <v>3926</v>
      </c>
      <c r="H762" s="11" t="s">
        <v>89</v>
      </c>
      <c r="I762" s="11" t="s">
        <v>102</v>
      </c>
      <c r="J762" s="11" t="s">
        <v>4526</v>
      </c>
      <c r="K762" s="12">
        <v>44183</v>
      </c>
      <c r="L762" s="11" t="s">
        <v>92</v>
      </c>
      <c r="M762" s="11" t="s">
        <v>92</v>
      </c>
      <c r="N762" s="11" t="s">
        <v>92</v>
      </c>
      <c r="O762" s="11" t="s">
        <v>93</v>
      </c>
      <c r="P762" s="11" t="s">
        <v>92</v>
      </c>
      <c r="Q762" s="11" t="s">
        <v>92</v>
      </c>
      <c r="R762" s="11" t="s">
        <v>92</v>
      </c>
      <c r="S762" s="11" t="s">
        <v>865</v>
      </c>
      <c r="T762" s="11" t="s">
        <v>753</v>
      </c>
      <c r="U762" s="11" t="s">
        <v>4527</v>
      </c>
      <c r="V762" s="11" t="s">
        <v>94</v>
      </c>
      <c r="W762" s="11" t="s">
        <v>95</v>
      </c>
      <c r="X762" s="11" t="s">
        <v>3931</v>
      </c>
      <c r="Y762" s="11" t="s">
        <v>108</v>
      </c>
      <c r="Z762" s="11"/>
      <c r="AA762" s="11"/>
      <c r="AB762" s="11"/>
      <c r="AC762" s="11"/>
      <c r="AD762" s="11" t="s">
        <v>110</v>
      </c>
    </row>
    <row r="763" spans="1:30" ht="14.25" customHeight="1">
      <c r="A763" s="10">
        <v>70756691</v>
      </c>
      <c r="B763" s="11" t="s">
        <v>4528</v>
      </c>
      <c r="C763" s="11" t="s">
        <v>4529</v>
      </c>
      <c r="D763" s="11" t="s">
        <v>314</v>
      </c>
      <c r="E763" s="11" t="s">
        <v>314</v>
      </c>
      <c r="F763" s="11" t="s">
        <v>87</v>
      </c>
      <c r="G763" s="11" t="s">
        <v>159</v>
      </c>
      <c r="H763" s="11" t="s">
        <v>89</v>
      </c>
      <c r="I763" s="11" t="s">
        <v>115</v>
      </c>
      <c r="J763" s="11" t="s">
        <v>4530</v>
      </c>
      <c r="K763" s="12">
        <v>44183</v>
      </c>
      <c r="L763" s="11" t="s">
        <v>92</v>
      </c>
      <c r="M763" s="11" t="s">
        <v>92</v>
      </c>
      <c r="N763" s="11" t="s">
        <v>93</v>
      </c>
      <c r="O763" s="11" t="s">
        <v>93</v>
      </c>
      <c r="P763" s="11" t="s">
        <v>92</v>
      </c>
      <c r="Q763" s="11" t="s">
        <v>92</v>
      </c>
      <c r="R763" s="11" t="s">
        <v>92</v>
      </c>
      <c r="S763" s="11" t="s">
        <v>1305</v>
      </c>
      <c r="T763" s="11" t="s">
        <v>753</v>
      </c>
      <c r="U763" s="11" t="s">
        <v>1306</v>
      </c>
      <c r="V763" s="11" t="s">
        <v>94</v>
      </c>
      <c r="W763" s="11" t="s">
        <v>95</v>
      </c>
      <c r="X763" s="11" t="s">
        <v>163</v>
      </c>
      <c r="Y763" s="11" t="s">
        <v>121</v>
      </c>
      <c r="Z763" s="11"/>
      <c r="AA763" s="11"/>
      <c r="AB763" s="11"/>
      <c r="AC763" s="11"/>
      <c r="AD763" s="11" t="s">
        <v>110</v>
      </c>
    </row>
    <row r="764" spans="1:30" ht="14.25" customHeight="1">
      <c r="A764" s="10">
        <v>70756968</v>
      </c>
      <c r="B764" s="11" t="s">
        <v>4531</v>
      </c>
      <c r="C764" s="11" t="s">
        <v>4532</v>
      </c>
      <c r="D764" s="11" t="s">
        <v>314</v>
      </c>
      <c r="E764" s="11" t="s">
        <v>314</v>
      </c>
      <c r="F764" s="11" t="s">
        <v>87</v>
      </c>
      <c r="G764" s="11" t="s">
        <v>159</v>
      </c>
      <c r="H764" s="11" t="s">
        <v>89</v>
      </c>
      <c r="I764" s="11" t="s">
        <v>102</v>
      </c>
      <c r="J764" s="11" t="s">
        <v>4533</v>
      </c>
      <c r="K764" s="12">
        <v>44183</v>
      </c>
      <c r="L764" s="11" t="s">
        <v>92</v>
      </c>
      <c r="M764" s="11" t="s">
        <v>92</v>
      </c>
      <c r="N764" s="11" t="s">
        <v>92</v>
      </c>
      <c r="O764" s="11" t="s">
        <v>93</v>
      </c>
      <c r="P764" s="11" t="s">
        <v>92</v>
      </c>
      <c r="Q764" s="11" t="s">
        <v>92</v>
      </c>
      <c r="R764" s="11" t="s">
        <v>92</v>
      </c>
      <c r="S764" s="11" t="s">
        <v>717</v>
      </c>
      <c r="T764" s="11" t="s">
        <v>1006</v>
      </c>
      <c r="U764" s="11" t="s">
        <v>4534</v>
      </c>
      <c r="V764" s="11" t="s">
        <v>94</v>
      </c>
      <c r="W764" s="11" t="s">
        <v>95</v>
      </c>
      <c r="X764" s="11" t="s">
        <v>163</v>
      </c>
      <c r="Y764" s="11" t="s">
        <v>108</v>
      </c>
      <c r="Z764" s="11"/>
      <c r="AA764" s="11"/>
      <c r="AB764" s="11"/>
      <c r="AC764" s="11"/>
      <c r="AD764" s="11" t="s">
        <v>110</v>
      </c>
    </row>
    <row r="765" spans="1:30" ht="14.25" customHeight="1">
      <c r="A765" s="10">
        <v>70757283</v>
      </c>
      <c r="B765" s="11" t="s">
        <v>4535</v>
      </c>
      <c r="C765" s="11" t="s">
        <v>4069</v>
      </c>
      <c r="D765" s="11" t="s">
        <v>314</v>
      </c>
      <c r="E765" s="11" t="s">
        <v>4536</v>
      </c>
      <c r="F765" s="11" t="s">
        <v>87</v>
      </c>
      <c r="G765" s="11" t="s">
        <v>159</v>
      </c>
      <c r="H765" s="11" t="s">
        <v>89</v>
      </c>
      <c r="I765" s="11" t="s">
        <v>115</v>
      </c>
      <c r="J765" s="11" t="s">
        <v>4537</v>
      </c>
      <c r="K765" s="12">
        <v>44183</v>
      </c>
      <c r="L765" s="11" t="s">
        <v>92</v>
      </c>
      <c r="M765" s="11" t="s">
        <v>92</v>
      </c>
      <c r="N765" s="11" t="s">
        <v>92</v>
      </c>
      <c r="O765" s="11" t="s">
        <v>93</v>
      </c>
      <c r="P765" s="11" t="s">
        <v>92</v>
      </c>
      <c r="Q765" s="11" t="s">
        <v>92</v>
      </c>
      <c r="R765" s="11" t="s">
        <v>92</v>
      </c>
      <c r="S765" s="11" t="s">
        <v>821</v>
      </c>
      <c r="T765" s="11" t="s">
        <v>1079</v>
      </c>
      <c r="U765" s="11" t="s">
        <v>4136</v>
      </c>
      <c r="V765" s="11" t="s">
        <v>94</v>
      </c>
      <c r="W765" s="11" t="s">
        <v>95</v>
      </c>
      <c r="X765" s="11" t="s">
        <v>163</v>
      </c>
      <c r="Y765" s="11" t="s">
        <v>121</v>
      </c>
      <c r="Z765" s="11"/>
      <c r="AA765" s="11"/>
      <c r="AB765" s="11" t="s">
        <v>4538</v>
      </c>
      <c r="AC765" s="11"/>
      <c r="AD765" s="11" t="s">
        <v>110</v>
      </c>
    </row>
    <row r="766" spans="1:30" ht="14.25" customHeight="1">
      <c r="A766" s="10">
        <v>70781924</v>
      </c>
      <c r="B766" s="11" t="s">
        <v>4539</v>
      </c>
      <c r="C766" s="11" t="s">
        <v>4540</v>
      </c>
      <c r="D766" s="11" t="s">
        <v>314</v>
      </c>
      <c r="E766" s="11" t="s">
        <v>314</v>
      </c>
      <c r="F766" s="11" t="s">
        <v>87</v>
      </c>
      <c r="G766" s="11" t="s">
        <v>4541</v>
      </c>
      <c r="H766" s="11" t="s">
        <v>89</v>
      </c>
      <c r="I766" s="11" t="s">
        <v>115</v>
      </c>
      <c r="J766" s="11" t="s">
        <v>4542</v>
      </c>
      <c r="K766" s="12">
        <v>44183</v>
      </c>
      <c r="L766" s="11" t="s">
        <v>92</v>
      </c>
      <c r="M766" s="11" t="s">
        <v>92</v>
      </c>
      <c r="N766" s="11" t="s">
        <v>92</v>
      </c>
      <c r="O766" s="11" t="s">
        <v>93</v>
      </c>
      <c r="P766" s="11" t="s">
        <v>92</v>
      </c>
      <c r="Q766" s="11" t="s">
        <v>92</v>
      </c>
      <c r="R766" s="11" t="s">
        <v>92</v>
      </c>
      <c r="S766" s="11" t="s">
        <v>1028</v>
      </c>
      <c r="T766" s="11" t="s">
        <v>261</v>
      </c>
      <c r="U766" s="11" t="s">
        <v>4543</v>
      </c>
      <c r="V766" s="11" t="s">
        <v>94</v>
      </c>
      <c r="W766" s="11" t="s">
        <v>95</v>
      </c>
      <c r="X766" s="11" t="s">
        <v>380</v>
      </c>
      <c r="Y766" s="11" t="s">
        <v>121</v>
      </c>
      <c r="Z766" s="11"/>
      <c r="AA766" s="11"/>
      <c r="AB766" s="11"/>
      <c r="AC766" s="11"/>
      <c r="AD766" s="11" t="s">
        <v>110</v>
      </c>
    </row>
    <row r="767" spans="1:30" ht="14.25" customHeight="1">
      <c r="A767" s="10">
        <v>70785072</v>
      </c>
      <c r="B767" s="11" t="s">
        <v>4544</v>
      </c>
      <c r="C767" s="11" t="s">
        <v>4545</v>
      </c>
      <c r="D767" s="11" t="s">
        <v>314</v>
      </c>
      <c r="E767" s="11" t="s">
        <v>314</v>
      </c>
      <c r="F767" s="11" t="s">
        <v>87</v>
      </c>
      <c r="G767" s="11" t="s">
        <v>4541</v>
      </c>
      <c r="H767" s="11" t="s">
        <v>89</v>
      </c>
      <c r="I767" s="11" t="s">
        <v>102</v>
      </c>
      <c r="J767" s="11" t="s">
        <v>4546</v>
      </c>
      <c r="K767" s="12">
        <v>44183</v>
      </c>
      <c r="L767" s="11" t="s">
        <v>92</v>
      </c>
      <c r="M767" s="11" t="s">
        <v>92</v>
      </c>
      <c r="N767" s="11" t="s">
        <v>92</v>
      </c>
      <c r="O767" s="11" t="s">
        <v>93</v>
      </c>
      <c r="P767" s="11" t="s">
        <v>92</v>
      </c>
      <c r="Q767" s="11" t="s">
        <v>92</v>
      </c>
      <c r="R767" s="11" t="s">
        <v>92</v>
      </c>
      <c r="S767" s="11" t="s">
        <v>658</v>
      </c>
      <c r="T767" s="11" t="s">
        <v>734</v>
      </c>
      <c r="U767" s="11" t="s">
        <v>4054</v>
      </c>
      <c r="V767" s="11" t="s">
        <v>94</v>
      </c>
      <c r="W767" s="11" t="s">
        <v>95</v>
      </c>
      <c r="X767" s="11" t="s">
        <v>380</v>
      </c>
      <c r="Y767" s="11" t="s">
        <v>108</v>
      </c>
      <c r="Z767" s="11"/>
      <c r="AA767" s="11"/>
      <c r="AB767" s="11"/>
      <c r="AC767" s="11"/>
      <c r="AD767" s="11" t="s">
        <v>110</v>
      </c>
    </row>
    <row r="768" spans="1:30" ht="14.25" customHeight="1">
      <c r="A768" s="10">
        <v>70785357</v>
      </c>
      <c r="B768" s="11" t="s">
        <v>4547</v>
      </c>
      <c r="C768" s="11" t="s">
        <v>4545</v>
      </c>
      <c r="D768" s="11" t="s">
        <v>314</v>
      </c>
      <c r="E768" s="11" t="s">
        <v>314</v>
      </c>
      <c r="F768" s="11" t="s">
        <v>87</v>
      </c>
      <c r="G768" s="11" t="s">
        <v>4541</v>
      </c>
      <c r="H768" s="11" t="s">
        <v>89</v>
      </c>
      <c r="I768" s="11" t="s">
        <v>102</v>
      </c>
      <c r="J768" s="11" t="s">
        <v>4548</v>
      </c>
      <c r="K768" s="12">
        <v>44183</v>
      </c>
      <c r="L768" s="11" t="s">
        <v>92</v>
      </c>
      <c r="M768" s="11" t="s">
        <v>92</v>
      </c>
      <c r="N768" s="11" t="s">
        <v>92</v>
      </c>
      <c r="O768" s="11" t="s">
        <v>93</v>
      </c>
      <c r="P768" s="11" t="s">
        <v>92</v>
      </c>
      <c r="Q768" s="11" t="s">
        <v>92</v>
      </c>
      <c r="R768" s="11" t="s">
        <v>92</v>
      </c>
      <c r="S768" s="11" t="s">
        <v>3099</v>
      </c>
      <c r="T768" s="11" t="s">
        <v>118</v>
      </c>
      <c r="U768" s="11" t="s">
        <v>4549</v>
      </c>
      <c r="V768" s="11" t="s">
        <v>94</v>
      </c>
      <c r="W768" s="11" t="s">
        <v>95</v>
      </c>
      <c r="X768" s="11" t="s">
        <v>380</v>
      </c>
      <c r="Y768" s="11" t="s">
        <v>108</v>
      </c>
      <c r="Z768" s="11"/>
      <c r="AA768" s="11"/>
      <c r="AB768" s="11"/>
      <c r="AC768" s="11"/>
      <c r="AD768" s="11" t="s">
        <v>110</v>
      </c>
    </row>
    <row r="769" spans="1:30" ht="14.25" customHeight="1">
      <c r="A769" s="10">
        <v>70785370</v>
      </c>
      <c r="B769" s="11" t="s">
        <v>4550</v>
      </c>
      <c r="C769" s="11" t="s">
        <v>3648</v>
      </c>
      <c r="D769" s="11" t="s">
        <v>314</v>
      </c>
      <c r="E769" s="11" t="s">
        <v>314</v>
      </c>
      <c r="F769" s="11" t="s">
        <v>87</v>
      </c>
      <c r="G769" s="11" t="s">
        <v>4541</v>
      </c>
      <c r="H769" s="11" t="s">
        <v>89</v>
      </c>
      <c r="I769" s="11" t="s">
        <v>102</v>
      </c>
      <c r="J769" s="11" t="s">
        <v>4551</v>
      </c>
      <c r="K769" s="12">
        <v>44183</v>
      </c>
      <c r="L769" s="11" t="s">
        <v>92</v>
      </c>
      <c r="M769" s="11" t="s">
        <v>92</v>
      </c>
      <c r="N769" s="11" t="s">
        <v>92</v>
      </c>
      <c r="O769" s="11" t="s">
        <v>93</v>
      </c>
      <c r="P769" s="11" t="s">
        <v>92</v>
      </c>
      <c r="Q769" s="11" t="s">
        <v>92</v>
      </c>
      <c r="R769" s="11" t="s">
        <v>92</v>
      </c>
      <c r="S769" s="11" t="s">
        <v>2981</v>
      </c>
      <c r="T769" s="11" t="s">
        <v>773</v>
      </c>
      <c r="U769" s="11" t="s">
        <v>4552</v>
      </c>
      <c r="V769" s="11" t="s">
        <v>94</v>
      </c>
      <c r="W769" s="11" t="s">
        <v>95</v>
      </c>
      <c r="X769" s="11" t="s">
        <v>380</v>
      </c>
      <c r="Y769" s="11" t="s">
        <v>108</v>
      </c>
      <c r="Z769" s="11"/>
      <c r="AA769" s="11"/>
      <c r="AB769" s="11"/>
      <c r="AC769" s="11"/>
      <c r="AD769" s="11" t="s">
        <v>110</v>
      </c>
    </row>
    <row r="770" spans="1:30" ht="14.25" customHeight="1">
      <c r="A770" s="10">
        <v>70787219</v>
      </c>
      <c r="B770" s="11" t="s">
        <v>4553</v>
      </c>
      <c r="C770" s="11" t="s">
        <v>3648</v>
      </c>
      <c r="D770" s="11" t="s">
        <v>314</v>
      </c>
      <c r="E770" s="11" t="s">
        <v>314</v>
      </c>
      <c r="F770" s="11" t="s">
        <v>87</v>
      </c>
      <c r="G770" s="11" t="s">
        <v>4541</v>
      </c>
      <c r="H770" s="11" t="s">
        <v>89</v>
      </c>
      <c r="I770" s="11" t="s">
        <v>102</v>
      </c>
      <c r="J770" s="11" t="s">
        <v>4554</v>
      </c>
      <c r="K770" s="12">
        <v>44183</v>
      </c>
      <c r="L770" s="11" t="s">
        <v>92</v>
      </c>
      <c r="M770" s="11" t="s">
        <v>92</v>
      </c>
      <c r="N770" s="11" t="s">
        <v>92</v>
      </c>
      <c r="O770" s="11" t="s">
        <v>93</v>
      </c>
      <c r="P770" s="11" t="s">
        <v>92</v>
      </c>
      <c r="Q770" s="11" t="s">
        <v>92</v>
      </c>
      <c r="R770" s="11" t="s">
        <v>92</v>
      </c>
      <c r="S770" s="11" t="s">
        <v>2981</v>
      </c>
      <c r="T770" s="11" t="s">
        <v>143</v>
      </c>
      <c r="U770" s="11" t="s">
        <v>4555</v>
      </c>
      <c r="V770" s="11" t="s">
        <v>94</v>
      </c>
      <c r="W770" s="11" t="s">
        <v>95</v>
      </c>
      <c r="X770" s="11" t="s">
        <v>380</v>
      </c>
      <c r="Y770" s="11" t="s">
        <v>108</v>
      </c>
      <c r="Z770" s="11"/>
      <c r="AA770" s="11"/>
      <c r="AB770" s="11"/>
      <c r="AC770" s="11"/>
      <c r="AD770" s="11" t="s">
        <v>110</v>
      </c>
    </row>
    <row r="771" spans="1:30" ht="14.25" customHeight="1">
      <c r="A771" s="10">
        <v>70825631</v>
      </c>
      <c r="B771" s="11" t="s">
        <v>4556</v>
      </c>
      <c r="C771" s="11" t="s">
        <v>4557</v>
      </c>
      <c r="D771" s="11" t="s">
        <v>314</v>
      </c>
      <c r="E771" s="11" t="s">
        <v>314</v>
      </c>
      <c r="F771" s="11" t="s">
        <v>87</v>
      </c>
      <c r="G771" s="11" t="s">
        <v>890</v>
      </c>
      <c r="H771" s="11" t="s">
        <v>89</v>
      </c>
      <c r="I771" s="11" t="s">
        <v>102</v>
      </c>
      <c r="J771" s="11" t="s">
        <v>4558</v>
      </c>
      <c r="K771" s="12">
        <v>44183</v>
      </c>
      <c r="L771" s="11" t="s">
        <v>92</v>
      </c>
      <c r="M771" s="11" t="s">
        <v>92</v>
      </c>
      <c r="N771" s="11" t="s">
        <v>92</v>
      </c>
      <c r="O771" s="11" t="s">
        <v>93</v>
      </c>
      <c r="P771" s="11" t="s">
        <v>92</v>
      </c>
      <c r="Q771" s="11" t="s">
        <v>92</v>
      </c>
      <c r="R771" s="11" t="s">
        <v>92</v>
      </c>
      <c r="S771" s="11" t="s">
        <v>4380</v>
      </c>
      <c r="T771" s="11"/>
      <c r="U771" s="11" t="s">
        <v>4559</v>
      </c>
      <c r="V771" s="11" t="s">
        <v>94</v>
      </c>
      <c r="W771" s="11" t="s">
        <v>95</v>
      </c>
      <c r="X771" s="11" t="s">
        <v>894</v>
      </c>
      <c r="Y771" s="11" t="s">
        <v>108</v>
      </c>
      <c r="Z771" s="11"/>
      <c r="AA771" s="11"/>
      <c r="AB771" s="11"/>
      <c r="AC771" s="11"/>
      <c r="AD771" s="11" t="s">
        <v>110</v>
      </c>
    </row>
    <row r="772" spans="1:30" ht="14.25" customHeight="1">
      <c r="A772" s="10">
        <v>70825838</v>
      </c>
      <c r="B772" s="11" t="s">
        <v>4560</v>
      </c>
      <c r="C772" s="11" t="s">
        <v>4561</v>
      </c>
      <c r="D772" s="11" t="s">
        <v>314</v>
      </c>
      <c r="E772" s="11" t="s">
        <v>4562</v>
      </c>
      <c r="F772" s="11" t="s">
        <v>87</v>
      </c>
      <c r="G772" s="11" t="s">
        <v>2031</v>
      </c>
      <c r="H772" s="11" t="s">
        <v>89</v>
      </c>
      <c r="I772" s="11" t="s">
        <v>102</v>
      </c>
      <c r="J772" s="11" t="s">
        <v>4563</v>
      </c>
      <c r="K772" s="12">
        <v>44183</v>
      </c>
      <c r="L772" s="11" t="s">
        <v>92</v>
      </c>
      <c r="M772" s="11" t="s">
        <v>92</v>
      </c>
      <c r="N772" s="11" t="s">
        <v>92</v>
      </c>
      <c r="O772" s="11" t="s">
        <v>93</v>
      </c>
      <c r="P772" s="11" t="s">
        <v>92</v>
      </c>
      <c r="Q772" s="11" t="s">
        <v>92</v>
      </c>
      <c r="R772" s="11" t="s">
        <v>92</v>
      </c>
      <c r="S772" s="11" t="s">
        <v>951</v>
      </c>
      <c r="T772" s="11" t="s">
        <v>1879</v>
      </c>
      <c r="U772" s="11" t="s">
        <v>4564</v>
      </c>
      <c r="V772" s="11" t="s">
        <v>94</v>
      </c>
      <c r="W772" s="11" t="s">
        <v>95</v>
      </c>
      <c r="X772" s="11" t="s">
        <v>2034</v>
      </c>
      <c r="Y772" s="11" t="s">
        <v>108</v>
      </c>
      <c r="Z772" s="11"/>
      <c r="AA772" s="11"/>
      <c r="AB772" s="11"/>
      <c r="AC772" s="11"/>
      <c r="AD772" s="11" t="s">
        <v>110</v>
      </c>
    </row>
    <row r="773" spans="1:30" ht="14.25" customHeight="1">
      <c r="A773" s="10">
        <v>70829437</v>
      </c>
      <c r="B773" s="11" t="s">
        <v>4565</v>
      </c>
      <c r="C773" s="11" t="s">
        <v>4566</v>
      </c>
      <c r="D773" s="11" t="s">
        <v>4567</v>
      </c>
      <c r="E773" s="11" t="s">
        <v>314</v>
      </c>
      <c r="F773" s="11" t="s">
        <v>87</v>
      </c>
      <c r="G773" s="11" t="s">
        <v>88</v>
      </c>
      <c r="H773" s="11" t="s">
        <v>89</v>
      </c>
      <c r="I773" s="11" t="s">
        <v>102</v>
      </c>
      <c r="J773" s="11" t="s">
        <v>4568</v>
      </c>
      <c r="K773" s="12">
        <v>44183</v>
      </c>
      <c r="L773" s="11" t="s">
        <v>92</v>
      </c>
      <c r="M773" s="11" t="s">
        <v>92</v>
      </c>
      <c r="N773" s="11" t="s">
        <v>92</v>
      </c>
      <c r="O773" s="11" t="s">
        <v>93</v>
      </c>
      <c r="P773" s="11" t="s">
        <v>92</v>
      </c>
      <c r="Q773" s="11" t="s">
        <v>92</v>
      </c>
      <c r="R773" s="11" t="s">
        <v>92</v>
      </c>
      <c r="S773" s="11" t="s">
        <v>951</v>
      </c>
      <c r="T773" s="11" t="s">
        <v>951</v>
      </c>
      <c r="U773" s="11" t="s">
        <v>4569</v>
      </c>
      <c r="V773" s="11" t="s">
        <v>94</v>
      </c>
      <c r="W773" s="11" t="s">
        <v>95</v>
      </c>
      <c r="X773" s="11" t="s">
        <v>96</v>
      </c>
      <c r="Y773" s="11" t="s">
        <v>108</v>
      </c>
      <c r="Z773" s="11"/>
      <c r="AA773" s="11"/>
      <c r="AB773" s="11" t="s">
        <v>4570</v>
      </c>
      <c r="AC773" s="11"/>
      <c r="AD773" s="11" t="s">
        <v>110</v>
      </c>
    </row>
    <row r="774" spans="1:30" ht="14.25" customHeight="1">
      <c r="A774" s="10">
        <v>70829837</v>
      </c>
      <c r="B774" s="11" t="s">
        <v>4571</v>
      </c>
      <c r="C774" s="11" t="s">
        <v>4572</v>
      </c>
      <c r="D774" s="11" t="s">
        <v>4573</v>
      </c>
      <c r="E774" s="11" t="s">
        <v>4574</v>
      </c>
      <c r="F774" s="11" t="s">
        <v>87</v>
      </c>
      <c r="G774" s="11" t="s">
        <v>88</v>
      </c>
      <c r="H774" s="11" t="s">
        <v>89</v>
      </c>
      <c r="I774" s="11" t="s">
        <v>102</v>
      </c>
      <c r="J774" s="11" t="s">
        <v>4575</v>
      </c>
      <c r="K774" s="12">
        <v>44183</v>
      </c>
      <c r="L774" s="11" t="s">
        <v>92</v>
      </c>
      <c r="M774" s="11" t="s">
        <v>92</v>
      </c>
      <c r="N774" s="11" t="s">
        <v>92</v>
      </c>
      <c r="O774" s="11" t="s">
        <v>92</v>
      </c>
      <c r="P774" s="11" t="s">
        <v>92</v>
      </c>
      <c r="Q774" s="11" t="s">
        <v>92</v>
      </c>
      <c r="R774" s="11" t="s">
        <v>92</v>
      </c>
      <c r="S774" s="11" t="s">
        <v>951</v>
      </c>
      <c r="T774" s="11" t="s">
        <v>951</v>
      </c>
      <c r="U774" s="11" t="s">
        <v>4439</v>
      </c>
      <c r="V774" s="11" t="s">
        <v>94</v>
      </c>
      <c r="W774" s="11" t="s">
        <v>95</v>
      </c>
      <c r="X774" s="11" t="s">
        <v>96</v>
      </c>
      <c r="Y774" s="11" t="s">
        <v>108</v>
      </c>
      <c r="Z774" s="11"/>
      <c r="AA774" s="11"/>
      <c r="AB774" s="11"/>
      <c r="AC774" s="11"/>
      <c r="AD774" s="11" t="s">
        <v>110</v>
      </c>
    </row>
    <row r="775" spans="1:30" ht="14.25" customHeight="1">
      <c r="A775" s="10">
        <v>70830472</v>
      </c>
      <c r="B775" s="11" t="s">
        <v>4576</v>
      </c>
      <c r="C775" s="11" t="s">
        <v>2905</v>
      </c>
      <c r="D775" s="11" t="s">
        <v>314</v>
      </c>
      <c r="E775" s="11" t="s">
        <v>4577</v>
      </c>
      <c r="F775" s="11" t="s">
        <v>87</v>
      </c>
      <c r="G775" s="11" t="s">
        <v>771</v>
      </c>
      <c r="H775" s="11" t="s">
        <v>89</v>
      </c>
      <c r="I775" s="11" t="s">
        <v>102</v>
      </c>
      <c r="J775" s="11" t="s">
        <v>4578</v>
      </c>
      <c r="K775" s="12">
        <v>44183</v>
      </c>
      <c r="L775" s="11" t="s">
        <v>92</v>
      </c>
      <c r="M775" s="11" t="s">
        <v>92</v>
      </c>
      <c r="N775" s="11" t="s">
        <v>92</v>
      </c>
      <c r="O775" s="11" t="s">
        <v>92</v>
      </c>
      <c r="P775" s="11" t="s">
        <v>92</v>
      </c>
      <c r="Q775" s="11" t="s">
        <v>92</v>
      </c>
      <c r="R775" s="11" t="s">
        <v>92</v>
      </c>
      <c r="S775" s="11" t="s">
        <v>1021</v>
      </c>
      <c r="T775" s="11" t="s">
        <v>1021</v>
      </c>
      <c r="U775" s="11" t="s">
        <v>4579</v>
      </c>
      <c r="V775" s="11" t="s">
        <v>94</v>
      </c>
      <c r="W775" s="11" t="s">
        <v>95</v>
      </c>
      <c r="X775" s="11" t="s">
        <v>777</v>
      </c>
      <c r="Y775" s="11" t="s">
        <v>108</v>
      </c>
      <c r="Z775" s="11"/>
      <c r="AA775" s="11"/>
      <c r="AB775" s="11"/>
      <c r="AC775" s="11"/>
      <c r="AD775" s="11" t="s">
        <v>110</v>
      </c>
    </row>
    <row r="776" spans="1:30" ht="14.25" customHeight="1">
      <c r="A776" s="10">
        <v>70851861</v>
      </c>
      <c r="B776" s="11" t="s">
        <v>4580</v>
      </c>
      <c r="C776" s="11" t="s">
        <v>4581</v>
      </c>
      <c r="D776" s="11" t="s">
        <v>4582</v>
      </c>
      <c r="E776" s="11" t="s">
        <v>314</v>
      </c>
      <c r="F776" s="11" t="s">
        <v>87</v>
      </c>
      <c r="G776" s="11" t="s">
        <v>88</v>
      </c>
      <c r="H776" s="11" t="s">
        <v>89</v>
      </c>
      <c r="I776" s="11" t="s">
        <v>102</v>
      </c>
      <c r="J776" s="11" t="s">
        <v>4583</v>
      </c>
      <c r="K776" s="12">
        <v>44183</v>
      </c>
      <c r="L776" s="11" t="s">
        <v>92</v>
      </c>
      <c r="M776" s="11" t="s">
        <v>92</v>
      </c>
      <c r="N776" s="11" t="s">
        <v>92</v>
      </c>
      <c r="O776" s="11" t="s">
        <v>92</v>
      </c>
      <c r="P776" s="11" t="s">
        <v>92</v>
      </c>
      <c r="Q776" s="11" t="s">
        <v>92</v>
      </c>
      <c r="R776" s="11" t="s">
        <v>92</v>
      </c>
      <c r="S776" s="11" t="s">
        <v>1290</v>
      </c>
      <c r="T776" s="11" t="s">
        <v>4584</v>
      </c>
      <c r="U776" s="11" t="s">
        <v>4585</v>
      </c>
      <c r="V776" s="11" t="s">
        <v>94</v>
      </c>
      <c r="W776" s="11" t="s">
        <v>95</v>
      </c>
      <c r="X776" s="11" t="s">
        <v>96</v>
      </c>
      <c r="Y776" s="11" t="s">
        <v>108</v>
      </c>
      <c r="Z776" s="11"/>
      <c r="AA776" s="11"/>
      <c r="AB776" s="11"/>
      <c r="AC776" s="11"/>
      <c r="AD776" s="11" t="s">
        <v>110</v>
      </c>
    </row>
    <row r="777" spans="1:30" ht="14.25" customHeight="1">
      <c r="A777" s="10">
        <v>70900362</v>
      </c>
      <c r="B777" s="11" t="s">
        <v>4586</v>
      </c>
      <c r="C777" s="11" t="s">
        <v>4587</v>
      </c>
      <c r="D777" s="11" t="s">
        <v>4588</v>
      </c>
      <c r="E777" s="11" t="s">
        <v>314</v>
      </c>
      <c r="F777" s="11" t="s">
        <v>87</v>
      </c>
      <c r="G777" s="11" t="s">
        <v>88</v>
      </c>
      <c r="H777" s="11" t="s">
        <v>89</v>
      </c>
      <c r="I777" s="11" t="s">
        <v>102</v>
      </c>
      <c r="J777" s="11" t="s">
        <v>4589</v>
      </c>
      <c r="K777" s="12">
        <v>44183</v>
      </c>
      <c r="L777" s="11" t="s">
        <v>92</v>
      </c>
      <c r="M777" s="11" t="s">
        <v>92</v>
      </c>
      <c r="N777" s="11" t="s">
        <v>92</v>
      </c>
      <c r="O777" s="11" t="s">
        <v>92</v>
      </c>
      <c r="P777" s="11" t="s">
        <v>92</v>
      </c>
      <c r="Q777" s="11" t="s">
        <v>92</v>
      </c>
      <c r="R777" s="11" t="s">
        <v>92</v>
      </c>
      <c r="S777" s="11" t="s">
        <v>640</v>
      </c>
      <c r="T777" s="11" t="s">
        <v>2128</v>
      </c>
      <c r="U777" s="11" t="s">
        <v>4590</v>
      </c>
      <c r="V777" s="11" t="s">
        <v>94</v>
      </c>
      <c r="W777" s="11" t="s">
        <v>95</v>
      </c>
      <c r="X777" s="11" t="s">
        <v>96</v>
      </c>
      <c r="Y777" s="11" t="s">
        <v>108</v>
      </c>
      <c r="Z777" s="11"/>
      <c r="AA777" s="11"/>
      <c r="AB777" s="11"/>
      <c r="AC777" s="11"/>
      <c r="AD777" s="11" t="s">
        <v>110</v>
      </c>
    </row>
    <row r="778" spans="1:30" ht="14.25" customHeight="1">
      <c r="A778" s="10">
        <v>70900712</v>
      </c>
      <c r="B778" s="11" t="s">
        <v>4591</v>
      </c>
      <c r="C778" s="11" t="s">
        <v>4592</v>
      </c>
      <c r="D778" s="11" t="s">
        <v>4593</v>
      </c>
      <c r="E778" s="11" t="s">
        <v>4594</v>
      </c>
      <c r="F778" s="11" t="s">
        <v>87</v>
      </c>
      <c r="G778" s="11" t="s">
        <v>2031</v>
      </c>
      <c r="H778" s="11" t="s">
        <v>89</v>
      </c>
      <c r="I778" s="11" t="s">
        <v>102</v>
      </c>
      <c r="J778" s="11" t="s">
        <v>4595</v>
      </c>
      <c r="K778" s="12">
        <v>44183</v>
      </c>
      <c r="L778" s="11" t="s">
        <v>92</v>
      </c>
      <c r="M778" s="11" t="s">
        <v>92</v>
      </c>
      <c r="N778" s="11" t="s">
        <v>92</v>
      </c>
      <c r="O778" s="11" t="s">
        <v>93</v>
      </c>
      <c r="P778" s="11" t="s">
        <v>92</v>
      </c>
      <c r="Q778" s="11" t="s">
        <v>92</v>
      </c>
      <c r="R778" s="11" t="s">
        <v>92</v>
      </c>
      <c r="S778" s="11" t="s">
        <v>640</v>
      </c>
      <c r="T778" s="11" t="s">
        <v>951</v>
      </c>
      <c r="U778" s="11" t="s">
        <v>1624</v>
      </c>
      <c r="V778" s="11" t="s">
        <v>94</v>
      </c>
      <c r="W778" s="11" t="s">
        <v>95</v>
      </c>
      <c r="X778" s="11" t="s">
        <v>2034</v>
      </c>
      <c r="Y778" s="11" t="s">
        <v>108</v>
      </c>
      <c r="Z778" s="11"/>
      <c r="AA778" s="11"/>
      <c r="AB778" s="11" t="s">
        <v>4596</v>
      </c>
      <c r="AC778" s="11"/>
      <c r="AD778" s="11" t="s">
        <v>110</v>
      </c>
    </row>
    <row r="779" spans="1:30" ht="14.25" customHeight="1">
      <c r="A779" s="10">
        <v>70903399</v>
      </c>
      <c r="B779" s="11" t="s">
        <v>4597</v>
      </c>
      <c r="C779" s="11" t="s">
        <v>4598</v>
      </c>
      <c r="D779" s="11" t="s">
        <v>314</v>
      </c>
      <c r="E779" s="11" t="s">
        <v>4599</v>
      </c>
      <c r="F779" s="11" t="s">
        <v>87</v>
      </c>
      <c r="G779" s="11" t="s">
        <v>2031</v>
      </c>
      <c r="H779" s="11" t="s">
        <v>89</v>
      </c>
      <c r="I779" s="11" t="s">
        <v>102</v>
      </c>
      <c r="J779" s="11" t="s">
        <v>4600</v>
      </c>
      <c r="K779" s="12">
        <v>44183</v>
      </c>
      <c r="L779" s="11" t="s">
        <v>92</v>
      </c>
      <c r="M779" s="11" t="s">
        <v>92</v>
      </c>
      <c r="N779" s="11" t="s">
        <v>92</v>
      </c>
      <c r="O779" s="11" t="s">
        <v>93</v>
      </c>
      <c r="P779" s="11" t="s">
        <v>92</v>
      </c>
      <c r="Q779" s="11" t="s">
        <v>92</v>
      </c>
      <c r="R779" s="11" t="s">
        <v>92</v>
      </c>
      <c r="S779" s="11" t="s">
        <v>2128</v>
      </c>
      <c r="T779" s="11" t="s">
        <v>734</v>
      </c>
      <c r="U779" s="11" t="s">
        <v>4114</v>
      </c>
      <c r="V779" s="11" t="s">
        <v>94</v>
      </c>
      <c r="W779" s="11" t="s">
        <v>95</v>
      </c>
      <c r="X779" s="11" t="s">
        <v>2034</v>
      </c>
      <c r="Y779" s="11" t="s">
        <v>108</v>
      </c>
      <c r="Z779" s="11"/>
      <c r="AA779" s="11"/>
      <c r="AB779" s="11"/>
      <c r="AC779" s="11"/>
      <c r="AD779" s="11" t="s">
        <v>110</v>
      </c>
    </row>
    <row r="780" spans="1:30" ht="14.25" customHeight="1">
      <c r="A780" s="10">
        <v>70903947</v>
      </c>
      <c r="B780" s="11" t="s">
        <v>4601</v>
      </c>
      <c r="C780" s="11" t="s">
        <v>4602</v>
      </c>
      <c r="D780" s="11" t="s">
        <v>4603</v>
      </c>
      <c r="E780" s="11" t="s">
        <v>314</v>
      </c>
      <c r="F780" s="11" t="s">
        <v>87</v>
      </c>
      <c r="G780" s="11" t="s">
        <v>88</v>
      </c>
      <c r="H780" s="11" t="s">
        <v>89</v>
      </c>
      <c r="I780" s="11" t="s">
        <v>102</v>
      </c>
      <c r="J780" s="11" t="s">
        <v>4604</v>
      </c>
      <c r="K780" s="12">
        <v>44183</v>
      </c>
      <c r="L780" s="11" t="s">
        <v>92</v>
      </c>
      <c r="M780" s="11" t="s">
        <v>92</v>
      </c>
      <c r="N780" s="11" t="s">
        <v>92</v>
      </c>
      <c r="O780" s="11" t="s">
        <v>92</v>
      </c>
      <c r="P780" s="11" t="s">
        <v>92</v>
      </c>
      <c r="Q780" s="11" t="s">
        <v>92</v>
      </c>
      <c r="R780" s="11" t="s">
        <v>92</v>
      </c>
      <c r="S780" s="11" t="s">
        <v>1578</v>
      </c>
      <c r="T780" s="11" t="s">
        <v>951</v>
      </c>
      <c r="U780" s="11" t="s">
        <v>4605</v>
      </c>
      <c r="V780" s="11" t="s">
        <v>94</v>
      </c>
      <c r="W780" s="11" t="s">
        <v>95</v>
      </c>
      <c r="X780" s="11" t="s">
        <v>96</v>
      </c>
      <c r="Y780" s="11" t="s">
        <v>108</v>
      </c>
      <c r="Z780" s="11"/>
      <c r="AA780" s="11"/>
      <c r="AB780" s="11" t="s">
        <v>4606</v>
      </c>
      <c r="AC780" s="11"/>
      <c r="AD780" s="11" t="s">
        <v>110</v>
      </c>
    </row>
    <row r="781" spans="1:30" ht="14.25" customHeight="1">
      <c r="A781" s="10">
        <v>70904390</v>
      </c>
      <c r="B781" s="11" t="s">
        <v>4607</v>
      </c>
      <c r="C781" s="11" t="s">
        <v>4608</v>
      </c>
      <c r="D781" s="11" t="s">
        <v>314</v>
      </c>
      <c r="E781" s="11" t="s">
        <v>4609</v>
      </c>
      <c r="F781" s="11" t="s">
        <v>87</v>
      </c>
      <c r="G781" s="11" t="s">
        <v>187</v>
      </c>
      <c r="H781" s="11" t="s">
        <v>89</v>
      </c>
      <c r="I781" s="11" t="s">
        <v>102</v>
      </c>
      <c r="J781" s="11" t="s">
        <v>4610</v>
      </c>
      <c r="K781" s="12">
        <v>44183</v>
      </c>
      <c r="L781" s="11" t="s">
        <v>92</v>
      </c>
      <c r="M781" s="11" t="s">
        <v>92</v>
      </c>
      <c r="N781" s="11" t="s">
        <v>92</v>
      </c>
      <c r="O781" s="11" t="s">
        <v>92</v>
      </c>
      <c r="P781" s="11" t="s">
        <v>92</v>
      </c>
      <c r="Q781" s="11" t="s">
        <v>92</v>
      </c>
      <c r="R781" s="11" t="s">
        <v>92</v>
      </c>
      <c r="S781" s="11" t="s">
        <v>127</v>
      </c>
      <c r="T781" s="11" t="s">
        <v>734</v>
      </c>
      <c r="U781" s="11" t="s">
        <v>4611</v>
      </c>
      <c r="V781" s="11" t="s">
        <v>94</v>
      </c>
      <c r="W781" s="11" t="s">
        <v>95</v>
      </c>
      <c r="X781" s="11" t="s">
        <v>172</v>
      </c>
      <c r="Y781" s="11" t="s">
        <v>108</v>
      </c>
      <c r="Z781" s="11"/>
      <c r="AA781" s="11"/>
      <c r="AB781" s="11"/>
      <c r="AC781" s="11"/>
      <c r="AD781" s="11" t="s">
        <v>110</v>
      </c>
    </row>
    <row r="782" spans="1:30" ht="14.25" customHeight="1">
      <c r="A782" s="10">
        <v>70904469</v>
      </c>
      <c r="B782" s="11" t="s">
        <v>4612</v>
      </c>
      <c r="C782" s="11" t="s">
        <v>4613</v>
      </c>
      <c r="D782" s="11" t="s">
        <v>314</v>
      </c>
      <c r="E782" s="11" t="s">
        <v>314</v>
      </c>
      <c r="F782" s="11" t="s">
        <v>87</v>
      </c>
      <c r="G782" s="11" t="s">
        <v>159</v>
      </c>
      <c r="H782" s="11" t="s">
        <v>89</v>
      </c>
      <c r="I782" s="11" t="s">
        <v>102</v>
      </c>
      <c r="J782" s="11" t="s">
        <v>4614</v>
      </c>
      <c r="K782" s="12">
        <v>44183</v>
      </c>
      <c r="L782" s="11" t="s">
        <v>92</v>
      </c>
      <c r="M782" s="11" t="s">
        <v>92</v>
      </c>
      <c r="N782" s="11" t="s">
        <v>92</v>
      </c>
      <c r="O782" s="11" t="s">
        <v>93</v>
      </c>
      <c r="P782" s="11" t="s">
        <v>92</v>
      </c>
      <c r="Q782" s="11" t="s">
        <v>92</v>
      </c>
      <c r="R782" s="11" t="s">
        <v>92</v>
      </c>
      <c r="S782" s="11" t="s">
        <v>992</v>
      </c>
      <c r="T782" s="11" t="s">
        <v>104</v>
      </c>
      <c r="U782" s="11" t="s">
        <v>4615</v>
      </c>
      <c r="V782" s="11" t="s">
        <v>94</v>
      </c>
      <c r="W782" s="11" t="s">
        <v>95</v>
      </c>
      <c r="X782" s="11" t="s">
        <v>163</v>
      </c>
      <c r="Y782" s="11" t="s">
        <v>108</v>
      </c>
      <c r="Z782" s="11"/>
      <c r="AA782" s="11"/>
      <c r="AB782" s="11"/>
      <c r="AC782" s="11"/>
      <c r="AD782" s="11" t="s">
        <v>110</v>
      </c>
    </row>
    <row r="783" spans="1:30" ht="14.25" customHeight="1">
      <c r="A783" s="10">
        <v>70906454</v>
      </c>
      <c r="B783" s="11" t="s">
        <v>4616</v>
      </c>
      <c r="C783" s="11" t="s">
        <v>4617</v>
      </c>
      <c r="D783" s="11" t="s">
        <v>4618</v>
      </c>
      <c r="E783" s="11" t="s">
        <v>4618</v>
      </c>
      <c r="F783" s="11" t="s">
        <v>87</v>
      </c>
      <c r="G783" s="11" t="s">
        <v>2031</v>
      </c>
      <c r="H783" s="11" t="s">
        <v>89</v>
      </c>
      <c r="I783" s="11" t="s">
        <v>102</v>
      </c>
      <c r="J783" s="11" t="s">
        <v>4619</v>
      </c>
      <c r="K783" s="12">
        <v>44183</v>
      </c>
      <c r="L783" s="11" t="s">
        <v>92</v>
      </c>
      <c r="M783" s="11" t="s">
        <v>92</v>
      </c>
      <c r="N783" s="11" t="s">
        <v>92</v>
      </c>
      <c r="O783" s="11" t="s">
        <v>93</v>
      </c>
      <c r="P783" s="11" t="s">
        <v>92</v>
      </c>
      <c r="Q783" s="11" t="s">
        <v>92</v>
      </c>
      <c r="R783" s="11" t="s">
        <v>92</v>
      </c>
      <c r="S783" s="11" t="s">
        <v>640</v>
      </c>
      <c r="T783" s="11" t="s">
        <v>1396</v>
      </c>
      <c r="U783" s="11" t="s">
        <v>946</v>
      </c>
      <c r="V783" s="11" t="s">
        <v>94</v>
      </c>
      <c r="W783" s="11" t="s">
        <v>95</v>
      </c>
      <c r="X783" s="11" t="s">
        <v>2034</v>
      </c>
      <c r="Y783" s="11" t="s">
        <v>108</v>
      </c>
      <c r="Z783" s="11"/>
      <c r="AA783" s="11"/>
      <c r="AB783" s="11" t="s">
        <v>4620</v>
      </c>
      <c r="AC783" s="11"/>
      <c r="AD783" s="11" t="s">
        <v>110</v>
      </c>
    </row>
    <row r="784" spans="1:30" ht="14.25" customHeight="1">
      <c r="A784" s="10">
        <v>70907845</v>
      </c>
      <c r="B784" s="11" t="s">
        <v>4621</v>
      </c>
      <c r="C784" s="11" t="s">
        <v>4622</v>
      </c>
      <c r="D784" s="11" t="s">
        <v>4623</v>
      </c>
      <c r="E784" s="11" t="s">
        <v>4623</v>
      </c>
      <c r="F784" s="11" t="s">
        <v>673</v>
      </c>
      <c r="G784" s="11" t="s">
        <v>4624</v>
      </c>
      <c r="H784" s="11" t="s">
        <v>89</v>
      </c>
      <c r="I784" s="11" t="s">
        <v>115</v>
      </c>
      <c r="J784" s="11" t="s">
        <v>4625</v>
      </c>
      <c r="K784" s="12">
        <v>44183</v>
      </c>
      <c r="L784" s="11" t="s">
        <v>92</v>
      </c>
      <c r="M784" s="11" t="s">
        <v>92</v>
      </c>
      <c r="N784" s="11" t="s">
        <v>92</v>
      </c>
      <c r="O784" s="11" t="s">
        <v>93</v>
      </c>
      <c r="P784" s="11" t="s">
        <v>92</v>
      </c>
      <c r="Q784" s="11" t="s">
        <v>92</v>
      </c>
      <c r="R784" s="11" t="s">
        <v>92</v>
      </c>
      <c r="S784" s="11" t="s">
        <v>640</v>
      </c>
      <c r="T784" s="11" t="s">
        <v>1396</v>
      </c>
      <c r="U784" s="11" t="s">
        <v>4626</v>
      </c>
      <c r="V784" s="11" t="s">
        <v>94</v>
      </c>
      <c r="W784" s="11" t="s">
        <v>677</v>
      </c>
      <c r="X784" s="11" t="s">
        <v>172</v>
      </c>
      <c r="Y784" s="11" t="s">
        <v>121</v>
      </c>
      <c r="Z784" s="11"/>
      <c r="AA784" s="11"/>
      <c r="AB784" s="11" t="s">
        <v>4627</v>
      </c>
      <c r="AC784" s="11"/>
      <c r="AD784" s="11" t="s">
        <v>110</v>
      </c>
    </row>
    <row r="785" spans="1:30" ht="14.25" customHeight="1">
      <c r="A785" s="10">
        <v>70909546</v>
      </c>
      <c r="B785" s="11" t="s">
        <v>4628</v>
      </c>
      <c r="C785" s="11" t="s">
        <v>4629</v>
      </c>
      <c r="D785" s="11" t="s">
        <v>4630</v>
      </c>
      <c r="E785" s="11" t="s">
        <v>314</v>
      </c>
      <c r="F785" s="11" t="s">
        <v>87</v>
      </c>
      <c r="G785" s="11" t="s">
        <v>88</v>
      </c>
      <c r="H785" s="11" t="s">
        <v>89</v>
      </c>
      <c r="I785" s="11" t="s">
        <v>102</v>
      </c>
      <c r="J785" s="11" t="s">
        <v>4631</v>
      </c>
      <c r="K785" s="12">
        <v>44183</v>
      </c>
      <c r="L785" s="11" t="s">
        <v>92</v>
      </c>
      <c r="M785" s="11" t="s">
        <v>92</v>
      </c>
      <c r="N785" s="11" t="s">
        <v>92</v>
      </c>
      <c r="O785" s="11" t="s">
        <v>92</v>
      </c>
      <c r="P785" s="11" t="s">
        <v>92</v>
      </c>
      <c r="Q785" s="11" t="s">
        <v>92</v>
      </c>
      <c r="R785" s="11" t="s">
        <v>92</v>
      </c>
      <c r="S785" s="11" t="s">
        <v>1006</v>
      </c>
      <c r="T785" s="11" t="s">
        <v>1006</v>
      </c>
      <c r="U785" s="11" t="s">
        <v>4632</v>
      </c>
      <c r="V785" s="11" t="s">
        <v>94</v>
      </c>
      <c r="W785" s="11" t="s">
        <v>95</v>
      </c>
      <c r="X785" s="11" t="s">
        <v>96</v>
      </c>
      <c r="Y785" s="11" t="s">
        <v>108</v>
      </c>
      <c r="Z785" s="11"/>
      <c r="AA785" s="11"/>
      <c r="AB785" s="11"/>
      <c r="AC785" s="11"/>
      <c r="AD785" s="11" t="s">
        <v>110</v>
      </c>
    </row>
    <row r="786" spans="1:30" ht="14.25" customHeight="1">
      <c r="A786" s="10">
        <v>70909638</v>
      </c>
      <c r="B786" s="11" t="s">
        <v>4633</v>
      </c>
      <c r="C786" s="11" t="s">
        <v>4634</v>
      </c>
      <c r="D786" s="11" t="s">
        <v>314</v>
      </c>
      <c r="E786" s="11" t="s">
        <v>4635</v>
      </c>
      <c r="F786" s="11" t="s">
        <v>87</v>
      </c>
      <c r="G786" s="11" t="s">
        <v>114</v>
      </c>
      <c r="H786" s="11" t="s">
        <v>89</v>
      </c>
      <c r="I786" s="11" t="s">
        <v>102</v>
      </c>
      <c r="J786" s="11" t="s">
        <v>4636</v>
      </c>
      <c r="K786" s="12">
        <v>44183</v>
      </c>
      <c r="L786" s="11" t="s">
        <v>92</v>
      </c>
      <c r="M786" s="11" t="s">
        <v>92</v>
      </c>
      <c r="N786" s="11" t="s">
        <v>92</v>
      </c>
      <c r="O786" s="11" t="s">
        <v>92</v>
      </c>
      <c r="P786" s="11" t="s">
        <v>92</v>
      </c>
      <c r="Q786" s="11" t="s">
        <v>92</v>
      </c>
      <c r="R786" s="11" t="s">
        <v>92</v>
      </c>
      <c r="S786" s="11" t="s">
        <v>3858</v>
      </c>
      <c r="T786" s="11" t="s">
        <v>284</v>
      </c>
      <c r="U786" s="11" t="s">
        <v>4637</v>
      </c>
      <c r="V786" s="11" t="s">
        <v>94</v>
      </c>
      <c r="W786" s="11" t="s">
        <v>95</v>
      </c>
      <c r="X786" s="11" t="s">
        <v>120</v>
      </c>
      <c r="Y786" s="11" t="s">
        <v>108</v>
      </c>
      <c r="Z786" s="11"/>
      <c r="AA786" s="11"/>
      <c r="AB786" s="11" t="s">
        <v>4638</v>
      </c>
      <c r="AC786" s="11"/>
      <c r="AD786" s="11" t="s">
        <v>110</v>
      </c>
    </row>
    <row r="787" spans="1:30" ht="14.25" customHeight="1">
      <c r="A787" s="10">
        <v>70952419</v>
      </c>
      <c r="B787" s="11" t="s">
        <v>4639</v>
      </c>
      <c r="C787" s="11" t="s">
        <v>3282</v>
      </c>
      <c r="D787" s="11" t="s">
        <v>314</v>
      </c>
      <c r="E787" s="11" t="s">
        <v>4640</v>
      </c>
      <c r="F787" s="11" t="s">
        <v>87</v>
      </c>
      <c r="G787" s="11" t="s">
        <v>3045</v>
      </c>
      <c r="H787" s="11" t="s">
        <v>89</v>
      </c>
      <c r="I787" s="11" t="s">
        <v>102</v>
      </c>
      <c r="J787" s="11" t="s">
        <v>4641</v>
      </c>
      <c r="K787" s="12">
        <v>44183</v>
      </c>
      <c r="L787" s="11" t="s">
        <v>92</v>
      </c>
      <c r="M787" s="11" t="s">
        <v>92</v>
      </c>
      <c r="N787" s="11" t="s">
        <v>92</v>
      </c>
      <c r="O787" s="11" t="s">
        <v>93</v>
      </c>
      <c r="P787" s="11" t="s">
        <v>92</v>
      </c>
      <c r="Q787" s="11" t="s">
        <v>92</v>
      </c>
      <c r="R787" s="11" t="s">
        <v>92</v>
      </c>
      <c r="S787" s="11" t="s">
        <v>798</v>
      </c>
      <c r="T787" s="11" t="s">
        <v>919</v>
      </c>
      <c r="U787" s="11" t="s">
        <v>4642</v>
      </c>
      <c r="V787" s="11" t="s">
        <v>94</v>
      </c>
      <c r="W787" s="11" t="s">
        <v>95</v>
      </c>
      <c r="X787" s="11" t="s">
        <v>3049</v>
      </c>
      <c r="Y787" s="11" t="s">
        <v>108</v>
      </c>
      <c r="Z787" s="11"/>
      <c r="AA787" s="11"/>
      <c r="AB787" s="11"/>
      <c r="AC787" s="11"/>
      <c r="AD787" s="11" t="s">
        <v>110</v>
      </c>
    </row>
    <row r="788" spans="1:30" ht="14.25" customHeight="1">
      <c r="A788" s="10">
        <v>70953546</v>
      </c>
      <c r="B788" s="11" t="s">
        <v>4643</v>
      </c>
      <c r="C788" s="11" t="s">
        <v>4644</v>
      </c>
      <c r="D788" s="11" t="s">
        <v>4645</v>
      </c>
      <c r="E788" s="11" t="s">
        <v>4646</v>
      </c>
      <c r="F788" s="11" t="s">
        <v>87</v>
      </c>
      <c r="G788" s="11" t="s">
        <v>88</v>
      </c>
      <c r="H788" s="11" t="s">
        <v>89</v>
      </c>
      <c r="I788" s="11" t="s">
        <v>102</v>
      </c>
      <c r="J788" s="11" t="s">
        <v>4647</v>
      </c>
      <c r="K788" s="12">
        <v>44183</v>
      </c>
      <c r="L788" s="11" t="s">
        <v>92</v>
      </c>
      <c r="M788" s="11" t="s">
        <v>92</v>
      </c>
      <c r="N788" s="11" t="s">
        <v>92</v>
      </c>
      <c r="O788" s="11" t="s">
        <v>92</v>
      </c>
      <c r="P788" s="11" t="s">
        <v>92</v>
      </c>
      <c r="Q788" s="11" t="s">
        <v>92</v>
      </c>
      <c r="R788" s="11" t="s">
        <v>92</v>
      </c>
      <c r="S788" s="11" t="s">
        <v>4648</v>
      </c>
      <c r="T788" s="11" t="s">
        <v>4648</v>
      </c>
      <c r="U788" s="11" t="s">
        <v>4054</v>
      </c>
      <c r="V788" s="11" t="s">
        <v>94</v>
      </c>
      <c r="W788" s="11" t="s">
        <v>95</v>
      </c>
      <c r="X788" s="11" t="s">
        <v>96</v>
      </c>
      <c r="Y788" s="11" t="s">
        <v>108</v>
      </c>
      <c r="Z788" s="11"/>
      <c r="AA788" s="11"/>
      <c r="AB788" s="11"/>
      <c r="AC788" s="11"/>
      <c r="AD788" s="11" t="s">
        <v>110</v>
      </c>
    </row>
    <row r="789" spans="1:30" ht="14.25" customHeight="1">
      <c r="A789" s="10">
        <v>70954512</v>
      </c>
      <c r="B789" s="11" t="s">
        <v>4649</v>
      </c>
      <c r="C789" s="11" t="s">
        <v>3282</v>
      </c>
      <c r="D789" s="11" t="s">
        <v>314</v>
      </c>
      <c r="E789" s="11" t="s">
        <v>4650</v>
      </c>
      <c r="F789" s="11" t="s">
        <v>87</v>
      </c>
      <c r="G789" s="11" t="s">
        <v>2031</v>
      </c>
      <c r="H789" s="11" t="s">
        <v>89</v>
      </c>
      <c r="I789" s="11" t="s">
        <v>102</v>
      </c>
      <c r="J789" s="11" t="s">
        <v>4651</v>
      </c>
      <c r="K789" s="12">
        <v>44183</v>
      </c>
      <c r="L789" s="11" t="s">
        <v>92</v>
      </c>
      <c r="M789" s="11" t="s">
        <v>92</v>
      </c>
      <c r="N789" s="11" t="s">
        <v>92</v>
      </c>
      <c r="O789" s="11" t="s">
        <v>93</v>
      </c>
      <c r="P789" s="11" t="s">
        <v>92</v>
      </c>
      <c r="Q789" s="11" t="s">
        <v>92</v>
      </c>
      <c r="R789" s="11" t="s">
        <v>92</v>
      </c>
      <c r="S789" s="11" t="s">
        <v>919</v>
      </c>
      <c r="T789" s="11" t="s">
        <v>4652</v>
      </c>
      <c r="U789" s="11" t="s">
        <v>4375</v>
      </c>
      <c r="V789" s="11" t="s">
        <v>94</v>
      </c>
      <c r="W789" s="11" t="s">
        <v>95</v>
      </c>
      <c r="X789" s="11" t="s">
        <v>2034</v>
      </c>
      <c r="Y789" s="11" t="s">
        <v>108</v>
      </c>
      <c r="Z789" s="11"/>
      <c r="AA789" s="11"/>
      <c r="AB789" s="11"/>
      <c r="AC789" s="11"/>
      <c r="AD789" s="11" t="s">
        <v>110</v>
      </c>
    </row>
    <row r="790" spans="1:30" ht="14.25" customHeight="1">
      <c r="A790" s="10">
        <v>70954895</v>
      </c>
      <c r="B790" s="11" t="s">
        <v>4653</v>
      </c>
      <c r="C790" s="11" t="s">
        <v>4654</v>
      </c>
      <c r="D790" s="11" t="s">
        <v>4655</v>
      </c>
      <c r="E790" s="11" t="s">
        <v>314</v>
      </c>
      <c r="F790" s="11" t="s">
        <v>148</v>
      </c>
      <c r="G790" s="11" t="s">
        <v>207</v>
      </c>
      <c r="H790" s="11" t="s">
        <v>89</v>
      </c>
      <c r="I790" s="11" t="s">
        <v>102</v>
      </c>
      <c r="J790" s="11" t="s">
        <v>4656</v>
      </c>
      <c r="K790" s="12">
        <v>44183</v>
      </c>
      <c r="L790" s="11" t="s">
        <v>92</v>
      </c>
      <c r="M790" s="11" t="s">
        <v>92</v>
      </c>
      <c r="N790" s="11" t="s">
        <v>92</v>
      </c>
      <c r="O790" s="11" t="s">
        <v>92</v>
      </c>
      <c r="P790" s="11" t="s">
        <v>92</v>
      </c>
      <c r="Q790" s="11" t="s">
        <v>92</v>
      </c>
      <c r="R790" s="11" t="s">
        <v>92</v>
      </c>
      <c r="S790" s="11" t="s">
        <v>912</v>
      </c>
      <c r="T790" s="11" t="s">
        <v>1578</v>
      </c>
      <c r="U790" s="11" t="s">
        <v>4657</v>
      </c>
      <c r="V790" s="11" t="s">
        <v>94</v>
      </c>
      <c r="W790" s="11" t="s">
        <v>154</v>
      </c>
      <c r="X790" s="11" t="s">
        <v>209</v>
      </c>
      <c r="Y790" s="11" t="s">
        <v>108</v>
      </c>
      <c r="Z790" s="11"/>
      <c r="AA790" s="11"/>
      <c r="AB790" s="11"/>
      <c r="AC790" s="11"/>
      <c r="AD790" s="11" t="s">
        <v>110</v>
      </c>
    </row>
    <row r="791" spans="1:30" ht="14.25" customHeight="1">
      <c r="A791" s="10">
        <v>70976168</v>
      </c>
      <c r="B791" s="11" t="s">
        <v>4658</v>
      </c>
      <c r="C791" s="11" t="s">
        <v>4659</v>
      </c>
      <c r="D791" s="11" t="s">
        <v>4660</v>
      </c>
      <c r="E791" s="11" t="s">
        <v>4661</v>
      </c>
      <c r="F791" s="11" t="s">
        <v>87</v>
      </c>
      <c r="G791" s="11" t="s">
        <v>267</v>
      </c>
      <c r="H791" s="11" t="s">
        <v>89</v>
      </c>
      <c r="I791" s="11" t="s">
        <v>115</v>
      </c>
      <c r="J791" s="11" t="s">
        <v>4662</v>
      </c>
      <c r="K791" s="12">
        <v>44183</v>
      </c>
      <c r="L791" s="11" t="s">
        <v>92</v>
      </c>
      <c r="M791" s="11" t="s">
        <v>92</v>
      </c>
      <c r="N791" s="11" t="s">
        <v>92</v>
      </c>
      <c r="O791" s="11" t="s">
        <v>93</v>
      </c>
      <c r="P791" s="11" t="s">
        <v>92</v>
      </c>
      <c r="Q791" s="11" t="s">
        <v>92</v>
      </c>
      <c r="R791" s="11" t="s">
        <v>92</v>
      </c>
      <c r="S791" s="11" t="s">
        <v>1694</v>
      </c>
      <c r="T791" s="11" t="s">
        <v>1694</v>
      </c>
      <c r="U791" s="11" t="s">
        <v>4663</v>
      </c>
      <c r="V791" s="11" t="s">
        <v>94</v>
      </c>
      <c r="W791" s="11" t="s">
        <v>95</v>
      </c>
      <c r="X791" s="11" t="s">
        <v>270</v>
      </c>
      <c r="Y791" s="11" t="s">
        <v>121</v>
      </c>
      <c r="Z791" s="11"/>
      <c r="AA791" s="11"/>
      <c r="AB791" s="11" t="s">
        <v>4664</v>
      </c>
      <c r="AC791" s="11"/>
      <c r="AD791" s="11" t="s">
        <v>110</v>
      </c>
    </row>
    <row r="792" spans="1:30" ht="14.25" customHeight="1">
      <c r="A792" s="10">
        <v>71110531</v>
      </c>
      <c r="B792" s="11" t="s">
        <v>4665</v>
      </c>
      <c r="C792" s="11" t="s">
        <v>112</v>
      </c>
      <c r="D792" s="11" t="s">
        <v>4666</v>
      </c>
      <c r="E792" s="11" t="s">
        <v>314</v>
      </c>
      <c r="F792" s="11" t="s">
        <v>87</v>
      </c>
      <c r="G792" s="11" t="s">
        <v>114</v>
      </c>
      <c r="H792" s="11" t="s">
        <v>89</v>
      </c>
      <c r="I792" s="11" t="s">
        <v>102</v>
      </c>
      <c r="J792" s="11" t="s">
        <v>4667</v>
      </c>
      <c r="K792" s="12">
        <v>44183</v>
      </c>
      <c r="L792" s="11" t="s">
        <v>92</v>
      </c>
      <c r="M792" s="11" t="s">
        <v>92</v>
      </c>
      <c r="N792" s="11" t="s">
        <v>93</v>
      </c>
      <c r="O792" s="11" t="s">
        <v>93</v>
      </c>
      <c r="P792" s="11" t="s">
        <v>92</v>
      </c>
      <c r="Q792" s="11" t="s">
        <v>92</v>
      </c>
      <c r="R792" s="11" t="s">
        <v>92</v>
      </c>
      <c r="S792" s="11" t="s">
        <v>161</v>
      </c>
      <c r="T792" s="11" t="s">
        <v>161</v>
      </c>
      <c r="U792" s="11" t="s">
        <v>4668</v>
      </c>
      <c r="V792" s="11" t="s">
        <v>94</v>
      </c>
      <c r="W792" s="11" t="s">
        <v>95</v>
      </c>
      <c r="X792" s="11" t="s">
        <v>120</v>
      </c>
      <c r="Y792" s="11" t="s">
        <v>108</v>
      </c>
      <c r="Z792" s="11"/>
      <c r="AA792" s="11"/>
      <c r="AB792" s="11" t="s">
        <v>953</v>
      </c>
      <c r="AC792" s="11"/>
      <c r="AD792" s="11" t="s">
        <v>110</v>
      </c>
    </row>
    <row r="793" spans="1:30" ht="14.25" customHeight="1">
      <c r="A793" s="10">
        <v>71111348</v>
      </c>
      <c r="B793" s="11" t="s">
        <v>4669</v>
      </c>
      <c r="C793" s="11" t="s">
        <v>4670</v>
      </c>
      <c r="D793" s="11" t="s">
        <v>4671</v>
      </c>
      <c r="E793" s="11" t="s">
        <v>314</v>
      </c>
      <c r="F793" s="11" t="s">
        <v>87</v>
      </c>
      <c r="G793" s="11" t="s">
        <v>114</v>
      </c>
      <c r="H793" s="11" t="s">
        <v>89</v>
      </c>
      <c r="I793" s="11" t="s">
        <v>115</v>
      </c>
      <c r="J793" s="11" t="s">
        <v>4672</v>
      </c>
      <c r="K793" s="12">
        <v>44183</v>
      </c>
      <c r="L793" s="11" t="s">
        <v>92</v>
      </c>
      <c r="M793" s="11" t="s">
        <v>92</v>
      </c>
      <c r="N793" s="11" t="s">
        <v>92</v>
      </c>
      <c r="O793" s="11" t="s">
        <v>93</v>
      </c>
      <c r="P793" s="11" t="s">
        <v>92</v>
      </c>
      <c r="Q793" s="11" t="s">
        <v>92</v>
      </c>
      <c r="R793" s="11" t="s">
        <v>92</v>
      </c>
      <c r="S793" s="11" t="s">
        <v>4673</v>
      </c>
      <c r="T793" s="11" t="s">
        <v>142</v>
      </c>
      <c r="U793" s="11" t="s">
        <v>4674</v>
      </c>
      <c r="V793" s="11" t="s">
        <v>94</v>
      </c>
      <c r="W793" s="11" t="s">
        <v>95</v>
      </c>
      <c r="X793" s="11" t="s">
        <v>120</v>
      </c>
      <c r="Y793" s="11" t="s">
        <v>121</v>
      </c>
      <c r="Z793" s="11"/>
      <c r="AA793" s="11"/>
      <c r="AB793" s="11" t="s">
        <v>4675</v>
      </c>
      <c r="AC793" s="11"/>
      <c r="AD793" s="11" t="s">
        <v>110</v>
      </c>
    </row>
    <row r="794" spans="1:30" ht="14.25" customHeight="1">
      <c r="A794" s="10">
        <v>71111574</v>
      </c>
      <c r="B794" s="11" t="s">
        <v>4676</v>
      </c>
      <c r="C794" s="11" t="s">
        <v>4677</v>
      </c>
      <c r="D794" s="11" t="s">
        <v>314</v>
      </c>
      <c r="E794" s="11" t="s">
        <v>314</v>
      </c>
      <c r="F794" s="11" t="s">
        <v>87</v>
      </c>
      <c r="G794" s="11" t="s">
        <v>114</v>
      </c>
      <c r="H794" s="11" t="s">
        <v>89</v>
      </c>
      <c r="I794" s="11" t="s">
        <v>102</v>
      </c>
      <c r="J794" s="11" t="s">
        <v>4678</v>
      </c>
      <c r="K794" s="12">
        <v>44183</v>
      </c>
      <c r="L794" s="11" t="s">
        <v>92</v>
      </c>
      <c r="M794" s="11" t="s">
        <v>92</v>
      </c>
      <c r="N794" s="11" t="s">
        <v>92</v>
      </c>
      <c r="O794" s="11" t="s">
        <v>93</v>
      </c>
      <c r="P794" s="11" t="s">
        <v>92</v>
      </c>
      <c r="Q794" s="11" t="s">
        <v>92</v>
      </c>
      <c r="R794" s="11" t="s">
        <v>92</v>
      </c>
      <c r="S794" s="11" t="s">
        <v>4673</v>
      </c>
      <c r="T794" s="11" t="s">
        <v>1599</v>
      </c>
      <c r="U794" s="11" t="s">
        <v>4679</v>
      </c>
      <c r="V794" s="11" t="s">
        <v>94</v>
      </c>
      <c r="W794" s="11" t="s">
        <v>95</v>
      </c>
      <c r="X794" s="11" t="s">
        <v>120</v>
      </c>
      <c r="Y794" s="11" t="s">
        <v>108</v>
      </c>
      <c r="Z794" s="11"/>
      <c r="AA794" s="11"/>
      <c r="AB794" s="11"/>
      <c r="AC794" s="11"/>
      <c r="AD794" s="11" t="s">
        <v>110</v>
      </c>
    </row>
    <row r="795" spans="1:30" ht="14.25" customHeight="1">
      <c r="A795" s="10">
        <v>71111623</v>
      </c>
      <c r="B795" s="11" t="s">
        <v>4680</v>
      </c>
      <c r="C795" s="11" t="s">
        <v>112</v>
      </c>
      <c r="D795" s="11" t="s">
        <v>314</v>
      </c>
      <c r="E795" s="11" t="s">
        <v>314</v>
      </c>
      <c r="F795" s="11" t="s">
        <v>87</v>
      </c>
      <c r="G795" s="11" t="s">
        <v>114</v>
      </c>
      <c r="H795" s="11" t="s">
        <v>89</v>
      </c>
      <c r="I795" s="11" t="s">
        <v>115</v>
      </c>
      <c r="J795" s="11" t="s">
        <v>4681</v>
      </c>
      <c r="K795" s="12">
        <v>44183</v>
      </c>
      <c r="L795" s="11" t="s">
        <v>92</v>
      </c>
      <c r="M795" s="11" t="s">
        <v>92</v>
      </c>
      <c r="N795" s="11" t="s">
        <v>92</v>
      </c>
      <c r="O795" s="11" t="s">
        <v>93</v>
      </c>
      <c r="P795" s="11" t="s">
        <v>92</v>
      </c>
      <c r="Q795" s="11" t="s">
        <v>92</v>
      </c>
      <c r="R795" s="11" t="s">
        <v>92</v>
      </c>
      <c r="S795" s="11" t="s">
        <v>161</v>
      </c>
      <c r="T795" s="11" t="s">
        <v>161</v>
      </c>
      <c r="U795" s="11" t="s">
        <v>4682</v>
      </c>
      <c r="V795" s="11" t="s">
        <v>94</v>
      </c>
      <c r="W795" s="11" t="s">
        <v>95</v>
      </c>
      <c r="X795" s="11" t="s">
        <v>120</v>
      </c>
      <c r="Y795" s="11" t="s">
        <v>121</v>
      </c>
      <c r="Z795" s="11"/>
      <c r="AA795" s="11"/>
      <c r="AB795" s="11"/>
      <c r="AC795" s="11"/>
      <c r="AD795" s="11" t="s">
        <v>110</v>
      </c>
    </row>
    <row r="796" spans="1:30" ht="14.25" customHeight="1">
      <c r="A796" s="10">
        <v>71111818</v>
      </c>
      <c r="B796" s="11" t="s">
        <v>4683</v>
      </c>
      <c r="C796" s="11" t="s">
        <v>4684</v>
      </c>
      <c r="D796" s="11" t="s">
        <v>4685</v>
      </c>
      <c r="E796" s="11" t="s">
        <v>4686</v>
      </c>
      <c r="F796" s="11" t="s">
        <v>87</v>
      </c>
      <c r="G796" s="11" t="s">
        <v>114</v>
      </c>
      <c r="H796" s="11" t="s">
        <v>89</v>
      </c>
      <c r="I796" s="11" t="s">
        <v>102</v>
      </c>
      <c r="J796" s="11" t="s">
        <v>4687</v>
      </c>
      <c r="K796" s="12">
        <v>44183</v>
      </c>
      <c r="L796" s="11" t="s">
        <v>92</v>
      </c>
      <c r="M796" s="11" t="s">
        <v>92</v>
      </c>
      <c r="N796" s="11" t="s">
        <v>92</v>
      </c>
      <c r="O796" s="11" t="s">
        <v>93</v>
      </c>
      <c r="P796" s="11" t="s">
        <v>92</v>
      </c>
      <c r="Q796" s="11" t="s">
        <v>92</v>
      </c>
      <c r="R796" s="11" t="s">
        <v>92</v>
      </c>
      <c r="S796" s="11" t="s">
        <v>1157</v>
      </c>
      <c r="T796" s="11" t="s">
        <v>142</v>
      </c>
      <c r="U796" s="11" t="s">
        <v>4688</v>
      </c>
      <c r="V796" s="11" t="s">
        <v>94</v>
      </c>
      <c r="W796" s="11" t="s">
        <v>95</v>
      </c>
      <c r="X796" s="11" t="s">
        <v>120</v>
      </c>
      <c r="Y796" s="11" t="s">
        <v>108</v>
      </c>
      <c r="Z796" s="11"/>
      <c r="AA796" s="11"/>
      <c r="AB796" s="11" t="s">
        <v>4689</v>
      </c>
      <c r="AC796" s="11"/>
      <c r="AD796" s="11" t="s">
        <v>110</v>
      </c>
    </row>
    <row r="797" spans="1:30" ht="14.25" customHeight="1">
      <c r="A797" s="10">
        <v>71112193</v>
      </c>
      <c r="B797" s="11" t="s">
        <v>4690</v>
      </c>
      <c r="C797" s="11" t="s">
        <v>4691</v>
      </c>
      <c r="D797" s="11" t="s">
        <v>4692</v>
      </c>
      <c r="E797" s="11" t="s">
        <v>314</v>
      </c>
      <c r="F797" s="11" t="s">
        <v>87</v>
      </c>
      <c r="G797" s="11" t="s">
        <v>88</v>
      </c>
      <c r="H797" s="11" t="s">
        <v>89</v>
      </c>
      <c r="I797" s="11" t="s">
        <v>102</v>
      </c>
      <c r="J797" s="11" t="s">
        <v>4693</v>
      </c>
      <c r="K797" s="12">
        <v>44183</v>
      </c>
      <c r="L797" s="11" t="s">
        <v>92</v>
      </c>
      <c r="M797" s="11" t="s">
        <v>92</v>
      </c>
      <c r="N797" s="11" t="s">
        <v>92</v>
      </c>
      <c r="O797" s="11" t="s">
        <v>92</v>
      </c>
      <c r="P797" s="11" t="s">
        <v>92</v>
      </c>
      <c r="Q797" s="11" t="s">
        <v>92</v>
      </c>
      <c r="R797" s="11" t="s">
        <v>92</v>
      </c>
      <c r="S797" s="11" t="s">
        <v>236</v>
      </c>
      <c r="T797" s="11" t="s">
        <v>117</v>
      </c>
      <c r="U797" s="11" t="s">
        <v>4694</v>
      </c>
      <c r="V797" s="11" t="s">
        <v>94</v>
      </c>
      <c r="W797" s="11" t="s">
        <v>95</v>
      </c>
      <c r="X797" s="11" t="s">
        <v>96</v>
      </c>
      <c r="Y797" s="11" t="s">
        <v>108</v>
      </c>
      <c r="Z797" s="11"/>
      <c r="AA797" s="11"/>
      <c r="AB797" s="11"/>
      <c r="AC797" s="11"/>
      <c r="AD797" s="11" t="s">
        <v>110</v>
      </c>
    </row>
    <row r="798" spans="1:30" ht="14.25" customHeight="1">
      <c r="A798" s="10">
        <v>71114517</v>
      </c>
      <c r="B798" s="11" t="s">
        <v>4695</v>
      </c>
      <c r="C798" s="11" t="s">
        <v>4696</v>
      </c>
      <c r="D798" s="11" t="s">
        <v>4697</v>
      </c>
      <c r="E798" s="11" t="s">
        <v>314</v>
      </c>
      <c r="F798" s="11" t="s">
        <v>87</v>
      </c>
      <c r="G798" s="11" t="s">
        <v>1849</v>
      </c>
      <c r="H798" s="11" t="s">
        <v>89</v>
      </c>
      <c r="I798" s="11" t="s">
        <v>115</v>
      </c>
      <c r="J798" s="11" t="s">
        <v>4698</v>
      </c>
      <c r="K798" s="12">
        <v>44183</v>
      </c>
      <c r="L798" s="11" t="s">
        <v>92</v>
      </c>
      <c r="M798" s="11" t="s">
        <v>92</v>
      </c>
      <c r="N798" s="11" t="s">
        <v>92</v>
      </c>
      <c r="O798" s="11" t="s">
        <v>93</v>
      </c>
      <c r="P798" s="11" t="s">
        <v>92</v>
      </c>
      <c r="Q798" s="11" t="s">
        <v>92</v>
      </c>
      <c r="R798" s="11" t="s">
        <v>92</v>
      </c>
      <c r="S798" s="11" t="s">
        <v>1217</v>
      </c>
      <c r="T798" s="11" t="s">
        <v>958</v>
      </c>
      <c r="U798" s="11" t="s">
        <v>4699</v>
      </c>
      <c r="V798" s="11" t="s">
        <v>94</v>
      </c>
      <c r="W798" s="11" t="s">
        <v>95</v>
      </c>
      <c r="X798" s="11" t="s">
        <v>1852</v>
      </c>
      <c r="Y798" s="11" t="s">
        <v>121</v>
      </c>
      <c r="Z798" s="11"/>
      <c r="AA798" s="11"/>
      <c r="AB798" s="11" t="s">
        <v>4700</v>
      </c>
      <c r="AC798" s="11"/>
      <c r="AD798" s="11" t="s">
        <v>110</v>
      </c>
    </row>
    <row r="799" spans="1:30" ht="14.25" customHeight="1">
      <c r="A799" s="10">
        <v>71115395</v>
      </c>
      <c r="B799" s="11" t="s">
        <v>4701</v>
      </c>
      <c r="C799" s="11" t="s">
        <v>1322</v>
      </c>
      <c r="D799" s="11" t="s">
        <v>314</v>
      </c>
      <c r="E799" s="11" t="s">
        <v>4702</v>
      </c>
      <c r="F799" s="11" t="s">
        <v>87</v>
      </c>
      <c r="G799" s="11" t="s">
        <v>114</v>
      </c>
      <c r="H799" s="11" t="s">
        <v>89</v>
      </c>
      <c r="I799" s="11" t="s">
        <v>102</v>
      </c>
      <c r="J799" s="11" t="s">
        <v>4703</v>
      </c>
      <c r="K799" s="12">
        <v>44183</v>
      </c>
      <c r="L799" s="11" t="s">
        <v>92</v>
      </c>
      <c r="M799" s="11" t="s">
        <v>92</v>
      </c>
      <c r="N799" s="11" t="s">
        <v>92</v>
      </c>
      <c r="O799" s="11" t="s">
        <v>93</v>
      </c>
      <c r="P799" s="11" t="s">
        <v>92</v>
      </c>
      <c r="Q799" s="11" t="s">
        <v>92</v>
      </c>
      <c r="R799" s="11" t="s">
        <v>92</v>
      </c>
      <c r="S799" s="11" t="s">
        <v>1217</v>
      </c>
      <c r="T799" s="11" t="s">
        <v>1304</v>
      </c>
      <c r="U799" s="11" t="s">
        <v>3010</v>
      </c>
      <c r="V799" s="11" t="s">
        <v>94</v>
      </c>
      <c r="W799" s="11" t="s">
        <v>95</v>
      </c>
      <c r="X799" s="11" t="s">
        <v>120</v>
      </c>
      <c r="Y799" s="11" t="s">
        <v>108</v>
      </c>
      <c r="Z799" s="11"/>
      <c r="AA799" s="11"/>
      <c r="AB799" s="11"/>
      <c r="AC799" s="11"/>
      <c r="AD799" s="11" t="s">
        <v>110</v>
      </c>
    </row>
    <row r="800" spans="1:30" ht="14.25" customHeight="1">
      <c r="A800" s="10">
        <v>71115662</v>
      </c>
      <c r="B800" s="11" t="s">
        <v>4704</v>
      </c>
      <c r="C800" s="11" t="s">
        <v>4705</v>
      </c>
      <c r="D800" s="11" t="s">
        <v>314</v>
      </c>
      <c r="E800" s="11" t="s">
        <v>314</v>
      </c>
      <c r="F800" s="11" t="s">
        <v>87</v>
      </c>
      <c r="G800" s="11" t="s">
        <v>114</v>
      </c>
      <c r="H800" s="11" t="s">
        <v>89</v>
      </c>
      <c r="I800" s="11" t="s">
        <v>102</v>
      </c>
      <c r="J800" s="11" t="s">
        <v>4706</v>
      </c>
      <c r="K800" s="12">
        <v>44183</v>
      </c>
      <c r="L800" s="11" t="s">
        <v>92</v>
      </c>
      <c r="M800" s="11" t="s">
        <v>92</v>
      </c>
      <c r="N800" s="11" t="s">
        <v>92</v>
      </c>
      <c r="O800" s="11" t="s">
        <v>93</v>
      </c>
      <c r="P800" s="11" t="s">
        <v>92</v>
      </c>
      <c r="Q800" s="11" t="s">
        <v>92</v>
      </c>
      <c r="R800" s="11" t="s">
        <v>92</v>
      </c>
      <c r="S800" s="11" t="s">
        <v>4707</v>
      </c>
      <c r="T800" s="11" t="s">
        <v>666</v>
      </c>
      <c r="U800" s="11" t="s">
        <v>4708</v>
      </c>
      <c r="V800" s="11" t="s">
        <v>94</v>
      </c>
      <c r="W800" s="11" t="s">
        <v>95</v>
      </c>
      <c r="X800" s="11" t="s">
        <v>120</v>
      </c>
      <c r="Y800" s="11" t="s">
        <v>108</v>
      </c>
      <c r="Z800" s="11"/>
      <c r="AA800" s="11"/>
      <c r="AB800" s="11"/>
      <c r="AC800" s="11"/>
      <c r="AD800" s="11" t="s">
        <v>110</v>
      </c>
    </row>
    <row r="801" spans="1:30" ht="14.25" customHeight="1">
      <c r="A801" s="10">
        <v>71115723</v>
      </c>
      <c r="B801" s="11" t="s">
        <v>4709</v>
      </c>
      <c r="C801" s="11" t="s">
        <v>3656</v>
      </c>
      <c r="D801" s="11" t="s">
        <v>314</v>
      </c>
      <c r="E801" s="11" t="s">
        <v>314</v>
      </c>
      <c r="F801" s="11" t="s">
        <v>87</v>
      </c>
      <c r="G801" s="11" t="s">
        <v>3481</v>
      </c>
      <c r="H801" s="11" t="s">
        <v>89</v>
      </c>
      <c r="I801" s="11" t="s">
        <v>115</v>
      </c>
      <c r="J801" s="11" t="s">
        <v>4710</v>
      </c>
      <c r="K801" s="12">
        <v>44183</v>
      </c>
      <c r="L801" s="11" t="s">
        <v>92</v>
      </c>
      <c r="M801" s="11" t="s">
        <v>92</v>
      </c>
      <c r="N801" s="11" t="s">
        <v>92</v>
      </c>
      <c r="O801" s="11" t="s">
        <v>93</v>
      </c>
      <c r="P801" s="11" t="s">
        <v>92</v>
      </c>
      <c r="Q801" s="11" t="s">
        <v>92</v>
      </c>
      <c r="R801" s="11" t="s">
        <v>92</v>
      </c>
      <c r="S801" s="11" t="s">
        <v>1014</v>
      </c>
      <c r="T801" s="11" t="s">
        <v>161</v>
      </c>
      <c r="U801" s="11" t="s">
        <v>137</v>
      </c>
      <c r="V801" s="11" t="s">
        <v>94</v>
      </c>
      <c r="W801" s="11" t="s">
        <v>95</v>
      </c>
      <c r="X801" s="11" t="s">
        <v>3486</v>
      </c>
      <c r="Y801" s="11" t="s">
        <v>121</v>
      </c>
      <c r="Z801" s="11"/>
      <c r="AA801" s="11"/>
      <c r="AB801" s="11"/>
      <c r="AC801" s="11"/>
      <c r="AD801" s="11" t="s">
        <v>110</v>
      </c>
    </row>
    <row r="802" spans="1:30" ht="14.25" customHeight="1">
      <c r="A802" s="10">
        <v>71116368</v>
      </c>
      <c r="B802" s="11" t="s">
        <v>4711</v>
      </c>
      <c r="C802" s="11" t="s">
        <v>4712</v>
      </c>
      <c r="D802" s="11" t="s">
        <v>4713</v>
      </c>
      <c r="E802" s="11" t="s">
        <v>4713</v>
      </c>
      <c r="F802" s="11" t="s">
        <v>87</v>
      </c>
      <c r="G802" s="11" t="s">
        <v>114</v>
      </c>
      <c r="H802" s="11" t="s">
        <v>89</v>
      </c>
      <c r="I802" s="11" t="s">
        <v>102</v>
      </c>
      <c r="J802" s="11" t="s">
        <v>4714</v>
      </c>
      <c r="K802" s="12">
        <v>44183</v>
      </c>
      <c r="L802" s="11" t="s">
        <v>92</v>
      </c>
      <c r="M802" s="11" t="s">
        <v>92</v>
      </c>
      <c r="N802" s="11" t="s">
        <v>92</v>
      </c>
      <c r="O802" s="11" t="s">
        <v>92</v>
      </c>
      <c r="P802" s="11" t="s">
        <v>92</v>
      </c>
      <c r="Q802" s="11" t="s">
        <v>92</v>
      </c>
      <c r="R802" s="11" t="s">
        <v>92</v>
      </c>
      <c r="S802" s="11" t="s">
        <v>143</v>
      </c>
      <c r="T802" s="11" t="s">
        <v>1887</v>
      </c>
      <c r="U802" s="11" t="s">
        <v>4715</v>
      </c>
      <c r="V802" s="11" t="s">
        <v>94</v>
      </c>
      <c r="W802" s="11" t="s">
        <v>95</v>
      </c>
      <c r="X802" s="11" t="s">
        <v>120</v>
      </c>
      <c r="Y802" s="11" t="s">
        <v>108</v>
      </c>
      <c r="Z802" s="11"/>
      <c r="AA802" s="11"/>
      <c r="AB802" s="11"/>
      <c r="AC802" s="11"/>
      <c r="AD802" s="11" t="s">
        <v>110</v>
      </c>
    </row>
    <row r="803" spans="1:30" ht="14.25" customHeight="1">
      <c r="A803" s="10">
        <v>71117453</v>
      </c>
      <c r="B803" s="11" t="s">
        <v>4716</v>
      </c>
      <c r="C803" s="11" t="s">
        <v>4717</v>
      </c>
      <c r="D803" s="11" t="s">
        <v>314</v>
      </c>
      <c r="E803" s="11" t="s">
        <v>314</v>
      </c>
      <c r="F803" s="11" t="s">
        <v>87</v>
      </c>
      <c r="G803" s="11" t="s">
        <v>114</v>
      </c>
      <c r="H803" s="11" t="s">
        <v>89</v>
      </c>
      <c r="I803" s="11" t="s">
        <v>102</v>
      </c>
      <c r="J803" s="11" t="s">
        <v>4718</v>
      </c>
      <c r="K803" s="12">
        <v>44183</v>
      </c>
      <c r="L803" s="11" t="s">
        <v>92</v>
      </c>
      <c r="M803" s="11" t="s">
        <v>92</v>
      </c>
      <c r="N803" s="11" t="s">
        <v>92</v>
      </c>
      <c r="O803" s="11" t="s">
        <v>93</v>
      </c>
      <c r="P803" s="11" t="s">
        <v>92</v>
      </c>
      <c r="Q803" s="11" t="s">
        <v>92</v>
      </c>
      <c r="R803" s="11" t="s">
        <v>92</v>
      </c>
      <c r="S803" s="11" t="s">
        <v>161</v>
      </c>
      <c r="T803" s="11" t="s">
        <v>1041</v>
      </c>
      <c r="U803" s="11" t="s">
        <v>4415</v>
      </c>
      <c r="V803" s="11" t="s">
        <v>94</v>
      </c>
      <c r="W803" s="11" t="s">
        <v>95</v>
      </c>
      <c r="X803" s="11" t="s">
        <v>120</v>
      </c>
      <c r="Y803" s="11" t="s">
        <v>108</v>
      </c>
      <c r="Z803" s="11"/>
      <c r="AA803" s="11"/>
      <c r="AB803" s="11"/>
      <c r="AC803" s="11"/>
      <c r="AD803" s="11" t="s">
        <v>110</v>
      </c>
    </row>
    <row r="804" spans="1:30" ht="14.25" customHeight="1">
      <c r="A804" s="10">
        <v>71117599</v>
      </c>
      <c r="B804" s="11" t="s">
        <v>4719</v>
      </c>
      <c r="C804" s="11" t="s">
        <v>4720</v>
      </c>
      <c r="D804" s="11" t="s">
        <v>4721</v>
      </c>
      <c r="E804" s="11" t="s">
        <v>4722</v>
      </c>
      <c r="F804" s="11" t="s">
        <v>87</v>
      </c>
      <c r="G804" s="11" t="s">
        <v>114</v>
      </c>
      <c r="H804" s="11" t="s">
        <v>89</v>
      </c>
      <c r="I804" s="11" t="s">
        <v>102</v>
      </c>
      <c r="J804" s="11" t="s">
        <v>4723</v>
      </c>
      <c r="K804" s="12">
        <v>44183</v>
      </c>
      <c r="L804" s="11" t="s">
        <v>92</v>
      </c>
      <c r="M804" s="11" t="s">
        <v>92</v>
      </c>
      <c r="N804" s="11" t="s">
        <v>92</v>
      </c>
      <c r="O804" s="11" t="s">
        <v>92</v>
      </c>
      <c r="P804" s="11" t="s">
        <v>92</v>
      </c>
      <c r="Q804" s="11" t="s">
        <v>92</v>
      </c>
      <c r="R804" s="11" t="s">
        <v>92</v>
      </c>
      <c r="S804" s="11" t="s">
        <v>1169</v>
      </c>
      <c r="T804" s="11" t="s">
        <v>1894</v>
      </c>
      <c r="U804" s="11" t="s">
        <v>4724</v>
      </c>
      <c r="V804" s="11" t="s">
        <v>94</v>
      </c>
      <c r="W804" s="11" t="s">
        <v>95</v>
      </c>
      <c r="X804" s="11" t="s">
        <v>120</v>
      </c>
      <c r="Y804" s="11" t="s">
        <v>108</v>
      </c>
      <c r="Z804" s="11"/>
      <c r="AA804" s="11"/>
      <c r="AB804" s="11" t="s">
        <v>4725</v>
      </c>
      <c r="AC804" s="11"/>
      <c r="AD804" s="11" t="s">
        <v>110</v>
      </c>
    </row>
    <row r="805" spans="1:30" ht="14.25" customHeight="1">
      <c r="A805" s="10">
        <v>71117810</v>
      </c>
      <c r="B805" s="11" t="s">
        <v>4726</v>
      </c>
      <c r="C805" s="11" t="s">
        <v>4727</v>
      </c>
      <c r="D805" s="11" t="s">
        <v>4728</v>
      </c>
      <c r="E805" s="11" t="s">
        <v>314</v>
      </c>
      <c r="F805" s="11" t="s">
        <v>87</v>
      </c>
      <c r="G805" s="11" t="s">
        <v>114</v>
      </c>
      <c r="H805" s="11" t="s">
        <v>89</v>
      </c>
      <c r="I805" s="11" t="s">
        <v>102</v>
      </c>
      <c r="J805" s="11" t="s">
        <v>4729</v>
      </c>
      <c r="K805" s="12">
        <v>44183</v>
      </c>
      <c r="L805" s="11" t="s">
        <v>92</v>
      </c>
      <c r="M805" s="11" t="s">
        <v>92</v>
      </c>
      <c r="N805" s="11" t="s">
        <v>93</v>
      </c>
      <c r="O805" s="11" t="s">
        <v>92</v>
      </c>
      <c r="P805" s="11" t="s">
        <v>92</v>
      </c>
      <c r="Q805" s="11" t="s">
        <v>92</v>
      </c>
      <c r="R805" s="11" t="s">
        <v>92</v>
      </c>
      <c r="S805" s="11" t="s">
        <v>284</v>
      </c>
      <c r="T805" s="11" t="s">
        <v>1169</v>
      </c>
      <c r="U805" s="11" t="s">
        <v>4730</v>
      </c>
      <c r="V805" s="11" t="s">
        <v>94</v>
      </c>
      <c r="W805" s="11" t="s">
        <v>95</v>
      </c>
      <c r="X805" s="11" t="s">
        <v>120</v>
      </c>
      <c r="Y805" s="11" t="s">
        <v>108</v>
      </c>
      <c r="Z805" s="11"/>
      <c r="AA805" s="11"/>
      <c r="AB805" s="11" t="s">
        <v>4731</v>
      </c>
      <c r="AC805" s="11"/>
      <c r="AD805" s="11" t="s">
        <v>110</v>
      </c>
    </row>
    <row r="806" spans="1:30" ht="14.25" customHeight="1">
      <c r="A806" s="10">
        <v>71117939</v>
      </c>
      <c r="B806" s="11" t="s">
        <v>4732</v>
      </c>
      <c r="C806" s="11" t="s">
        <v>4733</v>
      </c>
      <c r="D806" s="11" t="s">
        <v>4734</v>
      </c>
      <c r="E806" s="11" t="s">
        <v>314</v>
      </c>
      <c r="F806" s="11" t="s">
        <v>87</v>
      </c>
      <c r="G806" s="11" t="s">
        <v>88</v>
      </c>
      <c r="H806" s="11" t="s">
        <v>89</v>
      </c>
      <c r="I806" s="11" t="s">
        <v>102</v>
      </c>
      <c r="J806" s="11" t="s">
        <v>4735</v>
      </c>
      <c r="K806" s="12">
        <v>44183</v>
      </c>
      <c r="L806" s="11" t="s">
        <v>92</v>
      </c>
      <c r="M806" s="11" t="s">
        <v>92</v>
      </c>
      <c r="N806" s="11" t="s">
        <v>92</v>
      </c>
      <c r="O806" s="11" t="s">
        <v>92</v>
      </c>
      <c r="P806" s="11" t="s">
        <v>92</v>
      </c>
      <c r="Q806" s="11" t="s">
        <v>92</v>
      </c>
      <c r="R806" s="11" t="s">
        <v>92</v>
      </c>
      <c r="S806" s="11" t="s">
        <v>143</v>
      </c>
      <c r="T806" s="11" t="s">
        <v>143</v>
      </c>
      <c r="U806" s="11" t="s">
        <v>4736</v>
      </c>
      <c r="V806" s="11" t="s">
        <v>94</v>
      </c>
      <c r="W806" s="11" t="s">
        <v>95</v>
      </c>
      <c r="X806" s="11" t="s">
        <v>96</v>
      </c>
      <c r="Y806" s="11" t="s">
        <v>108</v>
      </c>
      <c r="Z806" s="11"/>
      <c r="AA806" s="11"/>
      <c r="AB806" s="11"/>
      <c r="AC806" s="11"/>
      <c r="AD806" s="11" t="s">
        <v>110</v>
      </c>
    </row>
    <row r="807" spans="1:30" ht="14.25" customHeight="1">
      <c r="A807" s="10">
        <v>71118031</v>
      </c>
      <c r="B807" s="11" t="s">
        <v>4737</v>
      </c>
      <c r="C807" s="11" t="s">
        <v>4738</v>
      </c>
      <c r="D807" s="11" t="s">
        <v>4739</v>
      </c>
      <c r="E807" s="11" t="s">
        <v>4740</v>
      </c>
      <c r="F807" s="11" t="s">
        <v>87</v>
      </c>
      <c r="G807" s="11" t="s">
        <v>114</v>
      </c>
      <c r="H807" s="11" t="s">
        <v>89</v>
      </c>
      <c r="I807" s="11" t="s">
        <v>102</v>
      </c>
      <c r="J807" s="11" t="s">
        <v>4741</v>
      </c>
      <c r="K807" s="12">
        <v>44183</v>
      </c>
      <c r="L807" s="11" t="s">
        <v>92</v>
      </c>
      <c r="M807" s="11" t="s">
        <v>92</v>
      </c>
      <c r="N807" s="11" t="s">
        <v>92</v>
      </c>
      <c r="O807" s="11" t="s">
        <v>93</v>
      </c>
      <c r="P807" s="11" t="s">
        <v>92</v>
      </c>
      <c r="Q807" s="11" t="s">
        <v>92</v>
      </c>
      <c r="R807" s="11" t="s">
        <v>92</v>
      </c>
      <c r="S807" s="11" t="s">
        <v>284</v>
      </c>
      <c r="T807" s="11" t="s">
        <v>832</v>
      </c>
      <c r="U807" s="11" t="s">
        <v>4742</v>
      </c>
      <c r="V807" s="11" t="s">
        <v>94</v>
      </c>
      <c r="W807" s="11" t="s">
        <v>95</v>
      </c>
      <c r="X807" s="11" t="s">
        <v>120</v>
      </c>
      <c r="Y807" s="11" t="s">
        <v>108</v>
      </c>
      <c r="Z807" s="11"/>
      <c r="AA807" s="11"/>
      <c r="AB807" s="11" t="s">
        <v>4743</v>
      </c>
      <c r="AC807" s="11"/>
      <c r="AD807" s="11" t="s">
        <v>110</v>
      </c>
    </row>
    <row r="808" spans="1:30" ht="14.25" customHeight="1">
      <c r="A808" s="10">
        <v>71118812</v>
      </c>
      <c r="B808" s="11" t="s">
        <v>4744</v>
      </c>
      <c r="C808" s="11" t="s">
        <v>4745</v>
      </c>
      <c r="D808" s="11" t="s">
        <v>4746</v>
      </c>
      <c r="E808" s="11" t="s">
        <v>314</v>
      </c>
      <c r="F808" s="11" t="s">
        <v>87</v>
      </c>
      <c r="G808" s="11" t="s">
        <v>88</v>
      </c>
      <c r="H808" s="11" t="s">
        <v>89</v>
      </c>
      <c r="I808" s="11" t="s">
        <v>102</v>
      </c>
      <c r="J808" s="11" t="s">
        <v>4747</v>
      </c>
      <c r="K808" s="12">
        <v>44183</v>
      </c>
      <c r="L808" s="11" t="s">
        <v>92</v>
      </c>
      <c r="M808" s="11" t="s">
        <v>92</v>
      </c>
      <c r="N808" s="11" t="s">
        <v>92</v>
      </c>
      <c r="O808" s="11" t="s">
        <v>92</v>
      </c>
      <c r="P808" s="11" t="s">
        <v>92</v>
      </c>
      <c r="Q808" s="11" t="s">
        <v>92</v>
      </c>
      <c r="R808" s="11" t="s">
        <v>92</v>
      </c>
      <c r="S808" s="11" t="s">
        <v>2791</v>
      </c>
      <c r="T808" s="11" t="s">
        <v>1028</v>
      </c>
      <c r="U808" s="11" t="s">
        <v>4748</v>
      </c>
      <c r="V808" s="11" t="s">
        <v>94</v>
      </c>
      <c r="W808" s="11" t="s">
        <v>95</v>
      </c>
      <c r="X808" s="11" t="s">
        <v>96</v>
      </c>
      <c r="Y808" s="11" t="s">
        <v>108</v>
      </c>
      <c r="Z808" s="11"/>
      <c r="AA808" s="11"/>
      <c r="AB808" s="11"/>
      <c r="AC808" s="11"/>
      <c r="AD808" s="11" t="s">
        <v>110</v>
      </c>
    </row>
    <row r="809" spans="1:30" ht="14.25" customHeight="1">
      <c r="A809" s="10">
        <v>71118921</v>
      </c>
      <c r="B809" s="11" t="s">
        <v>4749</v>
      </c>
      <c r="C809" s="11" t="s">
        <v>4750</v>
      </c>
      <c r="D809" s="11" t="s">
        <v>4751</v>
      </c>
      <c r="E809" s="11" t="s">
        <v>314</v>
      </c>
      <c r="F809" s="11" t="s">
        <v>87</v>
      </c>
      <c r="G809" s="11" t="s">
        <v>114</v>
      </c>
      <c r="H809" s="11" t="s">
        <v>89</v>
      </c>
      <c r="I809" s="11" t="s">
        <v>102</v>
      </c>
      <c r="J809" s="11" t="s">
        <v>4752</v>
      </c>
      <c r="K809" s="12">
        <v>44183</v>
      </c>
      <c r="L809" s="11" t="s">
        <v>92</v>
      </c>
      <c r="M809" s="11" t="s">
        <v>92</v>
      </c>
      <c r="N809" s="11" t="s">
        <v>93</v>
      </c>
      <c r="O809" s="11" t="s">
        <v>92</v>
      </c>
      <c r="P809" s="11" t="s">
        <v>92</v>
      </c>
      <c r="Q809" s="11" t="s">
        <v>92</v>
      </c>
      <c r="R809" s="11" t="s">
        <v>92</v>
      </c>
      <c r="S809" s="11" t="s">
        <v>1599</v>
      </c>
      <c r="T809" s="11" t="s">
        <v>4707</v>
      </c>
      <c r="U809" s="11" t="s">
        <v>938</v>
      </c>
      <c r="V809" s="11" t="s">
        <v>94</v>
      </c>
      <c r="W809" s="11" t="s">
        <v>95</v>
      </c>
      <c r="X809" s="11" t="s">
        <v>120</v>
      </c>
      <c r="Y809" s="11" t="s">
        <v>108</v>
      </c>
      <c r="Z809" s="11"/>
      <c r="AA809" s="11"/>
      <c r="AB809" s="11" t="s">
        <v>4753</v>
      </c>
      <c r="AC809" s="11"/>
      <c r="AD809" s="11" t="s">
        <v>110</v>
      </c>
    </row>
    <row r="810" spans="1:30" ht="14.25" customHeight="1">
      <c r="A810" s="10">
        <v>71181641</v>
      </c>
      <c r="B810" s="11" t="s">
        <v>4754</v>
      </c>
      <c r="C810" s="11" t="s">
        <v>4755</v>
      </c>
      <c r="D810" s="11" t="s">
        <v>314</v>
      </c>
      <c r="E810" s="11" t="s">
        <v>314</v>
      </c>
      <c r="F810" s="11" t="s">
        <v>87</v>
      </c>
      <c r="G810" s="11" t="s">
        <v>251</v>
      </c>
      <c r="H810" s="11" t="s">
        <v>89</v>
      </c>
      <c r="I810" s="11" t="s">
        <v>102</v>
      </c>
      <c r="J810" s="11" t="s">
        <v>4756</v>
      </c>
      <c r="K810" s="12">
        <v>44183</v>
      </c>
      <c r="L810" s="11" t="s">
        <v>92</v>
      </c>
      <c r="M810" s="11" t="s">
        <v>92</v>
      </c>
      <c r="N810" s="11" t="s">
        <v>92</v>
      </c>
      <c r="O810" s="11" t="s">
        <v>93</v>
      </c>
      <c r="P810" s="11" t="s">
        <v>92</v>
      </c>
      <c r="Q810" s="11" t="s">
        <v>92</v>
      </c>
      <c r="R810" s="11" t="s">
        <v>92</v>
      </c>
      <c r="S810" s="11" t="s">
        <v>104</v>
      </c>
      <c r="T810" s="11" t="s">
        <v>4063</v>
      </c>
      <c r="U810" s="11" t="s">
        <v>4757</v>
      </c>
      <c r="V810" s="11" t="s">
        <v>94</v>
      </c>
      <c r="W810" s="11" t="s">
        <v>95</v>
      </c>
      <c r="X810" s="11" t="s">
        <v>256</v>
      </c>
      <c r="Y810" s="11" t="s">
        <v>108</v>
      </c>
      <c r="Z810" s="11"/>
      <c r="AA810" s="11"/>
      <c r="AB810" s="11" t="s">
        <v>4758</v>
      </c>
      <c r="AC810" s="11"/>
      <c r="AD810" s="11" t="s">
        <v>110</v>
      </c>
    </row>
    <row r="811" spans="1:30" ht="14.25" customHeight="1">
      <c r="A811" s="10">
        <v>71224498</v>
      </c>
      <c r="B811" s="11" t="s">
        <v>4759</v>
      </c>
      <c r="C811" s="11" t="s">
        <v>4760</v>
      </c>
      <c r="D811" s="11" t="s">
        <v>4761</v>
      </c>
      <c r="E811" s="11" t="s">
        <v>4761</v>
      </c>
      <c r="F811" s="11" t="s">
        <v>87</v>
      </c>
      <c r="G811" s="11" t="s">
        <v>2031</v>
      </c>
      <c r="H811" s="11" t="s">
        <v>89</v>
      </c>
      <c r="I811" s="11" t="s">
        <v>102</v>
      </c>
      <c r="J811" s="11" t="s">
        <v>4762</v>
      </c>
      <c r="K811" s="12">
        <v>44183</v>
      </c>
      <c r="L811" s="11" t="s">
        <v>92</v>
      </c>
      <c r="M811" s="11" t="s">
        <v>92</v>
      </c>
      <c r="N811" s="11" t="s">
        <v>92</v>
      </c>
      <c r="O811" s="11" t="s">
        <v>92</v>
      </c>
      <c r="P811" s="11" t="s">
        <v>92</v>
      </c>
      <c r="Q811" s="11" t="s">
        <v>92</v>
      </c>
      <c r="R811" s="11" t="s">
        <v>92</v>
      </c>
      <c r="S811" s="11" t="s">
        <v>1146</v>
      </c>
      <c r="T811" s="11" t="s">
        <v>912</v>
      </c>
      <c r="U811" s="11" t="s">
        <v>4763</v>
      </c>
      <c r="V811" s="11" t="s">
        <v>94</v>
      </c>
      <c r="W811" s="11" t="s">
        <v>95</v>
      </c>
      <c r="X811" s="11" t="s">
        <v>2034</v>
      </c>
      <c r="Y811" s="11" t="s">
        <v>108</v>
      </c>
      <c r="Z811" s="11"/>
      <c r="AA811" s="11"/>
      <c r="AB811" s="11" t="s">
        <v>4764</v>
      </c>
      <c r="AC811" s="11"/>
      <c r="AD811" s="11" t="s">
        <v>110</v>
      </c>
    </row>
    <row r="812" spans="1:30" ht="14.25" customHeight="1">
      <c r="A812" s="10">
        <v>71266259</v>
      </c>
      <c r="B812" s="11" t="s">
        <v>4765</v>
      </c>
      <c r="C812" s="11" t="s">
        <v>4766</v>
      </c>
      <c r="D812" s="11" t="s">
        <v>4767</v>
      </c>
      <c r="E812" s="11" t="s">
        <v>4768</v>
      </c>
      <c r="F812" s="11" t="s">
        <v>87</v>
      </c>
      <c r="G812" s="11" t="s">
        <v>187</v>
      </c>
      <c r="H812" s="11" t="s">
        <v>89</v>
      </c>
      <c r="I812" s="11" t="s">
        <v>102</v>
      </c>
      <c r="J812" s="11" t="s">
        <v>4769</v>
      </c>
      <c r="K812" s="12">
        <v>44183</v>
      </c>
      <c r="L812" s="11" t="s">
        <v>92</v>
      </c>
      <c r="M812" s="11" t="s">
        <v>92</v>
      </c>
      <c r="N812" s="11" t="s">
        <v>92</v>
      </c>
      <c r="O812" s="11" t="s">
        <v>93</v>
      </c>
      <c r="P812" s="11" t="s">
        <v>92</v>
      </c>
      <c r="Q812" s="11" t="s">
        <v>92</v>
      </c>
      <c r="R812" s="11" t="s">
        <v>92</v>
      </c>
      <c r="S812" s="11" t="s">
        <v>1599</v>
      </c>
      <c r="T812" s="11" t="s">
        <v>753</v>
      </c>
      <c r="U812" s="11" t="s">
        <v>4770</v>
      </c>
      <c r="V812" s="11" t="s">
        <v>94</v>
      </c>
      <c r="W812" s="11" t="s">
        <v>95</v>
      </c>
      <c r="X812" s="11" t="s">
        <v>172</v>
      </c>
      <c r="Y812" s="11" t="s">
        <v>108</v>
      </c>
      <c r="Z812" s="11"/>
      <c r="AA812" s="11"/>
      <c r="AB812" s="11" t="s">
        <v>4771</v>
      </c>
      <c r="AC812" s="11"/>
      <c r="AD812" s="11" t="s">
        <v>110</v>
      </c>
    </row>
    <row r="813" spans="1:30" ht="14.25" customHeight="1">
      <c r="A813" s="10">
        <v>71270443</v>
      </c>
      <c r="B813" s="11" t="s">
        <v>4772</v>
      </c>
      <c r="C813" s="11" t="s">
        <v>4773</v>
      </c>
      <c r="D813" s="11" t="s">
        <v>314</v>
      </c>
      <c r="E813" s="11" t="s">
        <v>314</v>
      </c>
      <c r="F813" s="11" t="s">
        <v>87</v>
      </c>
      <c r="G813" s="11" t="s">
        <v>4541</v>
      </c>
      <c r="H813" s="11" t="s">
        <v>89</v>
      </c>
      <c r="I813" s="11" t="s">
        <v>102</v>
      </c>
      <c r="J813" s="11" t="s">
        <v>4774</v>
      </c>
      <c r="K813" s="12">
        <v>44183</v>
      </c>
      <c r="L813" s="11" t="s">
        <v>92</v>
      </c>
      <c r="M813" s="11" t="s">
        <v>92</v>
      </c>
      <c r="N813" s="11" t="s">
        <v>92</v>
      </c>
      <c r="O813" s="11" t="s">
        <v>93</v>
      </c>
      <c r="P813" s="11" t="s">
        <v>92</v>
      </c>
      <c r="Q813" s="11" t="s">
        <v>92</v>
      </c>
      <c r="R813" s="11" t="s">
        <v>92</v>
      </c>
      <c r="S813" s="11" t="s">
        <v>254</v>
      </c>
      <c r="T813" s="11" t="s">
        <v>1674</v>
      </c>
      <c r="U813" s="11" t="s">
        <v>4775</v>
      </c>
      <c r="V813" s="11" t="s">
        <v>94</v>
      </c>
      <c r="W813" s="11" t="s">
        <v>95</v>
      </c>
      <c r="X813" s="11" t="s">
        <v>380</v>
      </c>
      <c r="Y813" s="11" t="s">
        <v>108</v>
      </c>
      <c r="Z813" s="11"/>
      <c r="AA813" s="11"/>
      <c r="AB813" s="11"/>
      <c r="AC813" s="11"/>
      <c r="AD813" s="11" t="s">
        <v>110</v>
      </c>
    </row>
    <row r="814" spans="1:30" ht="14.25" customHeight="1">
      <c r="A814" s="10">
        <v>71270631</v>
      </c>
      <c r="B814" s="11" t="s">
        <v>4776</v>
      </c>
      <c r="C814" s="11" t="s">
        <v>3473</v>
      </c>
      <c r="D814" s="11" t="s">
        <v>314</v>
      </c>
      <c r="E814" s="11" t="s">
        <v>314</v>
      </c>
      <c r="F814" s="11" t="s">
        <v>87</v>
      </c>
      <c r="G814" s="11" t="s">
        <v>159</v>
      </c>
      <c r="H814" s="11" t="s">
        <v>89</v>
      </c>
      <c r="I814" s="11" t="s">
        <v>102</v>
      </c>
      <c r="J814" s="11" t="s">
        <v>4777</v>
      </c>
      <c r="K814" s="12">
        <v>44183</v>
      </c>
      <c r="L814" s="11" t="s">
        <v>92</v>
      </c>
      <c r="M814" s="11" t="s">
        <v>92</v>
      </c>
      <c r="N814" s="11" t="s">
        <v>92</v>
      </c>
      <c r="O814" s="11" t="s">
        <v>93</v>
      </c>
      <c r="P814" s="11" t="s">
        <v>92</v>
      </c>
      <c r="Q814" s="11" t="s">
        <v>92</v>
      </c>
      <c r="R814" s="11" t="s">
        <v>92</v>
      </c>
      <c r="S814" s="11" t="s">
        <v>1701</v>
      </c>
      <c r="T814" s="11" t="s">
        <v>688</v>
      </c>
      <c r="U814" s="11" t="s">
        <v>4778</v>
      </c>
      <c r="V814" s="11" t="s">
        <v>94</v>
      </c>
      <c r="W814" s="11" t="s">
        <v>95</v>
      </c>
      <c r="X814" s="11" t="s">
        <v>163</v>
      </c>
      <c r="Y814" s="11" t="s">
        <v>108</v>
      </c>
      <c r="Z814" s="11"/>
      <c r="AA814" s="11"/>
      <c r="AB814" s="11"/>
      <c r="AC814" s="11"/>
      <c r="AD814" s="11" t="s">
        <v>110</v>
      </c>
    </row>
    <row r="815" spans="1:30" ht="14.25" customHeight="1">
      <c r="A815" s="10">
        <v>71274124</v>
      </c>
      <c r="B815" s="11" t="s">
        <v>4779</v>
      </c>
      <c r="C815" s="11" t="s">
        <v>4780</v>
      </c>
      <c r="D815" s="11" t="s">
        <v>4781</v>
      </c>
      <c r="E815" s="11" t="s">
        <v>314</v>
      </c>
      <c r="F815" s="11" t="s">
        <v>87</v>
      </c>
      <c r="G815" s="11" t="s">
        <v>88</v>
      </c>
      <c r="H815" s="11" t="s">
        <v>89</v>
      </c>
      <c r="I815" s="11" t="s">
        <v>102</v>
      </c>
      <c r="J815" s="11" t="s">
        <v>4782</v>
      </c>
      <c r="K815" s="12">
        <v>44183</v>
      </c>
      <c r="L815" s="11" t="s">
        <v>92</v>
      </c>
      <c r="M815" s="11" t="s">
        <v>92</v>
      </c>
      <c r="N815" s="11" t="s">
        <v>92</v>
      </c>
      <c r="O815" s="11" t="s">
        <v>92</v>
      </c>
      <c r="P815" s="11" t="s">
        <v>92</v>
      </c>
      <c r="Q815" s="11" t="s">
        <v>92</v>
      </c>
      <c r="R815" s="11" t="s">
        <v>92</v>
      </c>
      <c r="S815" s="11" t="s">
        <v>1152</v>
      </c>
      <c r="T815" s="11" t="s">
        <v>985</v>
      </c>
      <c r="U815" s="11" t="s">
        <v>4783</v>
      </c>
      <c r="V815" s="11" t="s">
        <v>94</v>
      </c>
      <c r="W815" s="11" t="s">
        <v>95</v>
      </c>
      <c r="X815" s="11" t="s">
        <v>96</v>
      </c>
      <c r="Y815" s="11" t="s">
        <v>108</v>
      </c>
      <c r="Z815" s="11"/>
      <c r="AA815" s="11"/>
      <c r="AB815" s="11" t="s">
        <v>4784</v>
      </c>
      <c r="AC815" s="11"/>
      <c r="AD815" s="11" t="s">
        <v>110</v>
      </c>
    </row>
    <row r="816" spans="1:30" ht="14.25" customHeight="1">
      <c r="A816" s="10">
        <v>71293535</v>
      </c>
      <c r="B816" s="11" t="s">
        <v>4785</v>
      </c>
      <c r="C816" s="11" t="s">
        <v>4786</v>
      </c>
      <c r="D816" s="11" t="s">
        <v>4787</v>
      </c>
      <c r="E816" s="11" t="s">
        <v>314</v>
      </c>
      <c r="F816" s="11" t="s">
        <v>87</v>
      </c>
      <c r="G816" s="11" t="s">
        <v>828</v>
      </c>
      <c r="H816" s="11" t="s">
        <v>89</v>
      </c>
      <c r="I816" s="11" t="s">
        <v>102</v>
      </c>
      <c r="J816" s="11" t="s">
        <v>4788</v>
      </c>
      <c r="K816" s="12">
        <v>44183</v>
      </c>
      <c r="L816" s="11" t="s">
        <v>92</v>
      </c>
      <c r="M816" s="11" t="s">
        <v>92</v>
      </c>
      <c r="N816" s="11" t="s">
        <v>92</v>
      </c>
      <c r="O816" s="11" t="s">
        <v>92</v>
      </c>
      <c r="P816" s="11" t="s">
        <v>92</v>
      </c>
      <c r="Q816" s="11" t="s">
        <v>92</v>
      </c>
      <c r="R816" s="11" t="s">
        <v>92</v>
      </c>
      <c r="S816" s="11" t="s">
        <v>142</v>
      </c>
      <c r="T816" s="11" t="s">
        <v>104</v>
      </c>
      <c r="U816" s="11" t="s">
        <v>2129</v>
      </c>
      <c r="V816" s="11" t="s">
        <v>94</v>
      </c>
      <c r="W816" s="11" t="s">
        <v>95</v>
      </c>
      <c r="X816" s="11" t="s">
        <v>4789</v>
      </c>
      <c r="Y816" s="11" t="s">
        <v>108</v>
      </c>
      <c r="Z816" s="11"/>
      <c r="AA816" s="11"/>
      <c r="AB816" s="11" t="s">
        <v>4790</v>
      </c>
      <c r="AC816" s="11"/>
      <c r="AD816" s="11" t="s">
        <v>110</v>
      </c>
    </row>
    <row r="817" spans="1:30" ht="14.25" customHeight="1">
      <c r="A817" s="10">
        <v>71330487</v>
      </c>
      <c r="B817" s="11" t="s">
        <v>4791</v>
      </c>
      <c r="C817" s="11" t="s">
        <v>4792</v>
      </c>
      <c r="D817" s="11" t="s">
        <v>4793</v>
      </c>
      <c r="E817" s="11" t="s">
        <v>4794</v>
      </c>
      <c r="F817" s="11" t="s">
        <v>87</v>
      </c>
      <c r="G817" s="11" t="s">
        <v>890</v>
      </c>
      <c r="H817" s="11" t="s">
        <v>89</v>
      </c>
      <c r="I817" s="11" t="s">
        <v>102</v>
      </c>
      <c r="J817" s="11" t="s">
        <v>4795</v>
      </c>
      <c r="K817" s="12">
        <v>44183</v>
      </c>
      <c r="L817" s="11" t="s">
        <v>92</v>
      </c>
      <c r="M817" s="11" t="s">
        <v>92</v>
      </c>
      <c r="N817" s="11" t="s">
        <v>92</v>
      </c>
      <c r="O817" s="11" t="s">
        <v>92</v>
      </c>
      <c r="P817" s="11" t="s">
        <v>92</v>
      </c>
      <c r="Q817" s="11" t="s">
        <v>92</v>
      </c>
      <c r="R817" s="11" t="s">
        <v>92</v>
      </c>
      <c r="S817" s="11" t="s">
        <v>666</v>
      </c>
      <c r="T817" s="11" t="s">
        <v>284</v>
      </c>
      <c r="U817" s="11" t="s">
        <v>1607</v>
      </c>
      <c r="V817" s="11" t="s">
        <v>94</v>
      </c>
      <c r="W817" s="11" t="s">
        <v>95</v>
      </c>
      <c r="X817" s="11" t="s">
        <v>894</v>
      </c>
      <c r="Y817" s="11" t="s">
        <v>108</v>
      </c>
      <c r="Z817" s="11"/>
      <c r="AA817" s="11"/>
      <c r="AB817" s="11" t="s">
        <v>4796</v>
      </c>
      <c r="AC817" s="11"/>
      <c r="AD817" s="11" t="s">
        <v>110</v>
      </c>
    </row>
    <row r="818" spans="1:30" ht="14.25" customHeight="1">
      <c r="A818" s="10">
        <v>71373045</v>
      </c>
      <c r="B818" s="11" t="s">
        <v>4797</v>
      </c>
      <c r="C818" s="11" t="s">
        <v>4798</v>
      </c>
      <c r="D818" s="11" t="s">
        <v>4799</v>
      </c>
      <c r="E818" s="11" t="s">
        <v>4799</v>
      </c>
      <c r="F818" s="11" t="s">
        <v>87</v>
      </c>
      <c r="G818" s="11" t="s">
        <v>187</v>
      </c>
      <c r="H818" s="11" t="s">
        <v>89</v>
      </c>
      <c r="I818" s="11" t="s">
        <v>102</v>
      </c>
      <c r="J818" s="11" t="s">
        <v>4800</v>
      </c>
      <c r="K818" s="12">
        <v>44183</v>
      </c>
      <c r="L818" s="11" t="s">
        <v>92</v>
      </c>
      <c r="M818" s="11" t="s">
        <v>92</v>
      </c>
      <c r="N818" s="11" t="s">
        <v>92</v>
      </c>
      <c r="O818" s="11" t="s">
        <v>92</v>
      </c>
      <c r="P818" s="11" t="s">
        <v>92</v>
      </c>
      <c r="Q818" s="11" t="s">
        <v>92</v>
      </c>
      <c r="R818" s="11" t="s">
        <v>92</v>
      </c>
      <c r="S818" s="11" t="s">
        <v>4801</v>
      </c>
      <c r="T818" s="11" t="s">
        <v>4802</v>
      </c>
      <c r="U818" s="11" t="s">
        <v>4803</v>
      </c>
      <c r="V818" s="11" t="s">
        <v>94</v>
      </c>
      <c r="W818" s="11" t="s">
        <v>95</v>
      </c>
      <c r="X818" s="11" t="s">
        <v>172</v>
      </c>
      <c r="Y818" s="11" t="s">
        <v>108</v>
      </c>
      <c r="Z818" s="11"/>
      <c r="AA818" s="11"/>
      <c r="AB818" s="11" t="s">
        <v>4804</v>
      </c>
      <c r="AC818" s="11"/>
      <c r="AD818" s="11" t="s">
        <v>110</v>
      </c>
    </row>
    <row r="819" spans="1:30" ht="14.25" customHeight="1">
      <c r="A819" s="10">
        <v>71381386</v>
      </c>
      <c r="B819" s="11" t="s">
        <v>4805</v>
      </c>
      <c r="C819" s="11" t="s">
        <v>4806</v>
      </c>
      <c r="D819" s="11" t="s">
        <v>889</v>
      </c>
      <c r="E819" s="11" t="s">
        <v>314</v>
      </c>
      <c r="F819" s="11" t="s">
        <v>87</v>
      </c>
      <c r="G819" s="11" t="s">
        <v>890</v>
      </c>
      <c r="H819" s="11" t="s">
        <v>89</v>
      </c>
      <c r="I819" s="11" t="s">
        <v>102</v>
      </c>
      <c r="J819" s="11" t="s">
        <v>4807</v>
      </c>
      <c r="K819" s="12">
        <v>44183</v>
      </c>
      <c r="L819" s="11" t="s">
        <v>92</v>
      </c>
      <c r="M819" s="11" t="s">
        <v>92</v>
      </c>
      <c r="N819" s="11" t="s">
        <v>92</v>
      </c>
      <c r="O819" s="11" t="s">
        <v>93</v>
      </c>
      <c r="P819" s="11" t="s">
        <v>92</v>
      </c>
      <c r="Q819" s="11" t="s">
        <v>92</v>
      </c>
      <c r="R819" s="11" t="s">
        <v>92</v>
      </c>
      <c r="S819" s="11" t="s">
        <v>3858</v>
      </c>
      <c r="T819" s="11" t="s">
        <v>781</v>
      </c>
      <c r="U819" s="11" t="s">
        <v>4808</v>
      </c>
      <c r="V819" s="11" t="s">
        <v>94</v>
      </c>
      <c r="W819" s="11" t="s">
        <v>95</v>
      </c>
      <c r="X819" s="11" t="s">
        <v>894</v>
      </c>
      <c r="Y819" s="11" t="s">
        <v>108</v>
      </c>
      <c r="Z819" s="11"/>
      <c r="AA819" s="11"/>
      <c r="AB819" s="11"/>
      <c r="AC819" s="11"/>
      <c r="AD819" s="11" t="s">
        <v>110</v>
      </c>
    </row>
    <row r="820" spans="1:30" ht="14.25" customHeight="1">
      <c r="A820" s="10">
        <v>71384699</v>
      </c>
      <c r="B820" s="11" t="s">
        <v>4809</v>
      </c>
      <c r="C820" s="11" t="s">
        <v>4810</v>
      </c>
      <c r="D820" s="11" t="s">
        <v>4811</v>
      </c>
      <c r="E820" s="11" t="s">
        <v>314</v>
      </c>
      <c r="F820" s="11" t="s">
        <v>87</v>
      </c>
      <c r="G820" s="11" t="s">
        <v>3681</v>
      </c>
      <c r="H820" s="11" t="s">
        <v>89</v>
      </c>
      <c r="I820" s="11" t="s">
        <v>102</v>
      </c>
      <c r="J820" s="11" t="s">
        <v>4812</v>
      </c>
      <c r="K820" s="12">
        <v>44183</v>
      </c>
      <c r="L820" s="11" t="s">
        <v>92</v>
      </c>
      <c r="M820" s="11" t="s">
        <v>92</v>
      </c>
      <c r="N820" s="11" t="s">
        <v>92</v>
      </c>
      <c r="O820" s="11" t="s">
        <v>93</v>
      </c>
      <c r="P820" s="11" t="s">
        <v>92</v>
      </c>
      <c r="Q820" s="11" t="s">
        <v>92</v>
      </c>
      <c r="R820" s="11" t="s">
        <v>92</v>
      </c>
      <c r="S820" s="11" t="s">
        <v>4813</v>
      </c>
      <c r="T820" s="11" t="s">
        <v>807</v>
      </c>
      <c r="U820" s="11" t="s">
        <v>4814</v>
      </c>
      <c r="V820" s="11" t="s">
        <v>94</v>
      </c>
      <c r="W820" s="11" t="s">
        <v>95</v>
      </c>
      <c r="X820" s="11" t="s">
        <v>3684</v>
      </c>
      <c r="Y820" s="11" t="s">
        <v>108</v>
      </c>
      <c r="Z820" s="11"/>
      <c r="AA820" s="11"/>
      <c r="AB820" s="11"/>
      <c r="AC820" s="11"/>
      <c r="AD820" s="11" t="s">
        <v>110</v>
      </c>
    </row>
    <row r="821" spans="1:30" ht="14.25" customHeight="1">
      <c r="A821" s="10">
        <v>71410127</v>
      </c>
      <c r="B821" s="11" t="s">
        <v>4815</v>
      </c>
      <c r="C821" s="11" t="s">
        <v>241</v>
      </c>
      <c r="D821" s="11"/>
      <c r="E821" s="11" t="s">
        <v>4816</v>
      </c>
      <c r="F821" s="11" t="s">
        <v>87</v>
      </c>
      <c r="G821" s="11" t="s">
        <v>101</v>
      </c>
      <c r="H821" s="11" t="s">
        <v>89</v>
      </c>
      <c r="I821" s="11" t="s">
        <v>115</v>
      </c>
      <c r="J821" s="11" t="s">
        <v>4817</v>
      </c>
      <c r="K821" s="12">
        <v>44183</v>
      </c>
      <c r="L821" s="11" t="s">
        <v>92</v>
      </c>
      <c r="M821" s="11" t="s">
        <v>92</v>
      </c>
      <c r="N821" s="11" t="s">
        <v>93</v>
      </c>
      <c r="O821" s="11" t="s">
        <v>93</v>
      </c>
      <c r="P821" s="11" t="s">
        <v>92</v>
      </c>
      <c r="Q821" s="11" t="s">
        <v>92</v>
      </c>
      <c r="R821" s="11" t="s">
        <v>92</v>
      </c>
      <c r="S821" s="11" t="s">
        <v>244</v>
      </c>
      <c r="T821" s="11" t="s">
        <v>4818</v>
      </c>
      <c r="U821" s="11" t="s">
        <v>4819</v>
      </c>
      <c r="V821" s="11" t="s">
        <v>94</v>
      </c>
      <c r="W821" s="11" t="s">
        <v>95</v>
      </c>
      <c r="X821" s="11" t="s">
        <v>107</v>
      </c>
      <c r="Y821" s="11" t="s">
        <v>121</v>
      </c>
      <c r="Z821" s="11"/>
      <c r="AA821" s="11"/>
      <c r="AB821" s="11" t="s">
        <v>4820</v>
      </c>
      <c r="AC821" s="11"/>
      <c r="AD821" s="11" t="s">
        <v>110</v>
      </c>
    </row>
    <row r="822" spans="1:30" ht="14.25" customHeight="1">
      <c r="A822" s="10">
        <v>71410223</v>
      </c>
      <c r="B822" s="11" t="s">
        <v>4821</v>
      </c>
      <c r="C822" s="11" t="s">
        <v>241</v>
      </c>
      <c r="D822" s="11" t="s">
        <v>4822</v>
      </c>
      <c r="E822" s="11" t="s">
        <v>314</v>
      </c>
      <c r="F822" s="11" t="s">
        <v>87</v>
      </c>
      <c r="G822" s="11" t="s">
        <v>101</v>
      </c>
      <c r="H822" s="11" t="s">
        <v>89</v>
      </c>
      <c r="I822" s="11" t="s">
        <v>115</v>
      </c>
      <c r="J822" s="11" t="s">
        <v>4823</v>
      </c>
      <c r="K822" s="12">
        <v>44183</v>
      </c>
      <c r="L822" s="11" t="s">
        <v>92</v>
      </c>
      <c r="M822" s="11" t="s">
        <v>92</v>
      </c>
      <c r="N822" s="11" t="s">
        <v>93</v>
      </c>
      <c r="O822" s="11" t="s">
        <v>93</v>
      </c>
      <c r="P822" s="11" t="s">
        <v>92</v>
      </c>
      <c r="Q822" s="11" t="s">
        <v>92</v>
      </c>
      <c r="R822" s="11" t="s">
        <v>92</v>
      </c>
      <c r="S822" s="11" t="s">
        <v>244</v>
      </c>
      <c r="T822" s="11" t="s">
        <v>4818</v>
      </c>
      <c r="U822" s="11" t="s">
        <v>4824</v>
      </c>
      <c r="V822" s="11" t="s">
        <v>94</v>
      </c>
      <c r="W822" s="11" t="s">
        <v>95</v>
      </c>
      <c r="X822" s="11" t="s">
        <v>107</v>
      </c>
      <c r="Y822" s="11" t="s">
        <v>121</v>
      </c>
      <c r="Z822" s="11"/>
      <c r="AA822" s="11"/>
      <c r="AB822" s="11" t="s">
        <v>953</v>
      </c>
      <c r="AC822" s="11"/>
      <c r="AD822" s="11" t="s">
        <v>110</v>
      </c>
    </row>
    <row r="823" spans="1:30" ht="14.25" customHeight="1">
      <c r="A823" s="10">
        <v>71410614</v>
      </c>
      <c r="B823" s="11" t="s">
        <v>4825</v>
      </c>
      <c r="C823" s="11" t="s">
        <v>241</v>
      </c>
      <c r="D823" s="11"/>
      <c r="E823" s="11" t="s">
        <v>4826</v>
      </c>
      <c r="F823" s="11" t="s">
        <v>87</v>
      </c>
      <c r="G823" s="11" t="s">
        <v>101</v>
      </c>
      <c r="H823" s="11" t="s">
        <v>89</v>
      </c>
      <c r="I823" s="11" t="s">
        <v>115</v>
      </c>
      <c r="J823" s="11" t="s">
        <v>4827</v>
      </c>
      <c r="K823" s="12">
        <v>44183</v>
      </c>
      <c r="L823" s="11" t="s">
        <v>92</v>
      </c>
      <c r="M823" s="11" t="s">
        <v>92</v>
      </c>
      <c r="N823" s="11" t="s">
        <v>93</v>
      </c>
      <c r="O823" s="11" t="s">
        <v>93</v>
      </c>
      <c r="P823" s="11" t="s">
        <v>92</v>
      </c>
      <c r="Q823" s="11" t="s">
        <v>92</v>
      </c>
      <c r="R823" s="11" t="s">
        <v>92</v>
      </c>
      <c r="S823" s="11" t="s">
        <v>244</v>
      </c>
      <c r="T823" s="11" t="s">
        <v>4818</v>
      </c>
      <c r="U823" s="11" t="s">
        <v>4828</v>
      </c>
      <c r="V823" s="11" t="s">
        <v>94</v>
      </c>
      <c r="W823" s="11" t="s">
        <v>95</v>
      </c>
      <c r="X823" s="11" t="s">
        <v>107</v>
      </c>
      <c r="Y823" s="11" t="s">
        <v>121</v>
      </c>
      <c r="Z823" s="11"/>
      <c r="AA823" s="11"/>
      <c r="AB823" s="11" t="s">
        <v>953</v>
      </c>
      <c r="AC823" s="11"/>
      <c r="AD823" s="11" t="s">
        <v>110</v>
      </c>
    </row>
    <row r="824" spans="1:30" ht="14.25" customHeight="1">
      <c r="A824" s="10">
        <v>71411247</v>
      </c>
      <c r="B824" s="11" t="s">
        <v>4829</v>
      </c>
      <c r="C824" s="11" t="s">
        <v>241</v>
      </c>
      <c r="D824" s="11" t="s">
        <v>314</v>
      </c>
      <c r="E824" s="11" t="s">
        <v>314</v>
      </c>
      <c r="F824" s="11" t="s">
        <v>87</v>
      </c>
      <c r="G824" s="11" t="s">
        <v>101</v>
      </c>
      <c r="H824" s="11" t="s">
        <v>89</v>
      </c>
      <c r="I824" s="11" t="s">
        <v>115</v>
      </c>
      <c r="J824" s="11" t="s">
        <v>4830</v>
      </c>
      <c r="K824" s="12">
        <v>44183</v>
      </c>
      <c r="L824" s="11" t="s">
        <v>92</v>
      </c>
      <c r="M824" s="11" t="s">
        <v>92</v>
      </c>
      <c r="N824" s="11" t="s">
        <v>92</v>
      </c>
      <c r="O824" s="11" t="s">
        <v>93</v>
      </c>
      <c r="P824" s="11" t="s">
        <v>92</v>
      </c>
      <c r="Q824" s="11" t="s">
        <v>92</v>
      </c>
      <c r="R824" s="11" t="s">
        <v>92</v>
      </c>
      <c r="S824" s="11" t="s">
        <v>142</v>
      </c>
      <c r="T824" s="11" t="s">
        <v>694</v>
      </c>
      <c r="U824" s="11" t="s">
        <v>4831</v>
      </c>
      <c r="V824" s="11" t="s">
        <v>94</v>
      </c>
      <c r="W824" s="11" t="s">
        <v>95</v>
      </c>
      <c r="X824" s="11" t="s">
        <v>107</v>
      </c>
      <c r="Y824" s="11" t="s">
        <v>121</v>
      </c>
      <c r="Z824" s="11"/>
      <c r="AA824" s="11"/>
      <c r="AB824" s="11" t="s">
        <v>1988</v>
      </c>
      <c r="AC824" s="11"/>
      <c r="AD824" s="11" t="s">
        <v>110</v>
      </c>
    </row>
    <row r="825" spans="1:30" ht="14.25" customHeight="1">
      <c r="A825" s="10">
        <v>71411531</v>
      </c>
      <c r="B825" s="11" t="s">
        <v>4832</v>
      </c>
      <c r="C825" s="11" t="s">
        <v>241</v>
      </c>
      <c r="D825" s="11" t="s">
        <v>314</v>
      </c>
      <c r="E825" s="11" t="s">
        <v>314</v>
      </c>
      <c r="F825" s="11" t="s">
        <v>87</v>
      </c>
      <c r="G825" s="11" t="s">
        <v>101</v>
      </c>
      <c r="H825" s="11" t="s">
        <v>89</v>
      </c>
      <c r="I825" s="11" t="s">
        <v>102</v>
      </c>
      <c r="J825" s="11" t="s">
        <v>4833</v>
      </c>
      <c r="K825" s="12">
        <v>44183</v>
      </c>
      <c r="L825" s="11" t="s">
        <v>92</v>
      </c>
      <c r="M825" s="11" t="s">
        <v>92</v>
      </c>
      <c r="N825" s="11" t="s">
        <v>92</v>
      </c>
      <c r="O825" s="11" t="s">
        <v>93</v>
      </c>
      <c r="P825" s="11" t="s">
        <v>92</v>
      </c>
      <c r="Q825" s="11" t="s">
        <v>92</v>
      </c>
      <c r="R825" s="11" t="s">
        <v>92</v>
      </c>
      <c r="S825" s="11" t="s">
        <v>143</v>
      </c>
      <c r="T825" s="11" t="s">
        <v>4834</v>
      </c>
      <c r="U825" s="11" t="s">
        <v>4835</v>
      </c>
      <c r="V825" s="11" t="s">
        <v>94</v>
      </c>
      <c r="W825" s="11" t="s">
        <v>95</v>
      </c>
      <c r="X825" s="11" t="s">
        <v>107</v>
      </c>
      <c r="Y825" s="11" t="s">
        <v>108</v>
      </c>
      <c r="Z825" s="11"/>
      <c r="AA825" s="11"/>
      <c r="AB825" s="11"/>
      <c r="AC825" s="11"/>
      <c r="AD825" s="11" t="s">
        <v>110</v>
      </c>
    </row>
    <row r="826" spans="1:30" ht="14.25" customHeight="1">
      <c r="A826" s="10">
        <v>71411617</v>
      </c>
      <c r="B826" s="11" t="s">
        <v>4836</v>
      </c>
      <c r="C826" s="11" t="s">
        <v>241</v>
      </c>
      <c r="D826" s="11" t="s">
        <v>314</v>
      </c>
      <c r="E826" s="11" t="s">
        <v>314</v>
      </c>
      <c r="F826" s="11" t="s">
        <v>87</v>
      </c>
      <c r="G826" s="11" t="s">
        <v>101</v>
      </c>
      <c r="H826" s="11" t="s">
        <v>89</v>
      </c>
      <c r="I826" s="11" t="s">
        <v>102</v>
      </c>
      <c r="J826" s="11" t="s">
        <v>4837</v>
      </c>
      <c r="K826" s="12">
        <v>44183</v>
      </c>
      <c r="L826" s="11" t="s">
        <v>92</v>
      </c>
      <c r="M826" s="11" t="s">
        <v>92</v>
      </c>
      <c r="N826" s="11" t="s">
        <v>92</v>
      </c>
      <c r="O826" s="11" t="s">
        <v>93</v>
      </c>
      <c r="P826" s="11" t="s">
        <v>92</v>
      </c>
      <c r="Q826" s="11" t="s">
        <v>92</v>
      </c>
      <c r="R826" s="11" t="s">
        <v>92</v>
      </c>
      <c r="S826" s="11" t="s">
        <v>245</v>
      </c>
      <c r="T826" s="11" t="s">
        <v>920</v>
      </c>
      <c r="U826" s="11" t="s">
        <v>4838</v>
      </c>
      <c r="V826" s="11" t="s">
        <v>94</v>
      </c>
      <c r="W826" s="11" t="s">
        <v>95</v>
      </c>
      <c r="X826" s="11" t="s">
        <v>107</v>
      </c>
      <c r="Y826" s="11" t="s">
        <v>108</v>
      </c>
      <c r="Z826" s="11"/>
      <c r="AA826" s="11"/>
      <c r="AB826" s="11"/>
      <c r="AC826" s="11"/>
      <c r="AD826" s="11" t="s">
        <v>110</v>
      </c>
    </row>
    <row r="827" spans="1:30" ht="14.25" customHeight="1">
      <c r="A827" s="10">
        <v>71411621</v>
      </c>
      <c r="B827" s="11" t="s">
        <v>4839</v>
      </c>
      <c r="C827" s="11" t="s">
        <v>4840</v>
      </c>
      <c r="D827" s="11" t="s">
        <v>314</v>
      </c>
      <c r="E827" s="11" t="s">
        <v>314</v>
      </c>
      <c r="F827" s="11" t="s">
        <v>87</v>
      </c>
      <c r="G827" s="11" t="s">
        <v>101</v>
      </c>
      <c r="H827" s="11" t="s">
        <v>89</v>
      </c>
      <c r="I827" s="11" t="s">
        <v>102</v>
      </c>
      <c r="J827" s="11" t="s">
        <v>4841</v>
      </c>
      <c r="K827" s="12">
        <v>44183</v>
      </c>
      <c r="L827" s="11" t="s">
        <v>92</v>
      </c>
      <c r="M827" s="11" t="s">
        <v>92</v>
      </c>
      <c r="N827" s="11" t="s">
        <v>92</v>
      </c>
      <c r="O827" s="11" t="s">
        <v>93</v>
      </c>
      <c r="P827" s="11" t="s">
        <v>92</v>
      </c>
      <c r="Q827" s="11" t="s">
        <v>92</v>
      </c>
      <c r="R827" s="11" t="s">
        <v>92</v>
      </c>
      <c r="S827" s="11" t="s">
        <v>1146</v>
      </c>
      <c r="T827" s="11" t="s">
        <v>1694</v>
      </c>
      <c r="U827" s="11" t="s">
        <v>4842</v>
      </c>
      <c r="V827" s="11" t="s">
        <v>94</v>
      </c>
      <c r="W827" s="11" t="s">
        <v>95</v>
      </c>
      <c r="X827" s="11" t="s">
        <v>107</v>
      </c>
      <c r="Y827" s="11" t="s">
        <v>108</v>
      </c>
      <c r="Z827" s="11"/>
      <c r="AA827" s="11"/>
      <c r="AB827" s="11"/>
      <c r="AC827" s="11"/>
      <c r="AD827" s="11" t="s">
        <v>110</v>
      </c>
    </row>
    <row r="828" spans="1:30" ht="14.25" customHeight="1">
      <c r="A828" s="10">
        <v>71411766</v>
      </c>
      <c r="B828" s="11" t="s">
        <v>4843</v>
      </c>
      <c r="C828" s="11" t="s">
        <v>4844</v>
      </c>
      <c r="D828" s="11" t="s">
        <v>314</v>
      </c>
      <c r="E828" s="11" t="s">
        <v>314</v>
      </c>
      <c r="F828" s="11" t="s">
        <v>87</v>
      </c>
      <c r="G828" s="11" t="s">
        <v>101</v>
      </c>
      <c r="H828" s="11" t="s">
        <v>89</v>
      </c>
      <c r="I828" s="11" t="s">
        <v>102</v>
      </c>
      <c r="J828" s="11" t="s">
        <v>4845</v>
      </c>
      <c r="K828" s="12">
        <v>44183</v>
      </c>
      <c r="L828" s="11" t="s">
        <v>92</v>
      </c>
      <c r="M828" s="11" t="s">
        <v>92</v>
      </c>
      <c r="N828" s="11" t="s">
        <v>92</v>
      </c>
      <c r="O828" s="11" t="s">
        <v>93</v>
      </c>
      <c r="P828" s="11" t="s">
        <v>92</v>
      </c>
      <c r="Q828" s="11" t="s">
        <v>92</v>
      </c>
      <c r="R828" s="11" t="s">
        <v>92</v>
      </c>
      <c r="S828" s="11" t="s">
        <v>708</v>
      </c>
      <c r="T828" s="11" t="s">
        <v>142</v>
      </c>
      <c r="U828" s="11" t="s">
        <v>4846</v>
      </c>
      <c r="V828" s="11" t="s">
        <v>94</v>
      </c>
      <c r="W828" s="11" t="s">
        <v>95</v>
      </c>
      <c r="X828" s="11" t="s">
        <v>107</v>
      </c>
      <c r="Y828" s="11" t="s">
        <v>108</v>
      </c>
      <c r="Z828" s="11"/>
      <c r="AA828" s="11"/>
      <c r="AB828" s="11"/>
      <c r="AC828" s="11"/>
      <c r="AD828" s="11" t="s">
        <v>110</v>
      </c>
    </row>
    <row r="829" spans="1:30" ht="14.25" customHeight="1">
      <c r="A829" s="10">
        <v>71450120</v>
      </c>
      <c r="B829" s="11" t="s">
        <v>4847</v>
      </c>
      <c r="C829" s="11" t="s">
        <v>4848</v>
      </c>
      <c r="D829" s="11" t="s">
        <v>314</v>
      </c>
      <c r="E829" s="11" t="s">
        <v>314</v>
      </c>
      <c r="F829" s="11" t="s">
        <v>87</v>
      </c>
      <c r="G829" s="11" t="s">
        <v>159</v>
      </c>
      <c r="H829" s="11" t="s">
        <v>89</v>
      </c>
      <c r="I829" s="11" t="s">
        <v>102</v>
      </c>
      <c r="J829" s="11" t="s">
        <v>4849</v>
      </c>
      <c r="K829" s="12">
        <v>44183</v>
      </c>
      <c r="L829" s="11" t="s">
        <v>92</v>
      </c>
      <c r="M829" s="11" t="s">
        <v>92</v>
      </c>
      <c r="N829" s="11" t="s">
        <v>92</v>
      </c>
      <c r="O829" s="11" t="s">
        <v>93</v>
      </c>
      <c r="P829" s="11" t="s">
        <v>92</v>
      </c>
      <c r="Q829" s="11" t="s">
        <v>92</v>
      </c>
      <c r="R829" s="11" t="s">
        <v>92</v>
      </c>
      <c r="S829" s="11" t="s">
        <v>127</v>
      </c>
      <c r="T829" s="11" t="s">
        <v>708</v>
      </c>
      <c r="U829" s="11" t="s">
        <v>4054</v>
      </c>
      <c r="V829" s="11" t="s">
        <v>94</v>
      </c>
      <c r="W829" s="11" t="s">
        <v>95</v>
      </c>
      <c r="X829" s="11" t="s">
        <v>163</v>
      </c>
      <c r="Y829" s="11" t="s">
        <v>108</v>
      </c>
      <c r="Z829" s="11"/>
      <c r="AA829" s="11"/>
      <c r="AB829" s="11"/>
      <c r="AC829" s="11"/>
      <c r="AD829" s="11" t="s">
        <v>110</v>
      </c>
    </row>
    <row r="830" spans="1:30" ht="14.25" customHeight="1">
      <c r="A830" s="10">
        <v>71480566</v>
      </c>
      <c r="B830" s="11" t="s">
        <v>4850</v>
      </c>
      <c r="C830" s="11" t="s">
        <v>4851</v>
      </c>
      <c r="D830" s="11" t="s">
        <v>314</v>
      </c>
      <c r="E830" s="11" t="s">
        <v>4852</v>
      </c>
      <c r="F830" s="11" t="s">
        <v>148</v>
      </c>
      <c r="G830" s="11" t="s">
        <v>207</v>
      </c>
      <c r="H830" s="11" t="s">
        <v>89</v>
      </c>
      <c r="I830" s="11" t="s">
        <v>102</v>
      </c>
      <c r="J830" s="11" t="s">
        <v>4853</v>
      </c>
      <c r="K830" s="12">
        <v>44183</v>
      </c>
      <c r="L830" s="11" t="s">
        <v>92</v>
      </c>
      <c r="M830" s="11" t="s">
        <v>92</v>
      </c>
      <c r="N830" s="11" t="s">
        <v>92</v>
      </c>
      <c r="O830" s="11" t="s">
        <v>92</v>
      </c>
      <c r="P830" s="11" t="s">
        <v>92</v>
      </c>
      <c r="Q830" s="11" t="s">
        <v>92</v>
      </c>
      <c r="R830" s="11" t="s">
        <v>92</v>
      </c>
      <c r="S830" s="11" t="s">
        <v>2079</v>
      </c>
      <c r="T830" s="11" t="s">
        <v>4854</v>
      </c>
      <c r="U830" s="11" t="s">
        <v>4855</v>
      </c>
      <c r="V830" s="11" t="s">
        <v>94</v>
      </c>
      <c r="W830" s="11" t="s">
        <v>154</v>
      </c>
      <c r="X830" s="11" t="s">
        <v>209</v>
      </c>
      <c r="Y830" s="11" t="s">
        <v>108</v>
      </c>
      <c r="Z830" s="11"/>
      <c r="AA830" s="11"/>
      <c r="AB830" s="11"/>
      <c r="AC830" s="11"/>
      <c r="AD830" s="11" t="s">
        <v>110</v>
      </c>
    </row>
    <row r="831" spans="1:30" ht="14.25" customHeight="1">
      <c r="A831" s="10">
        <v>71556519</v>
      </c>
      <c r="B831" s="11" t="s">
        <v>4856</v>
      </c>
      <c r="C831" s="11" t="s">
        <v>4857</v>
      </c>
      <c r="D831" s="11" t="s">
        <v>4858</v>
      </c>
      <c r="E831" s="11" t="s">
        <v>314</v>
      </c>
      <c r="F831" s="11" t="s">
        <v>87</v>
      </c>
      <c r="G831" s="11" t="s">
        <v>4859</v>
      </c>
      <c r="H831" s="11" t="s">
        <v>89</v>
      </c>
      <c r="I831" s="11" t="s">
        <v>102</v>
      </c>
      <c r="J831" s="11" t="s">
        <v>4860</v>
      </c>
      <c r="K831" s="12">
        <v>44183</v>
      </c>
      <c r="L831" s="11" t="s">
        <v>92</v>
      </c>
      <c r="M831" s="11" t="s">
        <v>92</v>
      </c>
      <c r="N831" s="11" t="s">
        <v>92</v>
      </c>
      <c r="O831" s="11" t="s">
        <v>92</v>
      </c>
      <c r="P831" s="11" t="s">
        <v>92</v>
      </c>
      <c r="Q831" s="11" t="s">
        <v>92</v>
      </c>
      <c r="R831" s="11" t="s">
        <v>92</v>
      </c>
      <c r="S831" s="11" t="s">
        <v>951</v>
      </c>
      <c r="T831" s="11" t="s">
        <v>1152</v>
      </c>
      <c r="U831" s="11" t="s">
        <v>4861</v>
      </c>
      <c r="V831" s="11" t="s">
        <v>94</v>
      </c>
      <c r="W831" s="11" t="s">
        <v>95</v>
      </c>
      <c r="X831" s="11" t="s">
        <v>379</v>
      </c>
      <c r="Y831" s="11" t="s">
        <v>108</v>
      </c>
      <c r="Z831" s="11"/>
      <c r="AA831" s="11"/>
      <c r="AB831" s="11"/>
      <c r="AC831" s="11"/>
      <c r="AD831" s="11" t="s">
        <v>110</v>
      </c>
    </row>
    <row r="832" spans="1:30" ht="14.25" customHeight="1">
      <c r="A832" s="10">
        <v>71556856</v>
      </c>
      <c r="B832" s="11" t="s">
        <v>4862</v>
      </c>
      <c r="C832" s="11" t="s">
        <v>4863</v>
      </c>
      <c r="D832" s="11" t="s">
        <v>314</v>
      </c>
      <c r="E832" s="11" t="s">
        <v>4864</v>
      </c>
      <c r="F832" s="11" t="s">
        <v>87</v>
      </c>
      <c r="G832" s="11" t="s">
        <v>88</v>
      </c>
      <c r="H832" s="11" t="s">
        <v>89</v>
      </c>
      <c r="I832" s="11" t="s">
        <v>102</v>
      </c>
      <c r="J832" s="11" t="s">
        <v>4865</v>
      </c>
      <c r="K832" s="12">
        <v>44183</v>
      </c>
      <c r="L832" s="11" t="s">
        <v>92</v>
      </c>
      <c r="M832" s="11" t="s">
        <v>92</v>
      </c>
      <c r="N832" s="11" t="s">
        <v>92</v>
      </c>
      <c r="O832" s="11" t="s">
        <v>93</v>
      </c>
      <c r="P832" s="11" t="s">
        <v>92</v>
      </c>
      <c r="Q832" s="11" t="s">
        <v>92</v>
      </c>
      <c r="R832" s="11" t="s">
        <v>92</v>
      </c>
      <c r="S832" s="11" t="s">
        <v>2128</v>
      </c>
      <c r="T832" s="11" t="s">
        <v>640</v>
      </c>
      <c r="U832" s="11" t="s">
        <v>4866</v>
      </c>
      <c r="V832" s="11" t="s">
        <v>94</v>
      </c>
      <c r="W832" s="11" t="s">
        <v>95</v>
      </c>
      <c r="X832" s="11" t="s">
        <v>96</v>
      </c>
      <c r="Y832" s="11" t="s">
        <v>108</v>
      </c>
      <c r="Z832" s="11"/>
      <c r="AA832" s="11"/>
      <c r="AB832" s="11" t="s">
        <v>4867</v>
      </c>
      <c r="AC832" s="11"/>
      <c r="AD832" s="11" t="s">
        <v>110</v>
      </c>
    </row>
    <row r="833" spans="1:30" ht="14.25" customHeight="1">
      <c r="A833" s="10">
        <v>71605572</v>
      </c>
      <c r="B833" s="11" t="s">
        <v>4868</v>
      </c>
      <c r="C833" s="11" t="s">
        <v>4869</v>
      </c>
      <c r="D833" s="11" t="s">
        <v>4870</v>
      </c>
      <c r="E833" s="11" t="s">
        <v>314</v>
      </c>
      <c r="F833" s="11" t="s">
        <v>87</v>
      </c>
      <c r="G833" s="11" t="s">
        <v>2031</v>
      </c>
      <c r="H833" s="11" t="s">
        <v>89</v>
      </c>
      <c r="I833" s="11" t="s">
        <v>102</v>
      </c>
      <c r="J833" s="11" t="s">
        <v>4871</v>
      </c>
      <c r="K833" s="12">
        <v>44183</v>
      </c>
      <c r="L833" s="11" t="s">
        <v>92</v>
      </c>
      <c r="M833" s="11" t="s">
        <v>92</v>
      </c>
      <c r="N833" s="11" t="s">
        <v>92</v>
      </c>
      <c r="O833" s="11" t="s">
        <v>92</v>
      </c>
      <c r="P833" s="11" t="s">
        <v>92</v>
      </c>
      <c r="Q833" s="11" t="s">
        <v>92</v>
      </c>
      <c r="R833" s="11" t="s">
        <v>92</v>
      </c>
      <c r="S833" s="11" t="s">
        <v>985</v>
      </c>
      <c r="T833" s="11" t="s">
        <v>4872</v>
      </c>
      <c r="U833" s="11" t="s">
        <v>4255</v>
      </c>
      <c r="V833" s="11" t="s">
        <v>94</v>
      </c>
      <c r="W833" s="11" t="s">
        <v>95</v>
      </c>
      <c r="X833" s="11" t="s">
        <v>2034</v>
      </c>
      <c r="Y833" s="11" t="s">
        <v>108</v>
      </c>
      <c r="Z833" s="11"/>
      <c r="AA833" s="11"/>
      <c r="AB833" s="11"/>
      <c r="AC833" s="11"/>
      <c r="AD833" s="11" t="s">
        <v>110</v>
      </c>
    </row>
    <row r="834" spans="1:30" ht="14.25" customHeight="1">
      <c r="A834" s="10">
        <v>71608902</v>
      </c>
      <c r="B834" s="11" t="s">
        <v>4873</v>
      </c>
      <c r="C834" s="11" t="s">
        <v>4874</v>
      </c>
      <c r="D834" s="11" t="s">
        <v>4875</v>
      </c>
      <c r="E834" s="11" t="s">
        <v>314</v>
      </c>
      <c r="F834" s="11" t="s">
        <v>87</v>
      </c>
      <c r="G834" s="11" t="s">
        <v>1192</v>
      </c>
      <c r="H834" s="11" t="s">
        <v>89</v>
      </c>
      <c r="I834" s="11" t="s">
        <v>102</v>
      </c>
      <c r="J834" s="11" t="s">
        <v>4876</v>
      </c>
      <c r="K834" s="12">
        <v>44183</v>
      </c>
      <c r="L834" s="11" t="s">
        <v>92</v>
      </c>
      <c r="M834" s="11" t="s">
        <v>92</v>
      </c>
      <c r="N834" s="11" t="s">
        <v>92</v>
      </c>
      <c r="O834" s="11" t="s">
        <v>93</v>
      </c>
      <c r="P834" s="11" t="s">
        <v>92</v>
      </c>
      <c r="Q834" s="11" t="s">
        <v>92</v>
      </c>
      <c r="R834" s="11" t="s">
        <v>92</v>
      </c>
      <c r="S834" s="11" t="s">
        <v>1701</v>
      </c>
      <c r="T834" s="11" t="s">
        <v>1006</v>
      </c>
      <c r="U834" s="11" t="s">
        <v>4877</v>
      </c>
      <c r="V834" s="11" t="s">
        <v>94</v>
      </c>
      <c r="W834" s="11" t="s">
        <v>95</v>
      </c>
      <c r="X834" s="11" t="s">
        <v>1195</v>
      </c>
      <c r="Y834" s="11" t="s">
        <v>108</v>
      </c>
      <c r="Z834" s="11"/>
      <c r="AA834" s="11"/>
      <c r="AB834" s="11" t="s">
        <v>4878</v>
      </c>
      <c r="AC834" s="11"/>
      <c r="AD834" s="11" t="s">
        <v>110</v>
      </c>
    </row>
    <row r="835" spans="1:30" ht="14.25" customHeight="1">
      <c r="A835" s="10">
        <v>71628949</v>
      </c>
      <c r="B835" s="11" t="s">
        <v>4879</v>
      </c>
      <c r="C835" s="11" t="s">
        <v>4880</v>
      </c>
      <c r="D835" s="11" t="s">
        <v>314</v>
      </c>
      <c r="E835" s="11" t="s">
        <v>4881</v>
      </c>
      <c r="F835" s="11" t="s">
        <v>87</v>
      </c>
      <c r="G835" s="11" t="s">
        <v>187</v>
      </c>
      <c r="H835" s="11" t="s">
        <v>89</v>
      </c>
      <c r="I835" s="11" t="s">
        <v>102</v>
      </c>
      <c r="J835" s="11" t="s">
        <v>4882</v>
      </c>
      <c r="K835" s="12">
        <v>44183</v>
      </c>
      <c r="L835" s="11" t="s">
        <v>92</v>
      </c>
      <c r="M835" s="11" t="s">
        <v>92</v>
      </c>
      <c r="N835" s="11" t="s">
        <v>92</v>
      </c>
      <c r="O835" s="11" t="s">
        <v>92</v>
      </c>
      <c r="P835" s="11" t="s">
        <v>92</v>
      </c>
      <c r="Q835" s="11" t="s">
        <v>92</v>
      </c>
      <c r="R835" s="11" t="s">
        <v>92</v>
      </c>
      <c r="S835" s="11" t="s">
        <v>3610</v>
      </c>
      <c r="T835" s="11" t="s">
        <v>717</v>
      </c>
      <c r="U835" s="11" t="s">
        <v>1201</v>
      </c>
      <c r="V835" s="11" t="s">
        <v>94</v>
      </c>
      <c r="W835" s="11" t="s">
        <v>95</v>
      </c>
      <c r="X835" s="11" t="s">
        <v>172</v>
      </c>
      <c r="Y835" s="11" t="s">
        <v>108</v>
      </c>
      <c r="Z835" s="11"/>
      <c r="AA835" s="11"/>
      <c r="AB835" s="11"/>
      <c r="AC835" s="11"/>
      <c r="AD835" s="11" t="s">
        <v>110</v>
      </c>
    </row>
    <row r="836" spans="1:30" ht="14.25" customHeight="1">
      <c r="A836" s="10">
        <v>71635743</v>
      </c>
      <c r="B836" s="11" t="s">
        <v>4883</v>
      </c>
      <c r="C836" s="11" t="s">
        <v>4884</v>
      </c>
      <c r="D836" s="11" t="s">
        <v>4885</v>
      </c>
      <c r="E836" s="11" t="s">
        <v>4886</v>
      </c>
      <c r="F836" s="11" t="s">
        <v>87</v>
      </c>
      <c r="G836" s="11" t="s">
        <v>2839</v>
      </c>
      <c r="H836" s="11" t="s">
        <v>89</v>
      </c>
      <c r="I836" s="11" t="s">
        <v>102</v>
      </c>
      <c r="J836" s="11" t="s">
        <v>4887</v>
      </c>
      <c r="K836" s="12">
        <v>44183</v>
      </c>
      <c r="L836" s="11" t="s">
        <v>92</v>
      </c>
      <c r="M836" s="11" t="s">
        <v>92</v>
      </c>
      <c r="N836" s="11" t="s">
        <v>92</v>
      </c>
      <c r="O836" s="11" t="s">
        <v>93</v>
      </c>
      <c r="P836" s="11" t="s">
        <v>92</v>
      </c>
      <c r="Q836" s="11" t="s">
        <v>92</v>
      </c>
      <c r="R836" s="11" t="s">
        <v>92</v>
      </c>
      <c r="S836" s="11" t="s">
        <v>4888</v>
      </c>
      <c r="T836" s="11" t="s">
        <v>104</v>
      </c>
      <c r="U836" s="11" t="s">
        <v>4889</v>
      </c>
      <c r="V836" s="11" t="s">
        <v>94</v>
      </c>
      <c r="W836" s="11" t="s">
        <v>95</v>
      </c>
      <c r="X836" s="11" t="s">
        <v>2841</v>
      </c>
      <c r="Y836" s="11" t="s">
        <v>108</v>
      </c>
      <c r="Z836" s="11"/>
      <c r="AA836" s="11"/>
      <c r="AB836" s="11" t="s">
        <v>4890</v>
      </c>
      <c r="AC836" s="11"/>
      <c r="AD836" s="11" t="s">
        <v>110</v>
      </c>
    </row>
    <row r="837" spans="1:30" ht="14.25" customHeight="1">
      <c r="A837" s="10">
        <v>71641790</v>
      </c>
      <c r="B837" s="11" t="s">
        <v>4891</v>
      </c>
      <c r="C837" s="11" t="s">
        <v>4892</v>
      </c>
      <c r="D837" s="11" t="s">
        <v>4893</v>
      </c>
      <c r="E837" s="11" t="s">
        <v>314</v>
      </c>
      <c r="F837" s="11" t="s">
        <v>87</v>
      </c>
      <c r="G837" s="11" t="s">
        <v>187</v>
      </c>
      <c r="H837" s="11" t="s">
        <v>89</v>
      </c>
      <c r="I837" s="11" t="s">
        <v>102</v>
      </c>
      <c r="J837" s="11" t="s">
        <v>4894</v>
      </c>
      <c r="K837" s="12">
        <v>44183</v>
      </c>
      <c r="L837" s="11" t="s">
        <v>92</v>
      </c>
      <c r="M837" s="11" t="s">
        <v>92</v>
      </c>
      <c r="N837" s="11" t="s">
        <v>92</v>
      </c>
      <c r="O837" s="11" t="s">
        <v>93</v>
      </c>
      <c r="P837" s="11" t="s">
        <v>92</v>
      </c>
      <c r="Q837" s="11" t="s">
        <v>92</v>
      </c>
      <c r="R837" s="11" t="s">
        <v>92</v>
      </c>
      <c r="S837" s="11" t="s">
        <v>1674</v>
      </c>
      <c r="T837" s="11" t="s">
        <v>118</v>
      </c>
      <c r="U837" s="11" t="s">
        <v>4895</v>
      </c>
      <c r="V837" s="11" t="s">
        <v>94</v>
      </c>
      <c r="W837" s="11" t="s">
        <v>95</v>
      </c>
      <c r="X837" s="11" t="s">
        <v>172</v>
      </c>
      <c r="Y837" s="11" t="s">
        <v>108</v>
      </c>
      <c r="Z837" s="11"/>
      <c r="AA837" s="11"/>
      <c r="AB837" s="11" t="s">
        <v>4896</v>
      </c>
      <c r="AC837" s="11"/>
      <c r="AD837" s="11" t="s">
        <v>110</v>
      </c>
    </row>
    <row r="838" spans="1:30" ht="14.25" customHeight="1">
      <c r="A838" s="10">
        <v>71648402</v>
      </c>
      <c r="B838" s="11" t="s">
        <v>4897</v>
      </c>
      <c r="C838" s="11" t="s">
        <v>4898</v>
      </c>
      <c r="D838" s="11" t="s">
        <v>3716</v>
      </c>
      <c r="E838" s="11" t="s">
        <v>314</v>
      </c>
      <c r="F838" s="11" t="s">
        <v>87</v>
      </c>
      <c r="G838" s="11" t="s">
        <v>88</v>
      </c>
      <c r="H838" s="11" t="s">
        <v>89</v>
      </c>
      <c r="I838" s="11" t="s">
        <v>102</v>
      </c>
      <c r="J838" s="11" t="s">
        <v>4899</v>
      </c>
      <c r="K838" s="12">
        <v>44183</v>
      </c>
      <c r="L838" s="11" t="s">
        <v>92</v>
      </c>
      <c r="M838" s="11" t="s">
        <v>92</v>
      </c>
      <c r="N838" s="11" t="s">
        <v>92</v>
      </c>
      <c r="O838" s="11" t="s">
        <v>92</v>
      </c>
      <c r="P838" s="11" t="s">
        <v>92</v>
      </c>
      <c r="Q838" s="11" t="s">
        <v>92</v>
      </c>
      <c r="R838" s="11" t="s">
        <v>92</v>
      </c>
      <c r="S838" s="11" t="s">
        <v>4900</v>
      </c>
      <c r="T838" s="11" t="s">
        <v>881</v>
      </c>
      <c r="U838" s="11" t="s">
        <v>2142</v>
      </c>
      <c r="V838" s="11" t="s">
        <v>94</v>
      </c>
      <c r="W838" s="11" t="s">
        <v>95</v>
      </c>
      <c r="X838" s="11" t="s">
        <v>96</v>
      </c>
      <c r="Y838" s="11" t="s">
        <v>108</v>
      </c>
      <c r="Z838" s="11"/>
      <c r="AA838" s="11"/>
      <c r="AB838" s="11" t="s">
        <v>4901</v>
      </c>
      <c r="AC838" s="11"/>
      <c r="AD838" s="11" t="s">
        <v>110</v>
      </c>
    </row>
    <row r="839" spans="1:30" ht="14.25" customHeight="1">
      <c r="A839" s="10">
        <v>71649656</v>
      </c>
      <c r="B839" s="11" t="s">
        <v>4902</v>
      </c>
      <c r="C839" s="11" t="s">
        <v>4903</v>
      </c>
      <c r="D839" s="11" t="s">
        <v>4904</v>
      </c>
      <c r="E839" s="11" t="s">
        <v>314</v>
      </c>
      <c r="F839" s="11" t="s">
        <v>87</v>
      </c>
      <c r="G839" s="11" t="s">
        <v>187</v>
      </c>
      <c r="H839" s="11" t="s">
        <v>89</v>
      </c>
      <c r="I839" s="11" t="s">
        <v>102</v>
      </c>
      <c r="J839" s="11" t="s">
        <v>4905</v>
      </c>
      <c r="K839" s="12">
        <v>44183</v>
      </c>
      <c r="L839" s="11" t="s">
        <v>92</v>
      </c>
      <c r="M839" s="11" t="s">
        <v>92</v>
      </c>
      <c r="N839" s="11" t="s">
        <v>92</v>
      </c>
      <c r="O839" s="11" t="s">
        <v>93</v>
      </c>
      <c r="P839" s="11" t="s">
        <v>92</v>
      </c>
      <c r="Q839" s="11" t="s">
        <v>92</v>
      </c>
      <c r="R839" s="11" t="s">
        <v>92</v>
      </c>
      <c r="S839" s="11" t="s">
        <v>118</v>
      </c>
      <c r="T839" s="11" t="s">
        <v>4906</v>
      </c>
      <c r="U839" s="11" t="s">
        <v>4907</v>
      </c>
      <c r="V839" s="11" t="s">
        <v>94</v>
      </c>
      <c r="W839" s="11" t="s">
        <v>95</v>
      </c>
      <c r="X839" s="11" t="s">
        <v>172</v>
      </c>
      <c r="Y839" s="11" t="s">
        <v>108</v>
      </c>
      <c r="Z839" s="11"/>
      <c r="AA839" s="11"/>
      <c r="AB839" s="11"/>
      <c r="AC839" s="11"/>
      <c r="AD839" s="11" t="s">
        <v>110</v>
      </c>
    </row>
    <row r="840" spans="1:30" ht="14.25" customHeight="1">
      <c r="A840" s="10">
        <v>71657039</v>
      </c>
      <c r="B840" s="11" t="s">
        <v>4908</v>
      </c>
      <c r="C840" s="11" t="s">
        <v>4909</v>
      </c>
      <c r="D840" s="11" t="s">
        <v>4910</v>
      </c>
      <c r="E840" s="11" t="s">
        <v>314</v>
      </c>
      <c r="F840" s="11" t="s">
        <v>87</v>
      </c>
      <c r="G840" s="11" t="s">
        <v>88</v>
      </c>
      <c r="H840" s="11" t="s">
        <v>89</v>
      </c>
      <c r="I840" s="11" t="s">
        <v>102</v>
      </c>
      <c r="J840" s="11" t="s">
        <v>4911</v>
      </c>
      <c r="K840" s="12">
        <v>44183</v>
      </c>
      <c r="L840" s="11" t="s">
        <v>92</v>
      </c>
      <c r="M840" s="11" t="s">
        <v>92</v>
      </c>
      <c r="N840" s="11" t="s">
        <v>92</v>
      </c>
      <c r="O840" s="11" t="s">
        <v>93</v>
      </c>
      <c r="P840" s="11" t="s">
        <v>92</v>
      </c>
      <c r="Q840" s="11" t="s">
        <v>92</v>
      </c>
      <c r="R840" s="11" t="s">
        <v>92</v>
      </c>
      <c r="S840" s="11" t="s">
        <v>798</v>
      </c>
      <c r="T840" s="11" t="s">
        <v>831</v>
      </c>
      <c r="U840" s="11" t="s">
        <v>4912</v>
      </c>
      <c r="V840" s="11" t="s">
        <v>94</v>
      </c>
      <c r="W840" s="11" t="s">
        <v>95</v>
      </c>
      <c r="X840" s="11" t="s">
        <v>96</v>
      </c>
      <c r="Y840" s="11" t="s">
        <v>108</v>
      </c>
      <c r="Z840" s="11"/>
      <c r="AA840" s="11"/>
      <c r="AB840" s="11" t="s">
        <v>4913</v>
      </c>
      <c r="AC840" s="11"/>
      <c r="AD840" s="11" t="s">
        <v>110</v>
      </c>
    </row>
    <row r="841" spans="1:30" ht="14.25" customHeight="1">
      <c r="A841" s="10">
        <v>71662101</v>
      </c>
      <c r="B841" s="11" t="s">
        <v>4914</v>
      </c>
      <c r="C841" s="11" t="s">
        <v>4915</v>
      </c>
      <c r="D841" s="11" t="s">
        <v>314</v>
      </c>
      <c r="E841" s="11" t="s">
        <v>314</v>
      </c>
      <c r="F841" s="11" t="s">
        <v>87</v>
      </c>
      <c r="G841" s="11" t="s">
        <v>187</v>
      </c>
      <c r="H841" s="11" t="s">
        <v>89</v>
      </c>
      <c r="I841" s="11" t="s">
        <v>102</v>
      </c>
      <c r="J841" s="11" t="s">
        <v>4916</v>
      </c>
      <c r="K841" s="12">
        <v>44183</v>
      </c>
      <c r="L841" s="11" t="s">
        <v>92</v>
      </c>
      <c r="M841" s="11" t="s">
        <v>92</v>
      </c>
      <c r="N841" s="11" t="s">
        <v>92</v>
      </c>
      <c r="O841" s="11" t="s">
        <v>92</v>
      </c>
      <c r="P841" s="11" t="s">
        <v>92</v>
      </c>
      <c r="Q841" s="11" t="s">
        <v>92</v>
      </c>
      <c r="R841" s="11" t="s">
        <v>92</v>
      </c>
      <c r="S841" s="11" t="s">
        <v>2053</v>
      </c>
      <c r="T841" s="11" t="s">
        <v>1290</v>
      </c>
      <c r="U841" s="11" t="s">
        <v>4917</v>
      </c>
      <c r="V841" s="11" t="s">
        <v>94</v>
      </c>
      <c r="W841" s="11" t="s">
        <v>95</v>
      </c>
      <c r="X841" s="11" t="s">
        <v>172</v>
      </c>
      <c r="Y841" s="11" t="s">
        <v>108</v>
      </c>
      <c r="Z841" s="11"/>
      <c r="AA841" s="11"/>
      <c r="AB841" s="11"/>
      <c r="AC841" s="11"/>
      <c r="AD841" s="11" t="s">
        <v>110</v>
      </c>
    </row>
    <row r="842" spans="1:30" ht="14.25" customHeight="1">
      <c r="A842" s="10">
        <v>71662865</v>
      </c>
      <c r="B842" s="11" t="s">
        <v>4918</v>
      </c>
      <c r="C842" s="11" t="s">
        <v>4919</v>
      </c>
      <c r="D842" s="11" t="s">
        <v>4920</v>
      </c>
      <c r="E842" s="11" t="s">
        <v>314</v>
      </c>
      <c r="F842" s="11" t="s">
        <v>199</v>
      </c>
      <c r="G842" s="11" t="s">
        <v>200</v>
      </c>
      <c r="H842" s="11" t="s">
        <v>89</v>
      </c>
      <c r="I842" s="11" t="s">
        <v>115</v>
      </c>
      <c r="J842" s="11" t="s">
        <v>4921</v>
      </c>
      <c r="K842" s="12">
        <v>44183</v>
      </c>
      <c r="L842" s="11" t="s">
        <v>92</v>
      </c>
      <c r="M842" s="11" t="s">
        <v>92</v>
      </c>
      <c r="N842" s="11" t="s">
        <v>92</v>
      </c>
      <c r="O842" s="11" t="s">
        <v>93</v>
      </c>
      <c r="P842" s="11" t="s">
        <v>92</v>
      </c>
      <c r="Q842" s="11" t="s">
        <v>92</v>
      </c>
      <c r="R842" s="11" t="s">
        <v>92</v>
      </c>
      <c r="S842" s="11" t="s">
        <v>4922</v>
      </c>
      <c r="T842" s="11" t="s">
        <v>118</v>
      </c>
      <c r="U842" s="11" t="s">
        <v>4923</v>
      </c>
      <c r="V842" s="11" t="s">
        <v>94</v>
      </c>
      <c r="W842" s="11" t="s">
        <v>202</v>
      </c>
      <c r="X842" s="11" t="s">
        <v>172</v>
      </c>
      <c r="Y842" s="11" t="s">
        <v>121</v>
      </c>
      <c r="Z842" s="11"/>
      <c r="AA842" s="11"/>
      <c r="AB842" s="11"/>
      <c r="AC842" s="11"/>
      <c r="AD842" s="11" t="s">
        <v>110</v>
      </c>
    </row>
    <row r="843" spans="1:30" ht="14.25" customHeight="1">
      <c r="A843" s="10">
        <v>71673088</v>
      </c>
      <c r="B843" s="11" t="s">
        <v>4924</v>
      </c>
      <c r="C843" s="11" t="s">
        <v>4925</v>
      </c>
      <c r="D843" s="11" t="s">
        <v>4926</v>
      </c>
      <c r="E843" s="11" t="s">
        <v>314</v>
      </c>
      <c r="F843" s="11" t="s">
        <v>87</v>
      </c>
      <c r="G843" s="11" t="s">
        <v>187</v>
      </c>
      <c r="H843" s="11" t="s">
        <v>89</v>
      </c>
      <c r="I843" s="11" t="s">
        <v>102</v>
      </c>
      <c r="J843" s="11" t="s">
        <v>4927</v>
      </c>
      <c r="K843" s="12">
        <v>44183</v>
      </c>
      <c r="L843" s="11" t="s">
        <v>92</v>
      </c>
      <c r="M843" s="11" t="s">
        <v>92</v>
      </c>
      <c r="N843" s="11" t="s">
        <v>92</v>
      </c>
      <c r="O843" s="11" t="s">
        <v>92</v>
      </c>
      <c r="P843" s="11" t="s">
        <v>92</v>
      </c>
      <c r="Q843" s="11" t="s">
        <v>92</v>
      </c>
      <c r="R843" s="11" t="s">
        <v>92</v>
      </c>
      <c r="S843" s="11" t="s">
        <v>919</v>
      </c>
      <c r="T843" s="11" t="s">
        <v>1152</v>
      </c>
      <c r="U843" s="11" t="s">
        <v>4500</v>
      </c>
      <c r="V843" s="11" t="s">
        <v>94</v>
      </c>
      <c r="W843" s="11" t="s">
        <v>95</v>
      </c>
      <c r="X843" s="11" t="s">
        <v>172</v>
      </c>
      <c r="Y843" s="11" t="s">
        <v>108</v>
      </c>
      <c r="Z843" s="11"/>
      <c r="AA843" s="11"/>
      <c r="AB843" s="11"/>
      <c r="AC843" s="11"/>
      <c r="AD843" s="11" t="s">
        <v>110</v>
      </c>
    </row>
    <row r="844" spans="1:30" ht="14.25" customHeight="1">
      <c r="A844" s="10">
        <v>71673128</v>
      </c>
      <c r="B844" s="11" t="s">
        <v>4928</v>
      </c>
      <c r="C844" s="11" t="s">
        <v>4929</v>
      </c>
      <c r="D844" s="11" t="s">
        <v>4930</v>
      </c>
      <c r="E844" s="11" t="s">
        <v>4931</v>
      </c>
      <c r="F844" s="11" t="s">
        <v>87</v>
      </c>
      <c r="G844" s="11" t="s">
        <v>187</v>
      </c>
      <c r="H844" s="11" t="s">
        <v>89</v>
      </c>
      <c r="I844" s="11" t="s">
        <v>102</v>
      </c>
      <c r="J844" s="11" t="s">
        <v>4932</v>
      </c>
      <c r="K844" s="12">
        <v>44183</v>
      </c>
      <c r="L844" s="11" t="s">
        <v>92</v>
      </c>
      <c r="M844" s="11" t="s">
        <v>92</v>
      </c>
      <c r="N844" s="11" t="s">
        <v>92</v>
      </c>
      <c r="O844" s="11" t="s">
        <v>92</v>
      </c>
      <c r="P844" s="11" t="s">
        <v>92</v>
      </c>
      <c r="Q844" s="11" t="s">
        <v>92</v>
      </c>
      <c r="R844" s="11" t="s">
        <v>92</v>
      </c>
      <c r="S844" s="11" t="s">
        <v>1674</v>
      </c>
      <c r="T844" s="11" t="s">
        <v>4933</v>
      </c>
      <c r="U844" s="11" t="s">
        <v>2073</v>
      </c>
      <c r="V844" s="11" t="s">
        <v>94</v>
      </c>
      <c r="W844" s="11" t="s">
        <v>95</v>
      </c>
      <c r="X844" s="11" t="s">
        <v>172</v>
      </c>
      <c r="Y844" s="11" t="s">
        <v>108</v>
      </c>
      <c r="Z844" s="11"/>
      <c r="AA844" s="11"/>
      <c r="AB844" s="11" t="s">
        <v>4934</v>
      </c>
      <c r="AC844" s="11"/>
      <c r="AD844" s="11" t="s">
        <v>110</v>
      </c>
    </row>
    <row r="845" spans="1:30" ht="14.25" customHeight="1">
      <c r="A845" s="10">
        <v>71676493</v>
      </c>
      <c r="B845" s="11" t="s">
        <v>4935</v>
      </c>
      <c r="C845" s="11" t="s">
        <v>4936</v>
      </c>
      <c r="D845" s="11" t="s">
        <v>314</v>
      </c>
      <c r="E845" s="11" t="s">
        <v>314</v>
      </c>
      <c r="F845" s="11" t="s">
        <v>87</v>
      </c>
      <c r="G845" s="11" t="s">
        <v>88</v>
      </c>
      <c r="H845" s="11" t="s">
        <v>89</v>
      </c>
      <c r="I845" s="11" t="s">
        <v>102</v>
      </c>
      <c r="J845" s="11" t="s">
        <v>4937</v>
      </c>
      <c r="K845" s="12">
        <v>44183</v>
      </c>
      <c r="L845" s="11" t="s">
        <v>92</v>
      </c>
      <c r="M845" s="11" t="s">
        <v>92</v>
      </c>
      <c r="N845" s="11" t="s">
        <v>92</v>
      </c>
      <c r="O845" s="11" t="s">
        <v>92</v>
      </c>
      <c r="P845" s="11" t="s">
        <v>92</v>
      </c>
      <c r="Q845" s="11" t="s">
        <v>92</v>
      </c>
      <c r="R845" s="11" t="s">
        <v>92</v>
      </c>
      <c r="S845" s="11" t="s">
        <v>4938</v>
      </c>
      <c r="T845" s="11" t="s">
        <v>832</v>
      </c>
      <c r="U845" s="11" t="s">
        <v>4939</v>
      </c>
      <c r="V845" s="11" t="s">
        <v>94</v>
      </c>
      <c r="W845" s="11" t="s">
        <v>95</v>
      </c>
      <c r="X845" s="11" t="s">
        <v>96</v>
      </c>
      <c r="Y845" s="11" t="s">
        <v>108</v>
      </c>
      <c r="Z845" s="11"/>
      <c r="AA845" s="11"/>
      <c r="AB845" s="11"/>
      <c r="AC845" s="11"/>
      <c r="AD845" s="11" t="s">
        <v>110</v>
      </c>
    </row>
    <row r="846" spans="1:30" ht="14.25" customHeight="1">
      <c r="A846" s="10">
        <v>71684611</v>
      </c>
      <c r="B846" s="11" t="s">
        <v>4940</v>
      </c>
      <c r="C846" s="11" t="s">
        <v>4941</v>
      </c>
      <c r="D846" s="11" t="s">
        <v>4942</v>
      </c>
      <c r="E846" s="11" t="s">
        <v>4943</v>
      </c>
      <c r="F846" s="11" t="s">
        <v>87</v>
      </c>
      <c r="G846" s="11" t="s">
        <v>88</v>
      </c>
      <c r="H846" s="11" t="s">
        <v>89</v>
      </c>
      <c r="I846" s="11" t="s">
        <v>102</v>
      </c>
      <c r="J846" s="11" t="s">
        <v>4944</v>
      </c>
      <c r="K846" s="12">
        <v>44183</v>
      </c>
      <c r="L846" s="11" t="s">
        <v>92</v>
      </c>
      <c r="M846" s="11" t="s">
        <v>92</v>
      </c>
      <c r="N846" s="11" t="s">
        <v>92</v>
      </c>
      <c r="O846" s="11" t="s">
        <v>92</v>
      </c>
      <c r="P846" s="11" t="s">
        <v>92</v>
      </c>
      <c r="Q846" s="11" t="s">
        <v>92</v>
      </c>
      <c r="R846" s="11" t="s">
        <v>92</v>
      </c>
      <c r="S846" s="11" t="s">
        <v>688</v>
      </c>
      <c r="T846" s="11" t="s">
        <v>640</v>
      </c>
      <c r="U846" s="11" t="s">
        <v>4877</v>
      </c>
      <c r="V846" s="11" t="s">
        <v>94</v>
      </c>
      <c r="W846" s="11" t="s">
        <v>95</v>
      </c>
      <c r="X846" s="11" t="s">
        <v>96</v>
      </c>
      <c r="Y846" s="11" t="s">
        <v>108</v>
      </c>
      <c r="Z846" s="11"/>
      <c r="AA846" s="11"/>
      <c r="AB846" s="11"/>
      <c r="AC846" s="11"/>
      <c r="AD846" s="11" t="s">
        <v>110</v>
      </c>
    </row>
    <row r="847" spans="1:30" ht="14.25" customHeight="1">
      <c r="A847" s="10">
        <v>71706787</v>
      </c>
      <c r="B847" s="11" t="s">
        <v>4945</v>
      </c>
      <c r="C847" s="11" t="s">
        <v>4848</v>
      </c>
      <c r="D847" s="11" t="s">
        <v>314</v>
      </c>
      <c r="E847" s="11" t="s">
        <v>4946</v>
      </c>
      <c r="F847" s="11" t="s">
        <v>87</v>
      </c>
      <c r="G847" s="11" t="s">
        <v>159</v>
      </c>
      <c r="H847" s="11" t="s">
        <v>89</v>
      </c>
      <c r="I847" s="11" t="s">
        <v>102</v>
      </c>
      <c r="J847" s="11" t="s">
        <v>4947</v>
      </c>
      <c r="K847" s="12">
        <v>44183</v>
      </c>
      <c r="L847" s="11" t="s">
        <v>92</v>
      </c>
      <c r="M847" s="11" t="s">
        <v>92</v>
      </c>
      <c r="N847" s="11" t="s">
        <v>92</v>
      </c>
      <c r="O847" s="11" t="s">
        <v>93</v>
      </c>
      <c r="P847" s="11" t="s">
        <v>92</v>
      </c>
      <c r="Q847" s="11" t="s">
        <v>92</v>
      </c>
      <c r="R847" s="11" t="s">
        <v>92</v>
      </c>
      <c r="S847" s="11" t="s">
        <v>1335</v>
      </c>
      <c r="T847" s="11" t="s">
        <v>1145</v>
      </c>
      <c r="U847" s="11" t="s">
        <v>4948</v>
      </c>
      <c r="V847" s="11" t="s">
        <v>94</v>
      </c>
      <c r="W847" s="11" t="s">
        <v>95</v>
      </c>
      <c r="X847" s="11" t="s">
        <v>163</v>
      </c>
      <c r="Y847" s="11" t="s">
        <v>108</v>
      </c>
      <c r="Z847" s="11"/>
      <c r="AA847" s="11"/>
      <c r="AB847" s="11"/>
      <c r="AC847" s="11"/>
      <c r="AD847" s="11" t="s">
        <v>110</v>
      </c>
    </row>
    <row r="848" spans="1:30" ht="14.25" customHeight="1">
      <c r="A848" s="10">
        <v>71746312</v>
      </c>
      <c r="B848" s="11" t="s">
        <v>4949</v>
      </c>
      <c r="C848" s="11" t="s">
        <v>4950</v>
      </c>
      <c r="D848" s="11" t="s">
        <v>314</v>
      </c>
      <c r="E848" s="11" t="s">
        <v>314</v>
      </c>
      <c r="F848" s="11" t="s">
        <v>87</v>
      </c>
      <c r="G848" s="11" t="s">
        <v>101</v>
      </c>
      <c r="H848" s="11" t="s">
        <v>89</v>
      </c>
      <c r="I848" s="11" t="s">
        <v>102</v>
      </c>
      <c r="J848" s="11" t="s">
        <v>4951</v>
      </c>
      <c r="K848" s="12">
        <v>44183</v>
      </c>
      <c r="L848" s="11" t="s">
        <v>92</v>
      </c>
      <c r="M848" s="11" t="s">
        <v>92</v>
      </c>
      <c r="N848" s="11" t="s">
        <v>92</v>
      </c>
      <c r="O848" s="11" t="s">
        <v>93</v>
      </c>
      <c r="P848" s="11" t="s">
        <v>92</v>
      </c>
      <c r="Q848" s="11" t="s">
        <v>92</v>
      </c>
      <c r="R848" s="11" t="s">
        <v>92</v>
      </c>
      <c r="S848" s="11" t="s">
        <v>104</v>
      </c>
      <c r="T848" s="11" t="s">
        <v>4952</v>
      </c>
      <c r="U848" s="11" t="s">
        <v>4953</v>
      </c>
      <c r="V848" s="11" t="s">
        <v>94</v>
      </c>
      <c r="W848" s="11" t="s">
        <v>95</v>
      </c>
      <c r="X848" s="11" t="s">
        <v>107</v>
      </c>
      <c r="Y848" s="11" t="s">
        <v>108</v>
      </c>
      <c r="Z848" s="11"/>
      <c r="AA848" s="11"/>
      <c r="AB848" s="11"/>
      <c r="AC848" s="11"/>
      <c r="AD848" s="11" t="s">
        <v>110</v>
      </c>
    </row>
    <row r="849" spans="1:30" ht="14.25" customHeight="1">
      <c r="A849" s="10">
        <v>71754438</v>
      </c>
      <c r="B849" s="11" t="s">
        <v>4954</v>
      </c>
      <c r="C849" s="11" t="s">
        <v>4095</v>
      </c>
      <c r="D849" s="11" t="s">
        <v>314</v>
      </c>
      <c r="E849" s="11" t="s">
        <v>314</v>
      </c>
      <c r="F849" s="11" t="s">
        <v>87</v>
      </c>
      <c r="G849" s="11" t="s">
        <v>890</v>
      </c>
      <c r="H849" s="11" t="s">
        <v>89</v>
      </c>
      <c r="I849" s="11" t="s">
        <v>115</v>
      </c>
      <c r="J849" s="11" t="s">
        <v>4955</v>
      </c>
      <c r="K849" s="12">
        <v>44183</v>
      </c>
      <c r="L849" s="11" t="s">
        <v>92</v>
      </c>
      <c r="M849" s="11" t="s">
        <v>92</v>
      </c>
      <c r="N849" s="11" t="s">
        <v>92</v>
      </c>
      <c r="O849" s="11" t="s">
        <v>93</v>
      </c>
      <c r="P849" s="11" t="s">
        <v>92</v>
      </c>
      <c r="Q849" s="11" t="s">
        <v>92</v>
      </c>
      <c r="R849" s="11" t="s">
        <v>92</v>
      </c>
      <c r="S849" s="11" t="s">
        <v>142</v>
      </c>
      <c r="T849" s="11" t="s">
        <v>4956</v>
      </c>
      <c r="U849" s="11" t="s">
        <v>4114</v>
      </c>
      <c r="V849" s="11" t="s">
        <v>94</v>
      </c>
      <c r="W849" s="11" t="s">
        <v>95</v>
      </c>
      <c r="X849" s="11" t="s">
        <v>894</v>
      </c>
      <c r="Y849" s="11" t="s">
        <v>121</v>
      </c>
      <c r="Z849" s="11"/>
      <c r="AA849" s="11"/>
      <c r="AB849" s="11"/>
      <c r="AC849" s="11"/>
      <c r="AD849" s="11" t="s">
        <v>110</v>
      </c>
    </row>
    <row r="850" spans="1:30" ht="14.25" customHeight="1">
      <c r="A850" s="10">
        <v>71779038</v>
      </c>
      <c r="B850" s="11" t="s">
        <v>4957</v>
      </c>
      <c r="C850" s="11" t="s">
        <v>4958</v>
      </c>
      <c r="D850" s="11" t="s">
        <v>314</v>
      </c>
      <c r="E850" s="11" t="s">
        <v>4959</v>
      </c>
      <c r="F850" s="11" t="s">
        <v>87</v>
      </c>
      <c r="G850" s="11" t="s">
        <v>4541</v>
      </c>
      <c r="H850" s="11" t="s">
        <v>89</v>
      </c>
      <c r="I850" s="11" t="s">
        <v>102</v>
      </c>
      <c r="J850" s="11" t="s">
        <v>4960</v>
      </c>
      <c r="K850" s="12">
        <v>44183</v>
      </c>
      <c r="L850" s="11" t="s">
        <v>92</v>
      </c>
      <c r="M850" s="11" t="s">
        <v>92</v>
      </c>
      <c r="N850" s="11" t="s">
        <v>92</v>
      </c>
      <c r="O850" s="11" t="s">
        <v>93</v>
      </c>
      <c r="P850" s="11" t="s">
        <v>92</v>
      </c>
      <c r="Q850" s="11" t="s">
        <v>92</v>
      </c>
      <c r="R850" s="11" t="s">
        <v>92</v>
      </c>
      <c r="S850" s="11" t="s">
        <v>4961</v>
      </c>
      <c r="T850" s="11" t="s">
        <v>1194</v>
      </c>
      <c r="U850" s="11" t="s">
        <v>1306</v>
      </c>
      <c r="V850" s="11" t="s">
        <v>94</v>
      </c>
      <c r="W850" s="11" t="s">
        <v>95</v>
      </c>
      <c r="X850" s="11" t="s">
        <v>380</v>
      </c>
      <c r="Y850" s="11" t="s">
        <v>108</v>
      </c>
      <c r="Z850" s="11"/>
      <c r="AA850" s="11"/>
      <c r="AB850" s="11"/>
      <c r="AC850" s="11"/>
      <c r="AD850" s="11" t="s">
        <v>110</v>
      </c>
    </row>
    <row r="851" spans="1:30" ht="14.25" customHeight="1">
      <c r="A851" s="10">
        <v>71784809</v>
      </c>
      <c r="B851" s="11" t="s">
        <v>4962</v>
      </c>
      <c r="C851" s="11" t="s">
        <v>4963</v>
      </c>
      <c r="D851" s="11" t="s">
        <v>4964</v>
      </c>
      <c r="E851" s="11" t="s">
        <v>314</v>
      </c>
      <c r="F851" s="11" t="s">
        <v>87</v>
      </c>
      <c r="G851" s="11" t="s">
        <v>88</v>
      </c>
      <c r="H851" s="11" t="s">
        <v>89</v>
      </c>
      <c r="I851" s="11" t="s">
        <v>102</v>
      </c>
      <c r="J851" s="11" t="s">
        <v>4965</v>
      </c>
      <c r="K851" s="12">
        <v>44183</v>
      </c>
      <c r="L851" s="11" t="s">
        <v>92</v>
      </c>
      <c r="M851" s="11" t="s">
        <v>92</v>
      </c>
      <c r="N851" s="11" t="s">
        <v>92</v>
      </c>
      <c r="O851" s="11" t="s">
        <v>92</v>
      </c>
      <c r="P851" s="11" t="s">
        <v>92</v>
      </c>
      <c r="Q851" s="11" t="s">
        <v>92</v>
      </c>
      <c r="R851" s="11" t="s">
        <v>92</v>
      </c>
      <c r="S851" s="11" t="s">
        <v>1701</v>
      </c>
      <c r="T851" s="11" t="s">
        <v>1701</v>
      </c>
      <c r="U851" s="11" t="s">
        <v>4814</v>
      </c>
      <c r="V851" s="11" t="s">
        <v>94</v>
      </c>
      <c r="W851" s="11" t="s">
        <v>95</v>
      </c>
      <c r="X851" s="11" t="s">
        <v>96</v>
      </c>
      <c r="Y851" s="11" t="s">
        <v>108</v>
      </c>
      <c r="Z851" s="11"/>
      <c r="AA851" s="11"/>
      <c r="AB851" s="11"/>
      <c r="AC851" s="11"/>
      <c r="AD851" s="11" t="s">
        <v>110</v>
      </c>
    </row>
    <row r="852" spans="1:30" ht="14.25" customHeight="1">
      <c r="A852" s="10">
        <v>71905559</v>
      </c>
      <c r="B852" s="11" t="s">
        <v>4966</v>
      </c>
      <c r="C852" s="11" t="s">
        <v>4967</v>
      </c>
      <c r="D852" s="11" t="s">
        <v>314</v>
      </c>
      <c r="E852" s="11" t="s">
        <v>4968</v>
      </c>
      <c r="F852" s="11" t="s">
        <v>87</v>
      </c>
      <c r="G852" s="11" t="s">
        <v>251</v>
      </c>
      <c r="H852" s="11" t="s">
        <v>89</v>
      </c>
      <c r="I852" s="11" t="s">
        <v>102</v>
      </c>
      <c r="J852" s="11" t="s">
        <v>4969</v>
      </c>
      <c r="K852" s="12">
        <v>44183</v>
      </c>
      <c r="L852" s="11" t="s">
        <v>92</v>
      </c>
      <c r="M852" s="11" t="s">
        <v>92</v>
      </c>
      <c r="N852" s="11" t="s">
        <v>92</v>
      </c>
      <c r="O852" s="11" t="s">
        <v>93</v>
      </c>
      <c r="P852" s="11" t="s">
        <v>92</v>
      </c>
      <c r="Q852" s="11" t="s">
        <v>92</v>
      </c>
      <c r="R852" s="11" t="s">
        <v>92</v>
      </c>
      <c r="S852" s="11" t="s">
        <v>832</v>
      </c>
      <c r="T852" s="11" t="s">
        <v>118</v>
      </c>
      <c r="U852" s="11" t="s">
        <v>4970</v>
      </c>
      <c r="V852" s="11" t="s">
        <v>94</v>
      </c>
      <c r="W852" s="11" t="s">
        <v>95</v>
      </c>
      <c r="X852" s="11" t="s">
        <v>256</v>
      </c>
      <c r="Y852" s="11" t="s">
        <v>108</v>
      </c>
      <c r="Z852" s="11"/>
      <c r="AA852" s="11"/>
      <c r="AB852" s="11"/>
      <c r="AC852" s="11"/>
      <c r="AD852" s="11" t="s">
        <v>110</v>
      </c>
    </row>
    <row r="853" spans="1:30" ht="14.25" customHeight="1">
      <c r="A853" s="10">
        <v>71905592</v>
      </c>
      <c r="B853" s="11" t="s">
        <v>4971</v>
      </c>
      <c r="C853" s="11" t="s">
        <v>2144</v>
      </c>
      <c r="D853" s="11" t="s">
        <v>314</v>
      </c>
      <c r="E853" s="11" t="s">
        <v>4972</v>
      </c>
      <c r="F853" s="11" t="s">
        <v>87</v>
      </c>
      <c r="G853" s="11" t="s">
        <v>267</v>
      </c>
      <c r="H853" s="11" t="s">
        <v>89</v>
      </c>
      <c r="I853" s="11" t="s">
        <v>102</v>
      </c>
      <c r="J853" s="11" t="s">
        <v>4973</v>
      </c>
      <c r="K853" s="12">
        <v>44183</v>
      </c>
      <c r="L853" s="11" t="s">
        <v>92</v>
      </c>
      <c r="M853" s="11" t="s">
        <v>92</v>
      </c>
      <c r="N853" s="11" t="s">
        <v>92</v>
      </c>
      <c r="O853" s="11" t="s">
        <v>93</v>
      </c>
      <c r="P853" s="11" t="s">
        <v>92</v>
      </c>
      <c r="Q853" s="11" t="s">
        <v>92</v>
      </c>
      <c r="R853" s="11" t="s">
        <v>92</v>
      </c>
      <c r="S853" s="11" t="s">
        <v>3035</v>
      </c>
      <c r="T853" s="11" t="s">
        <v>2877</v>
      </c>
      <c r="U853" s="11" t="s">
        <v>4974</v>
      </c>
      <c r="V853" s="11" t="s">
        <v>94</v>
      </c>
      <c r="W853" s="11" t="s">
        <v>95</v>
      </c>
      <c r="X853" s="11" t="s">
        <v>270</v>
      </c>
      <c r="Y853" s="11" t="s">
        <v>108</v>
      </c>
      <c r="Z853" s="11"/>
      <c r="AA853" s="11"/>
      <c r="AB853" s="11"/>
      <c r="AC853" s="11"/>
      <c r="AD853" s="11" t="s">
        <v>110</v>
      </c>
    </row>
    <row r="854" spans="1:30" ht="14.25" customHeight="1">
      <c r="A854" s="10">
        <v>71906208</v>
      </c>
      <c r="B854" s="11" t="s">
        <v>4975</v>
      </c>
      <c r="C854" s="11" t="s">
        <v>4976</v>
      </c>
      <c r="D854" s="11" t="s">
        <v>314</v>
      </c>
      <c r="E854" s="11" t="s">
        <v>314</v>
      </c>
      <c r="F854" s="11" t="s">
        <v>87</v>
      </c>
      <c r="G854" s="11" t="s">
        <v>267</v>
      </c>
      <c r="H854" s="11" t="s">
        <v>89</v>
      </c>
      <c r="I854" s="11" t="s">
        <v>102</v>
      </c>
      <c r="J854" s="11" t="s">
        <v>4977</v>
      </c>
      <c r="K854" s="12">
        <v>44183</v>
      </c>
      <c r="L854" s="11" t="s">
        <v>92</v>
      </c>
      <c r="M854" s="11" t="s">
        <v>92</v>
      </c>
      <c r="N854" s="11" t="s">
        <v>92</v>
      </c>
      <c r="O854" s="11" t="s">
        <v>93</v>
      </c>
      <c r="P854" s="11" t="s">
        <v>92</v>
      </c>
      <c r="Q854" s="11" t="s">
        <v>92</v>
      </c>
      <c r="R854" s="11" t="s">
        <v>92</v>
      </c>
      <c r="S854" s="11" t="s">
        <v>1694</v>
      </c>
      <c r="T854" s="11" t="s">
        <v>1694</v>
      </c>
      <c r="U854" s="11" t="s">
        <v>4978</v>
      </c>
      <c r="V854" s="11" t="s">
        <v>94</v>
      </c>
      <c r="W854" s="11" t="s">
        <v>95</v>
      </c>
      <c r="X854" s="11" t="s">
        <v>270</v>
      </c>
      <c r="Y854" s="11" t="s">
        <v>108</v>
      </c>
      <c r="Z854" s="11"/>
      <c r="AA854" s="11"/>
      <c r="AB854" s="11"/>
      <c r="AC854" s="11"/>
      <c r="AD854" s="11" t="s">
        <v>110</v>
      </c>
    </row>
    <row r="855" spans="1:30" ht="14.25" customHeight="1">
      <c r="A855" s="10">
        <v>72009498</v>
      </c>
      <c r="B855" s="11" t="s">
        <v>4979</v>
      </c>
      <c r="C855" s="11" t="s">
        <v>4980</v>
      </c>
      <c r="D855" s="11" t="s">
        <v>4981</v>
      </c>
      <c r="E855" s="11" t="s">
        <v>314</v>
      </c>
      <c r="F855" s="11" t="s">
        <v>87</v>
      </c>
      <c r="G855" s="11" t="s">
        <v>88</v>
      </c>
      <c r="H855" s="11" t="s">
        <v>89</v>
      </c>
      <c r="I855" s="11" t="s">
        <v>102</v>
      </c>
      <c r="J855" s="11" t="s">
        <v>4982</v>
      </c>
      <c r="K855" s="12">
        <v>44183</v>
      </c>
      <c r="L855" s="11" t="s">
        <v>92</v>
      </c>
      <c r="M855" s="11" t="s">
        <v>92</v>
      </c>
      <c r="N855" s="11" t="s">
        <v>93</v>
      </c>
      <c r="O855" s="11" t="s">
        <v>92</v>
      </c>
      <c r="P855" s="11" t="s">
        <v>92</v>
      </c>
      <c r="Q855" s="11" t="s">
        <v>92</v>
      </c>
      <c r="R855" s="11" t="s">
        <v>92</v>
      </c>
      <c r="S855" s="11" t="s">
        <v>1798</v>
      </c>
      <c r="T855" s="11" t="s">
        <v>4983</v>
      </c>
      <c r="U855" s="11" t="s">
        <v>4984</v>
      </c>
      <c r="V855" s="11" t="s">
        <v>94</v>
      </c>
      <c r="W855" s="11" t="s">
        <v>95</v>
      </c>
      <c r="X855" s="11" t="s">
        <v>96</v>
      </c>
      <c r="Y855" s="11" t="s">
        <v>108</v>
      </c>
      <c r="Z855" s="11"/>
      <c r="AA855" s="11"/>
      <c r="AB855" s="11" t="s">
        <v>953</v>
      </c>
      <c r="AC855" s="11"/>
      <c r="AD855" s="11" t="s">
        <v>110</v>
      </c>
    </row>
    <row r="856" spans="1:30" ht="14.25" customHeight="1">
      <c r="A856" s="10">
        <v>72014840</v>
      </c>
      <c r="B856" s="11" t="s">
        <v>4985</v>
      </c>
      <c r="C856" s="11" t="s">
        <v>4986</v>
      </c>
      <c r="D856" s="11" t="s">
        <v>4987</v>
      </c>
      <c r="E856" s="11" t="s">
        <v>4988</v>
      </c>
      <c r="F856" s="11" t="s">
        <v>731</v>
      </c>
      <c r="G856" s="11" t="s">
        <v>731</v>
      </c>
      <c r="H856" s="11" t="s">
        <v>89</v>
      </c>
      <c r="I856" s="11" t="s">
        <v>102</v>
      </c>
      <c r="J856" s="11" t="s">
        <v>4989</v>
      </c>
      <c r="K856" s="12">
        <v>44183</v>
      </c>
      <c r="L856" s="11" t="s">
        <v>92</v>
      </c>
      <c r="M856" s="11" t="s">
        <v>92</v>
      </c>
      <c r="N856" s="11" t="s">
        <v>92</v>
      </c>
      <c r="O856" s="11" t="s">
        <v>92</v>
      </c>
      <c r="P856" s="11" t="s">
        <v>92</v>
      </c>
      <c r="Q856" s="11" t="s">
        <v>92</v>
      </c>
      <c r="R856" s="11" t="s">
        <v>92</v>
      </c>
      <c r="S856" s="11" t="s">
        <v>253</v>
      </c>
      <c r="T856" s="11" t="s">
        <v>1395</v>
      </c>
      <c r="U856" s="11" t="s">
        <v>4990</v>
      </c>
      <c r="V856" s="11" t="s">
        <v>94</v>
      </c>
      <c r="W856" s="11" t="s">
        <v>736</v>
      </c>
      <c r="X856" s="11" t="s">
        <v>2012</v>
      </c>
      <c r="Y856" s="11" t="s">
        <v>108</v>
      </c>
      <c r="Z856" s="11"/>
      <c r="AA856" s="11"/>
      <c r="AB856" s="11"/>
      <c r="AC856" s="11"/>
      <c r="AD856" s="11" t="s">
        <v>110</v>
      </c>
    </row>
    <row r="857" spans="1:30" ht="14.25" customHeight="1">
      <c r="A857" s="10">
        <v>73207200</v>
      </c>
      <c r="B857" s="11" t="s">
        <v>4991</v>
      </c>
      <c r="C857" s="11" t="s">
        <v>4992</v>
      </c>
      <c r="D857" s="11" t="s">
        <v>314</v>
      </c>
      <c r="E857" s="11" t="s">
        <v>4993</v>
      </c>
      <c r="F857" s="11" t="s">
        <v>87</v>
      </c>
      <c r="G857" s="11" t="s">
        <v>187</v>
      </c>
      <c r="H857" s="11" t="s">
        <v>89</v>
      </c>
      <c r="I857" s="11" t="s">
        <v>102</v>
      </c>
      <c r="J857" s="11" t="s">
        <v>4994</v>
      </c>
      <c r="K857" s="12">
        <v>44183</v>
      </c>
      <c r="L857" s="11" t="s">
        <v>92</v>
      </c>
      <c r="M857" s="11" t="s">
        <v>92</v>
      </c>
      <c r="N857" s="11" t="s">
        <v>92</v>
      </c>
      <c r="O857" s="11" t="s">
        <v>92</v>
      </c>
      <c r="P857" s="11" t="s">
        <v>92</v>
      </c>
      <c r="Q857" s="11" t="s">
        <v>92</v>
      </c>
      <c r="R857" s="11" t="s">
        <v>92</v>
      </c>
      <c r="S857" s="11" t="s">
        <v>161</v>
      </c>
      <c r="T857" s="11" t="s">
        <v>1014</v>
      </c>
      <c r="U857" s="11" t="s">
        <v>4995</v>
      </c>
      <c r="V857" s="11" t="s">
        <v>94</v>
      </c>
      <c r="W857" s="11" t="s">
        <v>95</v>
      </c>
      <c r="X857" s="11" t="s">
        <v>172</v>
      </c>
      <c r="Y857" s="11" t="s">
        <v>108</v>
      </c>
      <c r="Z857" s="11"/>
      <c r="AA857" s="11"/>
      <c r="AB857" s="11" t="s">
        <v>4996</v>
      </c>
      <c r="AC857" s="11"/>
      <c r="AD857" s="11" t="s">
        <v>110</v>
      </c>
    </row>
    <row r="858" spans="1:30" ht="14.25" customHeight="1">
      <c r="A858" s="10">
        <v>74188732</v>
      </c>
      <c r="B858" s="11" t="s">
        <v>4997</v>
      </c>
      <c r="C858" s="11" t="s">
        <v>4998</v>
      </c>
      <c r="D858" s="11" t="s">
        <v>314</v>
      </c>
      <c r="E858" s="11" t="s">
        <v>4999</v>
      </c>
      <c r="F858" s="11" t="s">
        <v>148</v>
      </c>
      <c r="G858" s="11" t="s">
        <v>324</v>
      </c>
      <c r="H858" s="11" t="s">
        <v>89</v>
      </c>
      <c r="I858" s="11" t="s">
        <v>102</v>
      </c>
      <c r="J858" s="11" t="s">
        <v>5000</v>
      </c>
      <c r="K858" s="12">
        <v>44183</v>
      </c>
      <c r="L858" s="11" t="s">
        <v>92</v>
      </c>
      <c r="M858" s="11" t="s">
        <v>92</v>
      </c>
      <c r="N858" s="11" t="s">
        <v>92</v>
      </c>
      <c r="O858" s="11" t="s">
        <v>92</v>
      </c>
      <c r="P858" s="11" t="s">
        <v>92</v>
      </c>
      <c r="Q858" s="11" t="s">
        <v>92</v>
      </c>
      <c r="R858" s="11" t="s">
        <v>92</v>
      </c>
      <c r="S858" s="11" t="s">
        <v>658</v>
      </c>
      <c r="T858" s="11" t="s">
        <v>5001</v>
      </c>
      <c r="U858" s="11" t="s">
        <v>5002</v>
      </c>
      <c r="V858" s="11" t="s">
        <v>94</v>
      </c>
      <c r="W858" s="11" t="s">
        <v>154</v>
      </c>
      <c r="X858" s="11" t="s">
        <v>329</v>
      </c>
      <c r="Y858" s="11" t="s">
        <v>108</v>
      </c>
      <c r="Z858" s="11"/>
      <c r="AA858" s="11"/>
      <c r="AB858" s="11" t="s">
        <v>5003</v>
      </c>
      <c r="AC858" s="11"/>
      <c r="AD858" s="11" t="s">
        <v>110</v>
      </c>
    </row>
    <row r="859" spans="1:30" ht="14.25" customHeight="1">
      <c r="A859" s="10">
        <v>74242100</v>
      </c>
      <c r="B859" s="11" t="s">
        <v>5004</v>
      </c>
      <c r="C859" s="11" t="s">
        <v>5005</v>
      </c>
      <c r="D859" s="11" t="s">
        <v>5006</v>
      </c>
      <c r="E859" s="11" t="s">
        <v>314</v>
      </c>
      <c r="F859" s="11" t="s">
        <v>199</v>
      </c>
      <c r="G859" s="11" t="s">
        <v>200</v>
      </c>
      <c r="H859" s="11" t="s">
        <v>89</v>
      </c>
      <c r="I859" s="11" t="s">
        <v>102</v>
      </c>
      <c r="J859" s="11" t="s">
        <v>5007</v>
      </c>
      <c r="K859" s="12">
        <v>44183</v>
      </c>
      <c r="L859" s="11" t="s">
        <v>92</v>
      </c>
      <c r="M859" s="11" t="s">
        <v>92</v>
      </c>
      <c r="N859" s="11" t="s">
        <v>92</v>
      </c>
      <c r="O859" s="11" t="s">
        <v>92</v>
      </c>
      <c r="P859" s="11" t="s">
        <v>92</v>
      </c>
      <c r="Q859" s="11" t="s">
        <v>92</v>
      </c>
      <c r="R859" s="11" t="s">
        <v>92</v>
      </c>
      <c r="S859" s="11" t="s">
        <v>1750</v>
      </c>
      <c r="T859" s="11" t="s">
        <v>1040</v>
      </c>
      <c r="U859" s="11" t="s">
        <v>5008</v>
      </c>
      <c r="V859" s="11" t="s">
        <v>94</v>
      </c>
      <c r="W859" s="11" t="s">
        <v>202</v>
      </c>
      <c r="X859" s="11" t="s">
        <v>172</v>
      </c>
      <c r="Y859" s="11" t="s">
        <v>108</v>
      </c>
      <c r="Z859" s="11"/>
      <c r="AA859" s="11"/>
      <c r="AB859" s="11"/>
      <c r="AC859" s="11"/>
      <c r="AD859" s="11" t="s">
        <v>110</v>
      </c>
    </row>
    <row r="860" spans="1:30" ht="14.25" customHeight="1">
      <c r="A860" s="10">
        <v>74346280</v>
      </c>
      <c r="B860" s="11" t="s">
        <v>5009</v>
      </c>
      <c r="C860" s="11" t="s">
        <v>5010</v>
      </c>
      <c r="D860" s="11" t="s">
        <v>314</v>
      </c>
      <c r="E860" s="11" t="s">
        <v>314</v>
      </c>
      <c r="F860" s="11" t="s">
        <v>731</v>
      </c>
      <c r="G860" s="11" t="s">
        <v>3782</v>
      </c>
      <c r="H860" s="11" t="s">
        <v>89</v>
      </c>
      <c r="I860" s="11" t="s">
        <v>102</v>
      </c>
      <c r="J860" s="11" t="s">
        <v>5011</v>
      </c>
      <c r="K860" s="12">
        <v>44183</v>
      </c>
      <c r="L860" s="11" t="s">
        <v>92</v>
      </c>
      <c r="M860" s="11" t="s">
        <v>92</v>
      </c>
      <c r="N860" s="11" t="s">
        <v>92</v>
      </c>
      <c r="O860" s="11" t="s">
        <v>93</v>
      </c>
      <c r="P860" s="11" t="s">
        <v>92</v>
      </c>
      <c r="Q860" s="11" t="s">
        <v>92</v>
      </c>
      <c r="R860" s="11" t="s">
        <v>92</v>
      </c>
      <c r="S860" s="11" t="s">
        <v>798</v>
      </c>
      <c r="T860" s="11" t="s">
        <v>702</v>
      </c>
      <c r="U860" s="11" t="s">
        <v>5012</v>
      </c>
      <c r="V860" s="11" t="s">
        <v>94</v>
      </c>
      <c r="W860" s="11" t="s">
        <v>736</v>
      </c>
      <c r="X860" s="11" t="s">
        <v>3786</v>
      </c>
      <c r="Y860" s="11" t="s">
        <v>108</v>
      </c>
      <c r="Z860" s="11"/>
      <c r="AA860" s="11"/>
      <c r="AB860" s="11"/>
      <c r="AC860" s="11"/>
      <c r="AD860" s="11" t="s">
        <v>110</v>
      </c>
    </row>
    <row r="861" spans="1:30" ht="14.25" customHeight="1">
      <c r="A861" s="10">
        <v>74346988</v>
      </c>
      <c r="B861" s="11" t="s">
        <v>5013</v>
      </c>
      <c r="C861" s="11" t="s">
        <v>5014</v>
      </c>
      <c r="D861" s="11" t="s">
        <v>314</v>
      </c>
      <c r="E861" s="11" t="s">
        <v>5015</v>
      </c>
      <c r="F861" s="11" t="s">
        <v>731</v>
      </c>
      <c r="G861" s="11" t="s">
        <v>3782</v>
      </c>
      <c r="H861" s="11" t="s">
        <v>89</v>
      </c>
      <c r="I861" s="11" t="s">
        <v>102</v>
      </c>
      <c r="J861" s="11" t="s">
        <v>5016</v>
      </c>
      <c r="K861" s="12">
        <v>44183</v>
      </c>
      <c r="L861" s="11" t="s">
        <v>92</v>
      </c>
      <c r="M861" s="11" t="s">
        <v>92</v>
      </c>
      <c r="N861" s="11" t="s">
        <v>92</v>
      </c>
      <c r="O861" s="11" t="s">
        <v>92</v>
      </c>
      <c r="P861" s="11" t="s">
        <v>92</v>
      </c>
      <c r="Q861" s="11" t="s">
        <v>92</v>
      </c>
      <c r="R861" s="11" t="s">
        <v>92</v>
      </c>
      <c r="S861" s="11" t="s">
        <v>912</v>
      </c>
      <c r="T861" s="11" t="s">
        <v>702</v>
      </c>
      <c r="U861" s="11" t="s">
        <v>5017</v>
      </c>
      <c r="V861" s="11" t="s">
        <v>94</v>
      </c>
      <c r="W861" s="11" t="s">
        <v>736</v>
      </c>
      <c r="X861" s="11" t="s">
        <v>3786</v>
      </c>
      <c r="Y861" s="11" t="s">
        <v>108</v>
      </c>
      <c r="Z861" s="11"/>
      <c r="AA861" s="11"/>
      <c r="AB861" s="11"/>
      <c r="AC861" s="11"/>
      <c r="AD861" s="11" t="s">
        <v>110</v>
      </c>
    </row>
    <row r="862" spans="1:30" ht="14.25" customHeight="1">
      <c r="A862" s="10">
        <v>74347088</v>
      </c>
      <c r="B862" s="11" t="s">
        <v>5018</v>
      </c>
      <c r="C862" s="11" t="s">
        <v>5019</v>
      </c>
      <c r="D862" s="11" t="s">
        <v>314</v>
      </c>
      <c r="E862" s="11" t="s">
        <v>5020</v>
      </c>
      <c r="F862" s="11" t="s">
        <v>148</v>
      </c>
      <c r="G862" s="11" t="s">
        <v>207</v>
      </c>
      <c r="H862" s="11" t="s">
        <v>89</v>
      </c>
      <c r="I862" s="11" t="s">
        <v>102</v>
      </c>
      <c r="J862" s="11" t="s">
        <v>5021</v>
      </c>
      <c r="K862" s="12">
        <v>44183</v>
      </c>
      <c r="L862" s="11" t="s">
        <v>92</v>
      </c>
      <c r="M862" s="11" t="s">
        <v>92</v>
      </c>
      <c r="N862" s="11" t="s">
        <v>92</v>
      </c>
      <c r="O862" s="11" t="s">
        <v>92</v>
      </c>
      <c r="P862" s="11" t="s">
        <v>92</v>
      </c>
      <c r="Q862" s="11" t="s">
        <v>92</v>
      </c>
      <c r="R862" s="11" t="s">
        <v>92</v>
      </c>
      <c r="S862" s="11" t="s">
        <v>1707</v>
      </c>
      <c r="T862" s="11" t="s">
        <v>5022</v>
      </c>
      <c r="U862" s="11" t="s">
        <v>5023</v>
      </c>
      <c r="V862" s="11" t="s">
        <v>94</v>
      </c>
      <c r="W862" s="11" t="s">
        <v>154</v>
      </c>
      <c r="X862" s="11" t="s">
        <v>209</v>
      </c>
      <c r="Y862" s="11" t="s">
        <v>108</v>
      </c>
      <c r="Z862" s="11"/>
      <c r="AA862" s="11"/>
      <c r="AB862" s="11"/>
      <c r="AC862" s="11"/>
      <c r="AD862" s="11" t="s">
        <v>110</v>
      </c>
    </row>
    <row r="863" spans="1:30" ht="14.25" customHeight="1">
      <c r="A863" s="10">
        <v>74347474</v>
      </c>
      <c r="B863" s="11" t="s">
        <v>5024</v>
      </c>
      <c r="C863" s="11" t="s">
        <v>5025</v>
      </c>
      <c r="D863" s="11" t="s">
        <v>314</v>
      </c>
      <c r="E863" s="11" t="s">
        <v>5026</v>
      </c>
      <c r="F863" s="11" t="s">
        <v>731</v>
      </c>
      <c r="G863" s="11" t="s">
        <v>731</v>
      </c>
      <c r="H863" s="11" t="s">
        <v>89</v>
      </c>
      <c r="I863" s="11" t="s">
        <v>102</v>
      </c>
      <c r="J863" s="11" t="s">
        <v>5027</v>
      </c>
      <c r="K863" s="12">
        <v>44183</v>
      </c>
      <c r="L863" s="11" t="s">
        <v>92</v>
      </c>
      <c r="M863" s="11" t="s">
        <v>92</v>
      </c>
      <c r="N863" s="11" t="s">
        <v>92</v>
      </c>
      <c r="O863" s="11" t="s">
        <v>92</v>
      </c>
      <c r="P863" s="11" t="s">
        <v>92</v>
      </c>
      <c r="Q863" s="11" t="s">
        <v>92</v>
      </c>
      <c r="R863" s="11" t="s">
        <v>92</v>
      </c>
      <c r="S863" s="11" t="s">
        <v>5028</v>
      </c>
      <c r="T863" s="11" t="s">
        <v>1145</v>
      </c>
      <c r="U863" s="11" t="s">
        <v>5029</v>
      </c>
      <c r="V863" s="11" t="s">
        <v>94</v>
      </c>
      <c r="W863" s="11" t="s">
        <v>736</v>
      </c>
      <c r="X863" s="11" t="s">
        <v>2012</v>
      </c>
      <c r="Y863" s="11" t="s">
        <v>108</v>
      </c>
      <c r="Z863" s="11"/>
      <c r="AA863" s="11"/>
      <c r="AB863" s="11" t="s">
        <v>5030</v>
      </c>
      <c r="AC863" s="11"/>
      <c r="AD863" s="11" t="s">
        <v>110</v>
      </c>
    </row>
    <row r="864" spans="1:30" ht="14.25" customHeight="1">
      <c r="A864" s="10">
        <v>74348305</v>
      </c>
      <c r="B864" s="11" t="s">
        <v>5031</v>
      </c>
      <c r="C864" s="11" t="s">
        <v>2817</v>
      </c>
      <c r="D864" s="11" t="s">
        <v>314</v>
      </c>
      <c r="E864" s="11" t="s">
        <v>314</v>
      </c>
      <c r="F864" s="11" t="s">
        <v>199</v>
      </c>
      <c r="G864" s="11" t="s">
        <v>200</v>
      </c>
      <c r="H864" s="11" t="s">
        <v>89</v>
      </c>
      <c r="I864" s="11" t="s">
        <v>102</v>
      </c>
      <c r="J864" s="11" t="s">
        <v>5032</v>
      </c>
      <c r="K864" s="12">
        <v>44183</v>
      </c>
      <c r="L864" s="11" t="s">
        <v>92</v>
      </c>
      <c r="M864" s="11" t="s">
        <v>92</v>
      </c>
      <c r="N864" s="11" t="s">
        <v>92</v>
      </c>
      <c r="O864" s="11" t="s">
        <v>92</v>
      </c>
      <c r="P864" s="11" t="s">
        <v>92</v>
      </c>
      <c r="Q864" s="11" t="s">
        <v>92</v>
      </c>
      <c r="R864" s="11" t="s">
        <v>92</v>
      </c>
      <c r="S864" s="11" t="s">
        <v>821</v>
      </c>
      <c r="T864" s="11" t="s">
        <v>831</v>
      </c>
      <c r="U864" s="11" t="s">
        <v>5033</v>
      </c>
      <c r="V864" s="11" t="s">
        <v>94</v>
      </c>
      <c r="W864" s="11" t="s">
        <v>202</v>
      </c>
      <c r="X864" s="11" t="s">
        <v>172</v>
      </c>
      <c r="Y864" s="11" t="s">
        <v>108</v>
      </c>
      <c r="Z864" s="11"/>
      <c r="AA864" s="11"/>
      <c r="AB864" s="11"/>
      <c r="AC864" s="11"/>
      <c r="AD864" s="11" t="s">
        <v>110</v>
      </c>
    </row>
    <row r="865" spans="1:30" ht="14.25" customHeight="1">
      <c r="A865" s="10">
        <v>75051502</v>
      </c>
      <c r="B865" s="11" t="s">
        <v>5034</v>
      </c>
      <c r="C865" s="11" t="s">
        <v>3534</v>
      </c>
      <c r="D865" s="11" t="s">
        <v>314</v>
      </c>
      <c r="E865" s="11" t="s">
        <v>314</v>
      </c>
      <c r="F865" s="11" t="s">
        <v>87</v>
      </c>
      <c r="G865" s="11" t="s">
        <v>5035</v>
      </c>
      <c r="H865" s="11" t="s">
        <v>89</v>
      </c>
      <c r="I865" s="11" t="s">
        <v>102</v>
      </c>
      <c r="J865" s="11" t="s">
        <v>5036</v>
      </c>
      <c r="K865" s="12">
        <v>44183</v>
      </c>
      <c r="L865" s="11" t="s">
        <v>92</v>
      </c>
      <c r="M865" s="11" t="s">
        <v>92</v>
      </c>
      <c r="N865" s="11" t="s">
        <v>92</v>
      </c>
      <c r="O865" s="11" t="s">
        <v>93</v>
      </c>
      <c r="P865" s="11" t="s">
        <v>92</v>
      </c>
      <c r="Q865" s="11" t="s">
        <v>92</v>
      </c>
      <c r="R865" s="11" t="s">
        <v>92</v>
      </c>
      <c r="S865" s="11" t="s">
        <v>958</v>
      </c>
      <c r="T865" s="11" t="s">
        <v>1028</v>
      </c>
      <c r="U865" s="11" t="s">
        <v>5037</v>
      </c>
      <c r="V865" s="11" t="s">
        <v>94</v>
      </c>
      <c r="W865" s="11" t="s">
        <v>95</v>
      </c>
      <c r="X865" s="11" t="s">
        <v>5038</v>
      </c>
      <c r="Y865" s="11" t="s">
        <v>108</v>
      </c>
      <c r="Z865" s="11"/>
      <c r="AA865" s="11"/>
      <c r="AB865" s="11"/>
      <c r="AC865" s="11"/>
      <c r="AD865" s="11" t="s">
        <v>110</v>
      </c>
    </row>
    <row r="866" spans="1:30" ht="14.25" customHeight="1">
      <c r="A866" s="10">
        <v>75079639</v>
      </c>
      <c r="B866" s="11" t="s">
        <v>5039</v>
      </c>
      <c r="C866" s="11" t="s">
        <v>5040</v>
      </c>
      <c r="D866" s="11" t="s">
        <v>5041</v>
      </c>
      <c r="E866" s="11" t="s">
        <v>314</v>
      </c>
      <c r="F866" s="11" t="s">
        <v>148</v>
      </c>
      <c r="G866" s="11" t="s">
        <v>207</v>
      </c>
      <c r="H866" s="11" t="s">
        <v>89</v>
      </c>
      <c r="I866" s="11" t="s">
        <v>102</v>
      </c>
      <c r="J866" s="11" t="s">
        <v>5042</v>
      </c>
      <c r="K866" s="12">
        <v>44183</v>
      </c>
      <c r="L866" s="11" t="s">
        <v>92</v>
      </c>
      <c r="M866" s="11" t="s">
        <v>92</v>
      </c>
      <c r="N866" s="11" t="s">
        <v>92</v>
      </c>
      <c r="O866" s="11" t="s">
        <v>92</v>
      </c>
      <c r="P866" s="11" t="s">
        <v>92</v>
      </c>
      <c r="Q866" s="11" t="s">
        <v>92</v>
      </c>
      <c r="R866" s="11" t="s">
        <v>92</v>
      </c>
      <c r="S866" s="11" t="s">
        <v>708</v>
      </c>
      <c r="T866" s="11" t="s">
        <v>1707</v>
      </c>
      <c r="U866" s="11" t="s">
        <v>4255</v>
      </c>
      <c r="V866" s="11" t="s">
        <v>94</v>
      </c>
      <c r="W866" s="11" t="s">
        <v>154</v>
      </c>
      <c r="X866" s="11" t="s">
        <v>209</v>
      </c>
      <c r="Y866" s="11" t="s">
        <v>108</v>
      </c>
      <c r="Z866" s="11"/>
      <c r="AA866" s="11"/>
      <c r="AB866" s="11"/>
      <c r="AC866" s="11"/>
      <c r="AD866" s="11" t="s">
        <v>110</v>
      </c>
    </row>
    <row r="867" spans="1:30" ht="14.25" customHeight="1">
      <c r="A867" s="10">
        <v>75158837</v>
      </c>
      <c r="B867" s="11" t="s">
        <v>5043</v>
      </c>
      <c r="C867" s="11" t="s">
        <v>3656</v>
      </c>
      <c r="D867" s="11" t="s">
        <v>5044</v>
      </c>
      <c r="E867" s="11" t="s">
        <v>314</v>
      </c>
      <c r="F867" s="11" t="s">
        <v>87</v>
      </c>
      <c r="G867" s="11" t="s">
        <v>3481</v>
      </c>
      <c r="H867" s="11" t="s">
        <v>89</v>
      </c>
      <c r="I867" s="11" t="s">
        <v>115</v>
      </c>
      <c r="J867" s="11" t="s">
        <v>5045</v>
      </c>
      <c r="K867" s="12">
        <v>44183</v>
      </c>
      <c r="L867" s="11" t="s">
        <v>92</v>
      </c>
      <c r="M867" s="11" t="s">
        <v>92</v>
      </c>
      <c r="N867" s="11" t="s">
        <v>93</v>
      </c>
      <c r="O867" s="11" t="s">
        <v>93</v>
      </c>
      <c r="P867" s="11" t="s">
        <v>92</v>
      </c>
      <c r="Q867" s="11" t="s">
        <v>92</v>
      </c>
      <c r="R867" s="11" t="s">
        <v>92</v>
      </c>
      <c r="S867" s="11" t="s">
        <v>682</v>
      </c>
      <c r="T867" s="11" t="s">
        <v>1014</v>
      </c>
      <c r="U867" s="11" t="s">
        <v>5046</v>
      </c>
      <c r="V867" s="11" t="s">
        <v>94</v>
      </c>
      <c r="W867" s="11" t="s">
        <v>95</v>
      </c>
      <c r="X867" s="11" t="s">
        <v>3486</v>
      </c>
      <c r="Y867" s="11" t="s">
        <v>121</v>
      </c>
      <c r="Z867" s="11"/>
      <c r="AA867" s="11"/>
      <c r="AB867" s="11" t="s">
        <v>5047</v>
      </c>
      <c r="AC867" s="11"/>
      <c r="AD867" s="11" t="s">
        <v>110</v>
      </c>
    </row>
    <row r="868" spans="1:30" ht="14.25" customHeight="1">
      <c r="A868" s="10">
        <v>77100747</v>
      </c>
      <c r="B868" s="11" t="s">
        <v>5048</v>
      </c>
      <c r="C868" s="11" t="s">
        <v>5049</v>
      </c>
      <c r="D868" s="11" t="s">
        <v>314</v>
      </c>
      <c r="E868" s="11" t="s">
        <v>5050</v>
      </c>
      <c r="F868" s="11" t="s">
        <v>148</v>
      </c>
      <c r="G868" s="11" t="s">
        <v>3767</v>
      </c>
      <c r="H868" s="11" t="s">
        <v>89</v>
      </c>
      <c r="I868" s="11" t="s">
        <v>102</v>
      </c>
      <c r="J868" s="11" t="s">
        <v>5051</v>
      </c>
      <c r="K868" s="12">
        <v>44183</v>
      </c>
      <c r="L868" s="11" t="s">
        <v>92</v>
      </c>
      <c r="M868" s="11" t="s">
        <v>92</v>
      </c>
      <c r="N868" s="11" t="s">
        <v>92</v>
      </c>
      <c r="O868" s="11" t="s">
        <v>92</v>
      </c>
      <c r="P868" s="11" t="s">
        <v>92</v>
      </c>
      <c r="Q868" s="11" t="s">
        <v>92</v>
      </c>
      <c r="R868" s="11" t="s">
        <v>92</v>
      </c>
      <c r="S868" s="11" t="s">
        <v>1707</v>
      </c>
      <c r="T868" s="11" t="s">
        <v>1092</v>
      </c>
      <c r="U868" s="11" t="s">
        <v>5052</v>
      </c>
      <c r="V868" s="11" t="s">
        <v>94</v>
      </c>
      <c r="W868" s="11" t="s">
        <v>154</v>
      </c>
      <c r="X868" s="11" t="s">
        <v>3772</v>
      </c>
      <c r="Y868" s="11" t="s">
        <v>108</v>
      </c>
      <c r="Z868" s="11"/>
      <c r="AA868" s="11"/>
      <c r="AB868" s="11"/>
      <c r="AC868" s="11"/>
      <c r="AD868" s="11" t="s">
        <v>110</v>
      </c>
    </row>
    <row r="869" spans="1:30" ht="14.25" customHeight="1">
      <c r="A869" s="10">
        <v>79000156</v>
      </c>
      <c r="B869" s="11" t="s">
        <v>5053</v>
      </c>
      <c r="C869" s="11" t="s">
        <v>5054</v>
      </c>
      <c r="D869" s="11" t="s">
        <v>5055</v>
      </c>
      <c r="E869" s="11" t="s">
        <v>5055</v>
      </c>
      <c r="F869" s="11" t="s">
        <v>148</v>
      </c>
      <c r="G869" s="11" t="s">
        <v>3767</v>
      </c>
      <c r="H869" s="11" t="s">
        <v>89</v>
      </c>
      <c r="I869" s="11" t="s">
        <v>102</v>
      </c>
      <c r="J869" s="11" t="s">
        <v>5056</v>
      </c>
      <c r="K869" s="12">
        <v>44183</v>
      </c>
      <c r="L869" s="11" t="s">
        <v>92</v>
      </c>
      <c r="M869" s="11" t="s">
        <v>92</v>
      </c>
      <c r="N869" s="11" t="s">
        <v>92</v>
      </c>
      <c r="O869" s="11" t="s">
        <v>92</v>
      </c>
      <c r="P869" s="11" t="s">
        <v>92</v>
      </c>
      <c r="Q869" s="11" t="s">
        <v>92</v>
      </c>
      <c r="R869" s="11" t="s">
        <v>92</v>
      </c>
      <c r="S869" s="11" t="s">
        <v>5057</v>
      </c>
      <c r="T869" s="11" t="s">
        <v>5058</v>
      </c>
      <c r="U869" s="11" t="s">
        <v>5059</v>
      </c>
      <c r="V869" s="11" t="s">
        <v>94</v>
      </c>
      <c r="W869" s="11" t="s">
        <v>154</v>
      </c>
      <c r="X869" s="11" t="s">
        <v>3772</v>
      </c>
      <c r="Y869" s="11" t="s">
        <v>108</v>
      </c>
      <c r="Z869" s="11"/>
      <c r="AA869" s="11"/>
      <c r="AB869" s="11"/>
      <c r="AC869" s="11"/>
      <c r="AD869" s="11" t="s">
        <v>110</v>
      </c>
    </row>
    <row r="870" spans="1:30" ht="14.25" customHeight="1">
      <c r="A870" s="10">
        <v>79004992</v>
      </c>
      <c r="B870" s="11" t="s">
        <v>5060</v>
      </c>
      <c r="C870" s="11" t="s">
        <v>5049</v>
      </c>
      <c r="D870" s="11" t="s">
        <v>314</v>
      </c>
      <c r="E870" s="11" t="s">
        <v>5061</v>
      </c>
      <c r="F870" s="11" t="s">
        <v>148</v>
      </c>
      <c r="G870" s="11" t="s">
        <v>3767</v>
      </c>
      <c r="H870" s="11" t="s">
        <v>89</v>
      </c>
      <c r="I870" s="11" t="s">
        <v>115</v>
      </c>
      <c r="J870" s="11" t="s">
        <v>5062</v>
      </c>
      <c r="K870" s="12">
        <v>44183</v>
      </c>
      <c r="L870" s="11" t="s">
        <v>92</v>
      </c>
      <c r="M870" s="11" t="s">
        <v>92</v>
      </c>
      <c r="N870" s="11" t="s">
        <v>92</v>
      </c>
      <c r="O870" s="11" t="s">
        <v>93</v>
      </c>
      <c r="P870" s="11" t="s">
        <v>92</v>
      </c>
      <c r="Q870" s="11" t="s">
        <v>92</v>
      </c>
      <c r="R870" s="11" t="s">
        <v>92</v>
      </c>
      <c r="S870" s="11" t="s">
        <v>236</v>
      </c>
      <c r="T870" s="11" t="s">
        <v>291</v>
      </c>
      <c r="U870" s="11" t="s">
        <v>5063</v>
      </c>
      <c r="V870" s="11" t="s">
        <v>94</v>
      </c>
      <c r="W870" s="11" t="s">
        <v>154</v>
      </c>
      <c r="X870" s="11" t="s">
        <v>3772</v>
      </c>
      <c r="Y870" s="11" t="s">
        <v>121</v>
      </c>
      <c r="Z870" s="11"/>
      <c r="AA870" s="11"/>
      <c r="AB870" s="11" t="s">
        <v>5064</v>
      </c>
      <c r="AC870" s="11"/>
      <c r="AD870" s="11" t="s">
        <v>110</v>
      </c>
    </row>
    <row r="871" spans="1:30" ht="14.25" customHeight="1">
      <c r="A871" s="10">
        <v>79006127</v>
      </c>
      <c r="B871" s="11" t="s">
        <v>5065</v>
      </c>
      <c r="C871" s="11" t="s">
        <v>5066</v>
      </c>
      <c r="D871" s="11" t="s">
        <v>314</v>
      </c>
      <c r="E871" s="11" t="s">
        <v>5067</v>
      </c>
      <c r="F871" s="11" t="s">
        <v>148</v>
      </c>
      <c r="G871" s="11" t="s">
        <v>3767</v>
      </c>
      <c r="H871" s="11" t="s">
        <v>89</v>
      </c>
      <c r="I871" s="11" t="s">
        <v>102</v>
      </c>
      <c r="J871" s="11" t="s">
        <v>5068</v>
      </c>
      <c r="K871" s="12">
        <v>44183</v>
      </c>
      <c r="L871" s="11" t="s">
        <v>92</v>
      </c>
      <c r="M871" s="11" t="s">
        <v>92</v>
      </c>
      <c r="N871" s="11" t="s">
        <v>92</v>
      </c>
      <c r="O871" s="11" t="s">
        <v>92</v>
      </c>
      <c r="P871" s="11" t="s">
        <v>92</v>
      </c>
      <c r="Q871" s="11" t="s">
        <v>92</v>
      </c>
      <c r="R871" s="11" t="s">
        <v>92</v>
      </c>
      <c r="S871" s="11" t="s">
        <v>1304</v>
      </c>
      <c r="T871" s="11" t="s">
        <v>1708</v>
      </c>
      <c r="U871" s="11" t="s">
        <v>2073</v>
      </c>
      <c r="V871" s="11" t="s">
        <v>94</v>
      </c>
      <c r="W871" s="11" t="s">
        <v>154</v>
      </c>
      <c r="X871" s="11" t="s">
        <v>3772</v>
      </c>
      <c r="Y871" s="11" t="s">
        <v>108</v>
      </c>
      <c r="Z871" s="11"/>
      <c r="AA871" s="11"/>
      <c r="AB871" s="11"/>
      <c r="AC871" s="11"/>
      <c r="AD871" s="11" t="s">
        <v>110</v>
      </c>
    </row>
    <row r="872" spans="1:30" ht="14.25" customHeight="1">
      <c r="A872" s="10">
        <v>79044591</v>
      </c>
      <c r="B872" s="11" t="s">
        <v>5069</v>
      </c>
      <c r="C872" s="11" t="s">
        <v>5070</v>
      </c>
      <c r="D872" s="11" t="s">
        <v>5071</v>
      </c>
      <c r="E872" s="11" t="s">
        <v>314</v>
      </c>
      <c r="F872" s="11" t="s">
        <v>148</v>
      </c>
      <c r="G872" s="11" t="s">
        <v>751</v>
      </c>
      <c r="H872" s="11" t="s">
        <v>89</v>
      </c>
      <c r="I872" s="11" t="s">
        <v>102</v>
      </c>
      <c r="J872" s="11" t="s">
        <v>5072</v>
      </c>
      <c r="K872" s="12">
        <v>44183</v>
      </c>
      <c r="L872" s="11" t="s">
        <v>92</v>
      </c>
      <c r="M872" s="11" t="s">
        <v>92</v>
      </c>
      <c r="N872" s="11" t="s">
        <v>92</v>
      </c>
      <c r="O872" s="11" t="s">
        <v>93</v>
      </c>
      <c r="P872" s="11" t="s">
        <v>92</v>
      </c>
      <c r="Q872" s="11" t="s">
        <v>92</v>
      </c>
      <c r="R872" s="11" t="s">
        <v>92</v>
      </c>
      <c r="S872" s="11" t="s">
        <v>688</v>
      </c>
      <c r="T872" s="11" t="s">
        <v>5073</v>
      </c>
      <c r="U872" s="11" t="s">
        <v>5074</v>
      </c>
      <c r="V872" s="11" t="s">
        <v>94</v>
      </c>
      <c r="W872" s="11" t="s">
        <v>154</v>
      </c>
      <c r="X872" s="11" t="s">
        <v>756</v>
      </c>
      <c r="Y872" s="11" t="s">
        <v>108</v>
      </c>
      <c r="Z872" s="11"/>
      <c r="AA872" s="11"/>
      <c r="AB872" s="11"/>
      <c r="AC872" s="11"/>
      <c r="AD872" s="11" t="s">
        <v>110</v>
      </c>
    </row>
    <row r="873" spans="1:30" ht="14.25" customHeight="1">
      <c r="A873" s="10">
        <v>79047000</v>
      </c>
      <c r="B873" s="11" t="s">
        <v>5075</v>
      </c>
      <c r="C873" s="11" t="s">
        <v>5076</v>
      </c>
      <c r="D873" s="11" t="s">
        <v>314</v>
      </c>
      <c r="E873" s="11" t="s">
        <v>5077</v>
      </c>
      <c r="F873" s="11" t="s">
        <v>148</v>
      </c>
      <c r="G873" s="11" t="s">
        <v>751</v>
      </c>
      <c r="H873" s="11" t="s">
        <v>89</v>
      </c>
      <c r="I873" s="11" t="s">
        <v>102</v>
      </c>
      <c r="J873" s="11" t="s">
        <v>5078</v>
      </c>
      <c r="K873" s="12">
        <v>44183</v>
      </c>
      <c r="L873" s="11" t="s">
        <v>92</v>
      </c>
      <c r="M873" s="11" t="s">
        <v>92</v>
      </c>
      <c r="N873" s="11" t="s">
        <v>92</v>
      </c>
      <c r="O873" s="11" t="s">
        <v>92</v>
      </c>
      <c r="P873" s="11" t="s">
        <v>92</v>
      </c>
      <c r="Q873" s="11" t="s">
        <v>92</v>
      </c>
      <c r="R873" s="11" t="s">
        <v>92</v>
      </c>
      <c r="S873" s="11" t="s">
        <v>657</v>
      </c>
      <c r="T873" s="11" t="s">
        <v>595</v>
      </c>
      <c r="U873" s="11" t="s">
        <v>5079</v>
      </c>
      <c r="V873" s="11" t="s">
        <v>94</v>
      </c>
      <c r="W873" s="11" t="s">
        <v>154</v>
      </c>
      <c r="X873" s="11" t="s">
        <v>756</v>
      </c>
      <c r="Y873" s="11" t="s">
        <v>108</v>
      </c>
      <c r="Z873" s="11"/>
      <c r="AA873" s="11"/>
      <c r="AB873" s="11" t="s">
        <v>5080</v>
      </c>
      <c r="AC873" s="11"/>
      <c r="AD873" s="11" t="s">
        <v>110</v>
      </c>
    </row>
    <row r="874" spans="1:30" ht="14.25" customHeight="1">
      <c r="A874" s="10">
        <v>79102583</v>
      </c>
      <c r="B874" s="11" t="s">
        <v>5081</v>
      </c>
      <c r="C874" s="11" t="s">
        <v>5082</v>
      </c>
      <c r="D874" s="11" t="s">
        <v>314</v>
      </c>
      <c r="E874" s="11" t="s">
        <v>314</v>
      </c>
      <c r="F874" s="11" t="s">
        <v>199</v>
      </c>
      <c r="G874" s="11" t="s">
        <v>200</v>
      </c>
      <c r="H874" s="11" t="s">
        <v>89</v>
      </c>
      <c r="I874" s="11" t="s">
        <v>102</v>
      </c>
      <c r="J874" s="11" t="s">
        <v>5083</v>
      </c>
      <c r="K874" s="12">
        <v>44183</v>
      </c>
      <c r="L874" s="11" t="s">
        <v>92</v>
      </c>
      <c r="M874" s="11" t="s">
        <v>92</v>
      </c>
      <c r="N874" s="11" t="s">
        <v>93</v>
      </c>
      <c r="O874" s="11" t="s">
        <v>92</v>
      </c>
      <c r="P874" s="11" t="s">
        <v>92</v>
      </c>
      <c r="Q874" s="11" t="s">
        <v>92</v>
      </c>
      <c r="R874" s="11" t="s">
        <v>92</v>
      </c>
      <c r="S874" s="11" t="s">
        <v>291</v>
      </c>
      <c r="T874" s="11" t="s">
        <v>2236</v>
      </c>
      <c r="U874" s="11" t="s">
        <v>5084</v>
      </c>
      <c r="V874" s="11" t="s">
        <v>94</v>
      </c>
      <c r="W874" s="11" t="s">
        <v>202</v>
      </c>
      <c r="X874" s="11" t="s">
        <v>172</v>
      </c>
      <c r="Y874" s="11" t="s">
        <v>108</v>
      </c>
      <c r="Z874" s="11"/>
      <c r="AA874" s="11"/>
      <c r="AB874" s="11" t="s">
        <v>953</v>
      </c>
      <c r="AC874" s="11"/>
      <c r="AD874" s="11" t="s">
        <v>110</v>
      </c>
    </row>
    <row r="875" spans="1:30" ht="14.25" customHeight="1">
      <c r="A875" s="10">
        <v>79112196</v>
      </c>
      <c r="B875" s="11" t="s">
        <v>5085</v>
      </c>
      <c r="C875" s="11" t="s">
        <v>5086</v>
      </c>
      <c r="D875" s="11" t="s">
        <v>5087</v>
      </c>
      <c r="E875" s="11" t="s">
        <v>314</v>
      </c>
      <c r="F875" s="11" t="s">
        <v>199</v>
      </c>
      <c r="G875" s="11" t="s">
        <v>200</v>
      </c>
      <c r="H875" s="11" t="s">
        <v>89</v>
      </c>
      <c r="I875" s="11" t="s">
        <v>102</v>
      </c>
      <c r="J875" s="11" t="s">
        <v>5088</v>
      </c>
      <c r="K875" s="12">
        <v>44183</v>
      </c>
      <c r="L875" s="11" t="s">
        <v>92</v>
      </c>
      <c r="M875" s="11" t="s">
        <v>92</v>
      </c>
      <c r="N875" s="11" t="s">
        <v>92</v>
      </c>
      <c r="O875" s="11" t="s">
        <v>92</v>
      </c>
      <c r="P875" s="11" t="s">
        <v>92</v>
      </c>
      <c r="Q875" s="11" t="s">
        <v>92</v>
      </c>
      <c r="R875" s="11" t="s">
        <v>92</v>
      </c>
      <c r="S875" s="11" t="s">
        <v>5089</v>
      </c>
      <c r="T875" s="11" t="s">
        <v>1028</v>
      </c>
      <c r="U875" s="11" t="s">
        <v>3761</v>
      </c>
      <c r="V875" s="11" t="s">
        <v>94</v>
      </c>
      <c r="W875" s="11" t="s">
        <v>202</v>
      </c>
      <c r="X875" s="11" t="s">
        <v>172</v>
      </c>
      <c r="Y875" s="11" t="s">
        <v>108</v>
      </c>
      <c r="Z875" s="11"/>
      <c r="AA875" s="11"/>
      <c r="AB875" s="11"/>
      <c r="AC875" s="11"/>
      <c r="AD875" s="11" t="s">
        <v>110</v>
      </c>
    </row>
    <row r="876" spans="1:30" ht="14.25" customHeight="1">
      <c r="A876" s="10">
        <v>79128681</v>
      </c>
      <c r="B876" s="11" t="s">
        <v>5090</v>
      </c>
      <c r="C876" s="11" t="s">
        <v>5091</v>
      </c>
      <c r="D876" s="11" t="s">
        <v>5092</v>
      </c>
      <c r="E876" s="11" t="s">
        <v>314</v>
      </c>
      <c r="F876" s="11" t="s">
        <v>199</v>
      </c>
      <c r="G876" s="11" t="s">
        <v>200</v>
      </c>
      <c r="H876" s="11" t="s">
        <v>89</v>
      </c>
      <c r="I876" s="11" t="s">
        <v>102</v>
      </c>
      <c r="J876" s="11" t="s">
        <v>5093</v>
      </c>
      <c r="K876" s="12">
        <v>44183</v>
      </c>
      <c r="L876" s="11" t="s">
        <v>92</v>
      </c>
      <c r="M876" s="11" t="s">
        <v>92</v>
      </c>
      <c r="N876" s="11" t="s">
        <v>93</v>
      </c>
      <c r="O876" s="11" t="s">
        <v>93</v>
      </c>
      <c r="P876" s="11" t="s">
        <v>92</v>
      </c>
      <c r="Q876" s="11" t="s">
        <v>92</v>
      </c>
      <c r="R876" s="11" t="s">
        <v>92</v>
      </c>
      <c r="S876" s="11" t="s">
        <v>5094</v>
      </c>
      <c r="T876" s="11" t="s">
        <v>5095</v>
      </c>
      <c r="U876" s="11" t="s">
        <v>5096</v>
      </c>
      <c r="V876" s="11" t="s">
        <v>94</v>
      </c>
      <c r="W876" s="11" t="s">
        <v>202</v>
      </c>
      <c r="X876" s="11" t="s">
        <v>172</v>
      </c>
      <c r="Y876" s="11" t="s">
        <v>108</v>
      </c>
      <c r="Z876" s="11"/>
      <c r="AA876" s="11"/>
      <c r="AB876" s="11" t="s">
        <v>5097</v>
      </c>
      <c r="AC876" s="11"/>
      <c r="AD876" s="11" t="s">
        <v>110</v>
      </c>
    </row>
    <row r="877" spans="1:30" ht="14.25" customHeight="1">
      <c r="A877" s="10">
        <v>79184211</v>
      </c>
      <c r="B877" s="11" t="s">
        <v>5098</v>
      </c>
      <c r="C877" s="11" t="s">
        <v>5099</v>
      </c>
      <c r="D877" s="11" t="s">
        <v>314</v>
      </c>
      <c r="E877" s="11" t="s">
        <v>5100</v>
      </c>
      <c r="F877" s="11" t="s">
        <v>148</v>
      </c>
      <c r="G877" s="11" t="s">
        <v>5101</v>
      </c>
      <c r="H877" s="11" t="s">
        <v>89</v>
      </c>
      <c r="I877" s="11" t="s">
        <v>102</v>
      </c>
      <c r="J877" s="11" t="s">
        <v>5102</v>
      </c>
      <c r="K877" s="12">
        <v>44183</v>
      </c>
      <c r="L877" s="11" t="s">
        <v>92</v>
      </c>
      <c r="M877" s="11" t="s">
        <v>92</v>
      </c>
      <c r="N877" s="11" t="s">
        <v>92</v>
      </c>
      <c r="O877" s="11" t="s">
        <v>92</v>
      </c>
      <c r="P877" s="11" t="s">
        <v>92</v>
      </c>
      <c r="Q877" s="11" t="s">
        <v>92</v>
      </c>
      <c r="R877" s="11" t="s">
        <v>92</v>
      </c>
      <c r="S877" s="11" t="s">
        <v>5103</v>
      </c>
      <c r="T877" s="11" t="s">
        <v>5104</v>
      </c>
      <c r="U877" s="11" t="s">
        <v>5105</v>
      </c>
      <c r="V877" s="11" t="s">
        <v>94</v>
      </c>
      <c r="W877" s="11" t="s">
        <v>154</v>
      </c>
      <c r="X877" s="11" t="s">
        <v>5106</v>
      </c>
      <c r="Y877" s="11" t="s">
        <v>108</v>
      </c>
      <c r="Z877" s="11"/>
      <c r="AA877" s="11"/>
      <c r="AB877" s="11"/>
      <c r="AC877" s="11"/>
      <c r="AD877" s="11" t="s">
        <v>110</v>
      </c>
    </row>
    <row r="878" spans="1:30" ht="14.25" customHeight="1">
      <c r="A878" s="10">
        <v>79185435</v>
      </c>
      <c r="B878" s="11" t="s">
        <v>5107</v>
      </c>
      <c r="C878" s="11" t="s">
        <v>5108</v>
      </c>
      <c r="D878" s="11" t="s">
        <v>314</v>
      </c>
      <c r="E878" s="11" t="s">
        <v>5109</v>
      </c>
      <c r="F878" s="11" t="s">
        <v>148</v>
      </c>
      <c r="G878" s="11" t="s">
        <v>5101</v>
      </c>
      <c r="H878" s="11" t="s">
        <v>89</v>
      </c>
      <c r="I878" s="11" t="s">
        <v>102</v>
      </c>
      <c r="J878" s="11" t="s">
        <v>5110</v>
      </c>
      <c r="K878" s="12">
        <v>44183</v>
      </c>
      <c r="L878" s="11" t="s">
        <v>92</v>
      </c>
      <c r="M878" s="11" t="s">
        <v>92</v>
      </c>
      <c r="N878" s="11" t="s">
        <v>92</v>
      </c>
      <c r="O878" s="11" t="s">
        <v>92</v>
      </c>
      <c r="P878" s="11" t="s">
        <v>92</v>
      </c>
      <c r="Q878" s="11" t="s">
        <v>92</v>
      </c>
      <c r="R878" s="11" t="s">
        <v>92</v>
      </c>
      <c r="S878" s="11" t="s">
        <v>1974</v>
      </c>
      <c r="T878" s="11" t="s">
        <v>5111</v>
      </c>
      <c r="U878" s="11" t="s">
        <v>4457</v>
      </c>
      <c r="V878" s="11" t="s">
        <v>94</v>
      </c>
      <c r="W878" s="11" t="s">
        <v>154</v>
      </c>
      <c r="X878" s="11" t="s">
        <v>5106</v>
      </c>
      <c r="Y878" s="11" t="s">
        <v>108</v>
      </c>
      <c r="Z878" s="11"/>
      <c r="AA878" s="11"/>
      <c r="AB878" s="11"/>
      <c r="AC878" s="11"/>
      <c r="AD878" s="11" t="s">
        <v>110</v>
      </c>
    </row>
    <row r="879" spans="1:30" ht="14.25" customHeight="1">
      <c r="A879" s="10">
        <v>79188467</v>
      </c>
      <c r="B879" s="11" t="s">
        <v>5112</v>
      </c>
      <c r="C879" s="11" t="s">
        <v>5113</v>
      </c>
      <c r="D879" s="11" t="s">
        <v>5114</v>
      </c>
      <c r="E879" s="11" t="s">
        <v>5114</v>
      </c>
      <c r="F879" s="11" t="s">
        <v>148</v>
      </c>
      <c r="G879" s="11" t="s">
        <v>207</v>
      </c>
      <c r="H879" s="11" t="s">
        <v>89</v>
      </c>
      <c r="I879" s="11" t="s">
        <v>102</v>
      </c>
      <c r="J879" s="11" t="s">
        <v>5115</v>
      </c>
      <c r="K879" s="12">
        <v>44183</v>
      </c>
      <c r="L879" s="11" t="s">
        <v>92</v>
      </c>
      <c r="M879" s="11" t="s">
        <v>92</v>
      </c>
      <c r="N879" s="11" t="s">
        <v>92</v>
      </c>
      <c r="O879" s="11" t="s">
        <v>92</v>
      </c>
      <c r="P879" s="11" t="s">
        <v>92</v>
      </c>
      <c r="Q879" s="11" t="s">
        <v>92</v>
      </c>
      <c r="R879" s="11" t="s">
        <v>92</v>
      </c>
      <c r="S879" s="11" t="s">
        <v>5116</v>
      </c>
      <c r="T879" s="11"/>
      <c r="U879" s="11" t="s">
        <v>5117</v>
      </c>
      <c r="V879" s="11" t="s">
        <v>94</v>
      </c>
      <c r="W879" s="11" t="s">
        <v>154</v>
      </c>
      <c r="X879" s="11" t="s">
        <v>209</v>
      </c>
      <c r="Y879" s="11" t="s">
        <v>108</v>
      </c>
      <c r="Z879" s="11"/>
      <c r="AA879" s="11"/>
      <c r="AB879" s="11"/>
      <c r="AC879" s="11"/>
      <c r="AD879" s="11" t="s">
        <v>110</v>
      </c>
    </row>
    <row r="880" spans="1:30" ht="14.25" customHeight="1">
      <c r="A880" s="10">
        <v>79189962</v>
      </c>
      <c r="B880" s="11" t="s">
        <v>5118</v>
      </c>
      <c r="C880" s="11" t="s">
        <v>5119</v>
      </c>
      <c r="D880" s="11" t="s">
        <v>5120</v>
      </c>
      <c r="E880" s="11" t="s">
        <v>5121</v>
      </c>
      <c r="F880" s="11" t="s">
        <v>148</v>
      </c>
      <c r="G880" s="11" t="s">
        <v>207</v>
      </c>
      <c r="H880" s="11" t="s">
        <v>89</v>
      </c>
      <c r="I880" s="11" t="s">
        <v>102</v>
      </c>
      <c r="J880" s="11" t="s">
        <v>5122</v>
      </c>
      <c r="K880" s="12">
        <v>44183</v>
      </c>
      <c r="L880" s="11" t="s">
        <v>92</v>
      </c>
      <c r="M880" s="11" t="s">
        <v>92</v>
      </c>
      <c r="N880" s="11" t="s">
        <v>92</v>
      </c>
      <c r="O880" s="11" t="s">
        <v>92</v>
      </c>
      <c r="P880" s="11" t="s">
        <v>92</v>
      </c>
      <c r="Q880" s="11" t="s">
        <v>92</v>
      </c>
      <c r="R880" s="11" t="s">
        <v>92</v>
      </c>
      <c r="S880" s="11" t="s">
        <v>5123</v>
      </c>
      <c r="T880" s="11" t="s">
        <v>5124</v>
      </c>
      <c r="U880" s="11" t="s">
        <v>5125</v>
      </c>
      <c r="V880" s="11" t="s">
        <v>94</v>
      </c>
      <c r="W880" s="11" t="s">
        <v>154</v>
      </c>
      <c r="X880" s="11" t="s">
        <v>209</v>
      </c>
      <c r="Y880" s="11" t="s">
        <v>108</v>
      </c>
      <c r="Z880" s="11"/>
      <c r="AA880" s="11"/>
      <c r="AB880" s="11"/>
      <c r="AC880" s="11"/>
      <c r="AD880" s="11" t="s">
        <v>110</v>
      </c>
    </row>
    <row r="881" spans="1:30" ht="14.25" customHeight="1">
      <c r="A881" s="10">
        <v>79206735</v>
      </c>
      <c r="B881" s="11" t="s">
        <v>5126</v>
      </c>
      <c r="C881" s="11" t="s">
        <v>5127</v>
      </c>
      <c r="D881" s="11" t="s">
        <v>5128</v>
      </c>
      <c r="E881" s="11" t="s">
        <v>5129</v>
      </c>
      <c r="F881" s="11" t="s">
        <v>148</v>
      </c>
      <c r="G881" s="11" t="s">
        <v>751</v>
      </c>
      <c r="H881" s="11" t="s">
        <v>89</v>
      </c>
      <c r="I881" s="11" t="s">
        <v>102</v>
      </c>
      <c r="J881" s="11" t="s">
        <v>5130</v>
      </c>
      <c r="K881" s="12">
        <v>44183</v>
      </c>
      <c r="L881" s="11" t="s">
        <v>92</v>
      </c>
      <c r="M881" s="11" t="s">
        <v>92</v>
      </c>
      <c r="N881" s="11" t="s">
        <v>92</v>
      </c>
      <c r="O881" s="11" t="s">
        <v>93</v>
      </c>
      <c r="P881" s="11" t="s">
        <v>92</v>
      </c>
      <c r="Q881" s="11" t="s">
        <v>92</v>
      </c>
      <c r="R881" s="11" t="s">
        <v>92</v>
      </c>
      <c r="S881" s="11" t="s">
        <v>5131</v>
      </c>
      <c r="T881" s="11" t="s">
        <v>3929</v>
      </c>
      <c r="U881" s="11" t="s">
        <v>2312</v>
      </c>
      <c r="V881" s="11" t="s">
        <v>94</v>
      </c>
      <c r="W881" s="11" t="s">
        <v>154</v>
      </c>
      <c r="X881" s="11" t="s">
        <v>756</v>
      </c>
      <c r="Y881" s="11" t="s">
        <v>108</v>
      </c>
      <c r="Z881" s="11"/>
      <c r="AA881" s="11"/>
      <c r="AB881" s="11" t="s">
        <v>5132</v>
      </c>
      <c r="AC881" s="11"/>
      <c r="AD881" s="11" t="s">
        <v>110</v>
      </c>
    </row>
    <row r="882" spans="1:30" ht="14.25" customHeight="1">
      <c r="A882" s="10">
        <v>79207633</v>
      </c>
      <c r="B882" s="11" t="s">
        <v>5133</v>
      </c>
      <c r="C882" s="11" t="s">
        <v>5134</v>
      </c>
      <c r="D882" s="11" t="s">
        <v>5135</v>
      </c>
      <c r="E882" s="11" t="s">
        <v>5135</v>
      </c>
      <c r="F882" s="11" t="s">
        <v>199</v>
      </c>
      <c r="G882" s="11" t="s">
        <v>200</v>
      </c>
      <c r="H882" s="11" t="s">
        <v>89</v>
      </c>
      <c r="I882" s="11" t="s">
        <v>102</v>
      </c>
      <c r="J882" s="11" t="s">
        <v>5136</v>
      </c>
      <c r="K882" s="12">
        <v>44183</v>
      </c>
      <c r="L882" s="11" t="s">
        <v>92</v>
      </c>
      <c r="M882" s="11" t="s">
        <v>92</v>
      </c>
      <c r="N882" s="11" t="s">
        <v>92</v>
      </c>
      <c r="O882" s="11" t="s">
        <v>92</v>
      </c>
      <c r="P882" s="11" t="s">
        <v>92</v>
      </c>
      <c r="Q882" s="11" t="s">
        <v>92</v>
      </c>
      <c r="R882" s="11" t="s">
        <v>92</v>
      </c>
      <c r="S882" s="11" t="s">
        <v>5137</v>
      </c>
      <c r="T882" s="11" t="s">
        <v>5138</v>
      </c>
      <c r="U882" s="11" t="s">
        <v>4917</v>
      </c>
      <c r="V882" s="11" t="s">
        <v>94</v>
      </c>
      <c r="W882" s="11" t="s">
        <v>202</v>
      </c>
      <c r="X882" s="11" t="s">
        <v>172</v>
      </c>
      <c r="Y882" s="11" t="s">
        <v>108</v>
      </c>
      <c r="Z882" s="11"/>
      <c r="AA882" s="11"/>
      <c r="AB882" s="11"/>
      <c r="AC882" s="11"/>
      <c r="AD882" s="11" t="s">
        <v>110</v>
      </c>
    </row>
    <row r="883" spans="1:30" ht="14.25" customHeight="1">
      <c r="A883" s="10">
        <v>79245440</v>
      </c>
      <c r="B883" s="11" t="s">
        <v>5139</v>
      </c>
      <c r="C883" s="11" t="s">
        <v>5140</v>
      </c>
      <c r="D883" s="11" t="s">
        <v>5141</v>
      </c>
      <c r="E883" s="11" t="s">
        <v>5142</v>
      </c>
      <c r="F883" s="11" t="s">
        <v>199</v>
      </c>
      <c r="G883" s="11" t="s">
        <v>200</v>
      </c>
      <c r="H883" s="11" t="s">
        <v>89</v>
      </c>
      <c r="I883" s="11" t="s">
        <v>102</v>
      </c>
      <c r="J883" s="11" t="s">
        <v>5143</v>
      </c>
      <c r="K883" s="12">
        <v>44183</v>
      </c>
      <c r="L883" s="11" t="s">
        <v>92</v>
      </c>
      <c r="M883" s="11" t="s">
        <v>92</v>
      </c>
      <c r="N883" s="11" t="s">
        <v>92</v>
      </c>
      <c r="O883" s="11" t="s">
        <v>92</v>
      </c>
      <c r="P883" s="11" t="s">
        <v>92</v>
      </c>
      <c r="Q883" s="11" t="s">
        <v>92</v>
      </c>
      <c r="R883" s="11" t="s">
        <v>92</v>
      </c>
      <c r="S883" s="11" t="s">
        <v>1630</v>
      </c>
      <c r="T883" s="11" t="s">
        <v>1169</v>
      </c>
      <c r="U883" s="11" t="s">
        <v>5144</v>
      </c>
      <c r="V883" s="11" t="s">
        <v>94</v>
      </c>
      <c r="W883" s="11" t="s">
        <v>202</v>
      </c>
      <c r="X883" s="11" t="s">
        <v>172</v>
      </c>
      <c r="Y883" s="11" t="s">
        <v>108</v>
      </c>
      <c r="Z883" s="11"/>
      <c r="AA883" s="11"/>
      <c r="AB883" s="11" t="s">
        <v>5145</v>
      </c>
      <c r="AC883" s="11"/>
      <c r="AD883" s="11" t="s">
        <v>110</v>
      </c>
    </row>
    <row r="884" spans="1:30" ht="14.25" customHeight="1">
      <c r="A884" s="10">
        <v>79261353</v>
      </c>
      <c r="B884" s="11" t="s">
        <v>5146</v>
      </c>
      <c r="C884" s="11" t="s">
        <v>5147</v>
      </c>
      <c r="D884" s="11"/>
      <c r="E884" s="11" t="s">
        <v>5148</v>
      </c>
      <c r="F884" s="11" t="s">
        <v>199</v>
      </c>
      <c r="G884" s="11" t="s">
        <v>200</v>
      </c>
      <c r="H884" s="11" t="s">
        <v>89</v>
      </c>
      <c r="I884" s="11" t="s">
        <v>115</v>
      </c>
      <c r="J884" s="11" t="s">
        <v>5149</v>
      </c>
      <c r="K884" s="12">
        <v>44183</v>
      </c>
      <c r="L884" s="11" t="s">
        <v>92</v>
      </c>
      <c r="M884" s="11" t="s">
        <v>92</v>
      </c>
      <c r="N884" s="11" t="s">
        <v>92</v>
      </c>
      <c r="O884" s="11" t="s">
        <v>93</v>
      </c>
      <c r="P884" s="11" t="s">
        <v>92</v>
      </c>
      <c r="Q884" s="11" t="s">
        <v>92</v>
      </c>
      <c r="R884" s="11" t="s">
        <v>92</v>
      </c>
      <c r="S884" s="11" t="s">
        <v>5150</v>
      </c>
      <c r="T884" s="11" t="s">
        <v>798</v>
      </c>
      <c r="U884" s="11" t="s">
        <v>5151</v>
      </c>
      <c r="V884" s="11" t="s">
        <v>94</v>
      </c>
      <c r="W884" s="11" t="s">
        <v>202</v>
      </c>
      <c r="X884" s="11" t="s">
        <v>172</v>
      </c>
      <c r="Y884" s="11" t="s">
        <v>121</v>
      </c>
      <c r="Z884" s="11"/>
      <c r="AA884" s="11"/>
      <c r="AB884" s="11" t="s">
        <v>5152</v>
      </c>
      <c r="AC884" s="11"/>
      <c r="AD884" s="11" t="s">
        <v>110</v>
      </c>
    </row>
    <row r="885" spans="1:30" ht="14.25" customHeight="1">
      <c r="A885" s="10">
        <v>79293322</v>
      </c>
      <c r="B885" s="11" t="s">
        <v>5153</v>
      </c>
      <c r="C885" s="11" t="s">
        <v>5154</v>
      </c>
      <c r="D885" s="11" t="s">
        <v>314</v>
      </c>
      <c r="E885" s="11" t="s">
        <v>5155</v>
      </c>
      <c r="F885" s="11" t="s">
        <v>199</v>
      </c>
      <c r="G885" s="11" t="s">
        <v>200</v>
      </c>
      <c r="H885" s="11" t="s">
        <v>89</v>
      </c>
      <c r="I885" s="11" t="s">
        <v>102</v>
      </c>
      <c r="J885" s="11" t="s">
        <v>5156</v>
      </c>
      <c r="K885" s="12">
        <v>44183</v>
      </c>
      <c r="L885" s="11" t="s">
        <v>92</v>
      </c>
      <c r="M885" s="11" t="s">
        <v>92</v>
      </c>
      <c r="N885" s="11" t="s">
        <v>92</v>
      </c>
      <c r="O885" s="11" t="s">
        <v>92</v>
      </c>
      <c r="P885" s="11" t="s">
        <v>92</v>
      </c>
      <c r="Q885" s="11" t="s">
        <v>92</v>
      </c>
      <c r="R885" s="11" t="s">
        <v>92</v>
      </c>
      <c r="S885" s="11" t="s">
        <v>1273</v>
      </c>
      <c r="T885" s="11" t="s">
        <v>3777</v>
      </c>
      <c r="U885" s="11" t="s">
        <v>5157</v>
      </c>
      <c r="V885" s="11" t="s">
        <v>94</v>
      </c>
      <c r="W885" s="11" t="s">
        <v>202</v>
      </c>
      <c r="X885" s="11" t="s">
        <v>172</v>
      </c>
      <c r="Y885" s="11" t="s">
        <v>108</v>
      </c>
      <c r="Z885" s="11"/>
      <c r="AA885" s="11"/>
      <c r="AB885" s="11"/>
      <c r="AC885" s="11"/>
      <c r="AD885" s="11" t="s">
        <v>110</v>
      </c>
    </row>
    <row r="886" spans="1:30" ht="14.25" customHeight="1">
      <c r="A886" s="10">
        <v>79308344</v>
      </c>
      <c r="B886" s="11" t="s">
        <v>5158</v>
      </c>
      <c r="C886" s="11" t="s">
        <v>5159</v>
      </c>
      <c r="D886" s="11" t="s">
        <v>314</v>
      </c>
      <c r="E886" s="11" t="s">
        <v>314</v>
      </c>
      <c r="F886" s="11" t="s">
        <v>2382</v>
      </c>
      <c r="G886" s="11" t="s">
        <v>3674</v>
      </c>
      <c r="H886" s="11" t="s">
        <v>89</v>
      </c>
      <c r="I886" s="11" t="s">
        <v>102</v>
      </c>
      <c r="J886" s="11" t="s">
        <v>5160</v>
      </c>
      <c r="K886" s="12">
        <v>44183</v>
      </c>
      <c r="L886" s="11" t="s">
        <v>92</v>
      </c>
      <c r="M886" s="11" t="s">
        <v>92</v>
      </c>
      <c r="N886" s="11" t="s">
        <v>92</v>
      </c>
      <c r="O886" s="11" t="s">
        <v>92</v>
      </c>
      <c r="P886" s="11" t="s">
        <v>92</v>
      </c>
      <c r="Q886" s="11" t="s">
        <v>92</v>
      </c>
      <c r="R886" s="11" t="s">
        <v>92</v>
      </c>
      <c r="S886" s="11" t="s">
        <v>5161</v>
      </c>
      <c r="T886" s="11"/>
      <c r="U886" s="11" t="s">
        <v>5162</v>
      </c>
      <c r="V886" s="11" t="s">
        <v>94</v>
      </c>
      <c r="W886" s="11" t="s">
        <v>3677</v>
      </c>
      <c r="X886" s="11" t="s">
        <v>172</v>
      </c>
      <c r="Y886" s="11" t="s">
        <v>108</v>
      </c>
      <c r="Z886" s="11"/>
      <c r="AA886" s="11"/>
      <c r="AB886" s="11"/>
      <c r="AC886" s="11"/>
      <c r="AD886" s="11" t="s">
        <v>110</v>
      </c>
    </row>
    <row r="887" spans="1:30" ht="14.25" customHeight="1">
      <c r="A887" s="10">
        <v>79324495</v>
      </c>
      <c r="B887" s="11" t="s">
        <v>5163</v>
      </c>
      <c r="C887" s="11" t="s">
        <v>5164</v>
      </c>
      <c r="D887" s="11" t="s">
        <v>5165</v>
      </c>
      <c r="E887" s="11" t="s">
        <v>5166</v>
      </c>
      <c r="F887" s="11" t="s">
        <v>148</v>
      </c>
      <c r="G887" s="11" t="s">
        <v>207</v>
      </c>
      <c r="H887" s="11" t="s">
        <v>89</v>
      </c>
      <c r="I887" s="11" t="s">
        <v>102</v>
      </c>
      <c r="J887" s="11" t="s">
        <v>5167</v>
      </c>
      <c r="K887" s="12">
        <v>44183</v>
      </c>
      <c r="L887" s="11" t="s">
        <v>92</v>
      </c>
      <c r="M887" s="11" t="s">
        <v>92</v>
      </c>
      <c r="N887" s="11" t="s">
        <v>92</v>
      </c>
      <c r="O887" s="11" t="s">
        <v>92</v>
      </c>
      <c r="P887" s="11" t="s">
        <v>92</v>
      </c>
      <c r="Q887" s="11" t="s">
        <v>92</v>
      </c>
      <c r="R887" s="11" t="s">
        <v>92</v>
      </c>
      <c r="S887" s="11" t="s">
        <v>1960</v>
      </c>
      <c r="T887" s="11" t="s">
        <v>2160</v>
      </c>
      <c r="U887" s="11" t="s">
        <v>5168</v>
      </c>
      <c r="V887" s="11" t="s">
        <v>94</v>
      </c>
      <c r="W887" s="11" t="s">
        <v>154</v>
      </c>
      <c r="X887" s="11" t="s">
        <v>209</v>
      </c>
      <c r="Y887" s="11" t="s">
        <v>108</v>
      </c>
      <c r="Z887" s="11"/>
      <c r="AA887" s="11"/>
      <c r="AB887" s="11" t="s">
        <v>5169</v>
      </c>
      <c r="AC887" s="11"/>
      <c r="AD887" s="11" t="s">
        <v>110</v>
      </c>
    </row>
    <row r="888" spans="1:30" ht="14.25" customHeight="1">
      <c r="A888" s="10">
        <v>79425117</v>
      </c>
      <c r="B888" s="11" t="s">
        <v>5170</v>
      </c>
      <c r="C888" s="11" t="s">
        <v>5171</v>
      </c>
      <c r="D888" s="11" t="s">
        <v>314</v>
      </c>
      <c r="E888" s="11" t="s">
        <v>5172</v>
      </c>
      <c r="F888" s="11" t="s">
        <v>199</v>
      </c>
      <c r="G888" s="11" t="s">
        <v>200</v>
      </c>
      <c r="H888" s="11" t="s">
        <v>89</v>
      </c>
      <c r="I888" s="11" t="s">
        <v>102</v>
      </c>
      <c r="J888" s="11" t="s">
        <v>5173</v>
      </c>
      <c r="K888" s="12">
        <v>44183</v>
      </c>
      <c r="L888" s="11" t="s">
        <v>92</v>
      </c>
      <c r="M888" s="11" t="s">
        <v>92</v>
      </c>
      <c r="N888" s="11" t="s">
        <v>92</v>
      </c>
      <c r="O888" s="11" t="s">
        <v>92</v>
      </c>
      <c r="P888" s="11" t="s">
        <v>92</v>
      </c>
      <c r="Q888" s="11" t="s">
        <v>92</v>
      </c>
      <c r="R888" s="11" t="s">
        <v>92</v>
      </c>
      <c r="S888" s="11" t="s">
        <v>4380</v>
      </c>
      <c r="T888" s="11" t="s">
        <v>666</v>
      </c>
      <c r="U888" s="11" t="s">
        <v>5174</v>
      </c>
      <c r="V888" s="11" t="s">
        <v>94</v>
      </c>
      <c r="W888" s="11" t="s">
        <v>202</v>
      </c>
      <c r="X888" s="11" t="s">
        <v>172</v>
      </c>
      <c r="Y888" s="11" t="s">
        <v>108</v>
      </c>
      <c r="Z888" s="11"/>
      <c r="AA888" s="11"/>
      <c r="AB888" s="11"/>
      <c r="AC888" s="11"/>
      <c r="AD888" s="11" t="s">
        <v>110</v>
      </c>
    </row>
    <row r="889" spans="1:30" ht="14.25" customHeight="1">
      <c r="A889" s="10">
        <v>79458856</v>
      </c>
      <c r="B889" s="11" t="s">
        <v>5175</v>
      </c>
      <c r="C889" s="11" t="s">
        <v>5176</v>
      </c>
      <c r="D889" s="11" t="s">
        <v>5177</v>
      </c>
      <c r="E889" s="11" t="s">
        <v>5177</v>
      </c>
      <c r="F889" s="11" t="s">
        <v>199</v>
      </c>
      <c r="G889" s="11" t="s">
        <v>200</v>
      </c>
      <c r="H889" s="11" t="s">
        <v>89</v>
      </c>
      <c r="I889" s="11" t="s">
        <v>102</v>
      </c>
      <c r="J889" s="11" t="s">
        <v>5178</v>
      </c>
      <c r="K889" s="12">
        <v>44183</v>
      </c>
      <c r="L889" s="11" t="s">
        <v>92</v>
      </c>
      <c r="M889" s="11" t="s">
        <v>92</v>
      </c>
      <c r="N889" s="11" t="s">
        <v>92</v>
      </c>
      <c r="O889" s="11" t="s">
        <v>92</v>
      </c>
      <c r="P889" s="11" t="s">
        <v>92</v>
      </c>
      <c r="Q889" s="11" t="s">
        <v>92</v>
      </c>
      <c r="R889" s="11" t="s">
        <v>92</v>
      </c>
      <c r="S889" s="11" t="s">
        <v>236</v>
      </c>
      <c r="T889" s="11" t="s">
        <v>1040</v>
      </c>
      <c r="U889" s="11" t="s">
        <v>5179</v>
      </c>
      <c r="V889" s="11" t="s">
        <v>94</v>
      </c>
      <c r="W889" s="11" t="s">
        <v>202</v>
      </c>
      <c r="X889" s="11" t="s">
        <v>172</v>
      </c>
      <c r="Y889" s="11" t="s">
        <v>108</v>
      </c>
      <c r="Z889" s="11"/>
      <c r="AA889" s="11"/>
      <c r="AB889" s="11"/>
      <c r="AC889" s="11"/>
      <c r="AD889" s="11" t="s">
        <v>110</v>
      </c>
    </row>
    <row r="890" spans="1:30" ht="14.25" customHeight="1">
      <c r="A890" s="10">
        <v>79484094</v>
      </c>
      <c r="B890" s="11" t="s">
        <v>5180</v>
      </c>
      <c r="C890" s="11" t="s">
        <v>5181</v>
      </c>
      <c r="D890" s="11" t="s">
        <v>5182</v>
      </c>
      <c r="E890" s="11" t="s">
        <v>314</v>
      </c>
      <c r="F890" s="11" t="s">
        <v>199</v>
      </c>
      <c r="G890" s="11" t="s">
        <v>200</v>
      </c>
      <c r="H890" s="11" t="s">
        <v>89</v>
      </c>
      <c r="I890" s="11" t="s">
        <v>102</v>
      </c>
      <c r="J890" s="11" t="s">
        <v>5183</v>
      </c>
      <c r="K890" s="12">
        <v>44183</v>
      </c>
      <c r="L890" s="11" t="s">
        <v>92</v>
      </c>
      <c r="M890" s="11" t="s">
        <v>92</v>
      </c>
      <c r="N890" s="11" t="s">
        <v>92</v>
      </c>
      <c r="O890" s="11" t="s">
        <v>93</v>
      </c>
      <c r="P890" s="11" t="s">
        <v>92</v>
      </c>
      <c r="Q890" s="11" t="s">
        <v>92</v>
      </c>
      <c r="R890" s="11" t="s">
        <v>92</v>
      </c>
      <c r="S890" s="11" t="s">
        <v>5184</v>
      </c>
      <c r="T890" s="11" t="s">
        <v>688</v>
      </c>
      <c r="U890" s="11" t="s">
        <v>2119</v>
      </c>
      <c r="V890" s="11" t="s">
        <v>94</v>
      </c>
      <c r="W890" s="11" t="s">
        <v>202</v>
      </c>
      <c r="X890" s="11" t="s">
        <v>172</v>
      </c>
      <c r="Y890" s="11" t="s">
        <v>108</v>
      </c>
      <c r="Z890" s="11"/>
      <c r="AA890" s="11"/>
      <c r="AB890" s="11" t="s">
        <v>5185</v>
      </c>
      <c r="AC890" s="11"/>
      <c r="AD890" s="11" t="s">
        <v>110</v>
      </c>
    </row>
    <row r="891" spans="1:30" ht="14.25" customHeight="1">
      <c r="A891" s="10">
        <v>79502122</v>
      </c>
      <c r="B891" s="11" t="s">
        <v>5186</v>
      </c>
      <c r="C891" s="11" t="s">
        <v>5187</v>
      </c>
      <c r="D891" s="11" t="s">
        <v>5188</v>
      </c>
      <c r="E891" s="11" t="s">
        <v>5189</v>
      </c>
      <c r="F891" s="11" t="s">
        <v>148</v>
      </c>
      <c r="G891" s="11" t="s">
        <v>221</v>
      </c>
      <c r="H891" s="11" t="s">
        <v>89</v>
      </c>
      <c r="I891" s="11" t="s">
        <v>115</v>
      </c>
      <c r="J891" s="11" t="s">
        <v>5190</v>
      </c>
      <c r="K891" s="12">
        <v>44183</v>
      </c>
      <c r="L891" s="11" t="s">
        <v>92</v>
      </c>
      <c r="M891" s="11" t="s">
        <v>92</v>
      </c>
      <c r="N891" s="11" t="s">
        <v>93</v>
      </c>
      <c r="O891" s="11" t="s">
        <v>93</v>
      </c>
      <c r="P891" s="11" t="s">
        <v>92</v>
      </c>
      <c r="Q891" s="11" t="s">
        <v>92</v>
      </c>
      <c r="R891" s="11" t="s">
        <v>92</v>
      </c>
      <c r="S891" s="11" t="s">
        <v>1130</v>
      </c>
      <c r="T891" s="11" t="s">
        <v>754</v>
      </c>
      <c r="U891" s="11" t="s">
        <v>2274</v>
      </c>
      <c r="V891" s="11" t="s">
        <v>94</v>
      </c>
      <c r="W891" s="11" t="s">
        <v>154</v>
      </c>
      <c r="X891" s="11" t="s">
        <v>223</v>
      </c>
      <c r="Y891" s="11" t="s">
        <v>121</v>
      </c>
      <c r="Z891" s="11"/>
      <c r="AA891" s="11"/>
      <c r="AB891" s="11" t="s">
        <v>5191</v>
      </c>
      <c r="AC891" s="11"/>
      <c r="AD891" s="11" t="s">
        <v>110</v>
      </c>
    </row>
    <row r="892" spans="1:30" ht="14.25" customHeight="1">
      <c r="A892" s="10">
        <v>79503703</v>
      </c>
      <c r="B892" s="11" t="s">
        <v>5192</v>
      </c>
      <c r="C892" s="11" t="s">
        <v>5193</v>
      </c>
      <c r="D892" s="11" t="s">
        <v>5194</v>
      </c>
      <c r="E892" s="11" t="s">
        <v>5195</v>
      </c>
      <c r="F892" s="11" t="s">
        <v>148</v>
      </c>
      <c r="G892" s="11" t="s">
        <v>207</v>
      </c>
      <c r="H892" s="11" t="s">
        <v>89</v>
      </c>
      <c r="I892" s="11" t="s">
        <v>102</v>
      </c>
      <c r="J892" s="11" t="s">
        <v>5196</v>
      </c>
      <c r="K892" s="12">
        <v>44183</v>
      </c>
      <c r="L892" s="11" t="s">
        <v>92</v>
      </c>
      <c r="M892" s="11" t="s">
        <v>92</v>
      </c>
      <c r="N892" s="11" t="s">
        <v>92</v>
      </c>
      <c r="O892" s="11" t="s">
        <v>92</v>
      </c>
      <c r="P892" s="11" t="s">
        <v>92</v>
      </c>
      <c r="Q892" s="11" t="s">
        <v>92</v>
      </c>
      <c r="R892" s="11" t="s">
        <v>92</v>
      </c>
      <c r="S892" s="11" t="s">
        <v>798</v>
      </c>
      <c r="T892" s="11" t="s">
        <v>3993</v>
      </c>
      <c r="U892" s="11" t="s">
        <v>5197</v>
      </c>
      <c r="V892" s="11" t="s">
        <v>94</v>
      </c>
      <c r="W892" s="11" t="s">
        <v>154</v>
      </c>
      <c r="X892" s="11" t="s">
        <v>209</v>
      </c>
      <c r="Y892" s="11" t="s">
        <v>108</v>
      </c>
      <c r="Z892" s="11"/>
      <c r="AA892" s="11"/>
      <c r="AB892" s="11" t="s">
        <v>5198</v>
      </c>
      <c r="AC892" s="11"/>
      <c r="AD892" s="11" t="s">
        <v>110</v>
      </c>
    </row>
    <row r="893" spans="1:30" ht="14.25" customHeight="1">
      <c r="A893" s="10">
        <v>79508204</v>
      </c>
      <c r="B893" s="11" t="s">
        <v>5199</v>
      </c>
      <c r="C893" s="11" t="s">
        <v>5200</v>
      </c>
      <c r="D893" s="11" t="s">
        <v>5201</v>
      </c>
      <c r="E893" s="11" t="s">
        <v>5201</v>
      </c>
      <c r="F893" s="11" t="s">
        <v>87</v>
      </c>
      <c r="G893" s="11" t="s">
        <v>187</v>
      </c>
      <c r="H893" s="11" t="s">
        <v>89</v>
      </c>
      <c r="I893" s="11" t="s">
        <v>102</v>
      </c>
      <c r="J893" s="11" t="s">
        <v>5202</v>
      </c>
      <c r="K893" s="12">
        <v>44183</v>
      </c>
      <c r="L893" s="11" t="s">
        <v>92</v>
      </c>
      <c r="M893" s="11" t="s">
        <v>92</v>
      </c>
      <c r="N893" s="11" t="s">
        <v>92</v>
      </c>
      <c r="O893" s="11" t="s">
        <v>93</v>
      </c>
      <c r="P893" s="11" t="s">
        <v>92</v>
      </c>
      <c r="Q893" s="11" t="s">
        <v>92</v>
      </c>
      <c r="R893" s="11" t="s">
        <v>92</v>
      </c>
      <c r="S893" s="11" t="s">
        <v>5203</v>
      </c>
      <c r="T893" s="11" t="s">
        <v>1578</v>
      </c>
      <c r="U893" s="11" t="s">
        <v>5204</v>
      </c>
      <c r="V893" s="11" t="s">
        <v>94</v>
      </c>
      <c r="W893" s="11" t="s">
        <v>95</v>
      </c>
      <c r="X893" s="11" t="s">
        <v>172</v>
      </c>
      <c r="Y893" s="11" t="s">
        <v>108</v>
      </c>
      <c r="Z893" s="11"/>
      <c r="AA893" s="11"/>
      <c r="AB893" s="11" t="s">
        <v>5205</v>
      </c>
      <c r="AC893" s="11"/>
      <c r="AD893" s="11" t="s">
        <v>110</v>
      </c>
    </row>
    <row r="894" spans="1:30" ht="14.25" customHeight="1">
      <c r="A894" s="10">
        <v>79538215</v>
      </c>
      <c r="B894" s="11" t="s">
        <v>5206</v>
      </c>
      <c r="C894" s="11" t="s">
        <v>5207</v>
      </c>
      <c r="D894" s="11" t="s">
        <v>314</v>
      </c>
      <c r="E894" s="11" t="s">
        <v>314</v>
      </c>
      <c r="F894" s="11" t="s">
        <v>199</v>
      </c>
      <c r="G894" s="11" t="s">
        <v>200</v>
      </c>
      <c r="H894" s="11" t="s">
        <v>89</v>
      </c>
      <c r="I894" s="11" t="s">
        <v>102</v>
      </c>
      <c r="J894" s="11" t="s">
        <v>5208</v>
      </c>
      <c r="K894" s="12">
        <v>44183</v>
      </c>
      <c r="L894" s="11" t="s">
        <v>92</v>
      </c>
      <c r="M894" s="11" t="s">
        <v>92</v>
      </c>
      <c r="N894" s="11" t="s">
        <v>92</v>
      </c>
      <c r="O894" s="11" t="s">
        <v>92</v>
      </c>
      <c r="P894" s="11" t="s">
        <v>92</v>
      </c>
      <c r="Q894" s="11" t="s">
        <v>92</v>
      </c>
      <c r="R894" s="11" t="s">
        <v>92</v>
      </c>
      <c r="S894" s="11" t="s">
        <v>5209</v>
      </c>
      <c r="T894" s="11" t="s">
        <v>1304</v>
      </c>
      <c r="U894" s="11" t="s">
        <v>4748</v>
      </c>
      <c r="V894" s="11" t="s">
        <v>94</v>
      </c>
      <c r="W894" s="11" t="s">
        <v>202</v>
      </c>
      <c r="X894" s="11" t="s">
        <v>172</v>
      </c>
      <c r="Y894" s="11" t="s">
        <v>108</v>
      </c>
      <c r="Z894" s="11"/>
      <c r="AA894" s="11"/>
      <c r="AB894" s="11"/>
      <c r="AC894" s="11"/>
      <c r="AD894" s="11" t="s">
        <v>110</v>
      </c>
    </row>
    <row r="895" spans="1:30" ht="14.25" customHeight="1">
      <c r="A895" s="10">
        <v>79555929</v>
      </c>
      <c r="B895" s="11" t="s">
        <v>5210</v>
      </c>
      <c r="C895" s="11" t="s">
        <v>5211</v>
      </c>
      <c r="D895" s="11" t="s">
        <v>5212</v>
      </c>
      <c r="E895" s="11" t="s">
        <v>314</v>
      </c>
      <c r="F895" s="11" t="s">
        <v>148</v>
      </c>
      <c r="G895" s="11" t="s">
        <v>207</v>
      </c>
      <c r="H895" s="11" t="s">
        <v>89</v>
      </c>
      <c r="I895" s="11" t="s">
        <v>102</v>
      </c>
      <c r="J895" s="11" t="s">
        <v>5213</v>
      </c>
      <c r="K895" s="12">
        <v>44183</v>
      </c>
      <c r="L895" s="11" t="s">
        <v>92</v>
      </c>
      <c r="M895" s="11" t="s">
        <v>92</v>
      </c>
      <c r="N895" s="11" t="s">
        <v>92</v>
      </c>
      <c r="O895" s="11" t="s">
        <v>92</v>
      </c>
      <c r="P895" s="11" t="s">
        <v>92</v>
      </c>
      <c r="Q895" s="11" t="s">
        <v>92</v>
      </c>
      <c r="R895" s="11" t="s">
        <v>92</v>
      </c>
      <c r="S895" s="11" t="s">
        <v>5214</v>
      </c>
      <c r="T895" s="11" t="s">
        <v>985</v>
      </c>
      <c r="U895" s="11" t="s">
        <v>5215</v>
      </c>
      <c r="V895" s="11" t="s">
        <v>94</v>
      </c>
      <c r="W895" s="11" t="s">
        <v>154</v>
      </c>
      <c r="X895" s="11" t="s">
        <v>209</v>
      </c>
      <c r="Y895" s="11" t="s">
        <v>108</v>
      </c>
      <c r="Z895" s="11"/>
      <c r="AA895" s="11"/>
      <c r="AB895" s="11"/>
      <c r="AC895" s="11"/>
      <c r="AD895" s="11" t="s">
        <v>110</v>
      </c>
    </row>
    <row r="896" spans="1:30" ht="14.25" customHeight="1">
      <c r="A896" s="10">
        <v>79594349</v>
      </c>
      <c r="B896" s="11" t="s">
        <v>5216</v>
      </c>
      <c r="C896" s="11" t="s">
        <v>5217</v>
      </c>
      <c r="D896" s="11" t="s">
        <v>314</v>
      </c>
      <c r="E896" s="11" t="s">
        <v>5218</v>
      </c>
      <c r="F896" s="11" t="s">
        <v>199</v>
      </c>
      <c r="G896" s="11" t="s">
        <v>200</v>
      </c>
      <c r="H896" s="11" t="s">
        <v>89</v>
      </c>
      <c r="I896" s="11" t="s">
        <v>102</v>
      </c>
      <c r="J896" s="11" t="s">
        <v>5219</v>
      </c>
      <c r="K896" s="12">
        <v>44183</v>
      </c>
      <c r="L896" s="11" t="s">
        <v>92</v>
      </c>
      <c r="M896" s="11" t="s">
        <v>92</v>
      </c>
      <c r="N896" s="11" t="s">
        <v>92</v>
      </c>
      <c r="O896" s="11" t="s">
        <v>92</v>
      </c>
      <c r="P896" s="11" t="s">
        <v>92</v>
      </c>
      <c r="Q896" s="11" t="s">
        <v>92</v>
      </c>
      <c r="R896" s="11" t="s">
        <v>92</v>
      </c>
      <c r="S896" s="11" t="s">
        <v>1040</v>
      </c>
      <c r="T896" s="11" t="s">
        <v>2259</v>
      </c>
      <c r="U896" s="11" t="s">
        <v>5220</v>
      </c>
      <c r="V896" s="11" t="s">
        <v>94</v>
      </c>
      <c r="W896" s="11" t="s">
        <v>202</v>
      </c>
      <c r="X896" s="11" t="s">
        <v>172</v>
      </c>
      <c r="Y896" s="11" t="s">
        <v>108</v>
      </c>
      <c r="Z896" s="11"/>
      <c r="AA896" s="11"/>
      <c r="AB896" s="11"/>
      <c r="AC896" s="11"/>
      <c r="AD896" s="11" t="s">
        <v>110</v>
      </c>
    </row>
    <row r="897" spans="1:30" ht="14.25" customHeight="1">
      <c r="A897" s="10">
        <v>79598467</v>
      </c>
      <c r="B897" s="11" t="s">
        <v>5221</v>
      </c>
      <c r="C897" s="11" t="s">
        <v>5222</v>
      </c>
      <c r="D897" s="11" t="s">
        <v>5223</v>
      </c>
      <c r="E897" s="11" t="s">
        <v>5224</v>
      </c>
      <c r="F897" s="11" t="s">
        <v>148</v>
      </c>
      <c r="G897" s="11" t="s">
        <v>207</v>
      </c>
      <c r="H897" s="11" t="s">
        <v>89</v>
      </c>
      <c r="I897" s="11" t="s">
        <v>102</v>
      </c>
      <c r="J897" s="11" t="s">
        <v>5225</v>
      </c>
      <c r="K897" s="12">
        <v>44183</v>
      </c>
      <c r="L897" s="11" t="s">
        <v>92</v>
      </c>
      <c r="M897" s="11" t="s">
        <v>92</v>
      </c>
      <c r="N897" s="11" t="s">
        <v>92</v>
      </c>
      <c r="O897" s="11" t="s">
        <v>93</v>
      </c>
      <c r="P897" s="11" t="s">
        <v>92</v>
      </c>
      <c r="Q897" s="11" t="s">
        <v>92</v>
      </c>
      <c r="R897" s="11" t="s">
        <v>92</v>
      </c>
      <c r="S897" s="11" t="s">
        <v>5226</v>
      </c>
      <c r="T897" s="11" t="s">
        <v>5227</v>
      </c>
      <c r="U897" s="11" t="s">
        <v>5228</v>
      </c>
      <c r="V897" s="11" t="s">
        <v>94</v>
      </c>
      <c r="W897" s="11" t="s">
        <v>154</v>
      </c>
      <c r="X897" s="11" t="s">
        <v>209</v>
      </c>
      <c r="Y897" s="11" t="s">
        <v>108</v>
      </c>
      <c r="Z897" s="11"/>
      <c r="AA897" s="11"/>
      <c r="AB897" s="11" t="s">
        <v>5229</v>
      </c>
      <c r="AC897" s="11"/>
      <c r="AD897" s="11" t="s">
        <v>110</v>
      </c>
    </row>
    <row r="898" spans="1:30" ht="14.25" customHeight="1">
      <c r="A898" s="10">
        <v>79615976</v>
      </c>
      <c r="B898" s="11" t="s">
        <v>5230</v>
      </c>
      <c r="C898" s="11" t="s">
        <v>5231</v>
      </c>
      <c r="D898" s="11" t="s">
        <v>314</v>
      </c>
      <c r="E898" s="11" t="s">
        <v>314</v>
      </c>
      <c r="F898" s="11" t="s">
        <v>148</v>
      </c>
      <c r="G898" s="11" t="s">
        <v>207</v>
      </c>
      <c r="H898" s="11" t="s">
        <v>89</v>
      </c>
      <c r="I898" s="11" t="s">
        <v>102</v>
      </c>
      <c r="J898" s="11" t="s">
        <v>5232</v>
      </c>
      <c r="K898" s="12">
        <v>44183</v>
      </c>
      <c r="L898" s="11" t="s">
        <v>92</v>
      </c>
      <c r="M898" s="11" t="s">
        <v>92</v>
      </c>
      <c r="N898" s="11" t="s">
        <v>92</v>
      </c>
      <c r="O898" s="11" t="s">
        <v>93</v>
      </c>
      <c r="P898" s="11" t="s">
        <v>92</v>
      </c>
      <c r="Q898" s="11" t="s">
        <v>92</v>
      </c>
      <c r="R898" s="11" t="s">
        <v>92</v>
      </c>
      <c r="S898" s="11" t="s">
        <v>734</v>
      </c>
      <c r="T898" s="11" t="s">
        <v>5233</v>
      </c>
      <c r="U898" s="11" t="s">
        <v>5234</v>
      </c>
      <c r="V898" s="11" t="s">
        <v>94</v>
      </c>
      <c r="W898" s="11" t="s">
        <v>154</v>
      </c>
      <c r="X898" s="11" t="s">
        <v>209</v>
      </c>
      <c r="Y898" s="11" t="s">
        <v>108</v>
      </c>
      <c r="Z898" s="11"/>
      <c r="AA898" s="11"/>
      <c r="AB898" s="11" t="s">
        <v>5235</v>
      </c>
      <c r="AC898" s="11"/>
      <c r="AD898" s="11" t="s">
        <v>110</v>
      </c>
    </row>
    <row r="899" spans="1:30" ht="14.25" customHeight="1">
      <c r="A899" s="10">
        <v>79616612</v>
      </c>
      <c r="B899" s="11" t="s">
        <v>5236</v>
      </c>
      <c r="C899" s="11" t="s">
        <v>5237</v>
      </c>
      <c r="D899" s="11" t="s">
        <v>314</v>
      </c>
      <c r="E899" s="11" t="s">
        <v>5238</v>
      </c>
      <c r="F899" s="11" t="s">
        <v>148</v>
      </c>
      <c r="G899" s="11" t="s">
        <v>207</v>
      </c>
      <c r="H899" s="11" t="s">
        <v>89</v>
      </c>
      <c r="I899" s="11" t="s">
        <v>102</v>
      </c>
      <c r="J899" s="11" t="s">
        <v>5239</v>
      </c>
      <c r="K899" s="12">
        <v>44183</v>
      </c>
      <c r="L899" s="11" t="s">
        <v>92</v>
      </c>
      <c r="M899" s="11" t="s">
        <v>92</v>
      </c>
      <c r="N899" s="11" t="s">
        <v>92</v>
      </c>
      <c r="O899" s="11" t="s">
        <v>92</v>
      </c>
      <c r="P899" s="11" t="s">
        <v>92</v>
      </c>
      <c r="Q899" s="11" t="s">
        <v>92</v>
      </c>
      <c r="R899" s="11" t="s">
        <v>92</v>
      </c>
      <c r="S899" s="11" t="s">
        <v>992</v>
      </c>
      <c r="T899" s="11" t="s">
        <v>5240</v>
      </c>
      <c r="U899" s="11" t="s">
        <v>4492</v>
      </c>
      <c r="V899" s="11" t="s">
        <v>94</v>
      </c>
      <c r="W899" s="11" t="s">
        <v>154</v>
      </c>
      <c r="X899" s="11" t="s">
        <v>209</v>
      </c>
      <c r="Y899" s="11" t="s">
        <v>108</v>
      </c>
      <c r="Z899" s="11"/>
      <c r="AA899" s="11"/>
      <c r="AB899" s="11" t="s">
        <v>5241</v>
      </c>
      <c r="AC899" s="11"/>
      <c r="AD899" s="11" t="s">
        <v>110</v>
      </c>
    </row>
    <row r="900" spans="1:30" ht="14.25" customHeight="1">
      <c r="A900" s="10">
        <v>79636849</v>
      </c>
      <c r="B900" s="11" t="s">
        <v>5242</v>
      </c>
      <c r="C900" s="11" t="s">
        <v>5243</v>
      </c>
      <c r="D900" s="11" t="s">
        <v>5244</v>
      </c>
      <c r="E900" s="11" t="s">
        <v>5245</v>
      </c>
      <c r="F900" s="11" t="s">
        <v>199</v>
      </c>
      <c r="G900" s="11" t="s">
        <v>200</v>
      </c>
      <c r="H900" s="11" t="s">
        <v>89</v>
      </c>
      <c r="I900" s="11" t="s">
        <v>102</v>
      </c>
      <c r="J900" s="11" t="s">
        <v>5246</v>
      </c>
      <c r="K900" s="12">
        <v>44183</v>
      </c>
      <c r="L900" s="11" t="s">
        <v>92</v>
      </c>
      <c r="M900" s="11" t="s">
        <v>92</v>
      </c>
      <c r="N900" s="11" t="s">
        <v>92</v>
      </c>
      <c r="O900" s="11" t="s">
        <v>92</v>
      </c>
      <c r="P900" s="11" t="s">
        <v>92</v>
      </c>
      <c r="Q900" s="11" t="s">
        <v>92</v>
      </c>
      <c r="R900" s="11" t="s">
        <v>92</v>
      </c>
      <c r="S900" s="11" t="s">
        <v>1006</v>
      </c>
      <c r="T900" s="11"/>
      <c r="U900" s="11" t="s">
        <v>4354</v>
      </c>
      <c r="V900" s="11" t="s">
        <v>94</v>
      </c>
      <c r="W900" s="11" t="s">
        <v>202</v>
      </c>
      <c r="X900" s="11" t="s">
        <v>172</v>
      </c>
      <c r="Y900" s="11" t="s">
        <v>108</v>
      </c>
      <c r="Z900" s="11"/>
      <c r="AA900" s="11"/>
      <c r="AB900" s="11"/>
      <c r="AC900" s="11"/>
      <c r="AD900" s="11" t="s">
        <v>110</v>
      </c>
    </row>
    <row r="901" spans="1:30" ht="14.25" customHeight="1">
      <c r="A901" s="10">
        <v>79687229</v>
      </c>
      <c r="B901" s="11" t="s">
        <v>5247</v>
      </c>
      <c r="C901" s="11" t="s">
        <v>5248</v>
      </c>
      <c r="D901" s="11" t="s">
        <v>314</v>
      </c>
      <c r="E901" s="11" t="s">
        <v>314</v>
      </c>
      <c r="F901" s="11" t="s">
        <v>761</v>
      </c>
      <c r="G901" s="11" t="s">
        <v>762</v>
      </c>
      <c r="H901" s="11" t="s">
        <v>89</v>
      </c>
      <c r="I901" s="11" t="s">
        <v>115</v>
      </c>
      <c r="J901" s="11" t="s">
        <v>5249</v>
      </c>
      <c r="K901" s="12">
        <v>44183</v>
      </c>
      <c r="L901" s="11" t="s">
        <v>92</v>
      </c>
      <c r="M901" s="11" t="s">
        <v>92</v>
      </c>
      <c r="N901" s="11" t="s">
        <v>92</v>
      </c>
      <c r="O901" s="11" t="s">
        <v>93</v>
      </c>
      <c r="P901" s="11" t="s">
        <v>92</v>
      </c>
      <c r="Q901" s="11" t="s">
        <v>92</v>
      </c>
      <c r="R901" s="11" t="s">
        <v>92</v>
      </c>
      <c r="S901" s="11" t="s">
        <v>291</v>
      </c>
      <c r="T901" s="11" t="s">
        <v>5250</v>
      </c>
      <c r="U901" s="11" t="s">
        <v>5251</v>
      </c>
      <c r="V901" s="11" t="s">
        <v>94</v>
      </c>
      <c r="W901" s="11" t="s">
        <v>765</v>
      </c>
      <c r="X901" s="11" t="s">
        <v>766</v>
      </c>
      <c r="Y901" s="11" t="s">
        <v>121</v>
      </c>
      <c r="Z901" s="11"/>
      <c r="AA901" s="11"/>
      <c r="AB901" s="11" t="s">
        <v>5252</v>
      </c>
      <c r="AC901" s="11"/>
      <c r="AD901" s="11" t="s">
        <v>110</v>
      </c>
    </row>
    <row r="902" spans="1:30" ht="14.25" customHeight="1">
      <c r="A902" s="10">
        <v>79687622</v>
      </c>
      <c r="B902" s="11" t="s">
        <v>5253</v>
      </c>
      <c r="C902" s="11" t="s">
        <v>5254</v>
      </c>
      <c r="D902" s="11" t="s">
        <v>5255</v>
      </c>
      <c r="E902" s="11" t="s">
        <v>5256</v>
      </c>
      <c r="F902" s="11" t="s">
        <v>148</v>
      </c>
      <c r="G902" s="11" t="s">
        <v>207</v>
      </c>
      <c r="H902" s="11" t="s">
        <v>89</v>
      </c>
      <c r="I902" s="11" t="s">
        <v>102</v>
      </c>
      <c r="J902" s="11" t="s">
        <v>5257</v>
      </c>
      <c r="K902" s="12">
        <v>44183</v>
      </c>
      <c r="L902" s="11" t="s">
        <v>92</v>
      </c>
      <c r="M902" s="11" t="s">
        <v>92</v>
      </c>
      <c r="N902" s="11" t="s">
        <v>92</v>
      </c>
      <c r="O902" s="11" t="s">
        <v>92</v>
      </c>
      <c r="P902" s="11" t="s">
        <v>92</v>
      </c>
      <c r="Q902" s="11" t="s">
        <v>92</v>
      </c>
      <c r="R902" s="11" t="s">
        <v>92</v>
      </c>
      <c r="S902" s="11" t="s">
        <v>5258</v>
      </c>
      <c r="T902" s="11" t="s">
        <v>1169</v>
      </c>
      <c r="U902" s="11" t="s">
        <v>5259</v>
      </c>
      <c r="V902" s="11" t="s">
        <v>94</v>
      </c>
      <c r="W902" s="11" t="s">
        <v>154</v>
      </c>
      <c r="X902" s="11" t="s">
        <v>209</v>
      </c>
      <c r="Y902" s="11" t="s">
        <v>108</v>
      </c>
      <c r="Z902" s="11"/>
      <c r="AA902" s="11"/>
      <c r="AB902" s="11" t="s">
        <v>5260</v>
      </c>
      <c r="AC902" s="11"/>
      <c r="AD902" s="11" t="s">
        <v>110</v>
      </c>
    </row>
    <row r="903" spans="1:30" ht="14.25" customHeight="1">
      <c r="A903" s="10">
        <v>79716980</v>
      </c>
      <c r="B903" s="11" t="s">
        <v>5261</v>
      </c>
      <c r="C903" s="11" t="s">
        <v>4253</v>
      </c>
      <c r="D903" s="11" t="s">
        <v>314</v>
      </c>
      <c r="E903" s="11" t="s">
        <v>314</v>
      </c>
      <c r="F903" s="11" t="s">
        <v>87</v>
      </c>
      <c r="G903" s="11" t="s">
        <v>890</v>
      </c>
      <c r="H903" s="11" t="s">
        <v>89</v>
      </c>
      <c r="I903" s="11" t="s">
        <v>102</v>
      </c>
      <c r="J903" s="11" t="s">
        <v>5262</v>
      </c>
      <c r="K903" s="12">
        <v>44183</v>
      </c>
      <c r="L903" s="11" t="s">
        <v>92</v>
      </c>
      <c r="M903" s="11" t="s">
        <v>92</v>
      </c>
      <c r="N903" s="11" t="s">
        <v>92</v>
      </c>
      <c r="O903" s="11" t="s">
        <v>93</v>
      </c>
      <c r="P903" s="11" t="s">
        <v>92</v>
      </c>
      <c r="Q903" s="11" t="s">
        <v>92</v>
      </c>
      <c r="R903" s="11" t="s">
        <v>92</v>
      </c>
      <c r="S903" s="11" t="s">
        <v>118</v>
      </c>
      <c r="T903" s="11" t="s">
        <v>1065</v>
      </c>
      <c r="U903" s="11" t="s">
        <v>5263</v>
      </c>
      <c r="V903" s="11" t="s">
        <v>94</v>
      </c>
      <c r="W903" s="11" t="s">
        <v>95</v>
      </c>
      <c r="X903" s="11" t="s">
        <v>894</v>
      </c>
      <c r="Y903" s="11" t="s">
        <v>108</v>
      </c>
      <c r="Z903" s="11"/>
      <c r="AA903" s="11"/>
      <c r="AB903" s="11"/>
      <c r="AC903" s="11"/>
      <c r="AD903" s="11" t="s">
        <v>110</v>
      </c>
    </row>
    <row r="904" spans="1:30" ht="14.25" customHeight="1">
      <c r="A904" s="10">
        <v>79727617</v>
      </c>
      <c r="B904" s="11" t="s">
        <v>5264</v>
      </c>
      <c r="C904" s="11" t="s">
        <v>5265</v>
      </c>
      <c r="D904" s="11" t="s">
        <v>314</v>
      </c>
      <c r="E904" s="11" t="s">
        <v>5266</v>
      </c>
      <c r="F904" s="11" t="s">
        <v>148</v>
      </c>
      <c r="G904" s="11" t="s">
        <v>207</v>
      </c>
      <c r="H904" s="11" t="s">
        <v>89</v>
      </c>
      <c r="I904" s="11" t="s">
        <v>102</v>
      </c>
      <c r="J904" s="11" t="s">
        <v>5267</v>
      </c>
      <c r="K904" s="12">
        <v>44183</v>
      </c>
      <c r="L904" s="11" t="s">
        <v>92</v>
      </c>
      <c r="M904" s="11" t="s">
        <v>92</v>
      </c>
      <c r="N904" s="11" t="s">
        <v>92</v>
      </c>
      <c r="O904" s="11" t="s">
        <v>92</v>
      </c>
      <c r="P904" s="11" t="s">
        <v>92</v>
      </c>
      <c r="Q904" s="11" t="s">
        <v>92</v>
      </c>
      <c r="R904" s="11" t="s">
        <v>92</v>
      </c>
      <c r="S904" s="11" t="s">
        <v>754</v>
      </c>
      <c r="T904" s="11" t="s">
        <v>595</v>
      </c>
      <c r="U904" s="11" t="s">
        <v>5268</v>
      </c>
      <c r="V904" s="11" t="s">
        <v>94</v>
      </c>
      <c r="W904" s="11" t="s">
        <v>154</v>
      </c>
      <c r="X904" s="11" t="s">
        <v>209</v>
      </c>
      <c r="Y904" s="11" t="s">
        <v>108</v>
      </c>
      <c r="Z904" s="11"/>
      <c r="AA904" s="11"/>
      <c r="AB904" s="11"/>
      <c r="AC904" s="11"/>
      <c r="AD904" s="11" t="s">
        <v>110</v>
      </c>
    </row>
    <row r="905" spans="1:30" ht="14.25" customHeight="1">
      <c r="A905" s="10">
        <v>79735454</v>
      </c>
      <c r="B905" s="11" t="s">
        <v>5269</v>
      </c>
      <c r="C905" s="11" t="s">
        <v>5270</v>
      </c>
      <c r="D905" s="11" t="s">
        <v>5271</v>
      </c>
      <c r="E905" s="11" t="s">
        <v>5271</v>
      </c>
      <c r="F905" s="11" t="s">
        <v>148</v>
      </c>
      <c r="G905" s="11" t="s">
        <v>207</v>
      </c>
      <c r="H905" s="11" t="s">
        <v>89</v>
      </c>
      <c r="I905" s="11" t="s">
        <v>102</v>
      </c>
      <c r="J905" s="11" t="s">
        <v>5272</v>
      </c>
      <c r="K905" s="12">
        <v>44183</v>
      </c>
      <c r="L905" s="11" t="s">
        <v>92</v>
      </c>
      <c r="M905" s="11" t="s">
        <v>92</v>
      </c>
      <c r="N905" s="11" t="s">
        <v>92</v>
      </c>
      <c r="O905" s="11" t="s">
        <v>92</v>
      </c>
      <c r="P905" s="11" t="s">
        <v>92</v>
      </c>
      <c r="Q905" s="11" t="s">
        <v>92</v>
      </c>
      <c r="R905" s="11" t="s">
        <v>92</v>
      </c>
      <c r="S905" s="11" t="s">
        <v>2317</v>
      </c>
      <c r="T905" s="11"/>
      <c r="U905" s="11" t="s">
        <v>5179</v>
      </c>
      <c r="V905" s="11" t="s">
        <v>94</v>
      </c>
      <c r="W905" s="11" t="s">
        <v>154</v>
      </c>
      <c r="X905" s="11" t="s">
        <v>209</v>
      </c>
      <c r="Y905" s="11" t="s">
        <v>108</v>
      </c>
      <c r="Z905" s="11"/>
      <c r="AA905" s="11"/>
      <c r="AB905" s="11"/>
      <c r="AC905" s="11"/>
      <c r="AD905" s="11" t="s">
        <v>110</v>
      </c>
    </row>
    <row r="906" spans="1:30" ht="14.25" customHeight="1">
      <c r="A906" s="10">
        <v>79752419</v>
      </c>
      <c r="B906" s="11" t="s">
        <v>5273</v>
      </c>
      <c r="C906" s="11" t="s">
        <v>5274</v>
      </c>
      <c r="D906" s="11" t="s">
        <v>5275</v>
      </c>
      <c r="E906" s="11" t="s">
        <v>5275</v>
      </c>
      <c r="F906" s="11" t="s">
        <v>148</v>
      </c>
      <c r="G906" s="11" t="s">
        <v>207</v>
      </c>
      <c r="H906" s="11" t="s">
        <v>89</v>
      </c>
      <c r="I906" s="11" t="s">
        <v>102</v>
      </c>
      <c r="J906" s="11" t="s">
        <v>5276</v>
      </c>
      <c r="K906" s="12">
        <v>44183</v>
      </c>
      <c r="L906" s="11" t="s">
        <v>92</v>
      </c>
      <c r="M906" s="11" t="s">
        <v>92</v>
      </c>
      <c r="N906" s="11" t="s">
        <v>92</v>
      </c>
      <c r="O906" s="11" t="s">
        <v>92</v>
      </c>
      <c r="P906" s="11" t="s">
        <v>92</v>
      </c>
      <c r="Q906" s="11" t="s">
        <v>92</v>
      </c>
      <c r="R906" s="11" t="s">
        <v>92</v>
      </c>
      <c r="S906" s="11" t="s">
        <v>790</v>
      </c>
      <c r="T906" s="11" t="s">
        <v>143</v>
      </c>
      <c r="U906" s="11" t="s">
        <v>5277</v>
      </c>
      <c r="V906" s="11" t="s">
        <v>94</v>
      </c>
      <c r="W906" s="11" t="s">
        <v>154</v>
      </c>
      <c r="X906" s="11" t="s">
        <v>209</v>
      </c>
      <c r="Y906" s="11" t="s">
        <v>108</v>
      </c>
      <c r="Z906" s="11"/>
      <c r="AA906" s="11"/>
      <c r="AB906" s="11"/>
      <c r="AC906" s="11"/>
      <c r="AD906" s="11" t="s">
        <v>110</v>
      </c>
    </row>
    <row r="907" spans="1:30" ht="14.25" customHeight="1">
      <c r="A907" s="10">
        <v>79759759</v>
      </c>
      <c r="B907" s="11" t="s">
        <v>5278</v>
      </c>
      <c r="C907" s="11" t="s">
        <v>5279</v>
      </c>
      <c r="D907" s="11" t="s">
        <v>5280</v>
      </c>
      <c r="E907" s="11" t="s">
        <v>5280</v>
      </c>
      <c r="F907" s="11" t="s">
        <v>199</v>
      </c>
      <c r="G907" s="11" t="s">
        <v>200</v>
      </c>
      <c r="H907" s="11" t="s">
        <v>89</v>
      </c>
      <c r="I907" s="11" t="s">
        <v>102</v>
      </c>
      <c r="J907" s="11" t="s">
        <v>5281</v>
      </c>
      <c r="K907" s="12">
        <v>44183</v>
      </c>
      <c r="L907" s="11" t="s">
        <v>92</v>
      </c>
      <c r="M907" s="11" t="s">
        <v>92</v>
      </c>
      <c r="N907" s="11" t="s">
        <v>92</v>
      </c>
      <c r="O907" s="11" t="s">
        <v>92</v>
      </c>
      <c r="P907" s="11" t="s">
        <v>92</v>
      </c>
      <c r="Q907" s="11" t="s">
        <v>92</v>
      </c>
      <c r="R907" s="11" t="s">
        <v>92</v>
      </c>
      <c r="S907" s="11" t="s">
        <v>5282</v>
      </c>
      <c r="T907" s="11" t="s">
        <v>291</v>
      </c>
      <c r="U907" s="11" t="s">
        <v>5283</v>
      </c>
      <c r="V907" s="11" t="s">
        <v>94</v>
      </c>
      <c r="W907" s="11" t="s">
        <v>202</v>
      </c>
      <c r="X907" s="11" t="s">
        <v>172</v>
      </c>
      <c r="Y907" s="11" t="s">
        <v>108</v>
      </c>
      <c r="Z907" s="11"/>
      <c r="AA907" s="11"/>
      <c r="AB907" s="11"/>
      <c r="AC907" s="11"/>
      <c r="AD907" s="11" t="s">
        <v>110</v>
      </c>
    </row>
    <row r="908" spans="1:30" ht="14.25" customHeight="1">
      <c r="A908" s="10">
        <v>79807889</v>
      </c>
      <c r="B908" s="11" t="s">
        <v>5284</v>
      </c>
      <c r="C908" s="11" t="s">
        <v>5285</v>
      </c>
      <c r="D908" s="11" t="s">
        <v>314</v>
      </c>
      <c r="E908" s="11" t="s">
        <v>5286</v>
      </c>
      <c r="F908" s="11" t="s">
        <v>199</v>
      </c>
      <c r="G908" s="11" t="s">
        <v>200</v>
      </c>
      <c r="H908" s="11" t="s">
        <v>89</v>
      </c>
      <c r="I908" s="11" t="s">
        <v>102</v>
      </c>
      <c r="J908" s="11" t="s">
        <v>5287</v>
      </c>
      <c r="K908" s="12">
        <v>44183</v>
      </c>
      <c r="L908" s="11" t="s">
        <v>92</v>
      </c>
      <c r="M908" s="11" t="s">
        <v>92</v>
      </c>
      <c r="N908" s="11" t="s">
        <v>92</v>
      </c>
      <c r="O908" s="11" t="s">
        <v>92</v>
      </c>
      <c r="P908" s="11" t="s">
        <v>92</v>
      </c>
      <c r="Q908" s="11" t="s">
        <v>92</v>
      </c>
      <c r="R908" s="11" t="s">
        <v>92</v>
      </c>
      <c r="S908" s="11" t="s">
        <v>143</v>
      </c>
      <c r="T908" s="11" t="s">
        <v>1959</v>
      </c>
      <c r="U908" s="11" t="s">
        <v>5288</v>
      </c>
      <c r="V908" s="11" t="s">
        <v>94</v>
      </c>
      <c r="W908" s="11" t="s">
        <v>202</v>
      </c>
      <c r="X908" s="11" t="s">
        <v>172</v>
      </c>
      <c r="Y908" s="11" t="s">
        <v>108</v>
      </c>
      <c r="Z908" s="11"/>
      <c r="AA908" s="11"/>
      <c r="AB908" s="11"/>
      <c r="AC908" s="11"/>
      <c r="AD908" s="11" t="s">
        <v>110</v>
      </c>
    </row>
    <row r="909" spans="1:30" ht="14.25" customHeight="1">
      <c r="A909" s="10">
        <v>79824166</v>
      </c>
      <c r="B909" s="11" t="s">
        <v>5289</v>
      </c>
      <c r="C909" s="11" t="s">
        <v>5290</v>
      </c>
      <c r="D909" s="11" t="s">
        <v>314</v>
      </c>
      <c r="E909" s="11" t="s">
        <v>314</v>
      </c>
      <c r="F909" s="11" t="s">
        <v>731</v>
      </c>
      <c r="G909" s="11" t="s">
        <v>731</v>
      </c>
      <c r="H909" s="11" t="s">
        <v>89</v>
      </c>
      <c r="I909" s="11" t="s">
        <v>102</v>
      </c>
      <c r="J909" s="11" t="s">
        <v>5291</v>
      </c>
      <c r="K909" s="12">
        <v>44183</v>
      </c>
      <c r="L909" s="11" t="s">
        <v>92</v>
      </c>
      <c r="M909" s="11" t="s">
        <v>92</v>
      </c>
      <c r="N909" s="11" t="s">
        <v>93</v>
      </c>
      <c r="O909" s="11" t="s">
        <v>92</v>
      </c>
      <c r="P909" s="11" t="s">
        <v>92</v>
      </c>
      <c r="Q909" s="11" t="s">
        <v>92</v>
      </c>
      <c r="R909" s="11" t="s">
        <v>92</v>
      </c>
      <c r="S909" s="11" t="s">
        <v>143</v>
      </c>
      <c r="T909" s="11" t="s">
        <v>688</v>
      </c>
      <c r="U909" s="11" t="s">
        <v>5292</v>
      </c>
      <c r="V909" s="11" t="s">
        <v>94</v>
      </c>
      <c r="W909" s="11" t="s">
        <v>736</v>
      </c>
      <c r="X909" s="11" t="s">
        <v>2012</v>
      </c>
      <c r="Y909" s="11" t="s">
        <v>108</v>
      </c>
      <c r="Z909" s="11"/>
      <c r="AA909" s="11"/>
      <c r="AB909" s="11" t="s">
        <v>953</v>
      </c>
      <c r="AC909" s="11"/>
      <c r="AD909" s="11" t="s">
        <v>110</v>
      </c>
    </row>
    <row r="910" spans="1:30" ht="14.25" customHeight="1">
      <c r="A910" s="10">
        <v>79831769</v>
      </c>
      <c r="B910" s="11" t="s">
        <v>5293</v>
      </c>
      <c r="C910" s="11" t="s">
        <v>5294</v>
      </c>
      <c r="D910" s="11" t="s">
        <v>5295</v>
      </c>
      <c r="E910" s="11" t="s">
        <v>314</v>
      </c>
      <c r="F910" s="11" t="s">
        <v>761</v>
      </c>
      <c r="G910" s="11" t="s">
        <v>2194</v>
      </c>
      <c r="H910" s="11" t="s">
        <v>89</v>
      </c>
      <c r="I910" s="11" t="s">
        <v>102</v>
      </c>
      <c r="J910" s="11" t="s">
        <v>5296</v>
      </c>
      <c r="K910" s="12">
        <v>44183</v>
      </c>
      <c r="L910" s="11" t="s">
        <v>92</v>
      </c>
      <c r="M910" s="11" t="s">
        <v>92</v>
      </c>
      <c r="N910" s="11" t="s">
        <v>92</v>
      </c>
      <c r="O910" s="11" t="s">
        <v>92</v>
      </c>
      <c r="P910" s="11" t="s">
        <v>92</v>
      </c>
      <c r="Q910" s="11" t="s">
        <v>92</v>
      </c>
      <c r="R910" s="11" t="s">
        <v>92</v>
      </c>
      <c r="S910" s="11" t="s">
        <v>2259</v>
      </c>
      <c r="T910" s="11" t="s">
        <v>2259</v>
      </c>
      <c r="U910" s="11" t="s">
        <v>4415</v>
      </c>
      <c r="V910" s="11" t="s">
        <v>94</v>
      </c>
      <c r="W910" s="11" t="s">
        <v>765</v>
      </c>
      <c r="X910" s="11" t="s">
        <v>172</v>
      </c>
      <c r="Y910" s="11" t="s">
        <v>108</v>
      </c>
      <c r="Z910" s="11"/>
      <c r="AA910" s="11"/>
      <c r="AB910" s="11"/>
      <c r="AC910" s="11"/>
      <c r="AD910" s="11" t="s">
        <v>110</v>
      </c>
    </row>
    <row r="911" spans="1:30" ht="14.25" customHeight="1">
      <c r="A911" s="10">
        <v>79848955</v>
      </c>
      <c r="B911" s="11" t="s">
        <v>5297</v>
      </c>
      <c r="C911" s="11" t="s">
        <v>5298</v>
      </c>
      <c r="D911" s="11" t="s">
        <v>5299</v>
      </c>
      <c r="E911" s="11" t="s">
        <v>5300</v>
      </c>
      <c r="F911" s="11" t="s">
        <v>199</v>
      </c>
      <c r="G911" s="11" t="s">
        <v>200</v>
      </c>
      <c r="H911" s="11" t="s">
        <v>89</v>
      </c>
      <c r="I911" s="11" t="s">
        <v>102</v>
      </c>
      <c r="J911" s="11" t="s">
        <v>5301</v>
      </c>
      <c r="K911" s="12">
        <v>44183</v>
      </c>
      <c r="L911" s="11" t="s">
        <v>92</v>
      </c>
      <c r="M911" s="11" t="s">
        <v>92</v>
      </c>
      <c r="N911" s="11" t="s">
        <v>92</v>
      </c>
      <c r="O911" s="11" t="s">
        <v>93</v>
      </c>
      <c r="P911" s="11" t="s">
        <v>92</v>
      </c>
      <c r="Q911" s="11" t="s">
        <v>92</v>
      </c>
      <c r="R911" s="11" t="s">
        <v>92</v>
      </c>
      <c r="S911" s="11" t="s">
        <v>5302</v>
      </c>
      <c r="T911" s="11" t="s">
        <v>5303</v>
      </c>
      <c r="U911" s="11" t="s">
        <v>5304</v>
      </c>
      <c r="V911" s="11" t="s">
        <v>94</v>
      </c>
      <c r="W911" s="11" t="s">
        <v>202</v>
      </c>
      <c r="X911" s="11" t="s">
        <v>172</v>
      </c>
      <c r="Y911" s="11" t="s">
        <v>108</v>
      </c>
      <c r="Z911" s="11"/>
      <c r="AA911" s="11"/>
      <c r="AB911" s="11" t="s">
        <v>5305</v>
      </c>
      <c r="AC911" s="11"/>
      <c r="AD911" s="11" t="s">
        <v>110</v>
      </c>
    </row>
    <row r="912" spans="1:30" ht="14.25" customHeight="1">
      <c r="A912" s="10">
        <v>79849031</v>
      </c>
      <c r="B912" s="11" t="s">
        <v>5306</v>
      </c>
      <c r="C912" s="11" t="s">
        <v>5307</v>
      </c>
      <c r="D912" s="11" t="s">
        <v>314</v>
      </c>
      <c r="E912" s="11" t="s">
        <v>5308</v>
      </c>
      <c r="F912" s="11" t="s">
        <v>2658</v>
      </c>
      <c r="G912" s="11" t="s">
        <v>5309</v>
      </c>
      <c r="H912" s="11" t="s">
        <v>89</v>
      </c>
      <c r="I912" s="11" t="s">
        <v>115</v>
      </c>
      <c r="J912" s="11" t="s">
        <v>5310</v>
      </c>
      <c r="K912" s="12">
        <v>44183</v>
      </c>
      <c r="L912" s="11" t="s">
        <v>92</v>
      </c>
      <c r="M912" s="11" t="s">
        <v>92</v>
      </c>
      <c r="N912" s="11" t="s">
        <v>92</v>
      </c>
      <c r="O912" s="11" t="s">
        <v>93</v>
      </c>
      <c r="P912" s="11" t="s">
        <v>92</v>
      </c>
      <c r="Q912" s="11" t="s">
        <v>92</v>
      </c>
      <c r="R912" s="11" t="s">
        <v>92</v>
      </c>
      <c r="S912" s="11" t="s">
        <v>1169</v>
      </c>
      <c r="T912" s="11" t="s">
        <v>326</v>
      </c>
      <c r="U912" s="11" t="s">
        <v>5311</v>
      </c>
      <c r="V912" s="11" t="s">
        <v>94</v>
      </c>
      <c r="W912" s="11" t="s">
        <v>2661</v>
      </c>
      <c r="X912" s="11" t="s">
        <v>5312</v>
      </c>
      <c r="Y912" s="11" t="s">
        <v>121</v>
      </c>
      <c r="Z912" s="11"/>
      <c r="AA912" s="11"/>
      <c r="AB912" s="11"/>
      <c r="AC912" s="11"/>
      <c r="AD912" s="11" t="s">
        <v>110</v>
      </c>
    </row>
    <row r="913" spans="1:30" ht="14.25" customHeight="1">
      <c r="A913" s="10">
        <v>79854685</v>
      </c>
      <c r="B913" s="11" t="s">
        <v>5313</v>
      </c>
      <c r="C913" s="11" t="s">
        <v>5314</v>
      </c>
      <c r="D913" s="11" t="s">
        <v>5315</v>
      </c>
      <c r="E913" s="11" t="s">
        <v>314</v>
      </c>
      <c r="F913" s="11" t="s">
        <v>2212</v>
      </c>
      <c r="G913" s="11" t="s">
        <v>2213</v>
      </c>
      <c r="H913" s="11" t="s">
        <v>89</v>
      </c>
      <c r="I913" s="11" t="s">
        <v>102</v>
      </c>
      <c r="J913" s="11" t="s">
        <v>5316</v>
      </c>
      <c r="K913" s="12">
        <v>44183</v>
      </c>
      <c r="L913" s="11" t="s">
        <v>92</v>
      </c>
      <c r="M913" s="11" t="s">
        <v>92</v>
      </c>
      <c r="N913" s="11" t="s">
        <v>92</v>
      </c>
      <c r="O913" s="11" t="s">
        <v>92</v>
      </c>
      <c r="P913" s="11" t="s">
        <v>92</v>
      </c>
      <c r="Q913" s="11" t="s">
        <v>92</v>
      </c>
      <c r="R913" s="11" t="s">
        <v>92</v>
      </c>
      <c r="S913" s="11" t="s">
        <v>2215</v>
      </c>
      <c r="T913" s="11" t="s">
        <v>1028</v>
      </c>
      <c r="U913" s="11" t="s">
        <v>5317</v>
      </c>
      <c r="V913" s="11" t="s">
        <v>94</v>
      </c>
      <c r="W913" s="11" t="s">
        <v>2217</v>
      </c>
      <c r="X913" s="11" t="s">
        <v>172</v>
      </c>
      <c r="Y913" s="11" t="s">
        <v>108</v>
      </c>
      <c r="Z913" s="11"/>
      <c r="AA913" s="11"/>
      <c r="AB913" s="11"/>
      <c r="AC913" s="11"/>
      <c r="AD913" s="11" t="s">
        <v>110</v>
      </c>
    </row>
    <row r="914" spans="1:30" ht="14.25" customHeight="1">
      <c r="A914" s="10">
        <v>79868631</v>
      </c>
      <c r="B914" s="11" t="s">
        <v>5318</v>
      </c>
      <c r="C914" s="11" t="s">
        <v>5319</v>
      </c>
      <c r="D914" s="11" t="s">
        <v>5320</v>
      </c>
      <c r="E914" s="11" t="s">
        <v>5320</v>
      </c>
      <c r="F914" s="11" t="s">
        <v>148</v>
      </c>
      <c r="G914" s="11" t="s">
        <v>207</v>
      </c>
      <c r="H914" s="11" t="s">
        <v>89</v>
      </c>
      <c r="I914" s="11" t="s">
        <v>115</v>
      </c>
      <c r="J914" s="11" t="s">
        <v>5321</v>
      </c>
      <c r="K914" s="12">
        <v>44183</v>
      </c>
      <c r="L914" s="11" t="s">
        <v>92</v>
      </c>
      <c r="M914" s="11" t="s">
        <v>92</v>
      </c>
      <c r="N914" s="11" t="s">
        <v>92</v>
      </c>
      <c r="O914" s="11" t="s">
        <v>93</v>
      </c>
      <c r="P914" s="11" t="s">
        <v>92</v>
      </c>
      <c r="Q914" s="11" t="s">
        <v>92</v>
      </c>
      <c r="R914" s="11" t="s">
        <v>92</v>
      </c>
      <c r="S914" s="11" t="s">
        <v>1887</v>
      </c>
      <c r="T914" s="11" t="s">
        <v>127</v>
      </c>
      <c r="U914" s="11" t="s">
        <v>4923</v>
      </c>
      <c r="V914" s="11" t="s">
        <v>94</v>
      </c>
      <c r="W914" s="11" t="s">
        <v>154</v>
      </c>
      <c r="X914" s="11" t="s">
        <v>209</v>
      </c>
      <c r="Y914" s="11" t="s">
        <v>121</v>
      </c>
      <c r="Z914" s="11"/>
      <c r="AA914" s="11"/>
      <c r="AB914" s="11" t="s">
        <v>5322</v>
      </c>
      <c r="AC914" s="11"/>
      <c r="AD914" s="11" t="s">
        <v>110</v>
      </c>
    </row>
    <row r="915" spans="1:30" ht="14.25" customHeight="1">
      <c r="A915" s="10">
        <v>79914005</v>
      </c>
      <c r="B915" s="11" t="s">
        <v>5323</v>
      </c>
      <c r="C915" s="11" t="s">
        <v>5324</v>
      </c>
      <c r="D915" s="11" t="s">
        <v>5325</v>
      </c>
      <c r="E915" s="11" t="s">
        <v>5326</v>
      </c>
      <c r="F915" s="11" t="s">
        <v>199</v>
      </c>
      <c r="G915" s="11" t="s">
        <v>200</v>
      </c>
      <c r="H915" s="11" t="s">
        <v>89</v>
      </c>
      <c r="I915" s="11" t="s">
        <v>102</v>
      </c>
      <c r="J915" s="11" t="s">
        <v>5327</v>
      </c>
      <c r="K915" s="12">
        <v>44183</v>
      </c>
      <c r="L915" s="11" t="s">
        <v>92</v>
      </c>
      <c r="M915" s="11" t="s">
        <v>92</v>
      </c>
      <c r="N915" s="11" t="s">
        <v>92</v>
      </c>
      <c r="O915" s="11" t="s">
        <v>93</v>
      </c>
      <c r="P915" s="11" t="s">
        <v>92</v>
      </c>
      <c r="Q915" s="11" t="s">
        <v>92</v>
      </c>
      <c r="R915" s="11" t="s">
        <v>92</v>
      </c>
      <c r="S915" s="11" t="s">
        <v>5328</v>
      </c>
      <c r="T915" s="11" t="s">
        <v>717</v>
      </c>
      <c r="U915" s="11" t="s">
        <v>5259</v>
      </c>
      <c r="V915" s="11" t="s">
        <v>94</v>
      </c>
      <c r="W915" s="11" t="s">
        <v>202</v>
      </c>
      <c r="X915" s="11" t="s">
        <v>172</v>
      </c>
      <c r="Y915" s="11" t="s">
        <v>108</v>
      </c>
      <c r="Z915" s="11"/>
      <c r="AA915" s="11"/>
      <c r="AB915" s="11" t="s">
        <v>5329</v>
      </c>
      <c r="AC915" s="11"/>
      <c r="AD915" s="11" t="s">
        <v>110</v>
      </c>
    </row>
    <row r="916" spans="1:30" ht="14.25" customHeight="1">
      <c r="A916" s="10">
        <v>79916126</v>
      </c>
      <c r="B916" s="11" t="s">
        <v>5330</v>
      </c>
      <c r="C916" s="11" t="s">
        <v>5331</v>
      </c>
      <c r="D916" s="11" t="s">
        <v>314</v>
      </c>
      <c r="E916" s="11" t="s">
        <v>5332</v>
      </c>
      <c r="F916" s="11" t="s">
        <v>199</v>
      </c>
      <c r="G916" s="11" t="s">
        <v>200</v>
      </c>
      <c r="H916" s="11" t="s">
        <v>89</v>
      </c>
      <c r="I916" s="11" t="s">
        <v>102</v>
      </c>
      <c r="J916" s="11" t="s">
        <v>5333</v>
      </c>
      <c r="K916" s="12">
        <v>44183</v>
      </c>
      <c r="L916" s="11" t="s">
        <v>92</v>
      </c>
      <c r="M916" s="11" t="s">
        <v>92</v>
      </c>
      <c r="N916" s="11" t="s">
        <v>93</v>
      </c>
      <c r="O916" s="11" t="s">
        <v>92</v>
      </c>
      <c r="P916" s="11" t="s">
        <v>92</v>
      </c>
      <c r="Q916" s="11" t="s">
        <v>92</v>
      </c>
      <c r="R916" s="11" t="s">
        <v>92</v>
      </c>
      <c r="S916" s="11" t="s">
        <v>5334</v>
      </c>
      <c r="T916" s="11" t="s">
        <v>5335</v>
      </c>
      <c r="U916" s="11" t="s">
        <v>5336</v>
      </c>
      <c r="V916" s="11" t="s">
        <v>94</v>
      </c>
      <c r="W916" s="11" t="s">
        <v>202</v>
      </c>
      <c r="X916" s="11" t="s">
        <v>172</v>
      </c>
      <c r="Y916" s="11" t="s">
        <v>108</v>
      </c>
      <c r="Z916" s="11"/>
      <c r="AA916" s="11"/>
      <c r="AB916" s="11"/>
      <c r="AC916" s="11"/>
      <c r="AD916" s="11" t="s">
        <v>110</v>
      </c>
    </row>
    <row r="917" spans="1:30" ht="14.25" customHeight="1">
      <c r="A917" s="10">
        <v>79966497</v>
      </c>
      <c r="B917" s="11" t="s">
        <v>5337</v>
      </c>
      <c r="C917" s="11" t="s">
        <v>5338</v>
      </c>
      <c r="D917" s="11" t="s">
        <v>5339</v>
      </c>
      <c r="E917" s="11" t="s">
        <v>314</v>
      </c>
      <c r="F917" s="11" t="s">
        <v>87</v>
      </c>
      <c r="G917" s="11" t="s">
        <v>1328</v>
      </c>
      <c r="H917" s="11" t="s">
        <v>89</v>
      </c>
      <c r="I917" s="11" t="s">
        <v>102</v>
      </c>
      <c r="J917" s="11" t="s">
        <v>5340</v>
      </c>
      <c r="K917" s="12">
        <v>44183</v>
      </c>
      <c r="L917" s="11" t="s">
        <v>92</v>
      </c>
      <c r="M917" s="11" t="s">
        <v>92</v>
      </c>
      <c r="N917" s="11" t="s">
        <v>92</v>
      </c>
      <c r="O917" s="11" t="s">
        <v>92</v>
      </c>
      <c r="P917" s="11" t="s">
        <v>92</v>
      </c>
      <c r="Q917" s="11" t="s">
        <v>92</v>
      </c>
      <c r="R917" s="11" t="s">
        <v>92</v>
      </c>
      <c r="S917" s="11" t="s">
        <v>142</v>
      </c>
      <c r="T917" s="11" t="s">
        <v>253</v>
      </c>
      <c r="U917" s="11" t="s">
        <v>5259</v>
      </c>
      <c r="V917" s="11" t="s">
        <v>94</v>
      </c>
      <c r="W917" s="11" t="s">
        <v>95</v>
      </c>
      <c r="X917" s="11" t="s">
        <v>1330</v>
      </c>
      <c r="Y917" s="11" t="s">
        <v>108</v>
      </c>
      <c r="Z917" s="11"/>
      <c r="AA917" s="11"/>
      <c r="AB917" s="11"/>
      <c r="AC917" s="11"/>
      <c r="AD917" s="11" t="s">
        <v>110</v>
      </c>
    </row>
    <row r="918" spans="1:30" ht="14.25" customHeight="1">
      <c r="A918" s="10">
        <v>80008257</v>
      </c>
      <c r="B918" s="11" t="s">
        <v>5341</v>
      </c>
      <c r="C918" s="11" t="s">
        <v>5342</v>
      </c>
      <c r="D918" s="11" t="s">
        <v>314</v>
      </c>
      <c r="E918" s="11" t="s">
        <v>5343</v>
      </c>
      <c r="F918" s="11" t="s">
        <v>199</v>
      </c>
      <c r="G918" s="11" t="s">
        <v>200</v>
      </c>
      <c r="H918" s="11" t="s">
        <v>89</v>
      </c>
      <c r="I918" s="11" t="s">
        <v>102</v>
      </c>
      <c r="J918" s="11" t="s">
        <v>5344</v>
      </c>
      <c r="K918" s="12">
        <v>44183</v>
      </c>
      <c r="L918" s="11" t="s">
        <v>92</v>
      </c>
      <c r="M918" s="11" t="s">
        <v>92</v>
      </c>
      <c r="N918" s="11" t="s">
        <v>92</v>
      </c>
      <c r="O918" s="11" t="s">
        <v>92</v>
      </c>
      <c r="P918" s="11" t="s">
        <v>92</v>
      </c>
      <c r="Q918" s="11" t="s">
        <v>92</v>
      </c>
      <c r="R918" s="11" t="s">
        <v>92</v>
      </c>
      <c r="S918" s="11" t="s">
        <v>5345</v>
      </c>
      <c r="T918" s="11" t="s">
        <v>701</v>
      </c>
      <c r="U918" s="11" t="s">
        <v>5346</v>
      </c>
      <c r="V918" s="11" t="s">
        <v>94</v>
      </c>
      <c r="W918" s="11" t="s">
        <v>202</v>
      </c>
      <c r="X918" s="11" t="s">
        <v>172</v>
      </c>
      <c r="Y918" s="11" t="s">
        <v>108</v>
      </c>
      <c r="Z918" s="11"/>
      <c r="AA918" s="11"/>
      <c r="AB918" s="11"/>
      <c r="AC918" s="11"/>
      <c r="AD918" s="11" t="s">
        <v>110</v>
      </c>
    </row>
    <row r="919" spans="1:30" ht="14.25" customHeight="1">
      <c r="A919" s="10">
        <v>80013930</v>
      </c>
      <c r="B919" s="11" t="s">
        <v>5347</v>
      </c>
      <c r="C919" s="11" t="s">
        <v>5348</v>
      </c>
      <c r="D919" s="11" t="s">
        <v>314</v>
      </c>
      <c r="E919" s="11" t="s">
        <v>314</v>
      </c>
      <c r="F919" s="11" t="s">
        <v>177</v>
      </c>
      <c r="G919" s="11" t="s">
        <v>1644</v>
      </c>
      <c r="H919" s="11" t="s">
        <v>89</v>
      </c>
      <c r="I919" s="11" t="s">
        <v>102</v>
      </c>
      <c r="J919" s="11" t="s">
        <v>5349</v>
      </c>
      <c r="K919" s="12">
        <v>44183</v>
      </c>
      <c r="L919" s="11" t="s">
        <v>92</v>
      </c>
      <c r="M919" s="11" t="s">
        <v>92</v>
      </c>
      <c r="N919" s="11" t="s">
        <v>92</v>
      </c>
      <c r="O919" s="11" t="s">
        <v>92</v>
      </c>
      <c r="P919" s="11" t="s">
        <v>92</v>
      </c>
      <c r="Q919" s="11" t="s">
        <v>92</v>
      </c>
      <c r="R919" s="11" t="s">
        <v>92</v>
      </c>
      <c r="S919" s="11" t="s">
        <v>2215</v>
      </c>
      <c r="T919" s="11" t="s">
        <v>2215</v>
      </c>
      <c r="U919" s="11" t="s">
        <v>5350</v>
      </c>
      <c r="V919" s="11" t="s">
        <v>94</v>
      </c>
      <c r="W919" s="11" t="s">
        <v>180</v>
      </c>
      <c r="X919" s="11" t="s">
        <v>172</v>
      </c>
      <c r="Y919" s="11" t="s">
        <v>108</v>
      </c>
      <c r="Z919" s="11"/>
      <c r="AA919" s="11"/>
      <c r="AB919" s="11"/>
      <c r="AC919" s="11"/>
      <c r="AD919" s="11" t="s">
        <v>110</v>
      </c>
    </row>
    <row r="920" spans="1:30" ht="14.25" customHeight="1">
      <c r="A920" s="10">
        <v>80015007</v>
      </c>
      <c r="B920" s="11" t="s">
        <v>5351</v>
      </c>
      <c r="C920" s="11" t="s">
        <v>5352</v>
      </c>
      <c r="D920" s="11" t="s">
        <v>314</v>
      </c>
      <c r="E920" s="11" t="s">
        <v>5353</v>
      </c>
      <c r="F920" s="11" t="s">
        <v>199</v>
      </c>
      <c r="G920" s="11" t="s">
        <v>200</v>
      </c>
      <c r="H920" s="11" t="s">
        <v>89</v>
      </c>
      <c r="I920" s="11" t="s">
        <v>102</v>
      </c>
      <c r="J920" s="11" t="s">
        <v>5354</v>
      </c>
      <c r="K920" s="12">
        <v>44183</v>
      </c>
      <c r="L920" s="11" t="s">
        <v>92</v>
      </c>
      <c r="M920" s="11" t="s">
        <v>92</v>
      </c>
      <c r="N920" s="11" t="s">
        <v>92</v>
      </c>
      <c r="O920" s="11" t="s">
        <v>92</v>
      </c>
      <c r="P920" s="11" t="s">
        <v>92</v>
      </c>
      <c r="Q920" s="11" t="s">
        <v>92</v>
      </c>
      <c r="R920" s="11" t="s">
        <v>92</v>
      </c>
      <c r="S920" s="11" t="s">
        <v>702</v>
      </c>
      <c r="T920" s="11" t="s">
        <v>5355</v>
      </c>
      <c r="U920" s="11" t="s">
        <v>5356</v>
      </c>
      <c r="V920" s="11" t="s">
        <v>94</v>
      </c>
      <c r="W920" s="11" t="s">
        <v>202</v>
      </c>
      <c r="X920" s="11" t="s">
        <v>172</v>
      </c>
      <c r="Y920" s="11" t="s">
        <v>108</v>
      </c>
      <c r="Z920" s="11"/>
      <c r="AA920" s="11"/>
      <c r="AB920" s="11"/>
      <c r="AC920" s="11"/>
      <c r="AD920" s="11" t="s">
        <v>110</v>
      </c>
    </row>
    <row r="921" spans="1:30" ht="14.25" customHeight="1">
      <c r="A921" s="10">
        <v>80068921</v>
      </c>
      <c r="B921" s="11" t="s">
        <v>5357</v>
      </c>
      <c r="C921" s="11" t="s">
        <v>5358</v>
      </c>
      <c r="D921" s="11" t="s">
        <v>5359</v>
      </c>
      <c r="E921" s="11" t="s">
        <v>5359</v>
      </c>
      <c r="F921" s="11" t="s">
        <v>148</v>
      </c>
      <c r="G921" s="11" t="s">
        <v>207</v>
      </c>
      <c r="H921" s="11" t="s">
        <v>89</v>
      </c>
      <c r="I921" s="11" t="s">
        <v>102</v>
      </c>
      <c r="J921" s="11" t="s">
        <v>5360</v>
      </c>
      <c r="K921" s="12">
        <v>44183</v>
      </c>
      <c r="L921" s="11" t="s">
        <v>92</v>
      </c>
      <c r="M921" s="11" t="s">
        <v>92</v>
      </c>
      <c r="N921" s="11" t="s">
        <v>92</v>
      </c>
      <c r="O921" s="11" t="s">
        <v>92</v>
      </c>
      <c r="P921" s="11" t="s">
        <v>92</v>
      </c>
      <c r="Q921" s="11" t="s">
        <v>92</v>
      </c>
      <c r="R921" s="11" t="s">
        <v>92</v>
      </c>
      <c r="S921" s="11" t="s">
        <v>5361</v>
      </c>
      <c r="T921" s="11" t="s">
        <v>1194</v>
      </c>
      <c r="U921" s="11" t="s">
        <v>5362</v>
      </c>
      <c r="V921" s="11" t="s">
        <v>94</v>
      </c>
      <c r="W921" s="11" t="s">
        <v>154</v>
      </c>
      <c r="X921" s="11" t="s">
        <v>209</v>
      </c>
      <c r="Y921" s="11" t="s">
        <v>108</v>
      </c>
      <c r="Z921" s="11"/>
      <c r="AA921" s="11"/>
      <c r="AB921" s="11"/>
      <c r="AC921" s="11"/>
      <c r="AD921" s="11" t="s">
        <v>110</v>
      </c>
    </row>
    <row r="922" spans="1:30" ht="14.25" customHeight="1">
      <c r="A922" s="10">
        <v>80082171</v>
      </c>
      <c r="B922" s="11" t="s">
        <v>5363</v>
      </c>
      <c r="C922" s="11" t="s">
        <v>5364</v>
      </c>
      <c r="D922" s="11" t="s">
        <v>5365</v>
      </c>
      <c r="E922" s="11" t="s">
        <v>314</v>
      </c>
      <c r="F922" s="11" t="s">
        <v>199</v>
      </c>
      <c r="G922" s="11" t="s">
        <v>200</v>
      </c>
      <c r="H922" s="11" t="s">
        <v>89</v>
      </c>
      <c r="I922" s="11" t="s">
        <v>102</v>
      </c>
      <c r="J922" s="11" t="s">
        <v>5366</v>
      </c>
      <c r="K922" s="12">
        <v>44183</v>
      </c>
      <c r="L922" s="11" t="s">
        <v>92</v>
      </c>
      <c r="M922" s="11" t="s">
        <v>92</v>
      </c>
      <c r="N922" s="11" t="s">
        <v>92</v>
      </c>
      <c r="O922" s="11" t="s">
        <v>93</v>
      </c>
      <c r="P922" s="11" t="s">
        <v>92</v>
      </c>
      <c r="Q922" s="11" t="s">
        <v>92</v>
      </c>
      <c r="R922" s="11" t="s">
        <v>92</v>
      </c>
      <c r="S922" s="11" t="s">
        <v>161</v>
      </c>
      <c r="T922" s="11" t="s">
        <v>3929</v>
      </c>
      <c r="U922" s="11" t="s">
        <v>5367</v>
      </c>
      <c r="V922" s="11" t="s">
        <v>94</v>
      </c>
      <c r="W922" s="11" t="s">
        <v>202</v>
      </c>
      <c r="X922" s="11" t="s">
        <v>172</v>
      </c>
      <c r="Y922" s="11" t="s">
        <v>108</v>
      </c>
      <c r="Z922" s="11"/>
      <c r="AA922" s="11"/>
      <c r="AB922" s="11" t="s">
        <v>5368</v>
      </c>
      <c r="AC922" s="11"/>
      <c r="AD922" s="11" t="s">
        <v>110</v>
      </c>
    </row>
    <row r="923" spans="1:30" ht="14.25" customHeight="1">
      <c r="A923" s="10">
        <v>80093501</v>
      </c>
      <c r="B923" s="11" t="s">
        <v>5369</v>
      </c>
      <c r="C923" s="11" t="s">
        <v>5370</v>
      </c>
      <c r="D923" s="11" t="s">
        <v>314</v>
      </c>
      <c r="E923" s="11" t="s">
        <v>5371</v>
      </c>
      <c r="F923" s="11" t="s">
        <v>731</v>
      </c>
      <c r="G923" s="11" t="s">
        <v>731</v>
      </c>
      <c r="H923" s="11" t="s">
        <v>89</v>
      </c>
      <c r="I923" s="11" t="s">
        <v>115</v>
      </c>
      <c r="J923" s="11" t="s">
        <v>5372</v>
      </c>
      <c r="K923" s="12">
        <v>44183</v>
      </c>
      <c r="L923" s="11" t="s">
        <v>92</v>
      </c>
      <c r="M923" s="11" t="s">
        <v>92</v>
      </c>
      <c r="N923" s="11" t="s">
        <v>92</v>
      </c>
      <c r="O923" s="11" t="s">
        <v>93</v>
      </c>
      <c r="P923" s="11" t="s">
        <v>92</v>
      </c>
      <c r="Q923" s="11" t="s">
        <v>92</v>
      </c>
      <c r="R923" s="11" t="s">
        <v>92</v>
      </c>
      <c r="S923" s="11" t="s">
        <v>5184</v>
      </c>
      <c r="T923" s="11" t="s">
        <v>1201</v>
      </c>
      <c r="U923" s="11" t="s">
        <v>5373</v>
      </c>
      <c r="V923" s="11" t="s">
        <v>94</v>
      </c>
      <c r="W923" s="11" t="s">
        <v>736</v>
      </c>
      <c r="X923" s="11" t="s">
        <v>2012</v>
      </c>
      <c r="Y923" s="11" t="s">
        <v>121</v>
      </c>
      <c r="Z923" s="11"/>
      <c r="AA923" s="11"/>
      <c r="AB923" s="11" t="s">
        <v>5374</v>
      </c>
      <c r="AC923" s="11"/>
      <c r="AD923" s="11" t="s">
        <v>110</v>
      </c>
    </row>
    <row r="924" spans="1:30" ht="14.25" customHeight="1">
      <c r="A924" s="10">
        <v>80093923</v>
      </c>
      <c r="B924" s="11" t="s">
        <v>5375</v>
      </c>
      <c r="C924" s="11" t="s">
        <v>5376</v>
      </c>
      <c r="D924" s="11" t="s">
        <v>314</v>
      </c>
      <c r="E924" s="11" t="s">
        <v>5377</v>
      </c>
      <c r="F924" s="11" t="s">
        <v>148</v>
      </c>
      <c r="G924" s="11" t="s">
        <v>207</v>
      </c>
      <c r="H924" s="11" t="s">
        <v>89</v>
      </c>
      <c r="I924" s="11" t="s">
        <v>102</v>
      </c>
      <c r="J924" s="11" t="s">
        <v>5378</v>
      </c>
      <c r="K924" s="12">
        <v>44183</v>
      </c>
      <c r="L924" s="11" t="s">
        <v>92</v>
      </c>
      <c r="M924" s="11" t="s">
        <v>92</v>
      </c>
      <c r="N924" s="11" t="s">
        <v>92</v>
      </c>
      <c r="O924" s="11" t="s">
        <v>92</v>
      </c>
      <c r="P924" s="11" t="s">
        <v>92</v>
      </c>
      <c r="Q924" s="11" t="s">
        <v>92</v>
      </c>
      <c r="R924" s="11" t="s">
        <v>92</v>
      </c>
      <c r="S924" s="11" t="s">
        <v>142</v>
      </c>
      <c r="T924" s="11" t="s">
        <v>841</v>
      </c>
      <c r="U924" s="11" t="s">
        <v>5379</v>
      </c>
      <c r="V924" s="11" t="s">
        <v>94</v>
      </c>
      <c r="W924" s="11" t="s">
        <v>154</v>
      </c>
      <c r="X924" s="11" t="s">
        <v>209</v>
      </c>
      <c r="Y924" s="11" t="s">
        <v>108</v>
      </c>
      <c r="Z924" s="11"/>
      <c r="AA924" s="11"/>
      <c r="AB924" s="11" t="s">
        <v>5380</v>
      </c>
      <c r="AC924" s="11"/>
      <c r="AD924" s="11" t="s">
        <v>110</v>
      </c>
    </row>
    <row r="925" spans="1:30" ht="14.25" customHeight="1">
      <c r="A925" s="10">
        <v>80202923</v>
      </c>
      <c r="B925" s="11" t="s">
        <v>5381</v>
      </c>
      <c r="C925" s="11" t="s">
        <v>5382</v>
      </c>
      <c r="D925" s="11" t="s">
        <v>314</v>
      </c>
      <c r="E925" s="11" t="s">
        <v>5383</v>
      </c>
      <c r="F925" s="11" t="s">
        <v>199</v>
      </c>
      <c r="G925" s="11" t="s">
        <v>200</v>
      </c>
      <c r="H925" s="11" t="s">
        <v>89</v>
      </c>
      <c r="I925" s="11" t="s">
        <v>102</v>
      </c>
      <c r="J925" s="11" t="s">
        <v>5384</v>
      </c>
      <c r="K925" s="12">
        <v>44183</v>
      </c>
      <c r="L925" s="11" t="s">
        <v>92</v>
      </c>
      <c r="M925" s="11" t="s">
        <v>92</v>
      </c>
      <c r="N925" s="11" t="s">
        <v>92</v>
      </c>
      <c r="O925" s="11" t="s">
        <v>92</v>
      </c>
      <c r="P925" s="11" t="s">
        <v>92</v>
      </c>
      <c r="Q925" s="11" t="s">
        <v>92</v>
      </c>
      <c r="R925" s="11" t="s">
        <v>92</v>
      </c>
      <c r="S925" s="11" t="s">
        <v>904</v>
      </c>
      <c r="T925" s="11" t="s">
        <v>3858</v>
      </c>
      <c r="U925" s="11" t="s">
        <v>5385</v>
      </c>
      <c r="V925" s="11" t="s">
        <v>94</v>
      </c>
      <c r="W925" s="11" t="s">
        <v>202</v>
      </c>
      <c r="X925" s="11" t="s">
        <v>172</v>
      </c>
      <c r="Y925" s="11" t="s">
        <v>108</v>
      </c>
      <c r="Z925" s="11"/>
      <c r="AA925" s="11"/>
      <c r="AB925" s="11"/>
      <c r="AC925" s="11"/>
      <c r="AD925" s="11" t="s">
        <v>110</v>
      </c>
    </row>
    <row r="926" spans="1:30" ht="14.25" customHeight="1">
      <c r="A926" s="10">
        <v>80213691</v>
      </c>
      <c r="B926" s="11" t="s">
        <v>5386</v>
      </c>
      <c r="C926" s="11" t="s">
        <v>5387</v>
      </c>
      <c r="D926" s="11" t="s">
        <v>314</v>
      </c>
      <c r="E926" s="11" t="s">
        <v>5388</v>
      </c>
      <c r="F926" s="11" t="s">
        <v>199</v>
      </c>
      <c r="G926" s="11" t="s">
        <v>200</v>
      </c>
      <c r="H926" s="11" t="s">
        <v>89</v>
      </c>
      <c r="I926" s="11" t="s">
        <v>102</v>
      </c>
      <c r="J926" s="11" t="s">
        <v>5389</v>
      </c>
      <c r="K926" s="12">
        <v>44183</v>
      </c>
      <c r="L926" s="11" t="s">
        <v>92</v>
      </c>
      <c r="M926" s="11" t="s">
        <v>92</v>
      </c>
      <c r="N926" s="11" t="s">
        <v>92</v>
      </c>
      <c r="O926" s="11" t="s">
        <v>92</v>
      </c>
      <c r="P926" s="11" t="s">
        <v>92</v>
      </c>
      <c r="Q926" s="11" t="s">
        <v>92</v>
      </c>
      <c r="R926" s="11" t="s">
        <v>92</v>
      </c>
      <c r="S926" s="11" t="s">
        <v>912</v>
      </c>
      <c r="T926" s="11" t="s">
        <v>2168</v>
      </c>
      <c r="U926" s="11" t="s">
        <v>5390</v>
      </c>
      <c r="V926" s="11" t="s">
        <v>94</v>
      </c>
      <c r="W926" s="11" t="s">
        <v>202</v>
      </c>
      <c r="X926" s="11" t="s">
        <v>172</v>
      </c>
      <c r="Y926" s="11" t="s">
        <v>108</v>
      </c>
      <c r="Z926" s="11"/>
      <c r="AA926" s="11"/>
      <c r="AB926" s="11"/>
      <c r="AC926" s="11"/>
      <c r="AD926" s="11" t="s">
        <v>110</v>
      </c>
    </row>
    <row r="927" spans="1:30" ht="14.25" customHeight="1">
      <c r="A927" s="10">
        <v>80226708</v>
      </c>
      <c r="B927" s="11" t="s">
        <v>5391</v>
      </c>
      <c r="C927" s="11" t="s">
        <v>5392</v>
      </c>
      <c r="D927" s="11" t="s">
        <v>5393</v>
      </c>
      <c r="E927" s="11" t="s">
        <v>314</v>
      </c>
      <c r="F927" s="11" t="s">
        <v>199</v>
      </c>
      <c r="G927" s="11" t="s">
        <v>200</v>
      </c>
      <c r="H927" s="11" t="s">
        <v>89</v>
      </c>
      <c r="I927" s="11" t="s">
        <v>102</v>
      </c>
      <c r="J927" s="11" t="s">
        <v>5394</v>
      </c>
      <c r="K927" s="12">
        <v>44183</v>
      </c>
      <c r="L927" s="11" t="s">
        <v>92</v>
      </c>
      <c r="M927" s="11" t="s">
        <v>92</v>
      </c>
      <c r="N927" s="11" t="s">
        <v>92</v>
      </c>
      <c r="O927" s="11" t="s">
        <v>92</v>
      </c>
      <c r="P927" s="11" t="s">
        <v>92</v>
      </c>
      <c r="Q927" s="11" t="s">
        <v>92</v>
      </c>
      <c r="R927" s="11" t="s">
        <v>92</v>
      </c>
      <c r="S927" s="11" t="s">
        <v>1304</v>
      </c>
      <c r="T927" s="11" t="s">
        <v>1536</v>
      </c>
      <c r="U927" s="11" t="s">
        <v>2073</v>
      </c>
      <c r="V927" s="11" t="s">
        <v>94</v>
      </c>
      <c r="W927" s="11" t="s">
        <v>202</v>
      </c>
      <c r="X927" s="11" t="s">
        <v>172</v>
      </c>
      <c r="Y927" s="11" t="s">
        <v>108</v>
      </c>
      <c r="Z927" s="11"/>
      <c r="AA927" s="11"/>
      <c r="AB927" s="11" t="s">
        <v>5395</v>
      </c>
      <c r="AC927" s="11"/>
      <c r="AD927" s="11" t="s">
        <v>110</v>
      </c>
    </row>
    <row r="928" spans="1:30" ht="14.25" customHeight="1">
      <c r="A928" s="10">
        <v>80275610</v>
      </c>
      <c r="B928" s="11" t="s">
        <v>5396</v>
      </c>
      <c r="C928" s="11" t="s">
        <v>5397</v>
      </c>
      <c r="D928" s="11" t="s">
        <v>5398</v>
      </c>
      <c r="E928" s="11" t="s">
        <v>5399</v>
      </c>
      <c r="F928" s="11" t="s">
        <v>148</v>
      </c>
      <c r="G928" s="11" t="s">
        <v>5400</v>
      </c>
      <c r="H928" s="11" t="s">
        <v>89</v>
      </c>
      <c r="I928" s="11" t="s">
        <v>102</v>
      </c>
      <c r="J928" s="11" t="s">
        <v>5401</v>
      </c>
      <c r="K928" s="12">
        <v>44183</v>
      </c>
      <c r="L928" s="11" t="s">
        <v>92</v>
      </c>
      <c r="M928" s="11" t="s">
        <v>92</v>
      </c>
      <c r="N928" s="11" t="s">
        <v>92</v>
      </c>
      <c r="O928" s="11" t="s">
        <v>92</v>
      </c>
      <c r="P928" s="11" t="s">
        <v>92</v>
      </c>
      <c r="Q928" s="11" t="s">
        <v>92</v>
      </c>
      <c r="R928" s="11" t="s">
        <v>92</v>
      </c>
      <c r="S928" s="11" t="s">
        <v>1313</v>
      </c>
      <c r="T928" s="11" t="s">
        <v>3907</v>
      </c>
      <c r="U928" s="11" t="s">
        <v>5402</v>
      </c>
      <c r="V928" s="11" t="s">
        <v>94</v>
      </c>
      <c r="W928" s="11" t="s">
        <v>154</v>
      </c>
      <c r="X928" s="11" t="s">
        <v>5403</v>
      </c>
      <c r="Y928" s="11" t="s">
        <v>108</v>
      </c>
      <c r="Z928" s="11"/>
      <c r="AA928" s="11"/>
      <c r="AB928" s="11" t="s">
        <v>5404</v>
      </c>
      <c r="AC928" s="11"/>
      <c r="AD928" s="11" t="s">
        <v>110</v>
      </c>
    </row>
    <row r="929" spans="1:30" ht="14.25" customHeight="1">
      <c r="A929" s="10">
        <v>80282278</v>
      </c>
      <c r="B929" s="11" t="s">
        <v>5405</v>
      </c>
      <c r="C929" s="11" t="s">
        <v>5406</v>
      </c>
      <c r="D929" s="11" t="s">
        <v>314</v>
      </c>
      <c r="E929" s="11" t="s">
        <v>5407</v>
      </c>
      <c r="F929" s="11" t="s">
        <v>148</v>
      </c>
      <c r="G929" s="11" t="s">
        <v>3767</v>
      </c>
      <c r="H929" s="11" t="s">
        <v>89</v>
      </c>
      <c r="I929" s="11" t="s">
        <v>102</v>
      </c>
      <c r="J929" s="11" t="s">
        <v>5408</v>
      </c>
      <c r="K929" s="12">
        <v>44183</v>
      </c>
      <c r="L929" s="11" t="s">
        <v>92</v>
      </c>
      <c r="M929" s="11" t="s">
        <v>92</v>
      </c>
      <c r="N929" s="11" t="s">
        <v>92</v>
      </c>
      <c r="O929" s="11" t="s">
        <v>92</v>
      </c>
      <c r="P929" s="11" t="s">
        <v>92</v>
      </c>
      <c r="Q929" s="11" t="s">
        <v>92</v>
      </c>
      <c r="R929" s="11" t="s">
        <v>92</v>
      </c>
      <c r="S929" s="11" t="s">
        <v>1304</v>
      </c>
      <c r="T929" s="11" t="s">
        <v>5409</v>
      </c>
      <c r="U929" s="11" t="s">
        <v>5410</v>
      </c>
      <c r="V929" s="11" t="s">
        <v>94</v>
      </c>
      <c r="W929" s="11" t="s">
        <v>154</v>
      </c>
      <c r="X929" s="11" t="s">
        <v>3772</v>
      </c>
      <c r="Y929" s="11" t="s">
        <v>108</v>
      </c>
      <c r="Z929" s="11"/>
      <c r="AA929" s="11"/>
      <c r="AB929" s="11"/>
      <c r="AC929" s="11"/>
      <c r="AD929" s="11" t="s">
        <v>110</v>
      </c>
    </row>
    <row r="930" spans="1:30" ht="14.25" customHeight="1">
      <c r="A930" s="10">
        <v>80310386</v>
      </c>
      <c r="B930" s="11" t="s">
        <v>5411</v>
      </c>
      <c r="C930" s="11" t="s">
        <v>5412</v>
      </c>
      <c r="D930" s="11" t="s">
        <v>314</v>
      </c>
      <c r="E930" s="11" t="s">
        <v>5413</v>
      </c>
      <c r="F930" s="11" t="s">
        <v>199</v>
      </c>
      <c r="G930" s="11" t="s">
        <v>200</v>
      </c>
      <c r="H930" s="11" t="s">
        <v>89</v>
      </c>
      <c r="I930" s="11" t="s">
        <v>102</v>
      </c>
      <c r="J930" s="11" t="s">
        <v>5414</v>
      </c>
      <c r="K930" s="12">
        <v>44183</v>
      </c>
      <c r="L930" s="11" t="s">
        <v>92</v>
      </c>
      <c r="M930" s="11" t="s">
        <v>92</v>
      </c>
      <c r="N930" s="11" t="s">
        <v>92</v>
      </c>
      <c r="O930" s="11" t="s">
        <v>92</v>
      </c>
      <c r="P930" s="11" t="s">
        <v>92</v>
      </c>
      <c r="Q930" s="11" t="s">
        <v>92</v>
      </c>
      <c r="R930" s="11" t="s">
        <v>92</v>
      </c>
      <c r="S930" s="11" t="s">
        <v>5335</v>
      </c>
      <c r="T930" s="11" t="s">
        <v>5415</v>
      </c>
      <c r="U930" s="11" t="s">
        <v>5263</v>
      </c>
      <c r="V930" s="11" t="s">
        <v>94</v>
      </c>
      <c r="W930" s="11" t="s">
        <v>202</v>
      </c>
      <c r="X930" s="11" t="s">
        <v>172</v>
      </c>
      <c r="Y930" s="11" t="s">
        <v>108</v>
      </c>
      <c r="Z930" s="11"/>
      <c r="AA930" s="11"/>
      <c r="AB930" s="11"/>
      <c r="AC930" s="11"/>
      <c r="AD930" s="11" t="s">
        <v>110</v>
      </c>
    </row>
    <row r="931" spans="1:30" ht="14.25" customHeight="1">
      <c r="A931" s="10">
        <v>80312699</v>
      </c>
      <c r="B931" s="11" t="s">
        <v>5416</v>
      </c>
      <c r="C931" s="11" t="s">
        <v>3735</v>
      </c>
      <c r="D931" s="11" t="s">
        <v>314</v>
      </c>
      <c r="E931" s="11" t="s">
        <v>314</v>
      </c>
      <c r="F931" s="11" t="s">
        <v>148</v>
      </c>
      <c r="G931" s="11" t="s">
        <v>207</v>
      </c>
      <c r="H931" s="11" t="s">
        <v>89</v>
      </c>
      <c r="I931" s="11" t="s">
        <v>102</v>
      </c>
      <c r="J931" s="11" t="s">
        <v>5417</v>
      </c>
      <c r="K931" s="12">
        <v>44183</v>
      </c>
      <c r="L931" s="11" t="s">
        <v>92</v>
      </c>
      <c r="M931" s="11" t="s">
        <v>92</v>
      </c>
      <c r="N931" s="11" t="s">
        <v>92</v>
      </c>
      <c r="O931" s="11" t="s">
        <v>92</v>
      </c>
      <c r="P931" s="11" t="s">
        <v>92</v>
      </c>
      <c r="Q931" s="11" t="s">
        <v>92</v>
      </c>
      <c r="R931" s="11" t="s">
        <v>92</v>
      </c>
      <c r="S931" s="11" t="s">
        <v>5418</v>
      </c>
      <c r="T931" s="11" t="s">
        <v>5419</v>
      </c>
      <c r="U931" s="11" t="s">
        <v>4978</v>
      </c>
      <c r="V931" s="11" t="s">
        <v>94</v>
      </c>
      <c r="W931" s="11" t="s">
        <v>154</v>
      </c>
      <c r="X931" s="11" t="s">
        <v>209</v>
      </c>
      <c r="Y931" s="11" t="s">
        <v>108</v>
      </c>
      <c r="Z931" s="11"/>
      <c r="AA931" s="11"/>
      <c r="AB931" s="11"/>
      <c r="AC931" s="11"/>
      <c r="AD931" s="11" t="s">
        <v>110</v>
      </c>
    </row>
    <row r="932" spans="1:30" ht="14.25" customHeight="1">
      <c r="A932" s="10">
        <v>80351457</v>
      </c>
      <c r="B932" s="11" t="s">
        <v>5420</v>
      </c>
      <c r="C932" s="11" t="s">
        <v>5421</v>
      </c>
      <c r="D932" s="11" t="s">
        <v>314</v>
      </c>
      <c r="E932" s="11" t="s">
        <v>314</v>
      </c>
      <c r="F932" s="11" t="s">
        <v>199</v>
      </c>
      <c r="G932" s="11" t="s">
        <v>200</v>
      </c>
      <c r="H932" s="11" t="s">
        <v>89</v>
      </c>
      <c r="I932" s="11" t="s">
        <v>102</v>
      </c>
      <c r="J932" s="11" t="s">
        <v>5422</v>
      </c>
      <c r="K932" s="12">
        <v>44183</v>
      </c>
      <c r="L932" s="11" t="s">
        <v>92</v>
      </c>
      <c r="M932" s="11" t="s">
        <v>92</v>
      </c>
      <c r="N932" s="11" t="s">
        <v>92</v>
      </c>
      <c r="O932" s="11" t="s">
        <v>93</v>
      </c>
      <c r="P932" s="11" t="s">
        <v>92</v>
      </c>
      <c r="Q932" s="11" t="s">
        <v>92</v>
      </c>
      <c r="R932" s="11" t="s">
        <v>92</v>
      </c>
      <c r="S932" s="11" t="s">
        <v>5423</v>
      </c>
      <c r="T932" s="11" t="s">
        <v>1201</v>
      </c>
      <c r="U932" s="11" t="s">
        <v>5424</v>
      </c>
      <c r="V932" s="11" t="s">
        <v>94</v>
      </c>
      <c r="W932" s="11" t="s">
        <v>202</v>
      </c>
      <c r="X932" s="11" t="s">
        <v>172</v>
      </c>
      <c r="Y932" s="11" t="s">
        <v>108</v>
      </c>
      <c r="Z932" s="11"/>
      <c r="AA932" s="11"/>
      <c r="AB932" s="11" t="s">
        <v>5425</v>
      </c>
      <c r="AC932" s="11"/>
      <c r="AD932" s="11" t="s">
        <v>110</v>
      </c>
    </row>
    <row r="933" spans="1:30" ht="14.25" customHeight="1">
      <c r="A933" s="10">
        <v>80370502</v>
      </c>
      <c r="B933" s="11" t="s">
        <v>5426</v>
      </c>
      <c r="C933" s="11" t="s">
        <v>5427</v>
      </c>
      <c r="D933" s="11" t="s">
        <v>314</v>
      </c>
      <c r="E933" s="11" t="s">
        <v>5428</v>
      </c>
      <c r="F933" s="11" t="s">
        <v>148</v>
      </c>
      <c r="G933" s="11" t="s">
        <v>207</v>
      </c>
      <c r="H933" s="11" t="s">
        <v>89</v>
      </c>
      <c r="I933" s="11" t="s">
        <v>102</v>
      </c>
      <c r="J933" s="11" t="s">
        <v>5429</v>
      </c>
      <c r="K933" s="12">
        <v>44183</v>
      </c>
      <c r="L933" s="11" t="s">
        <v>92</v>
      </c>
      <c r="M933" s="11" t="s">
        <v>92</v>
      </c>
      <c r="N933" s="11" t="s">
        <v>92</v>
      </c>
      <c r="O933" s="11" t="s">
        <v>92</v>
      </c>
      <c r="P933" s="11" t="s">
        <v>92</v>
      </c>
      <c r="Q933" s="11" t="s">
        <v>92</v>
      </c>
      <c r="R933" s="11" t="s">
        <v>92</v>
      </c>
      <c r="S933" s="11" t="s">
        <v>3610</v>
      </c>
      <c r="T933" s="11" t="s">
        <v>708</v>
      </c>
      <c r="U933" s="11" t="s">
        <v>5430</v>
      </c>
      <c r="V933" s="11" t="s">
        <v>94</v>
      </c>
      <c r="W933" s="11" t="s">
        <v>154</v>
      </c>
      <c r="X933" s="11" t="s">
        <v>209</v>
      </c>
      <c r="Y933" s="11" t="s">
        <v>108</v>
      </c>
      <c r="Z933" s="11"/>
      <c r="AA933" s="11"/>
      <c r="AB933" s="11"/>
      <c r="AC933" s="11"/>
      <c r="AD933" s="11" t="s">
        <v>110</v>
      </c>
    </row>
    <row r="934" spans="1:30" ht="14.25" customHeight="1">
      <c r="A934" s="10">
        <v>80383393</v>
      </c>
      <c r="B934" s="11" t="s">
        <v>5431</v>
      </c>
      <c r="C934" s="11" t="s">
        <v>5432</v>
      </c>
      <c r="D934" s="11" t="s">
        <v>5433</v>
      </c>
      <c r="E934" s="11" t="s">
        <v>5434</v>
      </c>
      <c r="F934" s="11" t="s">
        <v>148</v>
      </c>
      <c r="G934" s="11" t="s">
        <v>207</v>
      </c>
      <c r="H934" s="11" t="s">
        <v>89</v>
      </c>
      <c r="I934" s="11" t="s">
        <v>102</v>
      </c>
      <c r="J934" s="11" t="s">
        <v>5435</v>
      </c>
      <c r="K934" s="12">
        <v>44183</v>
      </c>
      <c r="L934" s="11" t="s">
        <v>92</v>
      </c>
      <c r="M934" s="11" t="s">
        <v>92</v>
      </c>
      <c r="N934" s="11" t="s">
        <v>92</v>
      </c>
      <c r="O934" s="11" t="s">
        <v>92</v>
      </c>
      <c r="P934" s="11" t="s">
        <v>92</v>
      </c>
      <c r="Q934" s="11" t="s">
        <v>92</v>
      </c>
      <c r="R934" s="11" t="s">
        <v>92</v>
      </c>
      <c r="S934" s="11" t="s">
        <v>5436</v>
      </c>
      <c r="T934" s="11" t="s">
        <v>904</v>
      </c>
      <c r="U934" s="11" t="s">
        <v>5437</v>
      </c>
      <c r="V934" s="11" t="s">
        <v>94</v>
      </c>
      <c r="W934" s="11" t="s">
        <v>154</v>
      </c>
      <c r="X934" s="11" t="s">
        <v>209</v>
      </c>
      <c r="Y934" s="11" t="s">
        <v>108</v>
      </c>
      <c r="Z934" s="11"/>
      <c r="AA934" s="11"/>
      <c r="AB934" s="11"/>
      <c r="AC934" s="11"/>
      <c r="AD934" s="11" t="s">
        <v>110</v>
      </c>
    </row>
    <row r="935" spans="1:30" ht="14.25" customHeight="1">
      <c r="A935" s="10">
        <v>80422687</v>
      </c>
      <c r="B935" s="11" t="s">
        <v>5438</v>
      </c>
      <c r="C935" s="11" t="s">
        <v>5439</v>
      </c>
      <c r="D935" s="11" t="s">
        <v>5440</v>
      </c>
      <c r="E935" s="11" t="s">
        <v>5440</v>
      </c>
      <c r="F935" s="11" t="s">
        <v>199</v>
      </c>
      <c r="G935" s="11" t="s">
        <v>200</v>
      </c>
      <c r="H935" s="11" t="s">
        <v>89</v>
      </c>
      <c r="I935" s="11" t="s">
        <v>102</v>
      </c>
      <c r="J935" s="11" t="s">
        <v>5441</v>
      </c>
      <c r="K935" s="12">
        <v>44183</v>
      </c>
      <c r="L935" s="11" t="s">
        <v>92</v>
      </c>
      <c r="M935" s="11" t="s">
        <v>92</v>
      </c>
      <c r="N935" s="11" t="s">
        <v>92</v>
      </c>
      <c r="O935" s="11" t="s">
        <v>92</v>
      </c>
      <c r="P935" s="11" t="s">
        <v>92</v>
      </c>
      <c r="Q935" s="11" t="s">
        <v>92</v>
      </c>
      <c r="R935" s="11" t="s">
        <v>92</v>
      </c>
      <c r="S935" s="11" t="s">
        <v>5442</v>
      </c>
      <c r="T935" s="11" t="s">
        <v>1894</v>
      </c>
      <c r="U935" s="11" t="s">
        <v>5443</v>
      </c>
      <c r="V935" s="11" t="s">
        <v>94</v>
      </c>
      <c r="W935" s="11" t="s">
        <v>202</v>
      </c>
      <c r="X935" s="11" t="s">
        <v>172</v>
      </c>
      <c r="Y935" s="11" t="s">
        <v>108</v>
      </c>
      <c r="Z935" s="11"/>
      <c r="AA935" s="11"/>
      <c r="AB935" s="11"/>
      <c r="AC935" s="11"/>
      <c r="AD935" s="11" t="s">
        <v>110</v>
      </c>
    </row>
    <row r="936" spans="1:30" ht="14.25" customHeight="1">
      <c r="A936" s="10">
        <v>80425582</v>
      </c>
      <c r="B936" s="11" t="s">
        <v>5444</v>
      </c>
      <c r="C936" s="11" t="s">
        <v>5445</v>
      </c>
      <c r="D936" s="11" t="s">
        <v>5446</v>
      </c>
      <c r="E936" s="11" t="s">
        <v>314</v>
      </c>
      <c r="F936" s="11" t="s">
        <v>199</v>
      </c>
      <c r="G936" s="11" t="s">
        <v>200</v>
      </c>
      <c r="H936" s="11" t="s">
        <v>89</v>
      </c>
      <c r="I936" s="11" t="s">
        <v>102</v>
      </c>
      <c r="J936" s="11" t="s">
        <v>5447</v>
      </c>
      <c r="K936" s="12">
        <v>44183</v>
      </c>
      <c r="L936" s="11" t="s">
        <v>92</v>
      </c>
      <c r="M936" s="11" t="s">
        <v>92</v>
      </c>
      <c r="N936" s="11" t="s">
        <v>92</v>
      </c>
      <c r="O936" s="11" t="s">
        <v>93</v>
      </c>
      <c r="P936" s="11" t="s">
        <v>92</v>
      </c>
      <c r="Q936" s="11" t="s">
        <v>92</v>
      </c>
      <c r="R936" s="11" t="s">
        <v>92</v>
      </c>
      <c r="S936" s="11" t="s">
        <v>1482</v>
      </c>
      <c r="T936" s="11" t="s">
        <v>5448</v>
      </c>
      <c r="U936" s="11" t="s">
        <v>4895</v>
      </c>
      <c r="V936" s="11" t="s">
        <v>94</v>
      </c>
      <c r="W936" s="11" t="s">
        <v>202</v>
      </c>
      <c r="X936" s="11" t="s">
        <v>172</v>
      </c>
      <c r="Y936" s="11" t="s">
        <v>108</v>
      </c>
      <c r="Z936" s="11"/>
      <c r="AA936" s="11"/>
      <c r="AB936" s="11" t="s">
        <v>5449</v>
      </c>
      <c r="AC936" s="11"/>
      <c r="AD936" s="11" t="s">
        <v>110</v>
      </c>
    </row>
    <row r="937" spans="1:30" ht="14.25" customHeight="1">
      <c r="A937" s="10">
        <v>80430176</v>
      </c>
      <c r="B937" s="11" t="s">
        <v>5450</v>
      </c>
      <c r="C937" s="11" t="s">
        <v>5451</v>
      </c>
      <c r="D937" s="11" t="s">
        <v>314</v>
      </c>
      <c r="E937" s="11" t="s">
        <v>5452</v>
      </c>
      <c r="F937" s="11" t="s">
        <v>148</v>
      </c>
      <c r="G937" s="11" t="s">
        <v>207</v>
      </c>
      <c r="H937" s="11" t="s">
        <v>89</v>
      </c>
      <c r="I937" s="11" t="s">
        <v>102</v>
      </c>
      <c r="J937" s="11" t="s">
        <v>5453</v>
      </c>
      <c r="K937" s="12">
        <v>44183</v>
      </c>
      <c r="L937" s="11" t="s">
        <v>92</v>
      </c>
      <c r="M937" s="11" t="s">
        <v>92</v>
      </c>
      <c r="N937" s="11" t="s">
        <v>92</v>
      </c>
      <c r="O937" s="11" t="s">
        <v>92</v>
      </c>
      <c r="P937" s="11" t="s">
        <v>92</v>
      </c>
      <c r="Q937" s="11" t="s">
        <v>92</v>
      </c>
      <c r="R937" s="11" t="s">
        <v>92</v>
      </c>
      <c r="S937" s="11" t="s">
        <v>5454</v>
      </c>
      <c r="T937" s="11" t="s">
        <v>5455</v>
      </c>
      <c r="U937" s="11" t="s">
        <v>5456</v>
      </c>
      <c r="V937" s="11" t="s">
        <v>94</v>
      </c>
      <c r="W937" s="11" t="s">
        <v>154</v>
      </c>
      <c r="X937" s="11" t="s">
        <v>209</v>
      </c>
      <c r="Y937" s="11" t="s">
        <v>108</v>
      </c>
      <c r="Z937" s="11"/>
      <c r="AA937" s="11"/>
      <c r="AB937" s="11"/>
      <c r="AC937" s="11"/>
      <c r="AD937" s="11" t="s">
        <v>110</v>
      </c>
    </row>
    <row r="938" spans="1:30" ht="14.25" customHeight="1">
      <c r="A938" s="10">
        <v>80499977</v>
      </c>
      <c r="B938" s="11" t="s">
        <v>5457</v>
      </c>
      <c r="C938" s="11" t="s">
        <v>5458</v>
      </c>
      <c r="D938" s="11" t="s">
        <v>314</v>
      </c>
      <c r="E938" s="11" t="s">
        <v>314</v>
      </c>
      <c r="F938" s="11" t="s">
        <v>148</v>
      </c>
      <c r="G938" s="11" t="s">
        <v>722</v>
      </c>
      <c r="H938" s="11" t="s">
        <v>89</v>
      </c>
      <c r="I938" s="11" t="s">
        <v>102</v>
      </c>
      <c r="J938" s="11" t="s">
        <v>5459</v>
      </c>
      <c r="K938" s="12">
        <v>44183</v>
      </c>
      <c r="L938" s="11" t="s">
        <v>92</v>
      </c>
      <c r="M938" s="11" t="s">
        <v>92</v>
      </c>
      <c r="N938" s="11" t="s">
        <v>93</v>
      </c>
      <c r="O938" s="11" t="s">
        <v>93</v>
      </c>
      <c r="P938" s="11" t="s">
        <v>92</v>
      </c>
      <c r="Q938" s="11" t="s">
        <v>92</v>
      </c>
      <c r="R938" s="11" t="s">
        <v>92</v>
      </c>
      <c r="S938" s="11" t="s">
        <v>326</v>
      </c>
      <c r="T938" s="11" t="s">
        <v>1282</v>
      </c>
      <c r="U938" s="11" t="s">
        <v>5460</v>
      </c>
      <c r="V938" s="11" t="s">
        <v>94</v>
      </c>
      <c r="W938" s="11" t="s">
        <v>154</v>
      </c>
      <c r="X938" s="11" t="s">
        <v>726</v>
      </c>
      <c r="Y938" s="11" t="s">
        <v>108</v>
      </c>
      <c r="Z938" s="11"/>
      <c r="AA938" s="11"/>
      <c r="AB938" s="11" t="s">
        <v>5461</v>
      </c>
      <c r="AC938" s="11"/>
      <c r="AD938" s="11" t="s">
        <v>110</v>
      </c>
    </row>
    <row r="939" spans="1:30" ht="14.25" customHeight="1">
      <c r="A939" s="10">
        <v>80577888</v>
      </c>
      <c r="B939" s="11" t="s">
        <v>5462</v>
      </c>
      <c r="C939" s="11" t="s">
        <v>5463</v>
      </c>
      <c r="D939" s="11" t="s">
        <v>314</v>
      </c>
      <c r="E939" s="11" t="s">
        <v>5464</v>
      </c>
      <c r="F939" s="11" t="s">
        <v>148</v>
      </c>
      <c r="G939" s="11" t="s">
        <v>207</v>
      </c>
      <c r="H939" s="11" t="s">
        <v>89</v>
      </c>
      <c r="I939" s="11" t="s">
        <v>102</v>
      </c>
      <c r="J939" s="11" t="s">
        <v>5465</v>
      </c>
      <c r="K939" s="12">
        <v>44183</v>
      </c>
      <c r="L939" s="11" t="s">
        <v>92</v>
      </c>
      <c r="M939" s="11" t="s">
        <v>92</v>
      </c>
      <c r="N939" s="11" t="s">
        <v>92</v>
      </c>
      <c r="O939" s="11" t="s">
        <v>92</v>
      </c>
      <c r="P939" s="11" t="s">
        <v>92</v>
      </c>
      <c r="Q939" s="11" t="s">
        <v>92</v>
      </c>
      <c r="R939" s="11" t="s">
        <v>92</v>
      </c>
      <c r="S939" s="11" t="s">
        <v>5466</v>
      </c>
      <c r="T939" s="11" t="s">
        <v>5467</v>
      </c>
      <c r="U939" s="11" t="s">
        <v>5468</v>
      </c>
      <c r="V939" s="11" t="s">
        <v>94</v>
      </c>
      <c r="W939" s="11" t="s">
        <v>154</v>
      </c>
      <c r="X939" s="11" t="s">
        <v>209</v>
      </c>
      <c r="Y939" s="11" t="s">
        <v>108</v>
      </c>
      <c r="Z939" s="11"/>
      <c r="AA939" s="11"/>
      <c r="AB939" s="11"/>
      <c r="AC939" s="11"/>
      <c r="AD939" s="11" t="s">
        <v>110</v>
      </c>
    </row>
    <row r="940" spans="1:30" ht="14.25" customHeight="1">
      <c r="A940" s="10">
        <v>80654526</v>
      </c>
      <c r="B940" s="11" t="s">
        <v>5469</v>
      </c>
      <c r="C940" s="11" t="s">
        <v>5470</v>
      </c>
      <c r="D940" s="11" t="s">
        <v>5471</v>
      </c>
      <c r="E940" s="11" t="s">
        <v>5471</v>
      </c>
      <c r="F940" s="11" t="s">
        <v>148</v>
      </c>
      <c r="G940" s="11" t="s">
        <v>207</v>
      </c>
      <c r="H940" s="11" t="s">
        <v>89</v>
      </c>
      <c r="I940" s="11" t="s">
        <v>102</v>
      </c>
      <c r="J940" s="11" t="s">
        <v>5472</v>
      </c>
      <c r="K940" s="12">
        <v>44183</v>
      </c>
      <c r="L940" s="11" t="s">
        <v>92</v>
      </c>
      <c r="M940" s="11" t="s">
        <v>92</v>
      </c>
      <c r="N940" s="11" t="s">
        <v>92</v>
      </c>
      <c r="O940" s="11" t="s">
        <v>92</v>
      </c>
      <c r="P940" s="11" t="s">
        <v>92</v>
      </c>
      <c r="Q940" s="11" t="s">
        <v>92</v>
      </c>
      <c r="R940" s="11" t="s">
        <v>92</v>
      </c>
      <c r="S940" s="11" t="s">
        <v>5473</v>
      </c>
      <c r="T940" s="11" t="s">
        <v>5474</v>
      </c>
      <c r="U940" s="11" t="s">
        <v>5475</v>
      </c>
      <c r="V940" s="11" t="s">
        <v>94</v>
      </c>
      <c r="W940" s="11" t="s">
        <v>154</v>
      </c>
      <c r="X940" s="11" t="s">
        <v>209</v>
      </c>
      <c r="Y940" s="11" t="s">
        <v>108</v>
      </c>
      <c r="Z940" s="11"/>
      <c r="AA940" s="11"/>
      <c r="AB940" s="11"/>
      <c r="AC940" s="11"/>
      <c r="AD940" s="11" t="s">
        <v>110</v>
      </c>
    </row>
    <row r="941" spans="1:30" ht="14.25" customHeight="1">
      <c r="A941" s="10">
        <v>80656828</v>
      </c>
      <c r="B941" s="11" t="s">
        <v>5476</v>
      </c>
      <c r="C941" s="11" t="s">
        <v>5477</v>
      </c>
      <c r="D941" s="11" t="s">
        <v>5478</v>
      </c>
      <c r="E941" s="11" t="s">
        <v>5479</v>
      </c>
      <c r="F941" s="11" t="s">
        <v>148</v>
      </c>
      <c r="G941" s="11" t="s">
        <v>207</v>
      </c>
      <c r="H941" s="11" t="s">
        <v>89</v>
      </c>
      <c r="I941" s="11" t="s">
        <v>102</v>
      </c>
      <c r="J941" s="11" t="s">
        <v>5480</v>
      </c>
      <c r="K941" s="12">
        <v>44183</v>
      </c>
      <c r="L941" s="11" t="s">
        <v>92</v>
      </c>
      <c r="M941" s="11" t="s">
        <v>92</v>
      </c>
      <c r="N941" s="11" t="s">
        <v>92</v>
      </c>
      <c r="O941" s="11" t="s">
        <v>92</v>
      </c>
      <c r="P941" s="11" t="s">
        <v>92</v>
      </c>
      <c r="Q941" s="11" t="s">
        <v>92</v>
      </c>
      <c r="R941" s="11" t="s">
        <v>92</v>
      </c>
      <c r="S941" s="11" t="s">
        <v>5334</v>
      </c>
      <c r="T941" s="11" t="s">
        <v>717</v>
      </c>
      <c r="U941" s="11" t="s">
        <v>5481</v>
      </c>
      <c r="V941" s="11" t="s">
        <v>94</v>
      </c>
      <c r="W941" s="11" t="s">
        <v>154</v>
      </c>
      <c r="X941" s="11" t="s">
        <v>209</v>
      </c>
      <c r="Y941" s="11" t="s">
        <v>108</v>
      </c>
      <c r="Z941" s="11"/>
      <c r="AA941" s="11"/>
      <c r="AB941" s="11" t="s">
        <v>5482</v>
      </c>
      <c r="AC941" s="11"/>
      <c r="AD941" s="11" t="s">
        <v>110</v>
      </c>
    </row>
    <row r="942" spans="1:30" ht="14.25" customHeight="1">
      <c r="A942" s="10">
        <v>80657428</v>
      </c>
      <c r="B942" s="11" t="s">
        <v>5483</v>
      </c>
      <c r="C942" s="11" t="s">
        <v>5484</v>
      </c>
      <c r="D942" s="11" t="s">
        <v>5485</v>
      </c>
      <c r="E942" s="11" t="s">
        <v>5485</v>
      </c>
      <c r="F942" s="11" t="s">
        <v>148</v>
      </c>
      <c r="G942" s="11" t="s">
        <v>751</v>
      </c>
      <c r="H942" s="11" t="s">
        <v>89</v>
      </c>
      <c r="I942" s="11" t="s">
        <v>102</v>
      </c>
      <c r="J942" s="11" t="s">
        <v>5486</v>
      </c>
      <c r="K942" s="12">
        <v>44183</v>
      </c>
      <c r="L942" s="11" t="s">
        <v>92</v>
      </c>
      <c r="M942" s="11" t="s">
        <v>92</v>
      </c>
      <c r="N942" s="11" t="s">
        <v>92</v>
      </c>
      <c r="O942" s="11" t="s">
        <v>92</v>
      </c>
      <c r="P942" s="11" t="s">
        <v>92</v>
      </c>
      <c r="Q942" s="11" t="s">
        <v>92</v>
      </c>
      <c r="R942" s="11" t="s">
        <v>92</v>
      </c>
      <c r="S942" s="11" t="s">
        <v>5487</v>
      </c>
      <c r="T942" s="11" t="s">
        <v>142</v>
      </c>
      <c r="U942" s="11" t="s">
        <v>5488</v>
      </c>
      <c r="V942" s="11" t="s">
        <v>94</v>
      </c>
      <c r="W942" s="11" t="s">
        <v>154</v>
      </c>
      <c r="X942" s="11" t="s">
        <v>756</v>
      </c>
      <c r="Y942" s="11" t="s">
        <v>108</v>
      </c>
      <c r="Z942" s="11"/>
      <c r="AA942" s="11"/>
      <c r="AB942" s="11"/>
      <c r="AC942" s="11"/>
      <c r="AD942" s="11" t="s">
        <v>110</v>
      </c>
    </row>
    <row r="943" spans="1:30" ht="14.25" customHeight="1">
      <c r="A943" s="10">
        <v>80829636</v>
      </c>
      <c r="B943" s="11" t="s">
        <v>5489</v>
      </c>
      <c r="C943" s="11" t="s">
        <v>5490</v>
      </c>
      <c r="D943" s="11"/>
      <c r="E943" s="11" t="s">
        <v>5491</v>
      </c>
      <c r="F943" s="11" t="s">
        <v>199</v>
      </c>
      <c r="G943" s="11" t="s">
        <v>200</v>
      </c>
      <c r="H943" s="11" t="s">
        <v>89</v>
      </c>
      <c r="I943" s="11" t="s">
        <v>115</v>
      </c>
      <c r="J943" s="11" t="s">
        <v>5492</v>
      </c>
      <c r="K943" s="12">
        <v>44183</v>
      </c>
      <c r="L943" s="11" t="s">
        <v>92</v>
      </c>
      <c r="M943" s="11" t="s">
        <v>92</v>
      </c>
      <c r="N943" s="11" t="s">
        <v>93</v>
      </c>
      <c r="O943" s="11" t="s">
        <v>93</v>
      </c>
      <c r="P943" s="11" t="s">
        <v>92</v>
      </c>
      <c r="Q943" s="11" t="s">
        <v>92</v>
      </c>
      <c r="R943" s="11" t="s">
        <v>92</v>
      </c>
      <c r="S943" s="11" t="s">
        <v>1453</v>
      </c>
      <c r="T943" s="11" t="s">
        <v>682</v>
      </c>
      <c r="U943" s="11" t="s">
        <v>2295</v>
      </c>
      <c r="V943" s="11" t="s">
        <v>94</v>
      </c>
      <c r="W943" s="11" t="s">
        <v>202</v>
      </c>
      <c r="X943" s="11" t="s">
        <v>172</v>
      </c>
      <c r="Y943" s="11" t="s">
        <v>121</v>
      </c>
      <c r="Z943" s="11"/>
      <c r="AA943" s="11"/>
      <c r="AB943" s="11" t="s">
        <v>5493</v>
      </c>
      <c r="AC943" s="11"/>
      <c r="AD943" s="11" t="s">
        <v>110</v>
      </c>
    </row>
    <row r="944" spans="1:30" ht="14.25" customHeight="1">
      <c r="A944" s="10">
        <v>81741027</v>
      </c>
      <c r="B944" s="11" t="s">
        <v>5494</v>
      </c>
      <c r="C944" s="11" t="s">
        <v>219</v>
      </c>
      <c r="D944" s="11" t="s">
        <v>5495</v>
      </c>
      <c r="E944" s="11" t="s">
        <v>314</v>
      </c>
      <c r="F944" s="11" t="s">
        <v>199</v>
      </c>
      <c r="G944" s="11" t="s">
        <v>200</v>
      </c>
      <c r="H944" s="11" t="s">
        <v>89</v>
      </c>
      <c r="I944" s="11" t="s">
        <v>102</v>
      </c>
      <c r="J944" s="11" t="s">
        <v>5496</v>
      </c>
      <c r="K944" s="12">
        <v>44183</v>
      </c>
      <c r="L944" s="11" t="s">
        <v>92</v>
      </c>
      <c r="M944" s="11" t="s">
        <v>92</v>
      </c>
      <c r="N944" s="11" t="s">
        <v>93</v>
      </c>
      <c r="O944" s="11" t="s">
        <v>93</v>
      </c>
      <c r="P944" s="11" t="s">
        <v>92</v>
      </c>
      <c r="Q944" s="11" t="s">
        <v>92</v>
      </c>
      <c r="R944" s="11" t="s">
        <v>92</v>
      </c>
      <c r="S944" s="11" t="s">
        <v>701</v>
      </c>
      <c r="T944" s="11" t="s">
        <v>326</v>
      </c>
      <c r="U944" s="11" t="s">
        <v>5497</v>
      </c>
      <c r="V944" s="11" t="s">
        <v>94</v>
      </c>
      <c r="W944" s="11" t="s">
        <v>202</v>
      </c>
      <c r="X944" s="11" t="s">
        <v>172</v>
      </c>
      <c r="Y944" s="11" t="s">
        <v>108</v>
      </c>
      <c r="Z944" s="11"/>
      <c r="AA944" s="11"/>
      <c r="AB944" s="11" t="s">
        <v>953</v>
      </c>
      <c r="AC944" s="11"/>
      <c r="AD944" s="11" t="s">
        <v>110</v>
      </c>
    </row>
    <row r="945" spans="1:30" ht="14.25" customHeight="1">
      <c r="A945" s="10">
        <v>82390816</v>
      </c>
      <c r="B945" s="11" t="s">
        <v>5498</v>
      </c>
      <c r="C945" s="11" t="s">
        <v>5499</v>
      </c>
      <c r="D945" s="11" t="s">
        <v>314</v>
      </c>
      <c r="E945" s="11" t="s">
        <v>314</v>
      </c>
      <c r="F945" s="11" t="s">
        <v>87</v>
      </c>
      <c r="G945" s="11" t="s">
        <v>1328</v>
      </c>
      <c r="H945" s="11" t="s">
        <v>89</v>
      </c>
      <c r="I945" s="11" t="s">
        <v>102</v>
      </c>
      <c r="J945" s="11" t="s">
        <v>5500</v>
      </c>
      <c r="K945" s="12">
        <v>44183</v>
      </c>
      <c r="L945" s="11" t="s">
        <v>92</v>
      </c>
      <c r="M945" s="11" t="s">
        <v>92</v>
      </c>
      <c r="N945" s="11" t="s">
        <v>92</v>
      </c>
      <c r="O945" s="11" t="s">
        <v>93</v>
      </c>
      <c r="P945" s="11" t="s">
        <v>92</v>
      </c>
      <c r="Q945" s="11" t="s">
        <v>92</v>
      </c>
      <c r="R945" s="11" t="s">
        <v>92</v>
      </c>
      <c r="S945" s="11" t="s">
        <v>291</v>
      </c>
      <c r="T945" s="11" t="s">
        <v>291</v>
      </c>
      <c r="U945" s="11" t="s">
        <v>5501</v>
      </c>
      <c r="V945" s="11" t="s">
        <v>94</v>
      </c>
      <c r="W945" s="11" t="s">
        <v>95</v>
      </c>
      <c r="X945" s="11" t="s">
        <v>1330</v>
      </c>
      <c r="Y945" s="11" t="s">
        <v>108</v>
      </c>
      <c r="Z945" s="11"/>
      <c r="AA945" s="11"/>
      <c r="AB945" s="11" t="s">
        <v>5502</v>
      </c>
      <c r="AC945" s="11"/>
      <c r="AD945" s="11" t="s">
        <v>110</v>
      </c>
    </row>
    <row r="946" spans="1:30" ht="14.25" customHeight="1">
      <c r="A946" s="10">
        <v>82393621</v>
      </c>
      <c r="B946" s="11" t="s">
        <v>5503</v>
      </c>
      <c r="C946" s="11" t="s">
        <v>5504</v>
      </c>
      <c r="D946" s="11" t="s">
        <v>314</v>
      </c>
      <c r="E946" s="11" t="s">
        <v>5505</v>
      </c>
      <c r="F946" s="11" t="s">
        <v>199</v>
      </c>
      <c r="G946" s="11" t="s">
        <v>200</v>
      </c>
      <c r="H946" s="11" t="s">
        <v>89</v>
      </c>
      <c r="I946" s="11" t="s">
        <v>102</v>
      </c>
      <c r="J946" s="11" t="s">
        <v>5506</v>
      </c>
      <c r="K946" s="12">
        <v>44183</v>
      </c>
      <c r="L946" s="11" t="s">
        <v>92</v>
      </c>
      <c r="M946" s="11" t="s">
        <v>92</v>
      </c>
      <c r="N946" s="11" t="s">
        <v>92</v>
      </c>
      <c r="O946" s="11" t="s">
        <v>92</v>
      </c>
      <c r="P946" s="11" t="s">
        <v>92</v>
      </c>
      <c r="Q946" s="11" t="s">
        <v>92</v>
      </c>
      <c r="R946" s="11" t="s">
        <v>92</v>
      </c>
      <c r="S946" s="11" t="s">
        <v>5507</v>
      </c>
      <c r="T946" s="11" t="s">
        <v>912</v>
      </c>
      <c r="U946" s="11" t="s">
        <v>5037</v>
      </c>
      <c r="V946" s="11" t="s">
        <v>94</v>
      </c>
      <c r="W946" s="11" t="s">
        <v>202</v>
      </c>
      <c r="X946" s="11" t="s">
        <v>172</v>
      </c>
      <c r="Y946" s="11" t="s">
        <v>108</v>
      </c>
      <c r="Z946" s="11"/>
      <c r="AA946" s="11"/>
      <c r="AB946" s="11"/>
      <c r="AC946" s="11"/>
      <c r="AD946" s="11" t="s">
        <v>110</v>
      </c>
    </row>
    <row r="947" spans="1:30" ht="14.25" customHeight="1">
      <c r="A947" s="10">
        <v>83042363</v>
      </c>
      <c r="B947" s="11" t="s">
        <v>5508</v>
      </c>
      <c r="C947" s="11" t="s">
        <v>5509</v>
      </c>
      <c r="D947" s="11" t="s">
        <v>314</v>
      </c>
      <c r="E947" s="11" t="s">
        <v>5510</v>
      </c>
      <c r="F947" s="11" t="s">
        <v>148</v>
      </c>
      <c r="G947" s="11" t="s">
        <v>207</v>
      </c>
      <c r="H947" s="11" t="s">
        <v>89</v>
      </c>
      <c r="I947" s="11" t="s">
        <v>102</v>
      </c>
      <c r="J947" s="11" t="s">
        <v>5511</v>
      </c>
      <c r="K947" s="12">
        <v>44183</v>
      </c>
      <c r="L947" s="11" t="s">
        <v>92</v>
      </c>
      <c r="M947" s="11" t="s">
        <v>92</v>
      </c>
      <c r="N947" s="11" t="s">
        <v>92</v>
      </c>
      <c r="O947" s="11" t="s">
        <v>92</v>
      </c>
      <c r="P947" s="11" t="s">
        <v>92</v>
      </c>
      <c r="Q947" s="11" t="s">
        <v>92</v>
      </c>
      <c r="R947" s="11" t="s">
        <v>92</v>
      </c>
      <c r="S947" s="11" t="s">
        <v>702</v>
      </c>
      <c r="T947" s="11" t="s">
        <v>1130</v>
      </c>
      <c r="U947" s="11" t="s">
        <v>5512</v>
      </c>
      <c r="V947" s="11" t="s">
        <v>94</v>
      </c>
      <c r="W947" s="11" t="s">
        <v>154</v>
      </c>
      <c r="X947" s="11" t="s">
        <v>209</v>
      </c>
      <c r="Y947" s="11" t="s">
        <v>108</v>
      </c>
      <c r="Z947" s="11"/>
      <c r="AA947" s="11"/>
      <c r="AB947" s="11"/>
      <c r="AC947" s="11"/>
      <c r="AD947" s="11" t="s">
        <v>110</v>
      </c>
    </row>
    <row r="948" spans="1:30" ht="14.25" customHeight="1">
      <c r="A948" s="10">
        <v>83160872</v>
      </c>
      <c r="B948" s="11" t="s">
        <v>5513</v>
      </c>
      <c r="C948" s="11" t="s">
        <v>112</v>
      </c>
      <c r="D948" s="11" t="s">
        <v>314</v>
      </c>
      <c r="E948" s="11" t="s">
        <v>314</v>
      </c>
      <c r="F948" s="11" t="s">
        <v>2000</v>
      </c>
      <c r="G948" s="11" t="s">
        <v>5514</v>
      </c>
      <c r="H948" s="11" t="s">
        <v>89</v>
      </c>
      <c r="I948" s="11" t="s">
        <v>115</v>
      </c>
      <c r="J948" s="11" t="s">
        <v>5515</v>
      </c>
      <c r="K948" s="12">
        <v>44183</v>
      </c>
      <c r="L948" s="11" t="s">
        <v>92</v>
      </c>
      <c r="M948" s="11" t="s">
        <v>92</v>
      </c>
      <c r="N948" s="11" t="s">
        <v>92</v>
      </c>
      <c r="O948" s="11" t="s">
        <v>93</v>
      </c>
      <c r="P948" s="11" t="s">
        <v>92</v>
      </c>
      <c r="Q948" s="11" t="s">
        <v>92</v>
      </c>
      <c r="R948" s="11" t="s">
        <v>92</v>
      </c>
      <c r="S948" s="11" t="s">
        <v>284</v>
      </c>
      <c r="T948" s="11" t="s">
        <v>5516</v>
      </c>
      <c r="U948" s="11" t="s">
        <v>5517</v>
      </c>
      <c r="V948" s="11" t="s">
        <v>94</v>
      </c>
      <c r="W948" s="11" t="s">
        <v>2004</v>
      </c>
      <c r="X948" s="11" t="s">
        <v>5518</v>
      </c>
      <c r="Y948" s="11" t="s">
        <v>121</v>
      </c>
      <c r="Z948" s="11"/>
      <c r="AA948" s="11"/>
      <c r="AB948" s="11" t="s">
        <v>5519</v>
      </c>
      <c r="AC948" s="11"/>
      <c r="AD948" s="11" t="s">
        <v>110</v>
      </c>
    </row>
    <row r="949" spans="1:30" ht="14.25" customHeight="1">
      <c r="A949" s="10">
        <v>83161174</v>
      </c>
      <c r="B949" s="11" t="s">
        <v>5520</v>
      </c>
      <c r="C949" s="11" t="s">
        <v>5521</v>
      </c>
      <c r="D949" s="11" t="s">
        <v>314</v>
      </c>
      <c r="E949" s="11" t="s">
        <v>314</v>
      </c>
      <c r="F949" s="11" t="s">
        <v>2000</v>
      </c>
      <c r="G949" s="11" t="s">
        <v>5514</v>
      </c>
      <c r="H949" s="11" t="s">
        <v>89</v>
      </c>
      <c r="I949" s="11" t="s">
        <v>102</v>
      </c>
      <c r="J949" s="11" t="s">
        <v>5522</v>
      </c>
      <c r="K949" s="12">
        <v>44183</v>
      </c>
      <c r="L949" s="11" t="s">
        <v>92</v>
      </c>
      <c r="M949" s="11" t="s">
        <v>92</v>
      </c>
      <c r="N949" s="11" t="s">
        <v>92</v>
      </c>
      <c r="O949" s="11" t="s">
        <v>93</v>
      </c>
      <c r="P949" s="11" t="s">
        <v>92</v>
      </c>
      <c r="Q949" s="11" t="s">
        <v>92</v>
      </c>
      <c r="R949" s="11" t="s">
        <v>92</v>
      </c>
      <c r="S949" s="11" t="s">
        <v>5523</v>
      </c>
      <c r="T949" s="11" t="s">
        <v>3901</v>
      </c>
      <c r="U949" s="11" t="s">
        <v>5524</v>
      </c>
      <c r="V949" s="11" t="s">
        <v>94</v>
      </c>
      <c r="W949" s="11" t="s">
        <v>2004</v>
      </c>
      <c r="X949" s="11" t="s">
        <v>5518</v>
      </c>
      <c r="Y949" s="11" t="s">
        <v>108</v>
      </c>
      <c r="Z949" s="11"/>
      <c r="AA949" s="11"/>
      <c r="AB949" s="11"/>
      <c r="AC949" s="11"/>
      <c r="AD949" s="11" t="s">
        <v>110</v>
      </c>
    </row>
    <row r="950" spans="1:30" ht="14.25" customHeight="1">
      <c r="A950" s="10">
        <v>83161345</v>
      </c>
      <c r="B950" s="11" t="s">
        <v>5525</v>
      </c>
      <c r="C950" s="11" t="s">
        <v>5526</v>
      </c>
      <c r="D950" s="11" t="s">
        <v>5527</v>
      </c>
      <c r="E950" s="11" t="s">
        <v>5527</v>
      </c>
      <c r="F950" s="11" t="s">
        <v>148</v>
      </c>
      <c r="G950" s="11" t="s">
        <v>207</v>
      </c>
      <c r="H950" s="11" t="s">
        <v>89</v>
      </c>
      <c r="I950" s="11" t="s">
        <v>102</v>
      </c>
      <c r="J950" s="11" t="s">
        <v>5528</v>
      </c>
      <c r="K950" s="12">
        <v>44183</v>
      </c>
      <c r="L950" s="11" t="s">
        <v>92</v>
      </c>
      <c r="M950" s="11" t="s">
        <v>92</v>
      </c>
      <c r="N950" s="11" t="s">
        <v>92</v>
      </c>
      <c r="O950" s="11" t="s">
        <v>92</v>
      </c>
      <c r="P950" s="11" t="s">
        <v>92</v>
      </c>
      <c r="Q950" s="11" t="s">
        <v>92</v>
      </c>
      <c r="R950" s="11" t="s">
        <v>92</v>
      </c>
      <c r="S950" s="11" t="s">
        <v>1879</v>
      </c>
      <c r="T950" s="11"/>
      <c r="U950" s="11" t="s">
        <v>2073</v>
      </c>
      <c r="V950" s="11" t="s">
        <v>94</v>
      </c>
      <c r="W950" s="11" t="s">
        <v>154</v>
      </c>
      <c r="X950" s="11" t="s">
        <v>209</v>
      </c>
      <c r="Y950" s="11" t="s">
        <v>108</v>
      </c>
      <c r="Z950" s="11"/>
      <c r="AA950" s="11"/>
      <c r="AB950" s="11"/>
      <c r="AC950" s="11"/>
      <c r="AD950" s="11" t="s">
        <v>110</v>
      </c>
    </row>
    <row r="951" spans="1:30" ht="14.25" customHeight="1">
      <c r="A951" s="10">
        <v>85457482</v>
      </c>
      <c r="B951" s="11" t="s">
        <v>5529</v>
      </c>
      <c r="C951" s="11" t="s">
        <v>5530</v>
      </c>
      <c r="D951" s="11" t="s">
        <v>314</v>
      </c>
      <c r="E951" s="11" t="s">
        <v>5531</v>
      </c>
      <c r="F951" s="11" t="s">
        <v>199</v>
      </c>
      <c r="G951" s="11" t="s">
        <v>200</v>
      </c>
      <c r="H951" s="11" t="s">
        <v>89</v>
      </c>
      <c r="I951" s="11" t="s">
        <v>102</v>
      </c>
      <c r="J951" s="11" t="s">
        <v>5532</v>
      </c>
      <c r="K951" s="12">
        <v>44183</v>
      </c>
      <c r="L951" s="11" t="s">
        <v>92</v>
      </c>
      <c r="M951" s="11" t="s">
        <v>92</v>
      </c>
      <c r="N951" s="11" t="s">
        <v>92</v>
      </c>
      <c r="O951" s="11" t="s">
        <v>92</v>
      </c>
      <c r="P951" s="11" t="s">
        <v>92</v>
      </c>
      <c r="Q951" s="11" t="s">
        <v>92</v>
      </c>
      <c r="R951" s="11" t="s">
        <v>92</v>
      </c>
      <c r="S951" s="11" t="s">
        <v>1146</v>
      </c>
      <c r="T951" s="11" t="s">
        <v>5533</v>
      </c>
      <c r="U951" s="11" t="s">
        <v>5534</v>
      </c>
      <c r="V951" s="11" t="s">
        <v>94</v>
      </c>
      <c r="W951" s="11" t="s">
        <v>202</v>
      </c>
      <c r="X951" s="11" t="s">
        <v>172</v>
      </c>
      <c r="Y951" s="11" t="s">
        <v>108</v>
      </c>
      <c r="Z951" s="11"/>
      <c r="AA951" s="11"/>
      <c r="AB951" s="11" t="s">
        <v>5535</v>
      </c>
      <c r="AC951" s="11"/>
      <c r="AD951" s="11" t="s">
        <v>110</v>
      </c>
    </row>
    <row r="952" spans="1:30" ht="14.25" customHeight="1">
      <c r="A952" s="10">
        <v>86013907</v>
      </c>
      <c r="B952" s="11" t="s">
        <v>5536</v>
      </c>
      <c r="C952" s="11" t="s">
        <v>5537</v>
      </c>
      <c r="D952" s="11" t="s">
        <v>314</v>
      </c>
      <c r="E952" s="11" t="s">
        <v>5538</v>
      </c>
      <c r="F952" s="11" t="s">
        <v>148</v>
      </c>
      <c r="G952" s="11" t="s">
        <v>207</v>
      </c>
      <c r="H952" s="11" t="s">
        <v>89</v>
      </c>
      <c r="I952" s="11" t="s">
        <v>102</v>
      </c>
      <c r="J952" s="11" t="s">
        <v>5539</v>
      </c>
      <c r="K952" s="12">
        <v>44183</v>
      </c>
      <c r="L952" s="11" t="s">
        <v>92</v>
      </c>
      <c r="M952" s="11" t="s">
        <v>92</v>
      </c>
      <c r="N952" s="11" t="s">
        <v>92</v>
      </c>
      <c r="O952" s="11" t="s">
        <v>92</v>
      </c>
      <c r="P952" s="11" t="s">
        <v>92</v>
      </c>
      <c r="Q952" s="11" t="s">
        <v>92</v>
      </c>
      <c r="R952" s="11" t="s">
        <v>92</v>
      </c>
      <c r="S952" s="11" t="s">
        <v>5436</v>
      </c>
      <c r="T952" s="11" t="s">
        <v>1430</v>
      </c>
      <c r="U952" s="11" t="s">
        <v>5540</v>
      </c>
      <c r="V952" s="11" t="s">
        <v>94</v>
      </c>
      <c r="W952" s="11" t="s">
        <v>154</v>
      </c>
      <c r="X952" s="11" t="s">
        <v>209</v>
      </c>
      <c r="Y952" s="11" t="s">
        <v>108</v>
      </c>
      <c r="Z952" s="11"/>
      <c r="AA952" s="11"/>
      <c r="AB952" s="11"/>
      <c r="AC952" s="11"/>
      <c r="AD952" s="11" t="s">
        <v>110</v>
      </c>
    </row>
    <row r="953" spans="1:30" ht="14.25" customHeight="1">
      <c r="A953" s="10">
        <v>87010093</v>
      </c>
      <c r="B953" s="11" t="s">
        <v>5541</v>
      </c>
      <c r="C953" s="11" t="s">
        <v>5542</v>
      </c>
      <c r="D953" s="11" t="s">
        <v>314</v>
      </c>
      <c r="E953" s="11" t="s">
        <v>314</v>
      </c>
      <c r="F953" s="11" t="s">
        <v>2382</v>
      </c>
      <c r="G953" s="11" t="s">
        <v>5543</v>
      </c>
      <c r="H953" s="11" t="s">
        <v>89</v>
      </c>
      <c r="I953" s="11" t="s">
        <v>102</v>
      </c>
      <c r="J953" s="11" t="s">
        <v>5544</v>
      </c>
      <c r="K953" s="12">
        <v>44183</v>
      </c>
      <c r="L953" s="11" t="s">
        <v>92</v>
      </c>
      <c r="M953" s="11" t="s">
        <v>92</v>
      </c>
      <c r="N953" s="11" t="s">
        <v>92</v>
      </c>
      <c r="O953" s="11" t="s">
        <v>93</v>
      </c>
      <c r="P953" s="11" t="s">
        <v>92</v>
      </c>
      <c r="Q953" s="11" t="s">
        <v>92</v>
      </c>
      <c r="R953" s="11" t="s">
        <v>92</v>
      </c>
      <c r="S953" s="11" t="s">
        <v>682</v>
      </c>
      <c r="T953" s="11" t="s">
        <v>5545</v>
      </c>
      <c r="U953" s="11" t="s">
        <v>2080</v>
      </c>
      <c r="V953" s="11" t="s">
        <v>94</v>
      </c>
      <c r="W953" s="11" t="s">
        <v>3677</v>
      </c>
      <c r="X953" s="11" t="s">
        <v>1952</v>
      </c>
      <c r="Y953" s="11" t="s">
        <v>108</v>
      </c>
      <c r="Z953" s="11"/>
      <c r="AA953" s="11"/>
      <c r="AB953" s="11" t="s">
        <v>5546</v>
      </c>
      <c r="AC953" s="11"/>
      <c r="AD953" s="11" t="s">
        <v>110</v>
      </c>
    </row>
    <row r="954" spans="1:30" ht="14.25" customHeight="1">
      <c r="A954" s="10">
        <v>91210546</v>
      </c>
      <c r="B954" s="11" t="s">
        <v>5547</v>
      </c>
      <c r="C954" s="11" t="s">
        <v>5548</v>
      </c>
      <c r="D954" s="11" t="s">
        <v>314</v>
      </c>
      <c r="E954" s="11" t="s">
        <v>5549</v>
      </c>
      <c r="F954" s="11" t="s">
        <v>148</v>
      </c>
      <c r="G954" s="11" t="s">
        <v>207</v>
      </c>
      <c r="H954" s="11" t="s">
        <v>89</v>
      </c>
      <c r="I954" s="11" t="s">
        <v>102</v>
      </c>
      <c r="J954" s="11" t="s">
        <v>5550</v>
      </c>
      <c r="K954" s="12">
        <v>44183</v>
      </c>
      <c r="L954" s="11" t="s">
        <v>92</v>
      </c>
      <c r="M954" s="11" t="s">
        <v>92</v>
      </c>
      <c r="N954" s="11" t="s">
        <v>92</v>
      </c>
      <c r="O954" s="11" t="s">
        <v>92</v>
      </c>
      <c r="P954" s="11" t="s">
        <v>92</v>
      </c>
      <c r="Q954" s="11" t="s">
        <v>92</v>
      </c>
      <c r="R954" s="11" t="s">
        <v>92</v>
      </c>
      <c r="S954" s="11" t="s">
        <v>5551</v>
      </c>
      <c r="T954" s="11" t="s">
        <v>2128</v>
      </c>
      <c r="U954" s="11" t="s">
        <v>5552</v>
      </c>
      <c r="V954" s="11" t="s">
        <v>94</v>
      </c>
      <c r="W954" s="11" t="s">
        <v>154</v>
      </c>
      <c r="X954" s="11" t="s">
        <v>209</v>
      </c>
      <c r="Y954" s="11" t="s">
        <v>108</v>
      </c>
      <c r="Z954" s="11"/>
      <c r="AA954" s="11"/>
      <c r="AB954" s="11"/>
      <c r="AC954" s="11"/>
      <c r="AD954" s="11" t="s">
        <v>110</v>
      </c>
    </row>
    <row r="955" spans="1:30" ht="14.25" customHeight="1">
      <c r="A955" s="10">
        <v>91221648</v>
      </c>
      <c r="B955" s="11" t="s">
        <v>5553</v>
      </c>
      <c r="C955" s="11" t="s">
        <v>5554</v>
      </c>
      <c r="D955" s="11" t="s">
        <v>5555</v>
      </c>
      <c r="E955" s="11" t="s">
        <v>314</v>
      </c>
      <c r="F955" s="11" t="s">
        <v>199</v>
      </c>
      <c r="G955" s="11" t="s">
        <v>200</v>
      </c>
      <c r="H955" s="11" t="s">
        <v>89</v>
      </c>
      <c r="I955" s="11" t="s">
        <v>102</v>
      </c>
      <c r="J955" s="11" t="s">
        <v>5556</v>
      </c>
      <c r="K955" s="12">
        <v>44183</v>
      </c>
      <c r="L955" s="11" t="s">
        <v>92</v>
      </c>
      <c r="M955" s="11" t="s">
        <v>92</v>
      </c>
      <c r="N955" s="11" t="s">
        <v>92</v>
      </c>
      <c r="O955" s="11" t="s">
        <v>92</v>
      </c>
      <c r="P955" s="11" t="s">
        <v>92</v>
      </c>
      <c r="Q955" s="11" t="s">
        <v>92</v>
      </c>
      <c r="R955" s="11" t="s">
        <v>92</v>
      </c>
      <c r="S955" s="11" t="s">
        <v>1040</v>
      </c>
      <c r="T955" s="11" t="s">
        <v>283</v>
      </c>
      <c r="U955" s="11" t="s">
        <v>5557</v>
      </c>
      <c r="V955" s="11" t="s">
        <v>94</v>
      </c>
      <c r="W955" s="11" t="s">
        <v>202</v>
      </c>
      <c r="X955" s="11" t="s">
        <v>172</v>
      </c>
      <c r="Y955" s="11" t="s">
        <v>108</v>
      </c>
      <c r="Z955" s="11"/>
      <c r="AA955" s="11"/>
      <c r="AB955" s="11" t="s">
        <v>5558</v>
      </c>
      <c r="AC955" s="11"/>
      <c r="AD955" s="11" t="s">
        <v>110</v>
      </c>
    </row>
    <row r="956" spans="1:30" ht="14.25" customHeight="1">
      <c r="A956" s="10">
        <v>91257742</v>
      </c>
      <c r="B956" s="11" t="s">
        <v>5559</v>
      </c>
      <c r="C956" s="11" t="s">
        <v>5560</v>
      </c>
      <c r="D956" s="11" t="s">
        <v>5561</v>
      </c>
      <c r="E956" s="11" t="s">
        <v>314</v>
      </c>
      <c r="F956" s="11" t="s">
        <v>87</v>
      </c>
      <c r="G956" s="11" t="s">
        <v>88</v>
      </c>
      <c r="H956" s="11" t="s">
        <v>89</v>
      </c>
      <c r="I956" s="11" t="s">
        <v>102</v>
      </c>
      <c r="J956" s="11" t="s">
        <v>5562</v>
      </c>
      <c r="K956" s="12">
        <v>44183</v>
      </c>
      <c r="L956" s="11" t="s">
        <v>92</v>
      </c>
      <c r="M956" s="11" t="s">
        <v>92</v>
      </c>
      <c r="N956" s="11" t="s">
        <v>92</v>
      </c>
      <c r="O956" s="11" t="s">
        <v>92</v>
      </c>
      <c r="P956" s="11" t="s">
        <v>92</v>
      </c>
      <c r="Q956" s="11" t="s">
        <v>92</v>
      </c>
      <c r="R956" s="11" t="s">
        <v>92</v>
      </c>
      <c r="S956" s="11" t="s">
        <v>5563</v>
      </c>
      <c r="T956" s="11" t="s">
        <v>790</v>
      </c>
      <c r="U956" s="11" t="s">
        <v>5564</v>
      </c>
      <c r="V956" s="11" t="s">
        <v>94</v>
      </c>
      <c r="W956" s="11" t="s">
        <v>95</v>
      </c>
      <c r="X956" s="11" t="s">
        <v>96</v>
      </c>
      <c r="Y956" s="11" t="s">
        <v>108</v>
      </c>
      <c r="Z956" s="11"/>
      <c r="AA956" s="11"/>
      <c r="AB956" s="11"/>
      <c r="AC956" s="11"/>
      <c r="AD956" s="11" t="s">
        <v>110</v>
      </c>
    </row>
    <row r="957" spans="1:30" ht="14.25" customHeight="1">
      <c r="A957" s="10">
        <v>91301050</v>
      </c>
      <c r="B957" s="11" t="s">
        <v>5565</v>
      </c>
      <c r="C957" s="11" t="s">
        <v>5566</v>
      </c>
      <c r="D957" s="11" t="s">
        <v>5567</v>
      </c>
      <c r="E957" s="11" t="s">
        <v>314</v>
      </c>
      <c r="F957" s="11" t="s">
        <v>199</v>
      </c>
      <c r="G957" s="11" t="s">
        <v>200</v>
      </c>
      <c r="H957" s="11" t="s">
        <v>89</v>
      </c>
      <c r="I957" s="11" t="s">
        <v>102</v>
      </c>
      <c r="J957" s="11" t="s">
        <v>5568</v>
      </c>
      <c r="K957" s="12">
        <v>44183</v>
      </c>
      <c r="L957" s="11" t="s">
        <v>92</v>
      </c>
      <c r="M957" s="11" t="s">
        <v>92</v>
      </c>
      <c r="N957" s="11" t="s">
        <v>92</v>
      </c>
      <c r="O957" s="11" t="s">
        <v>93</v>
      </c>
      <c r="P957" s="11" t="s">
        <v>92</v>
      </c>
      <c r="Q957" s="11" t="s">
        <v>92</v>
      </c>
      <c r="R957" s="11" t="s">
        <v>92</v>
      </c>
      <c r="S957" s="11" t="s">
        <v>5569</v>
      </c>
      <c r="T957" s="11" t="s">
        <v>874</v>
      </c>
      <c r="U957" s="11" t="s">
        <v>5570</v>
      </c>
      <c r="V957" s="11" t="s">
        <v>94</v>
      </c>
      <c r="W957" s="11" t="s">
        <v>202</v>
      </c>
      <c r="X957" s="11" t="s">
        <v>172</v>
      </c>
      <c r="Y957" s="11" t="s">
        <v>108</v>
      </c>
      <c r="Z957" s="11"/>
      <c r="AA957" s="11"/>
      <c r="AB957" s="11"/>
      <c r="AC957" s="11"/>
      <c r="AD957" s="11" t="s">
        <v>110</v>
      </c>
    </row>
    <row r="958" spans="1:30" ht="14.25" customHeight="1">
      <c r="A958" s="10">
        <v>91442298</v>
      </c>
      <c r="B958" s="11" t="s">
        <v>5571</v>
      </c>
      <c r="C958" s="11" t="s">
        <v>5572</v>
      </c>
      <c r="D958" s="11" t="s">
        <v>5573</v>
      </c>
      <c r="E958" s="11" t="s">
        <v>314</v>
      </c>
      <c r="F958" s="11" t="s">
        <v>199</v>
      </c>
      <c r="G958" s="11" t="s">
        <v>200</v>
      </c>
      <c r="H958" s="11" t="s">
        <v>89</v>
      </c>
      <c r="I958" s="11" t="s">
        <v>102</v>
      </c>
      <c r="J958" s="11" t="s">
        <v>5574</v>
      </c>
      <c r="K958" s="12">
        <v>44183</v>
      </c>
      <c r="L958" s="11" t="s">
        <v>92</v>
      </c>
      <c r="M958" s="11" t="s">
        <v>92</v>
      </c>
      <c r="N958" s="11" t="s">
        <v>93</v>
      </c>
      <c r="O958" s="11" t="s">
        <v>92</v>
      </c>
      <c r="P958" s="11" t="s">
        <v>92</v>
      </c>
      <c r="Q958" s="11" t="s">
        <v>92</v>
      </c>
      <c r="R958" s="11" t="s">
        <v>92</v>
      </c>
      <c r="S958" s="11" t="s">
        <v>1674</v>
      </c>
      <c r="T958" s="11" t="s">
        <v>1453</v>
      </c>
      <c r="U958" s="11" t="s">
        <v>5575</v>
      </c>
      <c r="V958" s="11" t="s">
        <v>94</v>
      </c>
      <c r="W958" s="11" t="s">
        <v>202</v>
      </c>
      <c r="X958" s="11" t="s">
        <v>172</v>
      </c>
      <c r="Y958" s="11" t="s">
        <v>108</v>
      </c>
      <c r="Z958" s="11"/>
      <c r="AA958" s="11"/>
      <c r="AB958" s="11" t="s">
        <v>5576</v>
      </c>
      <c r="AC958" s="11"/>
      <c r="AD958" s="11" t="s">
        <v>110</v>
      </c>
    </row>
    <row r="959" spans="1:30" ht="14.25" customHeight="1">
      <c r="A959" s="10">
        <v>92642543</v>
      </c>
      <c r="B959" s="11" t="s">
        <v>5577</v>
      </c>
      <c r="C959" s="11" t="s">
        <v>5578</v>
      </c>
      <c r="D959" s="11" t="s">
        <v>314</v>
      </c>
      <c r="E959" s="11" t="s">
        <v>314</v>
      </c>
      <c r="F959" s="11" t="s">
        <v>87</v>
      </c>
      <c r="G959" s="11" t="s">
        <v>3481</v>
      </c>
      <c r="H959" s="11" t="s">
        <v>89</v>
      </c>
      <c r="I959" s="11" t="s">
        <v>102</v>
      </c>
      <c r="J959" s="11" t="s">
        <v>5579</v>
      </c>
      <c r="K959" s="12">
        <v>44183</v>
      </c>
      <c r="L959" s="11" t="s">
        <v>92</v>
      </c>
      <c r="M959" s="11" t="s">
        <v>92</v>
      </c>
      <c r="N959" s="11" t="s">
        <v>92</v>
      </c>
      <c r="O959" s="11" t="s">
        <v>92</v>
      </c>
      <c r="P959" s="11" t="s">
        <v>92</v>
      </c>
      <c r="Q959" s="11" t="s">
        <v>92</v>
      </c>
      <c r="R959" s="11" t="s">
        <v>92</v>
      </c>
      <c r="S959" s="11" t="s">
        <v>1014</v>
      </c>
      <c r="T959" s="11" t="s">
        <v>919</v>
      </c>
      <c r="U959" s="11" t="s">
        <v>4509</v>
      </c>
      <c r="V959" s="11" t="s">
        <v>94</v>
      </c>
      <c r="W959" s="11" t="s">
        <v>95</v>
      </c>
      <c r="X959" s="11" t="s">
        <v>3486</v>
      </c>
      <c r="Y959" s="11" t="s">
        <v>108</v>
      </c>
      <c r="Z959" s="11"/>
      <c r="AA959" s="11"/>
      <c r="AB959" s="11"/>
      <c r="AC959" s="11"/>
      <c r="AD959" s="11" t="s">
        <v>110</v>
      </c>
    </row>
    <row r="960" spans="1:30" ht="14.25" customHeight="1">
      <c r="A960" s="10">
        <v>93180225</v>
      </c>
      <c r="B960" s="11" t="s">
        <v>5580</v>
      </c>
      <c r="C960" s="11" t="s">
        <v>5581</v>
      </c>
      <c r="D960" s="11" t="s">
        <v>314</v>
      </c>
      <c r="E960" s="11" t="s">
        <v>314</v>
      </c>
      <c r="F960" s="11" t="s">
        <v>148</v>
      </c>
      <c r="G960" s="11" t="s">
        <v>207</v>
      </c>
      <c r="H960" s="11" t="s">
        <v>89</v>
      </c>
      <c r="I960" s="11" t="s">
        <v>102</v>
      </c>
      <c r="J960" s="11" t="s">
        <v>5582</v>
      </c>
      <c r="K960" s="12">
        <v>44183</v>
      </c>
      <c r="L960" s="11" t="s">
        <v>92</v>
      </c>
      <c r="M960" s="11" t="s">
        <v>92</v>
      </c>
      <c r="N960" s="11" t="s">
        <v>92</v>
      </c>
      <c r="O960" s="11" t="s">
        <v>92</v>
      </c>
      <c r="P960" s="11" t="s">
        <v>92</v>
      </c>
      <c r="Q960" s="11" t="s">
        <v>92</v>
      </c>
      <c r="R960" s="11" t="s">
        <v>92</v>
      </c>
      <c r="S960" s="11" t="s">
        <v>5583</v>
      </c>
      <c r="T960" s="11" t="s">
        <v>5584</v>
      </c>
      <c r="U960" s="11" t="s">
        <v>4877</v>
      </c>
      <c r="V960" s="11" t="s">
        <v>94</v>
      </c>
      <c r="W960" s="11" t="s">
        <v>154</v>
      </c>
      <c r="X960" s="11" t="s">
        <v>209</v>
      </c>
      <c r="Y960" s="11" t="s">
        <v>108</v>
      </c>
      <c r="Z960" s="11"/>
      <c r="AA960" s="11"/>
      <c r="AB960" s="11" t="s">
        <v>5585</v>
      </c>
      <c r="AC960" s="11"/>
      <c r="AD960" s="11" t="s">
        <v>110</v>
      </c>
    </row>
    <row r="961" spans="1:30" ht="14.25" customHeight="1">
      <c r="A961" s="10">
        <v>93346714</v>
      </c>
      <c r="B961" s="11" t="s">
        <v>5586</v>
      </c>
      <c r="C961" s="11" t="s">
        <v>5587</v>
      </c>
      <c r="D961" s="11" t="s">
        <v>314</v>
      </c>
      <c r="E961" s="11" t="s">
        <v>314</v>
      </c>
      <c r="F961" s="11" t="s">
        <v>761</v>
      </c>
      <c r="G961" s="11" t="s">
        <v>5588</v>
      </c>
      <c r="H961" s="11" t="s">
        <v>89</v>
      </c>
      <c r="I961" s="11" t="s">
        <v>102</v>
      </c>
      <c r="J961" s="11" t="s">
        <v>5589</v>
      </c>
      <c r="K961" s="12">
        <v>44183</v>
      </c>
      <c r="L961" s="11" t="s">
        <v>92</v>
      </c>
      <c r="M961" s="11" t="s">
        <v>92</v>
      </c>
      <c r="N961" s="11" t="s">
        <v>92</v>
      </c>
      <c r="O961" s="11" t="s">
        <v>93</v>
      </c>
      <c r="P961" s="11" t="s">
        <v>92</v>
      </c>
      <c r="Q961" s="11" t="s">
        <v>92</v>
      </c>
      <c r="R961" s="11" t="s">
        <v>92</v>
      </c>
      <c r="S961" s="11" t="s">
        <v>5590</v>
      </c>
      <c r="T961" s="11" t="s">
        <v>3993</v>
      </c>
      <c r="U961" s="11" t="s">
        <v>4274</v>
      </c>
      <c r="V961" s="11" t="s">
        <v>94</v>
      </c>
      <c r="W961" s="11" t="s">
        <v>765</v>
      </c>
      <c r="X961" s="11" t="s">
        <v>5591</v>
      </c>
      <c r="Y961" s="11" t="s">
        <v>108</v>
      </c>
      <c r="Z961" s="11"/>
      <c r="AA961" s="11"/>
      <c r="AB961" s="11"/>
      <c r="AC961" s="11"/>
      <c r="AD961" s="11" t="s">
        <v>110</v>
      </c>
    </row>
    <row r="962" spans="1:30" ht="14.25" customHeight="1">
      <c r="A962" s="10">
        <v>93383161</v>
      </c>
      <c r="B962" s="11" t="s">
        <v>5592</v>
      </c>
      <c r="C962" s="11" t="s">
        <v>5593</v>
      </c>
      <c r="D962" s="11" t="s">
        <v>5594</v>
      </c>
      <c r="E962" s="11" t="s">
        <v>5595</v>
      </c>
      <c r="F962" s="11" t="s">
        <v>87</v>
      </c>
      <c r="G962" s="11" t="s">
        <v>2031</v>
      </c>
      <c r="H962" s="11" t="s">
        <v>89</v>
      </c>
      <c r="I962" s="11" t="s">
        <v>102</v>
      </c>
      <c r="J962" s="11" t="s">
        <v>5596</v>
      </c>
      <c r="K962" s="12">
        <v>44183</v>
      </c>
      <c r="L962" s="11" t="s">
        <v>92</v>
      </c>
      <c r="M962" s="11" t="s">
        <v>92</v>
      </c>
      <c r="N962" s="11" t="s">
        <v>92</v>
      </c>
      <c r="O962" s="11" t="s">
        <v>93</v>
      </c>
      <c r="P962" s="11" t="s">
        <v>92</v>
      </c>
      <c r="Q962" s="11" t="s">
        <v>92</v>
      </c>
      <c r="R962" s="11" t="s">
        <v>92</v>
      </c>
      <c r="S962" s="11" t="s">
        <v>5597</v>
      </c>
      <c r="T962" s="11" t="s">
        <v>640</v>
      </c>
      <c r="U962" s="11" t="s">
        <v>5598</v>
      </c>
      <c r="V962" s="11" t="s">
        <v>94</v>
      </c>
      <c r="W962" s="11" t="s">
        <v>95</v>
      </c>
      <c r="X962" s="11" t="s">
        <v>2034</v>
      </c>
      <c r="Y962" s="11" t="s">
        <v>108</v>
      </c>
      <c r="Z962" s="11"/>
      <c r="AA962" s="11"/>
      <c r="AB962" s="11" t="s">
        <v>5599</v>
      </c>
      <c r="AC962" s="11"/>
      <c r="AD962" s="11" t="s">
        <v>110</v>
      </c>
    </row>
    <row r="963" spans="1:30" ht="14.25" customHeight="1">
      <c r="A963" s="10">
        <v>93409082</v>
      </c>
      <c r="B963" s="11" t="s">
        <v>5600</v>
      </c>
      <c r="C963" s="11" t="s">
        <v>5601</v>
      </c>
      <c r="D963" s="11" t="s">
        <v>5602</v>
      </c>
      <c r="E963" s="11" t="s">
        <v>314</v>
      </c>
      <c r="F963" s="11" t="s">
        <v>87</v>
      </c>
      <c r="G963" s="11" t="s">
        <v>187</v>
      </c>
      <c r="H963" s="11" t="s">
        <v>89</v>
      </c>
      <c r="I963" s="11" t="s">
        <v>102</v>
      </c>
      <c r="J963" s="11" t="s">
        <v>5603</v>
      </c>
      <c r="K963" s="12">
        <v>44183</v>
      </c>
      <c r="L963" s="11" t="s">
        <v>92</v>
      </c>
      <c r="M963" s="11" t="s">
        <v>92</v>
      </c>
      <c r="N963" s="11" t="s">
        <v>92</v>
      </c>
      <c r="O963" s="11" t="s">
        <v>93</v>
      </c>
      <c r="P963" s="11" t="s">
        <v>92</v>
      </c>
      <c r="Q963" s="11" t="s">
        <v>92</v>
      </c>
      <c r="R963" s="11" t="s">
        <v>92</v>
      </c>
      <c r="S963" s="11" t="s">
        <v>5604</v>
      </c>
      <c r="T963" s="11" t="s">
        <v>5605</v>
      </c>
      <c r="U963" s="11" t="s">
        <v>5259</v>
      </c>
      <c r="V963" s="11" t="s">
        <v>94</v>
      </c>
      <c r="W963" s="11" t="s">
        <v>95</v>
      </c>
      <c r="X963" s="11" t="s">
        <v>172</v>
      </c>
      <c r="Y963" s="11" t="s">
        <v>108</v>
      </c>
      <c r="Z963" s="11"/>
      <c r="AA963" s="11"/>
      <c r="AB963" s="11" t="s">
        <v>5606</v>
      </c>
      <c r="AC963" s="11"/>
      <c r="AD963" s="11" t="s">
        <v>110</v>
      </c>
    </row>
    <row r="964" spans="1:30" ht="14.25" customHeight="1">
      <c r="A964" s="10">
        <v>93448155</v>
      </c>
      <c r="B964" s="11" t="s">
        <v>5607</v>
      </c>
      <c r="C964" s="11" t="s">
        <v>5608</v>
      </c>
      <c r="D964" s="11" t="s">
        <v>5609</v>
      </c>
      <c r="E964" s="11" t="s">
        <v>5609</v>
      </c>
      <c r="F964" s="11" t="s">
        <v>148</v>
      </c>
      <c r="G964" s="11" t="s">
        <v>207</v>
      </c>
      <c r="H964" s="11" t="s">
        <v>89</v>
      </c>
      <c r="I964" s="11" t="s">
        <v>102</v>
      </c>
      <c r="J964" s="11" t="s">
        <v>5610</v>
      </c>
      <c r="K964" s="12">
        <v>44183</v>
      </c>
      <c r="L964" s="11" t="s">
        <v>92</v>
      </c>
      <c r="M964" s="11" t="s">
        <v>92</v>
      </c>
      <c r="N964" s="11" t="s">
        <v>92</v>
      </c>
      <c r="O964" s="11" t="s">
        <v>92</v>
      </c>
      <c r="P964" s="11" t="s">
        <v>92</v>
      </c>
      <c r="Q964" s="11" t="s">
        <v>92</v>
      </c>
      <c r="R964" s="11" t="s">
        <v>92</v>
      </c>
      <c r="S964" s="11" t="s">
        <v>5334</v>
      </c>
      <c r="T964" s="11" t="s">
        <v>5611</v>
      </c>
      <c r="U964" s="11" t="s">
        <v>5612</v>
      </c>
      <c r="V964" s="11" t="s">
        <v>94</v>
      </c>
      <c r="W964" s="11" t="s">
        <v>154</v>
      </c>
      <c r="X964" s="11" t="s">
        <v>209</v>
      </c>
      <c r="Y964" s="11" t="s">
        <v>108</v>
      </c>
      <c r="Z964" s="11"/>
      <c r="AA964" s="11"/>
      <c r="AB964" s="11"/>
      <c r="AC964" s="11"/>
      <c r="AD964" s="11" t="s">
        <v>110</v>
      </c>
    </row>
    <row r="965" spans="1:30" ht="14.25" customHeight="1">
      <c r="A965" s="10">
        <v>93449441</v>
      </c>
      <c r="B965" s="11" t="s">
        <v>5613</v>
      </c>
      <c r="C965" s="11" t="s">
        <v>5614</v>
      </c>
      <c r="D965" s="11" t="s">
        <v>314</v>
      </c>
      <c r="E965" s="11" t="s">
        <v>5615</v>
      </c>
      <c r="F965" s="11" t="s">
        <v>199</v>
      </c>
      <c r="G965" s="11" t="s">
        <v>200</v>
      </c>
      <c r="H965" s="11" t="s">
        <v>89</v>
      </c>
      <c r="I965" s="11" t="s">
        <v>102</v>
      </c>
      <c r="J965" s="11" t="s">
        <v>5616</v>
      </c>
      <c r="K965" s="12">
        <v>44183</v>
      </c>
      <c r="L965" s="11" t="s">
        <v>92</v>
      </c>
      <c r="M965" s="11" t="s">
        <v>92</v>
      </c>
      <c r="N965" s="11" t="s">
        <v>92</v>
      </c>
      <c r="O965" s="11" t="s">
        <v>92</v>
      </c>
      <c r="P965" s="11" t="s">
        <v>92</v>
      </c>
      <c r="Q965" s="11" t="s">
        <v>92</v>
      </c>
      <c r="R965" s="11" t="s">
        <v>92</v>
      </c>
      <c r="S965" s="11" t="s">
        <v>701</v>
      </c>
      <c r="T965" s="11" t="s">
        <v>666</v>
      </c>
      <c r="U965" s="11" t="s">
        <v>5617</v>
      </c>
      <c r="V965" s="11" t="s">
        <v>94</v>
      </c>
      <c r="W965" s="11" t="s">
        <v>202</v>
      </c>
      <c r="X965" s="11" t="s">
        <v>172</v>
      </c>
      <c r="Y965" s="11" t="s">
        <v>108</v>
      </c>
      <c r="Z965" s="11"/>
      <c r="AA965" s="11"/>
      <c r="AB965" s="11" t="s">
        <v>5618</v>
      </c>
      <c r="AC965" s="11"/>
      <c r="AD965" s="11" t="s">
        <v>110</v>
      </c>
    </row>
    <row r="966" spans="1:30" ht="14.25" customHeight="1">
      <c r="A966" s="10">
        <v>94150141</v>
      </c>
      <c r="B966" s="11" t="s">
        <v>5619</v>
      </c>
      <c r="C966" s="11" t="s">
        <v>5620</v>
      </c>
      <c r="D966" s="11" t="s">
        <v>314</v>
      </c>
      <c r="E966" s="11" t="s">
        <v>5621</v>
      </c>
      <c r="F966" s="11" t="s">
        <v>87</v>
      </c>
      <c r="G966" s="11" t="s">
        <v>2031</v>
      </c>
      <c r="H966" s="11" t="s">
        <v>89</v>
      </c>
      <c r="I966" s="11" t="s">
        <v>102</v>
      </c>
      <c r="J966" s="11" t="s">
        <v>5622</v>
      </c>
      <c r="K966" s="12">
        <v>44183</v>
      </c>
      <c r="L966" s="11" t="s">
        <v>92</v>
      </c>
      <c r="M966" s="11" t="s">
        <v>92</v>
      </c>
      <c r="N966" s="11" t="s">
        <v>92</v>
      </c>
      <c r="O966" s="11" t="s">
        <v>92</v>
      </c>
      <c r="P966" s="11" t="s">
        <v>92</v>
      </c>
      <c r="Q966" s="11" t="s">
        <v>92</v>
      </c>
      <c r="R966" s="11" t="s">
        <v>92</v>
      </c>
      <c r="S966" s="11" t="s">
        <v>807</v>
      </c>
      <c r="T966" s="11" t="s">
        <v>774</v>
      </c>
      <c r="U966" s="11" t="s">
        <v>5623</v>
      </c>
      <c r="V966" s="11" t="s">
        <v>94</v>
      </c>
      <c r="W966" s="11" t="s">
        <v>95</v>
      </c>
      <c r="X966" s="11" t="s">
        <v>2034</v>
      </c>
      <c r="Y966" s="11" t="s">
        <v>108</v>
      </c>
      <c r="Z966" s="11"/>
      <c r="AA966" s="11"/>
      <c r="AB966" s="11"/>
      <c r="AC966" s="11"/>
      <c r="AD966" s="11" t="s">
        <v>110</v>
      </c>
    </row>
    <row r="967" spans="1:30" ht="14.25" customHeight="1">
      <c r="A967" s="10">
        <v>94152993</v>
      </c>
      <c r="B967" s="11" t="s">
        <v>5624</v>
      </c>
      <c r="C967" s="11" t="s">
        <v>241</v>
      </c>
      <c r="D967" s="11" t="s">
        <v>314</v>
      </c>
      <c r="E967" s="11" t="s">
        <v>314</v>
      </c>
      <c r="F967" s="11" t="s">
        <v>87</v>
      </c>
      <c r="G967" s="11" t="s">
        <v>101</v>
      </c>
      <c r="H967" s="11" t="s">
        <v>89</v>
      </c>
      <c r="I967" s="11" t="s">
        <v>102</v>
      </c>
      <c r="J967" s="11" t="s">
        <v>5625</v>
      </c>
      <c r="K967" s="12">
        <v>44183</v>
      </c>
      <c r="L967" s="11" t="s">
        <v>92</v>
      </c>
      <c r="M967" s="11" t="s">
        <v>92</v>
      </c>
      <c r="N967" s="11" t="s">
        <v>92</v>
      </c>
      <c r="O967" s="11" t="s">
        <v>93</v>
      </c>
      <c r="P967" s="11" t="s">
        <v>92</v>
      </c>
      <c r="Q967" s="11" t="s">
        <v>92</v>
      </c>
      <c r="R967" s="11" t="s">
        <v>92</v>
      </c>
      <c r="S967" s="11" t="s">
        <v>2389</v>
      </c>
      <c r="T967" s="11" t="s">
        <v>1146</v>
      </c>
      <c r="U967" s="11" t="s">
        <v>5626</v>
      </c>
      <c r="V967" s="11" t="s">
        <v>94</v>
      </c>
      <c r="W967" s="11" t="s">
        <v>95</v>
      </c>
      <c r="X967" s="11" t="s">
        <v>107</v>
      </c>
      <c r="Y967" s="11" t="s">
        <v>108</v>
      </c>
      <c r="Z967" s="11"/>
      <c r="AA967" s="11"/>
      <c r="AB967" s="11"/>
      <c r="AC967" s="11"/>
      <c r="AD967" s="11" t="s">
        <v>110</v>
      </c>
    </row>
    <row r="968" spans="1:30" ht="14.25" customHeight="1">
      <c r="A968" s="10">
        <v>94413345</v>
      </c>
      <c r="B968" s="11" t="s">
        <v>5627</v>
      </c>
      <c r="C968" s="11" t="s">
        <v>5628</v>
      </c>
      <c r="D968" s="11" t="s">
        <v>5629</v>
      </c>
      <c r="E968" s="11" t="s">
        <v>5630</v>
      </c>
      <c r="F968" s="11" t="s">
        <v>177</v>
      </c>
      <c r="G968" s="11" t="s">
        <v>1644</v>
      </c>
      <c r="H968" s="11" t="s">
        <v>89</v>
      </c>
      <c r="I968" s="11" t="s">
        <v>115</v>
      </c>
      <c r="J968" s="11" t="s">
        <v>5631</v>
      </c>
      <c r="K968" s="12">
        <v>44183</v>
      </c>
      <c r="L968" s="11" t="s">
        <v>92</v>
      </c>
      <c r="M968" s="11" t="s">
        <v>92</v>
      </c>
      <c r="N968" s="11" t="s">
        <v>92</v>
      </c>
      <c r="O968" s="11" t="s">
        <v>93</v>
      </c>
      <c r="P968" s="11" t="s">
        <v>92</v>
      </c>
      <c r="Q968" s="11" t="s">
        <v>92</v>
      </c>
      <c r="R968" s="11" t="s">
        <v>92</v>
      </c>
      <c r="S968" s="11" t="s">
        <v>1347</v>
      </c>
      <c r="T968" s="11" t="s">
        <v>1152</v>
      </c>
      <c r="U968" s="11" t="s">
        <v>5632</v>
      </c>
      <c r="V968" s="11" t="s">
        <v>94</v>
      </c>
      <c r="W968" s="11" t="s">
        <v>180</v>
      </c>
      <c r="X968" s="11" t="s">
        <v>172</v>
      </c>
      <c r="Y968" s="11" t="s">
        <v>121</v>
      </c>
      <c r="Z968" s="11"/>
      <c r="AA968" s="11"/>
      <c r="AB968" s="11" t="s">
        <v>5633</v>
      </c>
      <c r="AC968" s="11"/>
      <c r="AD968" s="11" t="s">
        <v>110</v>
      </c>
    </row>
    <row r="969" spans="1:30" ht="14.25" customHeight="1">
      <c r="A969" s="10">
        <v>98363446</v>
      </c>
      <c r="B969" s="11" t="s">
        <v>5634</v>
      </c>
      <c r="C969" s="11" t="s">
        <v>5635</v>
      </c>
      <c r="D969" s="11" t="s">
        <v>314</v>
      </c>
      <c r="E969" s="11" t="s">
        <v>5636</v>
      </c>
      <c r="F969" s="11" t="s">
        <v>2382</v>
      </c>
      <c r="G969" s="11" t="s">
        <v>5637</v>
      </c>
      <c r="H969" s="11" t="s">
        <v>89</v>
      </c>
      <c r="I969" s="11" t="s">
        <v>102</v>
      </c>
      <c r="J969" s="11" t="s">
        <v>5638</v>
      </c>
      <c r="K969" s="12">
        <v>44183</v>
      </c>
      <c r="L969" s="11" t="s">
        <v>92</v>
      </c>
      <c r="M969" s="11" t="s">
        <v>92</v>
      </c>
      <c r="N969" s="11" t="s">
        <v>92</v>
      </c>
      <c r="O969" s="11" t="s">
        <v>93</v>
      </c>
      <c r="P969" s="11" t="s">
        <v>92</v>
      </c>
      <c r="Q969" s="11" t="s">
        <v>92</v>
      </c>
      <c r="R969" s="11" t="s">
        <v>92</v>
      </c>
      <c r="S969" s="11" t="s">
        <v>5639</v>
      </c>
      <c r="T969" s="11" t="s">
        <v>5640</v>
      </c>
      <c r="U969" s="11" t="s">
        <v>5641</v>
      </c>
      <c r="V969" s="11" t="s">
        <v>94</v>
      </c>
      <c r="W969" s="11" t="s">
        <v>3677</v>
      </c>
      <c r="X969" s="11" t="s">
        <v>5642</v>
      </c>
      <c r="Y969" s="11" t="s">
        <v>108</v>
      </c>
      <c r="Z969" s="11"/>
      <c r="AA969" s="11"/>
      <c r="AB969" s="11"/>
      <c r="AC969" s="11"/>
      <c r="AD969" s="11" t="s">
        <v>110</v>
      </c>
    </row>
    <row r="970" spans="1:30" ht="14.25" customHeight="1">
      <c r="A970" s="10">
        <v>98371006</v>
      </c>
      <c r="B970" s="11" t="s">
        <v>5643</v>
      </c>
      <c r="C970" s="11" t="s">
        <v>5644</v>
      </c>
      <c r="D970" s="11" t="s">
        <v>314</v>
      </c>
      <c r="E970" s="11" t="s">
        <v>5645</v>
      </c>
      <c r="F970" s="11" t="s">
        <v>2382</v>
      </c>
      <c r="G970" s="11" t="s">
        <v>5646</v>
      </c>
      <c r="H970" s="11" t="s">
        <v>89</v>
      </c>
      <c r="I970" s="11" t="s">
        <v>102</v>
      </c>
      <c r="J970" s="11" t="s">
        <v>5647</v>
      </c>
      <c r="K970" s="12">
        <v>44183</v>
      </c>
      <c r="L970" s="11" t="s">
        <v>92</v>
      </c>
      <c r="M970" s="11" t="s">
        <v>92</v>
      </c>
      <c r="N970" s="11" t="s">
        <v>92</v>
      </c>
      <c r="O970" s="11" t="s">
        <v>92</v>
      </c>
      <c r="P970" s="11" t="s">
        <v>92</v>
      </c>
      <c r="Q970" s="11" t="s">
        <v>92</v>
      </c>
      <c r="R970" s="11" t="s">
        <v>92</v>
      </c>
      <c r="S970" s="11" t="s">
        <v>5648</v>
      </c>
      <c r="T970" s="11" t="s">
        <v>5649</v>
      </c>
      <c r="U970" s="11" t="s">
        <v>5650</v>
      </c>
      <c r="V970" s="11" t="s">
        <v>94</v>
      </c>
      <c r="W970" s="11" t="s">
        <v>3677</v>
      </c>
      <c r="X970" s="11" t="s">
        <v>5651</v>
      </c>
      <c r="Y970" s="11" t="s">
        <v>108</v>
      </c>
      <c r="Z970" s="11"/>
      <c r="AA970" s="11"/>
      <c r="AB970" s="11" t="s">
        <v>5652</v>
      </c>
      <c r="AC970" s="11"/>
      <c r="AD970" s="11" t="s">
        <v>110</v>
      </c>
    </row>
    <row r="971" spans="1:30" ht="14.25" customHeight="1">
      <c r="A971" s="10">
        <v>98383294</v>
      </c>
      <c r="B971" s="11" t="s">
        <v>5653</v>
      </c>
      <c r="C971" s="11" t="s">
        <v>5654</v>
      </c>
      <c r="D971" s="11" t="s">
        <v>5655</v>
      </c>
      <c r="E971" s="11" t="s">
        <v>314</v>
      </c>
      <c r="F971" s="11" t="s">
        <v>87</v>
      </c>
      <c r="G971" s="11" t="s">
        <v>88</v>
      </c>
      <c r="H971" s="11" t="s">
        <v>89</v>
      </c>
      <c r="I971" s="11" t="s">
        <v>102</v>
      </c>
      <c r="J971" s="11" t="s">
        <v>5656</v>
      </c>
      <c r="K971" s="12">
        <v>44183</v>
      </c>
      <c r="L971" s="11" t="s">
        <v>92</v>
      </c>
      <c r="M971" s="11" t="s">
        <v>92</v>
      </c>
      <c r="N971" s="11" t="s">
        <v>92</v>
      </c>
      <c r="O971" s="11" t="s">
        <v>93</v>
      </c>
      <c r="P971" s="11" t="s">
        <v>92</v>
      </c>
      <c r="Q971" s="11" t="s">
        <v>92</v>
      </c>
      <c r="R971" s="11" t="s">
        <v>92</v>
      </c>
      <c r="S971" s="11" t="s">
        <v>5657</v>
      </c>
      <c r="T971" s="11" t="s">
        <v>5658</v>
      </c>
      <c r="U971" s="11" t="s">
        <v>5659</v>
      </c>
      <c r="V971" s="11" t="s">
        <v>94</v>
      </c>
      <c r="W971" s="11" t="s">
        <v>95</v>
      </c>
      <c r="X971" s="11" t="s">
        <v>96</v>
      </c>
      <c r="Y971" s="11" t="s">
        <v>108</v>
      </c>
      <c r="Z971" s="11"/>
      <c r="AA971" s="11"/>
      <c r="AB971" s="11" t="s">
        <v>5660</v>
      </c>
      <c r="AC971" s="11"/>
      <c r="AD971" s="11" t="s">
        <v>110</v>
      </c>
    </row>
    <row r="972" spans="1:30" ht="14.25" customHeight="1">
      <c r="A972" s="10">
        <v>98454356</v>
      </c>
      <c r="B972" s="11" t="s">
        <v>5661</v>
      </c>
      <c r="C972" s="11" t="s">
        <v>5662</v>
      </c>
      <c r="D972" s="11" t="s">
        <v>5663</v>
      </c>
      <c r="E972" s="11" t="s">
        <v>314</v>
      </c>
      <c r="F972" s="11" t="s">
        <v>87</v>
      </c>
      <c r="G972" s="11" t="s">
        <v>187</v>
      </c>
      <c r="H972" s="11" t="s">
        <v>89</v>
      </c>
      <c r="I972" s="11" t="s">
        <v>102</v>
      </c>
      <c r="J972" s="11" t="s">
        <v>5664</v>
      </c>
      <c r="K972" s="12">
        <v>44183</v>
      </c>
      <c r="L972" s="11" t="s">
        <v>92</v>
      </c>
      <c r="M972" s="11" t="s">
        <v>92</v>
      </c>
      <c r="N972" s="11" t="s">
        <v>92</v>
      </c>
      <c r="O972" s="11" t="s">
        <v>92</v>
      </c>
      <c r="P972" s="11" t="s">
        <v>92</v>
      </c>
      <c r="Q972" s="11" t="s">
        <v>92</v>
      </c>
      <c r="R972" s="11" t="s">
        <v>92</v>
      </c>
      <c r="S972" s="11" t="s">
        <v>831</v>
      </c>
      <c r="T972" s="11" t="s">
        <v>919</v>
      </c>
      <c r="U972" s="11" t="s">
        <v>5665</v>
      </c>
      <c r="V972" s="11" t="s">
        <v>94</v>
      </c>
      <c r="W972" s="11" t="s">
        <v>95</v>
      </c>
      <c r="X972" s="11" t="s">
        <v>172</v>
      </c>
      <c r="Y972" s="11" t="s">
        <v>108</v>
      </c>
      <c r="Z972" s="11"/>
      <c r="AA972" s="11"/>
      <c r="AB972" s="11"/>
      <c r="AC972" s="11"/>
      <c r="AD972" s="11" t="s">
        <v>110</v>
      </c>
    </row>
    <row r="973" spans="1:30" ht="14.25" customHeight="1">
      <c r="A973" s="10">
        <v>98458728</v>
      </c>
      <c r="B973" s="11" t="s">
        <v>5666</v>
      </c>
      <c r="C973" s="11" t="s">
        <v>4116</v>
      </c>
      <c r="D973" s="11" t="s">
        <v>314</v>
      </c>
      <c r="E973" s="11" t="s">
        <v>314</v>
      </c>
      <c r="F973" s="11" t="s">
        <v>87</v>
      </c>
      <c r="G973" s="11" t="s">
        <v>101</v>
      </c>
      <c r="H973" s="11" t="s">
        <v>89</v>
      </c>
      <c r="I973" s="11" t="s">
        <v>102</v>
      </c>
      <c r="J973" s="11" t="s">
        <v>5667</v>
      </c>
      <c r="K973" s="12">
        <v>44183</v>
      </c>
      <c r="L973" s="11" t="s">
        <v>92</v>
      </c>
      <c r="M973" s="11" t="s">
        <v>92</v>
      </c>
      <c r="N973" s="11" t="s">
        <v>92</v>
      </c>
      <c r="O973" s="11" t="s">
        <v>93</v>
      </c>
      <c r="P973" s="11" t="s">
        <v>92</v>
      </c>
      <c r="Q973" s="11" t="s">
        <v>92</v>
      </c>
      <c r="R973" s="11" t="s">
        <v>92</v>
      </c>
      <c r="S973" s="11" t="s">
        <v>717</v>
      </c>
      <c r="T973" s="11" t="s">
        <v>4080</v>
      </c>
      <c r="U973" s="11" t="s">
        <v>4136</v>
      </c>
      <c r="V973" s="11" t="s">
        <v>94</v>
      </c>
      <c r="W973" s="11" t="s">
        <v>95</v>
      </c>
      <c r="X973" s="11" t="s">
        <v>107</v>
      </c>
      <c r="Y973" s="11" t="s">
        <v>108</v>
      </c>
      <c r="Z973" s="11"/>
      <c r="AA973" s="11"/>
      <c r="AB973" s="11"/>
      <c r="AC973" s="11"/>
      <c r="AD973" s="11" t="s">
        <v>110</v>
      </c>
    </row>
    <row r="974" spans="1:30" ht="14.25" customHeight="1">
      <c r="A974" s="10">
        <v>98468610</v>
      </c>
      <c r="B974" s="11" t="s">
        <v>5668</v>
      </c>
      <c r="C974" s="11" t="s">
        <v>5669</v>
      </c>
      <c r="D974" s="11" t="s">
        <v>5670</v>
      </c>
      <c r="E974" s="11" t="s">
        <v>5671</v>
      </c>
      <c r="F974" s="11" t="s">
        <v>87</v>
      </c>
      <c r="G974" s="11" t="s">
        <v>890</v>
      </c>
      <c r="H974" s="11" t="s">
        <v>89</v>
      </c>
      <c r="I974" s="11" t="s">
        <v>102</v>
      </c>
      <c r="J974" s="11" t="s">
        <v>5672</v>
      </c>
      <c r="K974" s="12">
        <v>44183</v>
      </c>
      <c r="L974" s="11" t="s">
        <v>92</v>
      </c>
      <c r="M974" s="11" t="s">
        <v>92</v>
      </c>
      <c r="N974" s="11" t="s">
        <v>92</v>
      </c>
      <c r="O974" s="11" t="s">
        <v>92</v>
      </c>
      <c r="P974" s="11" t="s">
        <v>92</v>
      </c>
      <c r="Q974" s="11" t="s">
        <v>92</v>
      </c>
      <c r="R974" s="11" t="s">
        <v>92</v>
      </c>
      <c r="S974" s="11" t="s">
        <v>4802</v>
      </c>
      <c r="T974" s="11" t="s">
        <v>4906</v>
      </c>
      <c r="U974" s="11" t="s">
        <v>2129</v>
      </c>
      <c r="V974" s="11" t="s">
        <v>94</v>
      </c>
      <c r="W974" s="11" t="s">
        <v>95</v>
      </c>
      <c r="X974" s="11" t="s">
        <v>894</v>
      </c>
      <c r="Y974" s="11" t="s">
        <v>108</v>
      </c>
      <c r="Z974" s="11"/>
      <c r="AA974" s="11"/>
      <c r="AB974" s="11" t="s">
        <v>5673</v>
      </c>
      <c r="AC974" s="11"/>
      <c r="AD974" s="11" t="s">
        <v>110</v>
      </c>
    </row>
    <row r="975" spans="1:30" ht="14.25" customHeight="1">
      <c r="A975" s="10">
        <v>98473070</v>
      </c>
      <c r="B975" s="11" t="s">
        <v>5674</v>
      </c>
      <c r="C975" s="11" t="s">
        <v>2852</v>
      </c>
      <c r="D975" s="11" t="s">
        <v>314</v>
      </c>
      <c r="E975" s="11" t="s">
        <v>314</v>
      </c>
      <c r="F975" s="11" t="s">
        <v>87</v>
      </c>
      <c r="G975" s="11" t="s">
        <v>2854</v>
      </c>
      <c r="H975" s="11" t="s">
        <v>89</v>
      </c>
      <c r="I975" s="11" t="s">
        <v>115</v>
      </c>
      <c r="J975" s="11" t="s">
        <v>5675</v>
      </c>
      <c r="K975" s="12">
        <v>44183</v>
      </c>
      <c r="L975" s="11" t="s">
        <v>92</v>
      </c>
      <c r="M975" s="11" t="s">
        <v>92</v>
      </c>
      <c r="N975" s="11" t="s">
        <v>93</v>
      </c>
      <c r="O975" s="11" t="s">
        <v>93</v>
      </c>
      <c r="P975" s="11" t="s">
        <v>92</v>
      </c>
      <c r="Q975" s="11" t="s">
        <v>92</v>
      </c>
      <c r="R975" s="11" t="s">
        <v>92</v>
      </c>
      <c r="S975" s="11" t="s">
        <v>1006</v>
      </c>
      <c r="T975" s="11" t="s">
        <v>1354</v>
      </c>
      <c r="U975" s="11" t="s">
        <v>5676</v>
      </c>
      <c r="V975" s="11" t="s">
        <v>94</v>
      </c>
      <c r="W975" s="11" t="s">
        <v>95</v>
      </c>
      <c r="X975" s="11" t="s">
        <v>2858</v>
      </c>
      <c r="Y975" s="11" t="s">
        <v>121</v>
      </c>
      <c r="Z975" s="11"/>
      <c r="AA975" s="11"/>
      <c r="AB975" s="11"/>
      <c r="AC975" s="11"/>
      <c r="AD975" s="11" t="s">
        <v>110</v>
      </c>
    </row>
    <row r="976" spans="1:30" ht="14.25" customHeight="1">
      <c r="A976" s="10">
        <v>98473366</v>
      </c>
      <c r="B976" s="11" t="s">
        <v>5677</v>
      </c>
      <c r="C976" s="11" t="s">
        <v>1142</v>
      </c>
      <c r="D976" s="11" t="s">
        <v>314</v>
      </c>
      <c r="E976" s="11" t="s">
        <v>5678</v>
      </c>
      <c r="F976" s="11" t="s">
        <v>87</v>
      </c>
      <c r="G976" s="11" t="s">
        <v>2854</v>
      </c>
      <c r="H976" s="11" t="s">
        <v>89</v>
      </c>
      <c r="I976" s="11" t="s">
        <v>102</v>
      </c>
      <c r="J976" s="11" t="s">
        <v>5679</v>
      </c>
      <c r="K976" s="12">
        <v>44183</v>
      </c>
      <c r="L976" s="11" t="s">
        <v>92</v>
      </c>
      <c r="M976" s="11" t="s">
        <v>92</v>
      </c>
      <c r="N976" s="11" t="s">
        <v>92</v>
      </c>
      <c r="O976" s="11" t="s">
        <v>93</v>
      </c>
      <c r="P976" s="11" t="s">
        <v>92</v>
      </c>
      <c r="Q976" s="11" t="s">
        <v>92</v>
      </c>
      <c r="R976" s="11" t="s">
        <v>92</v>
      </c>
      <c r="S976" s="11" t="s">
        <v>807</v>
      </c>
      <c r="T976" s="11" t="s">
        <v>1354</v>
      </c>
      <c r="U976" s="11" t="s">
        <v>5680</v>
      </c>
      <c r="V976" s="11" t="s">
        <v>94</v>
      </c>
      <c r="W976" s="11" t="s">
        <v>95</v>
      </c>
      <c r="X976" s="11" t="s">
        <v>2858</v>
      </c>
      <c r="Y976" s="11" t="s">
        <v>108</v>
      </c>
      <c r="Z976" s="11"/>
      <c r="AA976" s="11"/>
      <c r="AB976" s="11"/>
      <c r="AC976" s="11"/>
      <c r="AD976" s="11" t="s">
        <v>110</v>
      </c>
    </row>
    <row r="977" spans="1:30" ht="14.25" customHeight="1">
      <c r="A977" s="10">
        <v>98473377</v>
      </c>
      <c r="B977" s="11" t="s">
        <v>5681</v>
      </c>
      <c r="C977" s="11" t="s">
        <v>2376</v>
      </c>
      <c r="D977" s="11" t="s">
        <v>314</v>
      </c>
      <c r="E977" s="11" t="s">
        <v>5682</v>
      </c>
      <c r="F977" s="11" t="s">
        <v>87</v>
      </c>
      <c r="G977" s="11" t="s">
        <v>890</v>
      </c>
      <c r="H977" s="11" t="s">
        <v>89</v>
      </c>
      <c r="I977" s="11" t="s">
        <v>102</v>
      </c>
      <c r="J977" s="11" t="s">
        <v>5683</v>
      </c>
      <c r="K977" s="12">
        <v>44183</v>
      </c>
      <c r="L977" s="11" t="s">
        <v>92</v>
      </c>
      <c r="M977" s="11" t="s">
        <v>92</v>
      </c>
      <c r="N977" s="11" t="s">
        <v>92</v>
      </c>
      <c r="O977" s="11" t="s">
        <v>93</v>
      </c>
      <c r="P977" s="11" t="s">
        <v>92</v>
      </c>
      <c r="Q977" s="11" t="s">
        <v>92</v>
      </c>
      <c r="R977" s="11" t="s">
        <v>92</v>
      </c>
      <c r="S977" s="11" t="s">
        <v>807</v>
      </c>
      <c r="T977" s="11" t="s">
        <v>1006</v>
      </c>
      <c r="U977" s="11" t="s">
        <v>5684</v>
      </c>
      <c r="V977" s="11" t="s">
        <v>94</v>
      </c>
      <c r="W977" s="11" t="s">
        <v>95</v>
      </c>
      <c r="X977" s="11" t="s">
        <v>894</v>
      </c>
      <c r="Y977" s="11" t="s">
        <v>108</v>
      </c>
      <c r="Z977" s="11"/>
      <c r="AA977" s="11"/>
      <c r="AB977" s="11"/>
      <c r="AC977" s="11"/>
      <c r="AD977" s="11" t="s">
        <v>110</v>
      </c>
    </row>
    <row r="978" spans="1:30" ht="14.25" customHeight="1">
      <c r="A978" s="10">
        <v>98473855</v>
      </c>
      <c r="B978" s="11" t="s">
        <v>5685</v>
      </c>
      <c r="C978" s="11" t="s">
        <v>4227</v>
      </c>
      <c r="D978" s="11" t="s">
        <v>314</v>
      </c>
      <c r="E978" s="11" t="s">
        <v>314</v>
      </c>
      <c r="F978" s="11" t="s">
        <v>87</v>
      </c>
      <c r="G978" s="11" t="s">
        <v>890</v>
      </c>
      <c r="H978" s="11" t="s">
        <v>89</v>
      </c>
      <c r="I978" s="11" t="s">
        <v>102</v>
      </c>
      <c r="J978" s="11" t="s">
        <v>5686</v>
      </c>
      <c r="K978" s="12">
        <v>44183</v>
      </c>
      <c r="L978" s="11" t="s">
        <v>92</v>
      </c>
      <c r="M978" s="11" t="s">
        <v>92</v>
      </c>
      <c r="N978" s="11" t="s">
        <v>92</v>
      </c>
      <c r="O978" s="11" t="s">
        <v>93</v>
      </c>
      <c r="P978" s="11" t="s">
        <v>92</v>
      </c>
      <c r="Q978" s="11" t="s">
        <v>92</v>
      </c>
      <c r="R978" s="11" t="s">
        <v>92</v>
      </c>
      <c r="S978" s="11" t="s">
        <v>1152</v>
      </c>
      <c r="T978" s="11" t="s">
        <v>5687</v>
      </c>
      <c r="U978" s="11" t="s">
        <v>2253</v>
      </c>
      <c r="V978" s="11" t="s">
        <v>94</v>
      </c>
      <c r="W978" s="11" t="s">
        <v>95</v>
      </c>
      <c r="X978" s="11" t="s">
        <v>894</v>
      </c>
      <c r="Y978" s="11" t="s">
        <v>108</v>
      </c>
      <c r="Z978" s="11"/>
      <c r="AA978" s="11"/>
      <c r="AB978" s="11"/>
      <c r="AC978" s="11"/>
      <c r="AD978" s="11" t="s">
        <v>110</v>
      </c>
    </row>
    <row r="979" spans="1:30" ht="14.25" customHeight="1">
      <c r="A979" s="10">
        <v>98474244</v>
      </c>
      <c r="B979" s="11" t="s">
        <v>5688</v>
      </c>
      <c r="C979" s="11" t="s">
        <v>5689</v>
      </c>
      <c r="D979" s="11" t="s">
        <v>5690</v>
      </c>
      <c r="E979" s="11" t="s">
        <v>5691</v>
      </c>
      <c r="F979" s="11" t="s">
        <v>87</v>
      </c>
      <c r="G979" s="11" t="s">
        <v>88</v>
      </c>
      <c r="H979" s="11" t="s">
        <v>89</v>
      </c>
      <c r="I979" s="11" t="s">
        <v>102</v>
      </c>
      <c r="J979" s="11" t="s">
        <v>5692</v>
      </c>
      <c r="K979" s="12">
        <v>44183</v>
      </c>
      <c r="L979" s="11" t="s">
        <v>92</v>
      </c>
      <c r="M979" s="11" t="s">
        <v>92</v>
      </c>
      <c r="N979" s="11" t="s">
        <v>92</v>
      </c>
      <c r="O979" s="11" t="s">
        <v>92</v>
      </c>
      <c r="P979" s="11" t="s">
        <v>92</v>
      </c>
      <c r="Q979" s="11" t="s">
        <v>92</v>
      </c>
      <c r="R979" s="11" t="s">
        <v>92</v>
      </c>
      <c r="S979" s="11" t="s">
        <v>807</v>
      </c>
      <c r="T979" s="11" t="s">
        <v>1014</v>
      </c>
      <c r="U979" s="11" t="s">
        <v>5693</v>
      </c>
      <c r="V979" s="11" t="s">
        <v>94</v>
      </c>
      <c r="W979" s="11" t="s">
        <v>95</v>
      </c>
      <c r="X979" s="11" t="s">
        <v>96</v>
      </c>
      <c r="Y979" s="11" t="s">
        <v>108</v>
      </c>
      <c r="Z979" s="11"/>
      <c r="AA979" s="11"/>
      <c r="AB979" s="11" t="s">
        <v>5694</v>
      </c>
      <c r="AC979" s="11"/>
      <c r="AD979" s="11" t="s">
        <v>110</v>
      </c>
    </row>
    <row r="980" spans="1:30" ht="14.25" customHeight="1">
      <c r="A980" s="10">
        <v>98482491</v>
      </c>
      <c r="B980" s="11" t="s">
        <v>5695</v>
      </c>
      <c r="C980" s="11" t="s">
        <v>5696</v>
      </c>
      <c r="D980" s="11" t="s">
        <v>314</v>
      </c>
      <c r="E980" s="11" t="s">
        <v>314</v>
      </c>
      <c r="F980" s="11" t="s">
        <v>87</v>
      </c>
      <c r="G980" s="11" t="s">
        <v>2031</v>
      </c>
      <c r="H980" s="11" t="s">
        <v>89</v>
      </c>
      <c r="I980" s="11" t="s">
        <v>102</v>
      </c>
      <c r="J980" s="11" t="s">
        <v>5697</v>
      </c>
      <c r="K980" s="12">
        <v>44183</v>
      </c>
      <c r="L980" s="11" t="s">
        <v>92</v>
      </c>
      <c r="M980" s="11" t="s">
        <v>92</v>
      </c>
      <c r="N980" s="11" t="s">
        <v>92</v>
      </c>
      <c r="O980" s="11" t="s">
        <v>93</v>
      </c>
      <c r="P980" s="11" t="s">
        <v>92</v>
      </c>
      <c r="Q980" s="11" t="s">
        <v>92</v>
      </c>
      <c r="R980" s="11" t="s">
        <v>92</v>
      </c>
      <c r="S980" s="11" t="s">
        <v>773</v>
      </c>
      <c r="T980" s="11"/>
      <c r="U980" s="11" t="s">
        <v>5698</v>
      </c>
      <c r="V980" s="11" t="s">
        <v>94</v>
      </c>
      <c r="W980" s="11" t="s">
        <v>95</v>
      </c>
      <c r="X980" s="11" t="s">
        <v>2034</v>
      </c>
      <c r="Y980" s="11" t="s">
        <v>108</v>
      </c>
      <c r="Z980" s="11"/>
      <c r="AA980" s="11"/>
      <c r="AB980" s="11"/>
      <c r="AC980" s="11"/>
      <c r="AD980" s="11" t="s">
        <v>110</v>
      </c>
    </row>
    <row r="981" spans="1:30" ht="14.25" customHeight="1">
      <c r="A981" s="10">
        <v>98520079</v>
      </c>
      <c r="B981" s="11" t="s">
        <v>5699</v>
      </c>
      <c r="C981" s="11" t="s">
        <v>5700</v>
      </c>
      <c r="D981" s="11" t="s">
        <v>5701</v>
      </c>
      <c r="E981" s="11" t="s">
        <v>314</v>
      </c>
      <c r="F981" s="11" t="s">
        <v>87</v>
      </c>
      <c r="G981" s="11" t="s">
        <v>187</v>
      </c>
      <c r="H981" s="11" t="s">
        <v>89</v>
      </c>
      <c r="I981" s="11" t="s">
        <v>102</v>
      </c>
      <c r="J981" s="11" t="s">
        <v>5702</v>
      </c>
      <c r="K981" s="12">
        <v>44183</v>
      </c>
      <c r="L981" s="11" t="s">
        <v>92</v>
      </c>
      <c r="M981" s="11" t="s">
        <v>92</v>
      </c>
      <c r="N981" s="11" t="s">
        <v>92</v>
      </c>
      <c r="O981" s="11" t="s">
        <v>92</v>
      </c>
      <c r="P981" s="11" t="s">
        <v>92</v>
      </c>
      <c r="Q981" s="11" t="s">
        <v>92</v>
      </c>
      <c r="R981" s="11" t="s">
        <v>92</v>
      </c>
      <c r="S981" s="11" t="s">
        <v>142</v>
      </c>
      <c r="T981" s="11" t="s">
        <v>2791</v>
      </c>
      <c r="U981" s="11" t="s">
        <v>5703</v>
      </c>
      <c r="V981" s="11" t="s">
        <v>94</v>
      </c>
      <c r="W981" s="11" t="s">
        <v>95</v>
      </c>
      <c r="X981" s="11" t="s">
        <v>172</v>
      </c>
      <c r="Y981" s="11" t="s">
        <v>108</v>
      </c>
      <c r="Z981" s="11"/>
      <c r="AA981" s="11"/>
      <c r="AB981" s="11"/>
      <c r="AC981" s="11"/>
      <c r="AD981" s="11" t="s">
        <v>110</v>
      </c>
    </row>
    <row r="982" spans="1:30" ht="14.25" customHeight="1">
      <c r="A982" s="10">
        <v>98627248</v>
      </c>
      <c r="B982" s="11" t="s">
        <v>5704</v>
      </c>
      <c r="C982" s="11" t="s">
        <v>5705</v>
      </c>
      <c r="D982" s="11" t="s">
        <v>5706</v>
      </c>
      <c r="E982" s="11" t="s">
        <v>314</v>
      </c>
      <c r="F982" s="11" t="s">
        <v>87</v>
      </c>
      <c r="G982" s="11" t="s">
        <v>187</v>
      </c>
      <c r="H982" s="11" t="s">
        <v>89</v>
      </c>
      <c r="I982" s="11" t="s">
        <v>102</v>
      </c>
      <c r="J982" s="11" t="s">
        <v>5707</v>
      </c>
      <c r="K982" s="12">
        <v>44183</v>
      </c>
      <c r="L982" s="11" t="s">
        <v>92</v>
      </c>
      <c r="M982" s="11" t="s">
        <v>92</v>
      </c>
      <c r="N982" s="11" t="s">
        <v>92</v>
      </c>
      <c r="O982" s="11" t="s">
        <v>93</v>
      </c>
      <c r="P982" s="11" t="s">
        <v>92</v>
      </c>
      <c r="Q982" s="11" t="s">
        <v>92</v>
      </c>
      <c r="R982" s="11" t="s">
        <v>92</v>
      </c>
      <c r="S982" s="11" t="s">
        <v>1578</v>
      </c>
      <c r="T982" s="11" t="s">
        <v>143</v>
      </c>
      <c r="U982" s="11" t="s">
        <v>5259</v>
      </c>
      <c r="V982" s="11" t="s">
        <v>94</v>
      </c>
      <c r="W982" s="11" t="s">
        <v>95</v>
      </c>
      <c r="X982" s="11" t="s">
        <v>172</v>
      </c>
      <c r="Y982" s="11" t="s">
        <v>108</v>
      </c>
      <c r="Z982" s="11"/>
      <c r="AA982" s="11"/>
      <c r="AB982" s="11" t="s">
        <v>5708</v>
      </c>
      <c r="AC982" s="11"/>
      <c r="AD982" s="11" t="s">
        <v>110</v>
      </c>
    </row>
    <row r="983" spans="1:30" ht="14.25" customHeight="1">
      <c r="A983" s="10">
        <v>98630503</v>
      </c>
      <c r="B983" s="11" t="s">
        <v>5709</v>
      </c>
      <c r="C983" s="11" t="s">
        <v>5521</v>
      </c>
      <c r="D983" s="11" t="s">
        <v>314</v>
      </c>
      <c r="E983" s="11" t="s">
        <v>5710</v>
      </c>
      <c r="F983" s="11" t="s">
        <v>87</v>
      </c>
      <c r="G983" s="11" t="s">
        <v>2031</v>
      </c>
      <c r="H983" s="11" t="s">
        <v>89</v>
      </c>
      <c r="I983" s="11" t="s">
        <v>102</v>
      </c>
      <c r="J983" s="11" t="s">
        <v>5711</v>
      </c>
      <c r="K983" s="12">
        <v>44183</v>
      </c>
      <c r="L983" s="11" t="s">
        <v>92</v>
      </c>
      <c r="M983" s="11" t="s">
        <v>92</v>
      </c>
      <c r="N983" s="11" t="s">
        <v>92</v>
      </c>
      <c r="O983" s="11" t="s">
        <v>93</v>
      </c>
      <c r="P983" s="11" t="s">
        <v>92</v>
      </c>
      <c r="Q983" s="11" t="s">
        <v>92</v>
      </c>
      <c r="R983" s="11" t="s">
        <v>92</v>
      </c>
      <c r="S983" s="11" t="s">
        <v>5712</v>
      </c>
      <c r="T983" s="11" t="s">
        <v>682</v>
      </c>
      <c r="U983" s="11" t="s">
        <v>5713</v>
      </c>
      <c r="V983" s="11" t="s">
        <v>94</v>
      </c>
      <c r="W983" s="11" t="s">
        <v>95</v>
      </c>
      <c r="X983" s="11" t="s">
        <v>2034</v>
      </c>
      <c r="Y983" s="11" t="s">
        <v>108</v>
      </c>
      <c r="Z983" s="11"/>
      <c r="AA983" s="11"/>
      <c r="AB983" s="11"/>
      <c r="AC983" s="11"/>
      <c r="AD983" s="11" t="s">
        <v>110</v>
      </c>
    </row>
    <row r="984" spans="1:30" ht="14.25" customHeight="1">
      <c r="A984" s="10">
        <v>98636025</v>
      </c>
      <c r="B984" s="11" t="s">
        <v>5714</v>
      </c>
      <c r="C984" s="11" t="s">
        <v>5715</v>
      </c>
      <c r="D984" s="11" t="s">
        <v>5716</v>
      </c>
      <c r="E984" s="11" t="s">
        <v>314</v>
      </c>
      <c r="F984" s="11" t="s">
        <v>87</v>
      </c>
      <c r="G984" s="11" t="s">
        <v>5717</v>
      </c>
      <c r="H984" s="11" t="s">
        <v>89</v>
      </c>
      <c r="I984" s="11" t="s">
        <v>102</v>
      </c>
      <c r="J984" s="11" t="s">
        <v>5718</v>
      </c>
      <c r="K984" s="12">
        <v>44183</v>
      </c>
      <c r="L984" s="11" t="s">
        <v>92</v>
      </c>
      <c r="M984" s="11" t="s">
        <v>92</v>
      </c>
      <c r="N984" s="11" t="s">
        <v>92</v>
      </c>
      <c r="O984" s="11" t="s">
        <v>92</v>
      </c>
      <c r="P984" s="11" t="s">
        <v>92</v>
      </c>
      <c r="Q984" s="11" t="s">
        <v>92</v>
      </c>
      <c r="R984" s="11" t="s">
        <v>92</v>
      </c>
      <c r="S984" s="11" t="s">
        <v>1079</v>
      </c>
      <c r="T984" s="11" t="s">
        <v>789</v>
      </c>
      <c r="U984" s="11" t="s">
        <v>4534</v>
      </c>
      <c r="V984" s="11" t="s">
        <v>94</v>
      </c>
      <c r="W984" s="11" t="s">
        <v>95</v>
      </c>
      <c r="X984" s="11" t="s">
        <v>1725</v>
      </c>
      <c r="Y984" s="11" t="s">
        <v>108</v>
      </c>
      <c r="Z984" s="11"/>
      <c r="AA984" s="11"/>
      <c r="AB984" s="11"/>
      <c r="AC984" s="11"/>
      <c r="AD984" s="11" t="s">
        <v>110</v>
      </c>
    </row>
    <row r="985" spans="1:30" ht="14.25" customHeight="1">
      <c r="A985" s="10">
        <v>98670362</v>
      </c>
      <c r="B985" s="11" t="s">
        <v>5719</v>
      </c>
      <c r="C985" s="11" t="s">
        <v>5720</v>
      </c>
      <c r="D985" s="11" t="s">
        <v>5721</v>
      </c>
      <c r="E985" s="11" t="s">
        <v>5722</v>
      </c>
      <c r="F985" s="11" t="s">
        <v>87</v>
      </c>
      <c r="G985" s="11" t="s">
        <v>187</v>
      </c>
      <c r="H985" s="11" t="s">
        <v>89</v>
      </c>
      <c r="I985" s="11" t="s">
        <v>102</v>
      </c>
      <c r="J985" s="11" t="s">
        <v>5723</v>
      </c>
      <c r="K985" s="12">
        <v>44183</v>
      </c>
      <c r="L985" s="11" t="s">
        <v>92</v>
      </c>
      <c r="M985" s="11" t="s">
        <v>92</v>
      </c>
      <c r="N985" s="11" t="s">
        <v>92</v>
      </c>
      <c r="O985" s="11" t="s">
        <v>92</v>
      </c>
      <c r="P985" s="11" t="s">
        <v>92</v>
      </c>
      <c r="Q985" s="11" t="s">
        <v>92</v>
      </c>
      <c r="R985" s="11" t="s">
        <v>92</v>
      </c>
      <c r="S985" s="11" t="s">
        <v>1290</v>
      </c>
      <c r="T985" s="11" t="s">
        <v>688</v>
      </c>
      <c r="U985" s="11" t="s">
        <v>4748</v>
      </c>
      <c r="V985" s="11" t="s">
        <v>94</v>
      </c>
      <c r="W985" s="11" t="s">
        <v>95</v>
      </c>
      <c r="X985" s="11" t="s">
        <v>172</v>
      </c>
      <c r="Y985" s="11" t="s">
        <v>108</v>
      </c>
      <c r="Z985" s="11"/>
      <c r="AA985" s="11"/>
      <c r="AB985" s="11" t="s">
        <v>5724</v>
      </c>
      <c r="AC985" s="11"/>
      <c r="AD985" s="11" t="s">
        <v>110</v>
      </c>
    </row>
    <row r="986" spans="1:30" ht="14.25" customHeight="1">
      <c r="A986" s="10">
        <v>444444099</v>
      </c>
      <c r="B986" s="11" t="s">
        <v>2391</v>
      </c>
      <c r="C986" s="11" t="s">
        <v>2392</v>
      </c>
      <c r="D986" s="11" t="s">
        <v>314</v>
      </c>
      <c r="E986" s="11" t="s">
        <v>314</v>
      </c>
      <c r="F986" s="11" t="s">
        <v>392</v>
      </c>
      <c r="G986" s="11" t="s">
        <v>2393</v>
      </c>
      <c r="H986" s="11" t="s">
        <v>394</v>
      </c>
      <c r="I986" s="11" t="s">
        <v>90</v>
      </c>
      <c r="J986" s="11" t="s">
        <v>5725</v>
      </c>
      <c r="K986" s="12">
        <v>44183</v>
      </c>
      <c r="L986" s="11" t="s">
        <v>92</v>
      </c>
      <c r="M986" s="11" t="s">
        <v>92</v>
      </c>
      <c r="N986" s="11" t="s">
        <v>92</v>
      </c>
      <c r="O986" s="11" t="s">
        <v>92</v>
      </c>
      <c r="P986" s="11" t="s">
        <v>92</v>
      </c>
      <c r="Q986" s="11" t="s">
        <v>92</v>
      </c>
      <c r="R986" s="11" t="s">
        <v>92</v>
      </c>
      <c r="S986" s="11"/>
      <c r="T986" s="11"/>
      <c r="U986" s="11"/>
      <c r="V986" s="11" t="s">
        <v>396</v>
      </c>
      <c r="W986" s="11" t="s">
        <v>171</v>
      </c>
      <c r="X986" s="11" t="s">
        <v>436</v>
      </c>
      <c r="Y986" s="11" t="s">
        <v>72</v>
      </c>
      <c r="Z986" s="11"/>
      <c r="AA986" s="11"/>
      <c r="AB986" s="11"/>
      <c r="AC986" s="11"/>
      <c r="AD986" s="11" t="s">
        <v>97</v>
      </c>
    </row>
    <row r="987" spans="1:30" ht="14.25" customHeight="1">
      <c r="A987" s="10">
        <v>444444103</v>
      </c>
      <c r="B987" s="11" t="s">
        <v>2395</v>
      </c>
      <c r="C987" s="11" t="s">
        <v>2396</v>
      </c>
      <c r="D987" s="11" t="s">
        <v>2397</v>
      </c>
      <c r="E987" s="11" t="s">
        <v>314</v>
      </c>
      <c r="F987" s="11" t="s">
        <v>413</v>
      </c>
      <c r="G987" s="11" t="s">
        <v>414</v>
      </c>
      <c r="H987" s="11" t="s">
        <v>413</v>
      </c>
      <c r="I987" s="11" t="s">
        <v>90</v>
      </c>
      <c r="J987" s="11" t="s">
        <v>5726</v>
      </c>
      <c r="K987" s="12">
        <v>44183</v>
      </c>
      <c r="L987" s="11" t="s">
        <v>92</v>
      </c>
      <c r="M987" s="11" t="s">
        <v>92</v>
      </c>
      <c r="N987" s="11" t="s">
        <v>92</v>
      </c>
      <c r="O987" s="11" t="s">
        <v>93</v>
      </c>
      <c r="P987" s="11" t="s">
        <v>92</v>
      </c>
      <c r="Q987" s="11" t="s">
        <v>92</v>
      </c>
      <c r="R987" s="11" t="s">
        <v>92</v>
      </c>
      <c r="S987" s="11"/>
      <c r="T987" s="11"/>
      <c r="U987" s="11"/>
      <c r="V987" s="11" t="s">
        <v>416</v>
      </c>
      <c r="W987" s="11" t="s">
        <v>171</v>
      </c>
      <c r="X987" s="11" t="s">
        <v>172</v>
      </c>
      <c r="Y987" s="11" t="s">
        <v>72</v>
      </c>
      <c r="Z987" s="11"/>
      <c r="AA987" s="11"/>
      <c r="AB987" s="11"/>
      <c r="AC987" s="11"/>
      <c r="AD987" s="11" t="s">
        <v>97</v>
      </c>
    </row>
    <row r="988" spans="1:30" ht="14.25" customHeight="1">
      <c r="A988" s="10">
        <v>682490569</v>
      </c>
      <c r="B988" s="11" t="s">
        <v>5727</v>
      </c>
      <c r="C988" s="11" t="s">
        <v>5728</v>
      </c>
      <c r="D988" s="11" t="s">
        <v>5729</v>
      </c>
      <c r="E988" s="11" t="s">
        <v>314</v>
      </c>
      <c r="F988" s="11" t="s">
        <v>87</v>
      </c>
      <c r="G988" s="11" t="s">
        <v>187</v>
      </c>
      <c r="H988" s="11" t="s">
        <v>89</v>
      </c>
      <c r="I988" s="11" t="s">
        <v>102</v>
      </c>
      <c r="J988" s="11" t="s">
        <v>5730</v>
      </c>
      <c r="K988" s="12">
        <v>44183</v>
      </c>
      <c r="L988" s="11" t="s">
        <v>92</v>
      </c>
      <c r="M988" s="11" t="s">
        <v>92</v>
      </c>
      <c r="N988" s="11" t="s">
        <v>92</v>
      </c>
      <c r="O988" s="11" t="s">
        <v>93</v>
      </c>
      <c r="P988" s="11" t="s">
        <v>92</v>
      </c>
      <c r="Q988" s="11" t="s">
        <v>92</v>
      </c>
      <c r="R988" s="11" t="s">
        <v>92</v>
      </c>
      <c r="S988" s="11" t="s">
        <v>142</v>
      </c>
      <c r="T988" s="11" t="s">
        <v>2330</v>
      </c>
      <c r="U988" s="11" t="s">
        <v>5731</v>
      </c>
      <c r="V988" s="11" t="s">
        <v>94</v>
      </c>
      <c r="W988" s="11" t="s">
        <v>95</v>
      </c>
      <c r="X988" s="11" t="s">
        <v>172</v>
      </c>
      <c r="Y988" s="11" t="s">
        <v>108</v>
      </c>
      <c r="Z988" s="11"/>
      <c r="AA988" s="11"/>
      <c r="AB988" s="11" t="s">
        <v>5732</v>
      </c>
      <c r="AC988" s="11"/>
      <c r="AD988" s="11" t="s">
        <v>110</v>
      </c>
    </row>
    <row r="989" spans="1:30" ht="14.25" customHeight="1">
      <c r="A989" s="10">
        <v>700029448</v>
      </c>
      <c r="B989" s="11" t="s">
        <v>5733</v>
      </c>
      <c r="C989" s="11" t="s">
        <v>5734</v>
      </c>
      <c r="D989" s="11" t="s">
        <v>314</v>
      </c>
      <c r="E989" s="11" t="s">
        <v>314</v>
      </c>
      <c r="F989" s="11" t="s">
        <v>148</v>
      </c>
      <c r="G989" s="11" t="s">
        <v>5735</v>
      </c>
      <c r="H989" s="11" t="s">
        <v>89</v>
      </c>
      <c r="I989" s="11" t="s">
        <v>102</v>
      </c>
      <c r="J989" s="11" t="s">
        <v>5736</v>
      </c>
      <c r="K989" s="12">
        <v>44183</v>
      </c>
      <c r="L989" s="11" t="s">
        <v>92</v>
      </c>
      <c r="M989" s="11" t="s">
        <v>92</v>
      </c>
      <c r="N989" s="11" t="s">
        <v>93</v>
      </c>
      <c r="O989" s="11" t="s">
        <v>93</v>
      </c>
      <c r="P989" s="11" t="s">
        <v>92</v>
      </c>
      <c r="Q989" s="11" t="s">
        <v>92</v>
      </c>
      <c r="R989" s="11" t="s">
        <v>92</v>
      </c>
      <c r="S989" s="11" t="s">
        <v>5737</v>
      </c>
      <c r="T989" s="11" t="s">
        <v>5094</v>
      </c>
      <c r="U989" s="11" t="s">
        <v>5738</v>
      </c>
      <c r="V989" s="11" t="s">
        <v>94</v>
      </c>
      <c r="W989" s="11" t="s">
        <v>154</v>
      </c>
      <c r="X989" s="11" t="s">
        <v>5739</v>
      </c>
      <c r="Y989" s="11" t="s">
        <v>108</v>
      </c>
      <c r="Z989" s="11"/>
      <c r="AA989" s="11"/>
      <c r="AB989" s="11" t="s">
        <v>5740</v>
      </c>
      <c r="AC989" s="11"/>
      <c r="AD989" s="11" t="s">
        <v>110</v>
      </c>
    </row>
    <row r="990" spans="1:30" ht="14.25" customHeight="1">
      <c r="A990" s="10">
        <v>700118916</v>
      </c>
      <c r="B990" s="11" t="s">
        <v>5741</v>
      </c>
      <c r="C990" s="11" t="s">
        <v>5742</v>
      </c>
      <c r="D990" s="11" t="s">
        <v>5743</v>
      </c>
      <c r="E990" s="11" t="s">
        <v>314</v>
      </c>
      <c r="F990" s="11" t="s">
        <v>87</v>
      </c>
      <c r="G990" s="11" t="s">
        <v>187</v>
      </c>
      <c r="H990" s="11" t="s">
        <v>89</v>
      </c>
      <c r="I990" s="11" t="s">
        <v>102</v>
      </c>
      <c r="J990" s="11" t="s">
        <v>5744</v>
      </c>
      <c r="K990" s="12">
        <v>44183</v>
      </c>
      <c r="L990" s="11" t="s">
        <v>92</v>
      </c>
      <c r="M990" s="11" t="s">
        <v>92</v>
      </c>
      <c r="N990" s="11" t="s">
        <v>92</v>
      </c>
      <c r="O990" s="11" t="s">
        <v>92</v>
      </c>
      <c r="P990" s="11" t="s">
        <v>92</v>
      </c>
      <c r="Q990" s="11" t="s">
        <v>92</v>
      </c>
      <c r="R990" s="11" t="s">
        <v>92</v>
      </c>
      <c r="S990" s="11" t="s">
        <v>283</v>
      </c>
      <c r="T990" s="11" t="s">
        <v>1509</v>
      </c>
      <c r="U990" s="11" t="s">
        <v>5745</v>
      </c>
      <c r="V990" s="11" t="s">
        <v>94</v>
      </c>
      <c r="W990" s="11" t="s">
        <v>95</v>
      </c>
      <c r="X990" s="11" t="s">
        <v>172</v>
      </c>
      <c r="Y990" s="11" t="s">
        <v>108</v>
      </c>
      <c r="Z990" s="11"/>
      <c r="AA990" s="11"/>
      <c r="AB990" s="11"/>
      <c r="AC990" s="11"/>
      <c r="AD990" s="11" t="s">
        <v>110</v>
      </c>
    </row>
    <row r="991" spans="1:30" ht="14.25" customHeight="1">
      <c r="A991" s="10">
        <v>700167749</v>
      </c>
      <c r="B991" s="11" t="s">
        <v>5746</v>
      </c>
      <c r="C991" s="11" t="s">
        <v>5747</v>
      </c>
      <c r="D991" s="11" t="s">
        <v>5748</v>
      </c>
      <c r="E991" s="11" t="s">
        <v>5749</v>
      </c>
      <c r="F991" s="11" t="s">
        <v>87</v>
      </c>
      <c r="G991" s="11" t="s">
        <v>88</v>
      </c>
      <c r="H991" s="11" t="s">
        <v>89</v>
      </c>
      <c r="I991" s="11" t="s">
        <v>102</v>
      </c>
      <c r="J991" s="11" t="s">
        <v>5750</v>
      </c>
      <c r="K991" s="12">
        <v>44183</v>
      </c>
      <c r="L991" s="11" t="s">
        <v>92</v>
      </c>
      <c r="M991" s="11" t="s">
        <v>92</v>
      </c>
      <c r="N991" s="11" t="s">
        <v>92</v>
      </c>
      <c r="O991" s="11" t="s">
        <v>92</v>
      </c>
      <c r="P991" s="11" t="s">
        <v>92</v>
      </c>
      <c r="Q991" s="11" t="s">
        <v>92</v>
      </c>
      <c r="R991" s="11" t="s">
        <v>92</v>
      </c>
      <c r="S991" s="11" t="s">
        <v>1157</v>
      </c>
      <c r="T991" s="11" t="s">
        <v>2791</v>
      </c>
      <c r="U991" s="11" t="s">
        <v>5751</v>
      </c>
      <c r="V991" s="11" t="s">
        <v>94</v>
      </c>
      <c r="W991" s="11" t="s">
        <v>95</v>
      </c>
      <c r="X991" s="11" t="s">
        <v>96</v>
      </c>
      <c r="Y991" s="11" t="s">
        <v>108</v>
      </c>
      <c r="Z991" s="11"/>
      <c r="AA991" s="11"/>
      <c r="AB991" s="11" t="s">
        <v>5752</v>
      </c>
      <c r="AC991" s="11"/>
      <c r="AD991" s="11" t="s">
        <v>110</v>
      </c>
    </row>
    <row r="992" spans="1:30" ht="14.25" customHeight="1">
      <c r="A992" s="10">
        <v>700214385</v>
      </c>
      <c r="B992" s="11" t="s">
        <v>5753</v>
      </c>
      <c r="C992" s="11" t="s">
        <v>5754</v>
      </c>
      <c r="D992" s="11" t="s">
        <v>5755</v>
      </c>
      <c r="E992" s="11" t="s">
        <v>314</v>
      </c>
      <c r="F992" s="11" t="s">
        <v>87</v>
      </c>
      <c r="G992" s="11" t="s">
        <v>187</v>
      </c>
      <c r="H992" s="11" t="s">
        <v>89</v>
      </c>
      <c r="I992" s="11" t="s">
        <v>102</v>
      </c>
      <c r="J992" s="11" t="s">
        <v>5756</v>
      </c>
      <c r="K992" s="12">
        <v>44183</v>
      </c>
      <c r="L992" s="11" t="s">
        <v>92</v>
      </c>
      <c r="M992" s="11" t="s">
        <v>92</v>
      </c>
      <c r="N992" s="11" t="s">
        <v>92</v>
      </c>
      <c r="O992" s="11" t="s">
        <v>92</v>
      </c>
      <c r="P992" s="11" t="s">
        <v>92</v>
      </c>
      <c r="Q992" s="11" t="s">
        <v>92</v>
      </c>
      <c r="R992" s="11" t="s">
        <v>92</v>
      </c>
      <c r="S992" s="11" t="s">
        <v>5757</v>
      </c>
      <c r="T992" s="11" t="s">
        <v>5758</v>
      </c>
      <c r="U992" s="11" t="s">
        <v>5759</v>
      </c>
      <c r="V992" s="11" t="s">
        <v>94</v>
      </c>
      <c r="W992" s="11" t="s">
        <v>95</v>
      </c>
      <c r="X992" s="11" t="s">
        <v>172</v>
      </c>
      <c r="Y992" s="11" t="s">
        <v>108</v>
      </c>
      <c r="Z992" s="11"/>
      <c r="AA992" s="11"/>
      <c r="AB992" s="11"/>
      <c r="AC992" s="11"/>
      <c r="AD992" s="11" t="s">
        <v>110</v>
      </c>
    </row>
    <row r="993" spans="1:30" ht="14.25" customHeight="1">
      <c r="A993" s="10">
        <v>800010866</v>
      </c>
      <c r="B993" s="11" t="s">
        <v>5760</v>
      </c>
      <c r="C993" s="11" t="s">
        <v>5761</v>
      </c>
      <c r="D993" s="11" t="s">
        <v>5762</v>
      </c>
      <c r="E993" s="11" t="s">
        <v>314</v>
      </c>
      <c r="F993" s="11" t="s">
        <v>87</v>
      </c>
      <c r="G993" s="11" t="s">
        <v>187</v>
      </c>
      <c r="H993" s="11" t="s">
        <v>89</v>
      </c>
      <c r="I993" s="11" t="s">
        <v>115</v>
      </c>
      <c r="J993" s="11" t="s">
        <v>5763</v>
      </c>
      <c r="K993" s="12">
        <v>44183</v>
      </c>
      <c r="L993" s="11" t="s">
        <v>92</v>
      </c>
      <c r="M993" s="11" t="s">
        <v>92</v>
      </c>
      <c r="N993" s="11" t="s">
        <v>92</v>
      </c>
      <c r="O993" s="11" t="s">
        <v>93</v>
      </c>
      <c r="P993" s="11" t="s">
        <v>92</v>
      </c>
      <c r="Q993" s="11" t="s">
        <v>92</v>
      </c>
      <c r="R993" s="11" t="s">
        <v>92</v>
      </c>
      <c r="S993" s="11"/>
      <c r="T993" s="11"/>
      <c r="U993" s="11"/>
      <c r="V993" s="11" t="s">
        <v>94</v>
      </c>
      <c r="W993" s="11" t="s">
        <v>95</v>
      </c>
      <c r="X993" s="11" t="s">
        <v>172</v>
      </c>
      <c r="Y993" s="11" t="s">
        <v>121</v>
      </c>
      <c r="Z993" s="11"/>
      <c r="AA993" s="11"/>
      <c r="AB993" s="11"/>
      <c r="AC993" s="11"/>
      <c r="AD993" s="11" t="s">
        <v>97</v>
      </c>
    </row>
    <row r="994" spans="1:30" ht="14.25" customHeight="1">
      <c r="A994" s="10">
        <v>800011002</v>
      </c>
      <c r="B994" s="11" t="s">
        <v>5764</v>
      </c>
      <c r="C994" s="11" t="s">
        <v>5765</v>
      </c>
      <c r="D994" s="11" t="s">
        <v>5766</v>
      </c>
      <c r="E994" s="11" t="s">
        <v>314</v>
      </c>
      <c r="F994" s="11" t="s">
        <v>87</v>
      </c>
      <c r="G994" s="11" t="s">
        <v>187</v>
      </c>
      <c r="H994" s="11" t="s">
        <v>89</v>
      </c>
      <c r="I994" s="11" t="s">
        <v>115</v>
      </c>
      <c r="J994" s="11" t="s">
        <v>5767</v>
      </c>
      <c r="K994" s="12">
        <v>44183</v>
      </c>
      <c r="L994" s="11" t="s">
        <v>92</v>
      </c>
      <c r="M994" s="11" t="s">
        <v>92</v>
      </c>
      <c r="N994" s="11" t="s">
        <v>92</v>
      </c>
      <c r="O994" s="11" t="s">
        <v>93</v>
      </c>
      <c r="P994" s="11" t="s">
        <v>92</v>
      </c>
      <c r="Q994" s="11" t="s">
        <v>92</v>
      </c>
      <c r="R994" s="11" t="s">
        <v>92</v>
      </c>
      <c r="S994" s="11"/>
      <c r="T994" s="11"/>
      <c r="U994" s="11"/>
      <c r="V994" s="11" t="s">
        <v>94</v>
      </c>
      <c r="W994" s="11" t="s">
        <v>95</v>
      </c>
      <c r="X994" s="11" t="s">
        <v>172</v>
      </c>
      <c r="Y994" s="11" t="s">
        <v>121</v>
      </c>
      <c r="Z994" s="11"/>
      <c r="AA994" s="11"/>
      <c r="AB994" s="11"/>
      <c r="AC994" s="11"/>
      <c r="AD994" s="11" t="s">
        <v>97</v>
      </c>
    </row>
    <row r="995" spans="1:30" ht="14.25" customHeight="1">
      <c r="A995" s="10">
        <v>800015551</v>
      </c>
      <c r="B995" s="11" t="s">
        <v>5768</v>
      </c>
      <c r="C995" s="11" t="s">
        <v>5769</v>
      </c>
      <c r="D995" s="11" t="s">
        <v>5770</v>
      </c>
      <c r="E995" s="11" t="s">
        <v>5771</v>
      </c>
      <c r="F995" s="11" t="s">
        <v>87</v>
      </c>
      <c r="G995" s="11" t="s">
        <v>88</v>
      </c>
      <c r="H995" s="11" t="s">
        <v>89</v>
      </c>
      <c r="I995" s="11" t="s">
        <v>115</v>
      </c>
      <c r="J995" s="11" t="s">
        <v>5772</v>
      </c>
      <c r="K995" s="12">
        <v>44183</v>
      </c>
      <c r="L995" s="11" t="s">
        <v>92</v>
      </c>
      <c r="M995" s="11" t="s">
        <v>92</v>
      </c>
      <c r="N995" s="11" t="s">
        <v>92</v>
      </c>
      <c r="O995" s="11" t="s">
        <v>93</v>
      </c>
      <c r="P995" s="11" t="s">
        <v>92</v>
      </c>
      <c r="Q995" s="11" t="s">
        <v>92</v>
      </c>
      <c r="R995" s="11" t="s">
        <v>92</v>
      </c>
      <c r="S995" s="11"/>
      <c r="T995" s="11"/>
      <c r="U995" s="11"/>
      <c r="V995" s="11" t="s">
        <v>94</v>
      </c>
      <c r="W995" s="11" t="s">
        <v>95</v>
      </c>
      <c r="X995" s="11" t="s">
        <v>96</v>
      </c>
      <c r="Y995" s="11" t="s">
        <v>121</v>
      </c>
      <c r="Z995" s="11"/>
      <c r="AA995" s="11"/>
      <c r="AB995" s="11" t="s">
        <v>5773</v>
      </c>
      <c r="AC995" s="11"/>
      <c r="AD995" s="11" t="s">
        <v>97</v>
      </c>
    </row>
    <row r="996" spans="1:30" ht="14.25" customHeight="1">
      <c r="A996" s="10">
        <v>800026845</v>
      </c>
      <c r="B996" s="11" t="s">
        <v>5774</v>
      </c>
      <c r="C996" s="11" t="s">
        <v>5775</v>
      </c>
      <c r="D996" s="11" t="s">
        <v>5776</v>
      </c>
      <c r="E996" s="11" t="s">
        <v>314</v>
      </c>
      <c r="F996" s="11" t="s">
        <v>199</v>
      </c>
      <c r="G996" s="11" t="s">
        <v>200</v>
      </c>
      <c r="H996" s="11" t="s">
        <v>89</v>
      </c>
      <c r="I996" s="11" t="s">
        <v>115</v>
      </c>
      <c r="J996" s="11" t="s">
        <v>5777</v>
      </c>
      <c r="K996" s="12">
        <v>44183</v>
      </c>
      <c r="L996" s="11" t="s">
        <v>92</v>
      </c>
      <c r="M996" s="11" t="s">
        <v>92</v>
      </c>
      <c r="N996" s="11" t="s">
        <v>92</v>
      </c>
      <c r="O996" s="11" t="s">
        <v>93</v>
      </c>
      <c r="P996" s="11" t="s">
        <v>92</v>
      </c>
      <c r="Q996" s="11" t="s">
        <v>92</v>
      </c>
      <c r="R996" s="11" t="s">
        <v>92</v>
      </c>
      <c r="S996" s="11"/>
      <c r="T996" s="11"/>
      <c r="U996" s="11"/>
      <c r="V996" s="11" t="s">
        <v>94</v>
      </c>
      <c r="W996" s="11" t="s">
        <v>202</v>
      </c>
      <c r="X996" s="11" t="s">
        <v>172</v>
      </c>
      <c r="Y996" s="11" t="s">
        <v>121</v>
      </c>
      <c r="Z996" s="11"/>
      <c r="AA996" s="11"/>
      <c r="AB996" s="11"/>
      <c r="AC996" s="11"/>
      <c r="AD996" s="11" t="s">
        <v>97</v>
      </c>
    </row>
    <row r="997" spans="1:30" ht="14.25" customHeight="1">
      <c r="A997" s="10">
        <v>800037800</v>
      </c>
      <c r="B997" s="11" t="s">
        <v>5778</v>
      </c>
      <c r="C997" s="11" t="s">
        <v>5779</v>
      </c>
      <c r="D997" s="11" t="s">
        <v>314</v>
      </c>
      <c r="E997" s="11" t="s">
        <v>314</v>
      </c>
      <c r="F997" s="11" t="s">
        <v>87</v>
      </c>
      <c r="G997" s="11" t="s">
        <v>187</v>
      </c>
      <c r="H997" s="11" t="s">
        <v>89</v>
      </c>
      <c r="I997" s="11" t="s">
        <v>115</v>
      </c>
      <c r="J997" s="11" t="s">
        <v>5780</v>
      </c>
      <c r="K997" s="12">
        <v>44183</v>
      </c>
      <c r="L997" s="11" t="s">
        <v>92</v>
      </c>
      <c r="M997" s="11" t="s">
        <v>92</v>
      </c>
      <c r="N997" s="11" t="s">
        <v>92</v>
      </c>
      <c r="O997" s="11" t="s">
        <v>93</v>
      </c>
      <c r="P997" s="11" t="s">
        <v>92</v>
      </c>
      <c r="Q997" s="11" t="s">
        <v>92</v>
      </c>
      <c r="R997" s="11" t="s">
        <v>92</v>
      </c>
      <c r="S997" s="11"/>
      <c r="T997" s="11"/>
      <c r="U997" s="11"/>
      <c r="V997" s="11" t="s">
        <v>94</v>
      </c>
      <c r="W997" s="11" t="s">
        <v>95</v>
      </c>
      <c r="X997" s="11" t="s">
        <v>172</v>
      </c>
      <c r="Y997" s="11" t="s">
        <v>121</v>
      </c>
      <c r="Z997" s="11"/>
      <c r="AA997" s="11"/>
      <c r="AB997" s="11" t="s">
        <v>5781</v>
      </c>
      <c r="AC997" s="11"/>
      <c r="AD997" s="11" t="s">
        <v>97</v>
      </c>
    </row>
    <row r="998" spans="1:30" ht="14.25" customHeight="1">
      <c r="A998" s="10">
        <v>800039996</v>
      </c>
      <c r="B998" s="11" t="s">
        <v>5782</v>
      </c>
      <c r="C998" s="11" t="s">
        <v>5783</v>
      </c>
      <c r="D998" s="11" t="s">
        <v>5784</v>
      </c>
      <c r="E998" s="11" t="s">
        <v>314</v>
      </c>
      <c r="F998" s="11" t="s">
        <v>199</v>
      </c>
      <c r="G998" s="11" t="s">
        <v>200</v>
      </c>
      <c r="H998" s="11" t="s">
        <v>89</v>
      </c>
      <c r="I998" s="11" t="s">
        <v>115</v>
      </c>
      <c r="J998" s="11" t="s">
        <v>5785</v>
      </c>
      <c r="K998" s="12">
        <v>44183</v>
      </c>
      <c r="L998" s="11" t="s">
        <v>92</v>
      </c>
      <c r="M998" s="11" t="s">
        <v>92</v>
      </c>
      <c r="N998" s="11" t="s">
        <v>92</v>
      </c>
      <c r="O998" s="11" t="s">
        <v>93</v>
      </c>
      <c r="P998" s="11" t="s">
        <v>92</v>
      </c>
      <c r="Q998" s="11" t="s">
        <v>92</v>
      </c>
      <c r="R998" s="11" t="s">
        <v>92</v>
      </c>
      <c r="S998" s="11"/>
      <c r="T998" s="11"/>
      <c r="U998" s="11"/>
      <c r="V998" s="11" t="s">
        <v>94</v>
      </c>
      <c r="W998" s="11" t="s">
        <v>202</v>
      </c>
      <c r="X998" s="11" t="s">
        <v>172</v>
      </c>
      <c r="Y998" s="11" t="s">
        <v>121</v>
      </c>
      <c r="Z998" s="11"/>
      <c r="AA998" s="11"/>
      <c r="AB998" s="11" t="s">
        <v>5786</v>
      </c>
      <c r="AC998" s="11"/>
      <c r="AD998" s="11" t="s">
        <v>97</v>
      </c>
    </row>
    <row r="999" spans="1:30" ht="14.25" customHeight="1">
      <c r="A999" s="10">
        <v>800045218</v>
      </c>
      <c r="B999" s="11" t="s">
        <v>5787</v>
      </c>
      <c r="C999" s="11" t="s">
        <v>5788</v>
      </c>
      <c r="D999" s="11" t="s">
        <v>5789</v>
      </c>
      <c r="E999" s="11" t="s">
        <v>314</v>
      </c>
      <c r="F999" s="11" t="s">
        <v>87</v>
      </c>
      <c r="G999" s="11" t="s">
        <v>88</v>
      </c>
      <c r="H999" s="11" t="s">
        <v>89</v>
      </c>
      <c r="I999" s="11" t="s">
        <v>115</v>
      </c>
      <c r="J999" s="11" t="s">
        <v>5790</v>
      </c>
      <c r="K999" s="12">
        <v>44183</v>
      </c>
      <c r="L999" s="11" t="s">
        <v>92</v>
      </c>
      <c r="M999" s="11" t="s">
        <v>92</v>
      </c>
      <c r="N999" s="11" t="s">
        <v>92</v>
      </c>
      <c r="O999" s="11" t="s">
        <v>92</v>
      </c>
      <c r="P999" s="11" t="s">
        <v>92</v>
      </c>
      <c r="Q999" s="11" t="s">
        <v>92</v>
      </c>
      <c r="R999" s="11" t="s">
        <v>92</v>
      </c>
      <c r="S999" s="11"/>
      <c r="T999" s="11"/>
      <c r="U999" s="11"/>
      <c r="V999" s="11" t="s">
        <v>94</v>
      </c>
      <c r="W999" s="11" t="s">
        <v>95</v>
      </c>
      <c r="X999" s="11" t="s">
        <v>96</v>
      </c>
      <c r="Y999" s="11" t="s">
        <v>121</v>
      </c>
      <c r="Z999" s="11"/>
      <c r="AA999" s="11"/>
      <c r="AB999" s="11"/>
      <c r="AC999" s="11"/>
      <c r="AD999" s="11" t="s">
        <v>97</v>
      </c>
    </row>
    <row r="1000" spans="1:30" ht="14.25" customHeight="1">
      <c r="A1000" s="10">
        <v>800047326</v>
      </c>
      <c r="B1000" s="11" t="s">
        <v>5791</v>
      </c>
      <c r="C1000" s="11" t="s">
        <v>5792</v>
      </c>
      <c r="D1000" s="11" t="s">
        <v>5793</v>
      </c>
      <c r="E1000" s="11" t="s">
        <v>314</v>
      </c>
      <c r="F1000" s="11" t="s">
        <v>199</v>
      </c>
      <c r="G1000" s="11" t="s">
        <v>200</v>
      </c>
      <c r="H1000" s="11" t="s">
        <v>89</v>
      </c>
      <c r="I1000" s="11" t="s">
        <v>115</v>
      </c>
      <c r="J1000" s="11" t="s">
        <v>5794</v>
      </c>
      <c r="K1000" s="12">
        <v>44183</v>
      </c>
      <c r="L1000" s="11" t="s">
        <v>92</v>
      </c>
      <c r="M1000" s="11" t="s">
        <v>92</v>
      </c>
      <c r="N1000" s="11" t="s">
        <v>92</v>
      </c>
      <c r="O1000" s="11" t="s">
        <v>93</v>
      </c>
      <c r="P1000" s="11" t="s">
        <v>92</v>
      </c>
      <c r="Q1000" s="11" t="s">
        <v>92</v>
      </c>
      <c r="R1000" s="11" t="s">
        <v>92</v>
      </c>
      <c r="S1000" s="11"/>
      <c r="T1000" s="11"/>
      <c r="U1000" s="11"/>
      <c r="V1000" s="11" t="s">
        <v>94</v>
      </c>
      <c r="W1000" s="11" t="s">
        <v>202</v>
      </c>
      <c r="X1000" s="11" t="s">
        <v>172</v>
      </c>
      <c r="Y1000" s="11" t="s">
        <v>121</v>
      </c>
      <c r="Z1000" s="11"/>
      <c r="AA1000" s="11"/>
      <c r="AB1000" s="11"/>
      <c r="AC1000" s="11"/>
      <c r="AD1000" s="11" t="s">
        <v>97</v>
      </c>
    </row>
    <row r="1001" spans="1:30" ht="14.25" customHeight="1">
      <c r="A1001" s="10">
        <v>800048482</v>
      </c>
      <c r="B1001" s="11" t="s">
        <v>5795</v>
      </c>
      <c r="C1001" s="11" t="s">
        <v>5796</v>
      </c>
      <c r="D1001" s="11" t="s">
        <v>5797</v>
      </c>
      <c r="E1001" s="11" t="s">
        <v>314</v>
      </c>
      <c r="F1001" s="11" t="s">
        <v>199</v>
      </c>
      <c r="G1001" s="11" t="s">
        <v>200</v>
      </c>
      <c r="H1001" s="11" t="s">
        <v>89</v>
      </c>
      <c r="I1001" s="11" t="s">
        <v>115</v>
      </c>
      <c r="J1001" s="11" t="s">
        <v>5798</v>
      </c>
      <c r="K1001" s="12">
        <v>44183</v>
      </c>
      <c r="L1001" s="11" t="s">
        <v>92</v>
      </c>
      <c r="M1001" s="11" t="s">
        <v>92</v>
      </c>
      <c r="N1001" s="11" t="s">
        <v>92</v>
      </c>
      <c r="O1001" s="11" t="s">
        <v>92</v>
      </c>
      <c r="P1001" s="11" t="s">
        <v>92</v>
      </c>
      <c r="Q1001" s="11" t="s">
        <v>92</v>
      </c>
      <c r="R1001" s="11" t="s">
        <v>92</v>
      </c>
      <c r="S1001" s="11"/>
      <c r="T1001" s="11"/>
      <c r="U1001" s="11"/>
      <c r="V1001" s="11" t="s">
        <v>94</v>
      </c>
      <c r="W1001" s="11" t="s">
        <v>202</v>
      </c>
      <c r="X1001" s="11" t="s">
        <v>172</v>
      </c>
      <c r="Y1001" s="11" t="s">
        <v>121</v>
      </c>
      <c r="Z1001" s="11"/>
      <c r="AA1001" s="11"/>
      <c r="AB1001" s="11" t="s">
        <v>5799</v>
      </c>
      <c r="AC1001" s="11"/>
      <c r="AD1001" s="11" t="s">
        <v>97</v>
      </c>
    </row>
    <row r="1002" spans="1:30" ht="14.25" customHeight="1">
      <c r="A1002" s="10">
        <v>800069554</v>
      </c>
      <c r="B1002" s="11" t="s">
        <v>5800</v>
      </c>
      <c r="C1002" s="11" t="s">
        <v>5801</v>
      </c>
      <c r="D1002" s="11" t="s">
        <v>5802</v>
      </c>
      <c r="E1002" s="11" t="s">
        <v>314</v>
      </c>
      <c r="F1002" s="11" t="s">
        <v>199</v>
      </c>
      <c r="G1002" s="11" t="s">
        <v>200</v>
      </c>
      <c r="H1002" s="11" t="s">
        <v>89</v>
      </c>
      <c r="I1002" s="11" t="s">
        <v>115</v>
      </c>
      <c r="J1002" s="11" t="s">
        <v>5803</v>
      </c>
      <c r="K1002" s="12">
        <v>44183</v>
      </c>
      <c r="L1002" s="11" t="s">
        <v>92</v>
      </c>
      <c r="M1002" s="11" t="s">
        <v>92</v>
      </c>
      <c r="N1002" s="11" t="s">
        <v>92</v>
      </c>
      <c r="O1002" s="11" t="s">
        <v>93</v>
      </c>
      <c r="P1002" s="11" t="s">
        <v>92</v>
      </c>
      <c r="Q1002" s="11" t="s">
        <v>92</v>
      </c>
      <c r="R1002" s="11" t="s">
        <v>92</v>
      </c>
      <c r="S1002" s="11"/>
      <c r="T1002" s="11"/>
      <c r="U1002" s="11"/>
      <c r="V1002" s="11" t="s">
        <v>94</v>
      </c>
      <c r="W1002" s="11" t="s">
        <v>202</v>
      </c>
      <c r="X1002" s="11" t="s">
        <v>172</v>
      </c>
      <c r="Y1002" s="11" t="s">
        <v>121</v>
      </c>
      <c r="Z1002" s="11"/>
      <c r="AA1002" s="11"/>
      <c r="AB1002" s="11" t="s">
        <v>5804</v>
      </c>
      <c r="AC1002" s="11"/>
      <c r="AD1002" s="11" t="s">
        <v>97</v>
      </c>
    </row>
    <row r="1003" spans="1:30" ht="14.25" customHeight="1">
      <c r="A1003" s="10">
        <v>800073687</v>
      </c>
      <c r="B1003" s="11" t="s">
        <v>5805</v>
      </c>
      <c r="C1003" s="11" t="s">
        <v>5806</v>
      </c>
      <c r="D1003" s="11" t="s">
        <v>5807</v>
      </c>
      <c r="E1003" s="11" t="s">
        <v>5808</v>
      </c>
      <c r="F1003" s="11" t="s">
        <v>148</v>
      </c>
      <c r="G1003" s="11" t="s">
        <v>5809</v>
      </c>
      <c r="H1003" s="11" t="s">
        <v>89</v>
      </c>
      <c r="I1003" s="11" t="s">
        <v>115</v>
      </c>
      <c r="J1003" s="11" t="s">
        <v>5810</v>
      </c>
      <c r="K1003" s="12">
        <v>44183</v>
      </c>
      <c r="L1003" s="11" t="s">
        <v>92</v>
      </c>
      <c r="M1003" s="11" t="s">
        <v>92</v>
      </c>
      <c r="N1003" s="11" t="s">
        <v>92</v>
      </c>
      <c r="O1003" s="11" t="s">
        <v>93</v>
      </c>
      <c r="P1003" s="11" t="s">
        <v>92</v>
      </c>
      <c r="Q1003" s="11" t="s">
        <v>92</v>
      </c>
      <c r="R1003" s="11" t="s">
        <v>92</v>
      </c>
      <c r="S1003" s="11"/>
      <c r="T1003" s="11"/>
      <c r="U1003" s="11"/>
      <c r="V1003" s="11" t="s">
        <v>94</v>
      </c>
      <c r="W1003" s="11" t="s">
        <v>154</v>
      </c>
      <c r="X1003" s="11" t="s">
        <v>5811</v>
      </c>
      <c r="Y1003" s="11" t="s">
        <v>121</v>
      </c>
      <c r="Z1003" s="11"/>
      <c r="AA1003" s="11"/>
      <c r="AB1003" s="11" t="s">
        <v>5812</v>
      </c>
      <c r="AC1003" s="11"/>
      <c r="AD1003" s="11" t="s">
        <v>97</v>
      </c>
    </row>
    <row r="1004" spans="1:30" ht="14.25" customHeight="1">
      <c r="A1004" s="10">
        <v>800080813</v>
      </c>
      <c r="B1004" s="11" t="s">
        <v>5813</v>
      </c>
      <c r="C1004" s="11" t="s">
        <v>5814</v>
      </c>
      <c r="D1004" s="11" t="s">
        <v>314</v>
      </c>
      <c r="E1004" s="11" t="s">
        <v>314</v>
      </c>
      <c r="F1004" s="11" t="s">
        <v>148</v>
      </c>
      <c r="G1004" s="11" t="s">
        <v>324</v>
      </c>
      <c r="H1004" s="11" t="s">
        <v>89</v>
      </c>
      <c r="I1004" s="11" t="s">
        <v>115</v>
      </c>
      <c r="J1004" s="11" t="s">
        <v>5815</v>
      </c>
      <c r="K1004" s="12">
        <v>44183</v>
      </c>
      <c r="L1004" s="11" t="s">
        <v>92</v>
      </c>
      <c r="M1004" s="11" t="s">
        <v>92</v>
      </c>
      <c r="N1004" s="11" t="s">
        <v>92</v>
      </c>
      <c r="O1004" s="11" t="s">
        <v>92</v>
      </c>
      <c r="P1004" s="11" t="s">
        <v>92</v>
      </c>
      <c r="Q1004" s="11" t="s">
        <v>92</v>
      </c>
      <c r="R1004" s="11" t="s">
        <v>92</v>
      </c>
      <c r="S1004" s="11"/>
      <c r="T1004" s="11"/>
      <c r="U1004" s="11"/>
      <c r="V1004" s="11" t="s">
        <v>94</v>
      </c>
      <c r="W1004" s="11" t="s">
        <v>154</v>
      </c>
      <c r="X1004" s="11" t="s">
        <v>329</v>
      </c>
      <c r="Y1004" s="11" t="s">
        <v>121</v>
      </c>
      <c r="Z1004" s="11"/>
      <c r="AA1004" s="11"/>
      <c r="AB1004" s="11" t="s">
        <v>5816</v>
      </c>
      <c r="AC1004" s="11"/>
      <c r="AD1004" s="11" t="s">
        <v>97</v>
      </c>
    </row>
    <row r="1005" spans="1:30" ht="14.25" customHeight="1">
      <c r="A1005" s="10">
        <v>800088702</v>
      </c>
      <c r="B1005" s="11" t="s">
        <v>5817</v>
      </c>
      <c r="C1005" s="11" t="s">
        <v>5818</v>
      </c>
      <c r="D1005" s="11" t="s">
        <v>5819</v>
      </c>
      <c r="E1005" s="11" t="s">
        <v>314</v>
      </c>
      <c r="F1005" s="11" t="s">
        <v>87</v>
      </c>
      <c r="G1005" s="11" t="s">
        <v>187</v>
      </c>
      <c r="H1005" s="11" t="s">
        <v>89</v>
      </c>
      <c r="I1005" s="11" t="s">
        <v>115</v>
      </c>
      <c r="J1005" s="11" t="s">
        <v>5820</v>
      </c>
      <c r="K1005" s="12">
        <v>44183</v>
      </c>
      <c r="L1005" s="11" t="s">
        <v>92</v>
      </c>
      <c r="M1005" s="11" t="s">
        <v>92</v>
      </c>
      <c r="N1005" s="11" t="s">
        <v>92</v>
      </c>
      <c r="O1005" s="11" t="s">
        <v>93</v>
      </c>
      <c r="P1005" s="11" t="s">
        <v>92</v>
      </c>
      <c r="Q1005" s="11" t="s">
        <v>92</v>
      </c>
      <c r="R1005" s="11" t="s">
        <v>92</v>
      </c>
      <c r="S1005" s="11"/>
      <c r="T1005" s="11"/>
      <c r="U1005" s="11"/>
      <c r="V1005" s="11" t="s">
        <v>94</v>
      </c>
      <c r="W1005" s="11" t="s">
        <v>95</v>
      </c>
      <c r="X1005" s="11" t="s">
        <v>172</v>
      </c>
      <c r="Y1005" s="11" t="s">
        <v>121</v>
      </c>
      <c r="Z1005" s="11"/>
      <c r="AA1005" s="11"/>
      <c r="AB1005" s="11" t="s">
        <v>5821</v>
      </c>
      <c r="AC1005" s="11"/>
      <c r="AD1005" s="11" t="s">
        <v>97</v>
      </c>
    </row>
    <row r="1006" spans="1:30" ht="14.25" customHeight="1">
      <c r="A1006" s="10">
        <v>800103826</v>
      </c>
      <c r="B1006" s="11" t="s">
        <v>5822</v>
      </c>
      <c r="C1006" s="11" t="s">
        <v>5823</v>
      </c>
      <c r="D1006" s="11" t="s">
        <v>5824</v>
      </c>
      <c r="E1006" s="11" t="s">
        <v>314</v>
      </c>
      <c r="F1006" s="11" t="s">
        <v>199</v>
      </c>
      <c r="G1006" s="11" t="s">
        <v>200</v>
      </c>
      <c r="H1006" s="11" t="s">
        <v>89</v>
      </c>
      <c r="I1006" s="11" t="s">
        <v>115</v>
      </c>
      <c r="J1006" s="11" t="s">
        <v>5825</v>
      </c>
      <c r="K1006" s="12">
        <v>44183</v>
      </c>
      <c r="L1006" s="11" t="s">
        <v>92</v>
      </c>
      <c r="M1006" s="11" t="s">
        <v>92</v>
      </c>
      <c r="N1006" s="11" t="s">
        <v>92</v>
      </c>
      <c r="O1006" s="11" t="s">
        <v>93</v>
      </c>
      <c r="P1006" s="11" t="s">
        <v>92</v>
      </c>
      <c r="Q1006" s="11" t="s">
        <v>92</v>
      </c>
      <c r="R1006" s="11" t="s">
        <v>92</v>
      </c>
      <c r="S1006" s="11"/>
      <c r="T1006" s="11"/>
      <c r="U1006" s="11"/>
      <c r="V1006" s="11" t="s">
        <v>94</v>
      </c>
      <c r="W1006" s="11" t="s">
        <v>202</v>
      </c>
      <c r="X1006" s="11" t="s">
        <v>172</v>
      </c>
      <c r="Y1006" s="11" t="s">
        <v>121</v>
      </c>
      <c r="Z1006" s="11"/>
      <c r="AA1006" s="11"/>
      <c r="AB1006" s="11" t="s">
        <v>5826</v>
      </c>
      <c r="AC1006" s="11"/>
      <c r="AD1006" s="11" t="s">
        <v>97</v>
      </c>
    </row>
    <row r="1007" spans="1:30" ht="14.25" customHeight="1">
      <c r="A1007" s="10">
        <v>800106774</v>
      </c>
      <c r="B1007" s="11" t="s">
        <v>5827</v>
      </c>
      <c r="C1007" s="11" t="s">
        <v>5828</v>
      </c>
      <c r="D1007" s="11" t="s">
        <v>5829</v>
      </c>
      <c r="E1007" s="11" t="s">
        <v>314</v>
      </c>
      <c r="F1007" s="11" t="s">
        <v>199</v>
      </c>
      <c r="G1007" s="11" t="s">
        <v>200</v>
      </c>
      <c r="H1007" s="11" t="s">
        <v>89</v>
      </c>
      <c r="I1007" s="11" t="s">
        <v>115</v>
      </c>
      <c r="J1007" s="11" t="s">
        <v>5830</v>
      </c>
      <c r="K1007" s="12">
        <v>44183</v>
      </c>
      <c r="L1007" s="11" t="s">
        <v>92</v>
      </c>
      <c r="M1007" s="11" t="s">
        <v>92</v>
      </c>
      <c r="N1007" s="11" t="s">
        <v>92</v>
      </c>
      <c r="O1007" s="11" t="s">
        <v>93</v>
      </c>
      <c r="P1007" s="11" t="s">
        <v>92</v>
      </c>
      <c r="Q1007" s="11" t="s">
        <v>92</v>
      </c>
      <c r="R1007" s="11" t="s">
        <v>92</v>
      </c>
      <c r="S1007" s="11"/>
      <c r="T1007" s="11"/>
      <c r="U1007" s="11"/>
      <c r="V1007" s="11" t="s">
        <v>94</v>
      </c>
      <c r="W1007" s="11" t="s">
        <v>202</v>
      </c>
      <c r="X1007" s="11" t="s">
        <v>172</v>
      </c>
      <c r="Y1007" s="11" t="s">
        <v>121</v>
      </c>
      <c r="Z1007" s="11"/>
      <c r="AA1007" s="11"/>
      <c r="AB1007" s="11" t="s">
        <v>5831</v>
      </c>
      <c r="AC1007" s="11"/>
      <c r="AD1007" s="11" t="s">
        <v>97</v>
      </c>
    </row>
    <row r="1008" spans="1:30" ht="14.25" customHeight="1">
      <c r="A1008" s="10">
        <v>800121327</v>
      </c>
      <c r="B1008" s="11" t="s">
        <v>5832</v>
      </c>
      <c r="C1008" s="11" t="s">
        <v>5833</v>
      </c>
      <c r="D1008" s="11" t="s">
        <v>5834</v>
      </c>
      <c r="E1008" s="11" t="s">
        <v>314</v>
      </c>
      <c r="F1008" s="11" t="s">
        <v>87</v>
      </c>
      <c r="G1008" s="11" t="s">
        <v>88</v>
      </c>
      <c r="H1008" s="11" t="s">
        <v>89</v>
      </c>
      <c r="I1008" s="11" t="s">
        <v>115</v>
      </c>
      <c r="J1008" s="11" t="s">
        <v>5835</v>
      </c>
      <c r="K1008" s="12">
        <v>44183</v>
      </c>
      <c r="L1008" s="11" t="s">
        <v>92</v>
      </c>
      <c r="M1008" s="11" t="s">
        <v>92</v>
      </c>
      <c r="N1008" s="11" t="s">
        <v>92</v>
      </c>
      <c r="O1008" s="11" t="s">
        <v>92</v>
      </c>
      <c r="P1008" s="11" t="s">
        <v>92</v>
      </c>
      <c r="Q1008" s="11" t="s">
        <v>92</v>
      </c>
      <c r="R1008" s="11" t="s">
        <v>92</v>
      </c>
      <c r="S1008" s="11"/>
      <c r="T1008" s="11"/>
      <c r="U1008" s="11"/>
      <c r="V1008" s="11" t="s">
        <v>94</v>
      </c>
      <c r="W1008" s="11" t="s">
        <v>95</v>
      </c>
      <c r="X1008" s="11" t="s">
        <v>96</v>
      </c>
      <c r="Y1008" s="11" t="s">
        <v>121</v>
      </c>
      <c r="Z1008" s="11"/>
      <c r="AA1008" s="11"/>
      <c r="AB1008" s="11"/>
      <c r="AC1008" s="11"/>
      <c r="AD1008" s="11" t="s">
        <v>97</v>
      </c>
    </row>
    <row r="1009" spans="1:30" ht="14.25" customHeight="1">
      <c r="A1009" s="10">
        <v>800126242</v>
      </c>
      <c r="B1009" s="11" t="s">
        <v>5836</v>
      </c>
      <c r="C1009" s="11" t="s">
        <v>5837</v>
      </c>
      <c r="D1009" s="11" t="s">
        <v>5838</v>
      </c>
      <c r="E1009" s="11" t="s">
        <v>314</v>
      </c>
      <c r="F1009" s="11" t="s">
        <v>87</v>
      </c>
      <c r="G1009" s="11" t="s">
        <v>88</v>
      </c>
      <c r="H1009" s="11" t="s">
        <v>89</v>
      </c>
      <c r="I1009" s="11" t="s">
        <v>115</v>
      </c>
      <c r="J1009" s="11" t="s">
        <v>5839</v>
      </c>
      <c r="K1009" s="12">
        <v>44183</v>
      </c>
      <c r="L1009" s="11" t="s">
        <v>92</v>
      </c>
      <c r="M1009" s="11" t="s">
        <v>92</v>
      </c>
      <c r="N1009" s="11" t="s">
        <v>92</v>
      </c>
      <c r="O1009" s="11" t="s">
        <v>93</v>
      </c>
      <c r="P1009" s="11" t="s">
        <v>92</v>
      </c>
      <c r="Q1009" s="11" t="s">
        <v>92</v>
      </c>
      <c r="R1009" s="11" t="s">
        <v>92</v>
      </c>
      <c r="S1009" s="11"/>
      <c r="T1009" s="11"/>
      <c r="U1009" s="11"/>
      <c r="V1009" s="11" t="s">
        <v>94</v>
      </c>
      <c r="W1009" s="11" t="s">
        <v>95</v>
      </c>
      <c r="X1009" s="11" t="s">
        <v>96</v>
      </c>
      <c r="Y1009" s="11" t="s">
        <v>121</v>
      </c>
      <c r="Z1009" s="11"/>
      <c r="AA1009" s="11"/>
      <c r="AB1009" s="11"/>
      <c r="AC1009" s="11"/>
      <c r="AD1009" s="11" t="s">
        <v>97</v>
      </c>
    </row>
    <row r="1010" spans="1:30" ht="14.25" customHeight="1">
      <c r="A1010" s="10">
        <v>800130907</v>
      </c>
      <c r="B1010" s="11" t="s">
        <v>5840</v>
      </c>
      <c r="C1010" s="11" t="s">
        <v>5841</v>
      </c>
      <c r="D1010" s="11" t="s">
        <v>5842</v>
      </c>
      <c r="E1010" s="11" t="s">
        <v>314</v>
      </c>
      <c r="F1010" s="11" t="s">
        <v>199</v>
      </c>
      <c r="G1010" s="11" t="s">
        <v>200</v>
      </c>
      <c r="H1010" s="11" t="s">
        <v>89</v>
      </c>
      <c r="I1010" s="11" t="s">
        <v>115</v>
      </c>
      <c r="J1010" s="11" t="s">
        <v>5843</v>
      </c>
      <c r="K1010" s="12">
        <v>44183</v>
      </c>
      <c r="L1010" s="11" t="s">
        <v>92</v>
      </c>
      <c r="M1010" s="11" t="s">
        <v>92</v>
      </c>
      <c r="N1010" s="11" t="s">
        <v>92</v>
      </c>
      <c r="O1010" s="11" t="s">
        <v>93</v>
      </c>
      <c r="P1010" s="11" t="s">
        <v>92</v>
      </c>
      <c r="Q1010" s="11" t="s">
        <v>92</v>
      </c>
      <c r="R1010" s="11" t="s">
        <v>92</v>
      </c>
      <c r="S1010" s="11"/>
      <c r="T1010" s="11"/>
      <c r="U1010" s="11"/>
      <c r="V1010" s="11" t="s">
        <v>94</v>
      </c>
      <c r="W1010" s="11" t="s">
        <v>202</v>
      </c>
      <c r="X1010" s="11" t="s">
        <v>172</v>
      </c>
      <c r="Y1010" s="11" t="s">
        <v>121</v>
      </c>
      <c r="Z1010" s="11"/>
      <c r="AA1010" s="11"/>
      <c r="AB1010" s="11"/>
      <c r="AC1010" s="11"/>
      <c r="AD1010" s="11" t="s">
        <v>97</v>
      </c>
    </row>
    <row r="1011" spans="1:30" ht="14.25" customHeight="1">
      <c r="A1011" s="10">
        <v>800136926</v>
      </c>
      <c r="B1011" s="11" t="s">
        <v>5844</v>
      </c>
      <c r="C1011" s="11" t="s">
        <v>5845</v>
      </c>
      <c r="D1011" s="11" t="s">
        <v>5846</v>
      </c>
      <c r="E1011" s="11" t="s">
        <v>314</v>
      </c>
      <c r="F1011" s="11" t="s">
        <v>199</v>
      </c>
      <c r="G1011" s="11" t="s">
        <v>200</v>
      </c>
      <c r="H1011" s="11" t="s">
        <v>89</v>
      </c>
      <c r="I1011" s="11" t="s">
        <v>115</v>
      </c>
      <c r="J1011" s="11" t="s">
        <v>5847</v>
      </c>
      <c r="K1011" s="12">
        <v>44183</v>
      </c>
      <c r="L1011" s="11" t="s">
        <v>92</v>
      </c>
      <c r="M1011" s="11" t="s">
        <v>92</v>
      </c>
      <c r="N1011" s="11" t="s">
        <v>92</v>
      </c>
      <c r="O1011" s="11" t="s">
        <v>93</v>
      </c>
      <c r="P1011" s="11" t="s">
        <v>92</v>
      </c>
      <c r="Q1011" s="11" t="s">
        <v>92</v>
      </c>
      <c r="R1011" s="11" t="s">
        <v>92</v>
      </c>
      <c r="S1011" s="11"/>
      <c r="T1011" s="11"/>
      <c r="U1011" s="11"/>
      <c r="V1011" s="11" t="s">
        <v>94</v>
      </c>
      <c r="W1011" s="11" t="s">
        <v>202</v>
      </c>
      <c r="X1011" s="11" t="s">
        <v>172</v>
      </c>
      <c r="Y1011" s="11" t="s">
        <v>121</v>
      </c>
      <c r="Z1011" s="11"/>
      <c r="AA1011" s="11"/>
      <c r="AB1011" s="11" t="s">
        <v>5848</v>
      </c>
      <c r="AC1011" s="11"/>
      <c r="AD1011" s="11" t="s">
        <v>97</v>
      </c>
    </row>
    <row r="1012" spans="1:30" ht="14.25" customHeight="1">
      <c r="A1012" s="10">
        <v>800137042</v>
      </c>
      <c r="B1012" s="11" t="s">
        <v>5849</v>
      </c>
      <c r="C1012" s="11" t="s">
        <v>5850</v>
      </c>
      <c r="D1012" s="11" t="s">
        <v>5851</v>
      </c>
      <c r="E1012" s="11" t="s">
        <v>314</v>
      </c>
      <c r="F1012" s="11" t="s">
        <v>87</v>
      </c>
      <c r="G1012" s="11" t="s">
        <v>187</v>
      </c>
      <c r="H1012" s="11" t="s">
        <v>89</v>
      </c>
      <c r="I1012" s="11" t="s">
        <v>115</v>
      </c>
      <c r="J1012" s="11" t="s">
        <v>5852</v>
      </c>
      <c r="K1012" s="12">
        <v>44183</v>
      </c>
      <c r="L1012" s="11" t="s">
        <v>92</v>
      </c>
      <c r="M1012" s="11" t="s">
        <v>92</v>
      </c>
      <c r="N1012" s="11" t="s">
        <v>92</v>
      </c>
      <c r="O1012" s="11" t="s">
        <v>92</v>
      </c>
      <c r="P1012" s="11" t="s">
        <v>92</v>
      </c>
      <c r="Q1012" s="11" t="s">
        <v>92</v>
      </c>
      <c r="R1012" s="11" t="s">
        <v>92</v>
      </c>
      <c r="S1012" s="11"/>
      <c r="T1012" s="11"/>
      <c r="U1012" s="11"/>
      <c r="V1012" s="11" t="s">
        <v>94</v>
      </c>
      <c r="W1012" s="11" t="s">
        <v>95</v>
      </c>
      <c r="X1012" s="11" t="s">
        <v>172</v>
      </c>
      <c r="Y1012" s="11" t="s">
        <v>121</v>
      </c>
      <c r="Z1012" s="11"/>
      <c r="AA1012" s="11"/>
      <c r="AB1012" s="11"/>
      <c r="AC1012" s="11"/>
      <c r="AD1012" s="11" t="s">
        <v>97</v>
      </c>
    </row>
    <row r="1013" spans="1:30" ht="14.25" customHeight="1">
      <c r="A1013" s="10">
        <v>800140949</v>
      </c>
      <c r="B1013" s="11" t="s">
        <v>5853</v>
      </c>
      <c r="C1013" s="11" t="s">
        <v>5854</v>
      </c>
      <c r="D1013" s="11" t="s">
        <v>314</v>
      </c>
      <c r="E1013" s="11" t="s">
        <v>314</v>
      </c>
      <c r="F1013" s="11" t="s">
        <v>199</v>
      </c>
      <c r="G1013" s="11" t="s">
        <v>200</v>
      </c>
      <c r="H1013" s="11" t="s">
        <v>89</v>
      </c>
      <c r="I1013" s="11" t="s">
        <v>115</v>
      </c>
      <c r="J1013" s="11" t="s">
        <v>5855</v>
      </c>
      <c r="K1013" s="12">
        <v>44183</v>
      </c>
      <c r="L1013" s="11" t="s">
        <v>92</v>
      </c>
      <c r="M1013" s="11" t="s">
        <v>92</v>
      </c>
      <c r="N1013" s="11" t="s">
        <v>92</v>
      </c>
      <c r="O1013" s="11" t="s">
        <v>92</v>
      </c>
      <c r="P1013" s="11" t="s">
        <v>92</v>
      </c>
      <c r="Q1013" s="11" t="s">
        <v>92</v>
      </c>
      <c r="R1013" s="11" t="s">
        <v>92</v>
      </c>
      <c r="S1013" s="11"/>
      <c r="T1013" s="11"/>
      <c r="U1013" s="11"/>
      <c r="V1013" s="11" t="s">
        <v>94</v>
      </c>
      <c r="W1013" s="11" t="s">
        <v>202</v>
      </c>
      <c r="X1013" s="11" t="s">
        <v>172</v>
      </c>
      <c r="Y1013" s="11" t="s">
        <v>121</v>
      </c>
      <c r="Z1013" s="11"/>
      <c r="AA1013" s="11"/>
      <c r="AB1013" s="11"/>
      <c r="AC1013" s="11"/>
      <c r="AD1013" s="11" t="s">
        <v>97</v>
      </c>
    </row>
    <row r="1014" spans="1:30" ht="14.25" customHeight="1">
      <c r="A1014" s="10">
        <v>800143844</v>
      </c>
      <c r="B1014" s="11" t="s">
        <v>5856</v>
      </c>
      <c r="C1014" s="11" t="s">
        <v>5857</v>
      </c>
      <c r="D1014" s="11" t="s">
        <v>5858</v>
      </c>
      <c r="E1014" s="11" t="s">
        <v>5859</v>
      </c>
      <c r="F1014" s="11" t="s">
        <v>199</v>
      </c>
      <c r="G1014" s="11" t="s">
        <v>200</v>
      </c>
      <c r="H1014" s="11" t="s">
        <v>89</v>
      </c>
      <c r="I1014" s="11" t="s">
        <v>115</v>
      </c>
      <c r="J1014" s="11" t="s">
        <v>5860</v>
      </c>
      <c r="K1014" s="12">
        <v>44183</v>
      </c>
      <c r="L1014" s="11" t="s">
        <v>92</v>
      </c>
      <c r="M1014" s="11" t="s">
        <v>92</v>
      </c>
      <c r="N1014" s="11" t="s">
        <v>92</v>
      </c>
      <c r="O1014" s="11" t="s">
        <v>93</v>
      </c>
      <c r="P1014" s="11" t="s">
        <v>92</v>
      </c>
      <c r="Q1014" s="11" t="s">
        <v>92</v>
      </c>
      <c r="R1014" s="11" t="s">
        <v>92</v>
      </c>
      <c r="S1014" s="11"/>
      <c r="T1014" s="11"/>
      <c r="U1014" s="11"/>
      <c r="V1014" s="11" t="s">
        <v>94</v>
      </c>
      <c r="W1014" s="11" t="s">
        <v>202</v>
      </c>
      <c r="X1014" s="11" t="s">
        <v>172</v>
      </c>
      <c r="Y1014" s="11" t="s">
        <v>121</v>
      </c>
      <c r="Z1014" s="11"/>
      <c r="AA1014" s="11"/>
      <c r="AB1014" s="11" t="s">
        <v>5861</v>
      </c>
      <c r="AC1014" s="11"/>
      <c r="AD1014" s="11" t="s">
        <v>97</v>
      </c>
    </row>
    <row r="1015" spans="1:30" ht="14.25" customHeight="1">
      <c r="A1015" s="10">
        <v>800144331</v>
      </c>
      <c r="B1015" s="11" t="s">
        <v>5862</v>
      </c>
      <c r="C1015" s="11" t="s">
        <v>5863</v>
      </c>
      <c r="D1015" s="11" t="s">
        <v>5864</v>
      </c>
      <c r="E1015" s="11" t="s">
        <v>314</v>
      </c>
      <c r="F1015" s="11" t="s">
        <v>199</v>
      </c>
      <c r="G1015" s="11" t="s">
        <v>200</v>
      </c>
      <c r="H1015" s="11" t="s">
        <v>89</v>
      </c>
      <c r="I1015" s="11" t="s">
        <v>115</v>
      </c>
      <c r="J1015" s="11" t="s">
        <v>5865</v>
      </c>
      <c r="K1015" s="12">
        <v>44183</v>
      </c>
      <c r="L1015" s="11" t="s">
        <v>92</v>
      </c>
      <c r="M1015" s="11" t="s">
        <v>92</v>
      </c>
      <c r="N1015" s="11" t="s">
        <v>92</v>
      </c>
      <c r="O1015" s="11" t="s">
        <v>92</v>
      </c>
      <c r="P1015" s="11" t="s">
        <v>92</v>
      </c>
      <c r="Q1015" s="11" t="s">
        <v>92</v>
      </c>
      <c r="R1015" s="11" t="s">
        <v>92</v>
      </c>
      <c r="S1015" s="11"/>
      <c r="T1015" s="11"/>
      <c r="U1015" s="11"/>
      <c r="V1015" s="11" t="s">
        <v>94</v>
      </c>
      <c r="W1015" s="11" t="s">
        <v>202</v>
      </c>
      <c r="X1015" s="11" t="s">
        <v>172</v>
      </c>
      <c r="Y1015" s="11" t="s">
        <v>121</v>
      </c>
      <c r="Z1015" s="11"/>
      <c r="AA1015" s="11"/>
      <c r="AB1015" s="11" t="s">
        <v>5866</v>
      </c>
      <c r="AC1015" s="11"/>
      <c r="AD1015" s="11" t="s">
        <v>97</v>
      </c>
    </row>
    <row r="1016" spans="1:30" ht="14.25" customHeight="1">
      <c r="A1016" s="10">
        <v>800149152</v>
      </c>
      <c r="B1016" s="11" t="s">
        <v>5867</v>
      </c>
      <c r="C1016" s="11" t="s">
        <v>5868</v>
      </c>
      <c r="D1016" s="11" t="s">
        <v>5869</v>
      </c>
      <c r="E1016" s="11" t="s">
        <v>5870</v>
      </c>
      <c r="F1016" s="11" t="s">
        <v>761</v>
      </c>
      <c r="G1016" s="11" t="s">
        <v>871</v>
      </c>
      <c r="H1016" s="11" t="s">
        <v>89</v>
      </c>
      <c r="I1016" s="11" t="s">
        <v>115</v>
      </c>
      <c r="J1016" s="11" t="s">
        <v>5871</v>
      </c>
      <c r="K1016" s="12">
        <v>44183</v>
      </c>
      <c r="L1016" s="11" t="s">
        <v>92</v>
      </c>
      <c r="M1016" s="11" t="s">
        <v>92</v>
      </c>
      <c r="N1016" s="11" t="s">
        <v>92</v>
      </c>
      <c r="O1016" s="11" t="s">
        <v>93</v>
      </c>
      <c r="P1016" s="11" t="s">
        <v>92</v>
      </c>
      <c r="Q1016" s="11" t="s">
        <v>92</v>
      </c>
      <c r="R1016" s="11" t="s">
        <v>92</v>
      </c>
      <c r="S1016" s="11"/>
      <c r="T1016" s="11"/>
      <c r="U1016" s="11"/>
      <c r="V1016" s="11" t="s">
        <v>94</v>
      </c>
      <c r="W1016" s="11" t="s">
        <v>765</v>
      </c>
      <c r="X1016" s="11" t="s">
        <v>876</v>
      </c>
      <c r="Y1016" s="11" t="s">
        <v>121</v>
      </c>
      <c r="Z1016" s="11"/>
      <c r="AA1016" s="11"/>
      <c r="AB1016" s="11" t="s">
        <v>5872</v>
      </c>
      <c r="AC1016" s="11"/>
      <c r="AD1016" s="11" t="s">
        <v>97</v>
      </c>
    </row>
    <row r="1017" spans="1:30" ht="14.25" customHeight="1">
      <c r="A1017" s="10">
        <v>800153993</v>
      </c>
      <c r="B1017" s="11" t="s">
        <v>5873</v>
      </c>
      <c r="C1017" s="11" t="s">
        <v>5874</v>
      </c>
      <c r="D1017" s="11" t="s">
        <v>5875</v>
      </c>
      <c r="E1017" s="11" t="s">
        <v>314</v>
      </c>
      <c r="F1017" s="11" t="s">
        <v>199</v>
      </c>
      <c r="G1017" s="11" t="s">
        <v>200</v>
      </c>
      <c r="H1017" s="11" t="s">
        <v>89</v>
      </c>
      <c r="I1017" s="11" t="s">
        <v>115</v>
      </c>
      <c r="J1017" s="11" t="s">
        <v>5876</v>
      </c>
      <c r="K1017" s="12">
        <v>44183</v>
      </c>
      <c r="L1017" s="11" t="s">
        <v>92</v>
      </c>
      <c r="M1017" s="11" t="s">
        <v>92</v>
      </c>
      <c r="N1017" s="11" t="s">
        <v>92</v>
      </c>
      <c r="O1017" s="11" t="s">
        <v>93</v>
      </c>
      <c r="P1017" s="11" t="s">
        <v>92</v>
      </c>
      <c r="Q1017" s="11" t="s">
        <v>92</v>
      </c>
      <c r="R1017" s="11" t="s">
        <v>92</v>
      </c>
      <c r="S1017" s="11"/>
      <c r="T1017" s="11"/>
      <c r="U1017" s="11"/>
      <c r="V1017" s="11" t="s">
        <v>94</v>
      </c>
      <c r="W1017" s="11" t="s">
        <v>202</v>
      </c>
      <c r="X1017" s="11" t="s">
        <v>172</v>
      </c>
      <c r="Y1017" s="11" t="s">
        <v>121</v>
      </c>
      <c r="Z1017" s="11"/>
      <c r="AA1017" s="11"/>
      <c r="AB1017" s="11"/>
      <c r="AC1017" s="11"/>
      <c r="AD1017" s="11" t="s">
        <v>97</v>
      </c>
    </row>
    <row r="1018" spans="1:30" ht="14.25" customHeight="1">
      <c r="A1018" s="10">
        <v>800157427</v>
      </c>
      <c r="B1018" s="11" t="s">
        <v>5877</v>
      </c>
      <c r="C1018" s="11" t="s">
        <v>5878</v>
      </c>
      <c r="D1018" s="11" t="s">
        <v>5879</v>
      </c>
      <c r="E1018" s="11" t="s">
        <v>314</v>
      </c>
      <c r="F1018" s="11" t="s">
        <v>87</v>
      </c>
      <c r="G1018" s="11" t="s">
        <v>187</v>
      </c>
      <c r="H1018" s="11" t="s">
        <v>89</v>
      </c>
      <c r="I1018" s="11" t="s">
        <v>115</v>
      </c>
      <c r="J1018" s="11" t="s">
        <v>5880</v>
      </c>
      <c r="K1018" s="12">
        <v>44183</v>
      </c>
      <c r="L1018" s="11" t="s">
        <v>92</v>
      </c>
      <c r="M1018" s="11" t="s">
        <v>92</v>
      </c>
      <c r="N1018" s="11" t="s">
        <v>92</v>
      </c>
      <c r="O1018" s="11" t="s">
        <v>92</v>
      </c>
      <c r="P1018" s="11" t="s">
        <v>92</v>
      </c>
      <c r="Q1018" s="11" t="s">
        <v>92</v>
      </c>
      <c r="R1018" s="11" t="s">
        <v>92</v>
      </c>
      <c r="S1018" s="11"/>
      <c r="T1018" s="11"/>
      <c r="U1018" s="11"/>
      <c r="V1018" s="11" t="s">
        <v>94</v>
      </c>
      <c r="W1018" s="11" t="s">
        <v>95</v>
      </c>
      <c r="X1018" s="11" t="s">
        <v>172</v>
      </c>
      <c r="Y1018" s="11" t="s">
        <v>121</v>
      </c>
      <c r="Z1018" s="11"/>
      <c r="AA1018" s="11"/>
      <c r="AB1018" s="11"/>
      <c r="AC1018" s="11"/>
      <c r="AD1018" s="11" t="s">
        <v>97</v>
      </c>
    </row>
    <row r="1019" spans="1:30" ht="14.25" customHeight="1">
      <c r="A1019" s="10">
        <v>800158523</v>
      </c>
      <c r="B1019" s="11" t="s">
        <v>5881</v>
      </c>
      <c r="C1019" s="11" t="s">
        <v>5882</v>
      </c>
      <c r="D1019" s="11" t="s">
        <v>5883</v>
      </c>
      <c r="E1019" s="11" t="s">
        <v>314</v>
      </c>
      <c r="F1019" s="11" t="s">
        <v>731</v>
      </c>
      <c r="G1019" s="11" t="s">
        <v>787</v>
      </c>
      <c r="H1019" s="11" t="s">
        <v>89</v>
      </c>
      <c r="I1019" s="11" t="s">
        <v>115</v>
      </c>
      <c r="J1019" s="11" t="s">
        <v>5884</v>
      </c>
      <c r="K1019" s="12">
        <v>44183</v>
      </c>
      <c r="L1019" s="11" t="s">
        <v>92</v>
      </c>
      <c r="M1019" s="11" t="s">
        <v>92</v>
      </c>
      <c r="N1019" s="11" t="s">
        <v>92</v>
      </c>
      <c r="O1019" s="11" t="s">
        <v>92</v>
      </c>
      <c r="P1019" s="11" t="s">
        <v>92</v>
      </c>
      <c r="Q1019" s="11" t="s">
        <v>92</v>
      </c>
      <c r="R1019" s="11" t="s">
        <v>92</v>
      </c>
      <c r="S1019" s="11"/>
      <c r="T1019" s="11"/>
      <c r="U1019" s="11"/>
      <c r="V1019" s="11" t="s">
        <v>94</v>
      </c>
      <c r="W1019" s="11" t="s">
        <v>736</v>
      </c>
      <c r="X1019" s="11" t="s">
        <v>172</v>
      </c>
      <c r="Y1019" s="11" t="s">
        <v>121</v>
      </c>
      <c r="Z1019" s="11"/>
      <c r="AA1019" s="11"/>
      <c r="AB1019" s="11"/>
      <c r="AC1019" s="11"/>
      <c r="AD1019" s="11" t="s">
        <v>97</v>
      </c>
    </row>
    <row r="1020" spans="1:30" ht="14.25" customHeight="1">
      <c r="A1020" s="10">
        <v>800167161</v>
      </c>
      <c r="B1020" s="11" t="s">
        <v>5885</v>
      </c>
      <c r="C1020" s="11" t="s">
        <v>5886</v>
      </c>
      <c r="D1020" s="11" t="s">
        <v>5887</v>
      </c>
      <c r="E1020" s="11" t="s">
        <v>5888</v>
      </c>
      <c r="F1020" s="11" t="s">
        <v>199</v>
      </c>
      <c r="G1020" s="11" t="s">
        <v>200</v>
      </c>
      <c r="H1020" s="11" t="s">
        <v>89</v>
      </c>
      <c r="I1020" s="11" t="s">
        <v>115</v>
      </c>
      <c r="J1020" s="11" t="s">
        <v>5889</v>
      </c>
      <c r="K1020" s="12">
        <v>44183</v>
      </c>
      <c r="L1020" s="11" t="s">
        <v>92</v>
      </c>
      <c r="M1020" s="11" t="s">
        <v>92</v>
      </c>
      <c r="N1020" s="11" t="s">
        <v>92</v>
      </c>
      <c r="O1020" s="11" t="s">
        <v>92</v>
      </c>
      <c r="P1020" s="11" t="s">
        <v>92</v>
      </c>
      <c r="Q1020" s="11" t="s">
        <v>92</v>
      </c>
      <c r="R1020" s="11" t="s">
        <v>92</v>
      </c>
      <c r="S1020" s="11"/>
      <c r="T1020" s="11"/>
      <c r="U1020" s="11"/>
      <c r="V1020" s="11" t="s">
        <v>94</v>
      </c>
      <c r="W1020" s="11" t="s">
        <v>202</v>
      </c>
      <c r="X1020" s="11" t="s">
        <v>172</v>
      </c>
      <c r="Y1020" s="11" t="s">
        <v>121</v>
      </c>
      <c r="Z1020" s="11"/>
      <c r="AA1020" s="11"/>
      <c r="AB1020" s="11"/>
      <c r="AC1020" s="11"/>
      <c r="AD1020" s="11" t="s">
        <v>97</v>
      </c>
    </row>
    <row r="1021" spans="1:30" ht="14.25" customHeight="1">
      <c r="A1021" s="10">
        <v>800168382</v>
      </c>
      <c r="B1021" s="11" t="s">
        <v>5890</v>
      </c>
      <c r="C1021" s="11" t="s">
        <v>5891</v>
      </c>
      <c r="D1021" s="11" t="s">
        <v>5892</v>
      </c>
      <c r="E1021" s="11" t="s">
        <v>314</v>
      </c>
      <c r="F1021" s="11" t="s">
        <v>199</v>
      </c>
      <c r="G1021" s="11" t="s">
        <v>200</v>
      </c>
      <c r="H1021" s="11" t="s">
        <v>89</v>
      </c>
      <c r="I1021" s="11" t="s">
        <v>115</v>
      </c>
      <c r="J1021" s="11" t="s">
        <v>5893</v>
      </c>
      <c r="K1021" s="12">
        <v>44183</v>
      </c>
      <c r="L1021" s="11" t="s">
        <v>92</v>
      </c>
      <c r="M1021" s="11" t="s">
        <v>92</v>
      </c>
      <c r="N1021" s="11" t="s">
        <v>92</v>
      </c>
      <c r="O1021" s="11" t="s">
        <v>93</v>
      </c>
      <c r="P1021" s="11" t="s">
        <v>92</v>
      </c>
      <c r="Q1021" s="11" t="s">
        <v>92</v>
      </c>
      <c r="R1021" s="11" t="s">
        <v>92</v>
      </c>
      <c r="S1021" s="11"/>
      <c r="T1021" s="11"/>
      <c r="U1021" s="11"/>
      <c r="V1021" s="11" t="s">
        <v>94</v>
      </c>
      <c r="W1021" s="11" t="s">
        <v>202</v>
      </c>
      <c r="X1021" s="11" t="s">
        <v>172</v>
      </c>
      <c r="Y1021" s="11" t="s">
        <v>121</v>
      </c>
      <c r="Z1021" s="11"/>
      <c r="AA1021" s="11"/>
      <c r="AB1021" s="11" t="s">
        <v>5894</v>
      </c>
      <c r="AC1021" s="11"/>
      <c r="AD1021" s="11" t="s">
        <v>97</v>
      </c>
    </row>
    <row r="1022" spans="1:30" ht="14.25" customHeight="1">
      <c r="A1022" s="10">
        <v>800173004</v>
      </c>
      <c r="B1022" s="11" t="s">
        <v>5895</v>
      </c>
      <c r="C1022" s="11" t="s">
        <v>5896</v>
      </c>
      <c r="D1022" s="11" t="s">
        <v>5897</v>
      </c>
      <c r="E1022" s="11" t="s">
        <v>314</v>
      </c>
      <c r="F1022" s="11" t="s">
        <v>199</v>
      </c>
      <c r="G1022" s="11" t="s">
        <v>200</v>
      </c>
      <c r="H1022" s="11" t="s">
        <v>89</v>
      </c>
      <c r="I1022" s="11" t="s">
        <v>115</v>
      </c>
      <c r="J1022" s="11" t="s">
        <v>5898</v>
      </c>
      <c r="K1022" s="12">
        <v>44183</v>
      </c>
      <c r="L1022" s="11" t="s">
        <v>92</v>
      </c>
      <c r="M1022" s="11" t="s">
        <v>92</v>
      </c>
      <c r="N1022" s="11" t="s">
        <v>93</v>
      </c>
      <c r="O1022" s="11" t="s">
        <v>93</v>
      </c>
      <c r="P1022" s="11" t="s">
        <v>92</v>
      </c>
      <c r="Q1022" s="11" t="s">
        <v>92</v>
      </c>
      <c r="R1022" s="11" t="s">
        <v>92</v>
      </c>
      <c r="S1022" s="11"/>
      <c r="T1022" s="11"/>
      <c r="U1022" s="11"/>
      <c r="V1022" s="11" t="s">
        <v>94</v>
      </c>
      <c r="W1022" s="11" t="s">
        <v>202</v>
      </c>
      <c r="X1022" s="11" t="s">
        <v>172</v>
      </c>
      <c r="Y1022" s="11" t="s">
        <v>121</v>
      </c>
      <c r="Z1022" s="11"/>
      <c r="AA1022" s="11"/>
      <c r="AB1022" s="11" t="s">
        <v>5899</v>
      </c>
      <c r="AC1022" s="11"/>
      <c r="AD1022" s="11" t="s">
        <v>97</v>
      </c>
    </row>
    <row r="1023" spans="1:30" ht="14.25" customHeight="1">
      <c r="A1023" s="10">
        <v>800173805</v>
      </c>
      <c r="B1023" s="11" t="s">
        <v>5900</v>
      </c>
      <c r="C1023" s="11" t="s">
        <v>5901</v>
      </c>
      <c r="D1023" s="11" t="s">
        <v>5902</v>
      </c>
      <c r="E1023" s="11" t="s">
        <v>314</v>
      </c>
      <c r="F1023" s="11" t="s">
        <v>87</v>
      </c>
      <c r="G1023" s="11" t="s">
        <v>187</v>
      </c>
      <c r="H1023" s="11" t="s">
        <v>89</v>
      </c>
      <c r="I1023" s="11" t="s">
        <v>115</v>
      </c>
      <c r="J1023" s="11" t="s">
        <v>5903</v>
      </c>
      <c r="K1023" s="12">
        <v>44183</v>
      </c>
      <c r="L1023" s="11" t="s">
        <v>92</v>
      </c>
      <c r="M1023" s="11" t="s">
        <v>92</v>
      </c>
      <c r="N1023" s="11" t="s">
        <v>92</v>
      </c>
      <c r="O1023" s="11" t="s">
        <v>93</v>
      </c>
      <c r="P1023" s="11" t="s">
        <v>92</v>
      </c>
      <c r="Q1023" s="11" t="s">
        <v>92</v>
      </c>
      <c r="R1023" s="11" t="s">
        <v>92</v>
      </c>
      <c r="S1023" s="11"/>
      <c r="T1023" s="11"/>
      <c r="U1023" s="11"/>
      <c r="V1023" s="11" t="s">
        <v>94</v>
      </c>
      <c r="W1023" s="11" t="s">
        <v>95</v>
      </c>
      <c r="X1023" s="11" t="s">
        <v>172</v>
      </c>
      <c r="Y1023" s="11" t="s">
        <v>121</v>
      </c>
      <c r="Z1023" s="11"/>
      <c r="AA1023" s="11"/>
      <c r="AB1023" s="11" t="s">
        <v>5904</v>
      </c>
      <c r="AC1023" s="11"/>
      <c r="AD1023" s="11" t="s">
        <v>97</v>
      </c>
    </row>
    <row r="1024" spans="1:30" ht="14.25" customHeight="1">
      <c r="A1024" s="10">
        <v>800174206</v>
      </c>
      <c r="B1024" s="11" t="s">
        <v>5905</v>
      </c>
      <c r="C1024" s="11" t="s">
        <v>5906</v>
      </c>
      <c r="D1024" s="11" t="s">
        <v>5907</v>
      </c>
      <c r="E1024" s="11" t="s">
        <v>314</v>
      </c>
      <c r="F1024" s="11" t="s">
        <v>148</v>
      </c>
      <c r="G1024" s="11" t="s">
        <v>5908</v>
      </c>
      <c r="H1024" s="11" t="s">
        <v>89</v>
      </c>
      <c r="I1024" s="11" t="s">
        <v>115</v>
      </c>
      <c r="J1024" s="11" t="s">
        <v>5909</v>
      </c>
      <c r="K1024" s="12">
        <v>44183</v>
      </c>
      <c r="L1024" s="11" t="s">
        <v>92</v>
      </c>
      <c r="M1024" s="11" t="s">
        <v>92</v>
      </c>
      <c r="N1024" s="11" t="s">
        <v>92</v>
      </c>
      <c r="O1024" s="11" t="s">
        <v>93</v>
      </c>
      <c r="P1024" s="11" t="s">
        <v>92</v>
      </c>
      <c r="Q1024" s="11" t="s">
        <v>92</v>
      </c>
      <c r="R1024" s="11" t="s">
        <v>92</v>
      </c>
      <c r="S1024" s="11"/>
      <c r="T1024" s="11"/>
      <c r="U1024" s="11"/>
      <c r="V1024" s="11" t="s">
        <v>94</v>
      </c>
      <c r="W1024" s="11" t="s">
        <v>154</v>
      </c>
      <c r="X1024" s="11" t="s">
        <v>5910</v>
      </c>
      <c r="Y1024" s="11" t="s">
        <v>121</v>
      </c>
      <c r="Z1024" s="11"/>
      <c r="AA1024" s="11"/>
      <c r="AB1024" s="11"/>
      <c r="AC1024" s="11"/>
      <c r="AD1024" s="11" t="s">
        <v>97</v>
      </c>
    </row>
    <row r="1025" spans="1:30" ht="14.25" customHeight="1">
      <c r="A1025" s="10">
        <v>800180330</v>
      </c>
      <c r="B1025" s="11" t="s">
        <v>5911</v>
      </c>
      <c r="C1025" s="11" t="s">
        <v>5912</v>
      </c>
      <c r="D1025" s="11" t="s">
        <v>5913</v>
      </c>
      <c r="E1025" s="11" t="s">
        <v>314</v>
      </c>
      <c r="F1025" s="11" t="s">
        <v>87</v>
      </c>
      <c r="G1025" s="11" t="s">
        <v>187</v>
      </c>
      <c r="H1025" s="11" t="s">
        <v>89</v>
      </c>
      <c r="I1025" s="11" t="s">
        <v>115</v>
      </c>
      <c r="J1025" s="11" t="s">
        <v>5914</v>
      </c>
      <c r="K1025" s="12">
        <v>44183</v>
      </c>
      <c r="L1025" s="11" t="s">
        <v>92</v>
      </c>
      <c r="M1025" s="11" t="s">
        <v>92</v>
      </c>
      <c r="N1025" s="11" t="s">
        <v>92</v>
      </c>
      <c r="O1025" s="11" t="s">
        <v>93</v>
      </c>
      <c r="P1025" s="11" t="s">
        <v>92</v>
      </c>
      <c r="Q1025" s="11" t="s">
        <v>92</v>
      </c>
      <c r="R1025" s="11" t="s">
        <v>92</v>
      </c>
      <c r="S1025" s="11"/>
      <c r="T1025" s="11"/>
      <c r="U1025" s="11"/>
      <c r="V1025" s="11" t="s">
        <v>94</v>
      </c>
      <c r="W1025" s="11" t="s">
        <v>95</v>
      </c>
      <c r="X1025" s="11" t="s">
        <v>172</v>
      </c>
      <c r="Y1025" s="11" t="s">
        <v>121</v>
      </c>
      <c r="Z1025" s="11"/>
      <c r="AA1025" s="11"/>
      <c r="AB1025" s="11"/>
      <c r="AC1025" s="11"/>
      <c r="AD1025" s="11" t="s">
        <v>97</v>
      </c>
    </row>
    <row r="1026" spans="1:30" ht="14.25" customHeight="1">
      <c r="A1026" s="10">
        <v>800185306</v>
      </c>
      <c r="B1026" s="11" t="s">
        <v>5915</v>
      </c>
      <c r="C1026" s="11" t="s">
        <v>5916</v>
      </c>
      <c r="D1026" s="11" t="s">
        <v>5917</v>
      </c>
      <c r="E1026" s="11"/>
      <c r="F1026" s="11" t="s">
        <v>87</v>
      </c>
      <c r="G1026" s="11" t="s">
        <v>2714</v>
      </c>
      <c r="H1026" s="11" t="s">
        <v>89</v>
      </c>
      <c r="I1026" s="11" t="s">
        <v>115</v>
      </c>
      <c r="J1026" s="11" t="s">
        <v>5918</v>
      </c>
      <c r="K1026" s="12">
        <v>44183</v>
      </c>
      <c r="L1026" s="11" t="s">
        <v>92</v>
      </c>
      <c r="M1026" s="11" t="s">
        <v>92</v>
      </c>
      <c r="N1026" s="11" t="s">
        <v>92</v>
      </c>
      <c r="O1026" s="11" t="s">
        <v>93</v>
      </c>
      <c r="P1026" s="11" t="s">
        <v>92</v>
      </c>
      <c r="Q1026" s="11" t="s">
        <v>92</v>
      </c>
      <c r="R1026" s="11" t="s">
        <v>92</v>
      </c>
      <c r="S1026" s="11"/>
      <c r="T1026" s="11"/>
      <c r="U1026" s="11"/>
      <c r="V1026" s="11" t="s">
        <v>94</v>
      </c>
      <c r="W1026" s="11" t="s">
        <v>95</v>
      </c>
      <c r="X1026" s="11" t="s">
        <v>2716</v>
      </c>
      <c r="Y1026" s="11" t="s">
        <v>121</v>
      </c>
      <c r="Z1026" s="11"/>
      <c r="AA1026" s="11"/>
      <c r="AB1026" s="11" t="s">
        <v>5919</v>
      </c>
      <c r="AC1026" s="11"/>
      <c r="AD1026" s="11" t="s">
        <v>97</v>
      </c>
    </row>
    <row r="1027" spans="1:30" ht="14.25" customHeight="1">
      <c r="A1027" s="10">
        <v>800194997</v>
      </c>
      <c r="B1027" s="11" t="s">
        <v>5920</v>
      </c>
      <c r="C1027" s="11" t="s">
        <v>5921</v>
      </c>
      <c r="D1027" s="11" t="s">
        <v>5922</v>
      </c>
      <c r="E1027" s="11" t="s">
        <v>314</v>
      </c>
      <c r="F1027" s="11" t="s">
        <v>87</v>
      </c>
      <c r="G1027" s="11" t="s">
        <v>187</v>
      </c>
      <c r="H1027" s="11" t="s">
        <v>89</v>
      </c>
      <c r="I1027" s="11" t="s">
        <v>115</v>
      </c>
      <c r="J1027" s="11" t="s">
        <v>5923</v>
      </c>
      <c r="K1027" s="12">
        <v>44183</v>
      </c>
      <c r="L1027" s="11" t="s">
        <v>92</v>
      </c>
      <c r="M1027" s="11" t="s">
        <v>92</v>
      </c>
      <c r="N1027" s="11" t="s">
        <v>92</v>
      </c>
      <c r="O1027" s="11" t="s">
        <v>93</v>
      </c>
      <c r="P1027" s="11" t="s">
        <v>92</v>
      </c>
      <c r="Q1027" s="11" t="s">
        <v>92</v>
      </c>
      <c r="R1027" s="11" t="s">
        <v>92</v>
      </c>
      <c r="S1027" s="11"/>
      <c r="T1027" s="11"/>
      <c r="U1027" s="11"/>
      <c r="V1027" s="11" t="s">
        <v>94</v>
      </c>
      <c r="W1027" s="11" t="s">
        <v>95</v>
      </c>
      <c r="X1027" s="11" t="s">
        <v>172</v>
      </c>
      <c r="Y1027" s="11" t="s">
        <v>121</v>
      </c>
      <c r="Z1027" s="11"/>
      <c r="AA1027" s="11"/>
      <c r="AB1027" s="11"/>
      <c r="AC1027" s="11"/>
      <c r="AD1027" s="11" t="s">
        <v>97</v>
      </c>
    </row>
    <row r="1028" spans="1:30" ht="14.25" customHeight="1">
      <c r="A1028" s="10">
        <v>800197010</v>
      </c>
      <c r="B1028" s="11" t="s">
        <v>5924</v>
      </c>
      <c r="C1028" s="11" t="s">
        <v>5925</v>
      </c>
      <c r="D1028" s="11" t="s">
        <v>5926</v>
      </c>
      <c r="E1028" s="11" t="s">
        <v>314</v>
      </c>
      <c r="F1028" s="11" t="s">
        <v>87</v>
      </c>
      <c r="G1028" s="11" t="s">
        <v>187</v>
      </c>
      <c r="H1028" s="11" t="s">
        <v>89</v>
      </c>
      <c r="I1028" s="11" t="s">
        <v>115</v>
      </c>
      <c r="J1028" s="11" t="s">
        <v>5927</v>
      </c>
      <c r="K1028" s="12">
        <v>44183</v>
      </c>
      <c r="L1028" s="11" t="s">
        <v>92</v>
      </c>
      <c r="M1028" s="11" t="s">
        <v>92</v>
      </c>
      <c r="N1028" s="11" t="s">
        <v>92</v>
      </c>
      <c r="O1028" s="11" t="s">
        <v>93</v>
      </c>
      <c r="P1028" s="11" t="s">
        <v>92</v>
      </c>
      <c r="Q1028" s="11" t="s">
        <v>92</v>
      </c>
      <c r="R1028" s="11" t="s">
        <v>92</v>
      </c>
      <c r="S1028" s="11"/>
      <c r="T1028" s="11"/>
      <c r="U1028" s="11"/>
      <c r="V1028" s="11" t="s">
        <v>94</v>
      </c>
      <c r="W1028" s="11" t="s">
        <v>95</v>
      </c>
      <c r="X1028" s="11" t="s">
        <v>172</v>
      </c>
      <c r="Y1028" s="11" t="s">
        <v>121</v>
      </c>
      <c r="Z1028" s="11"/>
      <c r="AA1028" s="11"/>
      <c r="AB1028" s="11" t="s">
        <v>5928</v>
      </c>
      <c r="AC1028" s="11"/>
      <c r="AD1028" s="11" t="s">
        <v>97</v>
      </c>
    </row>
    <row r="1029" spans="1:30" ht="14.25" customHeight="1">
      <c r="A1029" s="10">
        <v>800197384</v>
      </c>
      <c r="B1029" s="11" t="s">
        <v>5929</v>
      </c>
      <c r="C1029" s="11" t="s">
        <v>5930</v>
      </c>
      <c r="D1029" s="11" t="s">
        <v>314</v>
      </c>
      <c r="E1029" s="11" t="s">
        <v>314</v>
      </c>
      <c r="F1029" s="11" t="s">
        <v>87</v>
      </c>
      <c r="G1029" s="11" t="s">
        <v>187</v>
      </c>
      <c r="H1029" s="11" t="s">
        <v>89</v>
      </c>
      <c r="I1029" s="11" t="s">
        <v>115</v>
      </c>
      <c r="J1029" s="11" t="s">
        <v>5931</v>
      </c>
      <c r="K1029" s="12">
        <v>44183</v>
      </c>
      <c r="L1029" s="11" t="s">
        <v>92</v>
      </c>
      <c r="M1029" s="11" t="s">
        <v>92</v>
      </c>
      <c r="N1029" s="11" t="s">
        <v>93</v>
      </c>
      <c r="O1029" s="11" t="s">
        <v>93</v>
      </c>
      <c r="P1029" s="11" t="s">
        <v>92</v>
      </c>
      <c r="Q1029" s="11" t="s">
        <v>92</v>
      </c>
      <c r="R1029" s="11" t="s">
        <v>92</v>
      </c>
      <c r="S1029" s="11"/>
      <c r="T1029" s="11"/>
      <c r="U1029" s="11"/>
      <c r="V1029" s="11" t="s">
        <v>94</v>
      </c>
      <c r="W1029" s="11" t="s">
        <v>95</v>
      </c>
      <c r="X1029" s="11" t="s">
        <v>172</v>
      </c>
      <c r="Y1029" s="11" t="s">
        <v>121</v>
      </c>
      <c r="Z1029" s="11"/>
      <c r="AA1029" s="11"/>
      <c r="AB1029" s="11"/>
      <c r="AC1029" s="11"/>
      <c r="AD1029" s="11" t="s">
        <v>97</v>
      </c>
    </row>
    <row r="1030" spans="1:30" ht="14.25" customHeight="1">
      <c r="A1030" s="10">
        <v>800201715</v>
      </c>
      <c r="B1030" s="11" t="s">
        <v>5932</v>
      </c>
      <c r="C1030" s="11" t="s">
        <v>5933</v>
      </c>
      <c r="D1030" s="11" t="s">
        <v>5934</v>
      </c>
      <c r="E1030" s="11" t="s">
        <v>314</v>
      </c>
      <c r="F1030" s="11" t="s">
        <v>148</v>
      </c>
      <c r="G1030" s="11" t="s">
        <v>149</v>
      </c>
      <c r="H1030" s="11" t="s">
        <v>89</v>
      </c>
      <c r="I1030" s="11" t="s">
        <v>115</v>
      </c>
      <c r="J1030" s="11" t="s">
        <v>5935</v>
      </c>
      <c r="K1030" s="12">
        <v>44183</v>
      </c>
      <c r="L1030" s="11" t="s">
        <v>92</v>
      </c>
      <c r="M1030" s="11" t="s">
        <v>92</v>
      </c>
      <c r="N1030" s="11" t="s">
        <v>92</v>
      </c>
      <c r="O1030" s="11" t="s">
        <v>92</v>
      </c>
      <c r="P1030" s="11" t="s">
        <v>92</v>
      </c>
      <c r="Q1030" s="11" t="s">
        <v>92</v>
      </c>
      <c r="R1030" s="11" t="s">
        <v>92</v>
      </c>
      <c r="S1030" s="11"/>
      <c r="T1030" s="11"/>
      <c r="U1030" s="11"/>
      <c r="V1030" s="11" t="s">
        <v>94</v>
      </c>
      <c r="W1030" s="11" t="s">
        <v>154</v>
      </c>
      <c r="X1030" s="11" t="s">
        <v>155</v>
      </c>
      <c r="Y1030" s="11" t="s">
        <v>121</v>
      </c>
      <c r="Z1030" s="11"/>
      <c r="AA1030" s="11"/>
      <c r="AB1030" s="11"/>
      <c r="AC1030" s="11"/>
      <c r="AD1030" s="11" t="s">
        <v>97</v>
      </c>
    </row>
    <row r="1031" spans="1:30" ht="14.25" customHeight="1">
      <c r="A1031" s="10">
        <v>800201989</v>
      </c>
      <c r="B1031" s="11" t="s">
        <v>5936</v>
      </c>
      <c r="C1031" s="11" t="s">
        <v>5937</v>
      </c>
      <c r="D1031" s="11" t="s">
        <v>5938</v>
      </c>
      <c r="E1031" s="11" t="s">
        <v>314</v>
      </c>
      <c r="F1031" s="11" t="s">
        <v>87</v>
      </c>
      <c r="G1031" s="11" t="s">
        <v>3045</v>
      </c>
      <c r="H1031" s="11" t="s">
        <v>89</v>
      </c>
      <c r="I1031" s="11" t="s">
        <v>115</v>
      </c>
      <c r="J1031" s="11" t="s">
        <v>5939</v>
      </c>
      <c r="K1031" s="12">
        <v>44183</v>
      </c>
      <c r="L1031" s="11" t="s">
        <v>92</v>
      </c>
      <c r="M1031" s="11" t="s">
        <v>92</v>
      </c>
      <c r="N1031" s="11" t="s">
        <v>92</v>
      </c>
      <c r="O1031" s="11" t="s">
        <v>93</v>
      </c>
      <c r="P1031" s="11" t="s">
        <v>92</v>
      </c>
      <c r="Q1031" s="11" t="s">
        <v>92</v>
      </c>
      <c r="R1031" s="11" t="s">
        <v>92</v>
      </c>
      <c r="S1031" s="11"/>
      <c r="T1031" s="11"/>
      <c r="U1031" s="11"/>
      <c r="V1031" s="11" t="s">
        <v>94</v>
      </c>
      <c r="W1031" s="11" t="s">
        <v>95</v>
      </c>
      <c r="X1031" s="11" t="s">
        <v>3049</v>
      </c>
      <c r="Y1031" s="11" t="s">
        <v>121</v>
      </c>
      <c r="Z1031" s="11"/>
      <c r="AA1031" s="11"/>
      <c r="AB1031" s="11"/>
      <c r="AC1031" s="11"/>
      <c r="AD1031" s="11" t="s">
        <v>97</v>
      </c>
    </row>
    <row r="1032" spans="1:30" ht="14.25" customHeight="1">
      <c r="A1032" s="10">
        <v>800206291</v>
      </c>
      <c r="B1032" s="11" t="s">
        <v>5940</v>
      </c>
      <c r="C1032" s="11" t="s">
        <v>5941</v>
      </c>
      <c r="D1032" s="11" t="s">
        <v>5942</v>
      </c>
      <c r="E1032" s="11" t="s">
        <v>5943</v>
      </c>
      <c r="F1032" s="11" t="s">
        <v>87</v>
      </c>
      <c r="G1032" s="11" t="s">
        <v>88</v>
      </c>
      <c r="H1032" s="11" t="s">
        <v>89</v>
      </c>
      <c r="I1032" s="11" t="s">
        <v>115</v>
      </c>
      <c r="J1032" s="11" t="s">
        <v>5944</v>
      </c>
      <c r="K1032" s="12">
        <v>44183</v>
      </c>
      <c r="L1032" s="11" t="s">
        <v>92</v>
      </c>
      <c r="M1032" s="11" t="s">
        <v>92</v>
      </c>
      <c r="N1032" s="11" t="s">
        <v>92</v>
      </c>
      <c r="O1032" s="11" t="s">
        <v>93</v>
      </c>
      <c r="P1032" s="11" t="s">
        <v>92</v>
      </c>
      <c r="Q1032" s="11" t="s">
        <v>92</v>
      </c>
      <c r="R1032" s="11" t="s">
        <v>92</v>
      </c>
      <c r="S1032" s="11"/>
      <c r="T1032" s="11"/>
      <c r="U1032" s="11"/>
      <c r="V1032" s="11" t="s">
        <v>94</v>
      </c>
      <c r="W1032" s="11" t="s">
        <v>95</v>
      </c>
      <c r="X1032" s="11" t="s">
        <v>96</v>
      </c>
      <c r="Y1032" s="11" t="s">
        <v>121</v>
      </c>
      <c r="Z1032" s="11"/>
      <c r="AA1032" s="11"/>
      <c r="AB1032" s="11"/>
      <c r="AC1032" s="11"/>
      <c r="AD1032" s="11" t="s">
        <v>97</v>
      </c>
    </row>
    <row r="1033" spans="1:30" ht="14.25" customHeight="1">
      <c r="A1033" s="10">
        <v>800206584</v>
      </c>
      <c r="B1033" s="11" t="s">
        <v>5945</v>
      </c>
      <c r="C1033" s="11" t="s">
        <v>5946</v>
      </c>
      <c r="D1033" s="11" t="s">
        <v>314</v>
      </c>
      <c r="E1033" s="11" t="s">
        <v>314</v>
      </c>
      <c r="F1033" s="11" t="s">
        <v>87</v>
      </c>
      <c r="G1033" s="11" t="s">
        <v>187</v>
      </c>
      <c r="H1033" s="11" t="s">
        <v>89</v>
      </c>
      <c r="I1033" s="11" t="s">
        <v>115</v>
      </c>
      <c r="J1033" s="11" t="s">
        <v>5947</v>
      </c>
      <c r="K1033" s="12">
        <v>44183</v>
      </c>
      <c r="L1033" s="11" t="s">
        <v>92</v>
      </c>
      <c r="M1033" s="11" t="s">
        <v>92</v>
      </c>
      <c r="N1033" s="11" t="s">
        <v>92</v>
      </c>
      <c r="O1033" s="11" t="s">
        <v>92</v>
      </c>
      <c r="P1033" s="11" t="s">
        <v>92</v>
      </c>
      <c r="Q1033" s="11" t="s">
        <v>92</v>
      </c>
      <c r="R1033" s="11" t="s">
        <v>92</v>
      </c>
      <c r="S1033" s="11"/>
      <c r="T1033" s="11"/>
      <c r="U1033" s="11"/>
      <c r="V1033" s="11" t="s">
        <v>94</v>
      </c>
      <c r="W1033" s="11" t="s">
        <v>95</v>
      </c>
      <c r="X1033" s="11" t="s">
        <v>172</v>
      </c>
      <c r="Y1033" s="11" t="s">
        <v>121</v>
      </c>
      <c r="Z1033" s="11"/>
      <c r="AA1033" s="11"/>
      <c r="AB1033" s="11"/>
      <c r="AC1033" s="11"/>
      <c r="AD1033" s="11" t="s">
        <v>97</v>
      </c>
    </row>
    <row r="1034" spans="1:30" ht="14.25" customHeight="1">
      <c r="A1034" s="10">
        <v>800207188</v>
      </c>
      <c r="B1034" s="11" t="s">
        <v>5948</v>
      </c>
      <c r="C1034" s="11" t="s">
        <v>5949</v>
      </c>
      <c r="D1034" s="11" t="s">
        <v>5950</v>
      </c>
      <c r="E1034" s="11" t="s">
        <v>314</v>
      </c>
      <c r="F1034" s="11" t="s">
        <v>199</v>
      </c>
      <c r="G1034" s="11" t="s">
        <v>200</v>
      </c>
      <c r="H1034" s="11" t="s">
        <v>89</v>
      </c>
      <c r="I1034" s="11" t="s">
        <v>115</v>
      </c>
      <c r="J1034" s="11" t="s">
        <v>5951</v>
      </c>
      <c r="K1034" s="12">
        <v>44183</v>
      </c>
      <c r="L1034" s="11" t="s">
        <v>92</v>
      </c>
      <c r="M1034" s="11" t="s">
        <v>92</v>
      </c>
      <c r="N1034" s="11" t="s">
        <v>92</v>
      </c>
      <c r="O1034" s="11" t="s">
        <v>92</v>
      </c>
      <c r="P1034" s="11" t="s">
        <v>92</v>
      </c>
      <c r="Q1034" s="11" t="s">
        <v>92</v>
      </c>
      <c r="R1034" s="11" t="s">
        <v>92</v>
      </c>
      <c r="S1034" s="11"/>
      <c r="T1034" s="11"/>
      <c r="U1034" s="11"/>
      <c r="V1034" s="11" t="s">
        <v>94</v>
      </c>
      <c r="W1034" s="11" t="s">
        <v>202</v>
      </c>
      <c r="X1034" s="11" t="s">
        <v>172</v>
      </c>
      <c r="Y1034" s="11" t="s">
        <v>121</v>
      </c>
      <c r="Z1034" s="11"/>
      <c r="AA1034" s="11"/>
      <c r="AB1034" s="11"/>
      <c r="AC1034" s="11"/>
      <c r="AD1034" s="11" t="s">
        <v>97</v>
      </c>
    </row>
    <row r="1035" spans="1:30" ht="14.25" customHeight="1">
      <c r="A1035" s="10">
        <v>800213075</v>
      </c>
      <c r="B1035" s="11" t="s">
        <v>5952</v>
      </c>
      <c r="C1035" s="11" t="s">
        <v>5953</v>
      </c>
      <c r="D1035" s="11" t="s">
        <v>314</v>
      </c>
      <c r="E1035" s="11" t="s">
        <v>314</v>
      </c>
      <c r="F1035" s="11" t="s">
        <v>87</v>
      </c>
      <c r="G1035" s="11" t="s">
        <v>828</v>
      </c>
      <c r="H1035" s="11" t="s">
        <v>89</v>
      </c>
      <c r="I1035" s="11" t="s">
        <v>115</v>
      </c>
      <c r="J1035" s="11" t="s">
        <v>5954</v>
      </c>
      <c r="K1035" s="12">
        <v>44183</v>
      </c>
      <c r="L1035" s="11" t="s">
        <v>92</v>
      </c>
      <c r="M1035" s="11" t="s">
        <v>92</v>
      </c>
      <c r="N1035" s="11" t="s">
        <v>92</v>
      </c>
      <c r="O1035" s="11" t="s">
        <v>93</v>
      </c>
      <c r="P1035" s="11" t="s">
        <v>92</v>
      </c>
      <c r="Q1035" s="11" t="s">
        <v>92</v>
      </c>
      <c r="R1035" s="11" t="s">
        <v>92</v>
      </c>
      <c r="S1035" s="11"/>
      <c r="T1035" s="11"/>
      <c r="U1035" s="11"/>
      <c r="V1035" s="11" t="s">
        <v>94</v>
      </c>
      <c r="W1035" s="11" t="s">
        <v>95</v>
      </c>
      <c r="X1035" s="11" t="s">
        <v>4789</v>
      </c>
      <c r="Y1035" s="11" t="s">
        <v>121</v>
      </c>
      <c r="Z1035" s="11"/>
      <c r="AA1035" s="11"/>
      <c r="AB1035" s="11"/>
      <c r="AC1035" s="11"/>
      <c r="AD1035" s="11" t="s">
        <v>97</v>
      </c>
    </row>
    <row r="1036" spans="1:30" ht="14.25" customHeight="1">
      <c r="A1036" s="10">
        <v>800214444</v>
      </c>
      <c r="B1036" s="11" t="s">
        <v>5955</v>
      </c>
      <c r="C1036" s="11" t="s">
        <v>5956</v>
      </c>
      <c r="D1036" s="11" t="s">
        <v>5957</v>
      </c>
      <c r="E1036" s="11" t="s">
        <v>5958</v>
      </c>
      <c r="F1036" s="11" t="s">
        <v>199</v>
      </c>
      <c r="G1036" s="11" t="s">
        <v>200</v>
      </c>
      <c r="H1036" s="11" t="s">
        <v>89</v>
      </c>
      <c r="I1036" s="11" t="s">
        <v>115</v>
      </c>
      <c r="J1036" s="11" t="s">
        <v>5959</v>
      </c>
      <c r="K1036" s="12">
        <v>44183</v>
      </c>
      <c r="L1036" s="11" t="s">
        <v>92</v>
      </c>
      <c r="M1036" s="11" t="s">
        <v>92</v>
      </c>
      <c r="N1036" s="11" t="s">
        <v>92</v>
      </c>
      <c r="O1036" s="11" t="s">
        <v>93</v>
      </c>
      <c r="P1036" s="11" t="s">
        <v>92</v>
      </c>
      <c r="Q1036" s="11" t="s">
        <v>92</v>
      </c>
      <c r="R1036" s="11" t="s">
        <v>92</v>
      </c>
      <c r="S1036" s="11"/>
      <c r="T1036" s="11"/>
      <c r="U1036" s="11"/>
      <c r="V1036" s="11" t="s">
        <v>94</v>
      </c>
      <c r="W1036" s="11" t="s">
        <v>202</v>
      </c>
      <c r="X1036" s="11" t="s">
        <v>172</v>
      </c>
      <c r="Y1036" s="11" t="s">
        <v>121</v>
      </c>
      <c r="Z1036" s="11"/>
      <c r="AA1036" s="11"/>
      <c r="AB1036" s="11" t="s">
        <v>5960</v>
      </c>
      <c r="AC1036" s="11"/>
      <c r="AD1036" s="11" t="s">
        <v>97</v>
      </c>
    </row>
    <row r="1037" spans="1:30" ht="14.25" customHeight="1">
      <c r="A1037" s="10">
        <v>800215807</v>
      </c>
      <c r="B1037" s="11" t="s">
        <v>5961</v>
      </c>
      <c r="C1037" s="11" t="s">
        <v>5962</v>
      </c>
      <c r="D1037" s="11" t="s">
        <v>5963</v>
      </c>
      <c r="E1037" s="11"/>
      <c r="F1037" s="11" t="s">
        <v>87</v>
      </c>
      <c r="G1037" s="11" t="s">
        <v>187</v>
      </c>
      <c r="H1037" s="11" t="s">
        <v>89</v>
      </c>
      <c r="I1037" s="11" t="s">
        <v>115</v>
      </c>
      <c r="J1037" s="11" t="s">
        <v>5964</v>
      </c>
      <c r="K1037" s="12">
        <v>44183</v>
      </c>
      <c r="L1037" s="11" t="s">
        <v>92</v>
      </c>
      <c r="M1037" s="11" t="s">
        <v>92</v>
      </c>
      <c r="N1037" s="11" t="s">
        <v>92</v>
      </c>
      <c r="O1037" s="11" t="s">
        <v>93</v>
      </c>
      <c r="P1037" s="11" t="s">
        <v>92</v>
      </c>
      <c r="Q1037" s="11" t="s">
        <v>92</v>
      </c>
      <c r="R1037" s="11" t="s">
        <v>92</v>
      </c>
      <c r="S1037" s="11"/>
      <c r="T1037" s="11"/>
      <c r="U1037" s="11"/>
      <c r="V1037" s="11" t="s">
        <v>94</v>
      </c>
      <c r="W1037" s="11" t="s">
        <v>95</v>
      </c>
      <c r="X1037" s="11" t="s">
        <v>172</v>
      </c>
      <c r="Y1037" s="11" t="s">
        <v>121</v>
      </c>
      <c r="Z1037" s="11"/>
      <c r="AA1037" s="11"/>
      <c r="AB1037" s="11" t="s">
        <v>5965</v>
      </c>
      <c r="AC1037" s="11"/>
      <c r="AD1037" s="11" t="s">
        <v>97</v>
      </c>
    </row>
    <row r="1038" spans="1:30" ht="14.25" customHeight="1">
      <c r="A1038" s="10">
        <v>800215920</v>
      </c>
      <c r="B1038" s="11" t="s">
        <v>5966</v>
      </c>
      <c r="C1038" s="11" t="s">
        <v>5967</v>
      </c>
      <c r="D1038" s="11" t="s">
        <v>314</v>
      </c>
      <c r="E1038" s="11" t="s">
        <v>5968</v>
      </c>
      <c r="F1038" s="11" t="s">
        <v>148</v>
      </c>
      <c r="G1038" s="11" t="s">
        <v>207</v>
      </c>
      <c r="H1038" s="11" t="s">
        <v>89</v>
      </c>
      <c r="I1038" s="11" t="s">
        <v>115</v>
      </c>
      <c r="J1038" s="11" t="s">
        <v>5969</v>
      </c>
      <c r="K1038" s="12">
        <v>44183</v>
      </c>
      <c r="L1038" s="11" t="s">
        <v>92</v>
      </c>
      <c r="M1038" s="11" t="s">
        <v>92</v>
      </c>
      <c r="N1038" s="11" t="s">
        <v>92</v>
      </c>
      <c r="O1038" s="11" t="s">
        <v>93</v>
      </c>
      <c r="P1038" s="11" t="s">
        <v>92</v>
      </c>
      <c r="Q1038" s="11" t="s">
        <v>92</v>
      </c>
      <c r="R1038" s="11" t="s">
        <v>92</v>
      </c>
      <c r="S1038" s="11"/>
      <c r="T1038" s="11"/>
      <c r="U1038" s="11"/>
      <c r="V1038" s="11" t="s">
        <v>94</v>
      </c>
      <c r="W1038" s="11" t="s">
        <v>154</v>
      </c>
      <c r="X1038" s="11" t="s">
        <v>209</v>
      </c>
      <c r="Y1038" s="11" t="s">
        <v>121</v>
      </c>
      <c r="Z1038" s="11"/>
      <c r="AA1038" s="11"/>
      <c r="AB1038" s="11" t="s">
        <v>5970</v>
      </c>
      <c r="AC1038" s="11"/>
      <c r="AD1038" s="11" t="s">
        <v>97</v>
      </c>
    </row>
    <row r="1039" spans="1:30" ht="14.25" customHeight="1">
      <c r="A1039" s="10">
        <v>800224808</v>
      </c>
      <c r="B1039" s="11" t="s">
        <v>5971</v>
      </c>
      <c r="C1039" s="11" t="s">
        <v>5863</v>
      </c>
      <c r="D1039" s="11" t="s">
        <v>5864</v>
      </c>
      <c r="E1039" s="11" t="s">
        <v>314</v>
      </c>
      <c r="F1039" s="11" t="s">
        <v>199</v>
      </c>
      <c r="G1039" s="11" t="s">
        <v>200</v>
      </c>
      <c r="H1039" s="11" t="s">
        <v>89</v>
      </c>
      <c r="I1039" s="11" t="s">
        <v>115</v>
      </c>
      <c r="J1039" s="11" t="s">
        <v>5972</v>
      </c>
      <c r="K1039" s="12">
        <v>44183</v>
      </c>
      <c r="L1039" s="11" t="s">
        <v>92</v>
      </c>
      <c r="M1039" s="11" t="s">
        <v>92</v>
      </c>
      <c r="N1039" s="11" t="s">
        <v>92</v>
      </c>
      <c r="O1039" s="11" t="s">
        <v>93</v>
      </c>
      <c r="P1039" s="11" t="s">
        <v>92</v>
      </c>
      <c r="Q1039" s="11" t="s">
        <v>92</v>
      </c>
      <c r="R1039" s="11" t="s">
        <v>92</v>
      </c>
      <c r="S1039" s="11"/>
      <c r="T1039" s="11"/>
      <c r="U1039" s="11"/>
      <c r="V1039" s="11" t="s">
        <v>94</v>
      </c>
      <c r="W1039" s="11" t="s">
        <v>202</v>
      </c>
      <c r="X1039" s="11" t="s">
        <v>172</v>
      </c>
      <c r="Y1039" s="11" t="s">
        <v>121</v>
      </c>
      <c r="Z1039" s="11"/>
      <c r="AA1039" s="11"/>
      <c r="AB1039" s="11"/>
      <c r="AC1039" s="11"/>
      <c r="AD1039" s="11" t="s">
        <v>97</v>
      </c>
    </row>
    <row r="1040" spans="1:30" ht="14.25" customHeight="1">
      <c r="A1040" s="10">
        <v>800227940</v>
      </c>
      <c r="B1040" s="11" t="s">
        <v>5973</v>
      </c>
      <c r="C1040" s="11" t="s">
        <v>5974</v>
      </c>
      <c r="D1040" s="11" t="s">
        <v>314</v>
      </c>
      <c r="E1040" s="11" t="s">
        <v>314</v>
      </c>
      <c r="F1040" s="11" t="s">
        <v>199</v>
      </c>
      <c r="G1040" s="11" t="s">
        <v>200</v>
      </c>
      <c r="H1040" s="11" t="s">
        <v>89</v>
      </c>
      <c r="I1040" s="11" t="s">
        <v>115</v>
      </c>
      <c r="J1040" s="11" t="s">
        <v>5975</v>
      </c>
      <c r="K1040" s="12">
        <v>44183</v>
      </c>
      <c r="L1040" s="11" t="s">
        <v>92</v>
      </c>
      <c r="M1040" s="11" t="s">
        <v>92</v>
      </c>
      <c r="N1040" s="11" t="s">
        <v>92</v>
      </c>
      <c r="O1040" s="11" t="s">
        <v>93</v>
      </c>
      <c r="P1040" s="11" t="s">
        <v>92</v>
      </c>
      <c r="Q1040" s="11" t="s">
        <v>92</v>
      </c>
      <c r="R1040" s="11" t="s">
        <v>92</v>
      </c>
      <c r="S1040" s="11"/>
      <c r="T1040" s="11"/>
      <c r="U1040" s="11"/>
      <c r="V1040" s="11" t="s">
        <v>94</v>
      </c>
      <c r="W1040" s="11" t="s">
        <v>202</v>
      </c>
      <c r="X1040" s="11" t="s">
        <v>172</v>
      </c>
      <c r="Y1040" s="11" t="s">
        <v>121</v>
      </c>
      <c r="Z1040" s="11"/>
      <c r="AA1040" s="11"/>
      <c r="AB1040" s="11"/>
      <c r="AC1040" s="11"/>
      <c r="AD1040" s="11" t="s">
        <v>97</v>
      </c>
    </row>
    <row r="1041" spans="1:30" ht="14.25" customHeight="1">
      <c r="A1041" s="10">
        <v>800229739</v>
      </c>
      <c r="B1041" s="11" t="s">
        <v>5976</v>
      </c>
      <c r="C1041" s="11" t="s">
        <v>5977</v>
      </c>
      <c r="D1041" s="11" t="s">
        <v>314</v>
      </c>
      <c r="E1041" s="11" t="s">
        <v>314</v>
      </c>
      <c r="F1041" s="11" t="s">
        <v>87</v>
      </c>
      <c r="G1041" s="11" t="s">
        <v>187</v>
      </c>
      <c r="H1041" s="11" t="s">
        <v>89</v>
      </c>
      <c r="I1041" s="11" t="s">
        <v>115</v>
      </c>
      <c r="J1041" s="11" t="s">
        <v>5978</v>
      </c>
      <c r="K1041" s="12">
        <v>44183</v>
      </c>
      <c r="L1041" s="11" t="s">
        <v>92</v>
      </c>
      <c r="M1041" s="11" t="s">
        <v>92</v>
      </c>
      <c r="N1041" s="11" t="s">
        <v>92</v>
      </c>
      <c r="O1041" s="11" t="s">
        <v>93</v>
      </c>
      <c r="P1041" s="11" t="s">
        <v>92</v>
      </c>
      <c r="Q1041" s="11" t="s">
        <v>92</v>
      </c>
      <c r="R1041" s="11" t="s">
        <v>92</v>
      </c>
      <c r="S1041" s="11"/>
      <c r="T1041" s="11"/>
      <c r="U1041" s="11"/>
      <c r="V1041" s="11" t="s">
        <v>94</v>
      </c>
      <c r="W1041" s="11" t="s">
        <v>95</v>
      </c>
      <c r="X1041" s="11" t="s">
        <v>172</v>
      </c>
      <c r="Y1041" s="11" t="s">
        <v>121</v>
      </c>
      <c r="Z1041" s="11"/>
      <c r="AA1041" s="11"/>
      <c r="AB1041" s="11"/>
      <c r="AC1041" s="11"/>
      <c r="AD1041" s="11" t="s">
        <v>97</v>
      </c>
    </row>
    <row r="1042" spans="1:30" ht="14.25" customHeight="1">
      <c r="A1042" s="10">
        <v>800230444</v>
      </c>
      <c r="B1042" s="11" t="s">
        <v>5979</v>
      </c>
      <c r="C1042" s="11" t="s">
        <v>5980</v>
      </c>
      <c r="D1042" s="11" t="s">
        <v>314</v>
      </c>
      <c r="E1042" s="11" t="s">
        <v>314</v>
      </c>
      <c r="F1042" s="11" t="s">
        <v>199</v>
      </c>
      <c r="G1042" s="11" t="s">
        <v>200</v>
      </c>
      <c r="H1042" s="11" t="s">
        <v>89</v>
      </c>
      <c r="I1042" s="11" t="s">
        <v>115</v>
      </c>
      <c r="J1042" s="11" t="s">
        <v>5981</v>
      </c>
      <c r="K1042" s="12">
        <v>44183</v>
      </c>
      <c r="L1042" s="11" t="s">
        <v>92</v>
      </c>
      <c r="M1042" s="11" t="s">
        <v>92</v>
      </c>
      <c r="N1042" s="11" t="s">
        <v>92</v>
      </c>
      <c r="O1042" s="11" t="s">
        <v>93</v>
      </c>
      <c r="P1042" s="11" t="s">
        <v>92</v>
      </c>
      <c r="Q1042" s="11" t="s">
        <v>92</v>
      </c>
      <c r="R1042" s="11" t="s">
        <v>92</v>
      </c>
      <c r="S1042" s="11"/>
      <c r="T1042" s="11"/>
      <c r="U1042" s="11"/>
      <c r="V1042" s="11" t="s">
        <v>94</v>
      </c>
      <c r="W1042" s="11" t="s">
        <v>202</v>
      </c>
      <c r="X1042" s="11" t="s">
        <v>172</v>
      </c>
      <c r="Y1042" s="11" t="s">
        <v>121</v>
      </c>
      <c r="Z1042" s="11"/>
      <c r="AA1042" s="11"/>
      <c r="AB1042" s="11"/>
      <c r="AC1042" s="11"/>
      <c r="AD1042" s="11" t="s">
        <v>97</v>
      </c>
    </row>
    <row r="1043" spans="1:30" ht="14.25" customHeight="1">
      <c r="A1043" s="10">
        <v>800235053</v>
      </c>
      <c r="B1043" s="11" t="s">
        <v>5982</v>
      </c>
      <c r="C1043" s="11" t="s">
        <v>5983</v>
      </c>
      <c r="D1043" s="11" t="s">
        <v>5984</v>
      </c>
      <c r="E1043" s="11" t="s">
        <v>314</v>
      </c>
      <c r="F1043" s="11" t="s">
        <v>199</v>
      </c>
      <c r="G1043" s="11" t="s">
        <v>200</v>
      </c>
      <c r="H1043" s="11" t="s">
        <v>89</v>
      </c>
      <c r="I1043" s="11" t="s">
        <v>115</v>
      </c>
      <c r="J1043" s="11" t="s">
        <v>5985</v>
      </c>
      <c r="K1043" s="12">
        <v>44183</v>
      </c>
      <c r="L1043" s="11" t="s">
        <v>92</v>
      </c>
      <c r="M1043" s="11" t="s">
        <v>92</v>
      </c>
      <c r="N1043" s="11" t="s">
        <v>93</v>
      </c>
      <c r="O1043" s="11" t="s">
        <v>92</v>
      </c>
      <c r="P1043" s="11" t="s">
        <v>92</v>
      </c>
      <c r="Q1043" s="11" t="s">
        <v>92</v>
      </c>
      <c r="R1043" s="11" t="s">
        <v>92</v>
      </c>
      <c r="S1043" s="11"/>
      <c r="T1043" s="11"/>
      <c r="U1043" s="11"/>
      <c r="V1043" s="11" t="s">
        <v>94</v>
      </c>
      <c r="W1043" s="11" t="s">
        <v>202</v>
      </c>
      <c r="X1043" s="11" t="s">
        <v>172</v>
      </c>
      <c r="Y1043" s="11" t="s">
        <v>121</v>
      </c>
      <c r="Z1043" s="11"/>
      <c r="AA1043" s="11"/>
      <c r="AB1043" s="11" t="s">
        <v>5986</v>
      </c>
      <c r="AC1043" s="11"/>
      <c r="AD1043" s="11" t="s">
        <v>97</v>
      </c>
    </row>
    <row r="1044" spans="1:30" ht="14.25" customHeight="1">
      <c r="A1044" s="10">
        <v>800235280</v>
      </c>
      <c r="B1044" s="11" t="s">
        <v>5987</v>
      </c>
      <c r="C1044" s="11" t="s">
        <v>5988</v>
      </c>
      <c r="D1044" s="11" t="s">
        <v>5989</v>
      </c>
      <c r="E1044" s="11" t="s">
        <v>314</v>
      </c>
      <c r="F1044" s="11" t="s">
        <v>199</v>
      </c>
      <c r="G1044" s="11" t="s">
        <v>200</v>
      </c>
      <c r="H1044" s="11" t="s">
        <v>89</v>
      </c>
      <c r="I1044" s="11" t="s">
        <v>115</v>
      </c>
      <c r="J1044" s="11" t="s">
        <v>5990</v>
      </c>
      <c r="K1044" s="12">
        <v>44183</v>
      </c>
      <c r="L1044" s="11" t="s">
        <v>92</v>
      </c>
      <c r="M1044" s="11" t="s">
        <v>92</v>
      </c>
      <c r="N1044" s="11" t="s">
        <v>92</v>
      </c>
      <c r="O1044" s="11" t="s">
        <v>93</v>
      </c>
      <c r="P1044" s="11" t="s">
        <v>92</v>
      </c>
      <c r="Q1044" s="11" t="s">
        <v>92</v>
      </c>
      <c r="R1044" s="11" t="s">
        <v>92</v>
      </c>
      <c r="S1044" s="11"/>
      <c r="T1044" s="11"/>
      <c r="U1044" s="11"/>
      <c r="V1044" s="11" t="s">
        <v>94</v>
      </c>
      <c r="W1044" s="11" t="s">
        <v>202</v>
      </c>
      <c r="X1044" s="11" t="s">
        <v>172</v>
      </c>
      <c r="Y1044" s="11" t="s">
        <v>121</v>
      </c>
      <c r="Z1044" s="11"/>
      <c r="AA1044" s="11"/>
      <c r="AB1044" s="11"/>
      <c r="AC1044" s="11"/>
      <c r="AD1044" s="11" t="s">
        <v>97</v>
      </c>
    </row>
    <row r="1045" spans="1:30" ht="14.25" customHeight="1">
      <c r="A1045" s="10">
        <v>800236772</v>
      </c>
      <c r="B1045" s="11" t="s">
        <v>5991</v>
      </c>
      <c r="C1045" s="11" t="s">
        <v>5992</v>
      </c>
      <c r="D1045" s="11" t="s">
        <v>5993</v>
      </c>
      <c r="E1045" s="11" t="s">
        <v>5994</v>
      </c>
      <c r="F1045" s="11" t="s">
        <v>87</v>
      </c>
      <c r="G1045" s="11" t="s">
        <v>187</v>
      </c>
      <c r="H1045" s="11" t="s">
        <v>89</v>
      </c>
      <c r="I1045" s="11" t="s">
        <v>115</v>
      </c>
      <c r="J1045" s="11" t="s">
        <v>5995</v>
      </c>
      <c r="K1045" s="12">
        <v>44183</v>
      </c>
      <c r="L1045" s="11" t="s">
        <v>92</v>
      </c>
      <c r="M1045" s="11" t="s">
        <v>92</v>
      </c>
      <c r="N1045" s="11" t="s">
        <v>92</v>
      </c>
      <c r="O1045" s="11" t="s">
        <v>93</v>
      </c>
      <c r="P1045" s="11" t="s">
        <v>92</v>
      </c>
      <c r="Q1045" s="11" t="s">
        <v>92</v>
      </c>
      <c r="R1045" s="11" t="s">
        <v>92</v>
      </c>
      <c r="S1045" s="11"/>
      <c r="T1045" s="11"/>
      <c r="U1045" s="11"/>
      <c r="V1045" s="11" t="s">
        <v>94</v>
      </c>
      <c r="W1045" s="11" t="s">
        <v>95</v>
      </c>
      <c r="X1045" s="11" t="s">
        <v>172</v>
      </c>
      <c r="Y1045" s="11" t="s">
        <v>121</v>
      </c>
      <c r="Z1045" s="11"/>
      <c r="AA1045" s="11"/>
      <c r="AB1045" s="11" t="s">
        <v>5996</v>
      </c>
      <c r="AC1045" s="11"/>
      <c r="AD1045" s="11" t="s">
        <v>97</v>
      </c>
    </row>
    <row r="1046" spans="1:30" ht="14.25" customHeight="1">
      <c r="A1046" s="10">
        <v>800239610</v>
      </c>
      <c r="B1046" s="11" t="s">
        <v>5997</v>
      </c>
      <c r="C1046" s="11" t="s">
        <v>5998</v>
      </c>
      <c r="D1046" s="11" t="s">
        <v>5999</v>
      </c>
      <c r="E1046" s="11" t="s">
        <v>314</v>
      </c>
      <c r="F1046" s="11" t="s">
        <v>87</v>
      </c>
      <c r="G1046" s="11" t="s">
        <v>88</v>
      </c>
      <c r="H1046" s="11" t="s">
        <v>89</v>
      </c>
      <c r="I1046" s="11" t="s">
        <v>115</v>
      </c>
      <c r="J1046" s="11" t="s">
        <v>6000</v>
      </c>
      <c r="K1046" s="12">
        <v>44183</v>
      </c>
      <c r="L1046" s="11" t="s">
        <v>92</v>
      </c>
      <c r="M1046" s="11" t="s">
        <v>92</v>
      </c>
      <c r="N1046" s="11" t="s">
        <v>92</v>
      </c>
      <c r="O1046" s="11" t="s">
        <v>93</v>
      </c>
      <c r="P1046" s="11" t="s">
        <v>92</v>
      </c>
      <c r="Q1046" s="11" t="s">
        <v>92</v>
      </c>
      <c r="R1046" s="11" t="s">
        <v>92</v>
      </c>
      <c r="S1046" s="11"/>
      <c r="T1046" s="11"/>
      <c r="U1046" s="11"/>
      <c r="V1046" s="11" t="s">
        <v>94</v>
      </c>
      <c r="W1046" s="11" t="s">
        <v>95</v>
      </c>
      <c r="X1046" s="11" t="s">
        <v>96</v>
      </c>
      <c r="Y1046" s="11" t="s">
        <v>121</v>
      </c>
      <c r="Z1046" s="11"/>
      <c r="AA1046" s="11"/>
      <c r="AB1046" s="11"/>
      <c r="AC1046" s="11"/>
      <c r="AD1046" s="11" t="s">
        <v>97</v>
      </c>
    </row>
    <row r="1047" spans="1:30" ht="14.25" customHeight="1">
      <c r="A1047" s="10">
        <v>800242106</v>
      </c>
      <c r="B1047" s="11" t="s">
        <v>6001</v>
      </c>
      <c r="C1047" s="11" t="s">
        <v>6002</v>
      </c>
      <c r="D1047" s="11" t="s">
        <v>6003</v>
      </c>
      <c r="E1047" s="11" t="s">
        <v>314</v>
      </c>
      <c r="F1047" s="11" t="s">
        <v>199</v>
      </c>
      <c r="G1047" s="11" t="s">
        <v>200</v>
      </c>
      <c r="H1047" s="11" t="s">
        <v>89</v>
      </c>
      <c r="I1047" s="11" t="s">
        <v>115</v>
      </c>
      <c r="J1047" s="11" t="s">
        <v>6004</v>
      </c>
      <c r="K1047" s="12">
        <v>44183</v>
      </c>
      <c r="L1047" s="11" t="s">
        <v>92</v>
      </c>
      <c r="M1047" s="11" t="s">
        <v>92</v>
      </c>
      <c r="N1047" s="11" t="s">
        <v>92</v>
      </c>
      <c r="O1047" s="11" t="s">
        <v>93</v>
      </c>
      <c r="P1047" s="11" t="s">
        <v>92</v>
      </c>
      <c r="Q1047" s="11" t="s">
        <v>92</v>
      </c>
      <c r="R1047" s="11" t="s">
        <v>92</v>
      </c>
      <c r="S1047" s="11"/>
      <c r="T1047" s="11"/>
      <c r="U1047" s="11"/>
      <c r="V1047" s="11" t="s">
        <v>94</v>
      </c>
      <c r="W1047" s="11" t="s">
        <v>202</v>
      </c>
      <c r="X1047" s="11" t="s">
        <v>172</v>
      </c>
      <c r="Y1047" s="11" t="s">
        <v>121</v>
      </c>
      <c r="Z1047" s="11"/>
      <c r="AA1047" s="11"/>
      <c r="AB1047" s="11" t="s">
        <v>6005</v>
      </c>
      <c r="AC1047" s="11"/>
      <c r="AD1047" s="11" t="s">
        <v>97</v>
      </c>
    </row>
    <row r="1048" spans="1:30" ht="14.25" customHeight="1">
      <c r="A1048" s="10">
        <v>800249353</v>
      </c>
      <c r="B1048" s="11" t="s">
        <v>6006</v>
      </c>
      <c r="C1048" s="11" t="s">
        <v>6007</v>
      </c>
      <c r="D1048" s="11" t="s">
        <v>6008</v>
      </c>
      <c r="E1048" s="11"/>
      <c r="F1048" s="11" t="s">
        <v>87</v>
      </c>
      <c r="G1048" s="11" t="s">
        <v>187</v>
      </c>
      <c r="H1048" s="11" t="s">
        <v>89</v>
      </c>
      <c r="I1048" s="11" t="s">
        <v>115</v>
      </c>
      <c r="J1048" s="11" t="s">
        <v>6009</v>
      </c>
      <c r="K1048" s="12">
        <v>44183</v>
      </c>
      <c r="L1048" s="11" t="s">
        <v>92</v>
      </c>
      <c r="M1048" s="11" t="s">
        <v>92</v>
      </c>
      <c r="N1048" s="11" t="s">
        <v>92</v>
      </c>
      <c r="O1048" s="11" t="s">
        <v>93</v>
      </c>
      <c r="P1048" s="11" t="s">
        <v>92</v>
      </c>
      <c r="Q1048" s="11" t="s">
        <v>92</v>
      </c>
      <c r="R1048" s="11" t="s">
        <v>92</v>
      </c>
      <c r="S1048" s="11"/>
      <c r="T1048" s="11"/>
      <c r="U1048" s="11"/>
      <c r="V1048" s="11" t="s">
        <v>94</v>
      </c>
      <c r="W1048" s="11" t="s">
        <v>95</v>
      </c>
      <c r="X1048" s="11" t="s">
        <v>172</v>
      </c>
      <c r="Y1048" s="11" t="s">
        <v>121</v>
      </c>
      <c r="Z1048" s="11"/>
      <c r="AA1048" s="11"/>
      <c r="AB1048" s="11" t="s">
        <v>6010</v>
      </c>
      <c r="AC1048" s="11"/>
      <c r="AD1048" s="11" t="s">
        <v>97</v>
      </c>
    </row>
    <row r="1049" spans="1:30" ht="14.25" customHeight="1">
      <c r="A1049" s="10">
        <v>800250950</v>
      </c>
      <c r="B1049" s="11" t="s">
        <v>6011</v>
      </c>
      <c r="C1049" s="11" t="s">
        <v>6012</v>
      </c>
      <c r="D1049" s="11" t="s">
        <v>6013</v>
      </c>
      <c r="E1049" s="11" t="s">
        <v>314</v>
      </c>
      <c r="F1049" s="11" t="s">
        <v>87</v>
      </c>
      <c r="G1049" s="11" t="s">
        <v>187</v>
      </c>
      <c r="H1049" s="11" t="s">
        <v>89</v>
      </c>
      <c r="I1049" s="11" t="s">
        <v>115</v>
      </c>
      <c r="J1049" s="11" t="s">
        <v>6014</v>
      </c>
      <c r="K1049" s="12">
        <v>44183</v>
      </c>
      <c r="L1049" s="11" t="s">
        <v>92</v>
      </c>
      <c r="M1049" s="11" t="s">
        <v>92</v>
      </c>
      <c r="N1049" s="11" t="s">
        <v>92</v>
      </c>
      <c r="O1049" s="11" t="s">
        <v>93</v>
      </c>
      <c r="P1049" s="11" t="s">
        <v>92</v>
      </c>
      <c r="Q1049" s="11" t="s">
        <v>92</v>
      </c>
      <c r="R1049" s="11" t="s">
        <v>92</v>
      </c>
      <c r="S1049" s="11"/>
      <c r="T1049" s="11"/>
      <c r="U1049" s="11"/>
      <c r="V1049" s="11" t="s">
        <v>94</v>
      </c>
      <c r="W1049" s="11" t="s">
        <v>95</v>
      </c>
      <c r="X1049" s="11" t="s">
        <v>172</v>
      </c>
      <c r="Y1049" s="11" t="s">
        <v>121</v>
      </c>
      <c r="Z1049" s="11"/>
      <c r="AA1049" s="11"/>
      <c r="AB1049" s="11"/>
      <c r="AC1049" s="11"/>
      <c r="AD1049" s="11" t="s">
        <v>97</v>
      </c>
    </row>
    <row r="1050" spans="1:30" ht="14.25" customHeight="1">
      <c r="A1050" s="10">
        <v>800251440</v>
      </c>
      <c r="B1050" s="11" t="s">
        <v>6015</v>
      </c>
      <c r="C1050" s="11" t="s">
        <v>6016</v>
      </c>
      <c r="D1050" s="11" t="s">
        <v>314</v>
      </c>
      <c r="E1050" s="11" t="s">
        <v>314</v>
      </c>
      <c r="F1050" s="11" t="s">
        <v>87</v>
      </c>
      <c r="G1050" s="11" t="s">
        <v>187</v>
      </c>
      <c r="H1050" s="11" t="s">
        <v>89</v>
      </c>
      <c r="I1050" s="11" t="s">
        <v>115</v>
      </c>
      <c r="J1050" s="11" t="s">
        <v>6017</v>
      </c>
      <c r="K1050" s="12">
        <v>44183</v>
      </c>
      <c r="L1050" s="11" t="s">
        <v>92</v>
      </c>
      <c r="M1050" s="11" t="s">
        <v>92</v>
      </c>
      <c r="N1050" s="11" t="s">
        <v>92</v>
      </c>
      <c r="O1050" s="11" t="s">
        <v>93</v>
      </c>
      <c r="P1050" s="11" t="s">
        <v>92</v>
      </c>
      <c r="Q1050" s="11" t="s">
        <v>92</v>
      </c>
      <c r="R1050" s="11" t="s">
        <v>92</v>
      </c>
      <c r="S1050" s="11"/>
      <c r="T1050" s="11"/>
      <c r="U1050" s="11"/>
      <c r="V1050" s="11" t="s">
        <v>94</v>
      </c>
      <c r="W1050" s="11" t="s">
        <v>95</v>
      </c>
      <c r="X1050" s="11" t="s">
        <v>172</v>
      </c>
      <c r="Y1050" s="11" t="s">
        <v>121</v>
      </c>
      <c r="Z1050" s="11"/>
      <c r="AA1050" s="11"/>
      <c r="AB1050" s="11"/>
      <c r="AC1050" s="11"/>
      <c r="AD1050" s="11" t="s">
        <v>97</v>
      </c>
    </row>
    <row r="1051" spans="1:30" ht="14.25" customHeight="1">
      <c r="A1051" s="10">
        <v>800256161</v>
      </c>
      <c r="B1051" s="11" t="s">
        <v>6018</v>
      </c>
      <c r="C1051" s="11" t="s">
        <v>6019</v>
      </c>
      <c r="D1051" s="11" t="s">
        <v>314</v>
      </c>
      <c r="E1051" s="11" t="s">
        <v>314</v>
      </c>
      <c r="F1051" s="11" t="s">
        <v>87</v>
      </c>
      <c r="G1051" s="11" t="s">
        <v>88</v>
      </c>
      <c r="H1051" s="11" t="s">
        <v>89</v>
      </c>
      <c r="I1051" s="11" t="s">
        <v>115</v>
      </c>
      <c r="J1051" s="11" t="s">
        <v>6020</v>
      </c>
      <c r="K1051" s="12">
        <v>44183</v>
      </c>
      <c r="L1051" s="11" t="s">
        <v>92</v>
      </c>
      <c r="M1051" s="11" t="s">
        <v>92</v>
      </c>
      <c r="N1051" s="11" t="s">
        <v>92</v>
      </c>
      <c r="O1051" s="11" t="s">
        <v>93</v>
      </c>
      <c r="P1051" s="11" t="s">
        <v>92</v>
      </c>
      <c r="Q1051" s="11" t="s">
        <v>92</v>
      </c>
      <c r="R1051" s="11" t="s">
        <v>92</v>
      </c>
      <c r="S1051" s="11"/>
      <c r="T1051" s="11"/>
      <c r="U1051" s="11"/>
      <c r="V1051" s="11" t="s">
        <v>94</v>
      </c>
      <c r="W1051" s="11" t="s">
        <v>95</v>
      </c>
      <c r="X1051" s="11" t="s">
        <v>96</v>
      </c>
      <c r="Y1051" s="11" t="s">
        <v>121</v>
      </c>
      <c r="Z1051" s="11"/>
      <c r="AA1051" s="11"/>
      <c r="AB1051" s="11"/>
      <c r="AC1051" s="11"/>
      <c r="AD1051" s="11" t="s">
        <v>97</v>
      </c>
    </row>
    <row r="1052" spans="1:30" ht="14.25" customHeight="1">
      <c r="A1052" s="10">
        <v>800256769</v>
      </c>
      <c r="B1052" s="11" t="s">
        <v>6021</v>
      </c>
      <c r="C1052" s="11" t="s">
        <v>6022</v>
      </c>
      <c r="D1052" s="11" t="s">
        <v>6023</v>
      </c>
      <c r="E1052" s="11"/>
      <c r="F1052" s="11" t="s">
        <v>199</v>
      </c>
      <c r="G1052" s="11" t="s">
        <v>200</v>
      </c>
      <c r="H1052" s="11" t="s">
        <v>89</v>
      </c>
      <c r="I1052" s="11" t="s">
        <v>115</v>
      </c>
      <c r="J1052" s="11" t="s">
        <v>6024</v>
      </c>
      <c r="K1052" s="12">
        <v>44183</v>
      </c>
      <c r="L1052" s="11" t="s">
        <v>92</v>
      </c>
      <c r="M1052" s="11" t="s">
        <v>92</v>
      </c>
      <c r="N1052" s="11" t="s">
        <v>92</v>
      </c>
      <c r="O1052" s="11" t="s">
        <v>93</v>
      </c>
      <c r="P1052" s="11" t="s">
        <v>92</v>
      </c>
      <c r="Q1052" s="11" t="s">
        <v>92</v>
      </c>
      <c r="R1052" s="11" t="s">
        <v>92</v>
      </c>
      <c r="S1052" s="11"/>
      <c r="T1052" s="11"/>
      <c r="U1052" s="11"/>
      <c r="V1052" s="11" t="s">
        <v>94</v>
      </c>
      <c r="W1052" s="11" t="s">
        <v>202</v>
      </c>
      <c r="X1052" s="11" t="s">
        <v>172</v>
      </c>
      <c r="Y1052" s="11" t="s">
        <v>121</v>
      </c>
      <c r="Z1052" s="11"/>
      <c r="AA1052" s="11"/>
      <c r="AB1052" s="11" t="s">
        <v>6025</v>
      </c>
      <c r="AC1052" s="11"/>
      <c r="AD1052" s="11" t="s">
        <v>97</v>
      </c>
    </row>
    <row r="1053" spans="1:30" ht="14.25" customHeight="1">
      <c r="A1053" s="10">
        <v>802019166</v>
      </c>
      <c r="B1053" s="11" t="s">
        <v>6026</v>
      </c>
      <c r="C1053" s="11" t="s">
        <v>6027</v>
      </c>
      <c r="D1053" s="11" t="s">
        <v>6028</v>
      </c>
      <c r="E1053" s="11" t="s">
        <v>314</v>
      </c>
      <c r="F1053" s="11" t="s">
        <v>2658</v>
      </c>
      <c r="G1053" s="11" t="s">
        <v>2212</v>
      </c>
      <c r="H1053" s="11" t="s">
        <v>89</v>
      </c>
      <c r="I1053" s="11" t="s">
        <v>115</v>
      </c>
      <c r="J1053" s="11" t="s">
        <v>6029</v>
      </c>
      <c r="K1053" s="12">
        <v>44183</v>
      </c>
      <c r="L1053" s="11" t="s">
        <v>92</v>
      </c>
      <c r="M1053" s="11" t="s">
        <v>92</v>
      </c>
      <c r="N1053" s="11" t="s">
        <v>92</v>
      </c>
      <c r="O1053" s="11" t="s">
        <v>92</v>
      </c>
      <c r="P1053" s="11" t="s">
        <v>92</v>
      </c>
      <c r="Q1053" s="11" t="s">
        <v>92</v>
      </c>
      <c r="R1053" s="11" t="s">
        <v>92</v>
      </c>
      <c r="S1053" s="11"/>
      <c r="T1053" s="11"/>
      <c r="U1053" s="11"/>
      <c r="V1053" s="11" t="s">
        <v>94</v>
      </c>
      <c r="W1053" s="11" t="s">
        <v>2661</v>
      </c>
      <c r="X1053" s="11" t="s">
        <v>6030</v>
      </c>
      <c r="Y1053" s="11" t="s">
        <v>121</v>
      </c>
      <c r="Z1053" s="11"/>
      <c r="AA1053" s="11"/>
      <c r="AB1053" s="11" t="s">
        <v>6031</v>
      </c>
      <c r="AC1053" s="11"/>
      <c r="AD1053" s="11" t="s">
        <v>97</v>
      </c>
    </row>
    <row r="1054" spans="1:30" ht="14.25" customHeight="1">
      <c r="A1054" s="10">
        <v>805000427</v>
      </c>
      <c r="B1054" s="11" t="s">
        <v>6032</v>
      </c>
      <c r="C1054" s="11" t="s">
        <v>6033</v>
      </c>
      <c r="D1054" s="11" t="s">
        <v>314</v>
      </c>
      <c r="E1054" s="11" t="s">
        <v>314</v>
      </c>
      <c r="F1054" s="11" t="s">
        <v>87</v>
      </c>
      <c r="G1054" s="11" t="s">
        <v>187</v>
      </c>
      <c r="H1054" s="11" t="s">
        <v>89</v>
      </c>
      <c r="I1054" s="11" t="s">
        <v>115</v>
      </c>
      <c r="J1054" s="11" t="s">
        <v>6034</v>
      </c>
      <c r="K1054" s="12">
        <v>44183</v>
      </c>
      <c r="L1054" s="11" t="s">
        <v>92</v>
      </c>
      <c r="M1054" s="11" t="s">
        <v>92</v>
      </c>
      <c r="N1054" s="11" t="s">
        <v>92</v>
      </c>
      <c r="O1054" s="11" t="s">
        <v>93</v>
      </c>
      <c r="P1054" s="11" t="s">
        <v>92</v>
      </c>
      <c r="Q1054" s="11" t="s">
        <v>92</v>
      </c>
      <c r="R1054" s="11" t="s">
        <v>92</v>
      </c>
      <c r="S1054" s="11"/>
      <c r="T1054" s="11"/>
      <c r="U1054" s="11"/>
      <c r="V1054" s="11" t="s">
        <v>94</v>
      </c>
      <c r="W1054" s="11" t="s">
        <v>95</v>
      </c>
      <c r="X1054" s="11" t="s">
        <v>172</v>
      </c>
      <c r="Y1054" s="11" t="s">
        <v>121</v>
      </c>
      <c r="Z1054" s="11"/>
      <c r="AA1054" s="11"/>
      <c r="AB1054" s="11"/>
      <c r="AC1054" s="11"/>
      <c r="AD1054" s="11" t="s">
        <v>97</v>
      </c>
    </row>
    <row r="1055" spans="1:30" ht="14.25" customHeight="1">
      <c r="A1055" s="10">
        <v>805003599</v>
      </c>
      <c r="B1055" s="11" t="s">
        <v>6035</v>
      </c>
      <c r="C1055" s="11" t="s">
        <v>6036</v>
      </c>
      <c r="D1055" s="11" t="s">
        <v>6037</v>
      </c>
      <c r="E1055" s="11" t="s">
        <v>6038</v>
      </c>
      <c r="F1055" s="11" t="s">
        <v>177</v>
      </c>
      <c r="G1055" s="11" t="s">
        <v>1644</v>
      </c>
      <c r="H1055" s="11" t="s">
        <v>89</v>
      </c>
      <c r="I1055" s="11" t="s">
        <v>115</v>
      </c>
      <c r="J1055" s="11" t="s">
        <v>6039</v>
      </c>
      <c r="K1055" s="12">
        <v>44183</v>
      </c>
      <c r="L1055" s="11" t="s">
        <v>92</v>
      </c>
      <c r="M1055" s="11" t="s">
        <v>92</v>
      </c>
      <c r="N1055" s="11" t="s">
        <v>92</v>
      </c>
      <c r="O1055" s="11" t="s">
        <v>93</v>
      </c>
      <c r="P1055" s="11" t="s">
        <v>92</v>
      </c>
      <c r="Q1055" s="11" t="s">
        <v>92</v>
      </c>
      <c r="R1055" s="11" t="s">
        <v>92</v>
      </c>
      <c r="S1055" s="11"/>
      <c r="T1055" s="11"/>
      <c r="U1055" s="11"/>
      <c r="V1055" s="11" t="s">
        <v>94</v>
      </c>
      <c r="W1055" s="11" t="s">
        <v>180</v>
      </c>
      <c r="X1055" s="11" t="s">
        <v>172</v>
      </c>
      <c r="Y1055" s="11" t="s">
        <v>121</v>
      </c>
      <c r="Z1055" s="11"/>
      <c r="AA1055" s="11"/>
      <c r="AB1055" s="11" t="s">
        <v>6040</v>
      </c>
      <c r="AC1055" s="11"/>
      <c r="AD1055" s="11" t="s">
        <v>97</v>
      </c>
    </row>
    <row r="1056" spans="1:30" ht="14.25" customHeight="1">
      <c r="A1056" s="10">
        <v>805017576</v>
      </c>
      <c r="B1056" s="11" t="s">
        <v>6041</v>
      </c>
      <c r="C1056" s="11" t="s">
        <v>6042</v>
      </c>
      <c r="D1056" s="11" t="s">
        <v>6043</v>
      </c>
      <c r="E1056" s="11" t="s">
        <v>314</v>
      </c>
      <c r="F1056" s="11" t="s">
        <v>199</v>
      </c>
      <c r="G1056" s="11" t="s">
        <v>200</v>
      </c>
      <c r="H1056" s="11" t="s">
        <v>89</v>
      </c>
      <c r="I1056" s="11" t="s">
        <v>115</v>
      </c>
      <c r="J1056" s="11" t="s">
        <v>6044</v>
      </c>
      <c r="K1056" s="12">
        <v>44183</v>
      </c>
      <c r="L1056" s="11" t="s">
        <v>92</v>
      </c>
      <c r="M1056" s="11" t="s">
        <v>92</v>
      </c>
      <c r="N1056" s="11" t="s">
        <v>92</v>
      </c>
      <c r="O1056" s="11" t="s">
        <v>93</v>
      </c>
      <c r="P1056" s="11" t="s">
        <v>92</v>
      </c>
      <c r="Q1056" s="11" t="s">
        <v>92</v>
      </c>
      <c r="R1056" s="11" t="s">
        <v>92</v>
      </c>
      <c r="S1056" s="11"/>
      <c r="T1056" s="11"/>
      <c r="U1056" s="11"/>
      <c r="V1056" s="11" t="s">
        <v>94</v>
      </c>
      <c r="W1056" s="11" t="s">
        <v>202</v>
      </c>
      <c r="X1056" s="11" t="s">
        <v>172</v>
      </c>
      <c r="Y1056" s="11" t="s">
        <v>121</v>
      </c>
      <c r="Z1056" s="11"/>
      <c r="AA1056" s="11"/>
      <c r="AB1056" s="11" t="s">
        <v>6045</v>
      </c>
      <c r="AC1056" s="11"/>
      <c r="AD1056" s="11" t="s">
        <v>97</v>
      </c>
    </row>
    <row r="1057" spans="1:30" ht="14.25" customHeight="1">
      <c r="A1057" s="10">
        <v>810006540</v>
      </c>
      <c r="B1057" s="11" t="s">
        <v>6046</v>
      </c>
      <c r="C1057" s="11" t="s">
        <v>6047</v>
      </c>
      <c r="D1057" s="11" t="s">
        <v>6048</v>
      </c>
      <c r="E1057" s="11" t="s">
        <v>6049</v>
      </c>
      <c r="F1057" s="11" t="s">
        <v>828</v>
      </c>
      <c r="G1057" s="11" t="s">
        <v>1730</v>
      </c>
      <c r="H1057" s="11" t="s">
        <v>89</v>
      </c>
      <c r="I1057" s="11" t="s">
        <v>115</v>
      </c>
      <c r="J1057" s="11" t="s">
        <v>6050</v>
      </c>
      <c r="K1057" s="12">
        <v>44183</v>
      </c>
      <c r="L1057" s="11" t="s">
        <v>92</v>
      </c>
      <c r="M1057" s="11" t="s">
        <v>92</v>
      </c>
      <c r="N1057" s="11" t="s">
        <v>92</v>
      </c>
      <c r="O1057" s="11" t="s">
        <v>93</v>
      </c>
      <c r="P1057" s="11" t="s">
        <v>92</v>
      </c>
      <c r="Q1057" s="11" t="s">
        <v>92</v>
      </c>
      <c r="R1057" s="11" t="s">
        <v>92</v>
      </c>
      <c r="S1057" s="11"/>
      <c r="T1057" s="11"/>
      <c r="U1057" s="11"/>
      <c r="V1057" s="11" t="s">
        <v>94</v>
      </c>
      <c r="W1057" s="11" t="s">
        <v>834</v>
      </c>
      <c r="X1057" s="11" t="s">
        <v>172</v>
      </c>
      <c r="Y1057" s="11" t="s">
        <v>121</v>
      </c>
      <c r="Z1057" s="11"/>
      <c r="AA1057" s="11"/>
      <c r="AB1057" s="11" t="s">
        <v>6051</v>
      </c>
      <c r="AC1057" s="11"/>
      <c r="AD1057" s="11" t="s">
        <v>97</v>
      </c>
    </row>
    <row r="1058" spans="1:30" ht="14.25" customHeight="1">
      <c r="A1058" s="10">
        <v>811003954</v>
      </c>
      <c r="B1058" s="11" t="s">
        <v>6052</v>
      </c>
      <c r="C1058" s="11" t="s">
        <v>6053</v>
      </c>
      <c r="D1058" s="11" t="s">
        <v>6054</v>
      </c>
      <c r="E1058" s="11" t="s">
        <v>314</v>
      </c>
      <c r="F1058" s="11" t="s">
        <v>87</v>
      </c>
      <c r="G1058" s="11" t="s">
        <v>251</v>
      </c>
      <c r="H1058" s="11" t="s">
        <v>89</v>
      </c>
      <c r="I1058" s="11" t="s">
        <v>115</v>
      </c>
      <c r="J1058" s="11" t="s">
        <v>6055</v>
      </c>
      <c r="K1058" s="12">
        <v>44183</v>
      </c>
      <c r="L1058" s="11" t="s">
        <v>92</v>
      </c>
      <c r="M1058" s="11" t="s">
        <v>92</v>
      </c>
      <c r="N1058" s="11" t="s">
        <v>92</v>
      </c>
      <c r="O1058" s="11" t="s">
        <v>93</v>
      </c>
      <c r="P1058" s="11" t="s">
        <v>92</v>
      </c>
      <c r="Q1058" s="11" t="s">
        <v>92</v>
      </c>
      <c r="R1058" s="11" t="s">
        <v>92</v>
      </c>
      <c r="S1058" s="11"/>
      <c r="T1058" s="11"/>
      <c r="U1058" s="11"/>
      <c r="V1058" s="11" t="s">
        <v>94</v>
      </c>
      <c r="W1058" s="11" t="s">
        <v>95</v>
      </c>
      <c r="X1058" s="11" t="s">
        <v>256</v>
      </c>
      <c r="Y1058" s="11" t="s">
        <v>121</v>
      </c>
      <c r="Z1058" s="11"/>
      <c r="AA1058" s="11"/>
      <c r="AB1058" s="11"/>
      <c r="AC1058" s="11"/>
      <c r="AD1058" s="11" t="s">
        <v>97</v>
      </c>
    </row>
    <row r="1059" spans="1:30" ht="14.25" customHeight="1">
      <c r="A1059" s="10">
        <v>811004135</v>
      </c>
      <c r="B1059" s="11" t="s">
        <v>6056</v>
      </c>
      <c r="C1059" s="11" t="s">
        <v>6057</v>
      </c>
      <c r="D1059" s="11" t="s">
        <v>6058</v>
      </c>
      <c r="E1059" s="11" t="s">
        <v>314</v>
      </c>
      <c r="F1059" s="11" t="s">
        <v>87</v>
      </c>
      <c r="G1059" s="11" t="s">
        <v>88</v>
      </c>
      <c r="H1059" s="11" t="s">
        <v>89</v>
      </c>
      <c r="I1059" s="11" t="s">
        <v>115</v>
      </c>
      <c r="J1059" s="11" t="s">
        <v>6059</v>
      </c>
      <c r="K1059" s="12">
        <v>44183</v>
      </c>
      <c r="L1059" s="11" t="s">
        <v>92</v>
      </c>
      <c r="M1059" s="11" t="s">
        <v>92</v>
      </c>
      <c r="N1059" s="11" t="s">
        <v>92</v>
      </c>
      <c r="O1059" s="11" t="s">
        <v>93</v>
      </c>
      <c r="P1059" s="11" t="s">
        <v>92</v>
      </c>
      <c r="Q1059" s="11" t="s">
        <v>92</v>
      </c>
      <c r="R1059" s="11" t="s">
        <v>92</v>
      </c>
      <c r="S1059" s="11"/>
      <c r="T1059" s="11"/>
      <c r="U1059" s="11"/>
      <c r="V1059" s="11" t="s">
        <v>94</v>
      </c>
      <c r="W1059" s="11" t="s">
        <v>95</v>
      </c>
      <c r="X1059" s="11" t="s">
        <v>96</v>
      </c>
      <c r="Y1059" s="11" t="s">
        <v>121</v>
      </c>
      <c r="Z1059" s="11"/>
      <c r="AA1059" s="11"/>
      <c r="AB1059" s="11"/>
      <c r="AC1059" s="11"/>
      <c r="AD1059" s="11" t="s">
        <v>97</v>
      </c>
    </row>
    <row r="1060" spans="1:30" ht="14.25" customHeight="1">
      <c r="A1060" s="10">
        <v>811005065</v>
      </c>
      <c r="B1060" s="11" t="s">
        <v>6060</v>
      </c>
      <c r="C1060" s="11" t="s">
        <v>6061</v>
      </c>
      <c r="D1060" s="11" t="s">
        <v>6062</v>
      </c>
      <c r="E1060" s="11" t="s">
        <v>314</v>
      </c>
      <c r="F1060" s="11" t="s">
        <v>199</v>
      </c>
      <c r="G1060" s="11" t="s">
        <v>200</v>
      </c>
      <c r="H1060" s="11" t="s">
        <v>89</v>
      </c>
      <c r="I1060" s="11" t="s">
        <v>115</v>
      </c>
      <c r="J1060" s="11" t="s">
        <v>6063</v>
      </c>
      <c r="K1060" s="12">
        <v>44183</v>
      </c>
      <c r="L1060" s="11" t="s">
        <v>92</v>
      </c>
      <c r="M1060" s="11" t="s">
        <v>92</v>
      </c>
      <c r="N1060" s="11" t="s">
        <v>92</v>
      </c>
      <c r="O1060" s="11" t="s">
        <v>92</v>
      </c>
      <c r="P1060" s="11" t="s">
        <v>92</v>
      </c>
      <c r="Q1060" s="11" t="s">
        <v>92</v>
      </c>
      <c r="R1060" s="11" t="s">
        <v>92</v>
      </c>
      <c r="S1060" s="11"/>
      <c r="T1060" s="11"/>
      <c r="U1060" s="11"/>
      <c r="V1060" s="11" t="s">
        <v>94</v>
      </c>
      <c r="W1060" s="11" t="s">
        <v>202</v>
      </c>
      <c r="X1060" s="11" t="s">
        <v>172</v>
      </c>
      <c r="Y1060" s="11" t="s">
        <v>121</v>
      </c>
      <c r="Z1060" s="11"/>
      <c r="AA1060" s="11"/>
      <c r="AB1060" s="11"/>
      <c r="AC1060" s="11"/>
      <c r="AD1060" s="11" t="s">
        <v>97</v>
      </c>
    </row>
    <row r="1061" spans="1:30" ht="14.25" customHeight="1">
      <c r="A1061" s="10">
        <v>811005803</v>
      </c>
      <c r="B1061" s="11" t="s">
        <v>6064</v>
      </c>
      <c r="C1061" s="11" t="s">
        <v>6065</v>
      </c>
      <c r="D1061" s="11" t="s">
        <v>6066</v>
      </c>
      <c r="E1061" s="11" t="s">
        <v>314</v>
      </c>
      <c r="F1061" s="11" t="s">
        <v>87</v>
      </c>
      <c r="G1061" s="11" t="s">
        <v>187</v>
      </c>
      <c r="H1061" s="11" t="s">
        <v>89</v>
      </c>
      <c r="I1061" s="11" t="s">
        <v>115</v>
      </c>
      <c r="J1061" s="11" t="s">
        <v>6067</v>
      </c>
      <c r="K1061" s="12">
        <v>44183</v>
      </c>
      <c r="L1061" s="11" t="s">
        <v>92</v>
      </c>
      <c r="M1061" s="11" t="s">
        <v>92</v>
      </c>
      <c r="N1061" s="11" t="s">
        <v>92</v>
      </c>
      <c r="O1061" s="11" t="s">
        <v>92</v>
      </c>
      <c r="P1061" s="11" t="s">
        <v>92</v>
      </c>
      <c r="Q1061" s="11" t="s">
        <v>92</v>
      </c>
      <c r="R1061" s="11" t="s">
        <v>92</v>
      </c>
      <c r="S1061" s="11"/>
      <c r="T1061" s="11"/>
      <c r="U1061" s="11"/>
      <c r="V1061" s="11" t="s">
        <v>94</v>
      </c>
      <c r="W1061" s="11" t="s">
        <v>95</v>
      </c>
      <c r="X1061" s="11" t="s">
        <v>172</v>
      </c>
      <c r="Y1061" s="11" t="s">
        <v>121</v>
      </c>
      <c r="Z1061" s="11"/>
      <c r="AA1061" s="11"/>
      <c r="AB1061" s="11"/>
      <c r="AC1061" s="11"/>
      <c r="AD1061" s="11" t="s">
        <v>97</v>
      </c>
    </row>
    <row r="1062" spans="1:30" ht="14.25" customHeight="1">
      <c r="A1062" s="10">
        <v>811006043</v>
      </c>
      <c r="B1062" s="11" t="s">
        <v>6068</v>
      </c>
      <c r="C1062" s="11" t="s">
        <v>6069</v>
      </c>
      <c r="D1062" s="11" t="s">
        <v>6070</v>
      </c>
      <c r="E1062" s="11" t="s">
        <v>314</v>
      </c>
      <c r="F1062" s="11" t="s">
        <v>87</v>
      </c>
      <c r="G1062" s="11" t="s">
        <v>187</v>
      </c>
      <c r="H1062" s="11" t="s">
        <v>89</v>
      </c>
      <c r="I1062" s="11" t="s">
        <v>115</v>
      </c>
      <c r="J1062" s="11" t="s">
        <v>6071</v>
      </c>
      <c r="K1062" s="12">
        <v>44183</v>
      </c>
      <c r="L1062" s="11" t="s">
        <v>92</v>
      </c>
      <c r="M1062" s="11" t="s">
        <v>92</v>
      </c>
      <c r="N1062" s="11" t="s">
        <v>92</v>
      </c>
      <c r="O1062" s="11" t="s">
        <v>93</v>
      </c>
      <c r="P1062" s="11" t="s">
        <v>92</v>
      </c>
      <c r="Q1062" s="11" t="s">
        <v>92</v>
      </c>
      <c r="R1062" s="11" t="s">
        <v>92</v>
      </c>
      <c r="S1062" s="11"/>
      <c r="T1062" s="11"/>
      <c r="U1062" s="11"/>
      <c r="V1062" s="11" t="s">
        <v>94</v>
      </c>
      <c r="W1062" s="11" t="s">
        <v>95</v>
      </c>
      <c r="X1062" s="11" t="s">
        <v>172</v>
      </c>
      <c r="Y1062" s="11" t="s">
        <v>121</v>
      </c>
      <c r="Z1062" s="11"/>
      <c r="AA1062" s="11"/>
      <c r="AB1062" s="11" t="s">
        <v>6072</v>
      </c>
      <c r="AC1062" s="11"/>
      <c r="AD1062" s="11" t="s">
        <v>97</v>
      </c>
    </row>
    <row r="1063" spans="1:30" ht="14.25" customHeight="1">
      <c r="A1063" s="10">
        <v>811007125</v>
      </c>
      <c r="B1063" s="11" t="s">
        <v>6073</v>
      </c>
      <c r="C1063" s="11" t="s">
        <v>6074</v>
      </c>
      <c r="D1063" s="11" t="s">
        <v>6075</v>
      </c>
      <c r="E1063" s="11" t="s">
        <v>314</v>
      </c>
      <c r="F1063" s="11" t="s">
        <v>87</v>
      </c>
      <c r="G1063" s="11" t="s">
        <v>88</v>
      </c>
      <c r="H1063" s="11" t="s">
        <v>89</v>
      </c>
      <c r="I1063" s="11" t="s">
        <v>115</v>
      </c>
      <c r="J1063" s="11" t="s">
        <v>6076</v>
      </c>
      <c r="K1063" s="12">
        <v>44183</v>
      </c>
      <c r="L1063" s="11" t="s">
        <v>92</v>
      </c>
      <c r="M1063" s="11" t="s">
        <v>92</v>
      </c>
      <c r="N1063" s="11" t="s">
        <v>92</v>
      </c>
      <c r="O1063" s="11" t="s">
        <v>93</v>
      </c>
      <c r="P1063" s="11" t="s">
        <v>92</v>
      </c>
      <c r="Q1063" s="11" t="s">
        <v>92</v>
      </c>
      <c r="R1063" s="11" t="s">
        <v>92</v>
      </c>
      <c r="S1063" s="11"/>
      <c r="T1063" s="11"/>
      <c r="U1063" s="11"/>
      <c r="V1063" s="11" t="s">
        <v>94</v>
      </c>
      <c r="W1063" s="11" t="s">
        <v>95</v>
      </c>
      <c r="X1063" s="11" t="s">
        <v>96</v>
      </c>
      <c r="Y1063" s="11" t="s">
        <v>121</v>
      </c>
      <c r="Z1063" s="11"/>
      <c r="AA1063" s="11"/>
      <c r="AB1063" s="11" t="s">
        <v>6077</v>
      </c>
      <c r="AC1063" s="11"/>
      <c r="AD1063" s="11" t="s">
        <v>97</v>
      </c>
    </row>
    <row r="1064" spans="1:30" ht="14.25" customHeight="1">
      <c r="A1064" s="10">
        <v>811007580</v>
      </c>
      <c r="B1064" s="11" t="s">
        <v>6078</v>
      </c>
      <c r="C1064" s="11" t="s">
        <v>6079</v>
      </c>
      <c r="D1064" s="11" t="s">
        <v>6080</v>
      </c>
      <c r="E1064" s="11" t="s">
        <v>314</v>
      </c>
      <c r="F1064" s="11" t="s">
        <v>87</v>
      </c>
      <c r="G1064" s="11" t="s">
        <v>88</v>
      </c>
      <c r="H1064" s="11" t="s">
        <v>89</v>
      </c>
      <c r="I1064" s="11" t="s">
        <v>115</v>
      </c>
      <c r="J1064" s="11" t="s">
        <v>6081</v>
      </c>
      <c r="K1064" s="12">
        <v>44183</v>
      </c>
      <c r="L1064" s="11" t="s">
        <v>92</v>
      </c>
      <c r="M1064" s="11" t="s">
        <v>92</v>
      </c>
      <c r="N1064" s="11" t="s">
        <v>93</v>
      </c>
      <c r="O1064" s="11" t="s">
        <v>92</v>
      </c>
      <c r="P1064" s="11" t="s">
        <v>92</v>
      </c>
      <c r="Q1064" s="11" t="s">
        <v>92</v>
      </c>
      <c r="R1064" s="11" t="s">
        <v>92</v>
      </c>
      <c r="S1064" s="11"/>
      <c r="T1064" s="11"/>
      <c r="U1064" s="11"/>
      <c r="V1064" s="11" t="s">
        <v>94</v>
      </c>
      <c r="W1064" s="11" t="s">
        <v>95</v>
      </c>
      <c r="X1064" s="11" t="s">
        <v>96</v>
      </c>
      <c r="Y1064" s="11" t="s">
        <v>121</v>
      </c>
      <c r="Z1064" s="11"/>
      <c r="AA1064" s="11"/>
      <c r="AB1064" s="11" t="s">
        <v>6082</v>
      </c>
      <c r="AC1064" s="11"/>
      <c r="AD1064" s="11" t="s">
        <v>97</v>
      </c>
    </row>
    <row r="1065" spans="1:30" ht="14.25" customHeight="1">
      <c r="A1065" s="10">
        <v>811009329</v>
      </c>
      <c r="B1065" s="11" t="s">
        <v>6083</v>
      </c>
      <c r="C1065" s="11" t="s">
        <v>6084</v>
      </c>
      <c r="D1065" s="11" t="s">
        <v>6085</v>
      </c>
      <c r="E1065" s="11" t="s">
        <v>314</v>
      </c>
      <c r="F1065" s="11" t="s">
        <v>87</v>
      </c>
      <c r="G1065" s="11" t="s">
        <v>1192</v>
      </c>
      <c r="H1065" s="11" t="s">
        <v>89</v>
      </c>
      <c r="I1065" s="11" t="s">
        <v>115</v>
      </c>
      <c r="J1065" s="11" t="s">
        <v>6086</v>
      </c>
      <c r="K1065" s="12">
        <v>44183</v>
      </c>
      <c r="L1065" s="11" t="s">
        <v>92</v>
      </c>
      <c r="M1065" s="11" t="s">
        <v>92</v>
      </c>
      <c r="N1065" s="11" t="s">
        <v>92</v>
      </c>
      <c r="O1065" s="11" t="s">
        <v>93</v>
      </c>
      <c r="P1065" s="11" t="s">
        <v>92</v>
      </c>
      <c r="Q1065" s="11" t="s">
        <v>92</v>
      </c>
      <c r="R1065" s="11" t="s">
        <v>92</v>
      </c>
      <c r="S1065" s="11"/>
      <c r="T1065" s="11"/>
      <c r="U1065" s="11"/>
      <c r="V1065" s="11" t="s">
        <v>94</v>
      </c>
      <c r="W1065" s="11" t="s">
        <v>95</v>
      </c>
      <c r="X1065" s="11" t="s">
        <v>1195</v>
      </c>
      <c r="Y1065" s="11" t="s">
        <v>121</v>
      </c>
      <c r="Z1065" s="11"/>
      <c r="AA1065" s="11"/>
      <c r="AB1065" s="11"/>
      <c r="AC1065" s="11"/>
      <c r="AD1065" s="11" t="s">
        <v>97</v>
      </c>
    </row>
    <row r="1066" spans="1:30" ht="14.25" customHeight="1">
      <c r="A1066" s="10">
        <v>811009359</v>
      </c>
      <c r="B1066" s="11" t="s">
        <v>6087</v>
      </c>
      <c r="C1066" s="11" t="s">
        <v>6088</v>
      </c>
      <c r="D1066" s="11" t="s">
        <v>6089</v>
      </c>
      <c r="E1066" s="11"/>
      <c r="F1066" s="11" t="s">
        <v>87</v>
      </c>
      <c r="G1066" s="11" t="s">
        <v>187</v>
      </c>
      <c r="H1066" s="11" t="s">
        <v>89</v>
      </c>
      <c r="I1066" s="11" t="s">
        <v>115</v>
      </c>
      <c r="J1066" s="11" t="s">
        <v>6090</v>
      </c>
      <c r="K1066" s="12">
        <v>44183</v>
      </c>
      <c r="L1066" s="11" t="s">
        <v>92</v>
      </c>
      <c r="M1066" s="11" t="s">
        <v>92</v>
      </c>
      <c r="N1066" s="11" t="s">
        <v>92</v>
      </c>
      <c r="O1066" s="11" t="s">
        <v>93</v>
      </c>
      <c r="P1066" s="11" t="s">
        <v>92</v>
      </c>
      <c r="Q1066" s="11" t="s">
        <v>92</v>
      </c>
      <c r="R1066" s="11" t="s">
        <v>92</v>
      </c>
      <c r="S1066" s="11"/>
      <c r="T1066" s="11"/>
      <c r="U1066" s="11"/>
      <c r="V1066" s="11" t="s">
        <v>94</v>
      </c>
      <c r="W1066" s="11" t="s">
        <v>95</v>
      </c>
      <c r="X1066" s="11" t="s">
        <v>172</v>
      </c>
      <c r="Y1066" s="11" t="s">
        <v>121</v>
      </c>
      <c r="Z1066" s="11"/>
      <c r="AA1066" s="11"/>
      <c r="AB1066" s="11" t="s">
        <v>6091</v>
      </c>
      <c r="AC1066" s="11"/>
      <c r="AD1066" s="11" t="s">
        <v>97</v>
      </c>
    </row>
    <row r="1067" spans="1:30" ht="14.25" customHeight="1">
      <c r="A1067" s="10">
        <v>811009788</v>
      </c>
      <c r="B1067" s="11" t="s">
        <v>6092</v>
      </c>
      <c r="C1067" s="11" t="s">
        <v>6093</v>
      </c>
      <c r="D1067" s="11" t="s">
        <v>6094</v>
      </c>
      <c r="E1067" s="11" t="s">
        <v>314</v>
      </c>
      <c r="F1067" s="11" t="s">
        <v>87</v>
      </c>
      <c r="G1067" s="11" t="s">
        <v>187</v>
      </c>
      <c r="H1067" s="11" t="s">
        <v>89</v>
      </c>
      <c r="I1067" s="11" t="s">
        <v>115</v>
      </c>
      <c r="J1067" s="11" t="s">
        <v>6095</v>
      </c>
      <c r="K1067" s="12">
        <v>44183</v>
      </c>
      <c r="L1067" s="11" t="s">
        <v>92</v>
      </c>
      <c r="M1067" s="11" t="s">
        <v>92</v>
      </c>
      <c r="N1067" s="11" t="s">
        <v>92</v>
      </c>
      <c r="O1067" s="11" t="s">
        <v>93</v>
      </c>
      <c r="P1067" s="11" t="s">
        <v>92</v>
      </c>
      <c r="Q1067" s="11" t="s">
        <v>92</v>
      </c>
      <c r="R1067" s="11" t="s">
        <v>92</v>
      </c>
      <c r="S1067" s="11"/>
      <c r="T1067" s="11"/>
      <c r="U1067" s="11"/>
      <c r="V1067" s="11" t="s">
        <v>94</v>
      </c>
      <c r="W1067" s="11" t="s">
        <v>95</v>
      </c>
      <c r="X1067" s="11" t="s">
        <v>172</v>
      </c>
      <c r="Y1067" s="11" t="s">
        <v>121</v>
      </c>
      <c r="Z1067" s="11"/>
      <c r="AA1067" s="11"/>
      <c r="AB1067" s="11" t="s">
        <v>6096</v>
      </c>
      <c r="AC1067" s="11"/>
      <c r="AD1067" s="11" t="s">
        <v>97</v>
      </c>
    </row>
    <row r="1068" spans="1:30" ht="14.25" customHeight="1">
      <c r="A1068" s="10">
        <v>811012769</v>
      </c>
      <c r="B1068" s="11" t="s">
        <v>6097</v>
      </c>
      <c r="C1068" s="11" t="s">
        <v>6098</v>
      </c>
      <c r="D1068" s="11" t="s">
        <v>6099</v>
      </c>
      <c r="E1068" s="11" t="s">
        <v>314</v>
      </c>
      <c r="F1068" s="11" t="s">
        <v>87</v>
      </c>
      <c r="G1068" s="11" t="s">
        <v>88</v>
      </c>
      <c r="H1068" s="11" t="s">
        <v>89</v>
      </c>
      <c r="I1068" s="11" t="s">
        <v>115</v>
      </c>
      <c r="J1068" s="11" t="s">
        <v>6100</v>
      </c>
      <c r="K1068" s="12">
        <v>44183</v>
      </c>
      <c r="L1068" s="11" t="s">
        <v>92</v>
      </c>
      <c r="M1068" s="11" t="s">
        <v>92</v>
      </c>
      <c r="N1068" s="11" t="s">
        <v>92</v>
      </c>
      <c r="O1068" s="11" t="s">
        <v>93</v>
      </c>
      <c r="P1068" s="11" t="s">
        <v>92</v>
      </c>
      <c r="Q1068" s="11" t="s">
        <v>92</v>
      </c>
      <c r="R1068" s="11" t="s">
        <v>92</v>
      </c>
      <c r="S1068" s="11"/>
      <c r="T1068" s="11"/>
      <c r="U1068" s="11"/>
      <c r="V1068" s="11" t="s">
        <v>94</v>
      </c>
      <c r="W1068" s="11" t="s">
        <v>95</v>
      </c>
      <c r="X1068" s="11" t="s">
        <v>96</v>
      </c>
      <c r="Y1068" s="11" t="s">
        <v>121</v>
      </c>
      <c r="Z1068" s="11"/>
      <c r="AA1068" s="11"/>
      <c r="AB1068" s="11"/>
      <c r="AC1068" s="11"/>
      <c r="AD1068" s="11" t="s">
        <v>97</v>
      </c>
    </row>
    <row r="1069" spans="1:30" ht="14.25" customHeight="1">
      <c r="A1069" s="10">
        <v>811013231</v>
      </c>
      <c r="B1069" s="11" t="s">
        <v>6101</v>
      </c>
      <c r="C1069" s="11" t="s">
        <v>6102</v>
      </c>
      <c r="D1069" s="11" t="s">
        <v>6103</v>
      </c>
      <c r="E1069" s="11" t="s">
        <v>314</v>
      </c>
      <c r="F1069" s="11" t="s">
        <v>87</v>
      </c>
      <c r="G1069" s="11" t="s">
        <v>1192</v>
      </c>
      <c r="H1069" s="11" t="s">
        <v>89</v>
      </c>
      <c r="I1069" s="11" t="s">
        <v>115</v>
      </c>
      <c r="J1069" s="11" t="s">
        <v>6104</v>
      </c>
      <c r="K1069" s="12">
        <v>44183</v>
      </c>
      <c r="L1069" s="11" t="s">
        <v>92</v>
      </c>
      <c r="M1069" s="11" t="s">
        <v>92</v>
      </c>
      <c r="N1069" s="11" t="s">
        <v>92</v>
      </c>
      <c r="O1069" s="11" t="s">
        <v>92</v>
      </c>
      <c r="P1069" s="11" t="s">
        <v>92</v>
      </c>
      <c r="Q1069" s="11" t="s">
        <v>92</v>
      </c>
      <c r="R1069" s="11" t="s">
        <v>92</v>
      </c>
      <c r="S1069" s="11"/>
      <c r="T1069" s="11"/>
      <c r="U1069" s="11"/>
      <c r="V1069" s="11" t="s">
        <v>94</v>
      </c>
      <c r="W1069" s="11" t="s">
        <v>95</v>
      </c>
      <c r="X1069" s="11" t="s">
        <v>1195</v>
      </c>
      <c r="Y1069" s="11" t="s">
        <v>121</v>
      </c>
      <c r="Z1069" s="11"/>
      <c r="AA1069" s="11"/>
      <c r="AB1069" s="11"/>
      <c r="AC1069" s="11"/>
      <c r="AD1069" s="11" t="s">
        <v>97</v>
      </c>
    </row>
    <row r="1070" spans="1:30" ht="14.25" customHeight="1">
      <c r="A1070" s="10">
        <v>811013719</v>
      </c>
      <c r="B1070" s="11" t="s">
        <v>6105</v>
      </c>
      <c r="C1070" s="11" t="s">
        <v>6106</v>
      </c>
      <c r="D1070" s="11" t="s">
        <v>6107</v>
      </c>
      <c r="E1070" s="11" t="s">
        <v>6108</v>
      </c>
      <c r="F1070" s="11" t="s">
        <v>87</v>
      </c>
      <c r="G1070" s="11" t="s">
        <v>187</v>
      </c>
      <c r="H1070" s="11" t="s">
        <v>89</v>
      </c>
      <c r="I1070" s="11" t="s">
        <v>115</v>
      </c>
      <c r="J1070" s="11" t="s">
        <v>6109</v>
      </c>
      <c r="K1070" s="12">
        <v>44183</v>
      </c>
      <c r="L1070" s="11" t="s">
        <v>92</v>
      </c>
      <c r="M1070" s="11" t="s">
        <v>92</v>
      </c>
      <c r="N1070" s="11" t="s">
        <v>92</v>
      </c>
      <c r="O1070" s="11" t="s">
        <v>93</v>
      </c>
      <c r="P1070" s="11" t="s">
        <v>92</v>
      </c>
      <c r="Q1070" s="11" t="s">
        <v>92</v>
      </c>
      <c r="R1070" s="11" t="s">
        <v>92</v>
      </c>
      <c r="S1070" s="11"/>
      <c r="T1070" s="11"/>
      <c r="U1070" s="11"/>
      <c r="V1070" s="11" t="s">
        <v>94</v>
      </c>
      <c r="W1070" s="11" t="s">
        <v>95</v>
      </c>
      <c r="X1070" s="11" t="s">
        <v>172</v>
      </c>
      <c r="Y1070" s="11" t="s">
        <v>121</v>
      </c>
      <c r="Z1070" s="11"/>
      <c r="AA1070" s="11"/>
      <c r="AB1070" s="11" t="s">
        <v>6110</v>
      </c>
      <c r="AC1070" s="11"/>
      <c r="AD1070" s="11" t="s">
        <v>97</v>
      </c>
    </row>
    <row r="1071" spans="1:30" ht="14.25" customHeight="1">
      <c r="A1071" s="10">
        <v>811013778</v>
      </c>
      <c r="B1071" s="11" t="s">
        <v>6111</v>
      </c>
      <c r="C1071" s="11" t="s">
        <v>6112</v>
      </c>
      <c r="D1071" s="11" t="s">
        <v>6113</v>
      </c>
      <c r="E1071" s="11" t="s">
        <v>6114</v>
      </c>
      <c r="F1071" s="11" t="s">
        <v>87</v>
      </c>
      <c r="G1071" s="11" t="s">
        <v>187</v>
      </c>
      <c r="H1071" s="11" t="s">
        <v>89</v>
      </c>
      <c r="I1071" s="11" t="s">
        <v>115</v>
      </c>
      <c r="J1071" s="11" t="s">
        <v>6115</v>
      </c>
      <c r="K1071" s="12">
        <v>44183</v>
      </c>
      <c r="L1071" s="11" t="s">
        <v>92</v>
      </c>
      <c r="M1071" s="11" t="s">
        <v>92</v>
      </c>
      <c r="N1071" s="11" t="s">
        <v>92</v>
      </c>
      <c r="O1071" s="11" t="s">
        <v>92</v>
      </c>
      <c r="P1071" s="11" t="s">
        <v>92</v>
      </c>
      <c r="Q1071" s="11" t="s">
        <v>92</v>
      </c>
      <c r="R1071" s="11" t="s">
        <v>92</v>
      </c>
      <c r="S1071" s="11"/>
      <c r="T1071" s="11"/>
      <c r="U1071" s="11"/>
      <c r="V1071" s="11" t="s">
        <v>94</v>
      </c>
      <c r="W1071" s="11" t="s">
        <v>95</v>
      </c>
      <c r="X1071" s="11" t="s">
        <v>172</v>
      </c>
      <c r="Y1071" s="11" t="s">
        <v>121</v>
      </c>
      <c r="Z1071" s="11"/>
      <c r="AA1071" s="11"/>
      <c r="AB1071" s="11"/>
      <c r="AC1071" s="11"/>
      <c r="AD1071" s="11" t="s">
        <v>97</v>
      </c>
    </row>
    <row r="1072" spans="1:30" ht="14.25" customHeight="1">
      <c r="A1072" s="10">
        <v>811013831</v>
      </c>
      <c r="B1072" s="11" t="s">
        <v>6116</v>
      </c>
      <c r="C1072" s="11" t="s">
        <v>6117</v>
      </c>
      <c r="D1072" s="11" t="s">
        <v>6118</v>
      </c>
      <c r="E1072" s="11" t="s">
        <v>314</v>
      </c>
      <c r="F1072" s="11" t="s">
        <v>87</v>
      </c>
      <c r="G1072" s="11" t="s">
        <v>88</v>
      </c>
      <c r="H1072" s="11" t="s">
        <v>89</v>
      </c>
      <c r="I1072" s="11" t="s">
        <v>115</v>
      </c>
      <c r="J1072" s="11" t="s">
        <v>6119</v>
      </c>
      <c r="K1072" s="12">
        <v>44183</v>
      </c>
      <c r="L1072" s="11" t="s">
        <v>92</v>
      </c>
      <c r="M1072" s="11" t="s">
        <v>92</v>
      </c>
      <c r="N1072" s="11" t="s">
        <v>92</v>
      </c>
      <c r="O1072" s="11" t="s">
        <v>92</v>
      </c>
      <c r="P1072" s="11" t="s">
        <v>92</v>
      </c>
      <c r="Q1072" s="11" t="s">
        <v>92</v>
      </c>
      <c r="R1072" s="11" t="s">
        <v>92</v>
      </c>
      <c r="S1072" s="11"/>
      <c r="T1072" s="11"/>
      <c r="U1072" s="11"/>
      <c r="V1072" s="11" t="s">
        <v>94</v>
      </c>
      <c r="W1072" s="11" t="s">
        <v>95</v>
      </c>
      <c r="X1072" s="11" t="s">
        <v>96</v>
      </c>
      <c r="Y1072" s="11" t="s">
        <v>121</v>
      </c>
      <c r="Z1072" s="11"/>
      <c r="AA1072" s="11"/>
      <c r="AB1072" s="11" t="s">
        <v>6120</v>
      </c>
      <c r="AC1072" s="11"/>
      <c r="AD1072" s="11" t="s">
        <v>97</v>
      </c>
    </row>
    <row r="1073" spans="1:30" ht="14.25" customHeight="1">
      <c r="A1073" s="10">
        <v>811014733</v>
      </c>
      <c r="B1073" s="11" t="s">
        <v>6121</v>
      </c>
      <c r="C1073" s="11" t="s">
        <v>6122</v>
      </c>
      <c r="D1073" s="11" t="s">
        <v>6123</v>
      </c>
      <c r="E1073" s="11" t="s">
        <v>314</v>
      </c>
      <c r="F1073" s="11" t="s">
        <v>87</v>
      </c>
      <c r="G1073" s="11" t="s">
        <v>187</v>
      </c>
      <c r="H1073" s="11" t="s">
        <v>89</v>
      </c>
      <c r="I1073" s="11" t="s">
        <v>115</v>
      </c>
      <c r="J1073" s="11" t="s">
        <v>6124</v>
      </c>
      <c r="K1073" s="12">
        <v>44183</v>
      </c>
      <c r="L1073" s="11" t="s">
        <v>92</v>
      </c>
      <c r="M1073" s="11" t="s">
        <v>92</v>
      </c>
      <c r="N1073" s="11" t="s">
        <v>92</v>
      </c>
      <c r="O1073" s="11" t="s">
        <v>93</v>
      </c>
      <c r="P1073" s="11" t="s">
        <v>92</v>
      </c>
      <c r="Q1073" s="11" t="s">
        <v>92</v>
      </c>
      <c r="R1073" s="11" t="s">
        <v>92</v>
      </c>
      <c r="S1073" s="11"/>
      <c r="T1073" s="11"/>
      <c r="U1073" s="11"/>
      <c r="V1073" s="11" t="s">
        <v>94</v>
      </c>
      <c r="W1073" s="11" t="s">
        <v>95</v>
      </c>
      <c r="X1073" s="11" t="s">
        <v>172</v>
      </c>
      <c r="Y1073" s="11" t="s">
        <v>121</v>
      </c>
      <c r="Z1073" s="11"/>
      <c r="AA1073" s="11"/>
      <c r="AB1073" s="11"/>
      <c r="AC1073" s="11"/>
      <c r="AD1073" s="11" t="s">
        <v>97</v>
      </c>
    </row>
    <row r="1074" spans="1:30" ht="14.25" customHeight="1">
      <c r="A1074" s="10">
        <v>811014871</v>
      </c>
      <c r="B1074" s="11" t="s">
        <v>6125</v>
      </c>
      <c r="C1074" s="11" t="s">
        <v>6126</v>
      </c>
      <c r="D1074" s="11" t="s">
        <v>6127</v>
      </c>
      <c r="E1074" s="11" t="s">
        <v>314</v>
      </c>
      <c r="F1074" s="11" t="s">
        <v>87</v>
      </c>
      <c r="G1074" s="11" t="s">
        <v>159</v>
      </c>
      <c r="H1074" s="11" t="s">
        <v>89</v>
      </c>
      <c r="I1074" s="11" t="s">
        <v>115</v>
      </c>
      <c r="J1074" s="11" t="s">
        <v>6128</v>
      </c>
      <c r="K1074" s="12">
        <v>44183</v>
      </c>
      <c r="L1074" s="11" t="s">
        <v>92</v>
      </c>
      <c r="M1074" s="11" t="s">
        <v>92</v>
      </c>
      <c r="N1074" s="11" t="s">
        <v>93</v>
      </c>
      <c r="O1074" s="11" t="s">
        <v>92</v>
      </c>
      <c r="P1074" s="11" t="s">
        <v>92</v>
      </c>
      <c r="Q1074" s="11" t="s">
        <v>92</v>
      </c>
      <c r="R1074" s="11" t="s">
        <v>92</v>
      </c>
      <c r="S1074" s="11"/>
      <c r="T1074" s="11"/>
      <c r="U1074" s="11"/>
      <c r="V1074" s="11" t="s">
        <v>94</v>
      </c>
      <c r="W1074" s="11" t="s">
        <v>95</v>
      </c>
      <c r="X1074" s="11" t="s">
        <v>163</v>
      </c>
      <c r="Y1074" s="11" t="s">
        <v>121</v>
      </c>
      <c r="Z1074" s="11"/>
      <c r="AA1074" s="11"/>
      <c r="AB1074" s="11" t="s">
        <v>6129</v>
      </c>
      <c r="AC1074" s="11"/>
      <c r="AD1074" s="11" t="s">
        <v>97</v>
      </c>
    </row>
    <row r="1075" spans="1:30" ht="14.25" customHeight="1">
      <c r="A1075" s="10">
        <v>811015058</v>
      </c>
      <c r="B1075" s="11" t="s">
        <v>6130</v>
      </c>
      <c r="C1075" s="11" t="s">
        <v>6131</v>
      </c>
      <c r="D1075" s="11" t="s">
        <v>6132</v>
      </c>
      <c r="E1075" s="11" t="s">
        <v>314</v>
      </c>
      <c r="F1075" s="11" t="s">
        <v>87</v>
      </c>
      <c r="G1075" s="11" t="s">
        <v>187</v>
      </c>
      <c r="H1075" s="11" t="s">
        <v>89</v>
      </c>
      <c r="I1075" s="11" t="s">
        <v>115</v>
      </c>
      <c r="J1075" s="11" t="s">
        <v>6133</v>
      </c>
      <c r="K1075" s="12">
        <v>44183</v>
      </c>
      <c r="L1075" s="11" t="s">
        <v>92</v>
      </c>
      <c r="M1075" s="11" t="s">
        <v>92</v>
      </c>
      <c r="N1075" s="11" t="s">
        <v>92</v>
      </c>
      <c r="O1075" s="11" t="s">
        <v>93</v>
      </c>
      <c r="P1075" s="11" t="s">
        <v>92</v>
      </c>
      <c r="Q1075" s="11" t="s">
        <v>92</v>
      </c>
      <c r="R1075" s="11" t="s">
        <v>92</v>
      </c>
      <c r="S1075" s="11"/>
      <c r="T1075" s="11"/>
      <c r="U1075" s="11"/>
      <c r="V1075" s="11" t="s">
        <v>94</v>
      </c>
      <c r="W1075" s="11" t="s">
        <v>95</v>
      </c>
      <c r="X1075" s="11" t="s">
        <v>172</v>
      </c>
      <c r="Y1075" s="11" t="s">
        <v>121</v>
      </c>
      <c r="Z1075" s="11"/>
      <c r="AA1075" s="11"/>
      <c r="AB1075" s="11" t="s">
        <v>6134</v>
      </c>
      <c r="AC1075" s="11"/>
      <c r="AD1075" s="11" t="s">
        <v>97</v>
      </c>
    </row>
    <row r="1076" spans="1:30" ht="14.25" customHeight="1">
      <c r="A1076" s="10">
        <v>811015158</v>
      </c>
      <c r="B1076" s="11" t="s">
        <v>6135</v>
      </c>
      <c r="C1076" s="11" t="s">
        <v>6136</v>
      </c>
      <c r="D1076" s="11" t="s">
        <v>6137</v>
      </c>
      <c r="E1076" s="11" t="s">
        <v>314</v>
      </c>
      <c r="F1076" s="11" t="s">
        <v>87</v>
      </c>
      <c r="G1076" s="11" t="s">
        <v>159</v>
      </c>
      <c r="H1076" s="11" t="s">
        <v>89</v>
      </c>
      <c r="I1076" s="11" t="s">
        <v>115</v>
      </c>
      <c r="J1076" s="11" t="s">
        <v>6138</v>
      </c>
      <c r="K1076" s="12">
        <v>44183</v>
      </c>
      <c r="L1076" s="11" t="s">
        <v>92</v>
      </c>
      <c r="M1076" s="11" t="s">
        <v>92</v>
      </c>
      <c r="N1076" s="11" t="s">
        <v>92</v>
      </c>
      <c r="O1076" s="11" t="s">
        <v>93</v>
      </c>
      <c r="P1076" s="11" t="s">
        <v>92</v>
      </c>
      <c r="Q1076" s="11" t="s">
        <v>92</v>
      </c>
      <c r="R1076" s="11" t="s">
        <v>92</v>
      </c>
      <c r="S1076" s="11"/>
      <c r="T1076" s="11"/>
      <c r="U1076" s="11"/>
      <c r="V1076" s="11" t="s">
        <v>94</v>
      </c>
      <c r="W1076" s="11" t="s">
        <v>95</v>
      </c>
      <c r="X1076" s="11" t="s">
        <v>163</v>
      </c>
      <c r="Y1076" s="11" t="s">
        <v>121</v>
      </c>
      <c r="Z1076" s="11"/>
      <c r="AA1076" s="11"/>
      <c r="AB1076" s="11"/>
      <c r="AC1076" s="11"/>
      <c r="AD1076" s="11" t="s">
        <v>97</v>
      </c>
    </row>
    <row r="1077" spans="1:30" ht="14.25" customHeight="1">
      <c r="A1077" s="10">
        <v>811016449</v>
      </c>
      <c r="B1077" s="11" t="s">
        <v>6139</v>
      </c>
      <c r="C1077" s="11" t="s">
        <v>6140</v>
      </c>
      <c r="D1077" s="11" t="s">
        <v>6141</v>
      </c>
      <c r="E1077" s="11"/>
      <c r="F1077" s="11" t="s">
        <v>87</v>
      </c>
      <c r="G1077" s="11" t="s">
        <v>88</v>
      </c>
      <c r="H1077" s="11" t="s">
        <v>89</v>
      </c>
      <c r="I1077" s="11" t="s">
        <v>115</v>
      </c>
      <c r="J1077" s="11" t="s">
        <v>6142</v>
      </c>
      <c r="K1077" s="12">
        <v>44183</v>
      </c>
      <c r="L1077" s="11" t="s">
        <v>92</v>
      </c>
      <c r="M1077" s="11" t="s">
        <v>92</v>
      </c>
      <c r="N1077" s="11" t="s">
        <v>92</v>
      </c>
      <c r="O1077" s="11" t="s">
        <v>93</v>
      </c>
      <c r="P1077" s="11" t="s">
        <v>92</v>
      </c>
      <c r="Q1077" s="11" t="s">
        <v>92</v>
      </c>
      <c r="R1077" s="11" t="s">
        <v>92</v>
      </c>
      <c r="S1077" s="11"/>
      <c r="T1077" s="11"/>
      <c r="U1077" s="11"/>
      <c r="V1077" s="11" t="s">
        <v>94</v>
      </c>
      <c r="W1077" s="11" t="s">
        <v>95</v>
      </c>
      <c r="X1077" s="11" t="s">
        <v>96</v>
      </c>
      <c r="Y1077" s="11" t="s">
        <v>121</v>
      </c>
      <c r="Z1077" s="11"/>
      <c r="AA1077" s="11"/>
      <c r="AB1077" s="11"/>
      <c r="AC1077" s="11"/>
      <c r="AD1077" s="11" t="s">
        <v>97</v>
      </c>
    </row>
    <row r="1078" spans="1:30" ht="14.25" customHeight="1">
      <c r="A1078" s="10">
        <v>811018073</v>
      </c>
      <c r="B1078" s="11" t="s">
        <v>6143</v>
      </c>
      <c r="C1078" s="11" t="s">
        <v>6144</v>
      </c>
      <c r="D1078" s="11" t="s">
        <v>6145</v>
      </c>
      <c r="E1078" s="11" t="s">
        <v>6146</v>
      </c>
      <c r="F1078" s="11" t="s">
        <v>87</v>
      </c>
      <c r="G1078" s="11" t="s">
        <v>187</v>
      </c>
      <c r="H1078" s="11" t="s">
        <v>89</v>
      </c>
      <c r="I1078" s="11" t="s">
        <v>115</v>
      </c>
      <c r="J1078" s="11" t="s">
        <v>6147</v>
      </c>
      <c r="K1078" s="12">
        <v>44183</v>
      </c>
      <c r="L1078" s="11" t="s">
        <v>92</v>
      </c>
      <c r="M1078" s="11" t="s">
        <v>92</v>
      </c>
      <c r="N1078" s="11" t="s">
        <v>93</v>
      </c>
      <c r="O1078" s="11" t="s">
        <v>92</v>
      </c>
      <c r="P1078" s="11" t="s">
        <v>92</v>
      </c>
      <c r="Q1078" s="11" t="s">
        <v>92</v>
      </c>
      <c r="R1078" s="11" t="s">
        <v>92</v>
      </c>
      <c r="S1078" s="11"/>
      <c r="T1078" s="11"/>
      <c r="U1078" s="11"/>
      <c r="V1078" s="11" t="s">
        <v>94</v>
      </c>
      <c r="W1078" s="11" t="s">
        <v>95</v>
      </c>
      <c r="X1078" s="11" t="s">
        <v>172</v>
      </c>
      <c r="Y1078" s="11" t="s">
        <v>121</v>
      </c>
      <c r="Z1078" s="11"/>
      <c r="AA1078" s="11"/>
      <c r="AB1078" s="11" t="s">
        <v>6148</v>
      </c>
      <c r="AC1078" s="11"/>
      <c r="AD1078" s="11" t="s">
        <v>97</v>
      </c>
    </row>
    <row r="1079" spans="1:30" ht="14.25" customHeight="1">
      <c r="A1079" s="10">
        <v>811018505</v>
      </c>
      <c r="B1079" s="11" t="s">
        <v>6149</v>
      </c>
      <c r="C1079" s="11" t="s">
        <v>6150</v>
      </c>
      <c r="D1079" s="11" t="s">
        <v>6151</v>
      </c>
      <c r="E1079" s="11" t="s">
        <v>314</v>
      </c>
      <c r="F1079" s="11" t="s">
        <v>87</v>
      </c>
      <c r="G1079" s="11" t="s">
        <v>88</v>
      </c>
      <c r="H1079" s="11" t="s">
        <v>89</v>
      </c>
      <c r="I1079" s="11" t="s">
        <v>115</v>
      </c>
      <c r="J1079" s="11" t="s">
        <v>6152</v>
      </c>
      <c r="K1079" s="12">
        <v>44183</v>
      </c>
      <c r="L1079" s="11" t="s">
        <v>92</v>
      </c>
      <c r="M1079" s="11" t="s">
        <v>92</v>
      </c>
      <c r="N1079" s="11" t="s">
        <v>92</v>
      </c>
      <c r="O1079" s="11" t="s">
        <v>93</v>
      </c>
      <c r="P1079" s="11" t="s">
        <v>92</v>
      </c>
      <c r="Q1079" s="11" t="s">
        <v>92</v>
      </c>
      <c r="R1079" s="11" t="s">
        <v>92</v>
      </c>
      <c r="S1079" s="11"/>
      <c r="T1079" s="11"/>
      <c r="U1079" s="11"/>
      <c r="V1079" s="11" t="s">
        <v>94</v>
      </c>
      <c r="W1079" s="11" t="s">
        <v>95</v>
      </c>
      <c r="X1079" s="11" t="s">
        <v>96</v>
      </c>
      <c r="Y1079" s="11" t="s">
        <v>121</v>
      </c>
      <c r="Z1079" s="11"/>
      <c r="AA1079" s="11"/>
      <c r="AB1079" s="11" t="s">
        <v>6153</v>
      </c>
      <c r="AC1079" s="11"/>
      <c r="AD1079" s="11" t="s">
        <v>97</v>
      </c>
    </row>
    <row r="1080" spans="1:30" ht="14.25" customHeight="1">
      <c r="A1080" s="10">
        <v>811019190</v>
      </c>
      <c r="B1080" s="11" t="s">
        <v>6154</v>
      </c>
      <c r="C1080" s="11" t="s">
        <v>6155</v>
      </c>
      <c r="D1080" s="11" t="s">
        <v>6156</v>
      </c>
      <c r="E1080" s="11" t="s">
        <v>314</v>
      </c>
      <c r="F1080" s="11" t="s">
        <v>87</v>
      </c>
      <c r="G1080" s="11" t="s">
        <v>187</v>
      </c>
      <c r="H1080" s="11" t="s">
        <v>89</v>
      </c>
      <c r="I1080" s="11" t="s">
        <v>115</v>
      </c>
      <c r="J1080" s="11" t="s">
        <v>6157</v>
      </c>
      <c r="K1080" s="12">
        <v>44183</v>
      </c>
      <c r="L1080" s="11" t="s">
        <v>92</v>
      </c>
      <c r="M1080" s="11" t="s">
        <v>92</v>
      </c>
      <c r="N1080" s="11" t="s">
        <v>92</v>
      </c>
      <c r="O1080" s="11" t="s">
        <v>93</v>
      </c>
      <c r="P1080" s="11" t="s">
        <v>92</v>
      </c>
      <c r="Q1080" s="11" t="s">
        <v>92</v>
      </c>
      <c r="R1080" s="11" t="s">
        <v>92</v>
      </c>
      <c r="S1080" s="11"/>
      <c r="T1080" s="11"/>
      <c r="U1080" s="11"/>
      <c r="V1080" s="11" t="s">
        <v>94</v>
      </c>
      <c r="W1080" s="11" t="s">
        <v>95</v>
      </c>
      <c r="X1080" s="11" t="s">
        <v>172</v>
      </c>
      <c r="Y1080" s="11" t="s">
        <v>121</v>
      </c>
      <c r="Z1080" s="11"/>
      <c r="AA1080" s="11"/>
      <c r="AB1080" s="11" t="s">
        <v>6158</v>
      </c>
      <c r="AC1080" s="11"/>
      <c r="AD1080" s="11" t="s">
        <v>97</v>
      </c>
    </row>
    <row r="1081" spans="1:30" ht="14.25" customHeight="1">
      <c r="A1081" s="10">
        <v>811022353</v>
      </c>
      <c r="B1081" s="11" t="s">
        <v>6159</v>
      </c>
      <c r="C1081" s="11" t="s">
        <v>6160</v>
      </c>
      <c r="D1081" s="11" t="s">
        <v>6161</v>
      </c>
      <c r="E1081" s="11"/>
      <c r="F1081" s="11" t="s">
        <v>177</v>
      </c>
      <c r="G1081" s="11" t="s">
        <v>1328</v>
      </c>
      <c r="H1081" s="11" t="s">
        <v>89</v>
      </c>
      <c r="I1081" s="11" t="s">
        <v>115</v>
      </c>
      <c r="J1081" s="11" t="s">
        <v>6162</v>
      </c>
      <c r="K1081" s="12">
        <v>44183</v>
      </c>
      <c r="L1081" s="11" t="s">
        <v>92</v>
      </c>
      <c r="M1081" s="11" t="s">
        <v>92</v>
      </c>
      <c r="N1081" s="11" t="s">
        <v>92</v>
      </c>
      <c r="O1081" s="11" t="s">
        <v>93</v>
      </c>
      <c r="P1081" s="11" t="s">
        <v>92</v>
      </c>
      <c r="Q1081" s="11" t="s">
        <v>92</v>
      </c>
      <c r="R1081" s="11" t="s">
        <v>92</v>
      </c>
      <c r="S1081" s="11"/>
      <c r="T1081" s="11"/>
      <c r="U1081" s="11"/>
      <c r="V1081" s="11" t="s">
        <v>94</v>
      </c>
      <c r="W1081" s="11" t="s">
        <v>180</v>
      </c>
      <c r="X1081" s="11" t="s">
        <v>1330</v>
      </c>
      <c r="Y1081" s="11" t="s">
        <v>121</v>
      </c>
      <c r="Z1081" s="11"/>
      <c r="AA1081" s="11"/>
      <c r="AB1081" s="11" t="s">
        <v>6163</v>
      </c>
      <c r="AC1081" s="11"/>
      <c r="AD1081" s="11" t="s">
        <v>97</v>
      </c>
    </row>
    <row r="1082" spans="1:30" ht="14.25" customHeight="1">
      <c r="A1082" s="10">
        <v>811023238</v>
      </c>
      <c r="B1082" s="11" t="s">
        <v>6164</v>
      </c>
      <c r="C1082" s="11" t="s">
        <v>6165</v>
      </c>
      <c r="D1082" s="11" t="s">
        <v>314</v>
      </c>
      <c r="E1082" s="11" t="s">
        <v>314</v>
      </c>
      <c r="F1082" s="11" t="s">
        <v>87</v>
      </c>
      <c r="G1082" s="11" t="s">
        <v>88</v>
      </c>
      <c r="H1082" s="11" t="s">
        <v>89</v>
      </c>
      <c r="I1082" s="11" t="s">
        <v>115</v>
      </c>
      <c r="J1082" s="11" t="s">
        <v>6166</v>
      </c>
      <c r="K1082" s="12">
        <v>44183</v>
      </c>
      <c r="L1082" s="11" t="s">
        <v>92</v>
      </c>
      <c r="M1082" s="11" t="s">
        <v>92</v>
      </c>
      <c r="N1082" s="11" t="s">
        <v>92</v>
      </c>
      <c r="O1082" s="11" t="s">
        <v>93</v>
      </c>
      <c r="P1082" s="11" t="s">
        <v>92</v>
      </c>
      <c r="Q1082" s="11" t="s">
        <v>92</v>
      </c>
      <c r="R1082" s="11" t="s">
        <v>92</v>
      </c>
      <c r="S1082" s="11"/>
      <c r="T1082" s="11"/>
      <c r="U1082" s="11"/>
      <c r="V1082" s="11" t="s">
        <v>94</v>
      </c>
      <c r="W1082" s="11" t="s">
        <v>95</v>
      </c>
      <c r="X1082" s="11" t="s">
        <v>96</v>
      </c>
      <c r="Y1082" s="11" t="s">
        <v>121</v>
      </c>
      <c r="Z1082" s="11"/>
      <c r="AA1082" s="11"/>
      <c r="AB1082" s="11"/>
      <c r="AC1082" s="11"/>
      <c r="AD1082" s="11" t="s">
        <v>97</v>
      </c>
    </row>
    <row r="1083" spans="1:30" ht="14.25" customHeight="1">
      <c r="A1083" s="10">
        <v>811023476</v>
      </c>
      <c r="B1083" s="11" t="s">
        <v>6167</v>
      </c>
      <c r="C1083" s="11" t="s">
        <v>6168</v>
      </c>
      <c r="D1083" s="11" t="s">
        <v>6169</v>
      </c>
      <c r="E1083" s="11" t="s">
        <v>314</v>
      </c>
      <c r="F1083" s="11" t="s">
        <v>87</v>
      </c>
      <c r="G1083" s="11" t="s">
        <v>88</v>
      </c>
      <c r="H1083" s="11" t="s">
        <v>89</v>
      </c>
      <c r="I1083" s="11" t="s">
        <v>115</v>
      </c>
      <c r="J1083" s="11" t="s">
        <v>6170</v>
      </c>
      <c r="K1083" s="12">
        <v>44183</v>
      </c>
      <c r="L1083" s="11" t="s">
        <v>92</v>
      </c>
      <c r="M1083" s="11" t="s">
        <v>92</v>
      </c>
      <c r="N1083" s="11" t="s">
        <v>92</v>
      </c>
      <c r="O1083" s="11" t="s">
        <v>92</v>
      </c>
      <c r="P1083" s="11" t="s">
        <v>92</v>
      </c>
      <c r="Q1083" s="11" t="s">
        <v>92</v>
      </c>
      <c r="R1083" s="11" t="s">
        <v>92</v>
      </c>
      <c r="S1083" s="11"/>
      <c r="T1083" s="11"/>
      <c r="U1083" s="11"/>
      <c r="V1083" s="11" t="s">
        <v>94</v>
      </c>
      <c r="W1083" s="11" t="s">
        <v>95</v>
      </c>
      <c r="X1083" s="11" t="s">
        <v>96</v>
      </c>
      <c r="Y1083" s="11" t="s">
        <v>121</v>
      </c>
      <c r="Z1083" s="11"/>
      <c r="AA1083" s="11"/>
      <c r="AB1083" s="11"/>
      <c r="AC1083" s="11"/>
      <c r="AD1083" s="11" t="s">
        <v>97</v>
      </c>
    </row>
    <row r="1084" spans="1:30" ht="14.25" customHeight="1">
      <c r="A1084" s="10">
        <v>811024845</v>
      </c>
      <c r="B1084" s="11" t="s">
        <v>6171</v>
      </c>
      <c r="C1084" s="11" t="s">
        <v>6172</v>
      </c>
      <c r="D1084" s="11" t="s">
        <v>6173</v>
      </c>
      <c r="E1084" s="11" t="s">
        <v>314</v>
      </c>
      <c r="F1084" s="11" t="s">
        <v>87</v>
      </c>
      <c r="G1084" s="11" t="s">
        <v>187</v>
      </c>
      <c r="H1084" s="11" t="s">
        <v>89</v>
      </c>
      <c r="I1084" s="11" t="s">
        <v>115</v>
      </c>
      <c r="J1084" s="11" t="s">
        <v>6174</v>
      </c>
      <c r="K1084" s="12">
        <v>44183</v>
      </c>
      <c r="L1084" s="11" t="s">
        <v>92</v>
      </c>
      <c r="M1084" s="11" t="s">
        <v>92</v>
      </c>
      <c r="N1084" s="11" t="s">
        <v>92</v>
      </c>
      <c r="O1084" s="11" t="s">
        <v>93</v>
      </c>
      <c r="P1084" s="11" t="s">
        <v>92</v>
      </c>
      <c r="Q1084" s="11" t="s">
        <v>92</v>
      </c>
      <c r="R1084" s="11" t="s">
        <v>92</v>
      </c>
      <c r="S1084" s="11"/>
      <c r="T1084" s="11"/>
      <c r="U1084" s="11"/>
      <c r="V1084" s="11" t="s">
        <v>94</v>
      </c>
      <c r="W1084" s="11" t="s">
        <v>95</v>
      </c>
      <c r="X1084" s="11" t="s">
        <v>172</v>
      </c>
      <c r="Y1084" s="11" t="s">
        <v>121</v>
      </c>
      <c r="Z1084" s="11"/>
      <c r="AA1084" s="11"/>
      <c r="AB1084" s="11"/>
      <c r="AC1084" s="11"/>
      <c r="AD1084" s="11" t="s">
        <v>97</v>
      </c>
    </row>
    <row r="1085" spans="1:30" ht="14.25" customHeight="1">
      <c r="A1085" s="10">
        <v>811025199</v>
      </c>
      <c r="B1085" s="11" t="s">
        <v>6175</v>
      </c>
      <c r="C1085" s="11" t="s">
        <v>6176</v>
      </c>
      <c r="D1085" s="11" t="s">
        <v>6177</v>
      </c>
      <c r="E1085" s="11" t="s">
        <v>314</v>
      </c>
      <c r="F1085" s="11" t="s">
        <v>87</v>
      </c>
      <c r="G1085" s="11" t="s">
        <v>187</v>
      </c>
      <c r="H1085" s="11" t="s">
        <v>89</v>
      </c>
      <c r="I1085" s="11" t="s">
        <v>115</v>
      </c>
      <c r="J1085" s="11" t="s">
        <v>6178</v>
      </c>
      <c r="K1085" s="12">
        <v>44183</v>
      </c>
      <c r="L1085" s="11" t="s">
        <v>92</v>
      </c>
      <c r="M1085" s="11" t="s">
        <v>92</v>
      </c>
      <c r="N1085" s="11" t="s">
        <v>92</v>
      </c>
      <c r="O1085" s="11" t="s">
        <v>93</v>
      </c>
      <c r="P1085" s="11" t="s">
        <v>92</v>
      </c>
      <c r="Q1085" s="11" t="s">
        <v>92</v>
      </c>
      <c r="R1085" s="11" t="s">
        <v>92</v>
      </c>
      <c r="S1085" s="11"/>
      <c r="T1085" s="11"/>
      <c r="U1085" s="11"/>
      <c r="V1085" s="11" t="s">
        <v>94</v>
      </c>
      <c r="W1085" s="11" t="s">
        <v>95</v>
      </c>
      <c r="X1085" s="11" t="s">
        <v>172</v>
      </c>
      <c r="Y1085" s="11" t="s">
        <v>121</v>
      </c>
      <c r="Z1085" s="11"/>
      <c r="AA1085" s="11"/>
      <c r="AB1085" s="11" t="s">
        <v>6179</v>
      </c>
      <c r="AC1085" s="11"/>
      <c r="AD1085" s="11" t="s">
        <v>97</v>
      </c>
    </row>
    <row r="1086" spans="1:30" ht="14.25" customHeight="1">
      <c r="A1086" s="10">
        <v>811026010</v>
      </c>
      <c r="B1086" s="11" t="s">
        <v>6180</v>
      </c>
      <c r="C1086" s="11" t="s">
        <v>6181</v>
      </c>
      <c r="D1086" s="11" t="s">
        <v>6182</v>
      </c>
      <c r="E1086" s="11" t="s">
        <v>314</v>
      </c>
      <c r="F1086" s="11" t="s">
        <v>87</v>
      </c>
      <c r="G1086" s="11" t="s">
        <v>88</v>
      </c>
      <c r="H1086" s="11" t="s">
        <v>89</v>
      </c>
      <c r="I1086" s="11" t="s">
        <v>115</v>
      </c>
      <c r="J1086" s="11" t="s">
        <v>6183</v>
      </c>
      <c r="K1086" s="12">
        <v>44183</v>
      </c>
      <c r="L1086" s="11" t="s">
        <v>92</v>
      </c>
      <c r="M1086" s="11" t="s">
        <v>92</v>
      </c>
      <c r="N1086" s="11" t="s">
        <v>93</v>
      </c>
      <c r="O1086" s="11" t="s">
        <v>92</v>
      </c>
      <c r="P1086" s="11" t="s">
        <v>92</v>
      </c>
      <c r="Q1086" s="11" t="s">
        <v>92</v>
      </c>
      <c r="R1086" s="11" t="s">
        <v>92</v>
      </c>
      <c r="S1086" s="11"/>
      <c r="T1086" s="11"/>
      <c r="U1086" s="11"/>
      <c r="V1086" s="11" t="s">
        <v>94</v>
      </c>
      <c r="W1086" s="11" t="s">
        <v>95</v>
      </c>
      <c r="X1086" s="11" t="s">
        <v>96</v>
      </c>
      <c r="Y1086" s="11" t="s">
        <v>121</v>
      </c>
      <c r="Z1086" s="11"/>
      <c r="AA1086" s="11"/>
      <c r="AB1086" s="11" t="s">
        <v>6184</v>
      </c>
      <c r="AC1086" s="11"/>
      <c r="AD1086" s="11" t="s">
        <v>97</v>
      </c>
    </row>
    <row r="1087" spans="1:30" ht="14.25" customHeight="1">
      <c r="A1087" s="10">
        <v>811026198</v>
      </c>
      <c r="B1087" s="11" t="s">
        <v>6185</v>
      </c>
      <c r="C1087" s="11" t="s">
        <v>6186</v>
      </c>
      <c r="D1087" s="11" t="s">
        <v>6187</v>
      </c>
      <c r="E1087" s="11" t="s">
        <v>6188</v>
      </c>
      <c r="F1087" s="11" t="s">
        <v>87</v>
      </c>
      <c r="G1087" s="11" t="s">
        <v>187</v>
      </c>
      <c r="H1087" s="11" t="s">
        <v>89</v>
      </c>
      <c r="I1087" s="11" t="s">
        <v>115</v>
      </c>
      <c r="J1087" s="11" t="s">
        <v>6189</v>
      </c>
      <c r="K1087" s="12">
        <v>44183</v>
      </c>
      <c r="L1087" s="11" t="s">
        <v>92</v>
      </c>
      <c r="M1087" s="11" t="s">
        <v>92</v>
      </c>
      <c r="N1087" s="11" t="s">
        <v>92</v>
      </c>
      <c r="O1087" s="11" t="s">
        <v>93</v>
      </c>
      <c r="P1087" s="11" t="s">
        <v>92</v>
      </c>
      <c r="Q1087" s="11" t="s">
        <v>92</v>
      </c>
      <c r="R1087" s="11" t="s">
        <v>92</v>
      </c>
      <c r="S1087" s="11"/>
      <c r="T1087" s="11"/>
      <c r="U1087" s="11"/>
      <c r="V1087" s="11" t="s">
        <v>94</v>
      </c>
      <c r="W1087" s="11" t="s">
        <v>95</v>
      </c>
      <c r="X1087" s="11" t="s">
        <v>172</v>
      </c>
      <c r="Y1087" s="11" t="s">
        <v>121</v>
      </c>
      <c r="Z1087" s="11"/>
      <c r="AA1087" s="11"/>
      <c r="AB1087" s="11" t="s">
        <v>6190</v>
      </c>
      <c r="AC1087" s="11"/>
      <c r="AD1087" s="11" t="s">
        <v>97</v>
      </c>
    </row>
    <row r="1088" spans="1:30" ht="14.25" customHeight="1">
      <c r="A1088" s="10">
        <v>811027425</v>
      </c>
      <c r="B1088" s="11" t="s">
        <v>6191</v>
      </c>
      <c r="C1088" s="11" t="s">
        <v>6192</v>
      </c>
      <c r="D1088" s="11" t="s">
        <v>6193</v>
      </c>
      <c r="E1088" s="11" t="s">
        <v>314</v>
      </c>
      <c r="F1088" s="11" t="s">
        <v>87</v>
      </c>
      <c r="G1088" s="11" t="s">
        <v>2370</v>
      </c>
      <c r="H1088" s="11" t="s">
        <v>89</v>
      </c>
      <c r="I1088" s="11" t="s">
        <v>115</v>
      </c>
      <c r="J1088" s="11" t="s">
        <v>6194</v>
      </c>
      <c r="K1088" s="12">
        <v>44183</v>
      </c>
      <c r="L1088" s="11" t="s">
        <v>92</v>
      </c>
      <c r="M1088" s="11" t="s">
        <v>92</v>
      </c>
      <c r="N1088" s="11" t="s">
        <v>92</v>
      </c>
      <c r="O1088" s="11" t="s">
        <v>93</v>
      </c>
      <c r="P1088" s="11" t="s">
        <v>92</v>
      </c>
      <c r="Q1088" s="11" t="s">
        <v>92</v>
      </c>
      <c r="R1088" s="11" t="s">
        <v>92</v>
      </c>
      <c r="S1088" s="11"/>
      <c r="T1088" s="11"/>
      <c r="U1088" s="11"/>
      <c r="V1088" s="11" t="s">
        <v>94</v>
      </c>
      <c r="W1088" s="11" t="s">
        <v>95</v>
      </c>
      <c r="X1088" s="11" t="s">
        <v>2374</v>
      </c>
      <c r="Y1088" s="11" t="s">
        <v>121</v>
      </c>
      <c r="Z1088" s="11"/>
      <c r="AA1088" s="11"/>
      <c r="AB1088" s="11" t="s">
        <v>6195</v>
      </c>
      <c r="AC1088" s="11"/>
      <c r="AD1088" s="11" t="s">
        <v>97</v>
      </c>
    </row>
    <row r="1089" spans="1:30" ht="14.25" customHeight="1">
      <c r="A1089" s="10">
        <v>811028650</v>
      </c>
      <c r="B1089" s="11" t="s">
        <v>6196</v>
      </c>
      <c r="C1089" s="11" t="s">
        <v>6197</v>
      </c>
      <c r="D1089" s="11" t="s">
        <v>6198</v>
      </c>
      <c r="E1089" s="11" t="s">
        <v>314</v>
      </c>
      <c r="F1089" s="11" t="s">
        <v>87</v>
      </c>
      <c r="G1089" s="11" t="s">
        <v>187</v>
      </c>
      <c r="H1089" s="11" t="s">
        <v>89</v>
      </c>
      <c r="I1089" s="11" t="s">
        <v>115</v>
      </c>
      <c r="J1089" s="11" t="s">
        <v>6199</v>
      </c>
      <c r="K1089" s="12">
        <v>44183</v>
      </c>
      <c r="L1089" s="11" t="s">
        <v>92</v>
      </c>
      <c r="M1089" s="11" t="s">
        <v>92</v>
      </c>
      <c r="N1089" s="11" t="s">
        <v>92</v>
      </c>
      <c r="O1089" s="11" t="s">
        <v>92</v>
      </c>
      <c r="P1089" s="11" t="s">
        <v>92</v>
      </c>
      <c r="Q1089" s="11" t="s">
        <v>92</v>
      </c>
      <c r="R1089" s="11" t="s">
        <v>92</v>
      </c>
      <c r="S1089" s="11"/>
      <c r="T1089" s="11"/>
      <c r="U1089" s="11"/>
      <c r="V1089" s="11" t="s">
        <v>94</v>
      </c>
      <c r="W1089" s="11" t="s">
        <v>95</v>
      </c>
      <c r="X1089" s="11" t="s">
        <v>172</v>
      </c>
      <c r="Y1089" s="11" t="s">
        <v>121</v>
      </c>
      <c r="Z1089" s="11"/>
      <c r="AA1089" s="11"/>
      <c r="AB1089" s="11" t="s">
        <v>6200</v>
      </c>
      <c r="AC1089" s="11"/>
      <c r="AD1089" s="11" t="s">
        <v>97</v>
      </c>
    </row>
    <row r="1090" spans="1:30" ht="14.25" customHeight="1">
      <c r="A1090" s="10">
        <v>811028656</v>
      </c>
      <c r="B1090" s="11" t="s">
        <v>6201</v>
      </c>
      <c r="C1090" s="11" t="s">
        <v>6202</v>
      </c>
      <c r="D1090" s="11" t="s">
        <v>314</v>
      </c>
      <c r="E1090" s="11" t="s">
        <v>314</v>
      </c>
      <c r="F1090" s="11" t="s">
        <v>87</v>
      </c>
      <c r="G1090" s="11" t="s">
        <v>187</v>
      </c>
      <c r="H1090" s="11" t="s">
        <v>89</v>
      </c>
      <c r="I1090" s="11" t="s">
        <v>115</v>
      </c>
      <c r="J1090" s="11" t="s">
        <v>6203</v>
      </c>
      <c r="K1090" s="12">
        <v>44183</v>
      </c>
      <c r="L1090" s="11" t="s">
        <v>92</v>
      </c>
      <c r="M1090" s="11" t="s">
        <v>92</v>
      </c>
      <c r="N1090" s="11" t="s">
        <v>92</v>
      </c>
      <c r="O1090" s="11" t="s">
        <v>92</v>
      </c>
      <c r="P1090" s="11" t="s">
        <v>92</v>
      </c>
      <c r="Q1090" s="11" t="s">
        <v>92</v>
      </c>
      <c r="R1090" s="11" t="s">
        <v>92</v>
      </c>
      <c r="S1090" s="11"/>
      <c r="T1090" s="11"/>
      <c r="U1090" s="11"/>
      <c r="V1090" s="11" t="s">
        <v>94</v>
      </c>
      <c r="W1090" s="11" t="s">
        <v>95</v>
      </c>
      <c r="X1090" s="11" t="s">
        <v>172</v>
      </c>
      <c r="Y1090" s="11" t="s">
        <v>121</v>
      </c>
      <c r="Z1090" s="11"/>
      <c r="AA1090" s="11"/>
      <c r="AB1090" s="11"/>
      <c r="AC1090" s="11"/>
      <c r="AD1090" s="11" t="s">
        <v>97</v>
      </c>
    </row>
    <row r="1091" spans="1:30" ht="14.25" customHeight="1">
      <c r="A1091" s="10">
        <v>811028757</v>
      </c>
      <c r="B1091" s="11" t="s">
        <v>6204</v>
      </c>
      <c r="C1091" s="11" t="s">
        <v>6205</v>
      </c>
      <c r="D1091" s="11" t="s">
        <v>6206</v>
      </c>
      <c r="E1091" s="11" t="s">
        <v>314</v>
      </c>
      <c r="F1091" s="11" t="s">
        <v>87</v>
      </c>
      <c r="G1091" s="11" t="s">
        <v>88</v>
      </c>
      <c r="H1091" s="11" t="s">
        <v>89</v>
      </c>
      <c r="I1091" s="11" t="s">
        <v>115</v>
      </c>
      <c r="J1091" s="11" t="s">
        <v>6207</v>
      </c>
      <c r="K1091" s="12">
        <v>44183</v>
      </c>
      <c r="L1091" s="11" t="s">
        <v>92</v>
      </c>
      <c r="M1091" s="11" t="s">
        <v>92</v>
      </c>
      <c r="N1091" s="11" t="s">
        <v>92</v>
      </c>
      <c r="O1091" s="11" t="s">
        <v>93</v>
      </c>
      <c r="P1091" s="11" t="s">
        <v>92</v>
      </c>
      <c r="Q1091" s="11" t="s">
        <v>92</v>
      </c>
      <c r="R1091" s="11" t="s">
        <v>92</v>
      </c>
      <c r="S1091" s="11"/>
      <c r="T1091" s="11"/>
      <c r="U1091" s="11"/>
      <c r="V1091" s="11" t="s">
        <v>94</v>
      </c>
      <c r="W1091" s="11" t="s">
        <v>95</v>
      </c>
      <c r="X1091" s="11" t="s">
        <v>96</v>
      </c>
      <c r="Y1091" s="11" t="s">
        <v>121</v>
      </c>
      <c r="Z1091" s="11"/>
      <c r="AA1091" s="11"/>
      <c r="AB1091" s="11" t="s">
        <v>6208</v>
      </c>
      <c r="AC1091" s="11"/>
      <c r="AD1091" s="11" t="s">
        <v>97</v>
      </c>
    </row>
    <row r="1092" spans="1:30" ht="14.25" customHeight="1">
      <c r="A1092" s="10">
        <v>811029533</v>
      </c>
      <c r="B1092" s="11" t="s">
        <v>6209</v>
      </c>
      <c r="C1092" s="11" t="s">
        <v>4992</v>
      </c>
      <c r="D1092" s="11" t="s">
        <v>6210</v>
      </c>
      <c r="E1092" s="11" t="s">
        <v>314</v>
      </c>
      <c r="F1092" s="11" t="s">
        <v>87</v>
      </c>
      <c r="G1092" s="11" t="s">
        <v>187</v>
      </c>
      <c r="H1092" s="11" t="s">
        <v>89</v>
      </c>
      <c r="I1092" s="11" t="s">
        <v>115</v>
      </c>
      <c r="J1092" s="11" t="s">
        <v>6211</v>
      </c>
      <c r="K1092" s="12">
        <v>44183</v>
      </c>
      <c r="L1092" s="11" t="s">
        <v>92</v>
      </c>
      <c r="M1092" s="11" t="s">
        <v>92</v>
      </c>
      <c r="N1092" s="11" t="s">
        <v>92</v>
      </c>
      <c r="O1092" s="11" t="s">
        <v>92</v>
      </c>
      <c r="P1092" s="11" t="s">
        <v>92</v>
      </c>
      <c r="Q1092" s="11" t="s">
        <v>92</v>
      </c>
      <c r="R1092" s="11" t="s">
        <v>92</v>
      </c>
      <c r="S1092" s="11"/>
      <c r="T1092" s="11"/>
      <c r="U1092" s="11"/>
      <c r="V1092" s="11" t="s">
        <v>94</v>
      </c>
      <c r="W1092" s="11" t="s">
        <v>95</v>
      </c>
      <c r="X1092" s="11" t="s">
        <v>172</v>
      </c>
      <c r="Y1092" s="11" t="s">
        <v>121</v>
      </c>
      <c r="Z1092" s="11"/>
      <c r="AA1092" s="11"/>
      <c r="AB1092" s="11"/>
      <c r="AC1092" s="11"/>
      <c r="AD1092" s="11" t="s">
        <v>97</v>
      </c>
    </row>
    <row r="1093" spans="1:30" ht="14.25" customHeight="1">
      <c r="A1093" s="10">
        <v>811030984</v>
      </c>
      <c r="B1093" s="11" t="s">
        <v>6212</v>
      </c>
      <c r="C1093" s="11" t="s">
        <v>6213</v>
      </c>
      <c r="D1093" s="11" t="s">
        <v>314</v>
      </c>
      <c r="E1093" s="11" t="s">
        <v>314</v>
      </c>
      <c r="F1093" s="11" t="s">
        <v>87</v>
      </c>
      <c r="G1093" s="11" t="s">
        <v>267</v>
      </c>
      <c r="H1093" s="11" t="s">
        <v>89</v>
      </c>
      <c r="I1093" s="11" t="s">
        <v>115</v>
      </c>
      <c r="J1093" s="11" t="s">
        <v>6214</v>
      </c>
      <c r="K1093" s="12">
        <v>44183</v>
      </c>
      <c r="L1093" s="11" t="s">
        <v>92</v>
      </c>
      <c r="M1093" s="11" t="s">
        <v>92</v>
      </c>
      <c r="N1093" s="11" t="s">
        <v>92</v>
      </c>
      <c r="O1093" s="11" t="s">
        <v>93</v>
      </c>
      <c r="P1093" s="11" t="s">
        <v>92</v>
      </c>
      <c r="Q1093" s="11" t="s">
        <v>92</v>
      </c>
      <c r="R1093" s="11" t="s">
        <v>92</v>
      </c>
      <c r="S1093" s="11"/>
      <c r="T1093" s="11"/>
      <c r="U1093" s="11"/>
      <c r="V1093" s="11" t="s">
        <v>94</v>
      </c>
      <c r="W1093" s="11" t="s">
        <v>95</v>
      </c>
      <c r="X1093" s="11" t="s">
        <v>270</v>
      </c>
      <c r="Y1093" s="11" t="s">
        <v>121</v>
      </c>
      <c r="Z1093" s="11"/>
      <c r="AA1093" s="11"/>
      <c r="AB1093" s="11"/>
      <c r="AC1093" s="11"/>
      <c r="AD1093" s="11" t="s">
        <v>97</v>
      </c>
    </row>
    <row r="1094" spans="1:30" ht="14.25" customHeight="1">
      <c r="A1094" s="10">
        <v>811031411</v>
      </c>
      <c r="B1094" s="11" t="s">
        <v>6215</v>
      </c>
      <c r="C1094" s="11" t="s">
        <v>6216</v>
      </c>
      <c r="D1094" s="11" t="s">
        <v>6217</v>
      </c>
      <c r="E1094" s="11" t="s">
        <v>314</v>
      </c>
      <c r="F1094" s="11" t="s">
        <v>87</v>
      </c>
      <c r="G1094" s="11" t="s">
        <v>187</v>
      </c>
      <c r="H1094" s="11" t="s">
        <v>89</v>
      </c>
      <c r="I1094" s="11" t="s">
        <v>115</v>
      </c>
      <c r="J1094" s="11" t="s">
        <v>6218</v>
      </c>
      <c r="K1094" s="12">
        <v>44183</v>
      </c>
      <c r="L1094" s="11" t="s">
        <v>92</v>
      </c>
      <c r="M1094" s="11" t="s">
        <v>92</v>
      </c>
      <c r="N1094" s="11" t="s">
        <v>92</v>
      </c>
      <c r="O1094" s="11" t="s">
        <v>93</v>
      </c>
      <c r="P1094" s="11" t="s">
        <v>92</v>
      </c>
      <c r="Q1094" s="11" t="s">
        <v>92</v>
      </c>
      <c r="R1094" s="11" t="s">
        <v>92</v>
      </c>
      <c r="S1094" s="11"/>
      <c r="T1094" s="11"/>
      <c r="U1094" s="11"/>
      <c r="V1094" s="11" t="s">
        <v>94</v>
      </c>
      <c r="W1094" s="11" t="s">
        <v>95</v>
      </c>
      <c r="X1094" s="11" t="s">
        <v>172</v>
      </c>
      <c r="Y1094" s="11" t="s">
        <v>121</v>
      </c>
      <c r="Z1094" s="11"/>
      <c r="AA1094" s="11"/>
      <c r="AB1094" s="11"/>
      <c r="AC1094" s="11"/>
      <c r="AD1094" s="11" t="s">
        <v>97</v>
      </c>
    </row>
    <row r="1095" spans="1:30" ht="14.25" customHeight="1">
      <c r="A1095" s="10">
        <v>811031456</v>
      </c>
      <c r="B1095" s="11" t="s">
        <v>6219</v>
      </c>
      <c r="C1095" s="11" t="s">
        <v>6220</v>
      </c>
      <c r="D1095" s="11" t="s">
        <v>6221</v>
      </c>
      <c r="E1095" s="11" t="s">
        <v>314</v>
      </c>
      <c r="F1095" s="11" t="s">
        <v>87</v>
      </c>
      <c r="G1095" s="11" t="s">
        <v>187</v>
      </c>
      <c r="H1095" s="11" t="s">
        <v>89</v>
      </c>
      <c r="I1095" s="11" t="s">
        <v>115</v>
      </c>
      <c r="J1095" s="11" t="s">
        <v>6222</v>
      </c>
      <c r="K1095" s="12">
        <v>44183</v>
      </c>
      <c r="L1095" s="11" t="s">
        <v>92</v>
      </c>
      <c r="M1095" s="11" t="s">
        <v>92</v>
      </c>
      <c r="N1095" s="11" t="s">
        <v>92</v>
      </c>
      <c r="O1095" s="11" t="s">
        <v>93</v>
      </c>
      <c r="P1095" s="11" t="s">
        <v>92</v>
      </c>
      <c r="Q1095" s="11" t="s">
        <v>92</v>
      </c>
      <c r="R1095" s="11" t="s">
        <v>92</v>
      </c>
      <c r="S1095" s="11"/>
      <c r="T1095" s="11"/>
      <c r="U1095" s="11"/>
      <c r="V1095" s="11" t="s">
        <v>94</v>
      </c>
      <c r="W1095" s="11" t="s">
        <v>95</v>
      </c>
      <c r="X1095" s="11" t="s">
        <v>172</v>
      </c>
      <c r="Y1095" s="11" t="s">
        <v>121</v>
      </c>
      <c r="Z1095" s="11"/>
      <c r="AA1095" s="11"/>
      <c r="AB1095" s="11"/>
      <c r="AC1095" s="11"/>
      <c r="AD1095" s="11" t="s">
        <v>97</v>
      </c>
    </row>
    <row r="1096" spans="1:30" ht="14.25" customHeight="1">
      <c r="A1096" s="10">
        <v>811032634</v>
      </c>
      <c r="B1096" s="11" t="s">
        <v>6223</v>
      </c>
      <c r="C1096" s="11" t="s">
        <v>6224</v>
      </c>
      <c r="D1096" s="11" t="s">
        <v>6225</v>
      </c>
      <c r="E1096" s="11" t="s">
        <v>314</v>
      </c>
      <c r="F1096" s="11" t="s">
        <v>87</v>
      </c>
      <c r="G1096" s="11" t="s">
        <v>88</v>
      </c>
      <c r="H1096" s="11" t="s">
        <v>89</v>
      </c>
      <c r="I1096" s="11" t="s">
        <v>115</v>
      </c>
      <c r="J1096" s="11" t="s">
        <v>6226</v>
      </c>
      <c r="K1096" s="12">
        <v>44183</v>
      </c>
      <c r="L1096" s="11" t="s">
        <v>92</v>
      </c>
      <c r="M1096" s="11" t="s">
        <v>92</v>
      </c>
      <c r="N1096" s="11" t="s">
        <v>92</v>
      </c>
      <c r="O1096" s="11" t="s">
        <v>93</v>
      </c>
      <c r="P1096" s="11" t="s">
        <v>92</v>
      </c>
      <c r="Q1096" s="11" t="s">
        <v>92</v>
      </c>
      <c r="R1096" s="11" t="s">
        <v>92</v>
      </c>
      <c r="S1096" s="11"/>
      <c r="T1096" s="11"/>
      <c r="U1096" s="11"/>
      <c r="V1096" s="11" t="s">
        <v>94</v>
      </c>
      <c r="W1096" s="11" t="s">
        <v>95</v>
      </c>
      <c r="X1096" s="11" t="s">
        <v>96</v>
      </c>
      <c r="Y1096" s="11" t="s">
        <v>121</v>
      </c>
      <c r="Z1096" s="11"/>
      <c r="AA1096" s="11"/>
      <c r="AB1096" s="11"/>
      <c r="AC1096" s="11"/>
      <c r="AD1096" s="11" t="s">
        <v>97</v>
      </c>
    </row>
    <row r="1097" spans="1:30" ht="14.25" customHeight="1">
      <c r="A1097" s="10">
        <v>811033557</v>
      </c>
      <c r="B1097" s="11" t="s">
        <v>6227</v>
      </c>
      <c r="C1097" s="11" t="s">
        <v>6228</v>
      </c>
      <c r="D1097" s="11" t="s">
        <v>6229</v>
      </c>
      <c r="E1097" s="11" t="s">
        <v>314</v>
      </c>
      <c r="F1097" s="11" t="s">
        <v>87</v>
      </c>
      <c r="G1097" s="11" t="s">
        <v>187</v>
      </c>
      <c r="H1097" s="11" t="s">
        <v>89</v>
      </c>
      <c r="I1097" s="11" t="s">
        <v>115</v>
      </c>
      <c r="J1097" s="11" t="s">
        <v>6230</v>
      </c>
      <c r="K1097" s="12">
        <v>44183</v>
      </c>
      <c r="L1097" s="11" t="s">
        <v>92</v>
      </c>
      <c r="M1097" s="11" t="s">
        <v>92</v>
      </c>
      <c r="N1097" s="11" t="s">
        <v>93</v>
      </c>
      <c r="O1097" s="11" t="s">
        <v>93</v>
      </c>
      <c r="P1097" s="11" t="s">
        <v>92</v>
      </c>
      <c r="Q1097" s="11" t="s">
        <v>92</v>
      </c>
      <c r="R1097" s="11" t="s">
        <v>92</v>
      </c>
      <c r="S1097" s="11"/>
      <c r="T1097" s="11"/>
      <c r="U1097" s="11"/>
      <c r="V1097" s="11" t="s">
        <v>94</v>
      </c>
      <c r="W1097" s="11" t="s">
        <v>95</v>
      </c>
      <c r="X1097" s="11" t="s">
        <v>172</v>
      </c>
      <c r="Y1097" s="11" t="s">
        <v>121</v>
      </c>
      <c r="Z1097" s="11"/>
      <c r="AA1097" s="11"/>
      <c r="AB1097" s="11" t="s">
        <v>6231</v>
      </c>
      <c r="AC1097" s="11"/>
      <c r="AD1097" s="11" t="s">
        <v>97</v>
      </c>
    </row>
    <row r="1098" spans="1:30" ht="14.25" customHeight="1">
      <c r="A1098" s="10">
        <v>811036659</v>
      </c>
      <c r="B1098" s="11" t="s">
        <v>6232</v>
      </c>
      <c r="C1098" s="11" t="s">
        <v>5946</v>
      </c>
      <c r="D1098" s="11" t="s">
        <v>6233</v>
      </c>
      <c r="E1098" s="11" t="s">
        <v>314</v>
      </c>
      <c r="F1098" s="11" t="s">
        <v>87</v>
      </c>
      <c r="G1098" s="11" t="s">
        <v>187</v>
      </c>
      <c r="H1098" s="11" t="s">
        <v>89</v>
      </c>
      <c r="I1098" s="11" t="s">
        <v>115</v>
      </c>
      <c r="J1098" s="11" t="s">
        <v>6234</v>
      </c>
      <c r="K1098" s="12">
        <v>44183</v>
      </c>
      <c r="L1098" s="11" t="s">
        <v>92</v>
      </c>
      <c r="M1098" s="11" t="s">
        <v>92</v>
      </c>
      <c r="N1098" s="11" t="s">
        <v>92</v>
      </c>
      <c r="O1098" s="11" t="s">
        <v>93</v>
      </c>
      <c r="P1098" s="11" t="s">
        <v>92</v>
      </c>
      <c r="Q1098" s="11" t="s">
        <v>92</v>
      </c>
      <c r="R1098" s="11" t="s">
        <v>92</v>
      </c>
      <c r="S1098" s="11"/>
      <c r="T1098" s="11"/>
      <c r="U1098" s="11"/>
      <c r="V1098" s="11" t="s">
        <v>94</v>
      </c>
      <c r="W1098" s="11" t="s">
        <v>95</v>
      </c>
      <c r="X1098" s="11" t="s">
        <v>172</v>
      </c>
      <c r="Y1098" s="11" t="s">
        <v>121</v>
      </c>
      <c r="Z1098" s="11"/>
      <c r="AA1098" s="11"/>
      <c r="AB1098" s="11"/>
      <c r="AC1098" s="11"/>
      <c r="AD1098" s="11" t="s">
        <v>97</v>
      </c>
    </row>
    <row r="1099" spans="1:30" ht="14.25" customHeight="1">
      <c r="A1099" s="10">
        <v>811039048</v>
      </c>
      <c r="B1099" s="11" t="s">
        <v>6235</v>
      </c>
      <c r="C1099" s="11" t="s">
        <v>6236</v>
      </c>
      <c r="D1099" s="11" t="s">
        <v>6237</v>
      </c>
      <c r="E1099" s="11" t="s">
        <v>314</v>
      </c>
      <c r="F1099" s="11" t="s">
        <v>87</v>
      </c>
      <c r="G1099" s="11" t="s">
        <v>88</v>
      </c>
      <c r="H1099" s="11" t="s">
        <v>89</v>
      </c>
      <c r="I1099" s="11" t="s">
        <v>115</v>
      </c>
      <c r="J1099" s="11" t="s">
        <v>6238</v>
      </c>
      <c r="K1099" s="12">
        <v>44183</v>
      </c>
      <c r="L1099" s="11" t="s">
        <v>92</v>
      </c>
      <c r="M1099" s="11" t="s">
        <v>92</v>
      </c>
      <c r="N1099" s="11" t="s">
        <v>92</v>
      </c>
      <c r="O1099" s="11" t="s">
        <v>93</v>
      </c>
      <c r="P1099" s="11" t="s">
        <v>92</v>
      </c>
      <c r="Q1099" s="11" t="s">
        <v>92</v>
      </c>
      <c r="R1099" s="11" t="s">
        <v>92</v>
      </c>
      <c r="S1099" s="11"/>
      <c r="T1099" s="11"/>
      <c r="U1099" s="11"/>
      <c r="V1099" s="11" t="s">
        <v>94</v>
      </c>
      <c r="W1099" s="11" t="s">
        <v>95</v>
      </c>
      <c r="X1099" s="11" t="s">
        <v>96</v>
      </c>
      <c r="Y1099" s="11" t="s">
        <v>121</v>
      </c>
      <c r="Z1099" s="11"/>
      <c r="AA1099" s="11"/>
      <c r="AB1099" s="11" t="s">
        <v>6239</v>
      </c>
      <c r="AC1099" s="11"/>
      <c r="AD1099" s="11" t="s">
        <v>97</v>
      </c>
    </row>
    <row r="1100" spans="1:30" ht="14.25" customHeight="1">
      <c r="A1100" s="10">
        <v>811040787</v>
      </c>
      <c r="B1100" s="11" t="s">
        <v>6240</v>
      </c>
      <c r="C1100" s="11" t="s">
        <v>6241</v>
      </c>
      <c r="D1100" s="11" t="s">
        <v>6242</v>
      </c>
      <c r="E1100" s="11" t="s">
        <v>314</v>
      </c>
      <c r="F1100" s="11" t="s">
        <v>87</v>
      </c>
      <c r="G1100" s="11" t="s">
        <v>187</v>
      </c>
      <c r="H1100" s="11" t="s">
        <v>89</v>
      </c>
      <c r="I1100" s="11" t="s">
        <v>115</v>
      </c>
      <c r="J1100" s="11" t="s">
        <v>6243</v>
      </c>
      <c r="K1100" s="12">
        <v>44183</v>
      </c>
      <c r="L1100" s="11" t="s">
        <v>92</v>
      </c>
      <c r="M1100" s="11" t="s">
        <v>92</v>
      </c>
      <c r="N1100" s="11" t="s">
        <v>92</v>
      </c>
      <c r="O1100" s="11" t="s">
        <v>93</v>
      </c>
      <c r="P1100" s="11" t="s">
        <v>92</v>
      </c>
      <c r="Q1100" s="11" t="s">
        <v>92</v>
      </c>
      <c r="R1100" s="11" t="s">
        <v>92</v>
      </c>
      <c r="S1100" s="11"/>
      <c r="T1100" s="11"/>
      <c r="U1100" s="11"/>
      <c r="V1100" s="11" t="s">
        <v>94</v>
      </c>
      <c r="W1100" s="11" t="s">
        <v>95</v>
      </c>
      <c r="X1100" s="11" t="s">
        <v>172</v>
      </c>
      <c r="Y1100" s="11" t="s">
        <v>121</v>
      </c>
      <c r="Z1100" s="11"/>
      <c r="AA1100" s="11"/>
      <c r="AB1100" s="11"/>
      <c r="AC1100" s="11"/>
      <c r="AD1100" s="11" t="s">
        <v>97</v>
      </c>
    </row>
    <row r="1101" spans="1:30" ht="14.25" customHeight="1">
      <c r="A1101" s="10">
        <v>811040799</v>
      </c>
      <c r="B1101" s="11" t="s">
        <v>6244</v>
      </c>
      <c r="C1101" s="11" t="s">
        <v>6245</v>
      </c>
      <c r="D1101" s="11" t="s">
        <v>6246</v>
      </c>
      <c r="E1101" s="11" t="s">
        <v>314</v>
      </c>
      <c r="F1101" s="11" t="s">
        <v>87</v>
      </c>
      <c r="G1101" s="11" t="s">
        <v>187</v>
      </c>
      <c r="H1101" s="11" t="s">
        <v>89</v>
      </c>
      <c r="I1101" s="11" t="s">
        <v>115</v>
      </c>
      <c r="J1101" s="11" t="s">
        <v>6247</v>
      </c>
      <c r="K1101" s="12">
        <v>44183</v>
      </c>
      <c r="L1101" s="11" t="s">
        <v>92</v>
      </c>
      <c r="M1101" s="11" t="s">
        <v>92</v>
      </c>
      <c r="N1101" s="11" t="s">
        <v>92</v>
      </c>
      <c r="O1101" s="11" t="s">
        <v>93</v>
      </c>
      <c r="P1101" s="11" t="s">
        <v>92</v>
      </c>
      <c r="Q1101" s="11" t="s">
        <v>92</v>
      </c>
      <c r="R1101" s="11" t="s">
        <v>92</v>
      </c>
      <c r="S1101" s="11"/>
      <c r="T1101" s="11"/>
      <c r="U1101" s="11"/>
      <c r="V1101" s="11" t="s">
        <v>94</v>
      </c>
      <c r="W1101" s="11" t="s">
        <v>95</v>
      </c>
      <c r="X1101" s="11" t="s">
        <v>172</v>
      </c>
      <c r="Y1101" s="11" t="s">
        <v>121</v>
      </c>
      <c r="Z1101" s="11"/>
      <c r="AA1101" s="11"/>
      <c r="AB1101" s="11" t="s">
        <v>6248</v>
      </c>
      <c r="AC1101" s="11"/>
      <c r="AD1101" s="11" t="s">
        <v>97</v>
      </c>
    </row>
    <row r="1102" spans="1:30" ht="14.25" customHeight="1">
      <c r="A1102" s="10">
        <v>811040844</v>
      </c>
      <c r="B1102" s="11" t="s">
        <v>6249</v>
      </c>
      <c r="C1102" s="11" t="s">
        <v>6250</v>
      </c>
      <c r="D1102" s="11" t="s">
        <v>6251</v>
      </c>
      <c r="E1102" s="11" t="s">
        <v>314</v>
      </c>
      <c r="F1102" s="11" t="s">
        <v>87</v>
      </c>
      <c r="G1102" s="11" t="s">
        <v>88</v>
      </c>
      <c r="H1102" s="11" t="s">
        <v>89</v>
      </c>
      <c r="I1102" s="11" t="s">
        <v>115</v>
      </c>
      <c r="J1102" s="11" t="s">
        <v>6252</v>
      </c>
      <c r="K1102" s="12">
        <v>44183</v>
      </c>
      <c r="L1102" s="11" t="s">
        <v>92</v>
      </c>
      <c r="M1102" s="11" t="s">
        <v>92</v>
      </c>
      <c r="N1102" s="11" t="s">
        <v>92</v>
      </c>
      <c r="O1102" s="11" t="s">
        <v>93</v>
      </c>
      <c r="P1102" s="11" t="s">
        <v>92</v>
      </c>
      <c r="Q1102" s="11" t="s">
        <v>92</v>
      </c>
      <c r="R1102" s="11" t="s">
        <v>92</v>
      </c>
      <c r="S1102" s="11"/>
      <c r="T1102" s="11"/>
      <c r="U1102" s="11"/>
      <c r="V1102" s="11" t="s">
        <v>94</v>
      </c>
      <c r="W1102" s="11" t="s">
        <v>95</v>
      </c>
      <c r="X1102" s="11" t="s">
        <v>96</v>
      </c>
      <c r="Y1102" s="11" t="s">
        <v>121</v>
      </c>
      <c r="Z1102" s="11"/>
      <c r="AA1102" s="11"/>
      <c r="AB1102" s="11" t="s">
        <v>6253</v>
      </c>
      <c r="AC1102" s="11"/>
      <c r="AD1102" s="11" t="s">
        <v>97</v>
      </c>
    </row>
    <row r="1103" spans="1:30" ht="14.25" customHeight="1">
      <c r="A1103" s="10">
        <v>811041877</v>
      </c>
      <c r="B1103" s="11" t="s">
        <v>6254</v>
      </c>
      <c r="C1103" s="11" t="s">
        <v>6255</v>
      </c>
      <c r="D1103" s="11" t="s">
        <v>6256</v>
      </c>
      <c r="E1103" s="11" t="s">
        <v>6257</v>
      </c>
      <c r="F1103" s="11" t="s">
        <v>87</v>
      </c>
      <c r="G1103" s="11" t="s">
        <v>187</v>
      </c>
      <c r="H1103" s="11" t="s">
        <v>89</v>
      </c>
      <c r="I1103" s="11" t="s">
        <v>115</v>
      </c>
      <c r="J1103" s="11" t="s">
        <v>6258</v>
      </c>
      <c r="K1103" s="12">
        <v>44183</v>
      </c>
      <c r="L1103" s="11" t="s">
        <v>92</v>
      </c>
      <c r="M1103" s="11" t="s">
        <v>92</v>
      </c>
      <c r="N1103" s="11" t="s">
        <v>92</v>
      </c>
      <c r="O1103" s="11" t="s">
        <v>93</v>
      </c>
      <c r="P1103" s="11" t="s">
        <v>92</v>
      </c>
      <c r="Q1103" s="11" t="s">
        <v>92</v>
      </c>
      <c r="R1103" s="11" t="s">
        <v>92</v>
      </c>
      <c r="S1103" s="11"/>
      <c r="T1103" s="11"/>
      <c r="U1103" s="11"/>
      <c r="V1103" s="11" t="s">
        <v>94</v>
      </c>
      <c r="W1103" s="11" t="s">
        <v>95</v>
      </c>
      <c r="X1103" s="11" t="s">
        <v>172</v>
      </c>
      <c r="Y1103" s="11" t="s">
        <v>121</v>
      </c>
      <c r="Z1103" s="11"/>
      <c r="AA1103" s="11"/>
      <c r="AB1103" s="11" t="s">
        <v>6259</v>
      </c>
      <c r="AC1103" s="11"/>
      <c r="AD1103" s="11" t="s">
        <v>97</v>
      </c>
    </row>
    <row r="1104" spans="1:30" ht="14.25" customHeight="1">
      <c r="A1104" s="10">
        <v>811042319</v>
      </c>
      <c r="B1104" s="11" t="s">
        <v>6260</v>
      </c>
      <c r="C1104" s="11" t="s">
        <v>6261</v>
      </c>
      <c r="D1104" s="11" t="s">
        <v>6262</v>
      </c>
      <c r="E1104" s="11" t="s">
        <v>314</v>
      </c>
      <c r="F1104" s="11" t="s">
        <v>87</v>
      </c>
      <c r="G1104" s="11" t="s">
        <v>187</v>
      </c>
      <c r="H1104" s="11" t="s">
        <v>89</v>
      </c>
      <c r="I1104" s="11" t="s">
        <v>115</v>
      </c>
      <c r="J1104" s="11" t="s">
        <v>6263</v>
      </c>
      <c r="K1104" s="12">
        <v>44183</v>
      </c>
      <c r="L1104" s="11" t="s">
        <v>92</v>
      </c>
      <c r="M1104" s="11" t="s">
        <v>92</v>
      </c>
      <c r="N1104" s="11" t="s">
        <v>92</v>
      </c>
      <c r="O1104" s="11" t="s">
        <v>93</v>
      </c>
      <c r="P1104" s="11" t="s">
        <v>92</v>
      </c>
      <c r="Q1104" s="11" t="s">
        <v>92</v>
      </c>
      <c r="R1104" s="11" t="s">
        <v>92</v>
      </c>
      <c r="S1104" s="11"/>
      <c r="T1104" s="11"/>
      <c r="U1104" s="11"/>
      <c r="V1104" s="11" t="s">
        <v>94</v>
      </c>
      <c r="W1104" s="11" t="s">
        <v>95</v>
      </c>
      <c r="X1104" s="11" t="s">
        <v>172</v>
      </c>
      <c r="Y1104" s="11" t="s">
        <v>121</v>
      </c>
      <c r="Z1104" s="11"/>
      <c r="AA1104" s="11"/>
      <c r="AB1104" s="11" t="s">
        <v>6264</v>
      </c>
      <c r="AC1104" s="11"/>
      <c r="AD1104" s="11" t="s">
        <v>97</v>
      </c>
    </row>
    <row r="1105" spans="1:30" ht="14.25" customHeight="1">
      <c r="A1105" s="10">
        <v>811042888</v>
      </c>
      <c r="B1105" s="11" t="s">
        <v>6265</v>
      </c>
      <c r="C1105" s="11" t="s">
        <v>6266</v>
      </c>
      <c r="D1105" s="11" t="s">
        <v>6267</v>
      </c>
      <c r="E1105" s="11" t="s">
        <v>314</v>
      </c>
      <c r="F1105" s="11" t="s">
        <v>199</v>
      </c>
      <c r="G1105" s="11" t="s">
        <v>200</v>
      </c>
      <c r="H1105" s="11" t="s">
        <v>89</v>
      </c>
      <c r="I1105" s="11" t="s">
        <v>115</v>
      </c>
      <c r="J1105" s="11" t="s">
        <v>6268</v>
      </c>
      <c r="K1105" s="12">
        <v>44183</v>
      </c>
      <c r="L1105" s="11" t="s">
        <v>92</v>
      </c>
      <c r="M1105" s="11" t="s">
        <v>92</v>
      </c>
      <c r="N1105" s="11" t="s">
        <v>92</v>
      </c>
      <c r="O1105" s="11" t="s">
        <v>92</v>
      </c>
      <c r="P1105" s="11" t="s">
        <v>92</v>
      </c>
      <c r="Q1105" s="11" t="s">
        <v>92</v>
      </c>
      <c r="R1105" s="11" t="s">
        <v>92</v>
      </c>
      <c r="S1105" s="11"/>
      <c r="T1105" s="11"/>
      <c r="U1105" s="11"/>
      <c r="V1105" s="11" t="s">
        <v>94</v>
      </c>
      <c r="W1105" s="11" t="s">
        <v>202</v>
      </c>
      <c r="X1105" s="11" t="s">
        <v>172</v>
      </c>
      <c r="Y1105" s="11" t="s">
        <v>121</v>
      </c>
      <c r="Z1105" s="11"/>
      <c r="AA1105" s="11"/>
      <c r="AB1105" s="11"/>
      <c r="AC1105" s="11"/>
      <c r="AD1105" s="11" t="s">
        <v>97</v>
      </c>
    </row>
    <row r="1106" spans="1:30" ht="14.25" customHeight="1">
      <c r="A1106" s="10">
        <v>811043600</v>
      </c>
      <c r="B1106" s="11" t="s">
        <v>6269</v>
      </c>
      <c r="C1106" s="11" t="s">
        <v>6270</v>
      </c>
      <c r="D1106" s="11" t="s">
        <v>6271</v>
      </c>
      <c r="E1106" s="11" t="s">
        <v>6272</v>
      </c>
      <c r="F1106" s="11" t="s">
        <v>87</v>
      </c>
      <c r="G1106" s="11" t="s">
        <v>890</v>
      </c>
      <c r="H1106" s="11" t="s">
        <v>89</v>
      </c>
      <c r="I1106" s="11" t="s">
        <v>115</v>
      </c>
      <c r="J1106" s="11" t="s">
        <v>6273</v>
      </c>
      <c r="K1106" s="12">
        <v>44183</v>
      </c>
      <c r="L1106" s="11" t="s">
        <v>92</v>
      </c>
      <c r="M1106" s="11" t="s">
        <v>92</v>
      </c>
      <c r="N1106" s="11" t="s">
        <v>92</v>
      </c>
      <c r="O1106" s="11" t="s">
        <v>93</v>
      </c>
      <c r="P1106" s="11" t="s">
        <v>92</v>
      </c>
      <c r="Q1106" s="11" t="s">
        <v>92</v>
      </c>
      <c r="R1106" s="11" t="s">
        <v>92</v>
      </c>
      <c r="S1106" s="11"/>
      <c r="T1106" s="11"/>
      <c r="U1106" s="11"/>
      <c r="V1106" s="11" t="s">
        <v>94</v>
      </c>
      <c r="W1106" s="11" t="s">
        <v>95</v>
      </c>
      <c r="X1106" s="11" t="s">
        <v>894</v>
      </c>
      <c r="Y1106" s="11" t="s">
        <v>121</v>
      </c>
      <c r="Z1106" s="11"/>
      <c r="AA1106" s="11"/>
      <c r="AB1106" s="11" t="s">
        <v>6274</v>
      </c>
      <c r="AC1106" s="11"/>
      <c r="AD1106" s="11" t="s">
        <v>97</v>
      </c>
    </row>
    <row r="1107" spans="1:30" ht="14.25" customHeight="1">
      <c r="A1107" s="10">
        <v>811045607</v>
      </c>
      <c r="B1107" s="11" t="s">
        <v>6275</v>
      </c>
      <c r="C1107" s="11" t="s">
        <v>6276</v>
      </c>
      <c r="D1107" s="11" t="s">
        <v>6277</v>
      </c>
      <c r="E1107" s="11" t="s">
        <v>314</v>
      </c>
      <c r="F1107" s="11" t="s">
        <v>87</v>
      </c>
      <c r="G1107" s="11" t="s">
        <v>187</v>
      </c>
      <c r="H1107" s="11" t="s">
        <v>89</v>
      </c>
      <c r="I1107" s="11" t="s">
        <v>115</v>
      </c>
      <c r="J1107" s="11" t="s">
        <v>6278</v>
      </c>
      <c r="K1107" s="12">
        <v>44183</v>
      </c>
      <c r="L1107" s="11" t="s">
        <v>92</v>
      </c>
      <c r="M1107" s="11" t="s">
        <v>92</v>
      </c>
      <c r="N1107" s="11" t="s">
        <v>93</v>
      </c>
      <c r="O1107" s="11" t="s">
        <v>93</v>
      </c>
      <c r="P1107" s="11" t="s">
        <v>92</v>
      </c>
      <c r="Q1107" s="11" t="s">
        <v>92</v>
      </c>
      <c r="R1107" s="11" t="s">
        <v>92</v>
      </c>
      <c r="S1107" s="11"/>
      <c r="T1107" s="11"/>
      <c r="U1107" s="11"/>
      <c r="V1107" s="11" t="s">
        <v>94</v>
      </c>
      <c r="W1107" s="11" t="s">
        <v>95</v>
      </c>
      <c r="X1107" s="11" t="s">
        <v>172</v>
      </c>
      <c r="Y1107" s="11" t="s">
        <v>121</v>
      </c>
      <c r="Z1107" s="11"/>
      <c r="AA1107" s="11"/>
      <c r="AB1107" s="11" t="s">
        <v>6279</v>
      </c>
      <c r="AC1107" s="11"/>
      <c r="AD1107" s="11" t="s">
        <v>97</v>
      </c>
    </row>
    <row r="1108" spans="1:30" ht="14.25" customHeight="1">
      <c r="A1108" s="10">
        <v>811046589</v>
      </c>
      <c r="B1108" s="11" t="s">
        <v>6280</v>
      </c>
      <c r="C1108" s="11" t="s">
        <v>6281</v>
      </c>
      <c r="D1108" s="11" t="s">
        <v>6282</v>
      </c>
      <c r="E1108" s="11" t="s">
        <v>314</v>
      </c>
      <c r="F1108" s="11" t="s">
        <v>87</v>
      </c>
      <c r="G1108" s="11" t="s">
        <v>88</v>
      </c>
      <c r="H1108" s="11" t="s">
        <v>89</v>
      </c>
      <c r="I1108" s="11" t="s">
        <v>115</v>
      </c>
      <c r="J1108" s="11" t="s">
        <v>6283</v>
      </c>
      <c r="K1108" s="12">
        <v>44183</v>
      </c>
      <c r="L1108" s="11" t="s">
        <v>92</v>
      </c>
      <c r="M1108" s="11" t="s">
        <v>92</v>
      </c>
      <c r="N1108" s="11" t="s">
        <v>92</v>
      </c>
      <c r="O1108" s="11" t="s">
        <v>92</v>
      </c>
      <c r="P1108" s="11" t="s">
        <v>92</v>
      </c>
      <c r="Q1108" s="11" t="s">
        <v>92</v>
      </c>
      <c r="R1108" s="11" t="s">
        <v>92</v>
      </c>
      <c r="S1108" s="11"/>
      <c r="T1108" s="11"/>
      <c r="U1108" s="11"/>
      <c r="V1108" s="11" t="s">
        <v>94</v>
      </c>
      <c r="W1108" s="11" t="s">
        <v>95</v>
      </c>
      <c r="X1108" s="11" t="s">
        <v>96</v>
      </c>
      <c r="Y1108" s="11" t="s">
        <v>121</v>
      </c>
      <c r="Z1108" s="11"/>
      <c r="AA1108" s="11"/>
      <c r="AB1108" s="11"/>
      <c r="AC1108" s="11"/>
      <c r="AD1108" s="11" t="s">
        <v>97</v>
      </c>
    </row>
    <row r="1109" spans="1:30" ht="14.25" customHeight="1">
      <c r="A1109" s="10">
        <v>814000009</v>
      </c>
      <c r="B1109" s="11" t="s">
        <v>6284</v>
      </c>
      <c r="C1109" s="11" t="s">
        <v>6285</v>
      </c>
      <c r="D1109" s="11" t="s">
        <v>6286</v>
      </c>
      <c r="E1109" s="11" t="s">
        <v>314</v>
      </c>
      <c r="F1109" s="11" t="s">
        <v>2382</v>
      </c>
      <c r="G1109" s="11" t="s">
        <v>5646</v>
      </c>
      <c r="H1109" s="11" t="s">
        <v>89</v>
      </c>
      <c r="I1109" s="11" t="s">
        <v>115</v>
      </c>
      <c r="J1109" s="11" t="s">
        <v>6287</v>
      </c>
      <c r="K1109" s="12">
        <v>44183</v>
      </c>
      <c r="L1109" s="11" t="s">
        <v>92</v>
      </c>
      <c r="M1109" s="11" t="s">
        <v>92</v>
      </c>
      <c r="N1109" s="11" t="s">
        <v>92</v>
      </c>
      <c r="O1109" s="11" t="s">
        <v>92</v>
      </c>
      <c r="P1109" s="11" t="s">
        <v>92</v>
      </c>
      <c r="Q1109" s="11" t="s">
        <v>92</v>
      </c>
      <c r="R1109" s="11" t="s">
        <v>92</v>
      </c>
      <c r="S1109" s="11"/>
      <c r="T1109" s="11"/>
      <c r="U1109" s="11"/>
      <c r="V1109" s="11" t="s">
        <v>94</v>
      </c>
      <c r="W1109" s="11" t="s">
        <v>3677</v>
      </c>
      <c r="X1109" s="11" t="s">
        <v>5651</v>
      </c>
      <c r="Y1109" s="11" t="s">
        <v>121</v>
      </c>
      <c r="Z1109" s="11"/>
      <c r="AA1109" s="11"/>
      <c r="AB1109" s="11"/>
      <c r="AC1109" s="11"/>
      <c r="AD1109" s="11" t="s">
        <v>97</v>
      </c>
    </row>
    <row r="1110" spans="1:30" ht="14.25" customHeight="1">
      <c r="A1110" s="10">
        <v>814003905</v>
      </c>
      <c r="B1110" s="11" t="s">
        <v>6288</v>
      </c>
      <c r="C1110" s="11" t="s">
        <v>6289</v>
      </c>
      <c r="D1110" s="11" t="s">
        <v>6290</v>
      </c>
      <c r="E1110" s="11" t="s">
        <v>6291</v>
      </c>
      <c r="F1110" s="11" t="s">
        <v>2382</v>
      </c>
      <c r="G1110" s="11" t="s">
        <v>6292</v>
      </c>
      <c r="H1110" s="11" t="s">
        <v>89</v>
      </c>
      <c r="I1110" s="11" t="s">
        <v>115</v>
      </c>
      <c r="J1110" s="11" t="s">
        <v>6293</v>
      </c>
      <c r="K1110" s="12">
        <v>44183</v>
      </c>
      <c r="L1110" s="11" t="s">
        <v>92</v>
      </c>
      <c r="M1110" s="11" t="s">
        <v>92</v>
      </c>
      <c r="N1110" s="11" t="s">
        <v>92</v>
      </c>
      <c r="O1110" s="11" t="s">
        <v>93</v>
      </c>
      <c r="P1110" s="11" t="s">
        <v>92</v>
      </c>
      <c r="Q1110" s="11" t="s">
        <v>92</v>
      </c>
      <c r="R1110" s="11" t="s">
        <v>92</v>
      </c>
      <c r="S1110" s="11"/>
      <c r="T1110" s="11"/>
      <c r="U1110" s="11"/>
      <c r="V1110" s="11" t="s">
        <v>94</v>
      </c>
      <c r="W1110" s="11" t="s">
        <v>3677</v>
      </c>
      <c r="X1110" s="11" t="s">
        <v>6294</v>
      </c>
      <c r="Y1110" s="11" t="s">
        <v>121</v>
      </c>
      <c r="Z1110" s="11"/>
      <c r="AA1110" s="11"/>
      <c r="AB1110" s="11"/>
      <c r="AC1110" s="11"/>
      <c r="AD1110" s="11" t="s">
        <v>97</v>
      </c>
    </row>
    <row r="1111" spans="1:30" ht="14.25" customHeight="1">
      <c r="A1111" s="10">
        <v>815000896</v>
      </c>
      <c r="B1111" s="11" t="s">
        <v>6295</v>
      </c>
      <c r="C1111" s="11" t="s">
        <v>6296</v>
      </c>
      <c r="D1111" s="11" t="s">
        <v>6297</v>
      </c>
      <c r="E1111" s="11" t="s">
        <v>314</v>
      </c>
      <c r="F1111" s="11" t="s">
        <v>199</v>
      </c>
      <c r="G1111" s="11" t="s">
        <v>200</v>
      </c>
      <c r="H1111" s="11" t="s">
        <v>89</v>
      </c>
      <c r="I1111" s="11" t="s">
        <v>115</v>
      </c>
      <c r="J1111" s="11" t="s">
        <v>6298</v>
      </c>
      <c r="K1111" s="12">
        <v>44183</v>
      </c>
      <c r="L1111" s="11" t="s">
        <v>92</v>
      </c>
      <c r="M1111" s="11" t="s">
        <v>92</v>
      </c>
      <c r="N1111" s="11" t="s">
        <v>92</v>
      </c>
      <c r="O1111" s="11" t="s">
        <v>93</v>
      </c>
      <c r="P1111" s="11" t="s">
        <v>92</v>
      </c>
      <c r="Q1111" s="11" t="s">
        <v>92</v>
      </c>
      <c r="R1111" s="11" t="s">
        <v>92</v>
      </c>
      <c r="S1111" s="11"/>
      <c r="T1111" s="11"/>
      <c r="U1111" s="11"/>
      <c r="V1111" s="11" t="s">
        <v>94</v>
      </c>
      <c r="W1111" s="11" t="s">
        <v>202</v>
      </c>
      <c r="X1111" s="11" t="s">
        <v>172</v>
      </c>
      <c r="Y1111" s="11" t="s">
        <v>121</v>
      </c>
      <c r="Z1111" s="11"/>
      <c r="AA1111" s="11"/>
      <c r="AB1111" s="11"/>
      <c r="AC1111" s="11"/>
      <c r="AD1111" s="11" t="s">
        <v>97</v>
      </c>
    </row>
    <row r="1112" spans="1:30" ht="14.25" customHeight="1">
      <c r="A1112" s="10">
        <v>816004403</v>
      </c>
      <c r="B1112" s="11" t="s">
        <v>6299</v>
      </c>
      <c r="C1112" s="11" t="s">
        <v>6300</v>
      </c>
      <c r="D1112" s="11"/>
      <c r="E1112" s="11" t="s">
        <v>6301</v>
      </c>
      <c r="F1112" s="11" t="s">
        <v>1611</v>
      </c>
      <c r="G1112" s="11" t="s">
        <v>6302</v>
      </c>
      <c r="H1112" s="11" t="s">
        <v>89</v>
      </c>
      <c r="I1112" s="11" t="s">
        <v>115</v>
      </c>
      <c r="J1112" s="11" t="s">
        <v>6303</v>
      </c>
      <c r="K1112" s="12">
        <v>44183</v>
      </c>
      <c r="L1112" s="11" t="s">
        <v>92</v>
      </c>
      <c r="M1112" s="11" t="s">
        <v>92</v>
      </c>
      <c r="N1112" s="11" t="s">
        <v>92</v>
      </c>
      <c r="O1112" s="11" t="s">
        <v>93</v>
      </c>
      <c r="P1112" s="11" t="s">
        <v>92</v>
      </c>
      <c r="Q1112" s="11" t="s">
        <v>92</v>
      </c>
      <c r="R1112" s="11" t="s">
        <v>92</v>
      </c>
      <c r="S1112" s="11"/>
      <c r="T1112" s="11"/>
      <c r="U1112" s="11"/>
      <c r="V1112" s="11" t="s">
        <v>94</v>
      </c>
      <c r="W1112" s="11" t="s">
        <v>1617</v>
      </c>
      <c r="X1112" s="11" t="s">
        <v>172</v>
      </c>
      <c r="Y1112" s="11" t="s">
        <v>121</v>
      </c>
      <c r="Z1112" s="11"/>
      <c r="AA1112" s="11"/>
      <c r="AB1112" s="11" t="s">
        <v>6304</v>
      </c>
      <c r="AC1112" s="11"/>
      <c r="AD1112" s="11" t="s">
        <v>97</v>
      </c>
    </row>
    <row r="1113" spans="1:30" ht="14.25" customHeight="1">
      <c r="A1113" s="10">
        <v>830000817</v>
      </c>
      <c r="B1113" s="11" t="s">
        <v>6305</v>
      </c>
      <c r="C1113" s="11" t="s">
        <v>6306</v>
      </c>
      <c r="D1113" s="11" t="s">
        <v>6307</v>
      </c>
      <c r="E1113" s="11" t="s">
        <v>314</v>
      </c>
      <c r="F1113" s="11" t="s">
        <v>199</v>
      </c>
      <c r="G1113" s="11" t="s">
        <v>200</v>
      </c>
      <c r="H1113" s="11" t="s">
        <v>89</v>
      </c>
      <c r="I1113" s="11" t="s">
        <v>115</v>
      </c>
      <c r="J1113" s="11" t="s">
        <v>6308</v>
      </c>
      <c r="K1113" s="12">
        <v>44183</v>
      </c>
      <c r="L1113" s="11" t="s">
        <v>92</v>
      </c>
      <c r="M1113" s="11" t="s">
        <v>92</v>
      </c>
      <c r="N1113" s="11" t="s">
        <v>92</v>
      </c>
      <c r="O1113" s="11" t="s">
        <v>92</v>
      </c>
      <c r="P1113" s="11" t="s">
        <v>92</v>
      </c>
      <c r="Q1113" s="11" t="s">
        <v>92</v>
      </c>
      <c r="R1113" s="11" t="s">
        <v>92</v>
      </c>
      <c r="S1113" s="11"/>
      <c r="T1113" s="11"/>
      <c r="U1113" s="11"/>
      <c r="V1113" s="11" t="s">
        <v>94</v>
      </c>
      <c r="W1113" s="11" t="s">
        <v>202</v>
      </c>
      <c r="X1113" s="11" t="s">
        <v>172</v>
      </c>
      <c r="Y1113" s="11" t="s">
        <v>121</v>
      </c>
      <c r="Z1113" s="11"/>
      <c r="AA1113" s="11"/>
      <c r="AB1113" s="11" t="s">
        <v>6309</v>
      </c>
      <c r="AC1113" s="11"/>
      <c r="AD1113" s="11" t="s">
        <v>97</v>
      </c>
    </row>
    <row r="1114" spans="1:30" ht="14.25" customHeight="1">
      <c r="A1114" s="10">
        <v>830003564</v>
      </c>
      <c r="B1114" s="11" t="s">
        <v>6310</v>
      </c>
      <c r="C1114" s="11" t="s">
        <v>6311</v>
      </c>
      <c r="D1114" s="11" t="s">
        <v>314</v>
      </c>
      <c r="E1114" s="11" t="s">
        <v>314</v>
      </c>
      <c r="F1114" s="11" t="s">
        <v>199</v>
      </c>
      <c r="G1114" s="11" t="s">
        <v>200</v>
      </c>
      <c r="H1114" s="11" t="s">
        <v>89</v>
      </c>
      <c r="I1114" s="11" t="s">
        <v>115</v>
      </c>
      <c r="J1114" s="11" t="s">
        <v>6312</v>
      </c>
      <c r="K1114" s="12">
        <v>44183</v>
      </c>
      <c r="L1114" s="11" t="s">
        <v>92</v>
      </c>
      <c r="M1114" s="11" t="s">
        <v>92</v>
      </c>
      <c r="N1114" s="11" t="s">
        <v>92</v>
      </c>
      <c r="O1114" s="11" t="s">
        <v>93</v>
      </c>
      <c r="P1114" s="11" t="s">
        <v>92</v>
      </c>
      <c r="Q1114" s="11" t="s">
        <v>92</v>
      </c>
      <c r="R1114" s="11" t="s">
        <v>92</v>
      </c>
      <c r="S1114" s="11"/>
      <c r="T1114" s="11"/>
      <c r="U1114" s="11"/>
      <c r="V1114" s="11" t="s">
        <v>94</v>
      </c>
      <c r="W1114" s="11" t="s">
        <v>202</v>
      </c>
      <c r="X1114" s="11" t="s">
        <v>172</v>
      </c>
      <c r="Y1114" s="11" t="s">
        <v>121</v>
      </c>
      <c r="Z1114" s="11"/>
      <c r="AA1114" s="11"/>
      <c r="AB1114" s="11"/>
      <c r="AC1114" s="11"/>
      <c r="AD1114" s="11" t="s">
        <v>97</v>
      </c>
    </row>
    <row r="1115" spans="1:30" ht="14.25" customHeight="1">
      <c r="A1115" s="10">
        <v>830004408</v>
      </c>
      <c r="B1115" s="11" t="s">
        <v>6313</v>
      </c>
      <c r="C1115" s="11" t="s">
        <v>6314</v>
      </c>
      <c r="D1115" s="11" t="s">
        <v>6315</v>
      </c>
      <c r="E1115" s="11" t="s">
        <v>314</v>
      </c>
      <c r="F1115" s="11" t="s">
        <v>199</v>
      </c>
      <c r="G1115" s="11" t="s">
        <v>200</v>
      </c>
      <c r="H1115" s="11" t="s">
        <v>89</v>
      </c>
      <c r="I1115" s="11" t="s">
        <v>115</v>
      </c>
      <c r="J1115" s="11" t="s">
        <v>6316</v>
      </c>
      <c r="K1115" s="12">
        <v>44183</v>
      </c>
      <c r="L1115" s="11" t="s">
        <v>92</v>
      </c>
      <c r="M1115" s="11" t="s">
        <v>92</v>
      </c>
      <c r="N1115" s="11" t="s">
        <v>92</v>
      </c>
      <c r="O1115" s="11" t="s">
        <v>93</v>
      </c>
      <c r="P1115" s="11" t="s">
        <v>92</v>
      </c>
      <c r="Q1115" s="11" t="s">
        <v>92</v>
      </c>
      <c r="R1115" s="11" t="s">
        <v>92</v>
      </c>
      <c r="S1115" s="11"/>
      <c r="T1115" s="11"/>
      <c r="U1115" s="11"/>
      <c r="V1115" s="11" t="s">
        <v>94</v>
      </c>
      <c r="W1115" s="11" t="s">
        <v>202</v>
      </c>
      <c r="X1115" s="11" t="s">
        <v>172</v>
      </c>
      <c r="Y1115" s="11" t="s">
        <v>121</v>
      </c>
      <c r="Z1115" s="11"/>
      <c r="AA1115" s="11"/>
      <c r="AB1115" s="11" t="s">
        <v>6317</v>
      </c>
      <c r="AC1115" s="11"/>
      <c r="AD1115" s="11" t="s">
        <v>97</v>
      </c>
    </row>
    <row r="1116" spans="1:30" ht="14.25" customHeight="1">
      <c r="A1116" s="10">
        <v>830005452</v>
      </c>
      <c r="B1116" s="11" t="s">
        <v>6318</v>
      </c>
      <c r="C1116" s="11" t="s">
        <v>6319</v>
      </c>
      <c r="D1116" s="11" t="s">
        <v>314</v>
      </c>
      <c r="E1116" s="11" t="s">
        <v>314</v>
      </c>
      <c r="F1116" s="11" t="s">
        <v>199</v>
      </c>
      <c r="G1116" s="11" t="s">
        <v>200</v>
      </c>
      <c r="H1116" s="11" t="s">
        <v>89</v>
      </c>
      <c r="I1116" s="11" t="s">
        <v>115</v>
      </c>
      <c r="J1116" s="11" t="s">
        <v>6320</v>
      </c>
      <c r="K1116" s="12">
        <v>44183</v>
      </c>
      <c r="L1116" s="11" t="s">
        <v>92</v>
      </c>
      <c r="M1116" s="11" t="s">
        <v>92</v>
      </c>
      <c r="N1116" s="11" t="s">
        <v>92</v>
      </c>
      <c r="O1116" s="11" t="s">
        <v>93</v>
      </c>
      <c r="P1116" s="11" t="s">
        <v>92</v>
      </c>
      <c r="Q1116" s="11" t="s">
        <v>92</v>
      </c>
      <c r="R1116" s="11" t="s">
        <v>92</v>
      </c>
      <c r="S1116" s="11"/>
      <c r="T1116" s="11"/>
      <c r="U1116" s="11"/>
      <c r="V1116" s="11" t="s">
        <v>94</v>
      </c>
      <c r="W1116" s="11" t="s">
        <v>202</v>
      </c>
      <c r="X1116" s="11" t="s">
        <v>172</v>
      </c>
      <c r="Y1116" s="11" t="s">
        <v>121</v>
      </c>
      <c r="Z1116" s="11"/>
      <c r="AA1116" s="11"/>
      <c r="AB1116" s="11"/>
      <c r="AC1116" s="11"/>
      <c r="AD1116" s="11" t="s">
        <v>97</v>
      </c>
    </row>
    <row r="1117" spans="1:30" ht="14.25" customHeight="1">
      <c r="A1117" s="10">
        <v>830006716</v>
      </c>
      <c r="B1117" s="11" t="s">
        <v>6321</v>
      </c>
      <c r="C1117" s="11" t="s">
        <v>6322</v>
      </c>
      <c r="D1117" s="11" t="s">
        <v>6323</v>
      </c>
      <c r="E1117" s="11" t="s">
        <v>314</v>
      </c>
      <c r="F1117" s="11" t="s">
        <v>199</v>
      </c>
      <c r="G1117" s="11" t="s">
        <v>200</v>
      </c>
      <c r="H1117" s="11" t="s">
        <v>89</v>
      </c>
      <c r="I1117" s="11" t="s">
        <v>115</v>
      </c>
      <c r="J1117" s="11" t="s">
        <v>6324</v>
      </c>
      <c r="K1117" s="12">
        <v>44183</v>
      </c>
      <c r="L1117" s="11" t="s">
        <v>92</v>
      </c>
      <c r="M1117" s="11" t="s">
        <v>92</v>
      </c>
      <c r="N1117" s="11" t="s">
        <v>92</v>
      </c>
      <c r="O1117" s="11" t="s">
        <v>92</v>
      </c>
      <c r="P1117" s="11" t="s">
        <v>92</v>
      </c>
      <c r="Q1117" s="11" t="s">
        <v>92</v>
      </c>
      <c r="R1117" s="11" t="s">
        <v>92</v>
      </c>
      <c r="S1117" s="11"/>
      <c r="T1117" s="11"/>
      <c r="U1117" s="11"/>
      <c r="V1117" s="11" t="s">
        <v>94</v>
      </c>
      <c r="W1117" s="11" t="s">
        <v>202</v>
      </c>
      <c r="X1117" s="11" t="s">
        <v>172</v>
      </c>
      <c r="Y1117" s="11" t="s">
        <v>121</v>
      </c>
      <c r="Z1117" s="11"/>
      <c r="AA1117" s="11"/>
      <c r="AB1117" s="11" t="s">
        <v>6325</v>
      </c>
      <c r="AC1117" s="11"/>
      <c r="AD1117" s="11" t="s">
        <v>97</v>
      </c>
    </row>
    <row r="1118" spans="1:30" ht="14.25" customHeight="1">
      <c r="A1118" s="10">
        <v>830010367</v>
      </c>
      <c r="B1118" s="11" t="s">
        <v>6326</v>
      </c>
      <c r="C1118" s="11" t="s">
        <v>6327</v>
      </c>
      <c r="D1118" s="11" t="s">
        <v>6328</v>
      </c>
      <c r="E1118" s="11" t="s">
        <v>314</v>
      </c>
      <c r="F1118" s="11" t="s">
        <v>199</v>
      </c>
      <c r="G1118" s="11" t="s">
        <v>200</v>
      </c>
      <c r="H1118" s="11" t="s">
        <v>89</v>
      </c>
      <c r="I1118" s="11" t="s">
        <v>115</v>
      </c>
      <c r="J1118" s="11" t="s">
        <v>6329</v>
      </c>
      <c r="K1118" s="12">
        <v>44183</v>
      </c>
      <c r="L1118" s="11" t="s">
        <v>92</v>
      </c>
      <c r="M1118" s="11" t="s">
        <v>92</v>
      </c>
      <c r="N1118" s="11" t="s">
        <v>92</v>
      </c>
      <c r="O1118" s="11" t="s">
        <v>92</v>
      </c>
      <c r="P1118" s="11" t="s">
        <v>92</v>
      </c>
      <c r="Q1118" s="11" t="s">
        <v>92</v>
      </c>
      <c r="R1118" s="11" t="s">
        <v>92</v>
      </c>
      <c r="S1118" s="11"/>
      <c r="T1118" s="11"/>
      <c r="U1118" s="11"/>
      <c r="V1118" s="11" t="s">
        <v>94</v>
      </c>
      <c r="W1118" s="11" t="s">
        <v>202</v>
      </c>
      <c r="X1118" s="11" t="s">
        <v>172</v>
      </c>
      <c r="Y1118" s="11" t="s">
        <v>121</v>
      </c>
      <c r="Z1118" s="11"/>
      <c r="AA1118" s="11"/>
      <c r="AB1118" s="11"/>
      <c r="AC1118" s="11"/>
      <c r="AD1118" s="11" t="s">
        <v>97</v>
      </c>
    </row>
    <row r="1119" spans="1:30" ht="14.25" customHeight="1">
      <c r="A1119" s="10">
        <v>830011089</v>
      </c>
      <c r="B1119" s="11" t="s">
        <v>6330</v>
      </c>
      <c r="C1119" s="11" t="s">
        <v>6331</v>
      </c>
      <c r="D1119" s="11" t="s">
        <v>6332</v>
      </c>
      <c r="E1119" s="11" t="s">
        <v>314</v>
      </c>
      <c r="F1119" s="11" t="s">
        <v>199</v>
      </c>
      <c r="G1119" s="11" t="s">
        <v>200</v>
      </c>
      <c r="H1119" s="11" t="s">
        <v>89</v>
      </c>
      <c r="I1119" s="11" t="s">
        <v>115</v>
      </c>
      <c r="J1119" s="11" t="s">
        <v>6333</v>
      </c>
      <c r="K1119" s="12">
        <v>44183</v>
      </c>
      <c r="L1119" s="11" t="s">
        <v>92</v>
      </c>
      <c r="M1119" s="11" t="s">
        <v>92</v>
      </c>
      <c r="N1119" s="11" t="s">
        <v>92</v>
      </c>
      <c r="O1119" s="11" t="s">
        <v>92</v>
      </c>
      <c r="P1119" s="11" t="s">
        <v>92</v>
      </c>
      <c r="Q1119" s="11" t="s">
        <v>92</v>
      </c>
      <c r="R1119" s="11" t="s">
        <v>92</v>
      </c>
      <c r="S1119" s="11"/>
      <c r="T1119" s="11"/>
      <c r="U1119" s="11"/>
      <c r="V1119" s="11" t="s">
        <v>94</v>
      </c>
      <c r="W1119" s="11" t="s">
        <v>202</v>
      </c>
      <c r="X1119" s="11" t="s">
        <v>172</v>
      </c>
      <c r="Y1119" s="11" t="s">
        <v>121</v>
      </c>
      <c r="Z1119" s="11"/>
      <c r="AA1119" s="11"/>
      <c r="AB1119" s="11"/>
      <c r="AC1119" s="11"/>
      <c r="AD1119" s="11" t="s">
        <v>97</v>
      </c>
    </row>
    <row r="1120" spans="1:30" ht="14.25" customHeight="1">
      <c r="A1120" s="10">
        <v>830011509</v>
      </c>
      <c r="B1120" s="11" t="s">
        <v>6334</v>
      </c>
      <c r="C1120" s="11" t="s">
        <v>6335</v>
      </c>
      <c r="D1120" s="11" t="s">
        <v>314</v>
      </c>
      <c r="E1120" s="11" t="s">
        <v>314</v>
      </c>
      <c r="F1120" s="11" t="s">
        <v>199</v>
      </c>
      <c r="G1120" s="11" t="s">
        <v>200</v>
      </c>
      <c r="H1120" s="11" t="s">
        <v>89</v>
      </c>
      <c r="I1120" s="11" t="s">
        <v>115</v>
      </c>
      <c r="J1120" s="11" t="s">
        <v>6336</v>
      </c>
      <c r="K1120" s="12">
        <v>44183</v>
      </c>
      <c r="L1120" s="11" t="s">
        <v>92</v>
      </c>
      <c r="M1120" s="11" t="s">
        <v>92</v>
      </c>
      <c r="N1120" s="11" t="s">
        <v>92</v>
      </c>
      <c r="O1120" s="11" t="s">
        <v>93</v>
      </c>
      <c r="P1120" s="11" t="s">
        <v>92</v>
      </c>
      <c r="Q1120" s="11" t="s">
        <v>92</v>
      </c>
      <c r="R1120" s="11" t="s">
        <v>92</v>
      </c>
      <c r="S1120" s="11"/>
      <c r="T1120" s="11"/>
      <c r="U1120" s="11"/>
      <c r="V1120" s="11" t="s">
        <v>94</v>
      </c>
      <c r="W1120" s="11" t="s">
        <v>202</v>
      </c>
      <c r="X1120" s="11" t="s">
        <v>172</v>
      </c>
      <c r="Y1120" s="11" t="s">
        <v>121</v>
      </c>
      <c r="Z1120" s="11"/>
      <c r="AA1120" s="11"/>
      <c r="AB1120" s="11"/>
      <c r="AC1120" s="11"/>
      <c r="AD1120" s="11" t="s">
        <v>97</v>
      </c>
    </row>
    <row r="1121" spans="1:30" ht="14.25" customHeight="1">
      <c r="A1121" s="10">
        <v>830014118</v>
      </c>
      <c r="B1121" s="11" t="s">
        <v>6337</v>
      </c>
      <c r="C1121" s="11" t="s">
        <v>6338</v>
      </c>
      <c r="D1121" s="11" t="s">
        <v>6339</v>
      </c>
      <c r="E1121" s="11" t="s">
        <v>314</v>
      </c>
      <c r="F1121" s="11" t="s">
        <v>199</v>
      </c>
      <c r="G1121" s="11" t="s">
        <v>200</v>
      </c>
      <c r="H1121" s="11" t="s">
        <v>89</v>
      </c>
      <c r="I1121" s="11" t="s">
        <v>115</v>
      </c>
      <c r="J1121" s="11" t="s">
        <v>6340</v>
      </c>
      <c r="K1121" s="12">
        <v>44183</v>
      </c>
      <c r="L1121" s="11" t="s">
        <v>92</v>
      </c>
      <c r="M1121" s="11" t="s">
        <v>92</v>
      </c>
      <c r="N1121" s="11" t="s">
        <v>93</v>
      </c>
      <c r="O1121" s="11" t="s">
        <v>93</v>
      </c>
      <c r="P1121" s="11" t="s">
        <v>92</v>
      </c>
      <c r="Q1121" s="11" t="s">
        <v>92</v>
      </c>
      <c r="R1121" s="11" t="s">
        <v>92</v>
      </c>
      <c r="S1121" s="11"/>
      <c r="T1121" s="11"/>
      <c r="U1121" s="11"/>
      <c r="V1121" s="11" t="s">
        <v>94</v>
      </c>
      <c r="W1121" s="11" t="s">
        <v>202</v>
      </c>
      <c r="X1121" s="11" t="s">
        <v>172</v>
      </c>
      <c r="Y1121" s="11" t="s">
        <v>121</v>
      </c>
      <c r="Z1121" s="11"/>
      <c r="AA1121" s="11"/>
      <c r="AB1121" s="11" t="s">
        <v>6341</v>
      </c>
      <c r="AC1121" s="11"/>
      <c r="AD1121" s="11" t="s">
        <v>97</v>
      </c>
    </row>
    <row r="1122" spans="1:30" ht="14.25" customHeight="1">
      <c r="A1122" s="10">
        <v>830017822</v>
      </c>
      <c r="B1122" s="11" t="s">
        <v>6342</v>
      </c>
      <c r="C1122" s="11" t="s">
        <v>6343</v>
      </c>
      <c r="D1122" s="11" t="s">
        <v>6344</v>
      </c>
      <c r="E1122" s="11" t="s">
        <v>314</v>
      </c>
      <c r="F1122" s="11" t="s">
        <v>87</v>
      </c>
      <c r="G1122" s="11" t="s">
        <v>771</v>
      </c>
      <c r="H1122" s="11" t="s">
        <v>89</v>
      </c>
      <c r="I1122" s="11" t="s">
        <v>115</v>
      </c>
      <c r="J1122" s="11" t="s">
        <v>6345</v>
      </c>
      <c r="K1122" s="12">
        <v>44183</v>
      </c>
      <c r="L1122" s="11" t="s">
        <v>92</v>
      </c>
      <c r="M1122" s="11" t="s">
        <v>92</v>
      </c>
      <c r="N1122" s="11" t="s">
        <v>92</v>
      </c>
      <c r="O1122" s="11" t="s">
        <v>92</v>
      </c>
      <c r="P1122" s="11" t="s">
        <v>92</v>
      </c>
      <c r="Q1122" s="11" t="s">
        <v>92</v>
      </c>
      <c r="R1122" s="11" t="s">
        <v>92</v>
      </c>
      <c r="S1122" s="11"/>
      <c r="T1122" s="11"/>
      <c r="U1122" s="11"/>
      <c r="V1122" s="11" t="s">
        <v>94</v>
      </c>
      <c r="W1122" s="11" t="s">
        <v>95</v>
      </c>
      <c r="X1122" s="11" t="s">
        <v>777</v>
      </c>
      <c r="Y1122" s="11" t="s">
        <v>121</v>
      </c>
      <c r="Z1122" s="11"/>
      <c r="AA1122" s="11"/>
      <c r="AB1122" s="11"/>
      <c r="AC1122" s="11"/>
      <c r="AD1122" s="11" t="s">
        <v>97</v>
      </c>
    </row>
    <row r="1123" spans="1:30" ht="14.25" customHeight="1">
      <c r="A1123" s="10">
        <v>830019189</v>
      </c>
      <c r="B1123" s="11" t="s">
        <v>6346</v>
      </c>
      <c r="C1123" s="11" t="s">
        <v>6347</v>
      </c>
      <c r="D1123" s="11" t="s">
        <v>6348</v>
      </c>
      <c r="E1123" s="11" t="s">
        <v>314</v>
      </c>
      <c r="F1123" s="11" t="s">
        <v>199</v>
      </c>
      <c r="G1123" s="11" t="s">
        <v>200</v>
      </c>
      <c r="H1123" s="11" t="s">
        <v>89</v>
      </c>
      <c r="I1123" s="11" t="s">
        <v>115</v>
      </c>
      <c r="J1123" s="11" t="s">
        <v>6349</v>
      </c>
      <c r="K1123" s="12">
        <v>44183</v>
      </c>
      <c r="L1123" s="11" t="s">
        <v>92</v>
      </c>
      <c r="M1123" s="11" t="s">
        <v>92</v>
      </c>
      <c r="N1123" s="11" t="s">
        <v>92</v>
      </c>
      <c r="O1123" s="11" t="s">
        <v>93</v>
      </c>
      <c r="P1123" s="11" t="s">
        <v>92</v>
      </c>
      <c r="Q1123" s="11" t="s">
        <v>92</v>
      </c>
      <c r="R1123" s="11" t="s">
        <v>92</v>
      </c>
      <c r="S1123" s="11"/>
      <c r="T1123" s="11"/>
      <c r="U1123" s="11"/>
      <c r="V1123" s="11" t="s">
        <v>94</v>
      </c>
      <c r="W1123" s="11" t="s">
        <v>202</v>
      </c>
      <c r="X1123" s="11" t="s">
        <v>172</v>
      </c>
      <c r="Y1123" s="11" t="s">
        <v>121</v>
      </c>
      <c r="Z1123" s="11"/>
      <c r="AA1123" s="11"/>
      <c r="AB1123" s="11"/>
      <c r="AC1123" s="11"/>
      <c r="AD1123" s="11" t="s">
        <v>97</v>
      </c>
    </row>
    <row r="1124" spans="1:30" ht="14.25" customHeight="1">
      <c r="A1124" s="10">
        <v>830033734</v>
      </c>
      <c r="B1124" s="11" t="s">
        <v>6350</v>
      </c>
      <c r="C1124" s="11" t="s">
        <v>6351</v>
      </c>
      <c r="D1124" s="11" t="s">
        <v>6352</v>
      </c>
      <c r="E1124" s="11" t="s">
        <v>314</v>
      </c>
      <c r="F1124" s="11" t="s">
        <v>199</v>
      </c>
      <c r="G1124" s="11" t="s">
        <v>200</v>
      </c>
      <c r="H1124" s="11" t="s">
        <v>89</v>
      </c>
      <c r="I1124" s="11" t="s">
        <v>115</v>
      </c>
      <c r="J1124" s="11" t="s">
        <v>6353</v>
      </c>
      <c r="K1124" s="12">
        <v>44183</v>
      </c>
      <c r="L1124" s="11" t="s">
        <v>92</v>
      </c>
      <c r="M1124" s="11" t="s">
        <v>92</v>
      </c>
      <c r="N1124" s="11" t="s">
        <v>92</v>
      </c>
      <c r="O1124" s="11" t="s">
        <v>93</v>
      </c>
      <c r="P1124" s="11" t="s">
        <v>92</v>
      </c>
      <c r="Q1124" s="11" t="s">
        <v>92</v>
      </c>
      <c r="R1124" s="11" t="s">
        <v>92</v>
      </c>
      <c r="S1124" s="11"/>
      <c r="T1124" s="11"/>
      <c r="U1124" s="11"/>
      <c r="V1124" s="11" t="s">
        <v>94</v>
      </c>
      <c r="W1124" s="11" t="s">
        <v>202</v>
      </c>
      <c r="X1124" s="11" t="s">
        <v>172</v>
      </c>
      <c r="Y1124" s="11" t="s">
        <v>121</v>
      </c>
      <c r="Z1124" s="11"/>
      <c r="AA1124" s="11"/>
      <c r="AB1124" s="11"/>
      <c r="AC1124" s="11"/>
      <c r="AD1124" s="11" t="s">
        <v>97</v>
      </c>
    </row>
    <row r="1125" spans="1:30" ht="14.25" customHeight="1">
      <c r="A1125" s="10">
        <v>830037946</v>
      </c>
      <c r="B1125" s="11" t="s">
        <v>6354</v>
      </c>
      <c r="C1125" s="11" t="s">
        <v>6355</v>
      </c>
      <c r="D1125" s="11" t="s">
        <v>6356</v>
      </c>
      <c r="E1125" s="11"/>
      <c r="F1125" s="11" t="s">
        <v>199</v>
      </c>
      <c r="G1125" s="11" t="s">
        <v>200</v>
      </c>
      <c r="H1125" s="11" t="s">
        <v>89</v>
      </c>
      <c r="I1125" s="11" t="s">
        <v>115</v>
      </c>
      <c r="J1125" s="11" t="s">
        <v>6357</v>
      </c>
      <c r="K1125" s="12">
        <v>44183</v>
      </c>
      <c r="L1125" s="11" t="s">
        <v>92</v>
      </c>
      <c r="M1125" s="11" t="s">
        <v>92</v>
      </c>
      <c r="N1125" s="11" t="s">
        <v>92</v>
      </c>
      <c r="O1125" s="11" t="s">
        <v>93</v>
      </c>
      <c r="P1125" s="11" t="s">
        <v>92</v>
      </c>
      <c r="Q1125" s="11" t="s">
        <v>92</v>
      </c>
      <c r="R1125" s="11" t="s">
        <v>92</v>
      </c>
      <c r="S1125" s="11"/>
      <c r="T1125" s="11"/>
      <c r="U1125" s="11"/>
      <c r="V1125" s="11" t="s">
        <v>94</v>
      </c>
      <c r="W1125" s="11" t="s">
        <v>202</v>
      </c>
      <c r="X1125" s="11" t="s">
        <v>172</v>
      </c>
      <c r="Y1125" s="11" t="s">
        <v>121</v>
      </c>
      <c r="Z1125" s="11"/>
      <c r="AA1125" s="11"/>
      <c r="AB1125" s="11" t="s">
        <v>6358</v>
      </c>
      <c r="AC1125" s="11"/>
      <c r="AD1125" s="11" t="s">
        <v>97</v>
      </c>
    </row>
    <row r="1126" spans="1:30" ht="14.25" customHeight="1">
      <c r="A1126" s="10">
        <v>830038007</v>
      </c>
      <c r="B1126" s="11" t="s">
        <v>6359</v>
      </c>
      <c r="C1126" s="11" t="s">
        <v>6360</v>
      </c>
      <c r="D1126" s="11" t="s">
        <v>6361</v>
      </c>
      <c r="E1126" s="11" t="s">
        <v>314</v>
      </c>
      <c r="F1126" s="11" t="s">
        <v>199</v>
      </c>
      <c r="G1126" s="11" t="s">
        <v>200</v>
      </c>
      <c r="H1126" s="11" t="s">
        <v>89</v>
      </c>
      <c r="I1126" s="11" t="s">
        <v>115</v>
      </c>
      <c r="J1126" s="11" t="s">
        <v>6362</v>
      </c>
      <c r="K1126" s="12">
        <v>44183</v>
      </c>
      <c r="L1126" s="11" t="s">
        <v>92</v>
      </c>
      <c r="M1126" s="11" t="s">
        <v>92</v>
      </c>
      <c r="N1126" s="11" t="s">
        <v>92</v>
      </c>
      <c r="O1126" s="11" t="s">
        <v>92</v>
      </c>
      <c r="P1126" s="11" t="s">
        <v>92</v>
      </c>
      <c r="Q1126" s="11" t="s">
        <v>92</v>
      </c>
      <c r="R1126" s="11" t="s">
        <v>92</v>
      </c>
      <c r="S1126" s="11"/>
      <c r="T1126" s="11"/>
      <c r="U1126" s="11"/>
      <c r="V1126" s="11" t="s">
        <v>94</v>
      </c>
      <c r="W1126" s="11" t="s">
        <v>202</v>
      </c>
      <c r="X1126" s="11" t="s">
        <v>172</v>
      </c>
      <c r="Y1126" s="11" t="s">
        <v>121</v>
      </c>
      <c r="Z1126" s="11"/>
      <c r="AA1126" s="11"/>
      <c r="AB1126" s="11"/>
      <c r="AC1126" s="11"/>
      <c r="AD1126" s="11" t="s">
        <v>97</v>
      </c>
    </row>
    <row r="1127" spans="1:30" ht="14.25" customHeight="1">
      <c r="A1127" s="10">
        <v>830045156</v>
      </c>
      <c r="B1127" s="11" t="s">
        <v>6363</v>
      </c>
      <c r="C1127" s="11" t="s">
        <v>6364</v>
      </c>
      <c r="D1127" s="11" t="s">
        <v>6365</v>
      </c>
      <c r="E1127" s="11" t="s">
        <v>314</v>
      </c>
      <c r="F1127" s="11" t="s">
        <v>199</v>
      </c>
      <c r="G1127" s="11" t="s">
        <v>200</v>
      </c>
      <c r="H1127" s="11" t="s">
        <v>89</v>
      </c>
      <c r="I1127" s="11" t="s">
        <v>115</v>
      </c>
      <c r="J1127" s="11" t="s">
        <v>6366</v>
      </c>
      <c r="K1127" s="12">
        <v>44183</v>
      </c>
      <c r="L1127" s="11" t="s">
        <v>92</v>
      </c>
      <c r="M1127" s="11" t="s">
        <v>92</v>
      </c>
      <c r="N1127" s="11" t="s">
        <v>92</v>
      </c>
      <c r="O1127" s="11" t="s">
        <v>92</v>
      </c>
      <c r="P1127" s="11" t="s">
        <v>92</v>
      </c>
      <c r="Q1127" s="11" t="s">
        <v>92</v>
      </c>
      <c r="R1127" s="11" t="s">
        <v>92</v>
      </c>
      <c r="S1127" s="11"/>
      <c r="T1127" s="11"/>
      <c r="U1127" s="11"/>
      <c r="V1127" s="11" t="s">
        <v>94</v>
      </c>
      <c r="W1127" s="11" t="s">
        <v>202</v>
      </c>
      <c r="X1127" s="11" t="s">
        <v>172</v>
      </c>
      <c r="Y1127" s="11" t="s">
        <v>121</v>
      </c>
      <c r="Z1127" s="11"/>
      <c r="AA1127" s="11"/>
      <c r="AB1127" s="11"/>
      <c r="AC1127" s="11"/>
      <c r="AD1127" s="11" t="s">
        <v>97</v>
      </c>
    </row>
    <row r="1128" spans="1:30" ht="14.25" customHeight="1">
      <c r="A1128" s="10">
        <v>830045472</v>
      </c>
      <c r="B1128" s="11" t="s">
        <v>6367</v>
      </c>
      <c r="C1128" s="11" t="s">
        <v>6368</v>
      </c>
      <c r="D1128" s="11" t="s">
        <v>6369</v>
      </c>
      <c r="E1128" s="11" t="s">
        <v>314</v>
      </c>
      <c r="F1128" s="11" t="s">
        <v>199</v>
      </c>
      <c r="G1128" s="11" t="s">
        <v>200</v>
      </c>
      <c r="H1128" s="11" t="s">
        <v>89</v>
      </c>
      <c r="I1128" s="11" t="s">
        <v>115</v>
      </c>
      <c r="J1128" s="11" t="s">
        <v>6370</v>
      </c>
      <c r="K1128" s="12">
        <v>44183</v>
      </c>
      <c r="L1128" s="11" t="s">
        <v>92</v>
      </c>
      <c r="M1128" s="11" t="s">
        <v>92</v>
      </c>
      <c r="N1128" s="11" t="s">
        <v>92</v>
      </c>
      <c r="O1128" s="11" t="s">
        <v>93</v>
      </c>
      <c r="P1128" s="11" t="s">
        <v>92</v>
      </c>
      <c r="Q1128" s="11" t="s">
        <v>92</v>
      </c>
      <c r="R1128" s="11" t="s">
        <v>92</v>
      </c>
      <c r="S1128" s="11"/>
      <c r="T1128" s="11"/>
      <c r="U1128" s="11"/>
      <c r="V1128" s="11" t="s">
        <v>94</v>
      </c>
      <c r="W1128" s="11" t="s">
        <v>202</v>
      </c>
      <c r="X1128" s="11" t="s">
        <v>172</v>
      </c>
      <c r="Y1128" s="11" t="s">
        <v>121</v>
      </c>
      <c r="Z1128" s="11"/>
      <c r="AA1128" s="11"/>
      <c r="AB1128" s="11"/>
      <c r="AC1128" s="11"/>
      <c r="AD1128" s="11" t="s">
        <v>97</v>
      </c>
    </row>
    <row r="1129" spans="1:30" ht="14.25" customHeight="1">
      <c r="A1129" s="10">
        <v>830047105</v>
      </c>
      <c r="B1129" s="11" t="s">
        <v>6371</v>
      </c>
      <c r="C1129" s="11" t="s">
        <v>6372</v>
      </c>
      <c r="D1129" s="11" t="s">
        <v>6373</v>
      </c>
      <c r="E1129" s="11" t="s">
        <v>314</v>
      </c>
      <c r="F1129" s="11" t="s">
        <v>199</v>
      </c>
      <c r="G1129" s="11" t="s">
        <v>200</v>
      </c>
      <c r="H1129" s="11" t="s">
        <v>89</v>
      </c>
      <c r="I1129" s="11" t="s">
        <v>115</v>
      </c>
      <c r="J1129" s="11" t="s">
        <v>6374</v>
      </c>
      <c r="K1129" s="12">
        <v>44183</v>
      </c>
      <c r="L1129" s="11" t="s">
        <v>92</v>
      </c>
      <c r="M1129" s="11" t="s">
        <v>92</v>
      </c>
      <c r="N1129" s="11" t="s">
        <v>92</v>
      </c>
      <c r="O1129" s="11" t="s">
        <v>92</v>
      </c>
      <c r="P1129" s="11" t="s">
        <v>92</v>
      </c>
      <c r="Q1129" s="11" t="s">
        <v>92</v>
      </c>
      <c r="R1129" s="11" t="s">
        <v>92</v>
      </c>
      <c r="S1129" s="11"/>
      <c r="T1129" s="11"/>
      <c r="U1129" s="11"/>
      <c r="V1129" s="11" t="s">
        <v>94</v>
      </c>
      <c r="W1129" s="11" t="s">
        <v>202</v>
      </c>
      <c r="X1129" s="11" t="s">
        <v>172</v>
      </c>
      <c r="Y1129" s="11" t="s">
        <v>121</v>
      </c>
      <c r="Z1129" s="11"/>
      <c r="AA1129" s="11"/>
      <c r="AB1129" s="11"/>
      <c r="AC1129" s="11"/>
      <c r="AD1129" s="11" t="s">
        <v>97</v>
      </c>
    </row>
    <row r="1130" spans="1:30" ht="14.25" customHeight="1">
      <c r="A1130" s="10">
        <v>830047537</v>
      </c>
      <c r="B1130" s="11" t="s">
        <v>6375</v>
      </c>
      <c r="C1130" s="11" t="s">
        <v>6376</v>
      </c>
      <c r="D1130" s="11" t="s">
        <v>6377</v>
      </c>
      <c r="E1130" s="11"/>
      <c r="F1130" s="11" t="s">
        <v>199</v>
      </c>
      <c r="G1130" s="11" t="s">
        <v>200</v>
      </c>
      <c r="H1130" s="11" t="s">
        <v>89</v>
      </c>
      <c r="I1130" s="11" t="s">
        <v>115</v>
      </c>
      <c r="J1130" s="11" t="s">
        <v>6378</v>
      </c>
      <c r="K1130" s="12">
        <v>44183</v>
      </c>
      <c r="L1130" s="11" t="s">
        <v>92</v>
      </c>
      <c r="M1130" s="11" t="s">
        <v>92</v>
      </c>
      <c r="N1130" s="11" t="s">
        <v>92</v>
      </c>
      <c r="O1130" s="11" t="s">
        <v>92</v>
      </c>
      <c r="P1130" s="11" t="s">
        <v>92</v>
      </c>
      <c r="Q1130" s="11" t="s">
        <v>92</v>
      </c>
      <c r="R1130" s="11" t="s">
        <v>92</v>
      </c>
      <c r="S1130" s="11"/>
      <c r="T1130" s="11"/>
      <c r="U1130" s="11"/>
      <c r="V1130" s="11" t="s">
        <v>94</v>
      </c>
      <c r="W1130" s="11" t="s">
        <v>202</v>
      </c>
      <c r="X1130" s="11" t="s">
        <v>172</v>
      </c>
      <c r="Y1130" s="11" t="s">
        <v>121</v>
      </c>
      <c r="Z1130" s="11"/>
      <c r="AA1130" s="11"/>
      <c r="AB1130" s="11" t="s">
        <v>6379</v>
      </c>
      <c r="AC1130" s="11"/>
      <c r="AD1130" s="11" t="s">
        <v>97</v>
      </c>
    </row>
    <row r="1131" spans="1:30" ht="14.25" customHeight="1">
      <c r="A1131" s="10">
        <v>830047819</v>
      </c>
      <c r="B1131" s="11" t="s">
        <v>6380</v>
      </c>
      <c r="C1131" s="11" t="s">
        <v>6381</v>
      </c>
      <c r="D1131" s="11" t="s">
        <v>6382</v>
      </c>
      <c r="E1131" s="11" t="s">
        <v>314</v>
      </c>
      <c r="F1131" s="11" t="s">
        <v>87</v>
      </c>
      <c r="G1131" s="11" t="s">
        <v>187</v>
      </c>
      <c r="H1131" s="11" t="s">
        <v>89</v>
      </c>
      <c r="I1131" s="11" t="s">
        <v>115</v>
      </c>
      <c r="J1131" s="11" t="s">
        <v>6383</v>
      </c>
      <c r="K1131" s="12">
        <v>44183</v>
      </c>
      <c r="L1131" s="11" t="s">
        <v>92</v>
      </c>
      <c r="M1131" s="11" t="s">
        <v>92</v>
      </c>
      <c r="N1131" s="11" t="s">
        <v>92</v>
      </c>
      <c r="O1131" s="11" t="s">
        <v>92</v>
      </c>
      <c r="P1131" s="11" t="s">
        <v>92</v>
      </c>
      <c r="Q1131" s="11" t="s">
        <v>92</v>
      </c>
      <c r="R1131" s="11" t="s">
        <v>92</v>
      </c>
      <c r="S1131" s="11"/>
      <c r="T1131" s="11"/>
      <c r="U1131" s="11"/>
      <c r="V1131" s="11" t="s">
        <v>94</v>
      </c>
      <c r="W1131" s="11" t="s">
        <v>95</v>
      </c>
      <c r="X1131" s="11" t="s">
        <v>172</v>
      </c>
      <c r="Y1131" s="11" t="s">
        <v>121</v>
      </c>
      <c r="Z1131" s="11"/>
      <c r="AA1131" s="11"/>
      <c r="AB1131" s="11"/>
      <c r="AC1131" s="11"/>
      <c r="AD1131" s="11" t="s">
        <v>97</v>
      </c>
    </row>
    <row r="1132" spans="1:30" ht="14.25" customHeight="1">
      <c r="A1132" s="10">
        <v>830048145</v>
      </c>
      <c r="B1132" s="11" t="s">
        <v>6384</v>
      </c>
      <c r="C1132" s="11" t="s">
        <v>6385</v>
      </c>
      <c r="D1132" s="11" t="s">
        <v>6386</v>
      </c>
      <c r="E1132" s="11" t="s">
        <v>314</v>
      </c>
      <c r="F1132" s="11" t="s">
        <v>87</v>
      </c>
      <c r="G1132" s="11" t="s">
        <v>187</v>
      </c>
      <c r="H1132" s="11" t="s">
        <v>89</v>
      </c>
      <c r="I1132" s="11" t="s">
        <v>115</v>
      </c>
      <c r="J1132" s="11" t="s">
        <v>6387</v>
      </c>
      <c r="K1132" s="12">
        <v>44183</v>
      </c>
      <c r="L1132" s="11" t="s">
        <v>92</v>
      </c>
      <c r="M1132" s="11" t="s">
        <v>92</v>
      </c>
      <c r="N1132" s="11" t="s">
        <v>92</v>
      </c>
      <c r="O1132" s="11" t="s">
        <v>93</v>
      </c>
      <c r="P1132" s="11" t="s">
        <v>92</v>
      </c>
      <c r="Q1132" s="11" t="s">
        <v>92</v>
      </c>
      <c r="R1132" s="11" t="s">
        <v>92</v>
      </c>
      <c r="S1132" s="11"/>
      <c r="T1132" s="11"/>
      <c r="U1132" s="11"/>
      <c r="V1132" s="11" t="s">
        <v>94</v>
      </c>
      <c r="W1132" s="11" t="s">
        <v>95</v>
      </c>
      <c r="X1132" s="11" t="s">
        <v>172</v>
      </c>
      <c r="Y1132" s="11" t="s">
        <v>121</v>
      </c>
      <c r="Z1132" s="11"/>
      <c r="AA1132" s="11"/>
      <c r="AB1132" s="11"/>
      <c r="AC1132" s="11"/>
      <c r="AD1132" s="11" t="s">
        <v>97</v>
      </c>
    </row>
    <row r="1133" spans="1:30" ht="14.25" customHeight="1">
      <c r="A1133" s="10">
        <v>830050619</v>
      </c>
      <c r="B1133" s="11" t="s">
        <v>6388</v>
      </c>
      <c r="C1133" s="11" t="s">
        <v>6389</v>
      </c>
      <c r="D1133" s="11" t="s">
        <v>6390</v>
      </c>
      <c r="E1133" s="11" t="s">
        <v>314</v>
      </c>
      <c r="F1133" s="11" t="s">
        <v>2212</v>
      </c>
      <c r="G1133" s="11" t="s">
        <v>2213</v>
      </c>
      <c r="H1133" s="11" t="s">
        <v>89</v>
      </c>
      <c r="I1133" s="11" t="s">
        <v>115</v>
      </c>
      <c r="J1133" s="11" t="s">
        <v>6391</v>
      </c>
      <c r="K1133" s="12">
        <v>44183</v>
      </c>
      <c r="L1133" s="11" t="s">
        <v>92</v>
      </c>
      <c r="M1133" s="11" t="s">
        <v>92</v>
      </c>
      <c r="N1133" s="11" t="s">
        <v>92</v>
      </c>
      <c r="O1133" s="11" t="s">
        <v>92</v>
      </c>
      <c r="P1133" s="11" t="s">
        <v>92</v>
      </c>
      <c r="Q1133" s="11" t="s">
        <v>92</v>
      </c>
      <c r="R1133" s="11" t="s">
        <v>92</v>
      </c>
      <c r="S1133" s="11"/>
      <c r="T1133" s="11"/>
      <c r="U1133" s="11"/>
      <c r="V1133" s="11" t="s">
        <v>94</v>
      </c>
      <c r="W1133" s="11" t="s">
        <v>2217</v>
      </c>
      <c r="X1133" s="11" t="s">
        <v>172</v>
      </c>
      <c r="Y1133" s="11" t="s">
        <v>121</v>
      </c>
      <c r="Z1133" s="11"/>
      <c r="AA1133" s="11"/>
      <c r="AB1133" s="11"/>
      <c r="AC1133" s="11"/>
      <c r="AD1133" s="11" t="s">
        <v>97</v>
      </c>
    </row>
    <row r="1134" spans="1:30" ht="14.25" customHeight="1">
      <c r="A1134" s="10">
        <v>830052998</v>
      </c>
      <c r="B1134" s="11" t="s">
        <v>6392</v>
      </c>
      <c r="C1134" s="11" t="s">
        <v>6393</v>
      </c>
      <c r="D1134" s="11" t="s">
        <v>6394</v>
      </c>
      <c r="E1134" s="11"/>
      <c r="F1134" s="11" t="s">
        <v>199</v>
      </c>
      <c r="G1134" s="11" t="s">
        <v>200</v>
      </c>
      <c r="H1134" s="11" t="s">
        <v>89</v>
      </c>
      <c r="I1134" s="11" t="s">
        <v>115</v>
      </c>
      <c r="J1134" s="11" t="s">
        <v>6395</v>
      </c>
      <c r="K1134" s="12">
        <v>44183</v>
      </c>
      <c r="L1134" s="11" t="s">
        <v>92</v>
      </c>
      <c r="M1134" s="11" t="s">
        <v>92</v>
      </c>
      <c r="N1134" s="11" t="s">
        <v>92</v>
      </c>
      <c r="O1134" s="11" t="s">
        <v>93</v>
      </c>
      <c r="P1134" s="11" t="s">
        <v>92</v>
      </c>
      <c r="Q1134" s="11" t="s">
        <v>92</v>
      </c>
      <c r="R1134" s="11" t="s">
        <v>92</v>
      </c>
      <c r="S1134" s="11"/>
      <c r="T1134" s="11"/>
      <c r="U1134" s="11"/>
      <c r="V1134" s="11" t="s">
        <v>94</v>
      </c>
      <c r="W1134" s="11" t="s">
        <v>202</v>
      </c>
      <c r="X1134" s="11" t="s">
        <v>172</v>
      </c>
      <c r="Y1134" s="11" t="s">
        <v>121</v>
      </c>
      <c r="Z1134" s="11"/>
      <c r="AA1134" s="11"/>
      <c r="AB1134" s="11" t="s">
        <v>6396</v>
      </c>
      <c r="AC1134" s="11"/>
      <c r="AD1134" s="11" t="s">
        <v>97</v>
      </c>
    </row>
    <row r="1135" spans="1:30" ht="14.25" customHeight="1">
      <c r="A1135" s="10">
        <v>830053700</v>
      </c>
      <c r="B1135" s="11" t="s">
        <v>6397</v>
      </c>
      <c r="C1135" s="11" t="s">
        <v>6398</v>
      </c>
      <c r="D1135" s="11" t="s">
        <v>6399</v>
      </c>
      <c r="E1135" s="11"/>
      <c r="F1135" s="11" t="s">
        <v>199</v>
      </c>
      <c r="G1135" s="11" t="s">
        <v>200</v>
      </c>
      <c r="H1135" s="11" t="s">
        <v>89</v>
      </c>
      <c r="I1135" s="11" t="s">
        <v>115</v>
      </c>
      <c r="J1135" s="11" t="s">
        <v>6400</v>
      </c>
      <c r="K1135" s="12">
        <v>44183</v>
      </c>
      <c r="L1135" s="11" t="s">
        <v>92</v>
      </c>
      <c r="M1135" s="11" t="s">
        <v>92</v>
      </c>
      <c r="N1135" s="11" t="s">
        <v>92</v>
      </c>
      <c r="O1135" s="11" t="s">
        <v>92</v>
      </c>
      <c r="P1135" s="11" t="s">
        <v>92</v>
      </c>
      <c r="Q1135" s="11" t="s">
        <v>92</v>
      </c>
      <c r="R1135" s="11" t="s">
        <v>92</v>
      </c>
      <c r="S1135" s="11"/>
      <c r="T1135" s="11"/>
      <c r="U1135" s="11"/>
      <c r="V1135" s="11" t="s">
        <v>94</v>
      </c>
      <c r="W1135" s="11" t="s">
        <v>202</v>
      </c>
      <c r="X1135" s="11" t="s">
        <v>172</v>
      </c>
      <c r="Y1135" s="11" t="s">
        <v>121</v>
      </c>
      <c r="Z1135" s="11"/>
      <c r="AA1135" s="11"/>
      <c r="AB1135" s="11"/>
      <c r="AC1135" s="11"/>
      <c r="AD1135" s="11" t="s">
        <v>97</v>
      </c>
    </row>
    <row r="1136" spans="1:30" ht="14.25" customHeight="1">
      <c r="A1136" s="10">
        <v>830053812</v>
      </c>
      <c r="B1136" s="11" t="s">
        <v>6401</v>
      </c>
      <c r="C1136" s="11" t="s">
        <v>6402</v>
      </c>
      <c r="D1136" s="11" t="s">
        <v>6403</v>
      </c>
      <c r="E1136" s="11"/>
      <c r="F1136" s="11" t="s">
        <v>87</v>
      </c>
      <c r="G1136" s="11" t="s">
        <v>6404</v>
      </c>
      <c r="H1136" s="11" t="s">
        <v>89</v>
      </c>
      <c r="I1136" s="11" t="s">
        <v>115</v>
      </c>
      <c r="J1136" s="11" t="s">
        <v>6405</v>
      </c>
      <c r="K1136" s="12">
        <v>44183</v>
      </c>
      <c r="L1136" s="11" t="s">
        <v>92</v>
      </c>
      <c r="M1136" s="11" t="s">
        <v>92</v>
      </c>
      <c r="N1136" s="11" t="s">
        <v>92</v>
      </c>
      <c r="O1136" s="11" t="s">
        <v>93</v>
      </c>
      <c r="P1136" s="11" t="s">
        <v>92</v>
      </c>
      <c r="Q1136" s="11" t="s">
        <v>92</v>
      </c>
      <c r="R1136" s="11" t="s">
        <v>92</v>
      </c>
      <c r="S1136" s="11"/>
      <c r="T1136" s="11"/>
      <c r="U1136" s="11"/>
      <c r="V1136" s="11" t="s">
        <v>94</v>
      </c>
      <c r="W1136" s="11" t="s">
        <v>95</v>
      </c>
      <c r="X1136" s="11" t="s">
        <v>6406</v>
      </c>
      <c r="Y1136" s="11" t="s">
        <v>121</v>
      </c>
      <c r="Z1136" s="11"/>
      <c r="AA1136" s="11"/>
      <c r="AB1136" s="11" t="s">
        <v>6407</v>
      </c>
      <c r="AC1136" s="11"/>
      <c r="AD1136" s="11" t="s">
        <v>97</v>
      </c>
    </row>
    <row r="1137" spans="1:30" ht="14.25" customHeight="1">
      <c r="A1137" s="10">
        <v>830053994</v>
      </c>
      <c r="B1137" s="11" t="s">
        <v>6408</v>
      </c>
      <c r="C1137" s="11" t="s">
        <v>6409</v>
      </c>
      <c r="D1137" s="11" t="s">
        <v>6410</v>
      </c>
      <c r="E1137" s="11"/>
      <c r="F1137" s="11" t="s">
        <v>87</v>
      </c>
      <c r="G1137" s="11" t="s">
        <v>187</v>
      </c>
      <c r="H1137" s="11" t="s">
        <v>89</v>
      </c>
      <c r="I1137" s="11" t="s">
        <v>115</v>
      </c>
      <c r="J1137" s="11" t="s">
        <v>6411</v>
      </c>
      <c r="K1137" s="12">
        <v>44183</v>
      </c>
      <c r="L1137" s="11" t="s">
        <v>92</v>
      </c>
      <c r="M1137" s="11" t="s">
        <v>92</v>
      </c>
      <c r="N1137" s="11" t="s">
        <v>92</v>
      </c>
      <c r="O1137" s="11" t="s">
        <v>92</v>
      </c>
      <c r="P1137" s="11" t="s">
        <v>92</v>
      </c>
      <c r="Q1137" s="11" t="s">
        <v>92</v>
      </c>
      <c r="R1137" s="11" t="s">
        <v>92</v>
      </c>
      <c r="S1137" s="11"/>
      <c r="T1137" s="11"/>
      <c r="U1137" s="11"/>
      <c r="V1137" s="11" t="s">
        <v>94</v>
      </c>
      <c r="W1137" s="11" t="s">
        <v>95</v>
      </c>
      <c r="X1137" s="11" t="s">
        <v>172</v>
      </c>
      <c r="Y1137" s="11" t="s">
        <v>121</v>
      </c>
      <c r="Z1137" s="11"/>
      <c r="AA1137" s="11"/>
      <c r="AB1137" s="11" t="s">
        <v>6412</v>
      </c>
      <c r="AC1137" s="11"/>
      <c r="AD1137" s="11" t="s">
        <v>97</v>
      </c>
    </row>
    <row r="1138" spans="1:30" ht="14.25" customHeight="1">
      <c r="A1138" s="10">
        <v>830054060</v>
      </c>
      <c r="B1138" s="11" t="s">
        <v>6413</v>
      </c>
      <c r="C1138" s="11" t="s">
        <v>6414</v>
      </c>
      <c r="D1138" s="11" t="s">
        <v>314</v>
      </c>
      <c r="E1138" s="11" t="s">
        <v>314</v>
      </c>
      <c r="F1138" s="11" t="s">
        <v>87</v>
      </c>
      <c r="G1138" s="11" t="s">
        <v>187</v>
      </c>
      <c r="H1138" s="11" t="s">
        <v>89</v>
      </c>
      <c r="I1138" s="11" t="s">
        <v>115</v>
      </c>
      <c r="J1138" s="11" t="s">
        <v>6415</v>
      </c>
      <c r="K1138" s="12">
        <v>44183</v>
      </c>
      <c r="L1138" s="11" t="s">
        <v>92</v>
      </c>
      <c r="M1138" s="11" t="s">
        <v>92</v>
      </c>
      <c r="N1138" s="11" t="s">
        <v>93</v>
      </c>
      <c r="O1138" s="11" t="s">
        <v>93</v>
      </c>
      <c r="P1138" s="11" t="s">
        <v>92</v>
      </c>
      <c r="Q1138" s="11" t="s">
        <v>92</v>
      </c>
      <c r="R1138" s="11" t="s">
        <v>92</v>
      </c>
      <c r="S1138" s="11"/>
      <c r="T1138" s="11"/>
      <c r="U1138" s="11"/>
      <c r="V1138" s="11" t="s">
        <v>94</v>
      </c>
      <c r="W1138" s="11" t="s">
        <v>95</v>
      </c>
      <c r="X1138" s="11" t="s">
        <v>172</v>
      </c>
      <c r="Y1138" s="11" t="s">
        <v>121</v>
      </c>
      <c r="Z1138" s="11"/>
      <c r="AA1138" s="11"/>
      <c r="AB1138" s="11" t="s">
        <v>6416</v>
      </c>
      <c r="AC1138" s="11"/>
      <c r="AD1138" s="11" t="s">
        <v>97</v>
      </c>
    </row>
    <row r="1139" spans="1:30" ht="14.25" customHeight="1">
      <c r="A1139" s="10">
        <v>830054076</v>
      </c>
      <c r="B1139" s="11" t="s">
        <v>6417</v>
      </c>
      <c r="C1139" s="11" t="s">
        <v>6418</v>
      </c>
      <c r="D1139" s="11" t="s">
        <v>6419</v>
      </c>
      <c r="E1139" s="11"/>
      <c r="F1139" s="11" t="s">
        <v>87</v>
      </c>
      <c r="G1139" s="11" t="s">
        <v>187</v>
      </c>
      <c r="H1139" s="11" t="s">
        <v>89</v>
      </c>
      <c r="I1139" s="11" t="s">
        <v>115</v>
      </c>
      <c r="J1139" s="11" t="s">
        <v>6420</v>
      </c>
      <c r="K1139" s="12">
        <v>44183</v>
      </c>
      <c r="L1139" s="11" t="s">
        <v>92</v>
      </c>
      <c r="M1139" s="11" t="s">
        <v>92</v>
      </c>
      <c r="N1139" s="11" t="s">
        <v>92</v>
      </c>
      <c r="O1139" s="11" t="s">
        <v>93</v>
      </c>
      <c r="P1139" s="11" t="s">
        <v>92</v>
      </c>
      <c r="Q1139" s="11" t="s">
        <v>92</v>
      </c>
      <c r="R1139" s="11" t="s">
        <v>92</v>
      </c>
      <c r="S1139" s="11"/>
      <c r="T1139" s="11"/>
      <c r="U1139" s="11"/>
      <c r="V1139" s="11" t="s">
        <v>94</v>
      </c>
      <c r="W1139" s="11" t="s">
        <v>95</v>
      </c>
      <c r="X1139" s="11" t="s">
        <v>172</v>
      </c>
      <c r="Y1139" s="11" t="s">
        <v>121</v>
      </c>
      <c r="Z1139" s="11"/>
      <c r="AA1139" s="11"/>
      <c r="AB1139" s="11" t="s">
        <v>6421</v>
      </c>
      <c r="AC1139" s="11"/>
      <c r="AD1139" s="11" t="s">
        <v>97</v>
      </c>
    </row>
    <row r="1140" spans="1:30" ht="14.25" customHeight="1">
      <c r="A1140" s="10">
        <v>830054265</v>
      </c>
      <c r="B1140" s="11" t="s">
        <v>6422</v>
      </c>
      <c r="C1140" s="11" t="s">
        <v>6423</v>
      </c>
      <c r="D1140" s="11" t="s">
        <v>6424</v>
      </c>
      <c r="E1140" s="11" t="s">
        <v>6425</v>
      </c>
      <c r="F1140" s="11" t="s">
        <v>199</v>
      </c>
      <c r="G1140" s="11" t="s">
        <v>200</v>
      </c>
      <c r="H1140" s="11" t="s">
        <v>89</v>
      </c>
      <c r="I1140" s="11" t="s">
        <v>115</v>
      </c>
      <c r="J1140" s="11" t="s">
        <v>6426</v>
      </c>
      <c r="K1140" s="12">
        <v>44183</v>
      </c>
      <c r="L1140" s="11" t="s">
        <v>92</v>
      </c>
      <c r="M1140" s="11" t="s">
        <v>92</v>
      </c>
      <c r="N1140" s="11" t="s">
        <v>92</v>
      </c>
      <c r="O1140" s="11" t="s">
        <v>92</v>
      </c>
      <c r="P1140" s="11" t="s">
        <v>92</v>
      </c>
      <c r="Q1140" s="11" t="s">
        <v>92</v>
      </c>
      <c r="R1140" s="11" t="s">
        <v>92</v>
      </c>
      <c r="S1140" s="11"/>
      <c r="T1140" s="11"/>
      <c r="U1140" s="11"/>
      <c r="V1140" s="11" t="s">
        <v>94</v>
      </c>
      <c r="W1140" s="11" t="s">
        <v>202</v>
      </c>
      <c r="X1140" s="11" t="s">
        <v>172</v>
      </c>
      <c r="Y1140" s="11" t="s">
        <v>121</v>
      </c>
      <c r="Z1140" s="11"/>
      <c r="AA1140" s="11"/>
      <c r="AB1140" s="11"/>
      <c r="AC1140" s="11"/>
      <c r="AD1140" s="11" t="s">
        <v>97</v>
      </c>
    </row>
    <row r="1141" spans="1:30" ht="14.25" customHeight="1">
      <c r="A1141" s="10">
        <v>830054539</v>
      </c>
      <c r="B1141" s="11" t="s">
        <v>6427</v>
      </c>
      <c r="C1141" s="11" t="s">
        <v>6428</v>
      </c>
      <c r="D1141" s="11" t="s">
        <v>6429</v>
      </c>
      <c r="E1141" s="11" t="s">
        <v>314</v>
      </c>
      <c r="F1141" s="11" t="s">
        <v>87</v>
      </c>
      <c r="G1141" s="11" t="s">
        <v>187</v>
      </c>
      <c r="H1141" s="11" t="s">
        <v>89</v>
      </c>
      <c r="I1141" s="11" t="s">
        <v>115</v>
      </c>
      <c r="J1141" s="11" t="s">
        <v>6430</v>
      </c>
      <c r="K1141" s="12">
        <v>44183</v>
      </c>
      <c r="L1141" s="11" t="s">
        <v>92</v>
      </c>
      <c r="M1141" s="11" t="s">
        <v>92</v>
      </c>
      <c r="N1141" s="11" t="s">
        <v>92</v>
      </c>
      <c r="O1141" s="11" t="s">
        <v>93</v>
      </c>
      <c r="P1141" s="11" t="s">
        <v>92</v>
      </c>
      <c r="Q1141" s="11" t="s">
        <v>92</v>
      </c>
      <c r="R1141" s="11" t="s">
        <v>92</v>
      </c>
      <c r="S1141" s="11"/>
      <c r="T1141" s="11"/>
      <c r="U1141" s="11"/>
      <c r="V1141" s="11" t="s">
        <v>94</v>
      </c>
      <c r="W1141" s="11" t="s">
        <v>95</v>
      </c>
      <c r="X1141" s="11" t="s">
        <v>172</v>
      </c>
      <c r="Y1141" s="11" t="s">
        <v>121</v>
      </c>
      <c r="Z1141" s="11"/>
      <c r="AA1141" s="11"/>
      <c r="AB1141" s="11"/>
      <c r="AC1141" s="11"/>
      <c r="AD1141" s="11" t="s">
        <v>97</v>
      </c>
    </row>
    <row r="1142" spans="1:30" ht="14.25" customHeight="1">
      <c r="A1142" s="10">
        <v>830055653</v>
      </c>
      <c r="B1142" s="11" t="s">
        <v>6431</v>
      </c>
      <c r="C1142" s="11" t="s">
        <v>6432</v>
      </c>
      <c r="D1142" s="11" t="s">
        <v>6433</v>
      </c>
      <c r="E1142" s="11" t="s">
        <v>314</v>
      </c>
      <c r="F1142" s="11" t="s">
        <v>199</v>
      </c>
      <c r="G1142" s="11" t="s">
        <v>200</v>
      </c>
      <c r="H1142" s="11" t="s">
        <v>89</v>
      </c>
      <c r="I1142" s="11" t="s">
        <v>115</v>
      </c>
      <c r="J1142" s="11" t="s">
        <v>6434</v>
      </c>
      <c r="K1142" s="12">
        <v>44183</v>
      </c>
      <c r="L1142" s="11" t="s">
        <v>92</v>
      </c>
      <c r="M1142" s="11" t="s">
        <v>92</v>
      </c>
      <c r="N1142" s="11" t="s">
        <v>92</v>
      </c>
      <c r="O1142" s="11" t="s">
        <v>93</v>
      </c>
      <c r="P1142" s="11" t="s">
        <v>92</v>
      </c>
      <c r="Q1142" s="11" t="s">
        <v>92</v>
      </c>
      <c r="R1142" s="11" t="s">
        <v>92</v>
      </c>
      <c r="S1142" s="11"/>
      <c r="T1142" s="11"/>
      <c r="U1142" s="11"/>
      <c r="V1142" s="11" t="s">
        <v>94</v>
      </c>
      <c r="W1142" s="11" t="s">
        <v>202</v>
      </c>
      <c r="X1142" s="11" t="s">
        <v>172</v>
      </c>
      <c r="Y1142" s="11" t="s">
        <v>121</v>
      </c>
      <c r="Z1142" s="11"/>
      <c r="AA1142" s="11"/>
      <c r="AB1142" s="11" t="s">
        <v>6435</v>
      </c>
      <c r="AC1142" s="11"/>
      <c r="AD1142" s="11" t="s">
        <v>97</v>
      </c>
    </row>
    <row r="1143" spans="1:30" ht="14.25" customHeight="1">
      <c r="A1143" s="10">
        <v>830055897</v>
      </c>
      <c r="B1143" s="11" t="s">
        <v>6436</v>
      </c>
      <c r="C1143" s="11" t="s">
        <v>6437</v>
      </c>
      <c r="D1143" s="11" t="s">
        <v>314</v>
      </c>
      <c r="E1143" s="11" t="s">
        <v>314</v>
      </c>
      <c r="F1143" s="11" t="s">
        <v>87</v>
      </c>
      <c r="G1143" s="11" t="s">
        <v>187</v>
      </c>
      <c r="H1143" s="11" t="s">
        <v>89</v>
      </c>
      <c r="I1143" s="11" t="s">
        <v>115</v>
      </c>
      <c r="J1143" s="11" t="s">
        <v>6438</v>
      </c>
      <c r="K1143" s="12">
        <v>44183</v>
      </c>
      <c r="L1143" s="11" t="s">
        <v>92</v>
      </c>
      <c r="M1143" s="11" t="s">
        <v>92</v>
      </c>
      <c r="N1143" s="11" t="s">
        <v>92</v>
      </c>
      <c r="O1143" s="11" t="s">
        <v>93</v>
      </c>
      <c r="P1143" s="11" t="s">
        <v>92</v>
      </c>
      <c r="Q1143" s="11" t="s">
        <v>92</v>
      </c>
      <c r="R1143" s="11" t="s">
        <v>92</v>
      </c>
      <c r="S1143" s="11"/>
      <c r="T1143" s="11"/>
      <c r="U1143" s="11"/>
      <c r="V1143" s="11" t="s">
        <v>94</v>
      </c>
      <c r="W1143" s="11" t="s">
        <v>95</v>
      </c>
      <c r="X1143" s="11" t="s">
        <v>172</v>
      </c>
      <c r="Y1143" s="11" t="s">
        <v>121</v>
      </c>
      <c r="Z1143" s="11"/>
      <c r="AA1143" s="11"/>
      <c r="AB1143" s="11"/>
      <c r="AC1143" s="11"/>
      <c r="AD1143" s="11" t="s">
        <v>97</v>
      </c>
    </row>
    <row r="1144" spans="1:30" ht="14.25" customHeight="1">
      <c r="A1144" s="10">
        <v>830057186</v>
      </c>
      <c r="B1144" s="11" t="s">
        <v>6439</v>
      </c>
      <c r="C1144" s="11" t="s">
        <v>6440</v>
      </c>
      <c r="D1144" s="11" t="s">
        <v>6441</v>
      </c>
      <c r="E1144" s="11" t="s">
        <v>314</v>
      </c>
      <c r="F1144" s="11" t="s">
        <v>148</v>
      </c>
      <c r="G1144" s="11" t="s">
        <v>207</v>
      </c>
      <c r="H1144" s="11" t="s">
        <v>89</v>
      </c>
      <c r="I1144" s="11" t="s">
        <v>115</v>
      </c>
      <c r="J1144" s="11" t="s">
        <v>6442</v>
      </c>
      <c r="K1144" s="12">
        <v>44183</v>
      </c>
      <c r="L1144" s="11" t="s">
        <v>92</v>
      </c>
      <c r="M1144" s="11" t="s">
        <v>92</v>
      </c>
      <c r="N1144" s="11" t="s">
        <v>92</v>
      </c>
      <c r="O1144" s="11" t="s">
        <v>92</v>
      </c>
      <c r="P1144" s="11" t="s">
        <v>92</v>
      </c>
      <c r="Q1144" s="11" t="s">
        <v>92</v>
      </c>
      <c r="R1144" s="11" t="s">
        <v>92</v>
      </c>
      <c r="S1144" s="11"/>
      <c r="T1144" s="11"/>
      <c r="U1144" s="11"/>
      <c r="V1144" s="11" t="s">
        <v>94</v>
      </c>
      <c r="W1144" s="11" t="s">
        <v>154</v>
      </c>
      <c r="X1144" s="11" t="s">
        <v>209</v>
      </c>
      <c r="Y1144" s="11" t="s">
        <v>121</v>
      </c>
      <c r="Z1144" s="11"/>
      <c r="AA1144" s="11"/>
      <c r="AB1144" s="11" t="s">
        <v>6443</v>
      </c>
      <c r="AC1144" s="11"/>
      <c r="AD1144" s="11" t="s">
        <v>97</v>
      </c>
    </row>
    <row r="1145" spans="1:30" ht="14.25" customHeight="1">
      <c r="A1145" s="10">
        <v>830059699</v>
      </c>
      <c r="B1145" s="11" t="s">
        <v>6444</v>
      </c>
      <c r="C1145" s="11" t="s">
        <v>6445</v>
      </c>
      <c r="D1145" s="11" t="s">
        <v>6446</v>
      </c>
      <c r="E1145" s="11" t="s">
        <v>314</v>
      </c>
      <c r="F1145" s="11" t="s">
        <v>87</v>
      </c>
      <c r="G1145" s="11" t="s">
        <v>187</v>
      </c>
      <c r="H1145" s="11" t="s">
        <v>89</v>
      </c>
      <c r="I1145" s="11" t="s">
        <v>115</v>
      </c>
      <c r="J1145" s="11" t="s">
        <v>6447</v>
      </c>
      <c r="K1145" s="12">
        <v>44183</v>
      </c>
      <c r="L1145" s="11" t="s">
        <v>92</v>
      </c>
      <c r="M1145" s="11" t="s">
        <v>92</v>
      </c>
      <c r="N1145" s="11" t="s">
        <v>92</v>
      </c>
      <c r="O1145" s="11" t="s">
        <v>93</v>
      </c>
      <c r="P1145" s="11" t="s">
        <v>92</v>
      </c>
      <c r="Q1145" s="11" t="s">
        <v>92</v>
      </c>
      <c r="R1145" s="11" t="s">
        <v>92</v>
      </c>
      <c r="S1145" s="11"/>
      <c r="T1145" s="11"/>
      <c r="U1145" s="11"/>
      <c r="V1145" s="11" t="s">
        <v>94</v>
      </c>
      <c r="W1145" s="11" t="s">
        <v>95</v>
      </c>
      <c r="X1145" s="11" t="s">
        <v>172</v>
      </c>
      <c r="Y1145" s="11" t="s">
        <v>121</v>
      </c>
      <c r="Z1145" s="11"/>
      <c r="AA1145" s="11"/>
      <c r="AB1145" s="11" t="s">
        <v>6448</v>
      </c>
      <c r="AC1145" s="11"/>
      <c r="AD1145" s="11" t="s">
        <v>97</v>
      </c>
    </row>
    <row r="1146" spans="1:30" ht="14.25" customHeight="1">
      <c r="A1146" s="10">
        <v>830060525</v>
      </c>
      <c r="B1146" s="11" t="s">
        <v>6449</v>
      </c>
      <c r="C1146" s="11" t="s">
        <v>6450</v>
      </c>
      <c r="D1146" s="11" t="s">
        <v>6451</v>
      </c>
      <c r="E1146" s="11" t="s">
        <v>314</v>
      </c>
      <c r="F1146" s="11" t="s">
        <v>199</v>
      </c>
      <c r="G1146" s="11" t="s">
        <v>200</v>
      </c>
      <c r="H1146" s="11" t="s">
        <v>89</v>
      </c>
      <c r="I1146" s="11" t="s">
        <v>115</v>
      </c>
      <c r="J1146" s="11" t="s">
        <v>6452</v>
      </c>
      <c r="K1146" s="12">
        <v>44183</v>
      </c>
      <c r="L1146" s="11" t="s">
        <v>92</v>
      </c>
      <c r="M1146" s="11" t="s">
        <v>92</v>
      </c>
      <c r="N1146" s="11" t="s">
        <v>92</v>
      </c>
      <c r="O1146" s="11" t="s">
        <v>93</v>
      </c>
      <c r="P1146" s="11" t="s">
        <v>92</v>
      </c>
      <c r="Q1146" s="11" t="s">
        <v>92</v>
      </c>
      <c r="R1146" s="11" t="s">
        <v>92</v>
      </c>
      <c r="S1146" s="11"/>
      <c r="T1146" s="11"/>
      <c r="U1146" s="11"/>
      <c r="V1146" s="11" t="s">
        <v>94</v>
      </c>
      <c r="W1146" s="11" t="s">
        <v>202</v>
      </c>
      <c r="X1146" s="11" t="s">
        <v>172</v>
      </c>
      <c r="Y1146" s="11" t="s">
        <v>121</v>
      </c>
      <c r="Z1146" s="11"/>
      <c r="AA1146" s="11"/>
      <c r="AB1146" s="11"/>
      <c r="AC1146" s="11"/>
      <c r="AD1146" s="11" t="s">
        <v>97</v>
      </c>
    </row>
    <row r="1147" spans="1:30" ht="14.25" customHeight="1">
      <c r="A1147" s="10">
        <v>830066384</v>
      </c>
      <c r="B1147" s="11" t="s">
        <v>6453</v>
      </c>
      <c r="C1147" s="11" t="s">
        <v>6454</v>
      </c>
      <c r="D1147" s="11" t="s">
        <v>6455</v>
      </c>
      <c r="E1147" s="11" t="s">
        <v>5195</v>
      </c>
      <c r="F1147" s="11" t="s">
        <v>148</v>
      </c>
      <c r="G1147" s="11" t="s">
        <v>207</v>
      </c>
      <c r="H1147" s="11" t="s">
        <v>89</v>
      </c>
      <c r="I1147" s="11" t="s">
        <v>115</v>
      </c>
      <c r="J1147" s="11" t="s">
        <v>6456</v>
      </c>
      <c r="K1147" s="12">
        <v>44183</v>
      </c>
      <c r="L1147" s="11" t="s">
        <v>92</v>
      </c>
      <c r="M1147" s="11" t="s">
        <v>92</v>
      </c>
      <c r="N1147" s="11" t="s">
        <v>92</v>
      </c>
      <c r="O1147" s="11" t="s">
        <v>93</v>
      </c>
      <c r="P1147" s="11" t="s">
        <v>92</v>
      </c>
      <c r="Q1147" s="11" t="s">
        <v>92</v>
      </c>
      <c r="R1147" s="11" t="s">
        <v>92</v>
      </c>
      <c r="S1147" s="11"/>
      <c r="T1147" s="11"/>
      <c r="U1147" s="11"/>
      <c r="V1147" s="11" t="s">
        <v>94</v>
      </c>
      <c r="W1147" s="11" t="s">
        <v>154</v>
      </c>
      <c r="X1147" s="11" t="s">
        <v>209</v>
      </c>
      <c r="Y1147" s="11" t="s">
        <v>121</v>
      </c>
      <c r="Z1147" s="11"/>
      <c r="AA1147" s="11"/>
      <c r="AB1147" s="11" t="s">
        <v>6457</v>
      </c>
      <c r="AC1147" s="11"/>
      <c r="AD1147" s="11" t="s">
        <v>97</v>
      </c>
    </row>
    <row r="1148" spans="1:30" ht="14.25" customHeight="1">
      <c r="A1148" s="10">
        <v>830066860</v>
      </c>
      <c r="B1148" s="11" t="s">
        <v>6458</v>
      </c>
      <c r="C1148" s="11" t="s">
        <v>6459</v>
      </c>
      <c r="D1148" s="11" t="s">
        <v>6460</v>
      </c>
      <c r="E1148" s="11" t="s">
        <v>6461</v>
      </c>
      <c r="F1148" s="11" t="s">
        <v>199</v>
      </c>
      <c r="G1148" s="11" t="s">
        <v>200</v>
      </c>
      <c r="H1148" s="11" t="s">
        <v>89</v>
      </c>
      <c r="I1148" s="11" t="s">
        <v>115</v>
      </c>
      <c r="J1148" s="11" t="s">
        <v>6462</v>
      </c>
      <c r="K1148" s="12">
        <v>44183</v>
      </c>
      <c r="L1148" s="11" t="s">
        <v>92</v>
      </c>
      <c r="M1148" s="11" t="s">
        <v>92</v>
      </c>
      <c r="N1148" s="11" t="s">
        <v>92</v>
      </c>
      <c r="O1148" s="11" t="s">
        <v>93</v>
      </c>
      <c r="P1148" s="11" t="s">
        <v>92</v>
      </c>
      <c r="Q1148" s="11" t="s">
        <v>92</v>
      </c>
      <c r="R1148" s="11" t="s">
        <v>92</v>
      </c>
      <c r="S1148" s="11"/>
      <c r="T1148" s="11"/>
      <c r="U1148" s="11"/>
      <c r="V1148" s="11" t="s">
        <v>94</v>
      </c>
      <c r="W1148" s="11" t="s">
        <v>202</v>
      </c>
      <c r="X1148" s="11" t="s">
        <v>172</v>
      </c>
      <c r="Y1148" s="11" t="s">
        <v>121</v>
      </c>
      <c r="Z1148" s="11"/>
      <c r="AA1148" s="11"/>
      <c r="AB1148" s="11" t="s">
        <v>6463</v>
      </c>
      <c r="AC1148" s="11"/>
      <c r="AD1148" s="11" t="s">
        <v>97</v>
      </c>
    </row>
    <row r="1149" spans="1:30" ht="14.25" customHeight="1">
      <c r="A1149" s="10">
        <v>830069622</v>
      </c>
      <c r="B1149" s="11" t="s">
        <v>6464</v>
      </c>
      <c r="C1149" s="11" t="s">
        <v>6465</v>
      </c>
      <c r="D1149" s="11" t="s">
        <v>6466</v>
      </c>
      <c r="E1149" s="11" t="s">
        <v>314</v>
      </c>
      <c r="F1149" s="11" t="s">
        <v>199</v>
      </c>
      <c r="G1149" s="11" t="s">
        <v>200</v>
      </c>
      <c r="H1149" s="11" t="s">
        <v>89</v>
      </c>
      <c r="I1149" s="11" t="s">
        <v>115</v>
      </c>
      <c r="J1149" s="11" t="s">
        <v>6467</v>
      </c>
      <c r="K1149" s="12">
        <v>44183</v>
      </c>
      <c r="L1149" s="11" t="s">
        <v>92</v>
      </c>
      <c r="M1149" s="11" t="s">
        <v>92</v>
      </c>
      <c r="N1149" s="11" t="s">
        <v>92</v>
      </c>
      <c r="O1149" s="11" t="s">
        <v>93</v>
      </c>
      <c r="P1149" s="11" t="s">
        <v>92</v>
      </c>
      <c r="Q1149" s="11" t="s">
        <v>92</v>
      </c>
      <c r="R1149" s="11" t="s">
        <v>92</v>
      </c>
      <c r="S1149" s="11"/>
      <c r="T1149" s="11"/>
      <c r="U1149" s="11"/>
      <c r="V1149" s="11" t="s">
        <v>94</v>
      </c>
      <c r="W1149" s="11" t="s">
        <v>202</v>
      </c>
      <c r="X1149" s="11" t="s">
        <v>172</v>
      </c>
      <c r="Y1149" s="11" t="s">
        <v>121</v>
      </c>
      <c r="Z1149" s="11"/>
      <c r="AA1149" s="11"/>
      <c r="AB1149" s="11" t="s">
        <v>6468</v>
      </c>
      <c r="AC1149" s="11"/>
      <c r="AD1149" s="11" t="s">
        <v>97</v>
      </c>
    </row>
    <row r="1150" spans="1:30" ht="14.25" customHeight="1">
      <c r="A1150" s="10">
        <v>830072313</v>
      </c>
      <c r="B1150" s="11" t="s">
        <v>6469</v>
      </c>
      <c r="C1150" s="11" t="s">
        <v>6470</v>
      </c>
      <c r="D1150" s="11" t="s">
        <v>314</v>
      </c>
      <c r="E1150" s="11" t="s">
        <v>314</v>
      </c>
      <c r="F1150" s="11" t="s">
        <v>199</v>
      </c>
      <c r="G1150" s="11" t="s">
        <v>200</v>
      </c>
      <c r="H1150" s="11" t="s">
        <v>89</v>
      </c>
      <c r="I1150" s="11" t="s">
        <v>115</v>
      </c>
      <c r="J1150" s="11" t="s">
        <v>6471</v>
      </c>
      <c r="K1150" s="12">
        <v>44183</v>
      </c>
      <c r="L1150" s="11" t="s">
        <v>92</v>
      </c>
      <c r="M1150" s="11" t="s">
        <v>92</v>
      </c>
      <c r="N1150" s="11" t="s">
        <v>92</v>
      </c>
      <c r="O1150" s="11" t="s">
        <v>93</v>
      </c>
      <c r="P1150" s="11" t="s">
        <v>92</v>
      </c>
      <c r="Q1150" s="11" t="s">
        <v>92</v>
      </c>
      <c r="R1150" s="11" t="s">
        <v>92</v>
      </c>
      <c r="S1150" s="11"/>
      <c r="T1150" s="11"/>
      <c r="U1150" s="11"/>
      <c r="V1150" s="11" t="s">
        <v>94</v>
      </c>
      <c r="W1150" s="11" t="s">
        <v>202</v>
      </c>
      <c r="X1150" s="11" t="s">
        <v>172</v>
      </c>
      <c r="Y1150" s="11" t="s">
        <v>121</v>
      </c>
      <c r="Z1150" s="11"/>
      <c r="AA1150" s="11"/>
      <c r="AB1150" s="11"/>
      <c r="AC1150" s="11"/>
      <c r="AD1150" s="11" t="s">
        <v>97</v>
      </c>
    </row>
    <row r="1151" spans="1:30" ht="14.25" customHeight="1">
      <c r="A1151" s="10">
        <v>830074208</v>
      </c>
      <c r="B1151" s="11" t="s">
        <v>6472</v>
      </c>
      <c r="C1151" s="11" t="s">
        <v>6473</v>
      </c>
      <c r="D1151" s="11" t="s">
        <v>6474</v>
      </c>
      <c r="E1151" s="11" t="s">
        <v>314</v>
      </c>
      <c r="F1151" s="11" t="s">
        <v>199</v>
      </c>
      <c r="G1151" s="11" t="s">
        <v>200</v>
      </c>
      <c r="H1151" s="11" t="s">
        <v>89</v>
      </c>
      <c r="I1151" s="11" t="s">
        <v>115</v>
      </c>
      <c r="J1151" s="11" t="s">
        <v>6475</v>
      </c>
      <c r="K1151" s="12">
        <v>44183</v>
      </c>
      <c r="L1151" s="11" t="s">
        <v>92</v>
      </c>
      <c r="M1151" s="11" t="s">
        <v>92</v>
      </c>
      <c r="N1151" s="11" t="s">
        <v>92</v>
      </c>
      <c r="O1151" s="11" t="s">
        <v>93</v>
      </c>
      <c r="P1151" s="11" t="s">
        <v>92</v>
      </c>
      <c r="Q1151" s="11" t="s">
        <v>92</v>
      </c>
      <c r="R1151" s="11" t="s">
        <v>92</v>
      </c>
      <c r="S1151" s="11"/>
      <c r="T1151" s="11"/>
      <c r="U1151" s="11"/>
      <c r="V1151" s="11" t="s">
        <v>94</v>
      </c>
      <c r="W1151" s="11" t="s">
        <v>202</v>
      </c>
      <c r="X1151" s="11" t="s">
        <v>172</v>
      </c>
      <c r="Y1151" s="11" t="s">
        <v>121</v>
      </c>
      <c r="Z1151" s="11"/>
      <c r="AA1151" s="11"/>
      <c r="AB1151" s="11" t="s">
        <v>6476</v>
      </c>
      <c r="AC1151" s="11"/>
      <c r="AD1151" s="11" t="s">
        <v>97</v>
      </c>
    </row>
    <row r="1152" spans="1:30" ht="14.25" customHeight="1">
      <c r="A1152" s="10">
        <v>830075489</v>
      </c>
      <c r="B1152" s="11" t="s">
        <v>6477</v>
      </c>
      <c r="C1152" s="11" t="s">
        <v>6478</v>
      </c>
      <c r="D1152" s="11" t="s">
        <v>6479</v>
      </c>
      <c r="E1152" s="11" t="s">
        <v>314</v>
      </c>
      <c r="F1152" s="11" t="s">
        <v>199</v>
      </c>
      <c r="G1152" s="11" t="s">
        <v>200</v>
      </c>
      <c r="H1152" s="11" t="s">
        <v>89</v>
      </c>
      <c r="I1152" s="11" t="s">
        <v>115</v>
      </c>
      <c r="J1152" s="11" t="s">
        <v>6480</v>
      </c>
      <c r="K1152" s="12">
        <v>44183</v>
      </c>
      <c r="L1152" s="11" t="s">
        <v>92</v>
      </c>
      <c r="M1152" s="11" t="s">
        <v>92</v>
      </c>
      <c r="N1152" s="11" t="s">
        <v>93</v>
      </c>
      <c r="O1152" s="11" t="s">
        <v>93</v>
      </c>
      <c r="P1152" s="11" t="s">
        <v>92</v>
      </c>
      <c r="Q1152" s="11" t="s">
        <v>92</v>
      </c>
      <c r="R1152" s="11" t="s">
        <v>92</v>
      </c>
      <c r="S1152" s="11"/>
      <c r="T1152" s="11"/>
      <c r="U1152" s="11"/>
      <c r="V1152" s="11" t="s">
        <v>94</v>
      </c>
      <c r="W1152" s="11" t="s">
        <v>202</v>
      </c>
      <c r="X1152" s="11" t="s">
        <v>172</v>
      </c>
      <c r="Y1152" s="11" t="s">
        <v>121</v>
      </c>
      <c r="Z1152" s="11"/>
      <c r="AA1152" s="11"/>
      <c r="AB1152" s="11" t="s">
        <v>6481</v>
      </c>
      <c r="AC1152" s="11"/>
      <c r="AD1152" s="11" t="s">
        <v>97</v>
      </c>
    </row>
    <row r="1153" spans="1:30" ht="14.25" customHeight="1">
      <c r="A1153" s="10">
        <v>830081427</v>
      </c>
      <c r="B1153" s="11" t="s">
        <v>6482</v>
      </c>
      <c r="C1153" s="11" t="s">
        <v>6483</v>
      </c>
      <c r="D1153" s="11" t="s">
        <v>6484</v>
      </c>
      <c r="E1153" s="11" t="s">
        <v>314</v>
      </c>
      <c r="F1153" s="11" t="s">
        <v>199</v>
      </c>
      <c r="G1153" s="11" t="s">
        <v>200</v>
      </c>
      <c r="H1153" s="11" t="s">
        <v>89</v>
      </c>
      <c r="I1153" s="11" t="s">
        <v>115</v>
      </c>
      <c r="J1153" s="11" t="s">
        <v>6485</v>
      </c>
      <c r="K1153" s="12">
        <v>44183</v>
      </c>
      <c r="L1153" s="11" t="s">
        <v>92</v>
      </c>
      <c r="M1153" s="11" t="s">
        <v>92</v>
      </c>
      <c r="N1153" s="11" t="s">
        <v>92</v>
      </c>
      <c r="O1153" s="11" t="s">
        <v>92</v>
      </c>
      <c r="P1153" s="11" t="s">
        <v>92</v>
      </c>
      <c r="Q1153" s="11" t="s">
        <v>92</v>
      </c>
      <c r="R1153" s="11" t="s">
        <v>92</v>
      </c>
      <c r="S1153" s="11"/>
      <c r="T1153" s="11"/>
      <c r="U1153" s="11"/>
      <c r="V1153" s="11" t="s">
        <v>94</v>
      </c>
      <c r="W1153" s="11" t="s">
        <v>202</v>
      </c>
      <c r="X1153" s="11" t="s">
        <v>172</v>
      </c>
      <c r="Y1153" s="11" t="s">
        <v>121</v>
      </c>
      <c r="Z1153" s="11"/>
      <c r="AA1153" s="11"/>
      <c r="AB1153" s="11"/>
      <c r="AC1153" s="11"/>
      <c r="AD1153" s="11" t="s">
        <v>97</v>
      </c>
    </row>
    <row r="1154" spans="1:30" ht="14.25" customHeight="1">
      <c r="A1154" s="10">
        <v>830084433</v>
      </c>
      <c r="B1154" s="11" t="s">
        <v>6486</v>
      </c>
      <c r="C1154" s="11" t="s">
        <v>6487</v>
      </c>
      <c r="D1154" s="11" t="s">
        <v>6488</v>
      </c>
      <c r="E1154" s="11" t="s">
        <v>314</v>
      </c>
      <c r="F1154" s="11" t="s">
        <v>87</v>
      </c>
      <c r="G1154" s="11" t="s">
        <v>187</v>
      </c>
      <c r="H1154" s="11" t="s">
        <v>89</v>
      </c>
      <c r="I1154" s="11" t="s">
        <v>115</v>
      </c>
      <c r="J1154" s="11" t="s">
        <v>6489</v>
      </c>
      <c r="K1154" s="12">
        <v>44183</v>
      </c>
      <c r="L1154" s="11" t="s">
        <v>92</v>
      </c>
      <c r="M1154" s="11" t="s">
        <v>92</v>
      </c>
      <c r="N1154" s="11" t="s">
        <v>92</v>
      </c>
      <c r="O1154" s="11" t="s">
        <v>93</v>
      </c>
      <c r="P1154" s="11" t="s">
        <v>92</v>
      </c>
      <c r="Q1154" s="11" t="s">
        <v>92</v>
      </c>
      <c r="R1154" s="11" t="s">
        <v>92</v>
      </c>
      <c r="S1154" s="11"/>
      <c r="T1154" s="11"/>
      <c r="U1154" s="11"/>
      <c r="V1154" s="11" t="s">
        <v>94</v>
      </c>
      <c r="W1154" s="11" t="s">
        <v>95</v>
      </c>
      <c r="X1154" s="11" t="s">
        <v>172</v>
      </c>
      <c r="Y1154" s="11" t="s">
        <v>121</v>
      </c>
      <c r="Z1154" s="11"/>
      <c r="AA1154" s="11"/>
      <c r="AB1154" s="11"/>
      <c r="AC1154" s="11"/>
      <c r="AD1154" s="11" t="s">
        <v>97</v>
      </c>
    </row>
    <row r="1155" spans="1:30" ht="14.25" customHeight="1">
      <c r="A1155" s="10">
        <v>830086601</v>
      </c>
      <c r="B1155" s="11" t="s">
        <v>6490</v>
      </c>
      <c r="C1155" s="11" t="s">
        <v>6491</v>
      </c>
      <c r="D1155" s="11" t="s">
        <v>6492</v>
      </c>
      <c r="E1155" s="11" t="s">
        <v>314</v>
      </c>
      <c r="F1155" s="11" t="s">
        <v>199</v>
      </c>
      <c r="G1155" s="11" t="s">
        <v>200</v>
      </c>
      <c r="H1155" s="11" t="s">
        <v>89</v>
      </c>
      <c r="I1155" s="11" t="s">
        <v>115</v>
      </c>
      <c r="J1155" s="11" t="s">
        <v>6493</v>
      </c>
      <c r="K1155" s="12">
        <v>44183</v>
      </c>
      <c r="L1155" s="11" t="s">
        <v>92</v>
      </c>
      <c r="M1155" s="11" t="s">
        <v>92</v>
      </c>
      <c r="N1155" s="11" t="s">
        <v>92</v>
      </c>
      <c r="O1155" s="11" t="s">
        <v>92</v>
      </c>
      <c r="P1155" s="11" t="s">
        <v>92</v>
      </c>
      <c r="Q1155" s="11" t="s">
        <v>92</v>
      </c>
      <c r="R1155" s="11" t="s">
        <v>92</v>
      </c>
      <c r="S1155" s="11"/>
      <c r="T1155" s="11"/>
      <c r="U1155" s="11"/>
      <c r="V1155" s="11" t="s">
        <v>94</v>
      </c>
      <c r="W1155" s="11" t="s">
        <v>202</v>
      </c>
      <c r="X1155" s="11" t="s">
        <v>172</v>
      </c>
      <c r="Y1155" s="11" t="s">
        <v>121</v>
      </c>
      <c r="Z1155" s="11"/>
      <c r="AA1155" s="11"/>
      <c r="AB1155" s="11"/>
      <c r="AC1155" s="11"/>
      <c r="AD1155" s="11" t="s">
        <v>97</v>
      </c>
    </row>
    <row r="1156" spans="1:30" ht="14.25" customHeight="1">
      <c r="A1156" s="10">
        <v>830087099</v>
      </c>
      <c r="B1156" s="11" t="s">
        <v>6494</v>
      </c>
      <c r="C1156" s="11" t="s">
        <v>6495</v>
      </c>
      <c r="D1156" s="11" t="s">
        <v>6496</v>
      </c>
      <c r="E1156" s="11" t="s">
        <v>314</v>
      </c>
      <c r="F1156" s="11" t="s">
        <v>199</v>
      </c>
      <c r="G1156" s="11" t="s">
        <v>200</v>
      </c>
      <c r="H1156" s="11" t="s">
        <v>89</v>
      </c>
      <c r="I1156" s="11" t="s">
        <v>115</v>
      </c>
      <c r="J1156" s="11" t="s">
        <v>6497</v>
      </c>
      <c r="K1156" s="12">
        <v>44183</v>
      </c>
      <c r="L1156" s="11" t="s">
        <v>92</v>
      </c>
      <c r="M1156" s="11" t="s">
        <v>92</v>
      </c>
      <c r="N1156" s="11" t="s">
        <v>92</v>
      </c>
      <c r="O1156" s="11" t="s">
        <v>93</v>
      </c>
      <c r="P1156" s="11" t="s">
        <v>92</v>
      </c>
      <c r="Q1156" s="11" t="s">
        <v>92</v>
      </c>
      <c r="R1156" s="11" t="s">
        <v>92</v>
      </c>
      <c r="S1156" s="11"/>
      <c r="T1156" s="11"/>
      <c r="U1156" s="11"/>
      <c r="V1156" s="11" t="s">
        <v>94</v>
      </c>
      <c r="W1156" s="11" t="s">
        <v>202</v>
      </c>
      <c r="X1156" s="11" t="s">
        <v>172</v>
      </c>
      <c r="Y1156" s="11" t="s">
        <v>121</v>
      </c>
      <c r="Z1156" s="11"/>
      <c r="AA1156" s="11"/>
      <c r="AB1156" s="11"/>
      <c r="AC1156" s="11"/>
      <c r="AD1156" s="11" t="s">
        <v>97</v>
      </c>
    </row>
    <row r="1157" spans="1:30" ht="14.25" customHeight="1">
      <c r="A1157" s="10">
        <v>830087404</v>
      </c>
      <c r="B1157" s="11" t="s">
        <v>6498</v>
      </c>
      <c r="C1157" s="11" t="s">
        <v>6499</v>
      </c>
      <c r="D1157" s="11" t="s">
        <v>6500</v>
      </c>
      <c r="E1157" s="11"/>
      <c r="F1157" s="11" t="s">
        <v>199</v>
      </c>
      <c r="G1157" s="11" t="s">
        <v>200</v>
      </c>
      <c r="H1157" s="11" t="s">
        <v>89</v>
      </c>
      <c r="I1157" s="11" t="s">
        <v>115</v>
      </c>
      <c r="J1157" s="11" t="s">
        <v>6501</v>
      </c>
      <c r="K1157" s="12">
        <v>44183</v>
      </c>
      <c r="L1157" s="11" t="s">
        <v>92</v>
      </c>
      <c r="M1157" s="11" t="s">
        <v>92</v>
      </c>
      <c r="N1157" s="11" t="s">
        <v>92</v>
      </c>
      <c r="O1157" s="11" t="s">
        <v>93</v>
      </c>
      <c r="P1157" s="11" t="s">
        <v>92</v>
      </c>
      <c r="Q1157" s="11" t="s">
        <v>92</v>
      </c>
      <c r="R1157" s="11" t="s">
        <v>92</v>
      </c>
      <c r="S1157" s="11"/>
      <c r="T1157" s="11"/>
      <c r="U1157" s="11"/>
      <c r="V1157" s="11" t="s">
        <v>94</v>
      </c>
      <c r="W1157" s="11" t="s">
        <v>202</v>
      </c>
      <c r="X1157" s="11" t="s">
        <v>172</v>
      </c>
      <c r="Y1157" s="11" t="s">
        <v>121</v>
      </c>
      <c r="Z1157" s="11"/>
      <c r="AA1157" s="11"/>
      <c r="AB1157" s="11" t="s">
        <v>6502</v>
      </c>
      <c r="AC1157" s="11"/>
      <c r="AD1157" s="11" t="s">
        <v>97</v>
      </c>
    </row>
    <row r="1158" spans="1:30" ht="14.25" customHeight="1">
      <c r="A1158" s="10">
        <v>830099077</v>
      </c>
      <c r="B1158" s="11" t="s">
        <v>6503</v>
      </c>
      <c r="C1158" s="11" t="s">
        <v>6504</v>
      </c>
      <c r="D1158" s="11" t="s">
        <v>6505</v>
      </c>
      <c r="E1158" s="11" t="s">
        <v>314</v>
      </c>
      <c r="F1158" s="11" t="s">
        <v>148</v>
      </c>
      <c r="G1158" s="11" t="s">
        <v>601</v>
      </c>
      <c r="H1158" s="11" t="s">
        <v>89</v>
      </c>
      <c r="I1158" s="11" t="s">
        <v>115</v>
      </c>
      <c r="J1158" s="11" t="s">
        <v>6506</v>
      </c>
      <c r="K1158" s="12">
        <v>44183</v>
      </c>
      <c r="L1158" s="11" t="s">
        <v>92</v>
      </c>
      <c r="M1158" s="11" t="s">
        <v>92</v>
      </c>
      <c r="N1158" s="11" t="s">
        <v>92</v>
      </c>
      <c r="O1158" s="11" t="s">
        <v>93</v>
      </c>
      <c r="P1158" s="11" t="s">
        <v>92</v>
      </c>
      <c r="Q1158" s="11" t="s">
        <v>92</v>
      </c>
      <c r="R1158" s="11" t="s">
        <v>92</v>
      </c>
      <c r="S1158" s="11"/>
      <c r="T1158" s="11"/>
      <c r="U1158" s="11"/>
      <c r="V1158" s="11" t="s">
        <v>94</v>
      </c>
      <c r="W1158" s="11" t="s">
        <v>154</v>
      </c>
      <c r="X1158" s="11" t="s">
        <v>606</v>
      </c>
      <c r="Y1158" s="11" t="s">
        <v>121</v>
      </c>
      <c r="Z1158" s="11"/>
      <c r="AA1158" s="11"/>
      <c r="AB1158" s="11"/>
      <c r="AC1158" s="11"/>
      <c r="AD1158" s="11" t="s">
        <v>97</v>
      </c>
    </row>
    <row r="1159" spans="1:30" ht="14.25" customHeight="1">
      <c r="A1159" s="10">
        <v>830101778</v>
      </c>
      <c r="B1159" s="11" t="s">
        <v>6507</v>
      </c>
      <c r="C1159" s="11" t="s">
        <v>6508</v>
      </c>
      <c r="D1159" s="11" t="s">
        <v>6509</v>
      </c>
      <c r="E1159" s="11"/>
      <c r="F1159" s="11" t="s">
        <v>199</v>
      </c>
      <c r="G1159" s="11" t="s">
        <v>200</v>
      </c>
      <c r="H1159" s="11" t="s">
        <v>89</v>
      </c>
      <c r="I1159" s="11" t="s">
        <v>115</v>
      </c>
      <c r="J1159" s="11" t="s">
        <v>6510</v>
      </c>
      <c r="K1159" s="12">
        <v>44183</v>
      </c>
      <c r="L1159" s="11" t="s">
        <v>92</v>
      </c>
      <c r="M1159" s="11" t="s">
        <v>92</v>
      </c>
      <c r="N1159" s="11" t="s">
        <v>92</v>
      </c>
      <c r="O1159" s="11" t="s">
        <v>93</v>
      </c>
      <c r="P1159" s="11" t="s">
        <v>92</v>
      </c>
      <c r="Q1159" s="11" t="s">
        <v>92</v>
      </c>
      <c r="R1159" s="11" t="s">
        <v>92</v>
      </c>
      <c r="S1159" s="11"/>
      <c r="T1159" s="11"/>
      <c r="U1159" s="11"/>
      <c r="V1159" s="11" t="s">
        <v>94</v>
      </c>
      <c r="W1159" s="11" t="s">
        <v>202</v>
      </c>
      <c r="X1159" s="11" t="s">
        <v>172</v>
      </c>
      <c r="Y1159" s="11" t="s">
        <v>121</v>
      </c>
      <c r="Z1159" s="11"/>
      <c r="AA1159" s="11"/>
      <c r="AB1159" s="11" t="s">
        <v>6511</v>
      </c>
      <c r="AC1159" s="11"/>
      <c r="AD1159" s="11" t="s">
        <v>97</v>
      </c>
    </row>
    <row r="1160" spans="1:30" ht="14.25" customHeight="1">
      <c r="A1160" s="10">
        <v>830111124</v>
      </c>
      <c r="B1160" s="11" t="s">
        <v>6512</v>
      </c>
      <c r="C1160" s="11" t="s">
        <v>6513</v>
      </c>
      <c r="D1160" s="11" t="s">
        <v>314</v>
      </c>
      <c r="E1160" s="11" t="s">
        <v>314</v>
      </c>
      <c r="F1160" s="11" t="s">
        <v>199</v>
      </c>
      <c r="G1160" s="11" t="s">
        <v>200</v>
      </c>
      <c r="H1160" s="11" t="s">
        <v>89</v>
      </c>
      <c r="I1160" s="11" t="s">
        <v>115</v>
      </c>
      <c r="J1160" s="11" t="s">
        <v>6514</v>
      </c>
      <c r="K1160" s="12">
        <v>44183</v>
      </c>
      <c r="L1160" s="11" t="s">
        <v>92</v>
      </c>
      <c r="M1160" s="11" t="s">
        <v>92</v>
      </c>
      <c r="N1160" s="11" t="s">
        <v>92</v>
      </c>
      <c r="O1160" s="11" t="s">
        <v>93</v>
      </c>
      <c r="P1160" s="11" t="s">
        <v>92</v>
      </c>
      <c r="Q1160" s="11" t="s">
        <v>92</v>
      </c>
      <c r="R1160" s="11" t="s">
        <v>92</v>
      </c>
      <c r="S1160" s="11"/>
      <c r="T1160" s="11"/>
      <c r="U1160" s="11"/>
      <c r="V1160" s="11" t="s">
        <v>94</v>
      </c>
      <c r="W1160" s="11" t="s">
        <v>202</v>
      </c>
      <c r="X1160" s="11" t="s">
        <v>172</v>
      </c>
      <c r="Y1160" s="11" t="s">
        <v>121</v>
      </c>
      <c r="Z1160" s="11"/>
      <c r="AA1160" s="11"/>
      <c r="AB1160" s="11"/>
      <c r="AC1160" s="11"/>
      <c r="AD1160" s="11" t="s">
        <v>97</v>
      </c>
    </row>
    <row r="1161" spans="1:30" ht="14.25" customHeight="1">
      <c r="A1161" s="10">
        <v>830111257</v>
      </c>
      <c r="B1161" s="11" t="s">
        <v>6515</v>
      </c>
      <c r="C1161" s="11" t="s">
        <v>6516</v>
      </c>
      <c r="D1161" s="11" t="s">
        <v>6517</v>
      </c>
      <c r="E1161" s="11" t="s">
        <v>314</v>
      </c>
      <c r="F1161" s="11" t="s">
        <v>199</v>
      </c>
      <c r="G1161" s="11" t="s">
        <v>200</v>
      </c>
      <c r="H1161" s="11" t="s">
        <v>89</v>
      </c>
      <c r="I1161" s="11" t="s">
        <v>115</v>
      </c>
      <c r="J1161" s="11" t="s">
        <v>6518</v>
      </c>
      <c r="K1161" s="12">
        <v>44183</v>
      </c>
      <c r="L1161" s="11" t="s">
        <v>92</v>
      </c>
      <c r="M1161" s="11" t="s">
        <v>92</v>
      </c>
      <c r="N1161" s="11" t="s">
        <v>92</v>
      </c>
      <c r="O1161" s="11" t="s">
        <v>92</v>
      </c>
      <c r="P1161" s="11" t="s">
        <v>92</v>
      </c>
      <c r="Q1161" s="11" t="s">
        <v>92</v>
      </c>
      <c r="R1161" s="11" t="s">
        <v>92</v>
      </c>
      <c r="S1161" s="11"/>
      <c r="T1161" s="11"/>
      <c r="U1161" s="11"/>
      <c r="V1161" s="11" t="s">
        <v>94</v>
      </c>
      <c r="W1161" s="11" t="s">
        <v>202</v>
      </c>
      <c r="X1161" s="11" t="s">
        <v>172</v>
      </c>
      <c r="Y1161" s="11" t="s">
        <v>121</v>
      </c>
      <c r="Z1161" s="11"/>
      <c r="AA1161" s="11"/>
      <c r="AB1161" s="11"/>
      <c r="AC1161" s="11"/>
      <c r="AD1161" s="11" t="s">
        <v>97</v>
      </c>
    </row>
    <row r="1162" spans="1:30" ht="14.25" customHeight="1">
      <c r="A1162" s="10">
        <v>830112317</v>
      </c>
      <c r="B1162" s="11" t="s">
        <v>6519</v>
      </c>
      <c r="C1162" s="11" t="s">
        <v>6520</v>
      </c>
      <c r="D1162" s="11" t="s">
        <v>6521</v>
      </c>
      <c r="E1162" s="11" t="s">
        <v>314</v>
      </c>
      <c r="F1162" s="11" t="s">
        <v>199</v>
      </c>
      <c r="G1162" s="11" t="s">
        <v>200</v>
      </c>
      <c r="H1162" s="11" t="s">
        <v>89</v>
      </c>
      <c r="I1162" s="11" t="s">
        <v>115</v>
      </c>
      <c r="J1162" s="11" t="s">
        <v>6522</v>
      </c>
      <c r="K1162" s="12">
        <v>44183</v>
      </c>
      <c r="L1162" s="11" t="s">
        <v>92</v>
      </c>
      <c r="M1162" s="11" t="s">
        <v>92</v>
      </c>
      <c r="N1162" s="11" t="s">
        <v>92</v>
      </c>
      <c r="O1162" s="11" t="s">
        <v>93</v>
      </c>
      <c r="P1162" s="11" t="s">
        <v>92</v>
      </c>
      <c r="Q1162" s="11" t="s">
        <v>92</v>
      </c>
      <c r="R1162" s="11" t="s">
        <v>92</v>
      </c>
      <c r="S1162" s="11"/>
      <c r="T1162" s="11"/>
      <c r="U1162" s="11"/>
      <c r="V1162" s="11" t="s">
        <v>94</v>
      </c>
      <c r="W1162" s="11" t="s">
        <v>202</v>
      </c>
      <c r="X1162" s="11" t="s">
        <v>172</v>
      </c>
      <c r="Y1162" s="11" t="s">
        <v>121</v>
      </c>
      <c r="Z1162" s="11"/>
      <c r="AA1162" s="11"/>
      <c r="AB1162" s="11"/>
      <c r="AC1162" s="11"/>
      <c r="AD1162" s="11" t="s">
        <v>97</v>
      </c>
    </row>
    <row r="1163" spans="1:30" ht="14.25" customHeight="1">
      <c r="A1163" s="10">
        <v>830113831</v>
      </c>
      <c r="B1163" s="11" t="s">
        <v>6523</v>
      </c>
      <c r="C1163" s="11" t="s">
        <v>6524</v>
      </c>
      <c r="D1163" s="11" t="s">
        <v>314</v>
      </c>
      <c r="E1163" s="11" t="s">
        <v>314</v>
      </c>
      <c r="F1163" s="11" t="s">
        <v>199</v>
      </c>
      <c r="G1163" s="11" t="s">
        <v>200</v>
      </c>
      <c r="H1163" s="11" t="s">
        <v>89</v>
      </c>
      <c r="I1163" s="11" t="s">
        <v>115</v>
      </c>
      <c r="J1163" s="11" t="s">
        <v>6525</v>
      </c>
      <c r="K1163" s="12">
        <v>44183</v>
      </c>
      <c r="L1163" s="11" t="s">
        <v>92</v>
      </c>
      <c r="M1163" s="11" t="s">
        <v>92</v>
      </c>
      <c r="N1163" s="11" t="s">
        <v>92</v>
      </c>
      <c r="O1163" s="11" t="s">
        <v>93</v>
      </c>
      <c r="P1163" s="11" t="s">
        <v>92</v>
      </c>
      <c r="Q1163" s="11" t="s">
        <v>92</v>
      </c>
      <c r="R1163" s="11" t="s">
        <v>92</v>
      </c>
      <c r="S1163" s="11"/>
      <c r="T1163" s="11"/>
      <c r="U1163" s="11"/>
      <c r="V1163" s="11" t="s">
        <v>94</v>
      </c>
      <c r="W1163" s="11" t="s">
        <v>202</v>
      </c>
      <c r="X1163" s="11" t="s">
        <v>172</v>
      </c>
      <c r="Y1163" s="11" t="s">
        <v>121</v>
      </c>
      <c r="Z1163" s="11"/>
      <c r="AA1163" s="11"/>
      <c r="AB1163" s="11"/>
      <c r="AC1163" s="11"/>
      <c r="AD1163" s="11" t="s">
        <v>97</v>
      </c>
    </row>
    <row r="1164" spans="1:30" ht="14.25" customHeight="1">
      <c r="A1164" s="10">
        <v>830116638</v>
      </c>
      <c r="B1164" s="11" t="s">
        <v>6526</v>
      </c>
      <c r="C1164" s="11" t="s">
        <v>6527</v>
      </c>
      <c r="D1164" s="11" t="s">
        <v>6528</v>
      </c>
      <c r="E1164" s="11" t="s">
        <v>314</v>
      </c>
      <c r="F1164" s="11" t="s">
        <v>199</v>
      </c>
      <c r="G1164" s="11" t="s">
        <v>200</v>
      </c>
      <c r="H1164" s="11" t="s">
        <v>89</v>
      </c>
      <c r="I1164" s="11" t="s">
        <v>115</v>
      </c>
      <c r="J1164" s="11" t="s">
        <v>6529</v>
      </c>
      <c r="K1164" s="12">
        <v>44183</v>
      </c>
      <c r="L1164" s="11" t="s">
        <v>92</v>
      </c>
      <c r="M1164" s="11" t="s">
        <v>92</v>
      </c>
      <c r="N1164" s="11" t="s">
        <v>92</v>
      </c>
      <c r="O1164" s="11" t="s">
        <v>93</v>
      </c>
      <c r="P1164" s="11" t="s">
        <v>92</v>
      </c>
      <c r="Q1164" s="11" t="s">
        <v>92</v>
      </c>
      <c r="R1164" s="11" t="s">
        <v>92</v>
      </c>
      <c r="S1164" s="11"/>
      <c r="T1164" s="11"/>
      <c r="U1164" s="11"/>
      <c r="V1164" s="11" t="s">
        <v>94</v>
      </c>
      <c r="W1164" s="11" t="s">
        <v>202</v>
      </c>
      <c r="X1164" s="11" t="s">
        <v>172</v>
      </c>
      <c r="Y1164" s="11" t="s">
        <v>121</v>
      </c>
      <c r="Z1164" s="11"/>
      <c r="AA1164" s="11"/>
      <c r="AB1164" s="11" t="s">
        <v>6530</v>
      </c>
      <c r="AC1164" s="11"/>
      <c r="AD1164" s="11" t="s">
        <v>97</v>
      </c>
    </row>
    <row r="1165" spans="1:30" ht="14.25" customHeight="1">
      <c r="A1165" s="10">
        <v>830116939</v>
      </c>
      <c r="B1165" s="11" t="s">
        <v>6531</v>
      </c>
      <c r="C1165" s="11" t="s">
        <v>6532</v>
      </c>
      <c r="D1165" s="11" t="s">
        <v>6533</v>
      </c>
      <c r="E1165" s="11" t="s">
        <v>314</v>
      </c>
      <c r="F1165" s="11" t="s">
        <v>199</v>
      </c>
      <c r="G1165" s="11" t="s">
        <v>200</v>
      </c>
      <c r="H1165" s="11" t="s">
        <v>89</v>
      </c>
      <c r="I1165" s="11" t="s">
        <v>115</v>
      </c>
      <c r="J1165" s="11" t="s">
        <v>6534</v>
      </c>
      <c r="K1165" s="12">
        <v>44183</v>
      </c>
      <c r="L1165" s="11" t="s">
        <v>92</v>
      </c>
      <c r="M1165" s="11" t="s">
        <v>92</v>
      </c>
      <c r="N1165" s="11" t="s">
        <v>92</v>
      </c>
      <c r="O1165" s="11" t="s">
        <v>92</v>
      </c>
      <c r="P1165" s="11" t="s">
        <v>92</v>
      </c>
      <c r="Q1165" s="11" t="s">
        <v>92</v>
      </c>
      <c r="R1165" s="11" t="s">
        <v>92</v>
      </c>
      <c r="S1165" s="11"/>
      <c r="T1165" s="11"/>
      <c r="U1165" s="11"/>
      <c r="V1165" s="11" t="s">
        <v>94</v>
      </c>
      <c r="W1165" s="11" t="s">
        <v>202</v>
      </c>
      <c r="X1165" s="11" t="s">
        <v>172</v>
      </c>
      <c r="Y1165" s="11" t="s">
        <v>121</v>
      </c>
      <c r="Z1165" s="11"/>
      <c r="AA1165" s="11"/>
      <c r="AB1165" s="11"/>
      <c r="AC1165" s="11"/>
      <c r="AD1165" s="11" t="s">
        <v>97</v>
      </c>
    </row>
    <row r="1166" spans="1:30" ht="14.25" customHeight="1">
      <c r="A1166" s="10">
        <v>830122607</v>
      </c>
      <c r="B1166" s="11" t="s">
        <v>6535</v>
      </c>
      <c r="C1166" s="11" t="s">
        <v>6536</v>
      </c>
      <c r="D1166" s="11" t="s">
        <v>6537</v>
      </c>
      <c r="E1166" s="11" t="s">
        <v>314</v>
      </c>
      <c r="F1166" s="11" t="s">
        <v>199</v>
      </c>
      <c r="G1166" s="11" t="s">
        <v>200</v>
      </c>
      <c r="H1166" s="11" t="s">
        <v>89</v>
      </c>
      <c r="I1166" s="11" t="s">
        <v>115</v>
      </c>
      <c r="J1166" s="11" t="s">
        <v>6538</v>
      </c>
      <c r="K1166" s="12">
        <v>44183</v>
      </c>
      <c r="L1166" s="11" t="s">
        <v>92</v>
      </c>
      <c r="M1166" s="11" t="s">
        <v>92</v>
      </c>
      <c r="N1166" s="11" t="s">
        <v>92</v>
      </c>
      <c r="O1166" s="11" t="s">
        <v>92</v>
      </c>
      <c r="P1166" s="11" t="s">
        <v>92</v>
      </c>
      <c r="Q1166" s="11" t="s">
        <v>92</v>
      </c>
      <c r="R1166" s="11" t="s">
        <v>92</v>
      </c>
      <c r="S1166" s="11"/>
      <c r="T1166" s="11"/>
      <c r="U1166" s="11"/>
      <c r="V1166" s="11" t="s">
        <v>94</v>
      </c>
      <c r="W1166" s="11" t="s">
        <v>202</v>
      </c>
      <c r="X1166" s="11" t="s">
        <v>172</v>
      </c>
      <c r="Y1166" s="11" t="s">
        <v>121</v>
      </c>
      <c r="Z1166" s="11"/>
      <c r="AA1166" s="11"/>
      <c r="AB1166" s="11"/>
      <c r="AC1166" s="11"/>
      <c r="AD1166" s="11" t="s">
        <v>97</v>
      </c>
    </row>
    <row r="1167" spans="1:30" ht="14.25" customHeight="1">
      <c r="A1167" s="10">
        <v>830125152</v>
      </c>
      <c r="B1167" s="11" t="s">
        <v>6539</v>
      </c>
      <c r="C1167" s="11" t="s">
        <v>6540</v>
      </c>
      <c r="D1167" s="11" t="s">
        <v>6541</v>
      </c>
      <c r="E1167" s="11" t="s">
        <v>314</v>
      </c>
      <c r="F1167" s="11" t="s">
        <v>199</v>
      </c>
      <c r="G1167" s="11" t="s">
        <v>200</v>
      </c>
      <c r="H1167" s="11" t="s">
        <v>89</v>
      </c>
      <c r="I1167" s="11" t="s">
        <v>115</v>
      </c>
      <c r="J1167" s="11" t="s">
        <v>6542</v>
      </c>
      <c r="K1167" s="12">
        <v>44183</v>
      </c>
      <c r="L1167" s="11" t="s">
        <v>92</v>
      </c>
      <c r="M1167" s="11" t="s">
        <v>92</v>
      </c>
      <c r="N1167" s="11" t="s">
        <v>92</v>
      </c>
      <c r="O1167" s="11" t="s">
        <v>92</v>
      </c>
      <c r="P1167" s="11" t="s">
        <v>92</v>
      </c>
      <c r="Q1167" s="11" t="s">
        <v>92</v>
      </c>
      <c r="R1167" s="11" t="s">
        <v>92</v>
      </c>
      <c r="S1167" s="11"/>
      <c r="T1167" s="11"/>
      <c r="U1167" s="11"/>
      <c r="V1167" s="11" t="s">
        <v>94</v>
      </c>
      <c r="W1167" s="11" t="s">
        <v>202</v>
      </c>
      <c r="X1167" s="11" t="s">
        <v>172</v>
      </c>
      <c r="Y1167" s="11" t="s">
        <v>121</v>
      </c>
      <c r="Z1167" s="11"/>
      <c r="AA1167" s="11"/>
      <c r="AB1167" s="11" t="s">
        <v>6543</v>
      </c>
      <c r="AC1167" s="11"/>
      <c r="AD1167" s="11" t="s">
        <v>97</v>
      </c>
    </row>
    <row r="1168" spans="1:30" ht="14.25" customHeight="1">
      <c r="A1168" s="10">
        <v>830125996</v>
      </c>
      <c r="B1168" s="11" t="s">
        <v>6544</v>
      </c>
      <c r="C1168" s="11" t="s">
        <v>6545</v>
      </c>
      <c r="D1168" s="11"/>
      <c r="E1168" s="11" t="s">
        <v>6546</v>
      </c>
      <c r="F1168" s="11" t="s">
        <v>148</v>
      </c>
      <c r="G1168" s="11" t="s">
        <v>207</v>
      </c>
      <c r="H1168" s="11" t="s">
        <v>89</v>
      </c>
      <c r="I1168" s="11" t="s">
        <v>115</v>
      </c>
      <c r="J1168" s="11" t="s">
        <v>6547</v>
      </c>
      <c r="K1168" s="12">
        <v>44183</v>
      </c>
      <c r="L1168" s="11" t="s">
        <v>92</v>
      </c>
      <c r="M1168" s="11" t="s">
        <v>92</v>
      </c>
      <c r="N1168" s="11" t="s">
        <v>92</v>
      </c>
      <c r="O1168" s="11" t="s">
        <v>93</v>
      </c>
      <c r="P1168" s="11" t="s">
        <v>92</v>
      </c>
      <c r="Q1168" s="11" t="s">
        <v>92</v>
      </c>
      <c r="R1168" s="11" t="s">
        <v>92</v>
      </c>
      <c r="S1168" s="11"/>
      <c r="T1168" s="11"/>
      <c r="U1168" s="11"/>
      <c r="V1168" s="11" t="s">
        <v>94</v>
      </c>
      <c r="W1168" s="11" t="s">
        <v>154</v>
      </c>
      <c r="X1168" s="11" t="s">
        <v>209</v>
      </c>
      <c r="Y1168" s="11" t="s">
        <v>121</v>
      </c>
      <c r="Z1168" s="11"/>
      <c r="AA1168" s="11"/>
      <c r="AB1168" s="11" t="s">
        <v>6548</v>
      </c>
      <c r="AC1168" s="11"/>
      <c r="AD1168" s="11" t="s">
        <v>97</v>
      </c>
    </row>
    <row r="1169" spans="1:30" ht="14.25" customHeight="1">
      <c r="A1169" s="10">
        <v>830133864</v>
      </c>
      <c r="B1169" s="11" t="s">
        <v>6549</v>
      </c>
      <c r="C1169" s="11" t="s">
        <v>6550</v>
      </c>
      <c r="D1169" s="11" t="s">
        <v>314</v>
      </c>
      <c r="E1169" s="11" t="s">
        <v>314</v>
      </c>
      <c r="F1169" s="11" t="s">
        <v>199</v>
      </c>
      <c r="G1169" s="11" t="s">
        <v>200</v>
      </c>
      <c r="H1169" s="11" t="s">
        <v>89</v>
      </c>
      <c r="I1169" s="11" t="s">
        <v>115</v>
      </c>
      <c r="J1169" s="11" t="s">
        <v>6551</v>
      </c>
      <c r="K1169" s="12">
        <v>44183</v>
      </c>
      <c r="L1169" s="11" t="s">
        <v>92</v>
      </c>
      <c r="M1169" s="11" t="s">
        <v>92</v>
      </c>
      <c r="N1169" s="11" t="s">
        <v>92</v>
      </c>
      <c r="O1169" s="11" t="s">
        <v>93</v>
      </c>
      <c r="P1169" s="11" t="s">
        <v>92</v>
      </c>
      <c r="Q1169" s="11" t="s">
        <v>92</v>
      </c>
      <c r="R1169" s="11" t="s">
        <v>92</v>
      </c>
      <c r="S1169" s="11"/>
      <c r="T1169" s="11"/>
      <c r="U1169" s="11"/>
      <c r="V1169" s="11" t="s">
        <v>94</v>
      </c>
      <c r="W1169" s="11" t="s">
        <v>202</v>
      </c>
      <c r="X1169" s="11" t="s">
        <v>172</v>
      </c>
      <c r="Y1169" s="11" t="s">
        <v>121</v>
      </c>
      <c r="Z1169" s="11"/>
      <c r="AA1169" s="11"/>
      <c r="AB1169" s="11" t="s">
        <v>6552</v>
      </c>
      <c r="AC1169" s="11"/>
      <c r="AD1169" s="11" t="s">
        <v>97</v>
      </c>
    </row>
    <row r="1170" spans="1:30" ht="14.25" customHeight="1">
      <c r="A1170" s="10">
        <v>830141412</v>
      </c>
      <c r="B1170" s="11" t="s">
        <v>6553</v>
      </c>
      <c r="C1170" s="11" t="s">
        <v>6554</v>
      </c>
      <c r="D1170" s="11" t="s">
        <v>314</v>
      </c>
      <c r="E1170" s="11" t="s">
        <v>314</v>
      </c>
      <c r="F1170" s="11" t="s">
        <v>199</v>
      </c>
      <c r="G1170" s="11" t="s">
        <v>200</v>
      </c>
      <c r="H1170" s="11" t="s">
        <v>89</v>
      </c>
      <c r="I1170" s="11" t="s">
        <v>115</v>
      </c>
      <c r="J1170" s="11" t="s">
        <v>6555</v>
      </c>
      <c r="K1170" s="12">
        <v>44183</v>
      </c>
      <c r="L1170" s="11" t="s">
        <v>92</v>
      </c>
      <c r="M1170" s="11" t="s">
        <v>92</v>
      </c>
      <c r="N1170" s="11" t="s">
        <v>92</v>
      </c>
      <c r="O1170" s="11" t="s">
        <v>92</v>
      </c>
      <c r="P1170" s="11" t="s">
        <v>92</v>
      </c>
      <c r="Q1170" s="11" t="s">
        <v>92</v>
      </c>
      <c r="R1170" s="11" t="s">
        <v>92</v>
      </c>
      <c r="S1170" s="11"/>
      <c r="T1170" s="11"/>
      <c r="U1170" s="11"/>
      <c r="V1170" s="11" t="s">
        <v>94</v>
      </c>
      <c r="W1170" s="11" t="s">
        <v>202</v>
      </c>
      <c r="X1170" s="11" t="s">
        <v>172</v>
      </c>
      <c r="Y1170" s="11" t="s">
        <v>121</v>
      </c>
      <c r="Z1170" s="11"/>
      <c r="AA1170" s="11"/>
      <c r="AB1170" s="11"/>
      <c r="AC1170" s="11"/>
      <c r="AD1170" s="11" t="s">
        <v>97</v>
      </c>
    </row>
    <row r="1171" spans="1:30" ht="14.25" customHeight="1">
      <c r="A1171" s="10">
        <v>830144557</v>
      </c>
      <c r="B1171" s="11" t="s">
        <v>6556</v>
      </c>
      <c r="C1171" s="11" t="s">
        <v>6557</v>
      </c>
      <c r="D1171" s="11" t="s">
        <v>314</v>
      </c>
      <c r="E1171" s="11" t="s">
        <v>314</v>
      </c>
      <c r="F1171" s="11" t="s">
        <v>199</v>
      </c>
      <c r="G1171" s="11" t="s">
        <v>200</v>
      </c>
      <c r="H1171" s="11" t="s">
        <v>89</v>
      </c>
      <c r="I1171" s="11" t="s">
        <v>115</v>
      </c>
      <c r="J1171" s="11" t="s">
        <v>6558</v>
      </c>
      <c r="K1171" s="12">
        <v>44183</v>
      </c>
      <c r="L1171" s="11" t="s">
        <v>92</v>
      </c>
      <c r="M1171" s="11" t="s">
        <v>92</v>
      </c>
      <c r="N1171" s="11" t="s">
        <v>92</v>
      </c>
      <c r="O1171" s="11" t="s">
        <v>92</v>
      </c>
      <c r="P1171" s="11" t="s">
        <v>92</v>
      </c>
      <c r="Q1171" s="11" t="s">
        <v>92</v>
      </c>
      <c r="R1171" s="11" t="s">
        <v>92</v>
      </c>
      <c r="S1171" s="11"/>
      <c r="T1171" s="11"/>
      <c r="U1171" s="11"/>
      <c r="V1171" s="11" t="s">
        <v>94</v>
      </c>
      <c r="W1171" s="11" t="s">
        <v>202</v>
      </c>
      <c r="X1171" s="11" t="s">
        <v>172</v>
      </c>
      <c r="Y1171" s="11" t="s">
        <v>121</v>
      </c>
      <c r="Z1171" s="11"/>
      <c r="AA1171" s="11"/>
      <c r="AB1171" s="11"/>
      <c r="AC1171" s="11"/>
      <c r="AD1171" s="11" t="s">
        <v>97</v>
      </c>
    </row>
    <row r="1172" spans="1:30" ht="14.25" customHeight="1">
      <c r="A1172" s="10">
        <v>830513729</v>
      </c>
      <c r="B1172" s="11" t="s">
        <v>6559</v>
      </c>
      <c r="C1172" s="11" t="s">
        <v>6560</v>
      </c>
      <c r="D1172" s="11" t="s">
        <v>6561</v>
      </c>
      <c r="E1172" s="11" t="s">
        <v>314</v>
      </c>
      <c r="F1172" s="11" t="s">
        <v>87</v>
      </c>
      <c r="G1172" s="11" t="s">
        <v>187</v>
      </c>
      <c r="H1172" s="11" t="s">
        <v>89</v>
      </c>
      <c r="I1172" s="11" t="s">
        <v>115</v>
      </c>
      <c r="J1172" s="11" t="s">
        <v>6562</v>
      </c>
      <c r="K1172" s="12">
        <v>44183</v>
      </c>
      <c r="L1172" s="11" t="s">
        <v>92</v>
      </c>
      <c r="M1172" s="11" t="s">
        <v>92</v>
      </c>
      <c r="N1172" s="11" t="s">
        <v>92</v>
      </c>
      <c r="O1172" s="11" t="s">
        <v>93</v>
      </c>
      <c r="P1172" s="11" t="s">
        <v>92</v>
      </c>
      <c r="Q1172" s="11" t="s">
        <v>92</v>
      </c>
      <c r="R1172" s="11" t="s">
        <v>92</v>
      </c>
      <c r="S1172" s="11"/>
      <c r="T1172" s="11"/>
      <c r="U1172" s="11"/>
      <c r="V1172" s="11" t="s">
        <v>94</v>
      </c>
      <c r="W1172" s="11" t="s">
        <v>95</v>
      </c>
      <c r="X1172" s="11" t="s">
        <v>172</v>
      </c>
      <c r="Y1172" s="11" t="s">
        <v>121</v>
      </c>
      <c r="Z1172" s="11"/>
      <c r="AA1172" s="11"/>
      <c r="AB1172" s="11"/>
      <c r="AC1172" s="11"/>
      <c r="AD1172" s="11" t="s">
        <v>97</v>
      </c>
    </row>
    <row r="1173" spans="1:30" ht="14.25" customHeight="1">
      <c r="A1173" s="10">
        <v>830514462</v>
      </c>
      <c r="B1173" s="11" t="s">
        <v>6563</v>
      </c>
      <c r="C1173" s="11" t="s">
        <v>6564</v>
      </c>
      <c r="D1173" s="11" t="s">
        <v>6565</v>
      </c>
      <c r="E1173" s="11" t="s">
        <v>6566</v>
      </c>
      <c r="F1173" s="11" t="s">
        <v>2212</v>
      </c>
      <c r="G1173" s="11" t="s">
        <v>2213</v>
      </c>
      <c r="H1173" s="11" t="s">
        <v>89</v>
      </c>
      <c r="I1173" s="11" t="s">
        <v>115</v>
      </c>
      <c r="J1173" s="11" t="s">
        <v>6567</v>
      </c>
      <c r="K1173" s="12">
        <v>44183</v>
      </c>
      <c r="L1173" s="11" t="s">
        <v>92</v>
      </c>
      <c r="M1173" s="11" t="s">
        <v>92</v>
      </c>
      <c r="N1173" s="11" t="s">
        <v>92</v>
      </c>
      <c r="O1173" s="11" t="s">
        <v>92</v>
      </c>
      <c r="P1173" s="11" t="s">
        <v>92</v>
      </c>
      <c r="Q1173" s="11" t="s">
        <v>92</v>
      </c>
      <c r="R1173" s="11" t="s">
        <v>92</v>
      </c>
      <c r="S1173" s="11"/>
      <c r="T1173" s="11"/>
      <c r="U1173" s="11"/>
      <c r="V1173" s="11" t="s">
        <v>94</v>
      </c>
      <c r="W1173" s="11" t="s">
        <v>2217</v>
      </c>
      <c r="X1173" s="11" t="s">
        <v>172</v>
      </c>
      <c r="Y1173" s="11" t="s">
        <v>121</v>
      </c>
      <c r="Z1173" s="11"/>
      <c r="AA1173" s="11"/>
      <c r="AB1173" s="11" t="s">
        <v>6568</v>
      </c>
      <c r="AC1173" s="11"/>
      <c r="AD1173" s="11" t="s">
        <v>97</v>
      </c>
    </row>
    <row r="1174" spans="1:30" ht="14.25" customHeight="1">
      <c r="A1174" s="10">
        <v>832000525</v>
      </c>
      <c r="B1174" s="11" t="s">
        <v>6569</v>
      </c>
      <c r="C1174" s="11" t="s">
        <v>6570</v>
      </c>
      <c r="D1174" s="11" t="s">
        <v>6571</v>
      </c>
      <c r="E1174" s="11" t="s">
        <v>314</v>
      </c>
      <c r="F1174" s="11" t="s">
        <v>199</v>
      </c>
      <c r="G1174" s="11" t="s">
        <v>200</v>
      </c>
      <c r="H1174" s="11" t="s">
        <v>89</v>
      </c>
      <c r="I1174" s="11" t="s">
        <v>115</v>
      </c>
      <c r="J1174" s="11" t="s">
        <v>6572</v>
      </c>
      <c r="K1174" s="12">
        <v>44183</v>
      </c>
      <c r="L1174" s="11" t="s">
        <v>92</v>
      </c>
      <c r="M1174" s="11" t="s">
        <v>92</v>
      </c>
      <c r="N1174" s="11" t="s">
        <v>92</v>
      </c>
      <c r="O1174" s="11" t="s">
        <v>92</v>
      </c>
      <c r="P1174" s="11" t="s">
        <v>92</v>
      </c>
      <c r="Q1174" s="11" t="s">
        <v>92</v>
      </c>
      <c r="R1174" s="11" t="s">
        <v>92</v>
      </c>
      <c r="S1174" s="11"/>
      <c r="T1174" s="11"/>
      <c r="U1174" s="11"/>
      <c r="V1174" s="11" t="s">
        <v>94</v>
      </c>
      <c r="W1174" s="11" t="s">
        <v>202</v>
      </c>
      <c r="X1174" s="11" t="s">
        <v>172</v>
      </c>
      <c r="Y1174" s="11" t="s">
        <v>121</v>
      </c>
      <c r="Z1174" s="11"/>
      <c r="AA1174" s="11"/>
      <c r="AB1174" s="11" t="s">
        <v>6573</v>
      </c>
      <c r="AC1174" s="11"/>
      <c r="AD1174" s="11" t="s">
        <v>97</v>
      </c>
    </row>
    <row r="1175" spans="1:30" ht="14.25" customHeight="1">
      <c r="A1175" s="10">
        <v>832000776</v>
      </c>
      <c r="B1175" s="11" t="s">
        <v>6574</v>
      </c>
      <c r="C1175" s="11" t="s">
        <v>6575</v>
      </c>
      <c r="D1175" s="11" t="s">
        <v>6576</v>
      </c>
      <c r="E1175" s="11" t="s">
        <v>314</v>
      </c>
      <c r="F1175" s="11" t="s">
        <v>199</v>
      </c>
      <c r="G1175" s="11" t="s">
        <v>200</v>
      </c>
      <c r="H1175" s="11" t="s">
        <v>89</v>
      </c>
      <c r="I1175" s="11" t="s">
        <v>115</v>
      </c>
      <c r="J1175" s="11" t="s">
        <v>6577</v>
      </c>
      <c r="K1175" s="12">
        <v>44183</v>
      </c>
      <c r="L1175" s="11" t="s">
        <v>92</v>
      </c>
      <c r="M1175" s="11" t="s">
        <v>92</v>
      </c>
      <c r="N1175" s="11" t="s">
        <v>92</v>
      </c>
      <c r="O1175" s="11" t="s">
        <v>93</v>
      </c>
      <c r="P1175" s="11" t="s">
        <v>92</v>
      </c>
      <c r="Q1175" s="11" t="s">
        <v>92</v>
      </c>
      <c r="R1175" s="11" t="s">
        <v>92</v>
      </c>
      <c r="S1175" s="11"/>
      <c r="T1175" s="11"/>
      <c r="U1175" s="11"/>
      <c r="V1175" s="11" t="s">
        <v>94</v>
      </c>
      <c r="W1175" s="11" t="s">
        <v>202</v>
      </c>
      <c r="X1175" s="11" t="s">
        <v>172</v>
      </c>
      <c r="Y1175" s="11" t="s">
        <v>121</v>
      </c>
      <c r="Z1175" s="11"/>
      <c r="AA1175" s="11"/>
      <c r="AB1175" s="11" t="s">
        <v>6578</v>
      </c>
      <c r="AC1175" s="11"/>
      <c r="AD1175" s="11" t="s">
        <v>97</v>
      </c>
    </row>
    <row r="1176" spans="1:30" ht="14.25" customHeight="1">
      <c r="A1176" s="10">
        <v>832001896</v>
      </c>
      <c r="B1176" s="11" t="s">
        <v>6579</v>
      </c>
      <c r="C1176" s="11" t="s">
        <v>6580</v>
      </c>
      <c r="D1176" s="11" t="s">
        <v>6581</v>
      </c>
      <c r="E1176" s="11" t="s">
        <v>314</v>
      </c>
      <c r="F1176" s="11" t="s">
        <v>148</v>
      </c>
      <c r="G1176" s="11" t="s">
        <v>5101</v>
      </c>
      <c r="H1176" s="11" t="s">
        <v>89</v>
      </c>
      <c r="I1176" s="11" t="s">
        <v>115</v>
      </c>
      <c r="J1176" s="11" t="s">
        <v>6582</v>
      </c>
      <c r="K1176" s="12">
        <v>44183</v>
      </c>
      <c r="L1176" s="11" t="s">
        <v>92</v>
      </c>
      <c r="M1176" s="11" t="s">
        <v>92</v>
      </c>
      <c r="N1176" s="11" t="s">
        <v>92</v>
      </c>
      <c r="O1176" s="11" t="s">
        <v>93</v>
      </c>
      <c r="P1176" s="11" t="s">
        <v>92</v>
      </c>
      <c r="Q1176" s="11" t="s">
        <v>92</v>
      </c>
      <c r="R1176" s="11" t="s">
        <v>92</v>
      </c>
      <c r="S1176" s="11"/>
      <c r="T1176" s="11"/>
      <c r="U1176" s="11"/>
      <c r="V1176" s="11" t="s">
        <v>94</v>
      </c>
      <c r="W1176" s="11" t="s">
        <v>154</v>
      </c>
      <c r="X1176" s="11" t="s">
        <v>5106</v>
      </c>
      <c r="Y1176" s="11" t="s">
        <v>121</v>
      </c>
      <c r="Z1176" s="11"/>
      <c r="AA1176" s="11"/>
      <c r="AB1176" s="11" t="s">
        <v>6583</v>
      </c>
      <c r="AC1176" s="11"/>
      <c r="AD1176" s="11" t="s">
        <v>97</v>
      </c>
    </row>
    <row r="1177" spans="1:30" ht="14.25" customHeight="1">
      <c r="A1177" s="10">
        <v>832003972</v>
      </c>
      <c r="B1177" s="11" t="s">
        <v>6584</v>
      </c>
      <c r="C1177" s="11" t="s">
        <v>6585</v>
      </c>
      <c r="D1177" s="11" t="s">
        <v>6586</v>
      </c>
      <c r="E1177" s="11" t="s">
        <v>314</v>
      </c>
      <c r="F1177" s="11" t="s">
        <v>177</v>
      </c>
      <c r="G1177" s="11" t="s">
        <v>1644</v>
      </c>
      <c r="H1177" s="11" t="s">
        <v>89</v>
      </c>
      <c r="I1177" s="11" t="s">
        <v>115</v>
      </c>
      <c r="J1177" s="11" t="s">
        <v>6587</v>
      </c>
      <c r="K1177" s="12">
        <v>44183</v>
      </c>
      <c r="L1177" s="11" t="s">
        <v>92</v>
      </c>
      <c r="M1177" s="11" t="s">
        <v>92</v>
      </c>
      <c r="N1177" s="11" t="s">
        <v>92</v>
      </c>
      <c r="O1177" s="11" t="s">
        <v>92</v>
      </c>
      <c r="P1177" s="11" t="s">
        <v>92</v>
      </c>
      <c r="Q1177" s="11" t="s">
        <v>92</v>
      </c>
      <c r="R1177" s="11" t="s">
        <v>92</v>
      </c>
      <c r="S1177" s="11"/>
      <c r="T1177" s="11"/>
      <c r="U1177" s="11"/>
      <c r="V1177" s="11" t="s">
        <v>94</v>
      </c>
      <c r="W1177" s="11" t="s">
        <v>180</v>
      </c>
      <c r="X1177" s="11" t="s">
        <v>172</v>
      </c>
      <c r="Y1177" s="11" t="s">
        <v>121</v>
      </c>
      <c r="Z1177" s="11"/>
      <c r="AA1177" s="11"/>
      <c r="AB1177" s="11"/>
      <c r="AC1177" s="11"/>
      <c r="AD1177" s="11" t="s">
        <v>97</v>
      </c>
    </row>
    <row r="1178" spans="1:30" ht="14.25" customHeight="1">
      <c r="A1178" s="10">
        <v>832006706</v>
      </c>
      <c r="B1178" s="11" t="s">
        <v>6588</v>
      </c>
      <c r="C1178" s="11" t="s">
        <v>6589</v>
      </c>
      <c r="D1178" s="11" t="s">
        <v>6590</v>
      </c>
      <c r="E1178" s="11" t="s">
        <v>6591</v>
      </c>
      <c r="F1178" s="11" t="s">
        <v>148</v>
      </c>
      <c r="G1178" s="11" t="s">
        <v>324</v>
      </c>
      <c r="H1178" s="11" t="s">
        <v>89</v>
      </c>
      <c r="I1178" s="11" t="s">
        <v>115</v>
      </c>
      <c r="J1178" s="11" t="s">
        <v>6592</v>
      </c>
      <c r="K1178" s="12">
        <v>44183</v>
      </c>
      <c r="L1178" s="11" t="s">
        <v>92</v>
      </c>
      <c r="M1178" s="11" t="s">
        <v>92</v>
      </c>
      <c r="N1178" s="11" t="s">
        <v>92</v>
      </c>
      <c r="O1178" s="11" t="s">
        <v>92</v>
      </c>
      <c r="P1178" s="11" t="s">
        <v>92</v>
      </c>
      <c r="Q1178" s="11" t="s">
        <v>92</v>
      </c>
      <c r="R1178" s="11" t="s">
        <v>92</v>
      </c>
      <c r="S1178" s="11"/>
      <c r="T1178" s="11"/>
      <c r="U1178" s="11"/>
      <c r="V1178" s="11" t="s">
        <v>94</v>
      </c>
      <c r="W1178" s="11" t="s">
        <v>154</v>
      </c>
      <c r="X1178" s="11" t="s">
        <v>329</v>
      </c>
      <c r="Y1178" s="11" t="s">
        <v>121</v>
      </c>
      <c r="Z1178" s="11"/>
      <c r="AA1178" s="11"/>
      <c r="AB1178" s="11" t="s">
        <v>6593</v>
      </c>
      <c r="AC1178" s="11"/>
      <c r="AD1178" s="11" t="s">
        <v>97</v>
      </c>
    </row>
    <row r="1179" spans="1:30" ht="14.25" customHeight="1">
      <c r="A1179" s="10">
        <v>832011034</v>
      </c>
      <c r="B1179" s="11" t="s">
        <v>6594</v>
      </c>
      <c r="C1179" s="11" t="s">
        <v>6595</v>
      </c>
      <c r="D1179" s="11" t="s">
        <v>6596</v>
      </c>
      <c r="E1179" s="11" t="s">
        <v>314</v>
      </c>
      <c r="F1179" s="11" t="s">
        <v>148</v>
      </c>
      <c r="G1179" s="11" t="s">
        <v>207</v>
      </c>
      <c r="H1179" s="11" t="s">
        <v>89</v>
      </c>
      <c r="I1179" s="11" t="s">
        <v>115</v>
      </c>
      <c r="J1179" s="11" t="s">
        <v>6597</v>
      </c>
      <c r="K1179" s="12">
        <v>44183</v>
      </c>
      <c r="L1179" s="11" t="s">
        <v>92</v>
      </c>
      <c r="M1179" s="11" t="s">
        <v>92</v>
      </c>
      <c r="N1179" s="11" t="s">
        <v>92</v>
      </c>
      <c r="O1179" s="11" t="s">
        <v>92</v>
      </c>
      <c r="P1179" s="11" t="s">
        <v>92</v>
      </c>
      <c r="Q1179" s="11" t="s">
        <v>92</v>
      </c>
      <c r="R1179" s="11" t="s">
        <v>92</v>
      </c>
      <c r="S1179" s="11"/>
      <c r="T1179" s="11"/>
      <c r="U1179" s="11"/>
      <c r="V1179" s="11" t="s">
        <v>94</v>
      </c>
      <c r="W1179" s="11" t="s">
        <v>154</v>
      </c>
      <c r="X1179" s="11" t="s">
        <v>209</v>
      </c>
      <c r="Y1179" s="11" t="s">
        <v>121</v>
      </c>
      <c r="Z1179" s="11"/>
      <c r="AA1179" s="11"/>
      <c r="AB1179" s="11" t="s">
        <v>6598</v>
      </c>
      <c r="AC1179" s="11"/>
      <c r="AD1179" s="11" t="s">
        <v>97</v>
      </c>
    </row>
    <row r="1180" spans="1:30" ht="14.25" customHeight="1">
      <c r="A1180" s="10">
        <v>860000018</v>
      </c>
      <c r="B1180" s="11" t="s">
        <v>6599</v>
      </c>
      <c r="C1180" s="11" t="s">
        <v>6600</v>
      </c>
      <c r="D1180" s="11" t="s">
        <v>6601</v>
      </c>
      <c r="E1180" s="11" t="s">
        <v>314</v>
      </c>
      <c r="F1180" s="11" t="s">
        <v>199</v>
      </c>
      <c r="G1180" s="11" t="s">
        <v>200</v>
      </c>
      <c r="H1180" s="11" t="s">
        <v>89</v>
      </c>
      <c r="I1180" s="11" t="s">
        <v>115</v>
      </c>
      <c r="J1180" s="11" t="s">
        <v>6602</v>
      </c>
      <c r="K1180" s="12">
        <v>44183</v>
      </c>
      <c r="L1180" s="11" t="s">
        <v>92</v>
      </c>
      <c r="M1180" s="11" t="s">
        <v>92</v>
      </c>
      <c r="N1180" s="11" t="s">
        <v>92</v>
      </c>
      <c r="O1180" s="11" t="s">
        <v>93</v>
      </c>
      <c r="P1180" s="11" t="s">
        <v>92</v>
      </c>
      <c r="Q1180" s="11" t="s">
        <v>92</v>
      </c>
      <c r="R1180" s="11" t="s">
        <v>92</v>
      </c>
      <c r="S1180" s="11"/>
      <c r="T1180" s="11"/>
      <c r="U1180" s="11"/>
      <c r="V1180" s="11" t="s">
        <v>94</v>
      </c>
      <c r="W1180" s="11" t="s">
        <v>202</v>
      </c>
      <c r="X1180" s="11" t="s">
        <v>172</v>
      </c>
      <c r="Y1180" s="11" t="s">
        <v>121</v>
      </c>
      <c r="Z1180" s="11"/>
      <c r="AA1180" s="11"/>
      <c r="AB1180" s="11" t="s">
        <v>6603</v>
      </c>
      <c r="AC1180" s="11"/>
      <c r="AD1180" s="11" t="s">
        <v>97</v>
      </c>
    </row>
    <row r="1181" spans="1:30" ht="14.25" customHeight="1">
      <c r="A1181" s="10">
        <v>860002180</v>
      </c>
      <c r="B1181" s="11" t="s">
        <v>6604</v>
      </c>
      <c r="C1181" s="11" t="s">
        <v>6605</v>
      </c>
      <c r="D1181" s="11" t="s">
        <v>6606</v>
      </c>
      <c r="E1181" s="11" t="s">
        <v>314</v>
      </c>
      <c r="F1181" s="11" t="s">
        <v>199</v>
      </c>
      <c r="G1181" s="11" t="s">
        <v>200</v>
      </c>
      <c r="H1181" s="11" t="s">
        <v>89</v>
      </c>
      <c r="I1181" s="11" t="s">
        <v>115</v>
      </c>
      <c r="J1181" s="11" t="s">
        <v>6607</v>
      </c>
      <c r="K1181" s="12">
        <v>44183</v>
      </c>
      <c r="L1181" s="11" t="s">
        <v>92</v>
      </c>
      <c r="M1181" s="11" t="s">
        <v>92</v>
      </c>
      <c r="N1181" s="11" t="s">
        <v>92</v>
      </c>
      <c r="O1181" s="11" t="s">
        <v>92</v>
      </c>
      <c r="P1181" s="11" t="s">
        <v>92</v>
      </c>
      <c r="Q1181" s="11" t="s">
        <v>92</v>
      </c>
      <c r="R1181" s="11" t="s">
        <v>92</v>
      </c>
      <c r="S1181" s="11"/>
      <c r="T1181" s="11"/>
      <c r="U1181" s="11"/>
      <c r="V1181" s="11" t="s">
        <v>94</v>
      </c>
      <c r="W1181" s="11" t="s">
        <v>202</v>
      </c>
      <c r="X1181" s="11" t="s">
        <v>172</v>
      </c>
      <c r="Y1181" s="11" t="s">
        <v>121</v>
      </c>
      <c r="Z1181" s="11"/>
      <c r="AA1181" s="11"/>
      <c r="AB1181" s="11" t="s">
        <v>6608</v>
      </c>
      <c r="AC1181" s="11"/>
      <c r="AD1181" s="11" t="s">
        <v>97</v>
      </c>
    </row>
    <row r="1182" spans="1:30" ht="14.25" customHeight="1">
      <c r="A1182" s="10">
        <v>860002464</v>
      </c>
      <c r="B1182" s="11" t="s">
        <v>6609</v>
      </c>
      <c r="C1182" s="11" t="s">
        <v>6610</v>
      </c>
      <c r="D1182" s="11" t="s">
        <v>6611</v>
      </c>
      <c r="E1182" s="11" t="s">
        <v>314</v>
      </c>
      <c r="F1182" s="11" t="s">
        <v>199</v>
      </c>
      <c r="G1182" s="11" t="s">
        <v>200</v>
      </c>
      <c r="H1182" s="11" t="s">
        <v>89</v>
      </c>
      <c r="I1182" s="11" t="s">
        <v>115</v>
      </c>
      <c r="J1182" s="11" t="s">
        <v>6612</v>
      </c>
      <c r="K1182" s="12">
        <v>44183</v>
      </c>
      <c r="L1182" s="11" t="s">
        <v>92</v>
      </c>
      <c r="M1182" s="11" t="s">
        <v>92</v>
      </c>
      <c r="N1182" s="11" t="s">
        <v>92</v>
      </c>
      <c r="O1182" s="11" t="s">
        <v>93</v>
      </c>
      <c r="P1182" s="11" t="s">
        <v>92</v>
      </c>
      <c r="Q1182" s="11" t="s">
        <v>92</v>
      </c>
      <c r="R1182" s="11" t="s">
        <v>92</v>
      </c>
      <c r="S1182" s="11"/>
      <c r="T1182" s="11"/>
      <c r="U1182" s="11"/>
      <c r="V1182" s="11" t="s">
        <v>94</v>
      </c>
      <c r="W1182" s="11" t="s">
        <v>202</v>
      </c>
      <c r="X1182" s="11" t="s">
        <v>172</v>
      </c>
      <c r="Y1182" s="11" t="s">
        <v>121</v>
      </c>
      <c r="Z1182" s="11"/>
      <c r="AA1182" s="11"/>
      <c r="AB1182" s="11"/>
      <c r="AC1182" s="11"/>
      <c r="AD1182" s="11" t="s">
        <v>97</v>
      </c>
    </row>
    <row r="1183" spans="1:30" ht="14.25" customHeight="1">
      <c r="A1183" s="10">
        <v>860002503</v>
      </c>
      <c r="B1183" s="11" t="s">
        <v>6613</v>
      </c>
      <c r="C1183" s="11" t="s">
        <v>6614</v>
      </c>
      <c r="D1183" s="11" t="s">
        <v>6606</v>
      </c>
      <c r="E1183" s="11" t="s">
        <v>314</v>
      </c>
      <c r="F1183" s="11" t="s">
        <v>199</v>
      </c>
      <c r="G1183" s="11" t="s">
        <v>200</v>
      </c>
      <c r="H1183" s="11" t="s">
        <v>89</v>
      </c>
      <c r="I1183" s="11" t="s">
        <v>115</v>
      </c>
      <c r="J1183" s="11" t="s">
        <v>6615</v>
      </c>
      <c r="K1183" s="12">
        <v>44183</v>
      </c>
      <c r="L1183" s="11" t="s">
        <v>92</v>
      </c>
      <c r="M1183" s="11" t="s">
        <v>92</v>
      </c>
      <c r="N1183" s="11" t="s">
        <v>92</v>
      </c>
      <c r="O1183" s="11" t="s">
        <v>92</v>
      </c>
      <c r="P1183" s="11" t="s">
        <v>92</v>
      </c>
      <c r="Q1183" s="11" t="s">
        <v>92</v>
      </c>
      <c r="R1183" s="11" t="s">
        <v>92</v>
      </c>
      <c r="S1183" s="11"/>
      <c r="T1183" s="11"/>
      <c r="U1183" s="11"/>
      <c r="V1183" s="11" t="s">
        <v>94</v>
      </c>
      <c r="W1183" s="11" t="s">
        <v>202</v>
      </c>
      <c r="X1183" s="11" t="s">
        <v>172</v>
      </c>
      <c r="Y1183" s="11" t="s">
        <v>121</v>
      </c>
      <c r="Z1183" s="11"/>
      <c r="AA1183" s="11"/>
      <c r="AB1183" s="11"/>
      <c r="AC1183" s="11"/>
      <c r="AD1183" s="11" t="s">
        <v>97</v>
      </c>
    </row>
    <row r="1184" spans="1:30" ht="14.25" customHeight="1">
      <c r="A1184" s="10">
        <v>860002504</v>
      </c>
      <c r="B1184" s="11" t="s">
        <v>6616</v>
      </c>
      <c r="C1184" s="11" t="s">
        <v>6617</v>
      </c>
      <c r="D1184" s="11" t="s">
        <v>6618</v>
      </c>
      <c r="E1184" s="11" t="s">
        <v>314</v>
      </c>
      <c r="F1184" s="11" t="s">
        <v>199</v>
      </c>
      <c r="G1184" s="11" t="s">
        <v>200</v>
      </c>
      <c r="H1184" s="11" t="s">
        <v>89</v>
      </c>
      <c r="I1184" s="11" t="s">
        <v>115</v>
      </c>
      <c r="J1184" s="11" t="s">
        <v>6619</v>
      </c>
      <c r="K1184" s="12">
        <v>44183</v>
      </c>
      <c r="L1184" s="11" t="s">
        <v>92</v>
      </c>
      <c r="M1184" s="11" t="s">
        <v>92</v>
      </c>
      <c r="N1184" s="11" t="s">
        <v>93</v>
      </c>
      <c r="O1184" s="11" t="s">
        <v>93</v>
      </c>
      <c r="P1184" s="11" t="s">
        <v>92</v>
      </c>
      <c r="Q1184" s="11" t="s">
        <v>92</v>
      </c>
      <c r="R1184" s="11" t="s">
        <v>92</v>
      </c>
      <c r="S1184" s="11"/>
      <c r="T1184" s="11"/>
      <c r="U1184" s="11"/>
      <c r="V1184" s="11" t="s">
        <v>94</v>
      </c>
      <c r="W1184" s="11" t="s">
        <v>202</v>
      </c>
      <c r="X1184" s="11" t="s">
        <v>172</v>
      </c>
      <c r="Y1184" s="11" t="s">
        <v>121</v>
      </c>
      <c r="Z1184" s="11"/>
      <c r="AA1184" s="11"/>
      <c r="AB1184" s="11"/>
      <c r="AC1184" s="11"/>
      <c r="AD1184" s="11" t="s">
        <v>97</v>
      </c>
    </row>
    <row r="1185" spans="1:30" ht="14.25" customHeight="1">
      <c r="A1185" s="10">
        <v>860003020</v>
      </c>
      <c r="B1185" s="11" t="s">
        <v>6620</v>
      </c>
      <c r="C1185" s="11" t="s">
        <v>6621</v>
      </c>
      <c r="D1185" s="11" t="s">
        <v>6622</v>
      </c>
      <c r="E1185" s="11" t="s">
        <v>314</v>
      </c>
      <c r="F1185" s="11" t="s">
        <v>87</v>
      </c>
      <c r="G1185" s="11" t="s">
        <v>88</v>
      </c>
      <c r="H1185" s="11" t="s">
        <v>89</v>
      </c>
      <c r="I1185" s="11" t="s">
        <v>115</v>
      </c>
      <c r="J1185" s="11" t="s">
        <v>6623</v>
      </c>
      <c r="K1185" s="12">
        <v>44183</v>
      </c>
      <c r="L1185" s="11" t="s">
        <v>92</v>
      </c>
      <c r="M1185" s="11" t="s">
        <v>92</v>
      </c>
      <c r="N1185" s="11" t="s">
        <v>92</v>
      </c>
      <c r="O1185" s="11" t="s">
        <v>93</v>
      </c>
      <c r="P1185" s="11" t="s">
        <v>92</v>
      </c>
      <c r="Q1185" s="11" t="s">
        <v>92</v>
      </c>
      <c r="R1185" s="11" t="s">
        <v>92</v>
      </c>
      <c r="S1185" s="11"/>
      <c r="T1185" s="11"/>
      <c r="U1185" s="11"/>
      <c r="V1185" s="11" t="s">
        <v>94</v>
      </c>
      <c r="W1185" s="11" t="s">
        <v>95</v>
      </c>
      <c r="X1185" s="11" t="s">
        <v>96</v>
      </c>
      <c r="Y1185" s="11" t="s">
        <v>121</v>
      </c>
      <c r="Z1185" s="11"/>
      <c r="AA1185" s="11"/>
      <c r="AB1185" s="11"/>
      <c r="AC1185" s="11"/>
      <c r="AD1185" s="11" t="s">
        <v>97</v>
      </c>
    </row>
    <row r="1186" spans="1:30" ht="14.25" customHeight="1">
      <c r="A1186" s="10">
        <v>860005108</v>
      </c>
      <c r="B1186" s="11" t="s">
        <v>6624</v>
      </c>
      <c r="C1186" s="11" t="s">
        <v>6625</v>
      </c>
      <c r="D1186" s="11" t="s">
        <v>6626</v>
      </c>
      <c r="E1186" s="11"/>
      <c r="F1186" s="11" t="s">
        <v>199</v>
      </c>
      <c r="G1186" s="11" t="s">
        <v>200</v>
      </c>
      <c r="H1186" s="11" t="s">
        <v>89</v>
      </c>
      <c r="I1186" s="11" t="s">
        <v>115</v>
      </c>
      <c r="J1186" s="11" t="s">
        <v>6627</v>
      </c>
      <c r="K1186" s="12">
        <v>44183</v>
      </c>
      <c r="L1186" s="11" t="s">
        <v>92</v>
      </c>
      <c r="M1186" s="11" t="s">
        <v>92</v>
      </c>
      <c r="N1186" s="11" t="s">
        <v>92</v>
      </c>
      <c r="O1186" s="11" t="s">
        <v>93</v>
      </c>
      <c r="P1186" s="11" t="s">
        <v>92</v>
      </c>
      <c r="Q1186" s="11" t="s">
        <v>92</v>
      </c>
      <c r="R1186" s="11" t="s">
        <v>92</v>
      </c>
      <c r="S1186" s="11"/>
      <c r="T1186" s="11"/>
      <c r="U1186" s="11"/>
      <c r="V1186" s="11" t="s">
        <v>94</v>
      </c>
      <c r="W1186" s="11" t="s">
        <v>202</v>
      </c>
      <c r="X1186" s="11" t="s">
        <v>172</v>
      </c>
      <c r="Y1186" s="11" t="s">
        <v>121</v>
      </c>
      <c r="Z1186" s="11"/>
      <c r="AA1186" s="11"/>
      <c r="AB1186" s="11" t="s">
        <v>6628</v>
      </c>
      <c r="AC1186" s="11"/>
      <c r="AD1186" s="11" t="s">
        <v>97</v>
      </c>
    </row>
    <row r="1187" spans="1:30" ht="14.25" customHeight="1">
      <c r="A1187" s="10">
        <v>860005216</v>
      </c>
      <c r="B1187" s="11" t="s">
        <v>6629</v>
      </c>
      <c r="C1187" s="11" t="s">
        <v>6630</v>
      </c>
      <c r="D1187" s="11" t="s">
        <v>314</v>
      </c>
      <c r="E1187" s="11" t="s">
        <v>314</v>
      </c>
      <c r="F1187" s="11" t="s">
        <v>87</v>
      </c>
      <c r="G1187" s="11" t="s">
        <v>187</v>
      </c>
      <c r="H1187" s="11" t="s">
        <v>89</v>
      </c>
      <c r="I1187" s="11" t="s">
        <v>115</v>
      </c>
      <c r="J1187" s="11" t="s">
        <v>6631</v>
      </c>
      <c r="K1187" s="12">
        <v>44183</v>
      </c>
      <c r="L1187" s="11" t="s">
        <v>92</v>
      </c>
      <c r="M1187" s="11" t="s">
        <v>92</v>
      </c>
      <c r="N1187" s="11" t="s">
        <v>92</v>
      </c>
      <c r="O1187" s="11" t="s">
        <v>92</v>
      </c>
      <c r="P1187" s="11" t="s">
        <v>92</v>
      </c>
      <c r="Q1187" s="11" t="s">
        <v>92</v>
      </c>
      <c r="R1187" s="11" t="s">
        <v>92</v>
      </c>
      <c r="S1187" s="11"/>
      <c r="T1187" s="11"/>
      <c r="U1187" s="11"/>
      <c r="V1187" s="11" t="s">
        <v>94</v>
      </c>
      <c r="W1187" s="11" t="s">
        <v>95</v>
      </c>
      <c r="X1187" s="11" t="s">
        <v>172</v>
      </c>
      <c r="Y1187" s="11" t="s">
        <v>121</v>
      </c>
      <c r="Z1187" s="11"/>
      <c r="AA1187" s="11"/>
      <c r="AB1187" s="11"/>
      <c r="AC1187" s="11"/>
      <c r="AD1187" s="11" t="s">
        <v>97</v>
      </c>
    </row>
    <row r="1188" spans="1:30" ht="14.25" customHeight="1">
      <c r="A1188" s="10">
        <v>860005309</v>
      </c>
      <c r="B1188" s="11" t="s">
        <v>6632</v>
      </c>
      <c r="C1188" s="11" t="s">
        <v>6633</v>
      </c>
      <c r="D1188" s="11" t="s">
        <v>6634</v>
      </c>
      <c r="E1188" s="11" t="s">
        <v>314</v>
      </c>
      <c r="F1188" s="11" t="s">
        <v>199</v>
      </c>
      <c r="G1188" s="11" t="s">
        <v>200</v>
      </c>
      <c r="H1188" s="11" t="s">
        <v>89</v>
      </c>
      <c r="I1188" s="11" t="s">
        <v>115</v>
      </c>
      <c r="J1188" s="11" t="s">
        <v>6635</v>
      </c>
      <c r="K1188" s="12">
        <v>44183</v>
      </c>
      <c r="L1188" s="11" t="s">
        <v>92</v>
      </c>
      <c r="M1188" s="11" t="s">
        <v>92</v>
      </c>
      <c r="N1188" s="11" t="s">
        <v>92</v>
      </c>
      <c r="O1188" s="11" t="s">
        <v>92</v>
      </c>
      <c r="P1188" s="11" t="s">
        <v>92</v>
      </c>
      <c r="Q1188" s="11" t="s">
        <v>92</v>
      </c>
      <c r="R1188" s="11" t="s">
        <v>92</v>
      </c>
      <c r="S1188" s="11"/>
      <c r="T1188" s="11"/>
      <c r="U1188" s="11"/>
      <c r="V1188" s="11" t="s">
        <v>94</v>
      </c>
      <c r="W1188" s="11" t="s">
        <v>202</v>
      </c>
      <c r="X1188" s="11" t="s">
        <v>172</v>
      </c>
      <c r="Y1188" s="11" t="s">
        <v>121</v>
      </c>
      <c r="Z1188" s="11"/>
      <c r="AA1188" s="11"/>
      <c r="AB1188" s="11"/>
      <c r="AC1188" s="11"/>
      <c r="AD1188" s="11" t="s">
        <v>97</v>
      </c>
    </row>
    <row r="1189" spans="1:30" ht="14.25" customHeight="1">
      <c r="A1189" s="10">
        <v>860005330</v>
      </c>
      <c r="B1189" s="11" t="s">
        <v>6636</v>
      </c>
      <c r="C1189" s="11" t="s">
        <v>6637</v>
      </c>
      <c r="D1189" s="11" t="s">
        <v>6638</v>
      </c>
      <c r="E1189" s="11" t="s">
        <v>314</v>
      </c>
      <c r="F1189" s="11" t="s">
        <v>199</v>
      </c>
      <c r="G1189" s="11" t="s">
        <v>200</v>
      </c>
      <c r="H1189" s="11" t="s">
        <v>89</v>
      </c>
      <c r="I1189" s="11" t="s">
        <v>115</v>
      </c>
      <c r="J1189" s="11" t="s">
        <v>6639</v>
      </c>
      <c r="K1189" s="12">
        <v>44183</v>
      </c>
      <c r="L1189" s="11" t="s">
        <v>92</v>
      </c>
      <c r="M1189" s="11" t="s">
        <v>92</v>
      </c>
      <c r="N1189" s="11" t="s">
        <v>92</v>
      </c>
      <c r="O1189" s="11" t="s">
        <v>93</v>
      </c>
      <c r="P1189" s="11" t="s">
        <v>92</v>
      </c>
      <c r="Q1189" s="11" t="s">
        <v>92</v>
      </c>
      <c r="R1189" s="11" t="s">
        <v>92</v>
      </c>
      <c r="S1189" s="11"/>
      <c r="T1189" s="11"/>
      <c r="U1189" s="11"/>
      <c r="V1189" s="11" t="s">
        <v>94</v>
      </c>
      <c r="W1189" s="11" t="s">
        <v>202</v>
      </c>
      <c r="X1189" s="11" t="s">
        <v>172</v>
      </c>
      <c r="Y1189" s="11" t="s">
        <v>121</v>
      </c>
      <c r="Z1189" s="11"/>
      <c r="AA1189" s="11"/>
      <c r="AB1189" s="11"/>
      <c r="AC1189" s="11"/>
      <c r="AD1189" s="11" t="s">
        <v>97</v>
      </c>
    </row>
    <row r="1190" spans="1:30" ht="14.25" customHeight="1">
      <c r="A1190" s="10">
        <v>860006151</v>
      </c>
      <c r="B1190" s="11" t="s">
        <v>6640</v>
      </c>
      <c r="C1190" s="11" t="s">
        <v>2545</v>
      </c>
      <c r="D1190" s="11" t="s">
        <v>2546</v>
      </c>
      <c r="E1190" s="11"/>
      <c r="F1190" s="11" t="s">
        <v>199</v>
      </c>
      <c r="G1190" s="11" t="s">
        <v>200</v>
      </c>
      <c r="H1190" s="11" t="s">
        <v>89</v>
      </c>
      <c r="I1190" s="11" t="s">
        <v>115</v>
      </c>
      <c r="J1190" s="11" t="s">
        <v>6641</v>
      </c>
      <c r="K1190" s="12">
        <v>44183</v>
      </c>
      <c r="L1190" s="11" t="s">
        <v>92</v>
      </c>
      <c r="M1190" s="11" t="s">
        <v>92</v>
      </c>
      <c r="N1190" s="11" t="s">
        <v>92</v>
      </c>
      <c r="O1190" s="11" t="s">
        <v>93</v>
      </c>
      <c r="P1190" s="11" t="s">
        <v>92</v>
      </c>
      <c r="Q1190" s="11" t="s">
        <v>92</v>
      </c>
      <c r="R1190" s="11" t="s">
        <v>92</v>
      </c>
      <c r="S1190" s="11"/>
      <c r="T1190" s="11"/>
      <c r="U1190" s="11"/>
      <c r="V1190" s="11" t="s">
        <v>94</v>
      </c>
      <c r="W1190" s="11" t="s">
        <v>202</v>
      </c>
      <c r="X1190" s="11" t="s">
        <v>172</v>
      </c>
      <c r="Y1190" s="11" t="s">
        <v>121</v>
      </c>
      <c r="Z1190" s="11"/>
      <c r="AA1190" s="11"/>
      <c r="AB1190" s="11" t="s">
        <v>6642</v>
      </c>
      <c r="AC1190" s="11"/>
      <c r="AD1190" s="11" t="s">
        <v>97</v>
      </c>
    </row>
    <row r="1191" spans="1:30" ht="14.25" customHeight="1">
      <c r="A1191" s="10">
        <v>860007229</v>
      </c>
      <c r="B1191" s="11" t="s">
        <v>6643</v>
      </c>
      <c r="C1191" s="11" t="s">
        <v>6644</v>
      </c>
      <c r="D1191" s="11" t="s">
        <v>6645</v>
      </c>
      <c r="E1191" s="11" t="s">
        <v>6645</v>
      </c>
      <c r="F1191" s="11" t="s">
        <v>87</v>
      </c>
      <c r="G1191" s="11" t="s">
        <v>2714</v>
      </c>
      <c r="H1191" s="11" t="s">
        <v>89</v>
      </c>
      <c r="I1191" s="11" t="s">
        <v>115</v>
      </c>
      <c r="J1191" s="11" t="s">
        <v>6646</v>
      </c>
      <c r="K1191" s="12">
        <v>44183</v>
      </c>
      <c r="L1191" s="11" t="s">
        <v>92</v>
      </c>
      <c r="M1191" s="11" t="s">
        <v>92</v>
      </c>
      <c r="N1191" s="11" t="s">
        <v>92</v>
      </c>
      <c r="O1191" s="11" t="s">
        <v>93</v>
      </c>
      <c r="P1191" s="11" t="s">
        <v>92</v>
      </c>
      <c r="Q1191" s="11" t="s">
        <v>92</v>
      </c>
      <c r="R1191" s="11" t="s">
        <v>92</v>
      </c>
      <c r="S1191" s="11"/>
      <c r="T1191" s="11"/>
      <c r="U1191" s="11"/>
      <c r="V1191" s="11" t="s">
        <v>94</v>
      </c>
      <c r="W1191" s="11" t="s">
        <v>95</v>
      </c>
      <c r="X1191" s="11" t="s">
        <v>2716</v>
      </c>
      <c r="Y1191" s="11" t="s">
        <v>121</v>
      </c>
      <c r="Z1191" s="11"/>
      <c r="AA1191" s="11"/>
      <c r="AB1191" s="11" t="s">
        <v>6647</v>
      </c>
      <c r="AC1191" s="11"/>
      <c r="AD1191" s="11" t="s">
        <v>97</v>
      </c>
    </row>
    <row r="1192" spans="1:30" ht="14.25" customHeight="1">
      <c r="A1192" s="10">
        <v>860007336</v>
      </c>
      <c r="B1192" s="11" t="s">
        <v>6648</v>
      </c>
      <c r="C1192" s="11" t="s">
        <v>6649</v>
      </c>
      <c r="D1192" s="11" t="s">
        <v>6650</v>
      </c>
      <c r="E1192" s="11" t="s">
        <v>314</v>
      </c>
      <c r="F1192" s="11" t="s">
        <v>199</v>
      </c>
      <c r="G1192" s="11" t="s">
        <v>200</v>
      </c>
      <c r="H1192" s="11" t="s">
        <v>89</v>
      </c>
      <c r="I1192" s="11" t="s">
        <v>115</v>
      </c>
      <c r="J1192" s="11" t="s">
        <v>6651</v>
      </c>
      <c r="K1192" s="12">
        <v>44183</v>
      </c>
      <c r="L1192" s="11" t="s">
        <v>92</v>
      </c>
      <c r="M1192" s="11" t="s">
        <v>92</v>
      </c>
      <c r="N1192" s="11" t="s">
        <v>92</v>
      </c>
      <c r="O1192" s="11" t="s">
        <v>93</v>
      </c>
      <c r="P1192" s="11" t="s">
        <v>92</v>
      </c>
      <c r="Q1192" s="11" t="s">
        <v>92</v>
      </c>
      <c r="R1192" s="11" t="s">
        <v>92</v>
      </c>
      <c r="S1192" s="11"/>
      <c r="T1192" s="11"/>
      <c r="U1192" s="11"/>
      <c r="V1192" s="11" t="s">
        <v>94</v>
      </c>
      <c r="W1192" s="11" t="s">
        <v>202</v>
      </c>
      <c r="X1192" s="11" t="s">
        <v>172</v>
      </c>
      <c r="Y1192" s="11" t="s">
        <v>121</v>
      </c>
      <c r="Z1192" s="11"/>
      <c r="AA1192" s="11"/>
      <c r="AB1192" s="11"/>
      <c r="AC1192" s="11"/>
      <c r="AD1192" s="11" t="s">
        <v>97</v>
      </c>
    </row>
    <row r="1193" spans="1:30" ht="14.25" customHeight="1">
      <c r="A1193" s="10">
        <v>860009143</v>
      </c>
      <c r="B1193" s="11" t="s">
        <v>6652</v>
      </c>
      <c r="C1193" s="11" t="s">
        <v>6653</v>
      </c>
      <c r="D1193" s="11" t="s">
        <v>6654</v>
      </c>
      <c r="E1193" s="11" t="s">
        <v>6655</v>
      </c>
      <c r="F1193" s="11" t="s">
        <v>199</v>
      </c>
      <c r="G1193" s="11" t="s">
        <v>200</v>
      </c>
      <c r="H1193" s="11" t="s">
        <v>89</v>
      </c>
      <c r="I1193" s="11" t="s">
        <v>115</v>
      </c>
      <c r="J1193" s="11" t="s">
        <v>6656</v>
      </c>
      <c r="K1193" s="12">
        <v>44183</v>
      </c>
      <c r="L1193" s="11" t="s">
        <v>92</v>
      </c>
      <c r="M1193" s="11" t="s">
        <v>92</v>
      </c>
      <c r="N1193" s="11" t="s">
        <v>92</v>
      </c>
      <c r="O1193" s="11" t="s">
        <v>92</v>
      </c>
      <c r="P1193" s="11" t="s">
        <v>92</v>
      </c>
      <c r="Q1193" s="11" t="s">
        <v>92</v>
      </c>
      <c r="R1193" s="11" t="s">
        <v>92</v>
      </c>
      <c r="S1193" s="11"/>
      <c r="T1193" s="11"/>
      <c r="U1193" s="11"/>
      <c r="V1193" s="11" t="s">
        <v>94</v>
      </c>
      <c r="W1193" s="11" t="s">
        <v>202</v>
      </c>
      <c r="X1193" s="11" t="s">
        <v>172</v>
      </c>
      <c r="Y1193" s="11" t="s">
        <v>121</v>
      </c>
      <c r="Z1193" s="11"/>
      <c r="AA1193" s="11"/>
      <c r="AB1193" s="11" t="s">
        <v>6657</v>
      </c>
      <c r="AC1193" s="11"/>
      <c r="AD1193" s="11" t="s">
        <v>97</v>
      </c>
    </row>
    <row r="1194" spans="1:30" ht="14.25" customHeight="1">
      <c r="A1194" s="10">
        <v>860009323</v>
      </c>
      <c r="B1194" s="11" t="s">
        <v>6658</v>
      </c>
      <c r="C1194" s="11" t="s">
        <v>6659</v>
      </c>
      <c r="D1194" s="11" t="s">
        <v>6660</v>
      </c>
      <c r="E1194" s="11" t="s">
        <v>314</v>
      </c>
      <c r="F1194" s="11" t="s">
        <v>199</v>
      </c>
      <c r="G1194" s="11" t="s">
        <v>200</v>
      </c>
      <c r="H1194" s="11" t="s">
        <v>89</v>
      </c>
      <c r="I1194" s="11" t="s">
        <v>115</v>
      </c>
      <c r="J1194" s="11" t="s">
        <v>6661</v>
      </c>
      <c r="K1194" s="12">
        <v>44183</v>
      </c>
      <c r="L1194" s="11" t="s">
        <v>92</v>
      </c>
      <c r="M1194" s="11" t="s">
        <v>92</v>
      </c>
      <c r="N1194" s="11" t="s">
        <v>92</v>
      </c>
      <c r="O1194" s="11" t="s">
        <v>93</v>
      </c>
      <c r="P1194" s="11" t="s">
        <v>92</v>
      </c>
      <c r="Q1194" s="11" t="s">
        <v>92</v>
      </c>
      <c r="R1194" s="11" t="s">
        <v>92</v>
      </c>
      <c r="S1194" s="11"/>
      <c r="T1194" s="11"/>
      <c r="U1194" s="11"/>
      <c r="V1194" s="11" t="s">
        <v>94</v>
      </c>
      <c r="W1194" s="11" t="s">
        <v>202</v>
      </c>
      <c r="X1194" s="11" t="s">
        <v>172</v>
      </c>
      <c r="Y1194" s="11" t="s">
        <v>121</v>
      </c>
      <c r="Z1194" s="11"/>
      <c r="AA1194" s="11"/>
      <c r="AB1194" s="11" t="s">
        <v>6662</v>
      </c>
      <c r="AC1194" s="11"/>
      <c r="AD1194" s="11" t="s">
        <v>97</v>
      </c>
    </row>
    <row r="1195" spans="1:30" ht="14.25" customHeight="1">
      <c r="A1195" s="10">
        <v>860010614</v>
      </c>
      <c r="B1195" s="11" t="s">
        <v>6663</v>
      </c>
      <c r="C1195" s="11" t="s">
        <v>6664</v>
      </c>
      <c r="D1195" s="11" t="s">
        <v>6665</v>
      </c>
      <c r="E1195" s="11"/>
      <c r="F1195" s="11" t="s">
        <v>199</v>
      </c>
      <c r="G1195" s="11" t="s">
        <v>200</v>
      </c>
      <c r="H1195" s="11" t="s">
        <v>89</v>
      </c>
      <c r="I1195" s="11" t="s">
        <v>115</v>
      </c>
      <c r="J1195" s="11" t="s">
        <v>6666</v>
      </c>
      <c r="K1195" s="12">
        <v>44183</v>
      </c>
      <c r="L1195" s="11" t="s">
        <v>92</v>
      </c>
      <c r="M1195" s="11" t="s">
        <v>92</v>
      </c>
      <c r="N1195" s="11" t="s">
        <v>92</v>
      </c>
      <c r="O1195" s="11" t="s">
        <v>92</v>
      </c>
      <c r="P1195" s="11" t="s">
        <v>92</v>
      </c>
      <c r="Q1195" s="11" t="s">
        <v>92</v>
      </c>
      <c r="R1195" s="11" t="s">
        <v>92</v>
      </c>
      <c r="S1195" s="11"/>
      <c r="T1195" s="11"/>
      <c r="U1195" s="11"/>
      <c r="V1195" s="11" t="s">
        <v>94</v>
      </c>
      <c r="W1195" s="11" t="s">
        <v>202</v>
      </c>
      <c r="X1195" s="11" t="s">
        <v>172</v>
      </c>
      <c r="Y1195" s="11" t="s">
        <v>121</v>
      </c>
      <c r="Z1195" s="11"/>
      <c r="AA1195" s="11"/>
      <c r="AB1195" s="11" t="s">
        <v>6667</v>
      </c>
      <c r="AC1195" s="11"/>
      <c r="AD1195" s="11" t="s">
        <v>97</v>
      </c>
    </row>
    <row r="1196" spans="1:30" ht="14.25" customHeight="1">
      <c r="A1196" s="10">
        <v>860013771</v>
      </c>
      <c r="B1196" s="11" t="s">
        <v>6668</v>
      </c>
      <c r="C1196" s="11" t="s">
        <v>6669</v>
      </c>
      <c r="D1196" s="11" t="s">
        <v>6670</v>
      </c>
      <c r="E1196" s="11" t="s">
        <v>314</v>
      </c>
      <c r="F1196" s="11" t="s">
        <v>199</v>
      </c>
      <c r="G1196" s="11" t="s">
        <v>200</v>
      </c>
      <c r="H1196" s="11" t="s">
        <v>89</v>
      </c>
      <c r="I1196" s="11" t="s">
        <v>115</v>
      </c>
      <c r="J1196" s="11" t="s">
        <v>6671</v>
      </c>
      <c r="K1196" s="12">
        <v>44183</v>
      </c>
      <c r="L1196" s="11" t="s">
        <v>92</v>
      </c>
      <c r="M1196" s="11" t="s">
        <v>92</v>
      </c>
      <c r="N1196" s="11" t="s">
        <v>92</v>
      </c>
      <c r="O1196" s="11" t="s">
        <v>93</v>
      </c>
      <c r="P1196" s="11" t="s">
        <v>92</v>
      </c>
      <c r="Q1196" s="11" t="s">
        <v>92</v>
      </c>
      <c r="R1196" s="11" t="s">
        <v>92</v>
      </c>
      <c r="S1196" s="11"/>
      <c r="T1196" s="11"/>
      <c r="U1196" s="11"/>
      <c r="V1196" s="11" t="s">
        <v>94</v>
      </c>
      <c r="W1196" s="11" t="s">
        <v>202</v>
      </c>
      <c r="X1196" s="11" t="s">
        <v>172</v>
      </c>
      <c r="Y1196" s="11" t="s">
        <v>121</v>
      </c>
      <c r="Z1196" s="11"/>
      <c r="AA1196" s="11"/>
      <c r="AB1196" s="11" t="s">
        <v>6672</v>
      </c>
      <c r="AC1196" s="11"/>
      <c r="AD1196" s="11" t="s">
        <v>97</v>
      </c>
    </row>
    <row r="1197" spans="1:30" ht="14.25" customHeight="1">
      <c r="A1197" s="10">
        <v>860013797</v>
      </c>
      <c r="B1197" s="11" t="s">
        <v>6673</v>
      </c>
      <c r="C1197" s="11" t="s">
        <v>6674</v>
      </c>
      <c r="D1197" s="11" t="s">
        <v>6675</v>
      </c>
      <c r="E1197" s="11" t="s">
        <v>314</v>
      </c>
      <c r="F1197" s="11" t="s">
        <v>199</v>
      </c>
      <c r="G1197" s="11" t="s">
        <v>200</v>
      </c>
      <c r="H1197" s="11" t="s">
        <v>89</v>
      </c>
      <c r="I1197" s="11" t="s">
        <v>115</v>
      </c>
      <c r="J1197" s="11" t="s">
        <v>6676</v>
      </c>
      <c r="K1197" s="12">
        <v>44183</v>
      </c>
      <c r="L1197" s="11" t="s">
        <v>92</v>
      </c>
      <c r="M1197" s="11" t="s">
        <v>92</v>
      </c>
      <c r="N1197" s="11" t="s">
        <v>92</v>
      </c>
      <c r="O1197" s="11" t="s">
        <v>92</v>
      </c>
      <c r="P1197" s="11" t="s">
        <v>92</v>
      </c>
      <c r="Q1197" s="11" t="s">
        <v>92</v>
      </c>
      <c r="R1197" s="11" t="s">
        <v>92</v>
      </c>
      <c r="S1197" s="11"/>
      <c r="T1197" s="11"/>
      <c r="U1197" s="11"/>
      <c r="V1197" s="11" t="s">
        <v>94</v>
      </c>
      <c r="W1197" s="11" t="s">
        <v>202</v>
      </c>
      <c r="X1197" s="11" t="s">
        <v>172</v>
      </c>
      <c r="Y1197" s="11" t="s">
        <v>121</v>
      </c>
      <c r="Z1197" s="11"/>
      <c r="AA1197" s="11"/>
      <c r="AB1197" s="11" t="s">
        <v>6677</v>
      </c>
      <c r="AC1197" s="11"/>
      <c r="AD1197" s="11" t="s">
        <v>97</v>
      </c>
    </row>
    <row r="1198" spans="1:30" ht="14.25" customHeight="1">
      <c r="A1198" s="10">
        <v>860024041</v>
      </c>
      <c r="B1198" s="11" t="s">
        <v>6678</v>
      </c>
      <c r="C1198" s="11" t="s">
        <v>6679</v>
      </c>
      <c r="D1198" s="11" t="s">
        <v>314</v>
      </c>
      <c r="E1198" s="11" t="s">
        <v>314</v>
      </c>
      <c r="F1198" s="11" t="s">
        <v>199</v>
      </c>
      <c r="G1198" s="11" t="s">
        <v>200</v>
      </c>
      <c r="H1198" s="11" t="s">
        <v>89</v>
      </c>
      <c r="I1198" s="11" t="s">
        <v>115</v>
      </c>
      <c r="J1198" s="11" t="s">
        <v>6680</v>
      </c>
      <c r="K1198" s="12">
        <v>44183</v>
      </c>
      <c r="L1198" s="11" t="s">
        <v>92</v>
      </c>
      <c r="M1198" s="11" t="s">
        <v>92</v>
      </c>
      <c r="N1198" s="11" t="s">
        <v>93</v>
      </c>
      <c r="O1198" s="11" t="s">
        <v>92</v>
      </c>
      <c r="P1198" s="11" t="s">
        <v>92</v>
      </c>
      <c r="Q1198" s="11" t="s">
        <v>92</v>
      </c>
      <c r="R1198" s="11" t="s">
        <v>92</v>
      </c>
      <c r="S1198" s="11"/>
      <c r="T1198" s="11"/>
      <c r="U1198" s="11"/>
      <c r="V1198" s="11" t="s">
        <v>94</v>
      </c>
      <c r="W1198" s="11" t="s">
        <v>202</v>
      </c>
      <c r="X1198" s="11" t="s">
        <v>172</v>
      </c>
      <c r="Y1198" s="11" t="s">
        <v>121</v>
      </c>
      <c r="Z1198" s="11"/>
      <c r="AA1198" s="11"/>
      <c r="AB1198" s="11"/>
      <c r="AC1198" s="11"/>
      <c r="AD1198" s="11" t="s">
        <v>97</v>
      </c>
    </row>
    <row r="1199" spans="1:30" ht="14.25" customHeight="1">
      <c r="A1199" s="10">
        <v>860025461</v>
      </c>
      <c r="B1199" s="11" t="s">
        <v>6681</v>
      </c>
      <c r="C1199" s="11" t="s">
        <v>6682</v>
      </c>
      <c r="D1199" s="11" t="s">
        <v>6683</v>
      </c>
      <c r="E1199" s="11"/>
      <c r="F1199" s="11" t="s">
        <v>2873</v>
      </c>
      <c r="G1199" s="11" t="s">
        <v>2874</v>
      </c>
      <c r="H1199" s="11" t="s">
        <v>89</v>
      </c>
      <c r="I1199" s="11" t="s">
        <v>115</v>
      </c>
      <c r="J1199" s="11" t="s">
        <v>6684</v>
      </c>
      <c r="K1199" s="12">
        <v>44183</v>
      </c>
      <c r="L1199" s="11" t="s">
        <v>92</v>
      </c>
      <c r="M1199" s="11" t="s">
        <v>92</v>
      </c>
      <c r="N1199" s="11" t="s">
        <v>92</v>
      </c>
      <c r="O1199" s="11" t="s">
        <v>93</v>
      </c>
      <c r="P1199" s="11" t="s">
        <v>92</v>
      </c>
      <c r="Q1199" s="11" t="s">
        <v>92</v>
      </c>
      <c r="R1199" s="11" t="s">
        <v>92</v>
      </c>
      <c r="S1199" s="11"/>
      <c r="T1199" s="11"/>
      <c r="U1199" s="11"/>
      <c r="V1199" s="11" t="s">
        <v>94</v>
      </c>
      <c r="W1199" s="11" t="s">
        <v>2879</v>
      </c>
      <c r="X1199" s="11" t="s">
        <v>172</v>
      </c>
      <c r="Y1199" s="11" t="s">
        <v>121</v>
      </c>
      <c r="Z1199" s="11"/>
      <c r="AA1199" s="11"/>
      <c r="AB1199" s="11" t="s">
        <v>6685</v>
      </c>
      <c r="AC1199" s="11"/>
      <c r="AD1199" s="11" t="s">
        <v>97</v>
      </c>
    </row>
    <row r="1200" spans="1:30" ht="14.25" customHeight="1">
      <c r="A1200" s="10">
        <v>860025519</v>
      </c>
      <c r="B1200" s="11" t="s">
        <v>6686</v>
      </c>
      <c r="C1200" s="11" t="s">
        <v>6687</v>
      </c>
      <c r="D1200" s="11" t="s">
        <v>6688</v>
      </c>
      <c r="E1200" s="11" t="s">
        <v>6689</v>
      </c>
      <c r="F1200" s="11" t="s">
        <v>199</v>
      </c>
      <c r="G1200" s="11" t="s">
        <v>200</v>
      </c>
      <c r="H1200" s="11" t="s">
        <v>89</v>
      </c>
      <c r="I1200" s="11" t="s">
        <v>115</v>
      </c>
      <c r="J1200" s="11" t="s">
        <v>6690</v>
      </c>
      <c r="K1200" s="12">
        <v>44183</v>
      </c>
      <c r="L1200" s="11" t="s">
        <v>92</v>
      </c>
      <c r="M1200" s="11" t="s">
        <v>92</v>
      </c>
      <c r="N1200" s="11" t="s">
        <v>92</v>
      </c>
      <c r="O1200" s="11" t="s">
        <v>92</v>
      </c>
      <c r="P1200" s="11" t="s">
        <v>92</v>
      </c>
      <c r="Q1200" s="11" t="s">
        <v>92</v>
      </c>
      <c r="R1200" s="11" t="s">
        <v>92</v>
      </c>
      <c r="S1200" s="11"/>
      <c r="T1200" s="11"/>
      <c r="U1200" s="11"/>
      <c r="V1200" s="11" t="s">
        <v>94</v>
      </c>
      <c r="W1200" s="11" t="s">
        <v>202</v>
      </c>
      <c r="X1200" s="11" t="s">
        <v>172</v>
      </c>
      <c r="Y1200" s="11" t="s">
        <v>121</v>
      </c>
      <c r="Z1200" s="11"/>
      <c r="AA1200" s="11"/>
      <c r="AB1200" s="11" t="s">
        <v>6691</v>
      </c>
      <c r="AC1200" s="11"/>
      <c r="AD1200" s="11" t="s">
        <v>97</v>
      </c>
    </row>
    <row r="1201" spans="1:30" ht="14.25" customHeight="1">
      <c r="A1201" s="10">
        <v>860026182</v>
      </c>
      <c r="B1201" s="11" t="s">
        <v>6692</v>
      </c>
      <c r="C1201" s="11" t="s">
        <v>6693</v>
      </c>
      <c r="D1201" s="11" t="s">
        <v>6694</v>
      </c>
      <c r="E1201" s="11" t="s">
        <v>314</v>
      </c>
      <c r="F1201" s="11" t="s">
        <v>87</v>
      </c>
      <c r="G1201" s="11" t="s">
        <v>88</v>
      </c>
      <c r="H1201" s="11" t="s">
        <v>89</v>
      </c>
      <c r="I1201" s="11" t="s">
        <v>115</v>
      </c>
      <c r="J1201" s="11" t="s">
        <v>6695</v>
      </c>
      <c r="K1201" s="12">
        <v>44183</v>
      </c>
      <c r="L1201" s="11" t="s">
        <v>92</v>
      </c>
      <c r="M1201" s="11" t="s">
        <v>92</v>
      </c>
      <c r="N1201" s="11" t="s">
        <v>92</v>
      </c>
      <c r="O1201" s="11" t="s">
        <v>93</v>
      </c>
      <c r="P1201" s="11" t="s">
        <v>92</v>
      </c>
      <c r="Q1201" s="11" t="s">
        <v>92</v>
      </c>
      <c r="R1201" s="11" t="s">
        <v>92</v>
      </c>
      <c r="S1201" s="11"/>
      <c r="T1201" s="11"/>
      <c r="U1201" s="11"/>
      <c r="V1201" s="11" t="s">
        <v>94</v>
      </c>
      <c r="W1201" s="11" t="s">
        <v>95</v>
      </c>
      <c r="X1201" s="11" t="s">
        <v>96</v>
      </c>
      <c r="Y1201" s="11" t="s">
        <v>121</v>
      </c>
      <c r="Z1201" s="11"/>
      <c r="AA1201" s="11"/>
      <c r="AB1201" s="11"/>
      <c r="AC1201" s="11"/>
      <c r="AD1201" s="11" t="s">
        <v>97</v>
      </c>
    </row>
    <row r="1202" spans="1:30" ht="14.25" customHeight="1">
      <c r="A1202" s="10">
        <v>860026744</v>
      </c>
      <c r="B1202" s="11" t="s">
        <v>6696</v>
      </c>
      <c r="C1202" s="11" t="s">
        <v>6697</v>
      </c>
      <c r="D1202" s="11" t="s">
        <v>6698</v>
      </c>
      <c r="E1202" s="11" t="s">
        <v>314</v>
      </c>
      <c r="F1202" s="11" t="s">
        <v>87</v>
      </c>
      <c r="G1202" s="11" t="s">
        <v>187</v>
      </c>
      <c r="H1202" s="11" t="s">
        <v>89</v>
      </c>
      <c r="I1202" s="11" t="s">
        <v>115</v>
      </c>
      <c r="J1202" s="11" t="s">
        <v>6699</v>
      </c>
      <c r="K1202" s="12">
        <v>44183</v>
      </c>
      <c r="L1202" s="11" t="s">
        <v>92</v>
      </c>
      <c r="M1202" s="11" t="s">
        <v>92</v>
      </c>
      <c r="N1202" s="11" t="s">
        <v>92</v>
      </c>
      <c r="O1202" s="11" t="s">
        <v>92</v>
      </c>
      <c r="P1202" s="11" t="s">
        <v>92</v>
      </c>
      <c r="Q1202" s="11" t="s">
        <v>92</v>
      </c>
      <c r="R1202" s="11" t="s">
        <v>92</v>
      </c>
      <c r="S1202" s="11"/>
      <c r="T1202" s="11"/>
      <c r="U1202" s="11"/>
      <c r="V1202" s="11" t="s">
        <v>94</v>
      </c>
      <c r="W1202" s="11" t="s">
        <v>95</v>
      </c>
      <c r="X1202" s="11" t="s">
        <v>172</v>
      </c>
      <c r="Y1202" s="11" t="s">
        <v>121</v>
      </c>
      <c r="Z1202" s="11"/>
      <c r="AA1202" s="11"/>
      <c r="AB1202" s="11"/>
      <c r="AC1202" s="11"/>
      <c r="AD1202" s="11" t="s">
        <v>97</v>
      </c>
    </row>
    <row r="1203" spans="1:30" ht="14.25" customHeight="1">
      <c r="A1203" s="10">
        <v>860027139</v>
      </c>
      <c r="B1203" s="11" t="s">
        <v>6700</v>
      </c>
      <c r="C1203" s="11" t="s">
        <v>6701</v>
      </c>
      <c r="D1203" s="11" t="s">
        <v>314</v>
      </c>
      <c r="E1203" s="11" t="s">
        <v>6702</v>
      </c>
      <c r="F1203" s="11" t="s">
        <v>199</v>
      </c>
      <c r="G1203" s="11" t="s">
        <v>200</v>
      </c>
      <c r="H1203" s="11" t="s">
        <v>89</v>
      </c>
      <c r="I1203" s="11" t="s">
        <v>115</v>
      </c>
      <c r="J1203" s="11" t="s">
        <v>6703</v>
      </c>
      <c r="K1203" s="12">
        <v>44183</v>
      </c>
      <c r="L1203" s="11" t="s">
        <v>92</v>
      </c>
      <c r="M1203" s="11" t="s">
        <v>92</v>
      </c>
      <c r="N1203" s="11" t="s">
        <v>92</v>
      </c>
      <c r="O1203" s="11" t="s">
        <v>92</v>
      </c>
      <c r="P1203" s="11" t="s">
        <v>92</v>
      </c>
      <c r="Q1203" s="11" t="s">
        <v>92</v>
      </c>
      <c r="R1203" s="11" t="s">
        <v>92</v>
      </c>
      <c r="S1203" s="11"/>
      <c r="T1203" s="11"/>
      <c r="U1203" s="11"/>
      <c r="V1203" s="11" t="s">
        <v>94</v>
      </c>
      <c r="W1203" s="11" t="s">
        <v>202</v>
      </c>
      <c r="X1203" s="11" t="s">
        <v>172</v>
      </c>
      <c r="Y1203" s="11" t="s">
        <v>121</v>
      </c>
      <c r="Z1203" s="11"/>
      <c r="AA1203" s="11"/>
      <c r="AB1203" s="11"/>
      <c r="AC1203" s="11"/>
      <c r="AD1203" s="11" t="s">
        <v>97</v>
      </c>
    </row>
    <row r="1204" spans="1:30" ht="14.25" customHeight="1">
      <c r="A1204" s="10">
        <v>860028580</v>
      </c>
      <c r="B1204" s="11" t="s">
        <v>6704</v>
      </c>
      <c r="C1204" s="11" t="s">
        <v>6705</v>
      </c>
      <c r="D1204" s="11" t="s">
        <v>6706</v>
      </c>
      <c r="E1204" s="11" t="s">
        <v>314</v>
      </c>
      <c r="F1204" s="11" t="s">
        <v>87</v>
      </c>
      <c r="G1204" s="11" t="s">
        <v>187</v>
      </c>
      <c r="H1204" s="11" t="s">
        <v>89</v>
      </c>
      <c r="I1204" s="11" t="s">
        <v>115</v>
      </c>
      <c r="J1204" s="11" t="s">
        <v>6707</v>
      </c>
      <c r="K1204" s="12">
        <v>44183</v>
      </c>
      <c r="L1204" s="11" t="s">
        <v>92</v>
      </c>
      <c r="M1204" s="11" t="s">
        <v>92</v>
      </c>
      <c r="N1204" s="11" t="s">
        <v>92</v>
      </c>
      <c r="O1204" s="11" t="s">
        <v>92</v>
      </c>
      <c r="P1204" s="11" t="s">
        <v>92</v>
      </c>
      <c r="Q1204" s="11" t="s">
        <v>92</v>
      </c>
      <c r="R1204" s="11" t="s">
        <v>92</v>
      </c>
      <c r="S1204" s="11"/>
      <c r="T1204" s="11"/>
      <c r="U1204" s="11"/>
      <c r="V1204" s="11" t="s">
        <v>94</v>
      </c>
      <c r="W1204" s="11" t="s">
        <v>95</v>
      </c>
      <c r="X1204" s="11" t="s">
        <v>172</v>
      </c>
      <c r="Y1204" s="11" t="s">
        <v>121</v>
      </c>
      <c r="Z1204" s="11"/>
      <c r="AA1204" s="11"/>
      <c r="AB1204" s="11"/>
      <c r="AC1204" s="11"/>
      <c r="AD1204" s="11" t="s">
        <v>97</v>
      </c>
    </row>
    <row r="1205" spans="1:30" ht="14.25" customHeight="1">
      <c r="A1205" s="10">
        <v>860032095</v>
      </c>
      <c r="B1205" s="11" t="s">
        <v>6708</v>
      </c>
      <c r="C1205" s="11" t="s">
        <v>6709</v>
      </c>
      <c r="D1205" s="11" t="s">
        <v>6710</v>
      </c>
      <c r="E1205" s="11" t="s">
        <v>314</v>
      </c>
      <c r="F1205" s="11" t="s">
        <v>199</v>
      </c>
      <c r="G1205" s="11" t="s">
        <v>200</v>
      </c>
      <c r="H1205" s="11" t="s">
        <v>89</v>
      </c>
      <c r="I1205" s="11" t="s">
        <v>115</v>
      </c>
      <c r="J1205" s="11" t="s">
        <v>6711</v>
      </c>
      <c r="K1205" s="12">
        <v>44183</v>
      </c>
      <c r="L1205" s="11" t="s">
        <v>92</v>
      </c>
      <c r="M1205" s="11" t="s">
        <v>92</v>
      </c>
      <c r="N1205" s="11" t="s">
        <v>92</v>
      </c>
      <c r="O1205" s="11" t="s">
        <v>92</v>
      </c>
      <c r="P1205" s="11" t="s">
        <v>92</v>
      </c>
      <c r="Q1205" s="11" t="s">
        <v>92</v>
      </c>
      <c r="R1205" s="11" t="s">
        <v>92</v>
      </c>
      <c r="S1205" s="11"/>
      <c r="T1205" s="11"/>
      <c r="U1205" s="11"/>
      <c r="V1205" s="11" t="s">
        <v>94</v>
      </c>
      <c r="W1205" s="11" t="s">
        <v>202</v>
      </c>
      <c r="X1205" s="11" t="s">
        <v>172</v>
      </c>
      <c r="Y1205" s="11" t="s">
        <v>121</v>
      </c>
      <c r="Z1205" s="11"/>
      <c r="AA1205" s="11"/>
      <c r="AB1205" s="11"/>
      <c r="AC1205" s="11"/>
      <c r="AD1205" s="11" t="s">
        <v>97</v>
      </c>
    </row>
    <row r="1206" spans="1:30" ht="14.25" customHeight="1">
      <c r="A1206" s="10">
        <v>860032115</v>
      </c>
      <c r="B1206" s="11" t="s">
        <v>6712</v>
      </c>
      <c r="C1206" s="11" t="s">
        <v>6713</v>
      </c>
      <c r="D1206" s="11" t="s">
        <v>6714</v>
      </c>
      <c r="E1206" s="11" t="s">
        <v>314</v>
      </c>
      <c r="F1206" s="11" t="s">
        <v>148</v>
      </c>
      <c r="G1206" s="11" t="s">
        <v>207</v>
      </c>
      <c r="H1206" s="11" t="s">
        <v>89</v>
      </c>
      <c r="I1206" s="11" t="s">
        <v>115</v>
      </c>
      <c r="J1206" s="11" t="s">
        <v>6715</v>
      </c>
      <c r="K1206" s="12">
        <v>44183</v>
      </c>
      <c r="L1206" s="11" t="s">
        <v>92</v>
      </c>
      <c r="M1206" s="11" t="s">
        <v>92</v>
      </c>
      <c r="N1206" s="11" t="s">
        <v>92</v>
      </c>
      <c r="O1206" s="11" t="s">
        <v>93</v>
      </c>
      <c r="P1206" s="11" t="s">
        <v>92</v>
      </c>
      <c r="Q1206" s="11" t="s">
        <v>92</v>
      </c>
      <c r="R1206" s="11" t="s">
        <v>92</v>
      </c>
      <c r="S1206" s="11"/>
      <c r="T1206" s="11"/>
      <c r="U1206" s="11"/>
      <c r="V1206" s="11" t="s">
        <v>94</v>
      </c>
      <c r="W1206" s="11" t="s">
        <v>154</v>
      </c>
      <c r="X1206" s="11" t="s">
        <v>209</v>
      </c>
      <c r="Y1206" s="11" t="s">
        <v>121</v>
      </c>
      <c r="Z1206" s="11"/>
      <c r="AA1206" s="11"/>
      <c r="AB1206" s="11"/>
      <c r="AC1206" s="11"/>
      <c r="AD1206" s="11" t="s">
        <v>97</v>
      </c>
    </row>
    <row r="1207" spans="1:30" ht="14.25" customHeight="1">
      <c r="A1207" s="10">
        <v>860034208</v>
      </c>
      <c r="B1207" s="11" t="s">
        <v>6716</v>
      </c>
      <c r="C1207" s="11" t="s">
        <v>6717</v>
      </c>
      <c r="D1207" s="11" t="s">
        <v>6718</v>
      </c>
      <c r="E1207" s="11" t="s">
        <v>314</v>
      </c>
      <c r="F1207" s="11" t="s">
        <v>199</v>
      </c>
      <c r="G1207" s="11" t="s">
        <v>200</v>
      </c>
      <c r="H1207" s="11" t="s">
        <v>89</v>
      </c>
      <c r="I1207" s="11" t="s">
        <v>115</v>
      </c>
      <c r="J1207" s="11" t="s">
        <v>6719</v>
      </c>
      <c r="K1207" s="12">
        <v>44183</v>
      </c>
      <c r="L1207" s="11" t="s">
        <v>92</v>
      </c>
      <c r="M1207" s="11" t="s">
        <v>92</v>
      </c>
      <c r="N1207" s="11" t="s">
        <v>92</v>
      </c>
      <c r="O1207" s="11" t="s">
        <v>92</v>
      </c>
      <c r="P1207" s="11" t="s">
        <v>92</v>
      </c>
      <c r="Q1207" s="11" t="s">
        <v>92</v>
      </c>
      <c r="R1207" s="11" t="s">
        <v>92</v>
      </c>
      <c r="S1207" s="11"/>
      <c r="T1207" s="11"/>
      <c r="U1207" s="11"/>
      <c r="V1207" s="11" t="s">
        <v>94</v>
      </c>
      <c r="W1207" s="11" t="s">
        <v>202</v>
      </c>
      <c r="X1207" s="11" t="s">
        <v>172</v>
      </c>
      <c r="Y1207" s="11" t="s">
        <v>121</v>
      </c>
      <c r="Z1207" s="11"/>
      <c r="AA1207" s="11"/>
      <c r="AB1207" s="11"/>
      <c r="AC1207" s="11"/>
      <c r="AD1207" s="11" t="s">
        <v>97</v>
      </c>
    </row>
    <row r="1208" spans="1:30" ht="14.25" customHeight="1">
      <c r="A1208" s="10">
        <v>860034313</v>
      </c>
      <c r="B1208" s="11" t="s">
        <v>6720</v>
      </c>
      <c r="C1208" s="11" t="s">
        <v>6721</v>
      </c>
      <c r="D1208" s="11" t="s">
        <v>6722</v>
      </c>
      <c r="E1208" s="11" t="s">
        <v>314</v>
      </c>
      <c r="F1208" s="11" t="s">
        <v>87</v>
      </c>
      <c r="G1208" s="11" t="s">
        <v>88</v>
      </c>
      <c r="H1208" s="11" t="s">
        <v>89</v>
      </c>
      <c r="I1208" s="11" t="s">
        <v>115</v>
      </c>
      <c r="J1208" s="11" t="s">
        <v>6723</v>
      </c>
      <c r="K1208" s="12">
        <v>44183</v>
      </c>
      <c r="L1208" s="11" t="s">
        <v>92</v>
      </c>
      <c r="M1208" s="11" t="s">
        <v>92</v>
      </c>
      <c r="N1208" s="11" t="s">
        <v>92</v>
      </c>
      <c r="O1208" s="11" t="s">
        <v>93</v>
      </c>
      <c r="P1208" s="11" t="s">
        <v>92</v>
      </c>
      <c r="Q1208" s="11" t="s">
        <v>92</v>
      </c>
      <c r="R1208" s="11" t="s">
        <v>92</v>
      </c>
      <c r="S1208" s="11"/>
      <c r="T1208" s="11"/>
      <c r="U1208" s="11"/>
      <c r="V1208" s="11" t="s">
        <v>94</v>
      </c>
      <c r="W1208" s="11" t="s">
        <v>95</v>
      </c>
      <c r="X1208" s="11" t="s">
        <v>96</v>
      </c>
      <c r="Y1208" s="11" t="s">
        <v>121</v>
      </c>
      <c r="Z1208" s="11"/>
      <c r="AA1208" s="11"/>
      <c r="AB1208" s="11" t="s">
        <v>6724</v>
      </c>
      <c r="AC1208" s="11"/>
      <c r="AD1208" s="11" t="s">
        <v>97</v>
      </c>
    </row>
    <row r="1209" spans="1:30" ht="14.25" customHeight="1">
      <c r="A1209" s="10">
        <v>860035827</v>
      </c>
      <c r="B1209" s="11" t="s">
        <v>6725</v>
      </c>
      <c r="C1209" s="11" t="s">
        <v>6726</v>
      </c>
      <c r="D1209" s="11" t="s">
        <v>314</v>
      </c>
      <c r="E1209" s="11" t="s">
        <v>314</v>
      </c>
      <c r="F1209" s="11" t="s">
        <v>199</v>
      </c>
      <c r="G1209" s="11" t="s">
        <v>200</v>
      </c>
      <c r="H1209" s="11" t="s">
        <v>89</v>
      </c>
      <c r="I1209" s="11" t="s">
        <v>115</v>
      </c>
      <c r="J1209" s="11" t="s">
        <v>6727</v>
      </c>
      <c r="K1209" s="12">
        <v>44183</v>
      </c>
      <c r="L1209" s="11" t="s">
        <v>92</v>
      </c>
      <c r="M1209" s="11" t="s">
        <v>92</v>
      </c>
      <c r="N1209" s="11" t="s">
        <v>92</v>
      </c>
      <c r="O1209" s="11" t="s">
        <v>92</v>
      </c>
      <c r="P1209" s="11" t="s">
        <v>92</v>
      </c>
      <c r="Q1209" s="11" t="s">
        <v>92</v>
      </c>
      <c r="R1209" s="11" t="s">
        <v>92</v>
      </c>
      <c r="S1209" s="11"/>
      <c r="T1209" s="11"/>
      <c r="U1209" s="11"/>
      <c r="V1209" s="11" t="s">
        <v>94</v>
      </c>
      <c r="W1209" s="11" t="s">
        <v>202</v>
      </c>
      <c r="X1209" s="11" t="s">
        <v>172</v>
      </c>
      <c r="Y1209" s="11" t="s">
        <v>121</v>
      </c>
      <c r="Z1209" s="11"/>
      <c r="AA1209" s="11"/>
      <c r="AB1209" s="11"/>
      <c r="AC1209" s="11"/>
      <c r="AD1209" s="11" t="s">
        <v>97</v>
      </c>
    </row>
    <row r="1210" spans="1:30" ht="14.25" customHeight="1">
      <c r="A1210" s="10">
        <v>860037013</v>
      </c>
      <c r="B1210" s="11" t="s">
        <v>6728</v>
      </c>
      <c r="C1210" s="11" t="s">
        <v>6729</v>
      </c>
      <c r="D1210" s="11" t="s">
        <v>6730</v>
      </c>
      <c r="E1210" s="11" t="s">
        <v>314</v>
      </c>
      <c r="F1210" s="11" t="s">
        <v>199</v>
      </c>
      <c r="G1210" s="11" t="s">
        <v>200</v>
      </c>
      <c r="H1210" s="11" t="s">
        <v>89</v>
      </c>
      <c r="I1210" s="11" t="s">
        <v>115</v>
      </c>
      <c r="J1210" s="11" t="s">
        <v>6731</v>
      </c>
      <c r="K1210" s="12">
        <v>44183</v>
      </c>
      <c r="L1210" s="11" t="s">
        <v>92</v>
      </c>
      <c r="M1210" s="11" t="s">
        <v>92</v>
      </c>
      <c r="N1210" s="11" t="s">
        <v>92</v>
      </c>
      <c r="O1210" s="11" t="s">
        <v>92</v>
      </c>
      <c r="P1210" s="11" t="s">
        <v>92</v>
      </c>
      <c r="Q1210" s="11" t="s">
        <v>92</v>
      </c>
      <c r="R1210" s="11" t="s">
        <v>92</v>
      </c>
      <c r="S1210" s="11"/>
      <c r="T1210" s="11"/>
      <c r="U1210" s="11"/>
      <c r="V1210" s="11" t="s">
        <v>94</v>
      </c>
      <c r="W1210" s="11" t="s">
        <v>202</v>
      </c>
      <c r="X1210" s="11" t="s">
        <v>172</v>
      </c>
      <c r="Y1210" s="11" t="s">
        <v>121</v>
      </c>
      <c r="Z1210" s="11"/>
      <c r="AA1210" s="11"/>
      <c r="AB1210" s="11"/>
      <c r="AC1210" s="11"/>
      <c r="AD1210" s="11" t="s">
        <v>97</v>
      </c>
    </row>
    <row r="1211" spans="1:30" ht="14.25" customHeight="1">
      <c r="A1211" s="10">
        <v>860037707</v>
      </c>
      <c r="B1211" s="11" t="s">
        <v>6732</v>
      </c>
      <c r="C1211" s="11" t="s">
        <v>6733</v>
      </c>
      <c r="D1211" s="11" t="s">
        <v>6734</v>
      </c>
      <c r="E1211" s="11" t="s">
        <v>314</v>
      </c>
      <c r="F1211" s="11" t="s">
        <v>87</v>
      </c>
      <c r="G1211" s="11" t="s">
        <v>187</v>
      </c>
      <c r="H1211" s="11" t="s">
        <v>89</v>
      </c>
      <c r="I1211" s="11" t="s">
        <v>115</v>
      </c>
      <c r="J1211" s="11" t="s">
        <v>6735</v>
      </c>
      <c r="K1211" s="12">
        <v>44183</v>
      </c>
      <c r="L1211" s="11" t="s">
        <v>92</v>
      </c>
      <c r="M1211" s="11" t="s">
        <v>92</v>
      </c>
      <c r="N1211" s="11" t="s">
        <v>92</v>
      </c>
      <c r="O1211" s="11" t="s">
        <v>93</v>
      </c>
      <c r="P1211" s="11" t="s">
        <v>92</v>
      </c>
      <c r="Q1211" s="11" t="s">
        <v>92</v>
      </c>
      <c r="R1211" s="11" t="s">
        <v>92</v>
      </c>
      <c r="S1211" s="11"/>
      <c r="T1211" s="11"/>
      <c r="U1211" s="11"/>
      <c r="V1211" s="11" t="s">
        <v>94</v>
      </c>
      <c r="W1211" s="11" t="s">
        <v>95</v>
      </c>
      <c r="X1211" s="11" t="s">
        <v>172</v>
      </c>
      <c r="Y1211" s="11" t="s">
        <v>121</v>
      </c>
      <c r="Z1211" s="11"/>
      <c r="AA1211" s="11"/>
      <c r="AB1211" s="11"/>
      <c r="AC1211" s="11"/>
      <c r="AD1211" s="11" t="s">
        <v>97</v>
      </c>
    </row>
    <row r="1212" spans="1:30" ht="14.25" customHeight="1">
      <c r="A1212" s="10">
        <v>860039988</v>
      </c>
      <c r="B1212" s="11" t="s">
        <v>6736</v>
      </c>
      <c r="C1212" s="11" t="s">
        <v>6737</v>
      </c>
      <c r="D1212" s="11" t="s">
        <v>6738</v>
      </c>
      <c r="E1212" s="11" t="s">
        <v>314</v>
      </c>
      <c r="F1212" s="11" t="s">
        <v>87</v>
      </c>
      <c r="G1212" s="11" t="s">
        <v>187</v>
      </c>
      <c r="H1212" s="11" t="s">
        <v>89</v>
      </c>
      <c r="I1212" s="11" t="s">
        <v>115</v>
      </c>
      <c r="J1212" s="11" t="s">
        <v>6739</v>
      </c>
      <c r="K1212" s="12">
        <v>44183</v>
      </c>
      <c r="L1212" s="11" t="s">
        <v>92</v>
      </c>
      <c r="M1212" s="11" t="s">
        <v>92</v>
      </c>
      <c r="N1212" s="11" t="s">
        <v>92</v>
      </c>
      <c r="O1212" s="11" t="s">
        <v>93</v>
      </c>
      <c r="P1212" s="11" t="s">
        <v>92</v>
      </c>
      <c r="Q1212" s="11" t="s">
        <v>92</v>
      </c>
      <c r="R1212" s="11" t="s">
        <v>92</v>
      </c>
      <c r="S1212" s="11"/>
      <c r="T1212" s="11"/>
      <c r="U1212" s="11"/>
      <c r="V1212" s="11" t="s">
        <v>94</v>
      </c>
      <c r="W1212" s="11" t="s">
        <v>95</v>
      </c>
      <c r="X1212" s="11" t="s">
        <v>172</v>
      </c>
      <c r="Y1212" s="11" t="s">
        <v>121</v>
      </c>
      <c r="Z1212" s="11"/>
      <c r="AA1212" s="11"/>
      <c r="AB1212" s="11"/>
      <c r="AC1212" s="11"/>
      <c r="AD1212" s="11" t="s">
        <v>97</v>
      </c>
    </row>
    <row r="1213" spans="1:30" ht="14.25" customHeight="1">
      <c r="A1213" s="10">
        <v>860045854</v>
      </c>
      <c r="B1213" s="11" t="s">
        <v>6740</v>
      </c>
      <c r="C1213" s="11" t="s">
        <v>6741</v>
      </c>
      <c r="D1213" s="11" t="s">
        <v>314</v>
      </c>
      <c r="E1213" s="11" t="s">
        <v>314</v>
      </c>
      <c r="F1213" s="11" t="s">
        <v>87</v>
      </c>
      <c r="G1213" s="11" t="s">
        <v>187</v>
      </c>
      <c r="H1213" s="11" t="s">
        <v>89</v>
      </c>
      <c r="I1213" s="11" t="s">
        <v>115</v>
      </c>
      <c r="J1213" s="11" t="s">
        <v>6742</v>
      </c>
      <c r="K1213" s="12">
        <v>44183</v>
      </c>
      <c r="L1213" s="11" t="s">
        <v>92</v>
      </c>
      <c r="M1213" s="11" t="s">
        <v>92</v>
      </c>
      <c r="N1213" s="11" t="s">
        <v>92</v>
      </c>
      <c r="O1213" s="11" t="s">
        <v>92</v>
      </c>
      <c r="P1213" s="11" t="s">
        <v>92</v>
      </c>
      <c r="Q1213" s="11" t="s">
        <v>92</v>
      </c>
      <c r="R1213" s="11" t="s">
        <v>92</v>
      </c>
      <c r="S1213" s="11"/>
      <c r="T1213" s="11"/>
      <c r="U1213" s="11"/>
      <c r="V1213" s="11" t="s">
        <v>94</v>
      </c>
      <c r="W1213" s="11" t="s">
        <v>95</v>
      </c>
      <c r="X1213" s="11" t="s">
        <v>172</v>
      </c>
      <c r="Y1213" s="11" t="s">
        <v>121</v>
      </c>
      <c r="Z1213" s="11"/>
      <c r="AA1213" s="11"/>
      <c r="AB1213" s="11"/>
      <c r="AC1213" s="11"/>
      <c r="AD1213" s="11" t="s">
        <v>97</v>
      </c>
    </row>
    <row r="1214" spans="1:30" ht="14.25" customHeight="1">
      <c r="A1214" s="10">
        <v>860052409</v>
      </c>
      <c r="B1214" s="11" t="s">
        <v>6743</v>
      </c>
      <c r="C1214" s="11" t="s">
        <v>6744</v>
      </c>
      <c r="D1214" s="11" t="s">
        <v>6745</v>
      </c>
      <c r="E1214" s="11" t="s">
        <v>314</v>
      </c>
      <c r="F1214" s="11" t="s">
        <v>199</v>
      </c>
      <c r="G1214" s="11" t="s">
        <v>200</v>
      </c>
      <c r="H1214" s="11" t="s">
        <v>89</v>
      </c>
      <c r="I1214" s="11" t="s">
        <v>115</v>
      </c>
      <c r="J1214" s="11" t="s">
        <v>6746</v>
      </c>
      <c r="K1214" s="12">
        <v>44183</v>
      </c>
      <c r="L1214" s="11" t="s">
        <v>92</v>
      </c>
      <c r="M1214" s="11" t="s">
        <v>92</v>
      </c>
      <c r="N1214" s="11" t="s">
        <v>92</v>
      </c>
      <c r="O1214" s="11" t="s">
        <v>92</v>
      </c>
      <c r="P1214" s="11" t="s">
        <v>92</v>
      </c>
      <c r="Q1214" s="11" t="s">
        <v>92</v>
      </c>
      <c r="R1214" s="11" t="s">
        <v>92</v>
      </c>
      <c r="S1214" s="11"/>
      <c r="T1214" s="11"/>
      <c r="U1214" s="11"/>
      <c r="V1214" s="11" t="s">
        <v>94</v>
      </c>
      <c r="W1214" s="11" t="s">
        <v>202</v>
      </c>
      <c r="X1214" s="11" t="s">
        <v>172</v>
      </c>
      <c r="Y1214" s="11" t="s">
        <v>121</v>
      </c>
      <c r="Z1214" s="11"/>
      <c r="AA1214" s="11"/>
      <c r="AB1214" s="11"/>
      <c r="AC1214" s="11"/>
      <c r="AD1214" s="11" t="s">
        <v>97</v>
      </c>
    </row>
    <row r="1215" spans="1:30" ht="14.25" customHeight="1">
      <c r="A1215" s="10">
        <v>860053047</v>
      </c>
      <c r="B1215" s="11" t="s">
        <v>6747</v>
      </c>
      <c r="C1215" s="11" t="s">
        <v>6748</v>
      </c>
      <c r="D1215" s="11" t="s">
        <v>6749</v>
      </c>
      <c r="E1215" s="11" t="s">
        <v>314</v>
      </c>
      <c r="F1215" s="11" t="s">
        <v>199</v>
      </c>
      <c r="G1215" s="11" t="s">
        <v>200</v>
      </c>
      <c r="H1215" s="11" t="s">
        <v>89</v>
      </c>
      <c r="I1215" s="11" t="s">
        <v>115</v>
      </c>
      <c r="J1215" s="11" t="s">
        <v>6750</v>
      </c>
      <c r="K1215" s="12">
        <v>44183</v>
      </c>
      <c r="L1215" s="11" t="s">
        <v>92</v>
      </c>
      <c r="M1215" s="11" t="s">
        <v>92</v>
      </c>
      <c r="N1215" s="11" t="s">
        <v>92</v>
      </c>
      <c r="O1215" s="11" t="s">
        <v>93</v>
      </c>
      <c r="P1215" s="11" t="s">
        <v>92</v>
      </c>
      <c r="Q1215" s="11" t="s">
        <v>92</v>
      </c>
      <c r="R1215" s="11" t="s">
        <v>92</v>
      </c>
      <c r="S1215" s="11"/>
      <c r="T1215" s="11"/>
      <c r="U1215" s="11"/>
      <c r="V1215" s="11" t="s">
        <v>94</v>
      </c>
      <c r="W1215" s="11" t="s">
        <v>202</v>
      </c>
      <c r="X1215" s="11" t="s">
        <v>172</v>
      </c>
      <c r="Y1215" s="11" t="s">
        <v>121</v>
      </c>
      <c r="Z1215" s="11"/>
      <c r="AA1215" s="11"/>
      <c r="AB1215" s="11"/>
      <c r="AC1215" s="11"/>
      <c r="AD1215" s="11" t="s">
        <v>97</v>
      </c>
    </row>
    <row r="1216" spans="1:30" ht="14.25" customHeight="1">
      <c r="A1216" s="10">
        <v>860058706</v>
      </c>
      <c r="B1216" s="11" t="s">
        <v>6751</v>
      </c>
      <c r="C1216" s="11" t="s">
        <v>6752</v>
      </c>
      <c r="D1216" s="11" t="s">
        <v>6753</v>
      </c>
      <c r="E1216" s="11" t="s">
        <v>314</v>
      </c>
      <c r="F1216" s="11" t="s">
        <v>199</v>
      </c>
      <c r="G1216" s="11" t="s">
        <v>200</v>
      </c>
      <c r="H1216" s="11" t="s">
        <v>89</v>
      </c>
      <c r="I1216" s="11" t="s">
        <v>115</v>
      </c>
      <c r="J1216" s="11" t="s">
        <v>6754</v>
      </c>
      <c r="K1216" s="12">
        <v>44183</v>
      </c>
      <c r="L1216" s="11" t="s">
        <v>92</v>
      </c>
      <c r="M1216" s="11" t="s">
        <v>92</v>
      </c>
      <c r="N1216" s="11" t="s">
        <v>92</v>
      </c>
      <c r="O1216" s="11" t="s">
        <v>92</v>
      </c>
      <c r="P1216" s="11" t="s">
        <v>92</v>
      </c>
      <c r="Q1216" s="11" t="s">
        <v>92</v>
      </c>
      <c r="R1216" s="11" t="s">
        <v>92</v>
      </c>
      <c r="S1216" s="11"/>
      <c r="T1216" s="11"/>
      <c r="U1216" s="11"/>
      <c r="V1216" s="11" t="s">
        <v>94</v>
      </c>
      <c r="W1216" s="11" t="s">
        <v>202</v>
      </c>
      <c r="X1216" s="11" t="s">
        <v>172</v>
      </c>
      <c r="Y1216" s="11" t="s">
        <v>121</v>
      </c>
      <c r="Z1216" s="11"/>
      <c r="AA1216" s="11"/>
      <c r="AB1216" s="11"/>
      <c r="AC1216" s="11"/>
      <c r="AD1216" s="11" t="s">
        <v>97</v>
      </c>
    </row>
    <row r="1217" spans="1:30" ht="14.25" customHeight="1">
      <c r="A1217" s="10">
        <v>860062440</v>
      </c>
      <c r="B1217" s="11" t="s">
        <v>6755</v>
      </c>
      <c r="C1217" s="11" t="s">
        <v>2545</v>
      </c>
      <c r="D1217" s="11" t="s">
        <v>6756</v>
      </c>
      <c r="E1217" s="11"/>
      <c r="F1217" s="11" t="s">
        <v>731</v>
      </c>
      <c r="G1217" s="11" t="s">
        <v>796</v>
      </c>
      <c r="H1217" s="11" t="s">
        <v>89</v>
      </c>
      <c r="I1217" s="11" t="s">
        <v>115</v>
      </c>
      <c r="J1217" s="11" t="s">
        <v>6757</v>
      </c>
      <c r="K1217" s="12">
        <v>44183</v>
      </c>
      <c r="L1217" s="11" t="s">
        <v>92</v>
      </c>
      <c r="M1217" s="11" t="s">
        <v>92</v>
      </c>
      <c r="N1217" s="11" t="s">
        <v>92</v>
      </c>
      <c r="O1217" s="11" t="s">
        <v>93</v>
      </c>
      <c r="P1217" s="11" t="s">
        <v>92</v>
      </c>
      <c r="Q1217" s="11" t="s">
        <v>92</v>
      </c>
      <c r="R1217" s="11" t="s">
        <v>92</v>
      </c>
      <c r="S1217" s="11"/>
      <c r="T1217" s="11"/>
      <c r="U1217" s="11"/>
      <c r="V1217" s="11" t="s">
        <v>94</v>
      </c>
      <c r="W1217" s="11" t="s">
        <v>736</v>
      </c>
      <c r="X1217" s="11" t="s">
        <v>800</v>
      </c>
      <c r="Y1217" s="11" t="s">
        <v>121</v>
      </c>
      <c r="Z1217" s="11"/>
      <c r="AA1217" s="11"/>
      <c r="AB1217" s="11" t="s">
        <v>6758</v>
      </c>
      <c r="AC1217" s="11"/>
      <c r="AD1217" s="11" t="s">
        <v>97</v>
      </c>
    </row>
    <row r="1218" spans="1:30" ht="14.25" customHeight="1">
      <c r="A1218" s="10">
        <v>860067786</v>
      </c>
      <c r="B1218" s="11" t="s">
        <v>6759</v>
      </c>
      <c r="C1218" s="11" t="s">
        <v>6760</v>
      </c>
      <c r="D1218" s="11" t="s">
        <v>6761</v>
      </c>
      <c r="E1218" s="11" t="s">
        <v>314</v>
      </c>
      <c r="F1218" s="11" t="s">
        <v>199</v>
      </c>
      <c r="G1218" s="11" t="s">
        <v>200</v>
      </c>
      <c r="H1218" s="11" t="s">
        <v>89</v>
      </c>
      <c r="I1218" s="11" t="s">
        <v>115</v>
      </c>
      <c r="J1218" s="11" t="s">
        <v>6762</v>
      </c>
      <c r="K1218" s="12">
        <v>44183</v>
      </c>
      <c r="L1218" s="11" t="s">
        <v>92</v>
      </c>
      <c r="M1218" s="11" t="s">
        <v>92</v>
      </c>
      <c r="N1218" s="11" t="s">
        <v>92</v>
      </c>
      <c r="O1218" s="11" t="s">
        <v>92</v>
      </c>
      <c r="P1218" s="11" t="s">
        <v>92</v>
      </c>
      <c r="Q1218" s="11" t="s">
        <v>92</v>
      </c>
      <c r="R1218" s="11" t="s">
        <v>92</v>
      </c>
      <c r="S1218" s="11"/>
      <c r="T1218" s="11"/>
      <c r="U1218" s="11"/>
      <c r="V1218" s="11" t="s">
        <v>94</v>
      </c>
      <c r="W1218" s="11" t="s">
        <v>202</v>
      </c>
      <c r="X1218" s="11" t="s">
        <v>172</v>
      </c>
      <c r="Y1218" s="11" t="s">
        <v>121</v>
      </c>
      <c r="Z1218" s="11"/>
      <c r="AA1218" s="11"/>
      <c r="AB1218" s="11"/>
      <c r="AC1218" s="11"/>
      <c r="AD1218" s="11" t="s">
        <v>97</v>
      </c>
    </row>
    <row r="1219" spans="1:30" ht="14.25" customHeight="1">
      <c r="A1219" s="10">
        <v>860069333</v>
      </c>
      <c r="B1219" s="11" t="s">
        <v>6763</v>
      </c>
      <c r="C1219" s="11" t="s">
        <v>6764</v>
      </c>
      <c r="D1219" s="11" t="s">
        <v>6765</v>
      </c>
      <c r="E1219" s="11" t="s">
        <v>314</v>
      </c>
      <c r="F1219" s="11" t="s">
        <v>199</v>
      </c>
      <c r="G1219" s="11" t="s">
        <v>200</v>
      </c>
      <c r="H1219" s="11" t="s">
        <v>89</v>
      </c>
      <c r="I1219" s="11" t="s">
        <v>115</v>
      </c>
      <c r="J1219" s="11" t="s">
        <v>6766</v>
      </c>
      <c r="K1219" s="12">
        <v>44183</v>
      </c>
      <c r="L1219" s="11" t="s">
        <v>92</v>
      </c>
      <c r="M1219" s="11" t="s">
        <v>92</v>
      </c>
      <c r="N1219" s="11" t="s">
        <v>92</v>
      </c>
      <c r="O1219" s="11" t="s">
        <v>92</v>
      </c>
      <c r="P1219" s="11" t="s">
        <v>92</v>
      </c>
      <c r="Q1219" s="11" t="s">
        <v>92</v>
      </c>
      <c r="R1219" s="11" t="s">
        <v>92</v>
      </c>
      <c r="S1219" s="11"/>
      <c r="T1219" s="11"/>
      <c r="U1219" s="11"/>
      <c r="V1219" s="11" t="s">
        <v>94</v>
      </c>
      <c r="W1219" s="11" t="s">
        <v>202</v>
      </c>
      <c r="X1219" s="11" t="s">
        <v>172</v>
      </c>
      <c r="Y1219" s="11" t="s">
        <v>121</v>
      </c>
      <c r="Z1219" s="11"/>
      <c r="AA1219" s="11"/>
      <c r="AB1219" s="11" t="s">
        <v>6767</v>
      </c>
      <c r="AC1219" s="11"/>
      <c r="AD1219" s="11" t="s">
        <v>97</v>
      </c>
    </row>
    <row r="1220" spans="1:30" ht="14.25" customHeight="1">
      <c r="A1220" s="10">
        <v>860070301</v>
      </c>
      <c r="B1220" s="11" t="s">
        <v>6768</v>
      </c>
      <c r="C1220" s="11" t="s">
        <v>6769</v>
      </c>
      <c r="D1220" s="11" t="s">
        <v>6770</v>
      </c>
      <c r="E1220" s="11" t="s">
        <v>314</v>
      </c>
      <c r="F1220" s="11" t="s">
        <v>199</v>
      </c>
      <c r="G1220" s="11" t="s">
        <v>200</v>
      </c>
      <c r="H1220" s="11" t="s">
        <v>89</v>
      </c>
      <c r="I1220" s="11" t="s">
        <v>115</v>
      </c>
      <c r="J1220" s="11" t="s">
        <v>6771</v>
      </c>
      <c r="K1220" s="12">
        <v>44183</v>
      </c>
      <c r="L1220" s="11" t="s">
        <v>92</v>
      </c>
      <c r="M1220" s="11" t="s">
        <v>92</v>
      </c>
      <c r="N1220" s="11" t="s">
        <v>92</v>
      </c>
      <c r="O1220" s="11" t="s">
        <v>92</v>
      </c>
      <c r="P1220" s="11" t="s">
        <v>92</v>
      </c>
      <c r="Q1220" s="11" t="s">
        <v>92</v>
      </c>
      <c r="R1220" s="11" t="s">
        <v>92</v>
      </c>
      <c r="S1220" s="11"/>
      <c r="T1220" s="11"/>
      <c r="U1220" s="11"/>
      <c r="V1220" s="11" t="s">
        <v>94</v>
      </c>
      <c r="W1220" s="11" t="s">
        <v>202</v>
      </c>
      <c r="X1220" s="11" t="s">
        <v>172</v>
      </c>
      <c r="Y1220" s="11" t="s">
        <v>121</v>
      </c>
      <c r="Z1220" s="11"/>
      <c r="AA1220" s="11"/>
      <c r="AB1220" s="11" t="s">
        <v>6772</v>
      </c>
      <c r="AC1220" s="11"/>
      <c r="AD1220" s="11" t="s">
        <v>97</v>
      </c>
    </row>
    <row r="1221" spans="1:30" ht="14.25" customHeight="1">
      <c r="A1221" s="10">
        <v>860070374</v>
      </c>
      <c r="B1221" s="11" t="s">
        <v>6773</v>
      </c>
      <c r="C1221" s="11" t="s">
        <v>6774</v>
      </c>
      <c r="D1221" s="11" t="s">
        <v>6775</v>
      </c>
      <c r="E1221" s="11"/>
      <c r="F1221" s="11" t="s">
        <v>199</v>
      </c>
      <c r="G1221" s="11" t="s">
        <v>200</v>
      </c>
      <c r="H1221" s="11" t="s">
        <v>89</v>
      </c>
      <c r="I1221" s="11" t="s">
        <v>115</v>
      </c>
      <c r="J1221" s="11" t="s">
        <v>6776</v>
      </c>
      <c r="K1221" s="12">
        <v>44183</v>
      </c>
      <c r="L1221" s="11" t="s">
        <v>92</v>
      </c>
      <c r="M1221" s="11" t="s">
        <v>92</v>
      </c>
      <c r="N1221" s="11" t="s">
        <v>92</v>
      </c>
      <c r="O1221" s="11" t="s">
        <v>93</v>
      </c>
      <c r="P1221" s="11" t="s">
        <v>92</v>
      </c>
      <c r="Q1221" s="11" t="s">
        <v>92</v>
      </c>
      <c r="R1221" s="11" t="s">
        <v>92</v>
      </c>
      <c r="S1221" s="11"/>
      <c r="T1221" s="11"/>
      <c r="U1221" s="11"/>
      <c r="V1221" s="11" t="s">
        <v>94</v>
      </c>
      <c r="W1221" s="11" t="s">
        <v>202</v>
      </c>
      <c r="X1221" s="11" t="s">
        <v>172</v>
      </c>
      <c r="Y1221" s="11" t="s">
        <v>121</v>
      </c>
      <c r="Z1221" s="11"/>
      <c r="AA1221" s="11"/>
      <c r="AB1221" s="11"/>
      <c r="AC1221" s="11"/>
      <c r="AD1221" s="11" t="s">
        <v>97</v>
      </c>
    </row>
    <row r="1222" spans="1:30" ht="14.25" customHeight="1">
      <c r="A1222" s="10">
        <v>860075208</v>
      </c>
      <c r="B1222" s="11" t="s">
        <v>6777</v>
      </c>
      <c r="C1222" s="11" t="s">
        <v>6778</v>
      </c>
      <c r="D1222" s="11" t="s">
        <v>6779</v>
      </c>
      <c r="E1222" s="11" t="s">
        <v>314</v>
      </c>
      <c r="F1222" s="11" t="s">
        <v>199</v>
      </c>
      <c r="G1222" s="11" t="s">
        <v>200</v>
      </c>
      <c r="H1222" s="11" t="s">
        <v>89</v>
      </c>
      <c r="I1222" s="11" t="s">
        <v>115</v>
      </c>
      <c r="J1222" s="11" t="s">
        <v>6780</v>
      </c>
      <c r="K1222" s="12">
        <v>44183</v>
      </c>
      <c r="L1222" s="11" t="s">
        <v>92</v>
      </c>
      <c r="M1222" s="11" t="s">
        <v>92</v>
      </c>
      <c r="N1222" s="11" t="s">
        <v>92</v>
      </c>
      <c r="O1222" s="11" t="s">
        <v>93</v>
      </c>
      <c r="P1222" s="11" t="s">
        <v>92</v>
      </c>
      <c r="Q1222" s="11" t="s">
        <v>92</v>
      </c>
      <c r="R1222" s="11" t="s">
        <v>92</v>
      </c>
      <c r="S1222" s="11"/>
      <c r="T1222" s="11"/>
      <c r="U1222" s="11"/>
      <c r="V1222" s="11" t="s">
        <v>94</v>
      </c>
      <c r="W1222" s="11" t="s">
        <v>202</v>
      </c>
      <c r="X1222" s="11" t="s">
        <v>172</v>
      </c>
      <c r="Y1222" s="11" t="s">
        <v>121</v>
      </c>
      <c r="Z1222" s="11"/>
      <c r="AA1222" s="11"/>
      <c r="AB1222" s="11" t="s">
        <v>6781</v>
      </c>
      <c r="AC1222" s="11"/>
      <c r="AD1222" s="11" t="s">
        <v>97</v>
      </c>
    </row>
    <row r="1223" spans="1:30" ht="14.25" customHeight="1">
      <c r="A1223" s="10">
        <v>860076919</v>
      </c>
      <c r="B1223" s="11" t="s">
        <v>6782</v>
      </c>
      <c r="C1223" s="11" t="s">
        <v>6783</v>
      </c>
      <c r="D1223" s="11" t="s">
        <v>314</v>
      </c>
      <c r="E1223" s="11" t="s">
        <v>314</v>
      </c>
      <c r="F1223" s="11" t="s">
        <v>199</v>
      </c>
      <c r="G1223" s="11" t="s">
        <v>200</v>
      </c>
      <c r="H1223" s="11" t="s">
        <v>89</v>
      </c>
      <c r="I1223" s="11" t="s">
        <v>115</v>
      </c>
      <c r="J1223" s="11" t="s">
        <v>6784</v>
      </c>
      <c r="K1223" s="12">
        <v>44183</v>
      </c>
      <c r="L1223" s="11" t="s">
        <v>92</v>
      </c>
      <c r="M1223" s="11" t="s">
        <v>92</v>
      </c>
      <c r="N1223" s="11" t="s">
        <v>92</v>
      </c>
      <c r="O1223" s="11" t="s">
        <v>93</v>
      </c>
      <c r="P1223" s="11" t="s">
        <v>92</v>
      </c>
      <c r="Q1223" s="11" t="s">
        <v>92</v>
      </c>
      <c r="R1223" s="11" t="s">
        <v>92</v>
      </c>
      <c r="S1223" s="11"/>
      <c r="T1223" s="11"/>
      <c r="U1223" s="11"/>
      <c r="V1223" s="11" t="s">
        <v>94</v>
      </c>
      <c r="W1223" s="11" t="s">
        <v>202</v>
      </c>
      <c r="X1223" s="11" t="s">
        <v>172</v>
      </c>
      <c r="Y1223" s="11" t="s">
        <v>121</v>
      </c>
      <c r="Z1223" s="11"/>
      <c r="AA1223" s="11"/>
      <c r="AB1223" s="11"/>
      <c r="AC1223" s="11"/>
      <c r="AD1223" s="11" t="s">
        <v>97</v>
      </c>
    </row>
    <row r="1224" spans="1:30" ht="14.25" customHeight="1">
      <c r="A1224" s="10">
        <v>860079913</v>
      </c>
      <c r="B1224" s="11" t="s">
        <v>6785</v>
      </c>
      <c r="C1224" s="11" t="s">
        <v>6786</v>
      </c>
      <c r="D1224" s="11" t="s">
        <v>6787</v>
      </c>
      <c r="E1224" s="11" t="s">
        <v>314</v>
      </c>
      <c r="F1224" s="11" t="s">
        <v>199</v>
      </c>
      <c r="G1224" s="11" t="s">
        <v>200</v>
      </c>
      <c r="H1224" s="11" t="s">
        <v>89</v>
      </c>
      <c r="I1224" s="11" t="s">
        <v>115</v>
      </c>
      <c r="J1224" s="11" t="s">
        <v>6788</v>
      </c>
      <c r="K1224" s="12">
        <v>44183</v>
      </c>
      <c r="L1224" s="11" t="s">
        <v>92</v>
      </c>
      <c r="M1224" s="11" t="s">
        <v>92</v>
      </c>
      <c r="N1224" s="11" t="s">
        <v>92</v>
      </c>
      <c r="O1224" s="11" t="s">
        <v>92</v>
      </c>
      <c r="P1224" s="11" t="s">
        <v>92</v>
      </c>
      <c r="Q1224" s="11" t="s">
        <v>92</v>
      </c>
      <c r="R1224" s="11" t="s">
        <v>92</v>
      </c>
      <c r="S1224" s="11"/>
      <c r="T1224" s="11"/>
      <c r="U1224" s="11"/>
      <c r="V1224" s="11" t="s">
        <v>94</v>
      </c>
      <c r="W1224" s="11" t="s">
        <v>202</v>
      </c>
      <c r="X1224" s="11" t="s">
        <v>172</v>
      </c>
      <c r="Y1224" s="11" t="s">
        <v>121</v>
      </c>
      <c r="Z1224" s="11"/>
      <c r="AA1224" s="11"/>
      <c r="AB1224" s="11"/>
      <c r="AC1224" s="11"/>
      <c r="AD1224" s="11" t="s">
        <v>97</v>
      </c>
    </row>
    <row r="1225" spans="1:30" ht="14.25" customHeight="1">
      <c r="A1225" s="10">
        <v>860350253</v>
      </c>
      <c r="B1225" s="11" t="s">
        <v>6789</v>
      </c>
      <c r="C1225" s="11" t="s">
        <v>6790</v>
      </c>
      <c r="D1225" s="11" t="s">
        <v>6791</v>
      </c>
      <c r="E1225" s="11" t="s">
        <v>314</v>
      </c>
      <c r="F1225" s="11" t="s">
        <v>199</v>
      </c>
      <c r="G1225" s="11" t="s">
        <v>200</v>
      </c>
      <c r="H1225" s="11" t="s">
        <v>89</v>
      </c>
      <c r="I1225" s="11" t="s">
        <v>115</v>
      </c>
      <c r="J1225" s="11" t="s">
        <v>6792</v>
      </c>
      <c r="K1225" s="12">
        <v>44183</v>
      </c>
      <c r="L1225" s="11" t="s">
        <v>92</v>
      </c>
      <c r="M1225" s="11" t="s">
        <v>92</v>
      </c>
      <c r="N1225" s="11" t="s">
        <v>92</v>
      </c>
      <c r="O1225" s="11" t="s">
        <v>93</v>
      </c>
      <c r="P1225" s="11" t="s">
        <v>92</v>
      </c>
      <c r="Q1225" s="11" t="s">
        <v>92</v>
      </c>
      <c r="R1225" s="11" t="s">
        <v>92</v>
      </c>
      <c r="S1225" s="11"/>
      <c r="T1225" s="11"/>
      <c r="U1225" s="11"/>
      <c r="V1225" s="11" t="s">
        <v>94</v>
      </c>
      <c r="W1225" s="11" t="s">
        <v>202</v>
      </c>
      <c r="X1225" s="11" t="s">
        <v>172</v>
      </c>
      <c r="Y1225" s="11" t="s">
        <v>121</v>
      </c>
      <c r="Z1225" s="11"/>
      <c r="AA1225" s="11"/>
      <c r="AB1225" s="11"/>
      <c r="AC1225" s="11"/>
      <c r="AD1225" s="11" t="s">
        <v>97</v>
      </c>
    </row>
    <row r="1226" spans="1:30" ht="14.25" customHeight="1">
      <c r="A1226" s="10">
        <v>860502609</v>
      </c>
      <c r="B1226" s="11" t="s">
        <v>6793</v>
      </c>
      <c r="C1226" s="11" t="s">
        <v>6794</v>
      </c>
      <c r="D1226" s="11" t="s">
        <v>6795</v>
      </c>
      <c r="E1226" s="11" t="s">
        <v>314</v>
      </c>
      <c r="F1226" s="11" t="s">
        <v>199</v>
      </c>
      <c r="G1226" s="11" t="s">
        <v>200</v>
      </c>
      <c r="H1226" s="11" t="s">
        <v>89</v>
      </c>
      <c r="I1226" s="11" t="s">
        <v>115</v>
      </c>
      <c r="J1226" s="11" t="s">
        <v>6796</v>
      </c>
      <c r="K1226" s="12">
        <v>44183</v>
      </c>
      <c r="L1226" s="11" t="s">
        <v>92</v>
      </c>
      <c r="M1226" s="11" t="s">
        <v>92</v>
      </c>
      <c r="N1226" s="11" t="s">
        <v>92</v>
      </c>
      <c r="O1226" s="11" t="s">
        <v>93</v>
      </c>
      <c r="P1226" s="11" t="s">
        <v>92</v>
      </c>
      <c r="Q1226" s="11" t="s">
        <v>92</v>
      </c>
      <c r="R1226" s="11" t="s">
        <v>92</v>
      </c>
      <c r="S1226" s="11"/>
      <c r="T1226" s="11"/>
      <c r="U1226" s="11"/>
      <c r="V1226" s="11" t="s">
        <v>94</v>
      </c>
      <c r="W1226" s="11" t="s">
        <v>202</v>
      </c>
      <c r="X1226" s="11" t="s">
        <v>172</v>
      </c>
      <c r="Y1226" s="11" t="s">
        <v>121</v>
      </c>
      <c r="Z1226" s="11"/>
      <c r="AA1226" s="11"/>
      <c r="AB1226" s="11" t="s">
        <v>6797</v>
      </c>
      <c r="AC1226" s="11"/>
      <c r="AD1226" s="11" t="s">
        <v>97</v>
      </c>
    </row>
    <row r="1227" spans="1:30" ht="14.25" customHeight="1">
      <c r="A1227" s="10">
        <v>860508470</v>
      </c>
      <c r="B1227" s="11" t="s">
        <v>6798</v>
      </c>
      <c r="C1227" s="11" t="s">
        <v>6799</v>
      </c>
      <c r="D1227" s="11" t="s">
        <v>6800</v>
      </c>
      <c r="E1227" s="11" t="s">
        <v>314</v>
      </c>
      <c r="F1227" s="11" t="s">
        <v>87</v>
      </c>
      <c r="G1227" s="11" t="s">
        <v>187</v>
      </c>
      <c r="H1227" s="11" t="s">
        <v>89</v>
      </c>
      <c r="I1227" s="11" t="s">
        <v>115</v>
      </c>
      <c r="J1227" s="11" t="s">
        <v>6801</v>
      </c>
      <c r="K1227" s="12">
        <v>44183</v>
      </c>
      <c r="L1227" s="11" t="s">
        <v>92</v>
      </c>
      <c r="M1227" s="11" t="s">
        <v>92</v>
      </c>
      <c r="N1227" s="11" t="s">
        <v>92</v>
      </c>
      <c r="O1227" s="11" t="s">
        <v>92</v>
      </c>
      <c r="P1227" s="11" t="s">
        <v>92</v>
      </c>
      <c r="Q1227" s="11" t="s">
        <v>92</v>
      </c>
      <c r="R1227" s="11" t="s">
        <v>92</v>
      </c>
      <c r="S1227" s="11"/>
      <c r="T1227" s="11"/>
      <c r="U1227" s="11"/>
      <c r="V1227" s="11" t="s">
        <v>94</v>
      </c>
      <c r="W1227" s="11" t="s">
        <v>95</v>
      </c>
      <c r="X1227" s="11" t="s">
        <v>172</v>
      </c>
      <c r="Y1227" s="11" t="s">
        <v>121</v>
      </c>
      <c r="Z1227" s="11"/>
      <c r="AA1227" s="11"/>
      <c r="AB1227" s="11" t="s">
        <v>6802</v>
      </c>
      <c r="AC1227" s="11"/>
      <c r="AD1227" s="11" t="s">
        <v>97</v>
      </c>
    </row>
    <row r="1228" spans="1:30" ht="14.25" customHeight="1">
      <c r="A1228" s="10">
        <v>860512330</v>
      </c>
      <c r="B1228" s="11" t="s">
        <v>6803</v>
      </c>
      <c r="C1228" s="11" t="s">
        <v>6804</v>
      </c>
      <c r="D1228" s="11" t="s">
        <v>6805</v>
      </c>
      <c r="E1228" s="11" t="s">
        <v>314</v>
      </c>
      <c r="F1228" s="11" t="s">
        <v>199</v>
      </c>
      <c r="G1228" s="11" t="s">
        <v>200</v>
      </c>
      <c r="H1228" s="11" t="s">
        <v>89</v>
      </c>
      <c r="I1228" s="11" t="s">
        <v>115</v>
      </c>
      <c r="J1228" s="11" t="s">
        <v>6806</v>
      </c>
      <c r="K1228" s="12">
        <v>44183</v>
      </c>
      <c r="L1228" s="11" t="s">
        <v>92</v>
      </c>
      <c r="M1228" s="11" t="s">
        <v>92</v>
      </c>
      <c r="N1228" s="11" t="s">
        <v>92</v>
      </c>
      <c r="O1228" s="11" t="s">
        <v>93</v>
      </c>
      <c r="P1228" s="11" t="s">
        <v>92</v>
      </c>
      <c r="Q1228" s="11" t="s">
        <v>92</v>
      </c>
      <c r="R1228" s="11" t="s">
        <v>92</v>
      </c>
      <c r="S1228" s="11"/>
      <c r="T1228" s="11"/>
      <c r="U1228" s="11"/>
      <c r="V1228" s="11" t="s">
        <v>94</v>
      </c>
      <c r="W1228" s="11" t="s">
        <v>202</v>
      </c>
      <c r="X1228" s="11" t="s">
        <v>172</v>
      </c>
      <c r="Y1228" s="11" t="s">
        <v>121</v>
      </c>
      <c r="Z1228" s="11"/>
      <c r="AA1228" s="11"/>
      <c r="AB1228" s="11" t="s">
        <v>6807</v>
      </c>
      <c r="AC1228" s="11"/>
      <c r="AD1228" s="11" t="s">
        <v>97</v>
      </c>
    </row>
    <row r="1229" spans="1:30" ht="14.25" customHeight="1">
      <c r="A1229" s="10">
        <v>860514592</v>
      </c>
      <c r="B1229" s="11" t="s">
        <v>6808</v>
      </c>
      <c r="C1229" s="11" t="s">
        <v>6809</v>
      </c>
      <c r="D1229" s="11" t="s">
        <v>6810</v>
      </c>
      <c r="E1229" s="11"/>
      <c r="F1229" s="11" t="s">
        <v>2212</v>
      </c>
      <c r="G1229" s="11" t="s">
        <v>2213</v>
      </c>
      <c r="H1229" s="11" t="s">
        <v>89</v>
      </c>
      <c r="I1229" s="11" t="s">
        <v>115</v>
      </c>
      <c r="J1229" s="11" t="s">
        <v>6811</v>
      </c>
      <c r="K1229" s="12">
        <v>44183</v>
      </c>
      <c r="L1229" s="11" t="s">
        <v>92</v>
      </c>
      <c r="M1229" s="11" t="s">
        <v>92</v>
      </c>
      <c r="N1229" s="11" t="s">
        <v>92</v>
      </c>
      <c r="O1229" s="11" t="s">
        <v>92</v>
      </c>
      <c r="P1229" s="11" t="s">
        <v>92</v>
      </c>
      <c r="Q1229" s="11" t="s">
        <v>92</v>
      </c>
      <c r="R1229" s="11" t="s">
        <v>92</v>
      </c>
      <c r="S1229" s="11"/>
      <c r="T1229" s="11"/>
      <c r="U1229" s="11"/>
      <c r="V1229" s="11" t="s">
        <v>94</v>
      </c>
      <c r="W1229" s="11" t="s">
        <v>2217</v>
      </c>
      <c r="X1229" s="11" t="s">
        <v>172</v>
      </c>
      <c r="Y1229" s="11" t="s">
        <v>121</v>
      </c>
      <c r="Z1229" s="11"/>
      <c r="AA1229" s="11"/>
      <c r="AB1229" s="11" t="s">
        <v>6812</v>
      </c>
      <c r="AC1229" s="11"/>
      <c r="AD1229" s="11" t="s">
        <v>97</v>
      </c>
    </row>
    <row r="1230" spans="1:30" ht="14.25" customHeight="1">
      <c r="A1230" s="10">
        <v>860517391</v>
      </c>
      <c r="B1230" s="11" t="s">
        <v>6813</v>
      </c>
      <c r="C1230" s="11" t="s">
        <v>6814</v>
      </c>
      <c r="D1230" s="11" t="s">
        <v>6815</v>
      </c>
      <c r="E1230" s="11" t="s">
        <v>314</v>
      </c>
      <c r="F1230" s="11" t="s">
        <v>148</v>
      </c>
      <c r="G1230" s="11" t="s">
        <v>207</v>
      </c>
      <c r="H1230" s="11" t="s">
        <v>89</v>
      </c>
      <c r="I1230" s="11" t="s">
        <v>115</v>
      </c>
      <c r="J1230" s="11" t="s">
        <v>6816</v>
      </c>
      <c r="K1230" s="12">
        <v>44183</v>
      </c>
      <c r="L1230" s="11" t="s">
        <v>92</v>
      </c>
      <c r="M1230" s="11" t="s">
        <v>92</v>
      </c>
      <c r="N1230" s="11" t="s">
        <v>92</v>
      </c>
      <c r="O1230" s="11" t="s">
        <v>93</v>
      </c>
      <c r="P1230" s="11" t="s">
        <v>92</v>
      </c>
      <c r="Q1230" s="11" t="s">
        <v>92</v>
      </c>
      <c r="R1230" s="11" t="s">
        <v>92</v>
      </c>
      <c r="S1230" s="11"/>
      <c r="T1230" s="11"/>
      <c r="U1230" s="11"/>
      <c r="V1230" s="11" t="s">
        <v>94</v>
      </c>
      <c r="W1230" s="11" t="s">
        <v>154</v>
      </c>
      <c r="X1230" s="11" t="s">
        <v>209</v>
      </c>
      <c r="Y1230" s="11" t="s">
        <v>121</v>
      </c>
      <c r="Z1230" s="11"/>
      <c r="AA1230" s="11"/>
      <c r="AB1230" s="11" t="s">
        <v>6817</v>
      </c>
      <c r="AC1230" s="11"/>
      <c r="AD1230" s="11" t="s">
        <v>97</v>
      </c>
    </row>
    <row r="1231" spans="1:30" ht="14.25" customHeight="1">
      <c r="A1231" s="10">
        <v>860518994</v>
      </c>
      <c r="B1231" s="11" t="s">
        <v>6818</v>
      </c>
      <c r="C1231" s="11" t="s">
        <v>6819</v>
      </c>
      <c r="D1231" s="11" t="s">
        <v>6820</v>
      </c>
      <c r="E1231" s="11" t="s">
        <v>314</v>
      </c>
      <c r="F1231" s="11" t="s">
        <v>199</v>
      </c>
      <c r="G1231" s="11" t="s">
        <v>200</v>
      </c>
      <c r="H1231" s="11" t="s">
        <v>89</v>
      </c>
      <c r="I1231" s="11" t="s">
        <v>115</v>
      </c>
      <c r="J1231" s="11" t="s">
        <v>6821</v>
      </c>
      <c r="K1231" s="12">
        <v>44183</v>
      </c>
      <c r="L1231" s="11" t="s">
        <v>92</v>
      </c>
      <c r="M1231" s="11" t="s">
        <v>92</v>
      </c>
      <c r="N1231" s="11" t="s">
        <v>92</v>
      </c>
      <c r="O1231" s="11" t="s">
        <v>92</v>
      </c>
      <c r="P1231" s="11" t="s">
        <v>92</v>
      </c>
      <c r="Q1231" s="11" t="s">
        <v>92</v>
      </c>
      <c r="R1231" s="11" t="s">
        <v>92</v>
      </c>
      <c r="S1231" s="11"/>
      <c r="T1231" s="11"/>
      <c r="U1231" s="11"/>
      <c r="V1231" s="11" t="s">
        <v>94</v>
      </c>
      <c r="W1231" s="11" t="s">
        <v>202</v>
      </c>
      <c r="X1231" s="11" t="s">
        <v>172</v>
      </c>
      <c r="Y1231" s="11" t="s">
        <v>121</v>
      </c>
      <c r="Z1231" s="11"/>
      <c r="AA1231" s="11"/>
      <c r="AB1231" s="11"/>
      <c r="AC1231" s="11"/>
      <c r="AD1231" s="11" t="s">
        <v>97</v>
      </c>
    </row>
    <row r="1232" spans="1:30" ht="14.25" customHeight="1">
      <c r="A1232" s="10">
        <v>860519081</v>
      </c>
      <c r="B1232" s="11" t="s">
        <v>6822</v>
      </c>
      <c r="C1232" s="11" t="s">
        <v>6823</v>
      </c>
      <c r="D1232" s="11" t="s">
        <v>6824</v>
      </c>
      <c r="E1232" s="11" t="s">
        <v>314</v>
      </c>
      <c r="F1232" s="11" t="s">
        <v>199</v>
      </c>
      <c r="G1232" s="11" t="s">
        <v>200</v>
      </c>
      <c r="H1232" s="11" t="s">
        <v>89</v>
      </c>
      <c r="I1232" s="11" t="s">
        <v>115</v>
      </c>
      <c r="J1232" s="11" t="s">
        <v>6825</v>
      </c>
      <c r="K1232" s="12">
        <v>44183</v>
      </c>
      <c r="L1232" s="11" t="s">
        <v>92</v>
      </c>
      <c r="M1232" s="11" t="s">
        <v>92</v>
      </c>
      <c r="N1232" s="11" t="s">
        <v>92</v>
      </c>
      <c r="O1232" s="11" t="s">
        <v>92</v>
      </c>
      <c r="P1232" s="11" t="s">
        <v>92</v>
      </c>
      <c r="Q1232" s="11" t="s">
        <v>92</v>
      </c>
      <c r="R1232" s="11" t="s">
        <v>92</v>
      </c>
      <c r="S1232" s="11"/>
      <c r="T1232" s="11"/>
      <c r="U1232" s="11"/>
      <c r="V1232" s="11" t="s">
        <v>94</v>
      </c>
      <c r="W1232" s="11" t="s">
        <v>202</v>
      </c>
      <c r="X1232" s="11" t="s">
        <v>172</v>
      </c>
      <c r="Y1232" s="11" t="s">
        <v>121</v>
      </c>
      <c r="Z1232" s="11"/>
      <c r="AA1232" s="11"/>
      <c r="AB1232" s="11" t="s">
        <v>6826</v>
      </c>
      <c r="AC1232" s="11"/>
      <c r="AD1232" s="11" t="s">
        <v>97</v>
      </c>
    </row>
    <row r="1233" spans="1:30" ht="14.25" customHeight="1">
      <c r="A1233" s="10">
        <v>860530704</v>
      </c>
      <c r="B1233" s="11" t="s">
        <v>6827</v>
      </c>
      <c r="C1233" s="11" t="s">
        <v>6828</v>
      </c>
      <c r="D1233" s="11" t="s">
        <v>314</v>
      </c>
      <c r="E1233" s="11" t="s">
        <v>314</v>
      </c>
      <c r="F1233" s="11" t="s">
        <v>148</v>
      </c>
      <c r="G1233" s="11" t="s">
        <v>207</v>
      </c>
      <c r="H1233" s="11" t="s">
        <v>89</v>
      </c>
      <c r="I1233" s="11" t="s">
        <v>115</v>
      </c>
      <c r="J1233" s="11" t="s">
        <v>6829</v>
      </c>
      <c r="K1233" s="12">
        <v>44183</v>
      </c>
      <c r="L1233" s="11" t="s">
        <v>92</v>
      </c>
      <c r="M1233" s="11" t="s">
        <v>92</v>
      </c>
      <c r="N1233" s="11" t="s">
        <v>92</v>
      </c>
      <c r="O1233" s="11" t="s">
        <v>92</v>
      </c>
      <c r="P1233" s="11" t="s">
        <v>92</v>
      </c>
      <c r="Q1233" s="11" t="s">
        <v>92</v>
      </c>
      <c r="R1233" s="11" t="s">
        <v>92</v>
      </c>
      <c r="S1233" s="11"/>
      <c r="T1233" s="11"/>
      <c r="U1233" s="11"/>
      <c r="V1233" s="11" t="s">
        <v>94</v>
      </c>
      <c r="W1233" s="11" t="s">
        <v>154</v>
      </c>
      <c r="X1233" s="11" t="s">
        <v>209</v>
      </c>
      <c r="Y1233" s="11" t="s">
        <v>121</v>
      </c>
      <c r="Z1233" s="11"/>
      <c r="AA1233" s="11"/>
      <c r="AB1233" s="11"/>
      <c r="AC1233" s="11"/>
      <c r="AD1233" s="11" t="s">
        <v>97</v>
      </c>
    </row>
    <row r="1234" spans="1:30" ht="14.25" customHeight="1">
      <c r="A1234" s="10">
        <v>860533413</v>
      </c>
      <c r="B1234" s="11" t="s">
        <v>6830</v>
      </c>
      <c r="C1234" s="11" t="s">
        <v>6831</v>
      </c>
      <c r="D1234" s="11" t="s">
        <v>314</v>
      </c>
      <c r="E1234" s="11" t="s">
        <v>314</v>
      </c>
      <c r="F1234" s="11" t="s">
        <v>199</v>
      </c>
      <c r="G1234" s="11" t="s">
        <v>200</v>
      </c>
      <c r="H1234" s="11" t="s">
        <v>89</v>
      </c>
      <c r="I1234" s="11" t="s">
        <v>115</v>
      </c>
      <c r="J1234" s="11" t="s">
        <v>6832</v>
      </c>
      <c r="K1234" s="12">
        <v>44183</v>
      </c>
      <c r="L1234" s="11" t="s">
        <v>92</v>
      </c>
      <c r="M1234" s="11" t="s">
        <v>92</v>
      </c>
      <c r="N1234" s="11" t="s">
        <v>92</v>
      </c>
      <c r="O1234" s="11" t="s">
        <v>93</v>
      </c>
      <c r="P1234" s="11" t="s">
        <v>92</v>
      </c>
      <c r="Q1234" s="11" t="s">
        <v>92</v>
      </c>
      <c r="R1234" s="11" t="s">
        <v>92</v>
      </c>
      <c r="S1234" s="11"/>
      <c r="T1234" s="11"/>
      <c r="U1234" s="11"/>
      <c r="V1234" s="11" t="s">
        <v>94</v>
      </c>
      <c r="W1234" s="11" t="s">
        <v>202</v>
      </c>
      <c r="X1234" s="11" t="s">
        <v>172</v>
      </c>
      <c r="Y1234" s="11" t="s">
        <v>121</v>
      </c>
      <c r="Z1234" s="11"/>
      <c r="AA1234" s="11"/>
      <c r="AB1234" s="11"/>
      <c r="AC1234" s="11"/>
      <c r="AD1234" s="11" t="s">
        <v>97</v>
      </c>
    </row>
    <row r="1235" spans="1:30" ht="14.25" customHeight="1">
      <c r="A1235" s="10">
        <v>890000213</v>
      </c>
      <c r="B1235" s="11" t="s">
        <v>6833</v>
      </c>
      <c r="C1235" s="11" t="s">
        <v>6834</v>
      </c>
      <c r="D1235" s="11" t="s">
        <v>6835</v>
      </c>
      <c r="E1235" s="11" t="s">
        <v>6836</v>
      </c>
      <c r="F1235" s="11" t="s">
        <v>3227</v>
      </c>
      <c r="G1235" s="11" t="s">
        <v>3228</v>
      </c>
      <c r="H1235" s="11" t="s">
        <v>89</v>
      </c>
      <c r="I1235" s="11" t="s">
        <v>115</v>
      </c>
      <c r="J1235" s="11" t="s">
        <v>6837</v>
      </c>
      <c r="K1235" s="12">
        <v>44183</v>
      </c>
      <c r="L1235" s="11" t="s">
        <v>92</v>
      </c>
      <c r="M1235" s="11" t="s">
        <v>92</v>
      </c>
      <c r="N1235" s="11" t="s">
        <v>92</v>
      </c>
      <c r="O1235" s="11" t="s">
        <v>92</v>
      </c>
      <c r="P1235" s="11" t="s">
        <v>92</v>
      </c>
      <c r="Q1235" s="11" t="s">
        <v>92</v>
      </c>
      <c r="R1235" s="11" t="s">
        <v>92</v>
      </c>
      <c r="S1235" s="11"/>
      <c r="T1235" s="11"/>
      <c r="U1235" s="11"/>
      <c r="V1235" s="11" t="s">
        <v>94</v>
      </c>
      <c r="W1235" s="11" t="s">
        <v>3230</v>
      </c>
      <c r="X1235" s="11" t="s">
        <v>172</v>
      </c>
      <c r="Y1235" s="11" t="s">
        <v>121</v>
      </c>
      <c r="Z1235" s="11"/>
      <c r="AA1235" s="11"/>
      <c r="AB1235" s="11" t="s">
        <v>6838</v>
      </c>
      <c r="AC1235" s="11"/>
      <c r="AD1235" s="11" t="s">
        <v>97</v>
      </c>
    </row>
    <row r="1236" spans="1:30" ht="14.25" customHeight="1">
      <c r="A1236" s="10">
        <v>890100577</v>
      </c>
      <c r="B1236" s="11" t="s">
        <v>6839</v>
      </c>
      <c r="C1236" s="11" t="s">
        <v>6840</v>
      </c>
      <c r="D1236" s="11" t="s">
        <v>6841</v>
      </c>
      <c r="E1236" s="11" t="s">
        <v>314</v>
      </c>
      <c r="F1236" s="11" t="s">
        <v>199</v>
      </c>
      <c r="G1236" s="11" t="s">
        <v>200</v>
      </c>
      <c r="H1236" s="11" t="s">
        <v>89</v>
      </c>
      <c r="I1236" s="11" t="s">
        <v>115</v>
      </c>
      <c r="J1236" s="11" t="s">
        <v>6842</v>
      </c>
      <c r="K1236" s="12">
        <v>44183</v>
      </c>
      <c r="L1236" s="11" t="s">
        <v>92</v>
      </c>
      <c r="M1236" s="11" t="s">
        <v>92</v>
      </c>
      <c r="N1236" s="11" t="s">
        <v>92</v>
      </c>
      <c r="O1236" s="11" t="s">
        <v>93</v>
      </c>
      <c r="P1236" s="11" t="s">
        <v>92</v>
      </c>
      <c r="Q1236" s="11" t="s">
        <v>92</v>
      </c>
      <c r="R1236" s="11" t="s">
        <v>92</v>
      </c>
      <c r="S1236" s="11"/>
      <c r="T1236" s="11"/>
      <c r="U1236" s="11"/>
      <c r="V1236" s="11" t="s">
        <v>94</v>
      </c>
      <c r="W1236" s="11" t="s">
        <v>202</v>
      </c>
      <c r="X1236" s="11" t="s">
        <v>172</v>
      </c>
      <c r="Y1236" s="11" t="s">
        <v>121</v>
      </c>
      <c r="Z1236" s="11"/>
      <c r="AA1236" s="11"/>
      <c r="AB1236" s="11"/>
      <c r="AC1236" s="11"/>
      <c r="AD1236" s="11" t="s">
        <v>97</v>
      </c>
    </row>
    <row r="1237" spans="1:30" ht="14.25" customHeight="1">
      <c r="A1237" s="10">
        <v>890100985</v>
      </c>
      <c r="B1237" s="11" t="s">
        <v>6843</v>
      </c>
      <c r="C1237" s="11" t="s">
        <v>6844</v>
      </c>
      <c r="D1237" s="11" t="s">
        <v>6845</v>
      </c>
      <c r="E1237" s="11" t="s">
        <v>314</v>
      </c>
      <c r="F1237" s="11" t="s">
        <v>2632</v>
      </c>
      <c r="G1237" s="11" t="s">
        <v>2633</v>
      </c>
      <c r="H1237" s="11" t="s">
        <v>89</v>
      </c>
      <c r="I1237" s="11" t="s">
        <v>115</v>
      </c>
      <c r="J1237" s="11" t="s">
        <v>6846</v>
      </c>
      <c r="K1237" s="12">
        <v>44183</v>
      </c>
      <c r="L1237" s="11" t="s">
        <v>92</v>
      </c>
      <c r="M1237" s="11" t="s">
        <v>92</v>
      </c>
      <c r="N1237" s="11" t="s">
        <v>92</v>
      </c>
      <c r="O1237" s="11" t="s">
        <v>93</v>
      </c>
      <c r="P1237" s="11" t="s">
        <v>92</v>
      </c>
      <c r="Q1237" s="11" t="s">
        <v>92</v>
      </c>
      <c r="R1237" s="11" t="s">
        <v>92</v>
      </c>
      <c r="S1237" s="11"/>
      <c r="T1237" s="11"/>
      <c r="U1237" s="11"/>
      <c r="V1237" s="11" t="s">
        <v>94</v>
      </c>
      <c r="W1237" s="11" t="s">
        <v>2635</v>
      </c>
      <c r="X1237" s="11" t="s">
        <v>172</v>
      </c>
      <c r="Y1237" s="11" t="s">
        <v>121</v>
      </c>
      <c r="Z1237" s="11"/>
      <c r="AA1237" s="11"/>
      <c r="AB1237" s="11" t="s">
        <v>6847</v>
      </c>
      <c r="AC1237" s="11"/>
      <c r="AD1237" s="11" t="s">
        <v>97</v>
      </c>
    </row>
    <row r="1238" spans="1:30" ht="14.25" customHeight="1">
      <c r="A1238" s="10">
        <v>890107487</v>
      </c>
      <c r="B1238" s="11" t="s">
        <v>6848</v>
      </c>
      <c r="C1238" s="11" t="s">
        <v>6849</v>
      </c>
      <c r="D1238" s="11" t="s">
        <v>6850</v>
      </c>
      <c r="E1238" s="11" t="s">
        <v>314</v>
      </c>
      <c r="F1238" s="11" t="s">
        <v>199</v>
      </c>
      <c r="G1238" s="11" t="s">
        <v>200</v>
      </c>
      <c r="H1238" s="11" t="s">
        <v>89</v>
      </c>
      <c r="I1238" s="11" t="s">
        <v>115</v>
      </c>
      <c r="J1238" s="11" t="s">
        <v>6851</v>
      </c>
      <c r="K1238" s="12">
        <v>44183</v>
      </c>
      <c r="L1238" s="11" t="s">
        <v>92</v>
      </c>
      <c r="M1238" s="11" t="s">
        <v>92</v>
      </c>
      <c r="N1238" s="11" t="s">
        <v>92</v>
      </c>
      <c r="O1238" s="11" t="s">
        <v>93</v>
      </c>
      <c r="P1238" s="11" t="s">
        <v>92</v>
      </c>
      <c r="Q1238" s="11" t="s">
        <v>92</v>
      </c>
      <c r="R1238" s="11" t="s">
        <v>92</v>
      </c>
      <c r="S1238" s="11"/>
      <c r="T1238" s="11"/>
      <c r="U1238" s="11"/>
      <c r="V1238" s="11" t="s">
        <v>94</v>
      </c>
      <c r="W1238" s="11" t="s">
        <v>202</v>
      </c>
      <c r="X1238" s="11" t="s">
        <v>172</v>
      </c>
      <c r="Y1238" s="11" t="s">
        <v>121</v>
      </c>
      <c r="Z1238" s="11"/>
      <c r="AA1238" s="11"/>
      <c r="AB1238" s="11"/>
      <c r="AC1238" s="11"/>
      <c r="AD1238" s="11" t="s">
        <v>97</v>
      </c>
    </row>
    <row r="1239" spans="1:30" ht="14.25" customHeight="1">
      <c r="A1239" s="10">
        <v>890201881</v>
      </c>
      <c r="B1239" s="11" t="s">
        <v>6852</v>
      </c>
      <c r="C1239" s="11" t="s">
        <v>6853</v>
      </c>
      <c r="D1239" s="11" t="s">
        <v>6854</v>
      </c>
      <c r="E1239" s="11" t="s">
        <v>314</v>
      </c>
      <c r="F1239" s="11" t="s">
        <v>148</v>
      </c>
      <c r="G1239" s="11" t="s">
        <v>207</v>
      </c>
      <c r="H1239" s="11" t="s">
        <v>89</v>
      </c>
      <c r="I1239" s="11" t="s">
        <v>115</v>
      </c>
      <c r="J1239" s="11" t="s">
        <v>6855</v>
      </c>
      <c r="K1239" s="12">
        <v>44183</v>
      </c>
      <c r="L1239" s="11" t="s">
        <v>92</v>
      </c>
      <c r="M1239" s="11" t="s">
        <v>92</v>
      </c>
      <c r="N1239" s="11" t="s">
        <v>92</v>
      </c>
      <c r="O1239" s="11" t="s">
        <v>92</v>
      </c>
      <c r="P1239" s="11" t="s">
        <v>92</v>
      </c>
      <c r="Q1239" s="11" t="s">
        <v>92</v>
      </c>
      <c r="R1239" s="11" t="s">
        <v>92</v>
      </c>
      <c r="S1239" s="11"/>
      <c r="T1239" s="11"/>
      <c r="U1239" s="11"/>
      <c r="V1239" s="11" t="s">
        <v>94</v>
      </c>
      <c r="W1239" s="11" t="s">
        <v>154</v>
      </c>
      <c r="X1239" s="11" t="s">
        <v>209</v>
      </c>
      <c r="Y1239" s="11" t="s">
        <v>121</v>
      </c>
      <c r="Z1239" s="11"/>
      <c r="AA1239" s="11"/>
      <c r="AB1239" s="11" t="s">
        <v>6856</v>
      </c>
      <c r="AC1239" s="11"/>
      <c r="AD1239" s="11" t="s">
        <v>97</v>
      </c>
    </row>
    <row r="1240" spans="1:30" ht="14.25" customHeight="1">
      <c r="A1240" s="10">
        <v>890206592</v>
      </c>
      <c r="B1240" s="11" t="s">
        <v>6857</v>
      </c>
      <c r="C1240" s="11" t="s">
        <v>6858</v>
      </c>
      <c r="D1240" s="11" t="s">
        <v>6859</v>
      </c>
      <c r="E1240" s="11" t="s">
        <v>314</v>
      </c>
      <c r="F1240" s="11" t="s">
        <v>199</v>
      </c>
      <c r="G1240" s="11" t="s">
        <v>200</v>
      </c>
      <c r="H1240" s="11" t="s">
        <v>89</v>
      </c>
      <c r="I1240" s="11" t="s">
        <v>115</v>
      </c>
      <c r="J1240" s="11" t="s">
        <v>6860</v>
      </c>
      <c r="K1240" s="12">
        <v>44183</v>
      </c>
      <c r="L1240" s="11" t="s">
        <v>92</v>
      </c>
      <c r="M1240" s="11" t="s">
        <v>92</v>
      </c>
      <c r="N1240" s="11" t="s">
        <v>92</v>
      </c>
      <c r="O1240" s="11" t="s">
        <v>93</v>
      </c>
      <c r="P1240" s="11" t="s">
        <v>92</v>
      </c>
      <c r="Q1240" s="11" t="s">
        <v>92</v>
      </c>
      <c r="R1240" s="11" t="s">
        <v>92</v>
      </c>
      <c r="S1240" s="11"/>
      <c r="T1240" s="11"/>
      <c r="U1240" s="11"/>
      <c r="V1240" s="11" t="s">
        <v>94</v>
      </c>
      <c r="W1240" s="11" t="s">
        <v>202</v>
      </c>
      <c r="X1240" s="11" t="s">
        <v>172</v>
      </c>
      <c r="Y1240" s="11" t="s">
        <v>121</v>
      </c>
      <c r="Z1240" s="11"/>
      <c r="AA1240" s="11"/>
      <c r="AB1240" s="11"/>
      <c r="AC1240" s="11"/>
      <c r="AD1240" s="11" t="s">
        <v>97</v>
      </c>
    </row>
    <row r="1241" spans="1:30" ht="14.25" customHeight="1">
      <c r="A1241" s="10">
        <v>890208788</v>
      </c>
      <c r="B1241" s="11" t="s">
        <v>6861</v>
      </c>
      <c r="C1241" s="11" t="s">
        <v>6862</v>
      </c>
      <c r="D1241" s="11" t="s">
        <v>6863</v>
      </c>
      <c r="E1241" s="11" t="s">
        <v>314</v>
      </c>
      <c r="F1241" s="11" t="s">
        <v>87</v>
      </c>
      <c r="G1241" s="11" t="s">
        <v>88</v>
      </c>
      <c r="H1241" s="11" t="s">
        <v>89</v>
      </c>
      <c r="I1241" s="11" t="s">
        <v>115</v>
      </c>
      <c r="J1241" s="11" t="s">
        <v>6864</v>
      </c>
      <c r="K1241" s="12">
        <v>44183</v>
      </c>
      <c r="L1241" s="11" t="s">
        <v>92</v>
      </c>
      <c r="M1241" s="11" t="s">
        <v>92</v>
      </c>
      <c r="N1241" s="11" t="s">
        <v>92</v>
      </c>
      <c r="O1241" s="11" t="s">
        <v>92</v>
      </c>
      <c r="P1241" s="11" t="s">
        <v>92</v>
      </c>
      <c r="Q1241" s="11" t="s">
        <v>92</v>
      </c>
      <c r="R1241" s="11" t="s">
        <v>92</v>
      </c>
      <c r="S1241" s="11"/>
      <c r="T1241" s="11"/>
      <c r="U1241" s="11"/>
      <c r="V1241" s="11" t="s">
        <v>94</v>
      </c>
      <c r="W1241" s="11" t="s">
        <v>95</v>
      </c>
      <c r="X1241" s="11" t="s">
        <v>96</v>
      </c>
      <c r="Y1241" s="11" t="s">
        <v>121</v>
      </c>
      <c r="Z1241" s="11"/>
      <c r="AA1241" s="11"/>
      <c r="AB1241" s="11"/>
      <c r="AC1241" s="11"/>
      <c r="AD1241" s="11" t="s">
        <v>97</v>
      </c>
    </row>
    <row r="1242" spans="1:30" ht="14.25" customHeight="1">
      <c r="A1242" s="10">
        <v>890300279</v>
      </c>
      <c r="B1242" s="11" t="s">
        <v>6865</v>
      </c>
      <c r="C1242" s="11" t="s">
        <v>6866</v>
      </c>
      <c r="D1242" s="11" t="s">
        <v>6867</v>
      </c>
      <c r="E1242" s="11" t="s">
        <v>314</v>
      </c>
      <c r="F1242" s="11" t="s">
        <v>177</v>
      </c>
      <c r="G1242" s="11" t="s">
        <v>1644</v>
      </c>
      <c r="H1242" s="11" t="s">
        <v>89</v>
      </c>
      <c r="I1242" s="11" t="s">
        <v>115</v>
      </c>
      <c r="J1242" s="11" t="s">
        <v>6868</v>
      </c>
      <c r="K1242" s="12">
        <v>44183</v>
      </c>
      <c r="L1242" s="11" t="s">
        <v>92</v>
      </c>
      <c r="M1242" s="11" t="s">
        <v>92</v>
      </c>
      <c r="N1242" s="11" t="s">
        <v>92</v>
      </c>
      <c r="O1242" s="11" t="s">
        <v>93</v>
      </c>
      <c r="P1242" s="11" t="s">
        <v>92</v>
      </c>
      <c r="Q1242" s="11" t="s">
        <v>92</v>
      </c>
      <c r="R1242" s="11" t="s">
        <v>92</v>
      </c>
      <c r="S1242" s="11"/>
      <c r="T1242" s="11"/>
      <c r="U1242" s="11"/>
      <c r="V1242" s="11" t="s">
        <v>94</v>
      </c>
      <c r="W1242" s="11" t="s">
        <v>180</v>
      </c>
      <c r="X1242" s="11" t="s">
        <v>172</v>
      </c>
      <c r="Y1242" s="11" t="s">
        <v>121</v>
      </c>
      <c r="Z1242" s="11"/>
      <c r="AA1242" s="11"/>
      <c r="AB1242" s="11" t="s">
        <v>6869</v>
      </c>
      <c r="AC1242" s="11"/>
      <c r="AD1242" s="11" t="s">
        <v>97</v>
      </c>
    </row>
    <row r="1243" spans="1:30" ht="14.25" customHeight="1">
      <c r="A1243" s="10">
        <v>890304099</v>
      </c>
      <c r="B1243" s="11" t="s">
        <v>6870</v>
      </c>
      <c r="C1243" s="11" t="s">
        <v>6871</v>
      </c>
      <c r="D1243" s="11" t="s">
        <v>6872</v>
      </c>
      <c r="E1243" s="11" t="s">
        <v>314</v>
      </c>
      <c r="F1243" s="11" t="s">
        <v>199</v>
      </c>
      <c r="G1243" s="11" t="s">
        <v>200</v>
      </c>
      <c r="H1243" s="11" t="s">
        <v>89</v>
      </c>
      <c r="I1243" s="11" t="s">
        <v>115</v>
      </c>
      <c r="J1243" s="11" t="s">
        <v>6873</v>
      </c>
      <c r="K1243" s="12">
        <v>44183</v>
      </c>
      <c r="L1243" s="11" t="s">
        <v>92</v>
      </c>
      <c r="M1243" s="11" t="s">
        <v>92</v>
      </c>
      <c r="N1243" s="11" t="s">
        <v>92</v>
      </c>
      <c r="O1243" s="11" t="s">
        <v>93</v>
      </c>
      <c r="P1243" s="11" t="s">
        <v>92</v>
      </c>
      <c r="Q1243" s="11" t="s">
        <v>92</v>
      </c>
      <c r="R1243" s="11" t="s">
        <v>92</v>
      </c>
      <c r="S1243" s="11"/>
      <c r="T1243" s="11"/>
      <c r="U1243" s="11"/>
      <c r="V1243" s="11" t="s">
        <v>94</v>
      </c>
      <c r="W1243" s="11" t="s">
        <v>202</v>
      </c>
      <c r="X1243" s="11" t="s">
        <v>172</v>
      </c>
      <c r="Y1243" s="11" t="s">
        <v>121</v>
      </c>
      <c r="Z1243" s="11"/>
      <c r="AA1243" s="11"/>
      <c r="AB1243" s="11" t="s">
        <v>6874</v>
      </c>
      <c r="AC1243" s="11"/>
      <c r="AD1243" s="11" t="s">
        <v>97</v>
      </c>
    </row>
    <row r="1244" spans="1:30" ht="14.25" customHeight="1">
      <c r="A1244" s="10">
        <v>890305480</v>
      </c>
      <c r="B1244" s="11" t="s">
        <v>6875</v>
      </c>
      <c r="C1244" s="11" t="s">
        <v>6876</v>
      </c>
      <c r="D1244" s="11" t="s">
        <v>6877</v>
      </c>
      <c r="E1244" s="11" t="s">
        <v>314</v>
      </c>
      <c r="F1244" s="11" t="s">
        <v>177</v>
      </c>
      <c r="G1244" s="11" t="s">
        <v>1644</v>
      </c>
      <c r="H1244" s="11" t="s">
        <v>89</v>
      </c>
      <c r="I1244" s="11" t="s">
        <v>115</v>
      </c>
      <c r="J1244" s="11" t="s">
        <v>6878</v>
      </c>
      <c r="K1244" s="12">
        <v>44183</v>
      </c>
      <c r="L1244" s="11" t="s">
        <v>92</v>
      </c>
      <c r="M1244" s="11" t="s">
        <v>92</v>
      </c>
      <c r="N1244" s="11" t="s">
        <v>92</v>
      </c>
      <c r="O1244" s="11" t="s">
        <v>93</v>
      </c>
      <c r="P1244" s="11" t="s">
        <v>92</v>
      </c>
      <c r="Q1244" s="11" t="s">
        <v>92</v>
      </c>
      <c r="R1244" s="11" t="s">
        <v>92</v>
      </c>
      <c r="S1244" s="11"/>
      <c r="T1244" s="11"/>
      <c r="U1244" s="11"/>
      <c r="V1244" s="11" t="s">
        <v>94</v>
      </c>
      <c r="W1244" s="11" t="s">
        <v>180</v>
      </c>
      <c r="X1244" s="11" t="s">
        <v>172</v>
      </c>
      <c r="Y1244" s="11" t="s">
        <v>121</v>
      </c>
      <c r="Z1244" s="11"/>
      <c r="AA1244" s="11"/>
      <c r="AB1244" s="11" t="s">
        <v>6879</v>
      </c>
      <c r="AC1244" s="11"/>
      <c r="AD1244" s="11" t="s">
        <v>97</v>
      </c>
    </row>
    <row r="1245" spans="1:30" ht="14.25" customHeight="1">
      <c r="A1245" s="10">
        <v>890319193</v>
      </c>
      <c r="B1245" s="11" t="s">
        <v>6880</v>
      </c>
      <c r="C1245" s="11" t="s">
        <v>6881</v>
      </c>
      <c r="D1245" s="11" t="s">
        <v>6882</v>
      </c>
      <c r="E1245" s="11" t="s">
        <v>314</v>
      </c>
      <c r="F1245" s="11" t="s">
        <v>177</v>
      </c>
      <c r="G1245" s="11" t="s">
        <v>1644</v>
      </c>
      <c r="H1245" s="11" t="s">
        <v>89</v>
      </c>
      <c r="I1245" s="11" t="s">
        <v>115</v>
      </c>
      <c r="J1245" s="11" t="s">
        <v>6883</v>
      </c>
      <c r="K1245" s="12">
        <v>44183</v>
      </c>
      <c r="L1245" s="11" t="s">
        <v>92</v>
      </c>
      <c r="M1245" s="11" t="s">
        <v>92</v>
      </c>
      <c r="N1245" s="11" t="s">
        <v>92</v>
      </c>
      <c r="O1245" s="11" t="s">
        <v>93</v>
      </c>
      <c r="P1245" s="11" t="s">
        <v>92</v>
      </c>
      <c r="Q1245" s="11" t="s">
        <v>92</v>
      </c>
      <c r="R1245" s="11" t="s">
        <v>92</v>
      </c>
      <c r="S1245" s="11"/>
      <c r="T1245" s="11"/>
      <c r="U1245" s="11"/>
      <c r="V1245" s="11" t="s">
        <v>94</v>
      </c>
      <c r="W1245" s="11" t="s">
        <v>180</v>
      </c>
      <c r="X1245" s="11" t="s">
        <v>172</v>
      </c>
      <c r="Y1245" s="11" t="s">
        <v>121</v>
      </c>
      <c r="Z1245" s="11"/>
      <c r="AA1245" s="11"/>
      <c r="AB1245" s="11" t="s">
        <v>6884</v>
      </c>
      <c r="AC1245" s="11"/>
      <c r="AD1245" s="11" t="s">
        <v>97</v>
      </c>
    </row>
    <row r="1246" spans="1:30" ht="14.25" customHeight="1">
      <c r="A1246" s="10">
        <v>890480104</v>
      </c>
      <c r="B1246" s="11" t="s">
        <v>6885</v>
      </c>
      <c r="C1246" s="11" t="s">
        <v>6886</v>
      </c>
      <c r="D1246" s="11" t="s">
        <v>6887</v>
      </c>
      <c r="E1246" s="11" t="s">
        <v>314</v>
      </c>
      <c r="F1246" s="11" t="s">
        <v>2212</v>
      </c>
      <c r="G1246" s="11" t="s">
        <v>2213</v>
      </c>
      <c r="H1246" s="11" t="s">
        <v>89</v>
      </c>
      <c r="I1246" s="11" t="s">
        <v>115</v>
      </c>
      <c r="J1246" s="11" t="s">
        <v>6888</v>
      </c>
      <c r="K1246" s="12">
        <v>44183</v>
      </c>
      <c r="L1246" s="11" t="s">
        <v>92</v>
      </c>
      <c r="M1246" s="11" t="s">
        <v>92</v>
      </c>
      <c r="N1246" s="11" t="s">
        <v>92</v>
      </c>
      <c r="O1246" s="11" t="s">
        <v>92</v>
      </c>
      <c r="P1246" s="11" t="s">
        <v>92</v>
      </c>
      <c r="Q1246" s="11" t="s">
        <v>92</v>
      </c>
      <c r="R1246" s="11" t="s">
        <v>92</v>
      </c>
      <c r="S1246" s="11"/>
      <c r="T1246" s="11"/>
      <c r="U1246" s="11"/>
      <c r="V1246" s="11" t="s">
        <v>94</v>
      </c>
      <c r="W1246" s="11" t="s">
        <v>2217</v>
      </c>
      <c r="X1246" s="11" t="s">
        <v>172</v>
      </c>
      <c r="Y1246" s="11" t="s">
        <v>121</v>
      </c>
      <c r="Z1246" s="11"/>
      <c r="AA1246" s="11"/>
      <c r="AB1246" s="11" t="s">
        <v>6889</v>
      </c>
      <c r="AC1246" s="11"/>
      <c r="AD1246" s="11" t="s">
        <v>97</v>
      </c>
    </row>
    <row r="1247" spans="1:30" ht="14.25" customHeight="1">
      <c r="A1247" s="10">
        <v>890600323</v>
      </c>
      <c r="B1247" s="11" t="s">
        <v>6890</v>
      </c>
      <c r="C1247" s="11" t="s">
        <v>6891</v>
      </c>
      <c r="D1247" s="11" t="s">
        <v>6892</v>
      </c>
      <c r="E1247" s="11" t="s">
        <v>314</v>
      </c>
      <c r="F1247" s="11" t="s">
        <v>148</v>
      </c>
      <c r="G1247" s="11" t="s">
        <v>722</v>
      </c>
      <c r="H1247" s="11" t="s">
        <v>89</v>
      </c>
      <c r="I1247" s="11" t="s">
        <v>115</v>
      </c>
      <c r="J1247" s="11" t="s">
        <v>6893</v>
      </c>
      <c r="K1247" s="12">
        <v>44183</v>
      </c>
      <c r="L1247" s="11" t="s">
        <v>92</v>
      </c>
      <c r="M1247" s="11" t="s">
        <v>92</v>
      </c>
      <c r="N1247" s="11" t="s">
        <v>92</v>
      </c>
      <c r="O1247" s="11" t="s">
        <v>93</v>
      </c>
      <c r="P1247" s="11" t="s">
        <v>92</v>
      </c>
      <c r="Q1247" s="11" t="s">
        <v>92</v>
      </c>
      <c r="R1247" s="11" t="s">
        <v>92</v>
      </c>
      <c r="S1247" s="11"/>
      <c r="T1247" s="11"/>
      <c r="U1247" s="11"/>
      <c r="V1247" s="11" t="s">
        <v>94</v>
      </c>
      <c r="W1247" s="11" t="s">
        <v>154</v>
      </c>
      <c r="X1247" s="11" t="s">
        <v>726</v>
      </c>
      <c r="Y1247" s="11" t="s">
        <v>121</v>
      </c>
      <c r="Z1247" s="11"/>
      <c r="AA1247" s="11"/>
      <c r="AB1247" s="11" t="s">
        <v>6894</v>
      </c>
      <c r="AC1247" s="11"/>
      <c r="AD1247" s="11" t="s">
        <v>97</v>
      </c>
    </row>
    <row r="1248" spans="1:30" ht="14.25" customHeight="1">
      <c r="A1248" s="10">
        <v>890700476</v>
      </c>
      <c r="B1248" s="11" t="s">
        <v>6895</v>
      </c>
      <c r="C1248" s="11" t="s">
        <v>6896</v>
      </c>
      <c r="D1248" s="11" t="s">
        <v>6897</v>
      </c>
      <c r="E1248" s="11" t="s">
        <v>314</v>
      </c>
      <c r="F1248" s="11" t="s">
        <v>87</v>
      </c>
      <c r="G1248" s="11" t="s">
        <v>187</v>
      </c>
      <c r="H1248" s="11" t="s">
        <v>89</v>
      </c>
      <c r="I1248" s="11" t="s">
        <v>115</v>
      </c>
      <c r="J1248" s="11" t="s">
        <v>6898</v>
      </c>
      <c r="K1248" s="12">
        <v>44183</v>
      </c>
      <c r="L1248" s="11" t="s">
        <v>92</v>
      </c>
      <c r="M1248" s="11" t="s">
        <v>92</v>
      </c>
      <c r="N1248" s="11" t="s">
        <v>92</v>
      </c>
      <c r="O1248" s="11" t="s">
        <v>93</v>
      </c>
      <c r="P1248" s="11" t="s">
        <v>92</v>
      </c>
      <c r="Q1248" s="11" t="s">
        <v>92</v>
      </c>
      <c r="R1248" s="11" t="s">
        <v>92</v>
      </c>
      <c r="S1248" s="11"/>
      <c r="T1248" s="11"/>
      <c r="U1248" s="11"/>
      <c r="V1248" s="11" t="s">
        <v>94</v>
      </c>
      <c r="W1248" s="11" t="s">
        <v>95</v>
      </c>
      <c r="X1248" s="11" t="s">
        <v>172</v>
      </c>
      <c r="Y1248" s="11" t="s">
        <v>121</v>
      </c>
      <c r="Z1248" s="11"/>
      <c r="AA1248" s="11"/>
      <c r="AB1248" s="11"/>
      <c r="AC1248" s="11"/>
      <c r="AD1248" s="11" t="s">
        <v>97</v>
      </c>
    </row>
    <row r="1249" spans="1:30" ht="14.25" customHeight="1">
      <c r="A1249" s="10">
        <v>890704196</v>
      </c>
      <c r="B1249" s="11" t="s">
        <v>6899</v>
      </c>
      <c r="C1249" s="11" t="s">
        <v>6900</v>
      </c>
      <c r="D1249" s="11" t="s">
        <v>6901</v>
      </c>
      <c r="E1249" s="11" t="s">
        <v>314</v>
      </c>
      <c r="F1249" s="11" t="s">
        <v>199</v>
      </c>
      <c r="G1249" s="11" t="s">
        <v>200</v>
      </c>
      <c r="H1249" s="11" t="s">
        <v>89</v>
      </c>
      <c r="I1249" s="11" t="s">
        <v>115</v>
      </c>
      <c r="J1249" s="11" t="s">
        <v>6902</v>
      </c>
      <c r="K1249" s="12">
        <v>44183</v>
      </c>
      <c r="L1249" s="11" t="s">
        <v>92</v>
      </c>
      <c r="M1249" s="11" t="s">
        <v>92</v>
      </c>
      <c r="N1249" s="11" t="s">
        <v>92</v>
      </c>
      <c r="O1249" s="11" t="s">
        <v>93</v>
      </c>
      <c r="P1249" s="11" t="s">
        <v>92</v>
      </c>
      <c r="Q1249" s="11" t="s">
        <v>92</v>
      </c>
      <c r="R1249" s="11" t="s">
        <v>92</v>
      </c>
      <c r="S1249" s="11"/>
      <c r="T1249" s="11"/>
      <c r="U1249" s="11"/>
      <c r="V1249" s="11" t="s">
        <v>94</v>
      </c>
      <c r="W1249" s="11" t="s">
        <v>202</v>
      </c>
      <c r="X1249" s="11" t="s">
        <v>172</v>
      </c>
      <c r="Y1249" s="11" t="s">
        <v>121</v>
      </c>
      <c r="Z1249" s="11"/>
      <c r="AA1249" s="11"/>
      <c r="AB1249" s="11"/>
      <c r="AC1249" s="11"/>
      <c r="AD1249" s="11" t="s">
        <v>97</v>
      </c>
    </row>
    <row r="1250" spans="1:30" ht="14.25" customHeight="1">
      <c r="A1250" s="10">
        <v>890800062</v>
      </c>
      <c r="B1250" s="11" t="s">
        <v>6903</v>
      </c>
      <c r="C1250" s="11" t="s">
        <v>6904</v>
      </c>
      <c r="D1250" s="11" t="s">
        <v>6905</v>
      </c>
      <c r="E1250" s="11" t="s">
        <v>6906</v>
      </c>
      <c r="F1250" s="11" t="s">
        <v>828</v>
      </c>
      <c r="G1250" s="11" t="s">
        <v>1730</v>
      </c>
      <c r="H1250" s="11" t="s">
        <v>89</v>
      </c>
      <c r="I1250" s="11" t="s">
        <v>115</v>
      </c>
      <c r="J1250" s="11" t="s">
        <v>6907</v>
      </c>
      <c r="K1250" s="12">
        <v>44183</v>
      </c>
      <c r="L1250" s="11" t="s">
        <v>92</v>
      </c>
      <c r="M1250" s="11" t="s">
        <v>92</v>
      </c>
      <c r="N1250" s="11" t="s">
        <v>92</v>
      </c>
      <c r="O1250" s="11" t="s">
        <v>92</v>
      </c>
      <c r="P1250" s="11" t="s">
        <v>92</v>
      </c>
      <c r="Q1250" s="11" t="s">
        <v>92</v>
      </c>
      <c r="R1250" s="11" t="s">
        <v>92</v>
      </c>
      <c r="S1250" s="11"/>
      <c r="T1250" s="11"/>
      <c r="U1250" s="11"/>
      <c r="V1250" s="11" t="s">
        <v>94</v>
      </c>
      <c r="W1250" s="11" t="s">
        <v>834</v>
      </c>
      <c r="X1250" s="11" t="s">
        <v>172</v>
      </c>
      <c r="Y1250" s="11" t="s">
        <v>121</v>
      </c>
      <c r="Z1250" s="11"/>
      <c r="AA1250" s="11"/>
      <c r="AB1250" s="11" t="s">
        <v>6908</v>
      </c>
      <c r="AC1250" s="11"/>
      <c r="AD1250" s="11" t="s">
        <v>97</v>
      </c>
    </row>
    <row r="1251" spans="1:30" ht="14.25" customHeight="1">
      <c r="A1251" s="10">
        <v>890800272</v>
      </c>
      <c r="B1251" s="11" t="s">
        <v>6909</v>
      </c>
      <c r="C1251" s="11" t="s">
        <v>6910</v>
      </c>
      <c r="D1251" s="11" t="s">
        <v>314</v>
      </c>
      <c r="E1251" s="11" t="s">
        <v>314</v>
      </c>
      <c r="F1251" s="11" t="s">
        <v>828</v>
      </c>
      <c r="G1251" s="11" t="s">
        <v>1730</v>
      </c>
      <c r="H1251" s="11" t="s">
        <v>89</v>
      </c>
      <c r="I1251" s="11" t="s">
        <v>115</v>
      </c>
      <c r="J1251" s="11" t="s">
        <v>6911</v>
      </c>
      <c r="K1251" s="12">
        <v>44183</v>
      </c>
      <c r="L1251" s="11" t="s">
        <v>92</v>
      </c>
      <c r="M1251" s="11" t="s">
        <v>92</v>
      </c>
      <c r="N1251" s="11" t="s">
        <v>92</v>
      </c>
      <c r="O1251" s="11" t="s">
        <v>92</v>
      </c>
      <c r="P1251" s="11" t="s">
        <v>92</v>
      </c>
      <c r="Q1251" s="11" t="s">
        <v>92</v>
      </c>
      <c r="R1251" s="11" t="s">
        <v>92</v>
      </c>
      <c r="S1251" s="11"/>
      <c r="T1251" s="11"/>
      <c r="U1251" s="11"/>
      <c r="V1251" s="11" t="s">
        <v>94</v>
      </c>
      <c r="W1251" s="11" t="s">
        <v>834</v>
      </c>
      <c r="X1251" s="11" t="s">
        <v>172</v>
      </c>
      <c r="Y1251" s="11" t="s">
        <v>121</v>
      </c>
      <c r="Z1251" s="11"/>
      <c r="AA1251" s="11"/>
      <c r="AB1251" s="11" t="s">
        <v>6912</v>
      </c>
      <c r="AC1251" s="11"/>
      <c r="AD1251" s="11" t="s">
        <v>97</v>
      </c>
    </row>
    <row r="1252" spans="1:30" ht="14.25" customHeight="1">
      <c r="A1252" s="10">
        <v>890900307</v>
      </c>
      <c r="B1252" s="11" t="s">
        <v>6913</v>
      </c>
      <c r="C1252" s="11" t="s">
        <v>6914</v>
      </c>
      <c r="D1252" s="11" t="s">
        <v>6915</v>
      </c>
      <c r="E1252" s="11"/>
      <c r="F1252" s="11" t="s">
        <v>87</v>
      </c>
      <c r="G1252" s="11" t="s">
        <v>88</v>
      </c>
      <c r="H1252" s="11" t="s">
        <v>89</v>
      </c>
      <c r="I1252" s="11" t="s">
        <v>115</v>
      </c>
      <c r="J1252" s="11" t="s">
        <v>6916</v>
      </c>
      <c r="K1252" s="12">
        <v>44183</v>
      </c>
      <c r="L1252" s="11" t="s">
        <v>92</v>
      </c>
      <c r="M1252" s="11" t="s">
        <v>92</v>
      </c>
      <c r="N1252" s="11" t="s">
        <v>92</v>
      </c>
      <c r="O1252" s="11" t="s">
        <v>93</v>
      </c>
      <c r="P1252" s="11" t="s">
        <v>92</v>
      </c>
      <c r="Q1252" s="11" t="s">
        <v>92</v>
      </c>
      <c r="R1252" s="11" t="s">
        <v>92</v>
      </c>
      <c r="S1252" s="11"/>
      <c r="T1252" s="11"/>
      <c r="U1252" s="11"/>
      <c r="V1252" s="11" t="s">
        <v>94</v>
      </c>
      <c r="W1252" s="11" t="s">
        <v>95</v>
      </c>
      <c r="X1252" s="11" t="s">
        <v>96</v>
      </c>
      <c r="Y1252" s="11" t="s">
        <v>121</v>
      </c>
      <c r="Z1252" s="11"/>
      <c r="AA1252" s="11"/>
      <c r="AB1252" s="11" t="s">
        <v>6917</v>
      </c>
      <c r="AC1252" s="11"/>
      <c r="AD1252" s="11" t="s">
        <v>97</v>
      </c>
    </row>
    <row r="1253" spans="1:30" ht="14.25" customHeight="1">
      <c r="A1253" s="10">
        <v>890900515</v>
      </c>
      <c r="B1253" s="11" t="s">
        <v>6918</v>
      </c>
      <c r="C1253" s="11" t="s">
        <v>6919</v>
      </c>
      <c r="D1253" s="11" t="s">
        <v>6920</v>
      </c>
      <c r="E1253" s="11" t="s">
        <v>314</v>
      </c>
      <c r="F1253" s="11" t="s">
        <v>87</v>
      </c>
      <c r="G1253" s="11" t="s">
        <v>187</v>
      </c>
      <c r="H1253" s="11" t="s">
        <v>89</v>
      </c>
      <c r="I1253" s="11" t="s">
        <v>115</v>
      </c>
      <c r="J1253" s="11" t="s">
        <v>6921</v>
      </c>
      <c r="K1253" s="12">
        <v>44183</v>
      </c>
      <c r="L1253" s="11" t="s">
        <v>92</v>
      </c>
      <c r="M1253" s="11" t="s">
        <v>92</v>
      </c>
      <c r="N1253" s="11" t="s">
        <v>92</v>
      </c>
      <c r="O1253" s="11" t="s">
        <v>92</v>
      </c>
      <c r="P1253" s="11" t="s">
        <v>92</v>
      </c>
      <c r="Q1253" s="11" t="s">
        <v>92</v>
      </c>
      <c r="R1253" s="11" t="s">
        <v>92</v>
      </c>
      <c r="S1253" s="11"/>
      <c r="T1253" s="11"/>
      <c r="U1253" s="11"/>
      <c r="V1253" s="11" t="s">
        <v>94</v>
      </c>
      <c r="W1253" s="11" t="s">
        <v>95</v>
      </c>
      <c r="X1253" s="11" t="s">
        <v>172</v>
      </c>
      <c r="Y1253" s="11" t="s">
        <v>121</v>
      </c>
      <c r="Z1253" s="11"/>
      <c r="AA1253" s="11"/>
      <c r="AB1253" s="11"/>
      <c r="AC1253" s="11"/>
      <c r="AD1253" s="11" t="s">
        <v>97</v>
      </c>
    </row>
    <row r="1254" spans="1:30" ht="14.25" customHeight="1">
      <c r="A1254" s="10">
        <v>890900608</v>
      </c>
      <c r="B1254" s="11" t="s">
        <v>6922</v>
      </c>
      <c r="C1254" s="11" t="s">
        <v>6923</v>
      </c>
      <c r="D1254" s="11" t="s">
        <v>6924</v>
      </c>
      <c r="E1254" s="11" t="s">
        <v>314</v>
      </c>
      <c r="F1254" s="11" t="s">
        <v>87</v>
      </c>
      <c r="G1254" s="11" t="s">
        <v>187</v>
      </c>
      <c r="H1254" s="11" t="s">
        <v>89</v>
      </c>
      <c r="I1254" s="11" t="s">
        <v>115</v>
      </c>
      <c r="J1254" s="11" t="s">
        <v>6925</v>
      </c>
      <c r="K1254" s="12">
        <v>44183</v>
      </c>
      <c r="L1254" s="11" t="s">
        <v>92</v>
      </c>
      <c r="M1254" s="11" t="s">
        <v>92</v>
      </c>
      <c r="N1254" s="11" t="s">
        <v>93</v>
      </c>
      <c r="O1254" s="11" t="s">
        <v>93</v>
      </c>
      <c r="P1254" s="11" t="s">
        <v>92</v>
      </c>
      <c r="Q1254" s="11" t="s">
        <v>92</v>
      </c>
      <c r="R1254" s="11" t="s">
        <v>92</v>
      </c>
      <c r="S1254" s="11"/>
      <c r="T1254" s="11"/>
      <c r="U1254" s="11"/>
      <c r="V1254" s="11" t="s">
        <v>94</v>
      </c>
      <c r="W1254" s="11" t="s">
        <v>95</v>
      </c>
      <c r="X1254" s="11" t="s">
        <v>172</v>
      </c>
      <c r="Y1254" s="11" t="s">
        <v>121</v>
      </c>
      <c r="Z1254" s="11"/>
      <c r="AA1254" s="11"/>
      <c r="AB1254" s="11" t="s">
        <v>6926</v>
      </c>
      <c r="AC1254" s="11"/>
      <c r="AD1254" s="11" t="s">
        <v>97</v>
      </c>
    </row>
    <row r="1255" spans="1:30" ht="14.25" customHeight="1">
      <c r="A1255" s="10">
        <v>890900841</v>
      </c>
      <c r="B1255" s="11" t="s">
        <v>6927</v>
      </c>
      <c r="C1255" s="11" t="s">
        <v>6928</v>
      </c>
      <c r="D1255" s="11" t="s">
        <v>314</v>
      </c>
      <c r="E1255" s="11" t="s">
        <v>314</v>
      </c>
      <c r="F1255" s="11" t="s">
        <v>87</v>
      </c>
      <c r="G1255" s="11" t="s">
        <v>187</v>
      </c>
      <c r="H1255" s="11" t="s">
        <v>89</v>
      </c>
      <c r="I1255" s="11" t="s">
        <v>115</v>
      </c>
      <c r="J1255" s="11" t="s">
        <v>6929</v>
      </c>
      <c r="K1255" s="12">
        <v>44183</v>
      </c>
      <c r="L1255" s="11" t="s">
        <v>92</v>
      </c>
      <c r="M1255" s="11" t="s">
        <v>92</v>
      </c>
      <c r="N1255" s="11" t="s">
        <v>92</v>
      </c>
      <c r="O1255" s="11" t="s">
        <v>93</v>
      </c>
      <c r="P1255" s="11" t="s">
        <v>92</v>
      </c>
      <c r="Q1255" s="11" t="s">
        <v>92</v>
      </c>
      <c r="R1255" s="11" t="s">
        <v>92</v>
      </c>
      <c r="S1255" s="11"/>
      <c r="T1255" s="11"/>
      <c r="U1255" s="11"/>
      <c r="V1255" s="11" t="s">
        <v>94</v>
      </c>
      <c r="W1255" s="11" t="s">
        <v>95</v>
      </c>
      <c r="X1255" s="11" t="s">
        <v>172</v>
      </c>
      <c r="Y1255" s="11" t="s">
        <v>121</v>
      </c>
      <c r="Z1255" s="11"/>
      <c r="AA1255" s="11"/>
      <c r="AB1255" s="11"/>
      <c r="AC1255" s="11"/>
      <c r="AD1255" s="11" t="s">
        <v>97</v>
      </c>
    </row>
    <row r="1256" spans="1:30" ht="14.25" customHeight="1">
      <c r="A1256" s="10">
        <v>890900943</v>
      </c>
      <c r="B1256" s="11" t="s">
        <v>6930</v>
      </c>
      <c r="C1256" s="11" t="s">
        <v>6931</v>
      </c>
      <c r="D1256" s="11" t="s">
        <v>6932</v>
      </c>
      <c r="E1256" s="11" t="s">
        <v>314</v>
      </c>
      <c r="F1256" s="11" t="s">
        <v>2212</v>
      </c>
      <c r="G1256" s="11" t="s">
        <v>2213</v>
      </c>
      <c r="H1256" s="11" t="s">
        <v>89</v>
      </c>
      <c r="I1256" s="11" t="s">
        <v>115</v>
      </c>
      <c r="J1256" s="11" t="s">
        <v>6933</v>
      </c>
      <c r="K1256" s="12">
        <v>44183</v>
      </c>
      <c r="L1256" s="11" t="s">
        <v>92</v>
      </c>
      <c r="M1256" s="11" t="s">
        <v>92</v>
      </c>
      <c r="N1256" s="11" t="s">
        <v>93</v>
      </c>
      <c r="O1256" s="11" t="s">
        <v>93</v>
      </c>
      <c r="P1256" s="11" t="s">
        <v>92</v>
      </c>
      <c r="Q1256" s="11" t="s">
        <v>92</v>
      </c>
      <c r="R1256" s="11" t="s">
        <v>92</v>
      </c>
      <c r="S1256" s="11"/>
      <c r="T1256" s="11"/>
      <c r="U1256" s="11"/>
      <c r="V1256" s="11" t="s">
        <v>94</v>
      </c>
      <c r="W1256" s="11" t="s">
        <v>2217</v>
      </c>
      <c r="X1256" s="11" t="s">
        <v>172</v>
      </c>
      <c r="Y1256" s="11" t="s">
        <v>121</v>
      </c>
      <c r="Z1256" s="11"/>
      <c r="AA1256" s="11"/>
      <c r="AB1256" s="11"/>
      <c r="AC1256" s="11"/>
      <c r="AD1256" s="11" t="s">
        <v>97</v>
      </c>
    </row>
    <row r="1257" spans="1:30" ht="14.25" customHeight="1">
      <c r="A1257" s="10">
        <v>890901389</v>
      </c>
      <c r="B1257" s="11" t="s">
        <v>6934</v>
      </c>
      <c r="C1257" s="11" t="s">
        <v>6935</v>
      </c>
      <c r="D1257" s="11" t="s">
        <v>6936</v>
      </c>
      <c r="E1257" s="11" t="s">
        <v>314</v>
      </c>
      <c r="F1257" s="11" t="s">
        <v>87</v>
      </c>
      <c r="G1257" s="11" t="s">
        <v>187</v>
      </c>
      <c r="H1257" s="11" t="s">
        <v>89</v>
      </c>
      <c r="I1257" s="11" t="s">
        <v>115</v>
      </c>
      <c r="J1257" s="11" t="s">
        <v>6937</v>
      </c>
      <c r="K1257" s="12">
        <v>44183</v>
      </c>
      <c r="L1257" s="11" t="s">
        <v>92</v>
      </c>
      <c r="M1257" s="11" t="s">
        <v>92</v>
      </c>
      <c r="N1257" s="11" t="s">
        <v>92</v>
      </c>
      <c r="O1257" s="11" t="s">
        <v>93</v>
      </c>
      <c r="P1257" s="11" t="s">
        <v>92</v>
      </c>
      <c r="Q1257" s="11" t="s">
        <v>92</v>
      </c>
      <c r="R1257" s="11" t="s">
        <v>92</v>
      </c>
      <c r="S1257" s="11"/>
      <c r="T1257" s="11"/>
      <c r="U1257" s="11"/>
      <c r="V1257" s="11" t="s">
        <v>94</v>
      </c>
      <c r="W1257" s="11" t="s">
        <v>95</v>
      </c>
      <c r="X1257" s="11" t="s">
        <v>172</v>
      </c>
      <c r="Y1257" s="11" t="s">
        <v>121</v>
      </c>
      <c r="Z1257" s="11"/>
      <c r="AA1257" s="11"/>
      <c r="AB1257" s="11"/>
      <c r="AC1257" s="11"/>
      <c r="AD1257" s="11" t="s">
        <v>97</v>
      </c>
    </row>
    <row r="1258" spans="1:30" ht="14.25" customHeight="1">
      <c r="A1258" s="10">
        <v>890901430</v>
      </c>
      <c r="B1258" s="11" t="s">
        <v>6938</v>
      </c>
      <c r="C1258" s="11" t="s">
        <v>6939</v>
      </c>
      <c r="D1258" s="11" t="s">
        <v>6940</v>
      </c>
      <c r="E1258" s="11" t="s">
        <v>314</v>
      </c>
      <c r="F1258" s="11" t="s">
        <v>87</v>
      </c>
      <c r="G1258" s="11" t="s">
        <v>187</v>
      </c>
      <c r="H1258" s="11" t="s">
        <v>89</v>
      </c>
      <c r="I1258" s="11" t="s">
        <v>115</v>
      </c>
      <c r="J1258" s="11" t="s">
        <v>6941</v>
      </c>
      <c r="K1258" s="12">
        <v>44183</v>
      </c>
      <c r="L1258" s="11" t="s">
        <v>92</v>
      </c>
      <c r="M1258" s="11" t="s">
        <v>92</v>
      </c>
      <c r="N1258" s="11" t="s">
        <v>92</v>
      </c>
      <c r="O1258" s="11" t="s">
        <v>93</v>
      </c>
      <c r="P1258" s="11" t="s">
        <v>92</v>
      </c>
      <c r="Q1258" s="11" t="s">
        <v>92</v>
      </c>
      <c r="R1258" s="11" t="s">
        <v>92</v>
      </c>
      <c r="S1258" s="11"/>
      <c r="T1258" s="11"/>
      <c r="U1258" s="11"/>
      <c r="V1258" s="11" t="s">
        <v>94</v>
      </c>
      <c r="W1258" s="11" t="s">
        <v>95</v>
      </c>
      <c r="X1258" s="11" t="s">
        <v>172</v>
      </c>
      <c r="Y1258" s="11" t="s">
        <v>121</v>
      </c>
      <c r="Z1258" s="11"/>
      <c r="AA1258" s="11"/>
      <c r="AB1258" s="11"/>
      <c r="AC1258" s="11"/>
      <c r="AD1258" s="11" t="s">
        <v>97</v>
      </c>
    </row>
    <row r="1259" spans="1:30" ht="14.25" customHeight="1">
      <c r="A1259" s="10">
        <v>890902566</v>
      </c>
      <c r="B1259" s="11" t="s">
        <v>6942</v>
      </c>
      <c r="C1259" s="11" t="s">
        <v>6943</v>
      </c>
      <c r="D1259" s="11" t="s">
        <v>6944</v>
      </c>
      <c r="E1259" s="11" t="s">
        <v>314</v>
      </c>
      <c r="F1259" s="11" t="s">
        <v>87</v>
      </c>
      <c r="G1259" s="11" t="s">
        <v>88</v>
      </c>
      <c r="H1259" s="11" t="s">
        <v>89</v>
      </c>
      <c r="I1259" s="11" t="s">
        <v>115</v>
      </c>
      <c r="J1259" s="11" t="s">
        <v>6945</v>
      </c>
      <c r="K1259" s="12">
        <v>44183</v>
      </c>
      <c r="L1259" s="11" t="s">
        <v>92</v>
      </c>
      <c r="M1259" s="11" t="s">
        <v>92</v>
      </c>
      <c r="N1259" s="11" t="s">
        <v>92</v>
      </c>
      <c r="O1259" s="11" t="s">
        <v>92</v>
      </c>
      <c r="P1259" s="11" t="s">
        <v>92</v>
      </c>
      <c r="Q1259" s="11" t="s">
        <v>92</v>
      </c>
      <c r="R1259" s="11" t="s">
        <v>92</v>
      </c>
      <c r="S1259" s="11"/>
      <c r="T1259" s="11"/>
      <c r="U1259" s="11"/>
      <c r="V1259" s="11" t="s">
        <v>94</v>
      </c>
      <c r="W1259" s="11" t="s">
        <v>95</v>
      </c>
      <c r="X1259" s="11" t="s">
        <v>96</v>
      </c>
      <c r="Y1259" s="11" t="s">
        <v>121</v>
      </c>
      <c r="Z1259" s="11"/>
      <c r="AA1259" s="11"/>
      <c r="AB1259" s="11"/>
      <c r="AC1259" s="11"/>
      <c r="AD1259" s="11" t="s">
        <v>97</v>
      </c>
    </row>
    <row r="1260" spans="1:30" ht="14.25" customHeight="1">
      <c r="A1260" s="10">
        <v>890902875</v>
      </c>
      <c r="B1260" s="11" t="s">
        <v>6946</v>
      </c>
      <c r="C1260" s="11" t="s">
        <v>6947</v>
      </c>
      <c r="D1260" s="11" t="s">
        <v>6948</v>
      </c>
      <c r="E1260" s="11" t="s">
        <v>314</v>
      </c>
      <c r="F1260" s="11" t="s">
        <v>87</v>
      </c>
      <c r="G1260" s="11" t="s">
        <v>187</v>
      </c>
      <c r="H1260" s="11" t="s">
        <v>89</v>
      </c>
      <c r="I1260" s="11" t="s">
        <v>115</v>
      </c>
      <c r="J1260" s="11" t="s">
        <v>6949</v>
      </c>
      <c r="K1260" s="12">
        <v>44183</v>
      </c>
      <c r="L1260" s="11" t="s">
        <v>92</v>
      </c>
      <c r="M1260" s="11" t="s">
        <v>92</v>
      </c>
      <c r="N1260" s="11" t="s">
        <v>92</v>
      </c>
      <c r="O1260" s="11" t="s">
        <v>92</v>
      </c>
      <c r="P1260" s="11" t="s">
        <v>92</v>
      </c>
      <c r="Q1260" s="11" t="s">
        <v>92</v>
      </c>
      <c r="R1260" s="11" t="s">
        <v>92</v>
      </c>
      <c r="S1260" s="11"/>
      <c r="T1260" s="11"/>
      <c r="U1260" s="11"/>
      <c r="V1260" s="11" t="s">
        <v>94</v>
      </c>
      <c r="W1260" s="11" t="s">
        <v>95</v>
      </c>
      <c r="X1260" s="11" t="s">
        <v>172</v>
      </c>
      <c r="Y1260" s="11" t="s">
        <v>121</v>
      </c>
      <c r="Z1260" s="11"/>
      <c r="AA1260" s="11"/>
      <c r="AB1260" s="11"/>
      <c r="AC1260" s="11"/>
      <c r="AD1260" s="11" t="s">
        <v>97</v>
      </c>
    </row>
    <row r="1261" spans="1:30" ht="14.25" customHeight="1">
      <c r="A1261" s="10">
        <v>890903790</v>
      </c>
      <c r="B1261" s="11" t="s">
        <v>6950</v>
      </c>
      <c r="C1261" s="11" t="s">
        <v>5818</v>
      </c>
      <c r="D1261" s="11" t="s">
        <v>5819</v>
      </c>
      <c r="E1261" s="11" t="s">
        <v>314</v>
      </c>
      <c r="F1261" s="11" t="s">
        <v>87</v>
      </c>
      <c r="G1261" s="11" t="s">
        <v>187</v>
      </c>
      <c r="H1261" s="11" t="s">
        <v>89</v>
      </c>
      <c r="I1261" s="11" t="s">
        <v>115</v>
      </c>
      <c r="J1261" s="11" t="s">
        <v>6951</v>
      </c>
      <c r="K1261" s="12">
        <v>44183</v>
      </c>
      <c r="L1261" s="11" t="s">
        <v>92</v>
      </c>
      <c r="M1261" s="11" t="s">
        <v>92</v>
      </c>
      <c r="N1261" s="11" t="s">
        <v>92</v>
      </c>
      <c r="O1261" s="11" t="s">
        <v>93</v>
      </c>
      <c r="P1261" s="11" t="s">
        <v>92</v>
      </c>
      <c r="Q1261" s="11" t="s">
        <v>92</v>
      </c>
      <c r="R1261" s="11" t="s">
        <v>92</v>
      </c>
      <c r="S1261" s="11"/>
      <c r="T1261" s="11"/>
      <c r="U1261" s="11"/>
      <c r="V1261" s="11" t="s">
        <v>94</v>
      </c>
      <c r="W1261" s="11" t="s">
        <v>95</v>
      </c>
      <c r="X1261" s="11" t="s">
        <v>172</v>
      </c>
      <c r="Y1261" s="11" t="s">
        <v>121</v>
      </c>
      <c r="Z1261" s="11"/>
      <c r="AA1261" s="11"/>
      <c r="AB1261" s="11" t="s">
        <v>6952</v>
      </c>
      <c r="AC1261" s="11"/>
      <c r="AD1261" s="11" t="s">
        <v>97</v>
      </c>
    </row>
    <row r="1262" spans="1:30" ht="14.25" customHeight="1">
      <c r="A1262" s="10">
        <v>890903858</v>
      </c>
      <c r="B1262" s="11" t="s">
        <v>6953</v>
      </c>
      <c r="C1262" s="11" t="s">
        <v>6954</v>
      </c>
      <c r="D1262" s="11" t="s">
        <v>6955</v>
      </c>
      <c r="E1262" s="11" t="s">
        <v>314</v>
      </c>
      <c r="F1262" s="11" t="s">
        <v>87</v>
      </c>
      <c r="G1262" s="11" t="s">
        <v>187</v>
      </c>
      <c r="H1262" s="11" t="s">
        <v>89</v>
      </c>
      <c r="I1262" s="11" t="s">
        <v>115</v>
      </c>
      <c r="J1262" s="11" t="s">
        <v>6956</v>
      </c>
      <c r="K1262" s="12">
        <v>44183</v>
      </c>
      <c r="L1262" s="11" t="s">
        <v>92</v>
      </c>
      <c r="M1262" s="11" t="s">
        <v>92</v>
      </c>
      <c r="N1262" s="11" t="s">
        <v>92</v>
      </c>
      <c r="O1262" s="11" t="s">
        <v>93</v>
      </c>
      <c r="P1262" s="11" t="s">
        <v>92</v>
      </c>
      <c r="Q1262" s="11" t="s">
        <v>92</v>
      </c>
      <c r="R1262" s="11" t="s">
        <v>92</v>
      </c>
      <c r="S1262" s="11"/>
      <c r="T1262" s="11"/>
      <c r="U1262" s="11"/>
      <c r="V1262" s="11" t="s">
        <v>94</v>
      </c>
      <c r="W1262" s="11" t="s">
        <v>95</v>
      </c>
      <c r="X1262" s="11" t="s">
        <v>172</v>
      </c>
      <c r="Y1262" s="11" t="s">
        <v>121</v>
      </c>
      <c r="Z1262" s="11"/>
      <c r="AA1262" s="11"/>
      <c r="AB1262" s="11"/>
      <c r="AC1262" s="11"/>
      <c r="AD1262" s="11" t="s">
        <v>97</v>
      </c>
    </row>
    <row r="1263" spans="1:30" ht="14.25" customHeight="1">
      <c r="A1263" s="10">
        <v>890903938</v>
      </c>
      <c r="B1263" s="11" t="s">
        <v>6957</v>
      </c>
      <c r="C1263" s="11" t="s">
        <v>6958</v>
      </c>
      <c r="D1263" s="11" t="s">
        <v>314</v>
      </c>
      <c r="E1263" s="11" t="s">
        <v>314</v>
      </c>
      <c r="F1263" s="11" t="s">
        <v>87</v>
      </c>
      <c r="G1263" s="11" t="s">
        <v>187</v>
      </c>
      <c r="H1263" s="11" t="s">
        <v>89</v>
      </c>
      <c r="I1263" s="11" t="s">
        <v>115</v>
      </c>
      <c r="J1263" s="11" t="s">
        <v>6959</v>
      </c>
      <c r="K1263" s="12">
        <v>44183</v>
      </c>
      <c r="L1263" s="11" t="s">
        <v>92</v>
      </c>
      <c r="M1263" s="11" t="s">
        <v>92</v>
      </c>
      <c r="N1263" s="11" t="s">
        <v>92</v>
      </c>
      <c r="O1263" s="11" t="s">
        <v>93</v>
      </c>
      <c r="P1263" s="11" t="s">
        <v>92</v>
      </c>
      <c r="Q1263" s="11" t="s">
        <v>92</v>
      </c>
      <c r="R1263" s="11" t="s">
        <v>92</v>
      </c>
      <c r="S1263" s="11"/>
      <c r="T1263" s="11"/>
      <c r="U1263" s="11"/>
      <c r="V1263" s="11" t="s">
        <v>94</v>
      </c>
      <c r="W1263" s="11" t="s">
        <v>95</v>
      </c>
      <c r="X1263" s="11" t="s">
        <v>172</v>
      </c>
      <c r="Y1263" s="11" t="s">
        <v>121</v>
      </c>
      <c r="Z1263" s="11"/>
      <c r="AA1263" s="11"/>
      <c r="AB1263" s="11" t="s">
        <v>6960</v>
      </c>
      <c r="AC1263" s="11"/>
      <c r="AD1263" s="11" t="s">
        <v>97</v>
      </c>
    </row>
    <row r="1264" spans="1:30" ht="14.25" customHeight="1">
      <c r="A1264" s="10">
        <v>890903993</v>
      </c>
      <c r="B1264" s="11" t="s">
        <v>6961</v>
      </c>
      <c r="C1264" s="11" t="s">
        <v>6962</v>
      </c>
      <c r="D1264" s="11" t="s">
        <v>6963</v>
      </c>
      <c r="E1264" s="11" t="s">
        <v>314</v>
      </c>
      <c r="F1264" s="11" t="s">
        <v>87</v>
      </c>
      <c r="G1264" s="11" t="s">
        <v>187</v>
      </c>
      <c r="H1264" s="11" t="s">
        <v>89</v>
      </c>
      <c r="I1264" s="11" t="s">
        <v>115</v>
      </c>
      <c r="J1264" s="11" t="s">
        <v>6964</v>
      </c>
      <c r="K1264" s="12">
        <v>44183</v>
      </c>
      <c r="L1264" s="11" t="s">
        <v>92</v>
      </c>
      <c r="M1264" s="11" t="s">
        <v>92</v>
      </c>
      <c r="N1264" s="11" t="s">
        <v>92</v>
      </c>
      <c r="O1264" s="11" t="s">
        <v>93</v>
      </c>
      <c r="P1264" s="11" t="s">
        <v>92</v>
      </c>
      <c r="Q1264" s="11" t="s">
        <v>92</v>
      </c>
      <c r="R1264" s="11" t="s">
        <v>92</v>
      </c>
      <c r="S1264" s="11"/>
      <c r="T1264" s="11"/>
      <c r="U1264" s="11"/>
      <c r="V1264" s="11" t="s">
        <v>94</v>
      </c>
      <c r="W1264" s="11" t="s">
        <v>95</v>
      </c>
      <c r="X1264" s="11" t="s">
        <v>172</v>
      </c>
      <c r="Y1264" s="11" t="s">
        <v>121</v>
      </c>
      <c r="Z1264" s="11"/>
      <c r="AA1264" s="11"/>
      <c r="AB1264" s="11" t="s">
        <v>6965</v>
      </c>
      <c r="AC1264" s="11"/>
      <c r="AD1264" s="11" t="s">
        <v>97</v>
      </c>
    </row>
    <row r="1265" spans="1:30" ht="14.25" customHeight="1">
      <c r="A1265" s="10">
        <v>890904082</v>
      </c>
      <c r="B1265" s="11" t="s">
        <v>6966</v>
      </c>
      <c r="C1265" s="11" t="s">
        <v>6967</v>
      </c>
      <c r="D1265" s="11" t="s">
        <v>6968</v>
      </c>
      <c r="E1265" s="11" t="s">
        <v>314</v>
      </c>
      <c r="F1265" s="11" t="s">
        <v>87</v>
      </c>
      <c r="G1265" s="11" t="s">
        <v>88</v>
      </c>
      <c r="H1265" s="11" t="s">
        <v>89</v>
      </c>
      <c r="I1265" s="11" t="s">
        <v>115</v>
      </c>
      <c r="J1265" s="11" t="s">
        <v>6969</v>
      </c>
      <c r="K1265" s="12">
        <v>44183</v>
      </c>
      <c r="L1265" s="11" t="s">
        <v>92</v>
      </c>
      <c r="M1265" s="11" t="s">
        <v>92</v>
      </c>
      <c r="N1265" s="11" t="s">
        <v>92</v>
      </c>
      <c r="O1265" s="11" t="s">
        <v>93</v>
      </c>
      <c r="P1265" s="11" t="s">
        <v>92</v>
      </c>
      <c r="Q1265" s="11" t="s">
        <v>92</v>
      </c>
      <c r="R1265" s="11" t="s">
        <v>92</v>
      </c>
      <c r="S1265" s="11"/>
      <c r="T1265" s="11"/>
      <c r="U1265" s="11"/>
      <c r="V1265" s="11" t="s">
        <v>94</v>
      </c>
      <c r="W1265" s="11" t="s">
        <v>95</v>
      </c>
      <c r="X1265" s="11" t="s">
        <v>96</v>
      </c>
      <c r="Y1265" s="11" t="s">
        <v>121</v>
      </c>
      <c r="Z1265" s="11"/>
      <c r="AA1265" s="11"/>
      <c r="AB1265" s="11" t="s">
        <v>6970</v>
      </c>
      <c r="AC1265" s="11"/>
      <c r="AD1265" s="11" t="s">
        <v>97</v>
      </c>
    </row>
    <row r="1266" spans="1:30" ht="14.25" customHeight="1">
      <c r="A1266" s="10">
        <v>890904478</v>
      </c>
      <c r="B1266" s="11" t="s">
        <v>6971</v>
      </c>
      <c r="C1266" s="11" t="s">
        <v>6972</v>
      </c>
      <c r="D1266" s="11" t="s">
        <v>6973</v>
      </c>
      <c r="E1266" s="11" t="s">
        <v>314</v>
      </c>
      <c r="F1266" s="11" t="s">
        <v>87</v>
      </c>
      <c r="G1266" s="11" t="s">
        <v>187</v>
      </c>
      <c r="H1266" s="11" t="s">
        <v>89</v>
      </c>
      <c r="I1266" s="11" t="s">
        <v>115</v>
      </c>
      <c r="J1266" s="11" t="s">
        <v>6974</v>
      </c>
      <c r="K1266" s="12">
        <v>44183</v>
      </c>
      <c r="L1266" s="11" t="s">
        <v>92</v>
      </c>
      <c r="M1266" s="11" t="s">
        <v>92</v>
      </c>
      <c r="N1266" s="11" t="s">
        <v>92</v>
      </c>
      <c r="O1266" s="11" t="s">
        <v>93</v>
      </c>
      <c r="P1266" s="11" t="s">
        <v>92</v>
      </c>
      <c r="Q1266" s="11" t="s">
        <v>92</v>
      </c>
      <c r="R1266" s="11" t="s">
        <v>92</v>
      </c>
      <c r="S1266" s="11"/>
      <c r="T1266" s="11"/>
      <c r="U1266" s="11"/>
      <c r="V1266" s="11" t="s">
        <v>94</v>
      </c>
      <c r="W1266" s="11" t="s">
        <v>95</v>
      </c>
      <c r="X1266" s="11" t="s">
        <v>172</v>
      </c>
      <c r="Y1266" s="11" t="s">
        <v>121</v>
      </c>
      <c r="Z1266" s="11"/>
      <c r="AA1266" s="11"/>
      <c r="AB1266" s="11" t="s">
        <v>6975</v>
      </c>
      <c r="AC1266" s="11"/>
      <c r="AD1266" s="11" t="s">
        <v>97</v>
      </c>
    </row>
    <row r="1267" spans="1:30" ht="14.25" customHeight="1">
      <c r="A1267" s="10">
        <v>890904996</v>
      </c>
      <c r="B1267" s="11" t="s">
        <v>6976</v>
      </c>
      <c r="C1267" s="11" t="s">
        <v>6977</v>
      </c>
      <c r="D1267" s="11" t="s">
        <v>6978</v>
      </c>
      <c r="E1267" s="11" t="s">
        <v>314</v>
      </c>
      <c r="F1267" s="11" t="s">
        <v>87</v>
      </c>
      <c r="G1267" s="11" t="s">
        <v>187</v>
      </c>
      <c r="H1267" s="11" t="s">
        <v>89</v>
      </c>
      <c r="I1267" s="11" t="s">
        <v>115</v>
      </c>
      <c r="J1267" s="11" t="s">
        <v>6979</v>
      </c>
      <c r="K1267" s="12">
        <v>44183</v>
      </c>
      <c r="L1267" s="11" t="s">
        <v>92</v>
      </c>
      <c r="M1267" s="11" t="s">
        <v>92</v>
      </c>
      <c r="N1267" s="11" t="s">
        <v>92</v>
      </c>
      <c r="O1267" s="11" t="s">
        <v>93</v>
      </c>
      <c r="P1267" s="11" t="s">
        <v>92</v>
      </c>
      <c r="Q1267" s="11" t="s">
        <v>92</v>
      </c>
      <c r="R1267" s="11" t="s">
        <v>92</v>
      </c>
      <c r="S1267" s="11"/>
      <c r="T1267" s="11"/>
      <c r="U1267" s="11"/>
      <c r="V1267" s="11" t="s">
        <v>94</v>
      </c>
      <c r="W1267" s="11" t="s">
        <v>95</v>
      </c>
      <c r="X1267" s="11" t="s">
        <v>172</v>
      </c>
      <c r="Y1267" s="11" t="s">
        <v>121</v>
      </c>
      <c r="Z1267" s="11"/>
      <c r="AA1267" s="11"/>
      <c r="AB1267" s="11"/>
      <c r="AC1267" s="11"/>
      <c r="AD1267" s="11" t="s">
        <v>97</v>
      </c>
    </row>
    <row r="1268" spans="1:30" ht="14.25" customHeight="1">
      <c r="A1268" s="10">
        <v>890905680</v>
      </c>
      <c r="B1268" s="11" t="s">
        <v>6980</v>
      </c>
      <c r="C1268" s="11" t="s">
        <v>6981</v>
      </c>
      <c r="D1268" s="11" t="s">
        <v>6982</v>
      </c>
      <c r="E1268" s="11"/>
      <c r="F1268" s="11" t="s">
        <v>87</v>
      </c>
      <c r="G1268" s="11" t="s">
        <v>187</v>
      </c>
      <c r="H1268" s="11" t="s">
        <v>89</v>
      </c>
      <c r="I1268" s="11" t="s">
        <v>115</v>
      </c>
      <c r="J1268" s="11" t="s">
        <v>6983</v>
      </c>
      <c r="K1268" s="12">
        <v>44183</v>
      </c>
      <c r="L1268" s="11" t="s">
        <v>92</v>
      </c>
      <c r="M1268" s="11" t="s">
        <v>92</v>
      </c>
      <c r="N1268" s="11" t="s">
        <v>92</v>
      </c>
      <c r="O1268" s="11" t="s">
        <v>93</v>
      </c>
      <c r="P1268" s="11" t="s">
        <v>92</v>
      </c>
      <c r="Q1268" s="11" t="s">
        <v>92</v>
      </c>
      <c r="R1268" s="11" t="s">
        <v>92</v>
      </c>
      <c r="S1268" s="11"/>
      <c r="T1268" s="11"/>
      <c r="U1268" s="11"/>
      <c r="V1268" s="11" t="s">
        <v>94</v>
      </c>
      <c r="W1268" s="11" t="s">
        <v>95</v>
      </c>
      <c r="X1268" s="11" t="s">
        <v>172</v>
      </c>
      <c r="Y1268" s="11" t="s">
        <v>121</v>
      </c>
      <c r="Z1268" s="11"/>
      <c r="AA1268" s="11"/>
      <c r="AB1268" s="11" t="s">
        <v>6984</v>
      </c>
      <c r="AC1268" s="11"/>
      <c r="AD1268" s="11" t="s">
        <v>97</v>
      </c>
    </row>
    <row r="1269" spans="1:30" ht="14.25" customHeight="1">
      <c r="A1269" s="10">
        <v>890907106</v>
      </c>
      <c r="B1269" s="11" t="s">
        <v>6985</v>
      </c>
      <c r="C1269" s="11" t="s">
        <v>6986</v>
      </c>
      <c r="D1269" s="11" t="s">
        <v>6987</v>
      </c>
      <c r="E1269" s="11"/>
      <c r="F1269" s="11" t="s">
        <v>87</v>
      </c>
      <c r="G1269" s="11" t="s">
        <v>187</v>
      </c>
      <c r="H1269" s="11" t="s">
        <v>89</v>
      </c>
      <c r="I1269" s="11" t="s">
        <v>115</v>
      </c>
      <c r="J1269" s="11" t="s">
        <v>6988</v>
      </c>
      <c r="K1269" s="12">
        <v>44183</v>
      </c>
      <c r="L1269" s="11" t="s">
        <v>92</v>
      </c>
      <c r="M1269" s="11" t="s">
        <v>92</v>
      </c>
      <c r="N1269" s="11" t="s">
        <v>92</v>
      </c>
      <c r="O1269" s="11" t="s">
        <v>93</v>
      </c>
      <c r="P1269" s="11" t="s">
        <v>92</v>
      </c>
      <c r="Q1269" s="11" t="s">
        <v>92</v>
      </c>
      <c r="R1269" s="11" t="s">
        <v>92</v>
      </c>
      <c r="S1269" s="11"/>
      <c r="T1269" s="11"/>
      <c r="U1269" s="11"/>
      <c r="V1269" s="11" t="s">
        <v>94</v>
      </c>
      <c r="W1269" s="11" t="s">
        <v>95</v>
      </c>
      <c r="X1269" s="11" t="s">
        <v>172</v>
      </c>
      <c r="Y1269" s="11" t="s">
        <v>121</v>
      </c>
      <c r="Z1269" s="11"/>
      <c r="AA1269" s="11"/>
      <c r="AB1269" s="11" t="s">
        <v>6989</v>
      </c>
      <c r="AC1269" s="11"/>
      <c r="AD1269" s="11" t="s">
        <v>97</v>
      </c>
    </row>
    <row r="1270" spans="1:30" ht="14.25" customHeight="1">
      <c r="A1270" s="10">
        <v>890907194</v>
      </c>
      <c r="B1270" s="11" t="s">
        <v>6990</v>
      </c>
      <c r="C1270" s="11" t="s">
        <v>6991</v>
      </c>
      <c r="D1270" s="11" t="s">
        <v>6992</v>
      </c>
      <c r="E1270" s="11" t="s">
        <v>314</v>
      </c>
      <c r="F1270" s="11" t="s">
        <v>87</v>
      </c>
      <c r="G1270" s="11" t="s">
        <v>114</v>
      </c>
      <c r="H1270" s="11" t="s">
        <v>89</v>
      </c>
      <c r="I1270" s="11" t="s">
        <v>115</v>
      </c>
      <c r="J1270" s="11" t="s">
        <v>6993</v>
      </c>
      <c r="K1270" s="12">
        <v>44183</v>
      </c>
      <c r="L1270" s="11" t="s">
        <v>92</v>
      </c>
      <c r="M1270" s="11" t="s">
        <v>92</v>
      </c>
      <c r="N1270" s="11" t="s">
        <v>92</v>
      </c>
      <c r="O1270" s="11" t="s">
        <v>92</v>
      </c>
      <c r="P1270" s="11" t="s">
        <v>92</v>
      </c>
      <c r="Q1270" s="11" t="s">
        <v>92</v>
      </c>
      <c r="R1270" s="11" t="s">
        <v>92</v>
      </c>
      <c r="S1270" s="11"/>
      <c r="T1270" s="11"/>
      <c r="U1270" s="11"/>
      <c r="V1270" s="11" t="s">
        <v>94</v>
      </c>
      <c r="W1270" s="11" t="s">
        <v>95</v>
      </c>
      <c r="X1270" s="11" t="s">
        <v>120</v>
      </c>
      <c r="Y1270" s="11" t="s">
        <v>121</v>
      </c>
      <c r="Z1270" s="11"/>
      <c r="AA1270" s="11"/>
      <c r="AB1270" s="11"/>
      <c r="AC1270" s="11"/>
      <c r="AD1270" s="11" t="s">
        <v>97</v>
      </c>
    </row>
    <row r="1271" spans="1:30" ht="14.25" customHeight="1">
      <c r="A1271" s="10">
        <v>890907317</v>
      </c>
      <c r="B1271" s="11" t="s">
        <v>6994</v>
      </c>
      <c r="C1271" s="11" t="s">
        <v>6995</v>
      </c>
      <c r="D1271" s="11" t="s">
        <v>314</v>
      </c>
      <c r="E1271" s="11" t="s">
        <v>314</v>
      </c>
      <c r="F1271" s="11" t="s">
        <v>87</v>
      </c>
      <c r="G1271" s="11" t="s">
        <v>88</v>
      </c>
      <c r="H1271" s="11" t="s">
        <v>89</v>
      </c>
      <c r="I1271" s="11" t="s">
        <v>115</v>
      </c>
      <c r="J1271" s="11" t="s">
        <v>6996</v>
      </c>
      <c r="K1271" s="12">
        <v>44183</v>
      </c>
      <c r="L1271" s="11" t="s">
        <v>92</v>
      </c>
      <c r="M1271" s="11" t="s">
        <v>92</v>
      </c>
      <c r="N1271" s="11" t="s">
        <v>92</v>
      </c>
      <c r="O1271" s="11" t="s">
        <v>93</v>
      </c>
      <c r="P1271" s="11" t="s">
        <v>92</v>
      </c>
      <c r="Q1271" s="11" t="s">
        <v>92</v>
      </c>
      <c r="R1271" s="11" t="s">
        <v>92</v>
      </c>
      <c r="S1271" s="11"/>
      <c r="T1271" s="11"/>
      <c r="U1271" s="11"/>
      <c r="V1271" s="11" t="s">
        <v>94</v>
      </c>
      <c r="W1271" s="11" t="s">
        <v>95</v>
      </c>
      <c r="X1271" s="11" t="s">
        <v>96</v>
      </c>
      <c r="Y1271" s="11" t="s">
        <v>121</v>
      </c>
      <c r="Z1271" s="11"/>
      <c r="AA1271" s="11"/>
      <c r="AB1271" s="11"/>
      <c r="AC1271" s="11"/>
      <c r="AD1271" s="11" t="s">
        <v>97</v>
      </c>
    </row>
    <row r="1272" spans="1:30" ht="14.25" customHeight="1">
      <c r="A1272" s="10">
        <v>890910933</v>
      </c>
      <c r="B1272" s="11" t="s">
        <v>6997</v>
      </c>
      <c r="C1272" s="11" t="s">
        <v>6998</v>
      </c>
      <c r="D1272" s="11" t="s">
        <v>6999</v>
      </c>
      <c r="E1272" s="11"/>
      <c r="F1272" s="11" t="s">
        <v>87</v>
      </c>
      <c r="G1272" s="11" t="s">
        <v>187</v>
      </c>
      <c r="H1272" s="11" t="s">
        <v>89</v>
      </c>
      <c r="I1272" s="11" t="s">
        <v>115</v>
      </c>
      <c r="J1272" s="11" t="s">
        <v>7000</v>
      </c>
      <c r="K1272" s="12">
        <v>44183</v>
      </c>
      <c r="L1272" s="11" t="s">
        <v>92</v>
      </c>
      <c r="M1272" s="11" t="s">
        <v>92</v>
      </c>
      <c r="N1272" s="11" t="s">
        <v>92</v>
      </c>
      <c r="O1272" s="11" t="s">
        <v>93</v>
      </c>
      <c r="P1272" s="11" t="s">
        <v>92</v>
      </c>
      <c r="Q1272" s="11" t="s">
        <v>92</v>
      </c>
      <c r="R1272" s="11" t="s">
        <v>92</v>
      </c>
      <c r="S1272" s="11"/>
      <c r="T1272" s="11"/>
      <c r="U1272" s="11"/>
      <c r="V1272" s="11" t="s">
        <v>94</v>
      </c>
      <c r="W1272" s="11" t="s">
        <v>95</v>
      </c>
      <c r="X1272" s="11" t="s">
        <v>172</v>
      </c>
      <c r="Y1272" s="11" t="s">
        <v>121</v>
      </c>
      <c r="Z1272" s="11"/>
      <c r="AA1272" s="11"/>
      <c r="AB1272" s="11" t="s">
        <v>7001</v>
      </c>
      <c r="AC1272" s="11"/>
      <c r="AD1272" s="11" t="s">
        <v>97</v>
      </c>
    </row>
    <row r="1273" spans="1:30" ht="14.25" customHeight="1">
      <c r="A1273" s="10">
        <v>890912426</v>
      </c>
      <c r="B1273" s="11" t="s">
        <v>7002</v>
      </c>
      <c r="C1273" s="11" t="s">
        <v>7003</v>
      </c>
      <c r="D1273" s="11" t="s">
        <v>7004</v>
      </c>
      <c r="E1273" s="11" t="s">
        <v>314</v>
      </c>
      <c r="F1273" s="11" t="s">
        <v>87</v>
      </c>
      <c r="G1273" s="11" t="s">
        <v>187</v>
      </c>
      <c r="H1273" s="11" t="s">
        <v>89</v>
      </c>
      <c r="I1273" s="11" t="s">
        <v>115</v>
      </c>
      <c r="J1273" s="11" t="s">
        <v>7005</v>
      </c>
      <c r="K1273" s="12">
        <v>44183</v>
      </c>
      <c r="L1273" s="11" t="s">
        <v>92</v>
      </c>
      <c r="M1273" s="11" t="s">
        <v>92</v>
      </c>
      <c r="N1273" s="11" t="s">
        <v>92</v>
      </c>
      <c r="O1273" s="11" t="s">
        <v>92</v>
      </c>
      <c r="P1273" s="11" t="s">
        <v>92</v>
      </c>
      <c r="Q1273" s="11" t="s">
        <v>92</v>
      </c>
      <c r="R1273" s="11" t="s">
        <v>92</v>
      </c>
      <c r="S1273" s="11"/>
      <c r="T1273" s="11"/>
      <c r="U1273" s="11"/>
      <c r="V1273" s="11" t="s">
        <v>94</v>
      </c>
      <c r="W1273" s="11" t="s">
        <v>95</v>
      </c>
      <c r="X1273" s="11" t="s">
        <v>172</v>
      </c>
      <c r="Y1273" s="11" t="s">
        <v>121</v>
      </c>
      <c r="Z1273" s="11"/>
      <c r="AA1273" s="11"/>
      <c r="AB1273" s="11"/>
      <c r="AC1273" s="11"/>
      <c r="AD1273" s="11" t="s">
        <v>97</v>
      </c>
    </row>
    <row r="1274" spans="1:30" ht="14.25" customHeight="1">
      <c r="A1274" s="10">
        <v>890915475</v>
      </c>
      <c r="B1274" s="11" t="s">
        <v>7006</v>
      </c>
      <c r="C1274" s="11" t="s">
        <v>7007</v>
      </c>
      <c r="D1274" s="11" t="s">
        <v>7008</v>
      </c>
      <c r="E1274" s="11" t="s">
        <v>314</v>
      </c>
      <c r="F1274" s="11" t="s">
        <v>87</v>
      </c>
      <c r="G1274" s="11" t="s">
        <v>187</v>
      </c>
      <c r="H1274" s="11" t="s">
        <v>89</v>
      </c>
      <c r="I1274" s="11" t="s">
        <v>115</v>
      </c>
      <c r="J1274" s="11" t="s">
        <v>7009</v>
      </c>
      <c r="K1274" s="12">
        <v>44183</v>
      </c>
      <c r="L1274" s="11" t="s">
        <v>92</v>
      </c>
      <c r="M1274" s="11" t="s">
        <v>92</v>
      </c>
      <c r="N1274" s="11" t="s">
        <v>92</v>
      </c>
      <c r="O1274" s="11" t="s">
        <v>93</v>
      </c>
      <c r="P1274" s="11" t="s">
        <v>92</v>
      </c>
      <c r="Q1274" s="11" t="s">
        <v>92</v>
      </c>
      <c r="R1274" s="11" t="s">
        <v>92</v>
      </c>
      <c r="S1274" s="11"/>
      <c r="T1274" s="11"/>
      <c r="U1274" s="11"/>
      <c r="V1274" s="11" t="s">
        <v>94</v>
      </c>
      <c r="W1274" s="11" t="s">
        <v>95</v>
      </c>
      <c r="X1274" s="11" t="s">
        <v>172</v>
      </c>
      <c r="Y1274" s="11" t="s">
        <v>121</v>
      </c>
      <c r="Z1274" s="11"/>
      <c r="AA1274" s="11"/>
      <c r="AB1274" s="11" t="s">
        <v>7010</v>
      </c>
      <c r="AC1274" s="11"/>
      <c r="AD1274" s="11" t="s">
        <v>97</v>
      </c>
    </row>
    <row r="1275" spans="1:30" ht="14.25" customHeight="1">
      <c r="A1275" s="10">
        <v>890916412</v>
      </c>
      <c r="B1275" s="11" t="s">
        <v>7011</v>
      </c>
      <c r="C1275" s="11" t="s">
        <v>7012</v>
      </c>
      <c r="D1275" s="11" t="s">
        <v>7013</v>
      </c>
      <c r="E1275" s="11" t="s">
        <v>314</v>
      </c>
      <c r="F1275" s="11" t="s">
        <v>87</v>
      </c>
      <c r="G1275" s="11" t="s">
        <v>187</v>
      </c>
      <c r="H1275" s="11" t="s">
        <v>89</v>
      </c>
      <c r="I1275" s="11" t="s">
        <v>115</v>
      </c>
      <c r="J1275" s="11" t="s">
        <v>7014</v>
      </c>
      <c r="K1275" s="12">
        <v>44183</v>
      </c>
      <c r="L1275" s="11" t="s">
        <v>92</v>
      </c>
      <c r="M1275" s="11" t="s">
        <v>92</v>
      </c>
      <c r="N1275" s="11" t="s">
        <v>92</v>
      </c>
      <c r="O1275" s="11" t="s">
        <v>93</v>
      </c>
      <c r="P1275" s="11" t="s">
        <v>92</v>
      </c>
      <c r="Q1275" s="11" t="s">
        <v>92</v>
      </c>
      <c r="R1275" s="11" t="s">
        <v>92</v>
      </c>
      <c r="S1275" s="11"/>
      <c r="T1275" s="11"/>
      <c r="U1275" s="11"/>
      <c r="V1275" s="11" t="s">
        <v>94</v>
      </c>
      <c r="W1275" s="11" t="s">
        <v>95</v>
      </c>
      <c r="X1275" s="11" t="s">
        <v>172</v>
      </c>
      <c r="Y1275" s="11" t="s">
        <v>121</v>
      </c>
      <c r="Z1275" s="11"/>
      <c r="AA1275" s="11"/>
      <c r="AB1275" s="11" t="s">
        <v>7015</v>
      </c>
      <c r="AC1275" s="11"/>
      <c r="AD1275" s="11" t="s">
        <v>97</v>
      </c>
    </row>
    <row r="1276" spans="1:30" ht="14.25" customHeight="1">
      <c r="A1276" s="10">
        <v>890916933</v>
      </c>
      <c r="B1276" s="11" t="s">
        <v>7016</v>
      </c>
      <c r="C1276" s="11" t="s">
        <v>7017</v>
      </c>
      <c r="D1276" s="11" t="s">
        <v>7018</v>
      </c>
      <c r="E1276" s="11" t="s">
        <v>314</v>
      </c>
      <c r="F1276" s="11" t="s">
        <v>87</v>
      </c>
      <c r="G1276" s="11" t="s">
        <v>88</v>
      </c>
      <c r="H1276" s="11" t="s">
        <v>89</v>
      </c>
      <c r="I1276" s="11" t="s">
        <v>115</v>
      </c>
      <c r="J1276" s="11" t="s">
        <v>7019</v>
      </c>
      <c r="K1276" s="12">
        <v>44183</v>
      </c>
      <c r="L1276" s="11" t="s">
        <v>92</v>
      </c>
      <c r="M1276" s="11" t="s">
        <v>92</v>
      </c>
      <c r="N1276" s="11" t="s">
        <v>92</v>
      </c>
      <c r="O1276" s="11" t="s">
        <v>92</v>
      </c>
      <c r="P1276" s="11" t="s">
        <v>92</v>
      </c>
      <c r="Q1276" s="11" t="s">
        <v>92</v>
      </c>
      <c r="R1276" s="11" t="s">
        <v>92</v>
      </c>
      <c r="S1276" s="11"/>
      <c r="T1276" s="11"/>
      <c r="U1276" s="11"/>
      <c r="V1276" s="11" t="s">
        <v>94</v>
      </c>
      <c r="W1276" s="11" t="s">
        <v>95</v>
      </c>
      <c r="X1276" s="11" t="s">
        <v>96</v>
      </c>
      <c r="Y1276" s="11" t="s">
        <v>121</v>
      </c>
      <c r="Z1276" s="11"/>
      <c r="AA1276" s="11"/>
      <c r="AB1276" s="11"/>
      <c r="AC1276" s="11"/>
      <c r="AD1276" s="11" t="s">
        <v>97</v>
      </c>
    </row>
    <row r="1277" spans="1:30" ht="14.25" customHeight="1">
      <c r="A1277" s="10">
        <v>890919160</v>
      </c>
      <c r="B1277" s="11" t="s">
        <v>7020</v>
      </c>
      <c r="C1277" s="11" t="s">
        <v>7021</v>
      </c>
      <c r="D1277" s="11" t="s">
        <v>7022</v>
      </c>
      <c r="E1277" s="11" t="s">
        <v>314</v>
      </c>
      <c r="F1277" s="11" t="s">
        <v>87</v>
      </c>
      <c r="G1277" s="11" t="s">
        <v>187</v>
      </c>
      <c r="H1277" s="11" t="s">
        <v>89</v>
      </c>
      <c r="I1277" s="11" t="s">
        <v>115</v>
      </c>
      <c r="J1277" s="11" t="s">
        <v>7023</v>
      </c>
      <c r="K1277" s="12">
        <v>44183</v>
      </c>
      <c r="L1277" s="11" t="s">
        <v>92</v>
      </c>
      <c r="M1277" s="11" t="s">
        <v>92</v>
      </c>
      <c r="N1277" s="11" t="s">
        <v>92</v>
      </c>
      <c r="O1277" s="11" t="s">
        <v>93</v>
      </c>
      <c r="P1277" s="11" t="s">
        <v>92</v>
      </c>
      <c r="Q1277" s="11" t="s">
        <v>92</v>
      </c>
      <c r="R1277" s="11" t="s">
        <v>92</v>
      </c>
      <c r="S1277" s="11"/>
      <c r="T1277" s="11"/>
      <c r="U1277" s="11"/>
      <c r="V1277" s="11" t="s">
        <v>94</v>
      </c>
      <c r="W1277" s="11" t="s">
        <v>95</v>
      </c>
      <c r="X1277" s="11" t="s">
        <v>172</v>
      </c>
      <c r="Y1277" s="11" t="s">
        <v>121</v>
      </c>
      <c r="Z1277" s="11"/>
      <c r="AA1277" s="11"/>
      <c r="AB1277" s="11" t="s">
        <v>7024</v>
      </c>
      <c r="AC1277" s="11"/>
      <c r="AD1277" s="11" t="s">
        <v>97</v>
      </c>
    </row>
    <row r="1278" spans="1:30" ht="14.25" customHeight="1">
      <c r="A1278" s="10">
        <v>890919291</v>
      </c>
      <c r="B1278" s="11" t="s">
        <v>7025</v>
      </c>
      <c r="C1278" s="11" t="s">
        <v>7026</v>
      </c>
      <c r="D1278" s="11" t="s">
        <v>7027</v>
      </c>
      <c r="E1278" s="11"/>
      <c r="F1278" s="11" t="s">
        <v>87</v>
      </c>
      <c r="G1278" s="11" t="s">
        <v>187</v>
      </c>
      <c r="H1278" s="11" t="s">
        <v>89</v>
      </c>
      <c r="I1278" s="11" t="s">
        <v>115</v>
      </c>
      <c r="J1278" s="11" t="s">
        <v>7028</v>
      </c>
      <c r="K1278" s="12">
        <v>44183</v>
      </c>
      <c r="L1278" s="11" t="s">
        <v>92</v>
      </c>
      <c r="M1278" s="11" t="s">
        <v>92</v>
      </c>
      <c r="N1278" s="11" t="s">
        <v>92</v>
      </c>
      <c r="O1278" s="11" t="s">
        <v>93</v>
      </c>
      <c r="P1278" s="11" t="s">
        <v>92</v>
      </c>
      <c r="Q1278" s="11" t="s">
        <v>92</v>
      </c>
      <c r="R1278" s="11" t="s">
        <v>92</v>
      </c>
      <c r="S1278" s="11"/>
      <c r="T1278" s="11"/>
      <c r="U1278" s="11"/>
      <c r="V1278" s="11" t="s">
        <v>94</v>
      </c>
      <c r="W1278" s="11" t="s">
        <v>95</v>
      </c>
      <c r="X1278" s="11" t="s">
        <v>172</v>
      </c>
      <c r="Y1278" s="11" t="s">
        <v>121</v>
      </c>
      <c r="Z1278" s="11"/>
      <c r="AA1278" s="11"/>
      <c r="AB1278" s="11" t="s">
        <v>7029</v>
      </c>
      <c r="AC1278" s="11"/>
      <c r="AD1278" s="11" t="s">
        <v>97</v>
      </c>
    </row>
    <row r="1279" spans="1:30" ht="14.25" customHeight="1">
      <c r="A1279" s="10">
        <v>890920609</v>
      </c>
      <c r="B1279" s="11" t="s">
        <v>7030</v>
      </c>
      <c r="C1279" s="11" t="s">
        <v>7031</v>
      </c>
      <c r="D1279" s="11" t="s">
        <v>7032</v>
      </c>
      <c r="E1279" s="11" t="s">
        <v>314</v>
      </c>
      <c r="F1279" s="11" t="s">
        <v>87</v>
      </c>
      <c r="G1279" s="11" t="s">
        <v>187</v>
      </c>
      <c r="H1279" s="11" t="s">
        <v>89</v>
      </c>
      <c r="I1279" s="11" t="s">
        <v>115</v>
      </c>
      <c r="J1279" s="11" t="s">
        <v>7033</v>
      </c>
      <c r="K1279" s="12">
        <v>44183</v>
      </c>
      <c r="L1279" s="11" t="s">
        <v>92</v>
      </c>
      <c r="M1279" s="11" t="s">
        <v>92</v>
      </c>
      <c r="N1279" s="11" t="s">
        <v>92</v>
      </c>
      <c r="O1279" s="11" t="s">
        <v>93</v>
      </c>
      <c r="P1279" s="11" t="s">
        <v>92</v>
      </c>
      <c r="Q1279" s="11" t="s">
        <v>92</v>
      </c>
      <c r="R1279" s="11" t="s">
        <v>92</v>
      </c>
      <c r="S1279" s="11"/>
      <c r="T1279" s="11"/>
      <c r="U1279" s="11"/>
      <c r="V1279" s="11" t="s">
        <v>94</v>
      </c>
      <c r="W1279" s="11" t="s">
        <v>95</v>
      </c>
      <c r="X1279" s="11" t="s">
        <v>172</v>
      </c>
      <c r="Y1279" s="11" t="s">
        <v>121</v>
      </c>
      <c r="Z1279" s="11"/>
      <c r="AA1279" s="11"/>
      <c r="AB1279" s="11"/>
      <c r="AC1279" s="11"/>
      <c r="AD1279" s="11" t="s">
        <v>97</v>
      </c>
    </row>
    <row r="1280" spans="1:30" ht="14.25" customHeight="1">
      <c r="A1280" s="10">
        <v>890920738</v>
      </c>
      <c r="B1280" s="11" t="s">
        <v>7034</v>
      </c>
      <c r="C1280" s="11" t="s">
        <v>7035</v>
      </c>
      <c r="D1280" s="11" t="s">
        <v>7036</v>
      </c>
      <c r="E1280" s="11" t="s">
        <v>314</v>
      </c>
      <c r="F1280" s="11" t="s">
        <v>87</v>
      </c>
      <c r="G1280" s="11" t="s">
        <v>187</v>
      </c>
      <c r="H1280" s="11" t="s">
        <v>89</v>
      </c>
      <c r="I1280" s="11" t="s">
        <v>115</v>
      </c>
      <c r="J1280" s="11" t="s">
        <v>7037</v>
      </c>
      <c r="K1280" s="12">
        <v>44183</v>
      </c>
      <c r="L1280" s="11" t="s">
        <v>92</v>
      </c>
      <c r="M1280" s="11" t="s">
        <v>92</v>
      </c>
      <c r="N1280" s="11" t="s">
        <v>92</v>
      </c>
      <c r="O1280" s="11" t="s">
        <v>93</v>
      </c>
      <c r="P1280" s="11" t="s">
        <v>92</v>
      </c>
      <c r="Q1280" s="11" t="s">
        <v>92</v>
      </c>
      <c r="R1280" s="11" t="s">
        <v>92</v>
      </c>
      <c r="S1280" s="11"/>
      <c r="T1280" s="11"/>
      <c r="U1280" s="11"/>
      <c r="V1280" s="11" t="s">
        <v>94</v>
      </c>
      <c r="W1280" s="11" t="s">
        <v>95</v>
      </c>
      <c r="X1280" s="11" t="s">
        <v>172</v>
      </c>
      <c r="Y1280" s="11" t="s">
        <v>121</v>
      </c>
      <c r="Z1280" s="11"/>
      <c r="AA1280" s="11"/>
      <c r="AB1280" s="11" t="s">
        <v>7038</v>
      </c>
      <c r="AC1280" s="11"/>
      <c r="AD1280" s="11" t="s">
        <v>97</v>
      </c>
    </row>
    <row r="1281" spans="1:30" ht="14.25" customHeight="1">
      <c r="A1281" s="10">
        <v>890920965</v>
      </c>
      <c r="B1281" s="11" t="s">
        <v>7039</v>
      </c>
      <c r="C1281" s="11" t="s">
        <v>7040</v>
      </c>
      <c r="D1281" s="11" t="s">
        <v>7041</v>
      </c>
      <c r="E1281" s="11" t="s">
        <v>314</v>
      </c>
      <c r="F1281" s="11" t="s">
        <v>87</v>
      </c>
      <c r="G1281" s="11" t="s">
        <v>187</v>
      </c>
      <c r="H1281" s="11" t="s">
        <v>89</v>
      </c>
      <c r="I1281" s="11" t="s">
        <v>115</v>
      </c>
      <c r="J1281" s="11" t="s">
        <v>7042</v>
      </c>
      <c r="K1281" s="12">
        <v>44183</v>
      </c>
      <c r="L1281" s="11" t="s">
        <v>92</v>
      </c>
      <c r="M1281" s="11" t="s">
        <v>92</v>
      </c>
      <c r="N1281" s="11" t="s">
        <v>92</v>
      </c>
      <c r="O1281" s="11" t="s">
        <v>93</v>
      </c>
      <c r="P1281" s="11" t="s">
        <v>92</v>
      </c>
      <c r="Q1281" s="11" t="s">
        <v>92</v>
      </c>
      <c r="R1281" s="11" t="s">
        <v>92</v>
      </c>
      <c r="S1281" s="11"/>
      <c r="T1281" s="11"/>
      <c r="U1281" s="11"/>
      <c r="V1281" s="11" t="s">
        <v>94</v>
      </c>
      <c r="W1281" s="11" t="s">
        <v>95</v>
      </c>
      <c r="X1281" s="11" t="s">
        <v>172</v>
      </c>
      <c r="Y1281" s="11" t="s">
        <v>121</v>
      </c>
      <c r="Z1281" s="11"/>
      <c r="AA1281" s="11"/>
      <c r="AB1281" s="11"/>
      <c r="AC1281" s="11"/>
      <c r="AD1281" s="11" t="s">
        <v>97</v>
      </c>
    </row>
    <row r="1282" spans="1:30" ht="14.25" customHeight="1">
      <c r="A1282" s="10">
        <v>890920990</v>
      </c>
      <c r="B1282" s="11" t="s">
        <v>7043</v>
      </c>
      <c r="C1282" s="11" t="s">
        <v>7044</v>
      </c>
      <c r="D1282" s="11" t="s">
        <v>7045</v>
      </c>
      <c r="E1282" s="11" t="s">
        <v>314</v>
      </c>
      <c r="F1282" s="11" t="s">
        <v>87</v>
      </c>
      <c r="G1282" s="11" t="s">
        <v>4541</v>
      </c>
      <c r="H1282" s="11" t="s">
        <v>89</v>
      </c>
      <c r="I1282" s="11" t="s">
        <v>115</v>
      </c>
      <c r="J1282" s="11" t="s">
        <v>7046</v>
      </c>
      <c r="K1282" s="12">
        <v>44183</v>
      </c>
      <c r="L1282" s="11" t="s">
        <v>92</v>
      </c>
      <c r="M1282" s="11" t="s">
        <v>92</v>
      </c>
      <c r="N1282" s="11" t="s">
        <v>92</v>
      </c>
      <c r="O1282" s="11" t="s">
        <v>92</v>
      </c>
      <c r="P1282" s="11" t="s">
        <v>92</v>
      </c>
      <c r="Q1282" s="11" t="s">
        <v>92</v>
      </c>
      <c r="R1282" s="11" t="s">
        <v>92</v>
      </c>
      <c r="S1282" s="11"/>
      <c r="T1282" s="11"/>
      <c r="U1282" s="11"/>
      <c r="V1282" s="11" t="s">
        <v>94</v>
      </c>
      <c r="W1282" s="11" t="s">
        <v>95</v>
      </c>
      <c r="X1282" s="11" t="s">
        <v>380</v>
      </c>
      <c r="Y1282" s="11" t="s">
        <v>121</v>
      </c>
      <c r="Z1282" s="11"/>
      <c r="AA1282" s="11"/>
      <c r="AB1282" s="11"/>
      <c r="AC1282" s="11"/>
      <c r="AD1282" s="11" t="s">
        <v>97</v>
      </c>
    </row>
    <row r="1283" spans="1:30" ht="14.25" customHeight="1">
      <c r="A1283" s="10">
        <v>890922036</v>
      </c>
      <c r="B1283" s="11" t="s">
        <v>7047</v>
      </c>
      <c r="C1283" s="11" t="s">
        <v>7048</v>
      </c>
      <c r="D1283" s="11" t="s">
        <v>7049</v>
      </c>
      <c r="E1283" s="11" t="s">
        <v>314</v>
      </c>
      <c r="F1283" s="11" t="s">
        <v>87</v>
      </c>
      <c r="G1283" s="11" t="s">
        <v>187</v>
      </c>
      <c r="H1283" s="11" t="s">
        <v>89</v>
      </c>
      <c r="I1283" s="11" t="s">
        <v>115</v>
      </c>
      <c r="J1283" s="11" t="s">
        <v>7050</v>
      </c>
      <c r="K1283" s="12">
        <v>44183</v>
      </c>
      <c r="L1283" s="11" t="s">
        <v>92</v>
      </c>
      <c r="M1283" s="11" t="s">
        <v>92</v>
      </c>
      <c r="N1283" s="11" t="s">
        <v>92</v>
      </c>
      <c r="O1283" s="11" t="s">
        <v>93</v>
      </c>
      <c r="P1283" s="11" t="s">
        <v>92</v>
      </c>
      <c r="Q1283" s="11" t="s">
        <v>92</v>
      </c>
      <c r="R1283" s="11" t="s">
        <v>92</v>
      </c>
      <c r="S1283" s="11"/>
      <c r="T1283" s="11"/>
      <c r="U1283" s="11"/>
      <c r="V1283" s="11" t="s">
        <v>94</v>
      </c>
      <c r="W1283" s="11" t="s">
        <v>95</v>
      </c>
      <c r="X1283" s="11" t="s">
        <v>172</v>
      </c>
      <c r="Y1283" s="11" t="s">
        <v>121</v>
      </c>
      <c r="Z1283" s="11"/>
      <c r="AA1283" s="11"/>
      <c r="AB1283" s="11"/>
      <c r="AC1283" s="11"/>
      <c r="AD1283" s="11" t="s">
        <v>97</v>
      </c>
    </row>
    <row r="1284" spans="1:30" ht="14.25" customHeight="1">
      <c r="A1284" s="10">
        <v>890922191</v>
      </c>
      <c r="B1284" s="11" t="s">
        <v>7051</v>
      </c>
      <c r="C1284" s="11" t="s">
        <v>7052</v>
      </c>
      <c r="D1284" s="11" t="s">
        <v>7053</v>
      </c>
      <c r="E1284" s="11" t="s">
        <v>314</v>
      </c>
      <c r="F1284" s="11" t="s">
        <v>87</v>
      </c>
      <c r="G1284" s="11" t="s">
        <v>187</v>
      </c>
      <c r="H1284" s="11" t="s">
        <v>89</v>
      </c>
      <c r="I1284" s="11" t="s">
        <v>115</v>
      </c>
      <c r="J1284" s="11" t="s">
        <v>7054</v>
      </c>
      <c r="K1284" s="12">
        <v>44183</v>
      </c>
      <c r="L1284" s="11" t="s">
        <v>92</v>
      </c>
      <c r="M1284" s="11" t="s">
        <v>92</v>
      </c>
      <c r="N1284" s="11" t="s">
        <v>92</v>
      </c>
      <c r="O1284" s="11" t="s">
        <v>92</v>
      </c>
      <c r="P1284" s="11" t="s">
        <v>92</v>
      </c>
      <c r="Q1284" s="11" t="s">
        <v>92</v>
      </c>
      <c r="R1284" s="11" t="s">
        <v>92</v>
      </c>
      <c r="S1284" s="11"/>
      <c r="T1284" s="11"/>
      <c r="U1284" s="11"/>
      <c r="V1284" s="11" t="s">
        <v>94</v>
      </c>
      <c r="W1284" s="11" t="s">
        <v>95</v>
      </c>
      <c r="X1284" s="11" t="s">
        <v>172</v>
      </c>
      <c r="Y1284" s="11" t="s">
        <v>121</v>
      </c>
      <c r="Z1284" s="11"/>
      <c r="AA1284" s="11"/>
      <c r="AB1284" s="11"/>
      <c r="AC1284" s="11"/>
      <c r="AD1284" s="11" t="s">
        <v>97</v>
      </c>
    </row>
    <row r="1285" spans="1:30" ht="14.25" customHeight="1">
      <c r="A1285" s="10">
        <v>890923389</v>
      </c>
      <c r="B1285" s="11" t="s">
        <v>7055</v>
      </c>
      <c r="C1285" s="11" t="s">
        <v>7056</v>
      </c>
      <c r="D1285" s="11" t="s">
        <v>7057</v>
      </c>
      <c r="E1285" s="11" t="s">
        <v>7058</v>
      </c>
      <c r="F1285" s="11" t="s">
        <v>87</v>
      </c>
      <c r="G1285" s="11" t="s">
        <v>187</v>
      </c>
      <c r="H1285" s="11" t="s">
        <v>89</v>
      </c>
      <c r="I1285" s="11" t="s">
        <v>115</v>
      </c>
      <c r="J1285" s="11" t="s">
        <v>7059</v>
      </c>
      <c r="K1285" s="12">
        <v>44183</v>
      </c>
      <c r="L1285" s="11" t="s">
        <v>92</v>
      </c>
      <c r="M1285" s="11" t="s">
        <v>92</v>
      </c>
      <c r="N1285" s="11" t="s">
        <v>92</v>
      </c>
      <c r="O1285" s="11" t="s">
        <v>93</v>
      </c>
      <c r="P1285" s="11" t="s">
        <v>92</v>
      </c>
      <c r="Q1285" s="11" t="s">
        <v>92</v>
      </c>
      <c r="R1285" s="11" t="s">
        <v>92</v>
      </c>
      <c r="S1285" s="11"/>
      <c r="T1285" s="11"/>
      <c r="U1285" s="11"/>
      <c r="V1285" s="11" t="s">
        <v>94</v>
      </c>
      <c r="W1285" s="11" t="s">
        <v>95</v>
      </c>
      <c r="X1285" s="11" t="s">
        <v>172</v>
      </c>
      <c r="Y1285" s="11" t="s">
        <v>121</v>
      </c>
      <c r="Z1285" s="11"/>
      <c r="AA1285" s="11"/>
      <c r="AB1285" s="11" t="s">
        <v>7060</v>
      </c>
      <c r="AC1285" s="11"/>
      <c r="AD1285" s="11" t="s">
        <v>97</v>
      </c>
    </row>
    <row r="1286" spans="1:30" ht="14.25" customHeight="1">
      <c r="A1286" s="10">
        <v>890923614</v>
      </c>
      <c r="B1286" s="11" t="s">
        <v>7061</v>
      </c>
      <c r="C1286" s="11" t="s">
        <v>7062</v>
      </c>
      <c r="D1286" s="11" t="s">
        <v>7063</v>
      </c>
      <c r="E1286" s="11" t="s">
        <v>314</v>
      </c>
      <c r="F1286" s="11" t="s">
        <v>87</v>
      </c>
      <c r="G1286" s="11" t="s">
        <v>187</v>
      </c>
      <c r="H1286" s="11" t="s">
        <v>89</v>
      </c>
      <c r="I1286" s="11" t="s">
        <v>115</v>
      </c>
      <c r="J1286" s="11" t="s">
        <v>7064</v>
      </c>
      <c r="K1286" s="12">
        <v>44183</v>
      </c>
      <c r="L1286" s="11" t="s">
        <v>92</v>
      </c>
      <c r="M1286" s="11" t="s">
        <v>92</v>
      </c>
      <c r="N1286" s="11" t="s">
        <v>92</v>
      </c>
      <c r="O1286" s="11" t="s">
        <v>93</v>
      </c>
      <c r="P1286" s="11" t="s">
        <v>92</v>
      </c>
      <c r="Q1286" s="11" t="s">
        <v>92</v>
      </c>
      <c r="R1286" s="11" t="s">
        <v>92</v>
      </c>
      <c r="S1286" s="11"/>
      <c r="T1286" s="11"/>
      <c r="U1286" s="11"/>
      <c r="V1286" s="11" t="s">
        <v>94</v>
      </c>
      <c r="W1286" s="11" t="s">
        <v>95</v>
      </c>
      <c r="X1286" s="11" t="s">
        <v>172</v>
      </c>
      <c r="Y1286" s="11" t="s">
        <v>121</v>
      </c>
      <c r="Z1286" s="11"/>
      <c r="AA1286" s="11"/>
      <c r="AB1286" s="11"/>
      <c r="AC1286" s="11"/>
      <c r="AD1286" s="11" t="s">
        <v>97</v>
      </c>
    </row>
    <row r="1287" spans="1:30" ht="14.25" customHeight="1">
      <c r="A1287" s="10">
        <v>890927535</v>
      </c>
      <c r="B1287" s="11" t="s">
        <v>7065</v>
      </c>
      <c r="C1287" s="11" t="s">
        <v>7066</v>
      </c>
      <c r="D1287" s="11" t="s">
        <v>314</v>
      </c>
      <c r="E1287" s="11" t="s">
        <v>314</v>
      </c>
      <c r="F1287" s="11" t="s">
        <v>87</v>
      </c>
      <c r="G1287" s="11" t="s">
        <v>7067</v>
      </c>
      <c r="H1287" s="11" t="s">
        <v>89</v>
      </c>
      <c r="I1287" s="11" t="s">
        <v>115</v>
      </c>
      <c r="J1287" s="11" t="s">
        <v>7068</v>
      </c>
      <c r="K1287" s="12">
        <v>44183</v>
      </c>
      <c r="L1287" s="11" t="s">
        <v>92</v>
      </c>
      <c r="M1287" s="11" t="s">
        <v>92</v>
      </c>
      <c r="N1287" s="11" t="s">
        <v>92</v>
      </c>
      <c r="O1287" s="11" t="s">
        <v>92</v>
      </c>
      <c r="P1287" s="11" t="s">
        <v>92</v>
      </c>
      <c r="Q1287" s="11" t="s">
        <v>92</v>
      </c>
      <c r="R1287" s="11" t="s">
        <v>92</v>
      </c>
      <c r="S1287" s="11"/>
      <c r="T1287" s="11"/>
      <c r="U1287" s="11"/>
      <c r="V1287" s="11" t="s">
        <v>94</v>
      </c>
      <c r="W1287" s="11" t="s">
        <v>95</v>
      </c>
      <c r="X1287" s="11" t="s">
        <v>7069</v>
      </c>
      <c r="Y1287" s="11" t="s">
        <v>121</v>
      </c>
      <c r="Z1287" s="11"/>
      <c r="AA1287" s="11"/>
      <c r="AB1287" s="11"/>
      <c r="AC1287" s="11"/>
      <c r="AD1287" s="11" t="s">
        <v>97</v>
      </c>
    </row>
    <row r="1288" spans="1:30" ht="14.25" customHeight="1">
      <c r="A1288" s="10">
        <v>890928257</v>
      </c>
      <c r="B1288" s="11" t="s">
        <v>7070</v>
      </c>
      <c r="C1288" s="11" t="s">
        <v>7071</v>
      </c>
      <c r="D1288" s="11" t="s">
        <v>7072</v>
      </c>
      <c r="E1288" s="11" t="s">
        <v>314</v>
      </c>
      <c r="F1288" s="11" t="s">
        <v>87</v>
      </c>
      <c r="G1288" s="11" t="s">
        <v>187</v>
      </c>
      <c r="H1288" s="11" t="s">
        <v>89</v>
      </c>
      <c r="I1288" s="11" t="s">
        <v>115</v>
      </c>
      <c r="J1288" s="11" t="s">
        <v>7073</v>
      </c>
      <c r="K1288" s="12">
        <v>44183</v>
      </c>
      <c r="L1288" s="11" t="s">
        <v>92</v>
      </c>
      <c r="M1288" s="11" t="s">
        <v>92</v>
      </c>
      <c r="N1288" s="11" t="s">
        <v>92</v>
      </c>
      <c r="O1288" s="11" t="s">
        <v>93</v>
      </c>
      <c r="P1288" s="11" t="s">
        <v>92</v>
      </c>
      <c r="Q1288" s="11" t="s">
        <v>92</v>
      </c>
      <c r="R1288" s="11" t="s">
        <v>92</v>
      </c>
      <c r="S1288" s="11"/>
      <c r="T1288" s="11"/>
      <c r="U1288" s="11"/>
      <c r="V1288" s="11" t="s">
        <v>94</v>
      </c>
      <c r="W1288" s="11" t="s">
        <v>95</v>
      </c>
      <c r="X1288" s="11" t="s">
        <v>172</v>
      </c>
      <c r="Y1288" s="11" t="s">
        <v>121</v>
      </c>
      <c r="Z1288" s="11"/>
      <c r="AA1288" s="11"/>
      <c r="AB1288" s="11" t="s">
        <v>7074</v>
      </c>
      <c r="AC1288" s="11"/>
      <c r="AD1288" s="11" t="s">
        <v>97</v>
      </c>
    </row>
    <row r="1289" spans="1:30" ht="14.25" customHeight="1">
      <c r="A1289" s="10">
        <v>890929073</v>
      </c>
      <c r="B1289" s="11" t="s">
        <v>7075</v>
      </c>
      <c r="C1289" s="11" t="s">
        <v>7076</v>
      </c>
      <c r="D1289" s="11" t="s">
        <v>7077</v>
      </c>
      <c r="E1289" s="11" t="s">
        <v>314</v>
      </c>
      <c r="F1289" s="11" t="s">
        <v>87</v>
      </c>
      <c r="G1289" s="11" t="s">
        <v>2839</v>
      </c>
      <c r="H1289" s="11" t="s">
        <v>89</v>
      </c>
      <c r="I1289" s="11" t="s">
        <v>115</v>
      </c>
      <c r="J1289" s="11" t="s">
        <v>7078</v>
      </c>
      <c r="K1289" s="12">
        <v>44183</v>
      </c>
      <c r="L1289" s="11" t="s">
        <v>92</v>
      </c>
      <c r="M1289" s="11" t="s">
        <v>92</v>
      </c>
      <c r="N1289" s="11" t="s">
        <v>92</v>
      </c>
      <c r="O1289" s="11" t="s">
        <v>92</v>
      </c>
      <c r="P1289" s="11" t="s">
        <v>92</v>
      </c>
      <c r="Q1289" s="11" t="s">
        <v>92</v>
      </c>
      <c r="R1289" s="11" t="s">
        <v>92</v>
      </c>
      <c r="S1289" s="11"/>
      <c r="T1289" s="11"/>
      <c r="U1289" s="11"/>
      <c r="V1289" s="11" t="s">
        <v>94</v>
      </c>
      <c r="W1289" s="11" t="s">
        <v>95</v>
      </c>
      <c r="X1289" s="11" t="s">
        <v>2841</v>
      </c>
      <c r="Y1289" s="11" t="s">
        <v>121</v>
      </c>
      <c r="Z1289" s="11"/>
      <c r="AA1289" s="11"/>
      <c r="AB1289" s="11" t="s">
        <v>7079</v>
      </c>
      <c r="AC1289" s="11"/>
      <c r="AD1289" s="11" t="s">
        <v>97</v>
      </c>
    </row>
    <row r="1290" spans="1:30" ht="14.25" customHeight="1">
      <c r="A1290" s="10">
        <v>890930534</v>
      </c>
      <c r="B1290" s="11" t="s">
        <v>7080</v>
      </c>
      <c r="C1290" s="11" t="s">
        <v>7081</v>
      </c>
      <c r="D1290" s="11" t="s">
        <v>7082</v>
      </c>
      <c r="E1290" s="11" t="s">
        <v>314</v>
      </c>
      <c r="F1290" s="11" t="s">
        <v>87</v>
      </c>
      <c r="G1290" s="11" t="s">
        <v>828</v>
      </c>
      <c r="H1290" s="11" t="s">
        <v>89</v>
      </c>
      <c r="I1290" s="11" t="s">
        <v>115</v>
      </c>
      <c r="J1290" s="11" t="s">
        <v>7083</v>
      </c>
      <c r="K1290" s="12">
        <v>44183</v>
      </c>
      <c r="L1290" s="11" t="s">
        <v>92</v>
      </c>
      <c r="M1290" s="11" t="s">
        <v>92</v>
      </c>
      <c r="N1290" s="11" t="s">
        <v>92</v>
      </c>
      <c r="O1290" s="11" t="s">
        <v>93</v>
      </c>
      <c r="P1290" s="11" t="s">
        <v>92</v>
      </c>
      <c r="Q1290" s="11" t="s">
        <v>92</v>
      </c>
      <c r="R1290" s="11" t="s">
        <v>92</v>
      </c>
      <c r="S1290" s="11"/>
      <c r="T1290" s="11"/>
      <c r="U1290" s="11"/>
      <c r="V1290" s="11" t="s">
        <v>94</v>
      </c>
      <c r="W1290" s="11" t="s">
        <v>95</v>
      </c>
      <c r="X1290" s="11" t="s">
        <v>4789</v>
      </c>
      <c r="Y1290" s="11" t="s">
        <v>121</v>
      </c>
      <c r="Z1290" s="11"/>
      <c r="AA1290" s="11"/>
      <c r="AB1290" s="11"/>
      <c r="AC1290" s="11"/>
      <c r="AD1290" s="11" t="s">
        <v>97</v>
      </c>
    </row>
    <row r="1291" spans="1:30" ht="14.25" customHeight="1">
      <c r="A1291" s="10">
        <v>890933266</v>
      </c>
      <c r="B1291" s="11" t="s">
        <v>7084</v>
      </c>
      <c r="C1291" s="11" t="s">
        <v>7085</v>
      </c>
      <c r="D1291" s="11" t="s">
        <v>7086</v>
      </c>
      <c r="E1291" s="11" t="s">
        <v>314</v>
      </c>
      <c r="F1291" s="11" t="s">
        <v>87</v>
      </c>
      <c r="G1291" s="11" t="s">
        <v>187</v>
      </c>
      <c r="H1291" s="11" t="s">
        <v>89</v>
      </c>
      <c r="I1291" s="11" t="s">
        <v>115</v>
      </c>
      <c r="J1291" s="11" t="s">
        <v>7087</v>
      </c>
      <c r="K1291" s="12">
        <v>44183</v>
      </c>
      <c r="L1291" s="11" t="s">
        <v>92</v>
      </c>
      <c r="M1291" s="11" t="s">
        <v>92</v>
      </c>
      <c r="N1291" s="11" t="s">
        <v>92</v>
      </c>
      <c r="O1291" s="11" t="s">
        <v>92</v>
      </c>
      <c r="P1291" s="11" t="s">
        <v>92</v>
      </c>
      <c r="Q1291" s="11" t="s">
        <v>92</v>
      </c>
      <c r="R1291" s="11" t="s">
        <v>92</v>
      </c>
      <c r="S1291" s="11"/>
      <c r="T1291" s="11"/>
      <c r="U1291" s="11"/>
      <c r="V1291" s="11" t="s">
        <v>94</v>
      </c>
      <c r="W1291" s="11" t="s">
        <v>95</v>
      </c>
      <c r="X1291" s="11" t="s">
        <v>172</v>
      </c>
      <c r="Y1291" s="11" t="s">
        <v>121</v>
      </c>
      <c r="Z1291" s="11"/>
      <c r="AA1291" s="11"/>
      <c r="AB1291" s="11"/>
      <c r="AC1291" s="11"/>
      <c r="AD1291" s="11" t="s">
        <v>97</v>
      </c>
    </row>
    <row r="1292" spans="1:30" ht="14.25" customHeight="1">
      <c r="A1292" s="10">
        <v>890933950</v>
      </c>
      <c r="B1292" s="11" t="s">
        <v>7088</v>
      </c>
      <c r="C1292" s="11" t="s">
        <v>7089</v>
      </c>
      <c r="D1292" s="11" t="s">
        <v>7090</v>
      </c>
      <c r="E1292" s="11" t="s">
        <v>314</v>
      </c>
      <c r="F1292" s="11" t="s">
        <v>87</v>
      </c>
      <c r="G1292" s="11" t="s">
        <v>101</v>
      </c>
      <c r="H1292" s="11" t="s">
        <v>89</v>
      </c>
      <c r="I1292" s="11" t="s">
        <v>115</v>
      </c>
      <c r="J1292" s="11" t="s">
        <v>7091</v>
      </c>
      <c r="K1292" s="12">
        <v>44183</v>
      </c>
      <c r="L1292" s="11" t="s">
        <v>92</v>
      </c>
      <c r="M1292" s="11" t="s">
        <v>92</v>
      </c>
      <c r="N1292" s="11" t="s">
        <v>92</v>
      </c>
      <c r="O1292" s="11" t="s">
        <v>92</v>
      </c>
      <c r="P1292" s="11" t="s">
        <v>92</v>
      </c>
      <c r="Q1292" s="11" t="s">
        <v>92</v>
      </c>
      <c r="R1292" s="11" t="s">
        <v>92</v>
      </c>
      <c r="S1292" s="11"/>
      <c r="T1292" s="11"/>
      <c r="U1292" s="11"/>
      <c r="V1292" s="11" t="s">
        <v>94</v>
      </c>
      <c r="W1292" s="11" t="s">
        <v>95</v>
      </c>
      <c r="X1292" s="11" t="s">
        <v>107</v>
      </c>
      <c r="Y1292" s="11" t="s">
        <v>121</v>
      </c>
      <c r="Z1292" s="11"/>
      <c r="AA1292" s="11"/>
      <c r="AB1292" s="11"/>
      <c r="AC1292" s="11"/>
      <c r="AD1292" s="11" t="s">
        <v>97</v>
      </c>
    </row>
    <row r="1293" spans="1:30" ht="14.25" customHeight="1">
      <c r="A1293" s="10">
        <v>890937010</v>
      </c>
      <c r="B1293" s="11" t="s">
        <v>7092</v>
      </c>
      <c r="C1293" s="11" t="s">
        <v>7093</v>
      </c>
      <c r="D1293" s="11" t="s">
        <v>7094</v>
      </c>
      <c r="E1293" s="11" t="s">
        <v>314</v>
      </c>
      <c r="F1293" s="11" t="s">
        <v>87</v>
      </c>
      <c r="G1293" s="11" t="s">
        <v>187</v>
      </c>
      <c r="H1293" s="11" t="s">
        <v>89</v>
      </c>
      <c r="I1293" s="11" t="s">
        <v>115</v>
      </c>
      <c r="J1293" s="11" t="s">
        <v>7095</v>
      </c>
      <c r="K1293" s="12">
        <v>44183</v>
      </c>
      <c r="L1293" s="11" t="s">
        <v>92</v>
      </c>
      <c r="M1293" s="11" t="s">
        <v>92</v>
      </c>
      <c r="N1293" s="11" t="s">
        <v>92</v>
      </c>
      <c r="O1293" s="11" t="s">
        <v>92</v>
      </c>
      <c r="P1293" s="11" t="s">
        <v>92</v>
      </c>
      <c r="Q1293" s="11" t="s">
        <v>92</v>
      </c>
      <c r="R1293" s="11" t="s">
        <v>92</v>
      </c>
      <c r="S1293" s="11"/>
      <c r="T1293" s="11"/>
      <c r="U1293" s="11"/>
      <c r="V1293" s="11" t="s">
        <v>94</v>
      </c>
      <c r="W1293" s="11" t="s">
        <v>95</v>
      </c>
      <c r="X1293" s="11" t="s">
        <v>172</v>
      </c>
      <c r="Y1293" s="11" t="s">
        <v>121</v>
      </c>
      <c r="Z1293" s="11"/>
      <c r="AA1293" s="11"/>
      <c r="AB1293" s="11"/>
      <c r="AC1293" s="11"/>
      <c r="AD1293" s="11" t="s">
        <v>97</v>
      </c>
    </row>
    <row r="1294" spans="1:30" ht="14.25" customHeight="1">
      <c r="A1294" s="10">
        <v>890937393</v>
      </c>
      <c r="B1294" s="11" t="s">
        <v>7096</v>
      </c>
      <c r="C1294" s="11" t="s">
        <v>7097</v>
      </c>
      <c r="D1294" s="11" t="s">
        <v>314</v>
      </c>
      <c r="E1294" s="11" t="s">
        <v>314</v>
      </c>
      <c r="F1294" s="11" t="s">
        <v>7097</v>
      </c>
      <c r="G1294" s="11" t="s">
        <v>7097</v>
      </c>
      <c r="H1294" s="11" t="s">
        <v>7097</v>
      </c>
      <c r="I1294" s="11" t="s">
        <v>115</v>
      </c>
      <c r="J1294" s="11" t="s">
        <v>7098</v>
      </c>
      <c r="K1294" s="12">
        <v>44183</v>
      </c>
      <c r="L1294" s="11" t="s">
        <v>92</v>
      </c>
      <c r="M1294" s="11" t="s">
        <v>92</v>
      </c>
      <c r="N1294" s="11" t="s">
        <v>92</v>
      </c>
      <c r="O1294" s="11" t="s">
        <v>93</v>
      </c>
      <c r="P1294" s="11" t="s">
        <v>92</v>
      </c>
      <c r="Q1294" s="11" t="s">
        <v>92</v>
      </c>
      <c r="R1294" s="11" t="s">
        <v>92</v>
      </c>
      <c r="S1294" s="11"/>
      <c r="T1294" s="11"/>
      <c r="U1294" s="11"/>
      <c r="V1294" s="11" t="s">
        <v>7099</v>
      </c>
      <c r="W1294" s="11" t="s">
        <v>171</v>
      </c>
      <c r="X1294" s="11" t="s">
        <v>172</v>
      </c>
      <c r="Y1294" s="11" t="s">
        <v>121</v>
      </c>
      <c r="Z1294" s="11"/>
      <c r="AA1294" s="11"/>
      <c r="AB1294" s="11" t="s">
        <v>7100</v>
      </c>
      <c r="AC1294" s="11"/>
      <c r="AD1294" s="11" t="s">
        <v>97</v>
      </c>
    </row>
    <row r="1295" spans="1:30" ht="14.25" customHeight="1">
      <c r="A1295" s="10">
        <v>890941547</v>
      </c>
      <c r="B1295" s="11" t="s">
        <v>7101</v>
      </c>
      <c r="C1295" s="11" t="s">
        <v>7102</v>
      </c>
      <c r="D1295" s="11" t="s">
        <v>7103</v>
      </c>
      <c r="E1295" s="11" t="s">
        <v>314</v>
      </c>
      <c r="F1295" s="11" t="s">
        <v>87</v>
      </c>
      <c r="G1295" s="11" t="s">
        <v>187</v>
      </c>
      <c r="H1295" s="11" t="s">
        <v>89</v>
      </c>
      <c r="I1295" s="11" t="s">
        <v>115</v>
      </c>
      <c r="J1295" s="11" t="s">
        <v>7104</v>
      </c>
      <c r="K1295" s="12">
        <v>44183</v>
      </c>
      <c r="L1295" s="11" t="s">
        <v>92</v>
      </c>
      <c r="M1295" s="11" t="s">
        <v>92</v>
      </c>
      <c r="N1295" s="11" t="s">
        <v>92</v>
      </c>
      <c r="O1295" s="11" t="s">
        <v>92</v>
      </c>
      <c r="P1295" s="11" t="s">
        <v>92</v>
      </c>
      <c r="Q1295" s="11" t="s">
        <v>92</v>
      </c>
      <c r="R1295" s="11" t="s">
        <v>92</v>
      </c>
      <c r="S1295" s="11"/>
      <c r="T1295" s="11"/>
      <c r="U1295" s="11"/>
      <c r="V1295" s="11" t="s">
        <v>94</v>
      </c>
      <c r="W1295" s="11" t="s">
        <v>95</v>
      </c>
      <c r="X1295" s="11" t="s">
        <v>172</v>
      </c>
      <c r="Y1295" s="11" t="s">
        <v>121</v>
      </c>
      <c r="Z1295" s="11"/>
      <c r="AA1295" s="11"/>
      <c r="AB1295" s="11"/>
      <c r="AC1295" s="11"/>
      <c r="AD1295" s="11" t="s">
        <v>97</v>
      </c>
    </row>
    <row r="1296" spans="1:30" ht="14.25" customHeight="1">
      <c r="A1296" s="10">
        <v>890941663</v>
      </c>
      <c r="B1296" s="11" t="s">
        <v>7105</v>
      </c>
      <c r="C1296" s="11" t="s">
        <v>7106</v>
      </c>
      <c r="D1296" s="11" t="s">
        <v>7107</v>
      </c>
      <c r="E1296" s="11" t="s">
        <v>314</v>
      </c>
      <c r="F1296" s="11" t="s">
        <v>87</v>
      </c>
      <c r="G1296" s="11" t="s">
        <v>187</v>
      </c>
      <c r="H1296" s="11" t="s">
        <v>89</v>
      </c>
      <c r="I1296" s="11" t="s">
        <v>115</v>
      </c>
      <c r="J1296" s="11" t="s">
        <v>7108</v>
      </c>
      <c r="K1296" s="12">
        <v>44183</v>
      </c>
      <c r="L1296" s="11" t="s">
        <v>92</v>
      </c>
      <c r="M1296" s="11" t="s">
        <v>92</v>
      </c>
      <c r="N1296" s="11" t="s">
        <v>92</v>
      </c>
      <c r="O1296" s="11" t="s">
        <v>93</v>
      </c>
      <c r="P1296" s="11" t="s">
        <v>92</v>
      </c>
      <c r="Q1296" s="11" t="s">
        <v>92</v>
      </c>
      <c r="R1296" s="11" t="s">
        <v>92</v>
      </c>
      <c r="S1296" s="11"/>
      <c r="T1296" s="11"/>
      <c r="U1296" s="11"/>
      <c r="V1296" s="11" t="s">
        <v>94</v>
      </c>
      <c r="W1296" s="11" t="s">
        <v>95</v>
      </c>
      <c r="X1296" s="11" t="s">
        <v>172</v>
      </c>
      <c r="Y1296" s="11" t="s">
        <v>121</v>
      </c>
      <c r="Z1296" s="11"/>
      <c r="AA1296" s="11"/>
      <c r="AB1296" s="11" t="s">
        <v>3050</v>
      </c>
      <c r="AC1296" s="11"/>
      <c r="AD1296" s="11" t="s">
        <v>97</v>
      </c>
    </row>
    <row r="1297" spans="1:30" ht="14.25" customHeight="1">
      <c r="A1297" s="10">
        <v>890942360</v>
      </c>
      <c r="B1297" s="11" t="s">
        <v>7109</v>
      </c>
      <c r="C1297" s="11" t="s">
        <v>7110</v>
      </c>
      <c r="D1297" s="11" t="s">
        <v>7111</v>
      </c>
      <c r="E1297" s="11" t="s">
        <v>314</v>
      </c>
      <c r="F1297" s="11" t="s">
        <v>87</v>
      </c>
      <c r="G1297" s="11" t="s">
        <v>187</v>
      </c>
      <c r="H1297" s="11" t="s">
        <v>89</v>
      </c>
      <c r="I1297" s="11" t="s">
        <v>115</v>
      </c>
      <c r="J1297" s="11" t="s">
        <v>7112</v>
      </c>
      <c r="K1297" s="12">
        <v>44183</v>
      </c>
      <c r="L1297" s="11" t="s">
        <v>92</v>
      </c>
      <c r="M1297" s="11" t="s">
        <v>92</v>
      </c>
      <c r="N1297" s="11" t="s">
        <v>92</v>
      </c>
      <c r="O1297" s="11" t="s">
        <v>92</v>
      </c>
      <c r="P1297" s="11" t="s">
        <v>92</v>
      </c>
      <c r="Q1297" s="11" t="s">
        <v>92</v>
      </c>
      <c r="R1297" s="11" t="s">
        <v>92</v>
      </c>
      <c r="S1297" s="11"/>
      <c r="T1297" s="11"/>
      <c r="U1297" s="11"/>
      <c r="V1297" s="11" t="s">
        <v>94</v>
      </c>
      <c r="W1297" s="11" t="s">
        <v>95</v>
      </c>
      <c r="X1297" s="11" t="s">
        <v>172</v>
      </c>
      <c r="Y1297" s="11" t="s">
        <v>121</v>
      </c>
      <c r="Z1297" s="11"/>
      <c r="AA1297" s="11"/>
      <c r="AB1297" s="11"/>
      <c r="AC1297" s="11"/>
      <c r="AD1297" s="11" t="s">
        <v>97</v>
      </c>
    </row>
    <row r="1298" spans="1:30" ht="14.25" customHeight="1">
      <c r="A1298" s="10">
        <v>890981301</v>
      </c>
      <c r="B1298" s="11" t="s">
        <v>7113</v>
      </c>
      <c r="C1298" s="11" t="s">
        <v>7114</v>
      </c>
      <c r="D1298" s="11" t="s">
        <v>7115</v>
      </c>
      <c r="E1298" s="11" t="s">
        <v>314</v>
      </c>
      <c r="F1298" s="11" t="s">
        <v>87</v>
      </c>
      <c r="G1298" s="11" t="s">
        <v>88</v>
      </c>
      <c r="H1298" s="11" t="s">
        <v>89</v>
      </c>
      <c r="I1298" s="11" t="s">
        <v>115</v>
      </c>
      <c r="J1298" s="11" t="s">
        <v>7116</v>
      </c>
      <c r="K1298" s="12">
        <v>44183</v>
      </c>
      <c r="L1298" s="11" t="s">
        <v>92</v>
      </c>
      <c r="M1298" s="11" t="s">
        <v>92</v>
      </c>
      <c r="N1298" s="11" t="s">
        <v>92</v>
      </c>
      <c r="O1298" s="11" t="s">
        <v>93</v>
      </c>
      <c r="P1298" s="11" t="s">
        <v>92</v>
      </c>
      <c r="Q1298" s="11" t="s">
        <v>92</v>
      </c>
      <c r="R1298" s="11" t="s">
        <v>92</v>
      </c>
      <c r="S1298" s="11"/>
      <c r="T1298" s="11"/>
      <c r="U1298" s="11"/>
      <c r="V1298" s="11" t="s">
        <v>94</v>
      </c>
      <c r="W1298" s="11" t="s">
        <v>95</v>
      </c>
      <c r="X1298" s="11" t="s">
        <v>96</v>
      </c>
      <c r="Y1298" s="11" t="s">
        <v>121</v>
      </c>
      <c r="Z1298" s="11"/>
      <c r="AA1298" s="11"/>
      <c r="AB1298" s="11"/>
      <c r="AC1298" s="11"/>
      <c r="AD1298" s="11" t="s">
        <v>97</v>
      </c>
    </row>
    <row r="1299" spans="1:30" ht="14.25" customHeight="1">
      <c r="A1299" s="10">
        <v>890981395</v>
      </c>
      <c r="B1299" s="11" t="s">
        <v>7117</v>
      </c>
      <c r="C1299" s="11" t="s">
        <v>7118</v>
      </c>
      <c r="D1299" s="11" t="s">
        <v>7119</v>
      </c>
      <c r="E1299" s="11" t="s">
        <v>314</v>
      </c>
      <c r="F1299" s="11" t="s">
        <v>87</v>
      </c>
      <c r="G1299" s="11" t="s">
        <v>88</v>
      </c>
      <c r="H1299" s="11" t="s">
        <v>89</v>
      </c>
      <c r="I1299" s="11" t="s">
        <v>115</v>
      </c>
      <c r="J1299" s="11" t="s">
        <v>7120</v>
      </c>
      <c r="K1299" s="12">
        <v>44183</v>
      </c>
      <c r="L1299" s="11" t="s">
        <v>92</v>
      </c>
      <c r="M1299" s="11" t="s">
        <v>92</v>
      </c>
      <c r="N1299" s="11" t="s">
        <v>93</v>
      </c>
      <c r="O1299" s="11" t="s">
        <v>93</v>
      </c>
      <c r="P1299" s="11" t="s">
        <v>92</v>
      </c>
      <c r="Q1299" s="11" t="s">
        <v>92</v>
      </c>
      <c r="R1299" s="11" t="s">
        <v>92</v>
      </c>
      <c r="S1299" s="11"/>
      <c r="T1299" s="11"/>
      <c r="U1299" s="11"/>
      <c r="V1299" s="11" t="s">
        <v>94</v>
      </c>
      <c r="W1299" s="11" t="s">
        <v>95</v>
      </c>
      <c r="X1299" s="11" t="s">
        <v>96</v>
      </c>
      <c r="Y1299" s="11" t="s">
        <v>121</v>
      </c>
      <c r="Z1299" s="11"/>
      <c r="AA1299" s="11"/>
      <c r="AB1299" s="11"/>
      <c r="AC1299" s="11"/>
      <c r="AD1299" s="11" t="s">
        <v>97</v>
      </c>
    </row>
    <row r="1300" spans="1:30" ht="14.25" customHeight="1">
      <c r="A1300" s="10">
        <v>890981459</v>
      </c>
      <c r="B1300" s="11" t="s">
        <v>7121</v>
      </c>
      <c r="C1300" s="11" t="s">
        <v>7122</v>
      </c>
      <c r="D1300" s="11" t="s">
        <v>7123</v>
      </c>
      <c r="E1300" s="11" t="s">
        <v>314</v>
      </c>
      <c r="F1300" s="11" t="s">
        <v>87</v>
      </c>
      <c r="G1300" s="11" t="s">
        <v>187</v>
      </c>
      <c r="H1300" s="11" t="s">
        <v>89</v>
      </c>
      <c r="I1300" s="11" t="s">
        <v>115</v>
      </c>
      <c r="J1300" s="11" t="s">
        <v>7124</v>
      </c>
      <c r="K1300" s="12">
        <v>44183</v>
      </c>
      <c r="L1300" s="11" t="s">
        <v>92</v>
      </c>
      <c r="M1300" s="11" t="s">
        <v>92</v>
      </c>
      <c r="N1300" s="11" t="s">
        <v>92</v>
      </c>
      <c r="O1300" s="11" t="s">
        <v>93</v>
      </c>
      <c r="P1300" s="11" t="s">
        <v>92</v>
      </c>
      <c r="Q1300" s="11" t="s">
        <v>92</v>
      </c>
      <c r="R1300" s="11" t="s">
        <v>92</v>
      </c>
      <c r="S1300" s="11"/>
      <c r="T1300" s="11"/>
      <c r="U1300" s="11"/>
      <c r="V1300" s="11" t="s">
        <v>94</v>
      </c>
      <c r="W1300" s="11" t="s">
        <v>95</v>
      </c>
      <c r="X1300" s="11" t="s">
        <v>172</v>
      </c>
      <c r="Y1300" s="11" t="s">
        <v>121</v>
      </c>
      <c r="Z1300" s="11"/>
      <c r="AA1300" s="11"/>
      <c r="AB1300" s="11" t="s">
        <v>7125</v>
      </c>
      <c r="AC1300" s="11"/>
      <c r="AD1300" s="11" t="s">
        <v>97</v>
      </c>
    </row>
    <row r="1301" spans="1:30" ht="14.25" customHeight="1">
      <c r="A1301" s="10">
        <v>890981683</v>
      </c>
      <c r="B1301" s="11" t="s">
        <v>7126</v>
      </c>
      <c r="C1301" s="11" t="s">
        <v>7127</v>
      </c>
      <c r="D1301" s="11" t="s">
        <v>7128</v>
      </c>
      <c r="E1301" s="11" t="s">
        <v>314</v>
      </c>
      <c r="F1301" s="11" t="s">
        <v>87</v>
      </c>
      <c r="G1301" s="11" t="s">
        <v>187</v>
      </c>
      <c r="H1301" s="11" t="s">
        <v>89</v>
      </c>
      <c r="I1301" s="11" t="s">
        <v>115</v>
      </c>
      <c r="J1301" s="11" t="s">
        <v>7129</v>
      </c>
      <c r="K1301" s="12">
        <v>44183</v>
      </c>
      <c r="L1301" s="11" t="s">
        <v>92</v>
      </c>
      <c r="M1301" s="11" t="s">
        <v>92</v>
      </c>
      <c r="N1301" s="11" t="s">
        <v>92</v>
      </c>
      <c r="O1301" s="11" t="s">
        <v>92</v>
      </c>
      <c r="P1301" s="11" t="s">
        <v>92</v>
      </c>
      <c r="Q1301" s="11" t="s">
        <v>92</v>
      </c>
      <c r="R1301" s="11" t="s">
        <v>92</v>
      </c>
      <c r="S1301" s="11"/>
      <c r="T1301" s="11"/>
      <c r="U1301" s="11"/>
      <c r="V1301" s="11" t="s">
        <v>94</v>
      </c>
      <c r="W1301" s="11" t="s">
        <v>95</v>
      </c>
      <c r="X1301" s="11" t="s">
        <v>172</v>
      </c>
      <c r="Y1301" s="11" t="s">
        <v>121</v>
      </c>
      <c r="Z1301" s="11"/>
      <c r="AA1301" s="11"/>
      <c r="AB1301" s="11"/>
      <c r="AC1301" s="11"/>
      <c r="AD1301" s="11" t="s">
        <v>97</v>
      </c>
    </row>
    <row r="1302" spans="1:30" ht="14.25" customHeight="1">
      <c r="A1302" s="10">
        <v>890981947</v>
      </c>
      <c r="B1302" s="11" t="s">
        <v>7130</v>
      </c>
      <c r="C1302" s="11" t="s">
        <v>7131</v>
      </c>
      <c r="D1302" s="11" t="s">
        <v>7132</v>
      </c>
      <c r="E1302" s="11" t="s">
        <v>314</v>
      </c>
      <c r="F1302" s="11" t="s">
        <v>87</v>
      </c>
      <c r="G1302" s="11" t="s">
        <v>187</v>
      </c>
      <c r="H1302" s="11" t="s">
        <v>89</v>
      </c>
      <c r="I1302" s="11" t="s">
        <v>115</v>
      </c>
      <c r="J1302" s="11" t="s">
        <v>7133</v>
      </c>
      <c r="K1302" s="12">
        <v>44183</v>
      </c>
      <c r="L1302" s="11" t="s">
        <v>92</v>
      </c>
      <c r="M1302" s="11" t="s">
        <v>92</v>
      </c>
      <c r="N1302" s="11" t="s">
        <v>92</v>
      </c>
      <c r="O1302" s="11" t="s">
        <v>93</v>
      </c>
      <c r="P1302" s="11" t="s">
        <v>92</v>
      </c>
      <c r="Q1302" s="11" t="s">
        <v>92</v>
      </c>
      <c r="R1302" s="11" t="s">
        <v>92</v>
      </c>
      <c r="S1302" s="11"/>
      <c r="T1302" s="11"/>
      <c r="U1302" s="11"/>
      <c r="V1302" s="11" t="s">
        <v>94</v>
      </c>
      <c r="W1302" s="11" t="s">
        <v>95</v>
      </c>
      <c r="X1302" s="11" t="s">
        <v>172</v>
      </c>
      <c r="Y1302" s="11" t="s">
        <v>121</v>
      </c>
      <c r="Z1302" s="11"/>
      <c r="AA1302" s="11"/>
      <c r="AB1302" s="11"/>
      <c r="AC1302" s="11"/>
      <c r="AD1302" s="11" t="s">
        <v>97</v>
      </c>
    </row>
    <row r="1303" spans="1:30" ht="14.25" customHeight="1">
      <c r="A1303" s="10">
        <v>890982506</v>
      </c>
      <c r="B1303" s="11" t="s">
        <v>7134</v>
      </c>
      <c r="C1303" s="11" t="s">
        <v>7135</v>
      </c>
      <c r="D1303" s="11" t="s">
        <v>7136</v>
      </c>
      <c r="E1303" s="11"/>
      <c r="F1303" s="11" t="s">
        <v>87</v>
      </c>
      <c r="G1303" s="11" t="s">
        <v>890</v>
      </c>
      <c r="H1303" s="11" t="s">
        <v>89</v>
      </c>
      <c r="I1303" s="11" t="s">
        <v>115</v>
      </c>
      <c r="J1303" s="11" t="s">
        <v>7137</v>
      </c>
      <c r="K1303" s="12">
        <v>44183</v>
      </c>
      <c r="L1303" s="11" t="s">
        <v>92</v>
      </c>
      <c r="M1303" s="11" t="s">
        <v>92</v>
      </c>
      <c r="N1303" s="11" t="s">
        <v>92</v>
      </c>
      <c r="O1303" s="11" t="s">
        <v>93</v>
      </c>
      <c r="P1303" s="11" t="s">
        <v>92</v>
      </c>
      <c r="Q1303" s="11" t="s">
        <v>92</v>
      </c>
      <c r="R1303" s="11" t="s">
        <v>92</v>
      </c>
      <c r="S1303" s="11"/>
      <c r="T1303" s="11"/>
      <c r="U1303" s="11"/>
      <c r="V1303" s="11" t="s">
        <v>94</v>
      </c>
      <c r="W1303" s="11" t="s">
        <v>95</v>
      </c>
      <c r="X1303" s="11" t="s">
        <v>894</v>
      </c>
      <c r="Y1303" s="11" t="s">
        <v>121</v>
      </c>
      <c r="Z1303" s="11"/>
      <c r="AA1303" s="11"/>
      <c r="AB1303" s="11" t="s">
        <v>7138</v>
      </c>
      <c r="AC1303" s="11"/>
      <c r="AD1303" s="11" t="s">
        <v>97</v>
      </c>
    </row>
    <row r="1304" spans="1:30" ht="14.25" customHeight="1">
      <c r="A1304" s="10">
        <v>890982515</v>
      </c>
      <c r="B1304" s="11" t="s">
        <v>7139</v>
      </c>
      <c r="C1304" s="11" t="s">
        <v>7140</v>
      </c>
      <c r="D1304" s="11" t="s">
        <v>7141</v>
      </c>
      <c r="E1304" s="11" t="s">
        <v>314</v>
      </c>
      <c r="F1304" s="11" t="s">
        <v>87</v>
      </c>
      <c r="G1304" s="11" t="s">
        <v>267</v>
      </c>
      <c r="H1304" s="11" t="s">
        <v>89</v>
      </c>
      <c r="I1304" s="11" t="s">
        <v>115</v>
      </c>
      <c r="J1304" s="11" t="s">
        <v>7142</v>
      </c>
      <c r="K1304" s="12">
        <v>44183</v>
      </c>
      <c r="L1304" s="11" t="s">
        <v>92</v>
      </c>
      <c r="M1304" s="11" t="s">
        <v>92</v>
      </c>
      <c r="N1304" s="11" t="s">
        <v>92</v>
      </c>
      <c r="O1304" s="11" t="s">
        <v>92</v>
      </c>
      <c r="P1304" s="11" t="s">
        <v>92</v>
      </c>
      <c r="Q1304" s="11" t="s">
        <v>92</v>
      </c>
      <c r="R1304" s="11" t="s">
        <v>92</v>
      </c>
      <c r="S1304" s="11"/>
      <c r="T1304" s="11"/>
      <c r="U1304" s="11"/>
      <c r="V1304" s="11" t="s">
        <v>94</v>
      </c>
      <c r="W1304" s="11" t="s">
        <v>95</v>
      </c>
      <c r="X1304" s="11" t="s">
        <v>270</v>
      </c>
      <c r="Y1304" s="11" t="s">
        <v>121</v>
      </c>
      <c r="Z1304" s="11"/>
      <c r="AA1304" s="11"/>
      <c r="AB1304" s="11" t="s">
        <v>7143</v>
      </c>
      <c r="AC1304" s="11"/>
      <c r="AD1304" s="11" t="s">
        <v>97</v>
      </c>
    </row>
    <row r="1305" spans="1:30" ht="14.25" customHeight="1">
      <c r="A1305" s="10">
        <v>890984746</v>
      </c>
      <c r="B1305" s="11" t="s">
        <v>7144</v>
      </c>
      <c r="C1305" s="11" t="s">
        <v>7145</v>
      </c>
      <c r="D1305" s="11" t="s">
        <v>7146</v>
      </c>
      <c r="E1305" s="11" t="s">
        <v>314</v>
      </c>
      <c r="F1305" s="11" t="s">
        <v>87</v>
      </c>
      <c r="G1305" s="11" t="s">
        <v>88</v>
      </c>
      <c r="H1305" s="11" t="s">
        <v>89</v>
      </c>
      <c r="I1305" s="11" t="s">
        <v>115</v>
      </c>
      <c r="J1305" s="11" t="s">
        <v>7147</v>
      </c>
      <c r="K1305" s="12">
        <v>44183</v>
      </c>
      <c r="L1305" s="11" t="s">
        <v>92</v>
      </c>
      <c r="M1305" s="11" t="s">
        <v>92</v>
      </c>
      <c r="N1305" s="11" t="s">
        <v>92</v>
      </c>
      <c r="O1305" s="11" t="s">
        <v>93</v>
      </c>
      <c r="P1305" s="11" t="s">
        <v>92</v>
      </c>
      <c r="Q1305" s="11" t="s">
        <v>92</v>
      </c>
      <c r="R1305" s="11" t="s">
        <v>92</v>
      </c>
      <c r="S1305" s="11"/>
      <c r="T1305" s="11"/>
      <c r="U1305" s="11"/>
      <c r="V1305" s="11" t="s">
        <v>94</v>
      </c>
      <c r="W1305" s="11" t="s">
        <v>95</v>
      </c>
      <c r="X1305" s="11" t="s">
        <v>96</v>
      </c>
      <c r="Y1305" s="11" t="s">
        <v>121</v>
      </c>
      <c r="Z1305" s="11"/>
      <c r="AA1305" s="11"/>
      <c r="AB1305" s="11"/>
      <c r="AC1305" s="11"/>
      <c r="AD1305" s="11" t="s">
        <v>97</v>
      </c>
    </row>
    <row r="1306" spans="1:30" ht="14.25" customHeight="1">
      <c r="A1306" s="10">
        <v>891101577</v>
      </c>
      <c r="B1306" s="11" t="s">
        <v>7148</v>
      </c>
      <c r="C1306" s="11" t="s">
        <v>7149</v>
      </c>
      <c r="D1306" s="11" t="s">
        <v>7150</v>
      </c>
      <c r="E1306" s="11" t="s">
        <v>314</v>
      </c>
      <c r="F1306" s="11" t="s">
        <v>87</v>
      </c>
      <c r="G1306" s="11" t="s">
        <v>187</v>
      </c>
      <c r="H1306" s="11" t="s">
        <v>89</v>
      </c>
      <c r="I1306" s="11" t="s">
        <v>115</v>
      </c>
      <c r="J1306" s="11" t="s">
        <v>7151</v>
      </c>
      <c r="K1306" s="12">
        <v>44183</v>
      </c>
      <c r="L1306" s="11" t="s">
        <v>92</v>
      </c>
      <c r="M1306" s="11" t="s">
        <v>92</v>
      </c>
      <c r="N1306" s="11" t="s">
        <v>92</v>
      </c>
      <c r="O1306" s="11" t="s">
        <v>93</v>
      </c>
      <c r="P1306" s="11" t="s">
        <v>92</v>
      </c>
      <c r="Q1306" s="11" t="s">
        <v>92</v>
      </c>
      <c r="R1306" s="11" t="s">
        <v>92</v>
      </c>
      <c r="S1306" s="11"/>
      <c r="T1306" s="11"/>
      <c r="U1306" s="11"/>
      <c r="V1306" s="11" t="s">
        <v>94</v>
      </c>
      <c r="W1306" s="11" t="s">
        <v>95</v>
      </c>
      <c r="X1306" s="11" t="s">
        <v>172</v>
      </c>
      <c r="Y1306" s="11" t="s">
        <v>121</v>
      </c>
      <c r="Z1306" s="11"/>
      <c r="AA1306" s="11"/>
      <c r="AB1306" s="11"/>
      <c r="AC1306" s="11"/>
      <c r="AD1306" s="11" t="s">
        <v>97</v>
      </c>
    </row>
    <row r="1307" spans="1:30" ht="14.25" customHeight="1">
      <c r="A1307" s="10">
        <v>891200297</v>
      </c>
      <c r="B1307" s="11" t="s">
        <v>7152</v>
      </c>
      <c r="C1307" s="11" t="s">
        <v>7153</v>
      </c>
      <c r="D1307" s="11" t="s">
        <v>7154</v>
      </c>
      <c r="E1307" s="11" t="s">
        <v>7155</v>
      </c>
      <c r="F1307" s="11" t="s">
        <v>2382</v>
      </c>
      <c r="G1307" s="11" t="s">
        <v>3674</v>
      </c>
      <c r="H1307" s="11" t="s">
        <v>89</v>
      </c>
      <c r="I1307" s="11" t="s">
        <v>115</v>
      </c>
      <c r="J1307" s="11" t="s">
        <v>7156</v>
      </c>
      <c r="K1307" s="12">
        <v>44183</v>
      </c>
      <c r="L1307" s="11" t="s">
        <v>92</v>
      </c>
      <c r="M1307" s="11" t="s">
        <v>92</v>
      </c>
      <c r="N1307" s="11" t="s">
        <v>92</v>
      </c>
      <c r="O1307" s="11" t="s">
        <v>92</v>
      </c>
      <c r="P1307" s="11" t="s">
        <v>92</v>
      </c>
      <c r="Q1307" s="11" t="s">
        <v>92</v>
      </c>
      <c r="R1307" s="11" t="s">
        <v>92</v>
      </c>
      <c r="S1307" s="11"/>
      <c r="T1307" s="11"/>
      <c r="U1307" s="11"/>
      <c r="V1307" s="11" t="s">
        <v>94</v>
      </c>
      <c r="W1307" s="11" t="s">
        <v>3677</v>
      </c>
      <c r="X1307" s="11" t="s">
        <v>172</v>
      </c>
      <c r="Y1307" s="11" t="s">
        <v>121</v>
      </c>
      <c r="Z1307" s="11"/>
      <c r="AA1307" s="11"/>
      <c r="AB1307" s="11" t="s">
        <v>7157</v>
      </c>
      <c r="AC1307" s="11"/>
      <c r="AD1307" s="11" t="s">
        <v>97</v>
      </c>
    </row>
    <row r="1308" spans="1:30" ht="14.25" customHeight="1">
      <c r="A1308" s="10">
        <v>891201691</v>
      </c>
      <c r="B1308" s="11" t="s">
        <v>7158</v>
      </c>
      <c r="C1308" s="11" t="s">
        <v>7159</v>
      </c>
      <c r="D1308" s="11" t="s">
        <v>7160</v>
      </c>
      <c r="E1308" s="11" t="s">
        <v>314</v>
      </c>
      <c r="F1308" s="11" t="s">
        <v>2382</v>
      </c>
      <c r="G1308" s="11" t="s">
        <v>5646</v>
      </c>
      <c r="H1308" s="11" t="s">
        <v>89</v>
      </c>
      <c r="I1308" s="11" t="s">
        <v>115</v>
      </c>
      <c r="J1308" s="11" t="s">
        <v>7161</v>
      </c>
      <c r="K1308" s="12">
        <v>44183</v>
      </c>
      <c r="L1308" s="11" t="s">
        <v>92</v>
      </c>
      <c r="M1308" s="11" t="s">
        <v>92</v>
      </c>
      <c r="N1308" s="11" t="s">
        <v>92</v>
      </c>
      <c r="O1308" s="11" t="s">
        <v>92</v>
      </c>
      <c r="P1308" s="11" t="s">
        <v>92</v>
      </c>
      <c r="Q1308" s="11" t="s">
        <v>92</v>
      </c>
      <c r="R1308" s="11" t="s">
        <v>92</v>
      </c>
      <c r="S1308" s="11"/>
      <c r="T1308" s="11"/>
      <c r="U1308" s="11"/>
      <c r="V1308" s="11" t="s">
        <v>94</v>
      </c>
      <c r="W1308" s="11" t="s">
        <v>3677</v>
      </c>
      <c r="X1308" s="11" t="s">
        <v>5651</v>
      </c>
      <c r="Y1308" s="11" t="s">
        <v>121</v>
      </c>
      <c r="Z1308" s="11"/>
      <c r="AA1308" s="11"/>
      <c r="AB1308" s="11"/>
      <c r="AC1308" s="11"/>
      <c r="AD1308" s="11" t="s">
        <v>97</v>
      </c>
    </row>
    <row r="1309" spans="1:30" ht="14.25" customHeight="1">
      <c r="A1309" s="10">
        <v>891224005</v>
      </c>
      <c r="B1309" s="11" t="s">
        <v>7162</v>
      </c>
      <c r="C1309" s="11" t="s">
        <v>7163</v>
      </c>
      <c r="D1309" s="11" t="s">
        <v>7164</v>
      </c>
      <c r="E1309" s="11" t="s">
        <v>314</v>
      </c>
      <c r="F1309" s="11" t="s">
        <v>2382</v>
      </c>
      <c r="G1309" s="11" t="s">
        <v>5646</v>
      </c>
      <c r="H1309" s="11" t="s">
        <v>89</v>
      </c>
      <c r="I1309" s="11" t="s">
        <v>115</v>
      </c>
      <c r="J1309" s="11" t="s">
        <v>7165</v>
      </c>
      <c r="K1309" s="12">
        <v>44183</v>
      </c>
      <c r="L1309" s="11" t="s">
        <v>92</v>
      </c>
      <c r="M1309" s="11" t="s">
        <v>92</v>
      </c>
      <c r="N1309" s="11" t="s">
        <v>92</v>
      </c>
      <c r="O1309" s="11" t="s">
        <v>92</v>
      </c>
      <c r="P1309" s="11" t="s">
        <v>92</v>
      </c>
      <c r="Q1309" s="11" t="s">
        <v>92</v>
      </c>
      <c r="R1309" s="11" t="s">
        <v>92</v>
      </c>
      <c r="S1309" s="11"/>
      <c r="T1309" s="11"/>
      <c r="U1309" s="11"/>
      <c r="V1309" s="11" t="s">
        <v>94</v>
      </c>
      <c r="W1309" s="11" t="s">
        <v>3677</v>
      </c>
      <c r="X1309" s="11" t="s">
        <v>5651</v>
      </c>
      <c r="Y1309" s="11" t="s">
        <v>121</v>
      </c>
      <c r="Z1309" s="11"/>
      <c r="AA1309" s="11"/>
      <c r="AB1309" s="11"/>
      <c r="AC1309" s="11"/>
      <c r="AD1309" s="11" t="s">
        <v>97</v>
      </c>
    </row>
    <row r="1310" spans="1:30" ht="14.25" customHeight="1">
      <c r="A1310" s="10">
        <v>891303834</v>
      </c>
      <c r="B1310" s="11" t="s">
        <v>7166</v>
      </c>
      <c r="C1310" s="11" t="s">
        <v>7167</v>
      </c>
      <c r="D1310" s="11" t="s">
        <v>7168</v>
      </c>
      <c r="E1310" s="11"/>
      <c r="F1310" s="11" t="s">
        <v>1611</v>
      </c>
      <c r="G1310" s="11" t="s">
        <v>6302</v>
      </c>
      <c r="H1310" s="11" t="s">
        <v>89</v>
      </c>
      <c r="I1310" s="11" t="s">
        <v>115</v>
      </c>
      <c r="J1310" s="11" t="s">
        <v>7169</v>
      </c>
      <c r="K1310" s="12">
        <v>44183</v>
      </c>
      <c r="L1310" s="11" t="s">
        <v>92</v>
      </c>
      <c r="M1310" s="11" t="s">
        <v>92</v>
      </c>
      <c r="N1310" s="11" t="s">
        <v>92</v>
      </c>
      <c r="O1310" s="11" t="s">
        <v>92</v>
      </c>
      <c r="P1310" s="11" t="s">
        <v>92</v>
      </c>
      <c r="Q1310" s="11" t="s">
        <v>92</v>
      </c>
      <c r="R1310" s="11" t="s">
        <v>92</v>
      </c>
      <c r="S1310" s="11"/>
      <c r="T1310" s="11"/>
      <c r="U1310" s="11"/>
      <c r="V1310" s="11" t="s">
        <v>94</v>
      </c>
      <c r="W1310" s="11" t="s">
        <v>1617</v>
      </c>
      <c r="X1310" s="11" t="s">
        <v>172</v>
      </c>
      <c r="Y1310" s="11" t="s">
        <v>121</v>
      </c>
      <c r="Z1310" s="11"/>
      <c r="AA1310" s="11"/>
      <c r="AB1310" s="11" t="s">
        <v>7170</v>
      </c>
      <c r="AC1310" s="11"/>
      <c r="AD1310" s="11" t="s">
        <v>97</v>
      </c>
    </row>
    <row r="1311" spans="1:30" ht="14.25" customHeight="1">
      <c r="A1311" s="10">
        <v>891400148</v>
      </c>
      <c r="B1311" s="11" t="s">
        <v>7171</v>
      </c>
      <c r="C1311" s="11" t="s">
        <v>7172</v>
      </c>
      <c r="D1311" s="11" t="s">
        <v>7173</v>
      </c>
      <c r="E1311" s="11" t="s">
        <v>7174</v>
      </c>
      <c r="F1311" s="11" t="s">
        <v>828</v>
      </c>
      <c r="G1311" s="11" t="s">
        <v>7175</v>
      </c>
      <c r="H1311" s="11" t="s">
        <v>89</v>
      </c>
      <c r="I1311" s="11" t="s">
        <v>115</v>
      </c>
      <c r="J1311" s="11" t="s">
        <v>7176</v>
      </c>
      <c r="K1311" s="12">
        <v>44183</v>
      </c>
      <c r="L1311" s="11" t="s">
        <v>92</v>
      </c>
      <c r="M1311" s="11" t="s">
        <v>92</v>
      </c>
      <c r="N1311" s="11" t="s">
        <v>92</v>
      </c>
      <c r="O1311" s="11" t="s">
        <v>92</v>
      </c>
      <c r="P1311" s="11" t="s">
        <v>92</v>
      </c>
      <c r="Q1311" s="11" t="s">
        <v>92</v>
      </c>
      <c r="R1311" s="11" t="s">
        <v>92</v>
      </c>
      <c r="S1311" s="11"/>
      <c r="T1311" s="11"/>
      <c r="U1311" s="11"/>
      <c r="V1311" s="11" t="s">
        <v>94</v>
      </c>
      <c r="W1311" s="11" t="s">
        <v>834</v>
      </c>
      <c r="X1311" s="11" t="s">
        <v>7177</v>
      </c>
      <c r="Y1311" s="11" t="s">
        <v>121</v>
      </c>
      <c r="Z1311" s="11"/>
      <c r="AA1311" s="11"/>
      <c r="AB1311" s="11" t="s">
        <v>7178</v>
      </c>
      <c r="AC1311" s="11"/>
      <c r="AD1311" s="11" t="s">
        <v>97</v>
      </c>
    </row>
    <row r="1312" spans="1:30" ht="14.25" customHeight="1">
      <c r="A1312" s="10">
        <v>891401781</v>
      </c>
      <c r="B1312" s="11" t="s">
        <v>7179</v>
      </c>
      <c r="C1312" s="11" t="s">
        <v>7180</v>
      </c>
      <c r="D1312" s="11" t="s">
        <v>7181</v>
      </c>
      <c r="E1312" s="11" t="s">
        <v>314</v>
      </c>
      <c r="F1312" s="11" t="s">
        <v>87</v>
      </c>
      <c r="G1312" s="11" t="s">
        <v>187</v>
      </c>
      <c r="H1312" s="11" t="s">
        <v>89</v>
      </c>
      <c r="I1312" s="11" t="s">
        <v>115</v>
      </c>
      <c r="J1312" s="11" t="s">
        <v>7182</v>
      </c>
      <c r="K1312" s="12">
        <v>44183</v>
      </c>
      <c r="L1312" s="11" t="s">
        <v>92</v>
      </c>
      <c r="M1312" s="11" t="s">
        <v>92</v>
      </c>
      <c r="N1312" s="11" t="s">
        <v>92</v>
      </c>
      <c r="O1312" s="11" t="s">
        <v>93</v>
      </c>
      <c r="P1312" s="11" t="s">
        <v>92</v>
      </c>
      <c r="Q1312" s="11" t="s">
        <v>92</v>
      </c>
      <c r="R1312" s="11" t="s">
        <v>92</v>
      </c>
      <c r="S1312" s="11"/>
      <c r="T1312" s="11"/>
      <c r="U1312" s="11"/>
      <c r="V1312" s="11" t="s">
        <v>94</v>
      </c>
      <c r="W1312" s="11" t="s">
        <v>95</v>
      </c>
      <c r="X1312" s="11" t="s">
        <v>172</v>
      </c>
      <c r="Y1312" s="11" t="s">
        <v>121</v>
      </c>
      <c r="Z1312" s="11"/>
      <c r="AA1312" s="11"/>
      <c r="AB1312" s="11"/>
      <c r="AC1312" s="11"/>
      <c r="AD1312" s="11" t="s">
        <v>97</v>
      </c>
    </row>
    <row r="1313" spans="1:30" ht="14.25" customHeight="1">
      <c r="A1313" s="10">
        <v>891407901</v>
      </c>
      <c r="B1313" s="11" t="s">
        <v>7183</v>
      </c>
      <c r="C1313" s="11" t="s">
        <v>7184</v>
      </c>
      <c r="D1313" s="11" t="s">
        <v>7185</v>
      </c>
      <c r="E1313" s="11"/>
      <c r="F1313" s="11" t="s">
        <v>1611</v>
      </c>
      <c r="G1313" s="11" t="s">
        <v>6302</v>
      </c>
      <c r="H1313" s="11" t="s">
        <v>89</v>
      </c>
      <c r="I1313" s="11" t="s">
        <v>115</v>
      </c>
      <c r="J1313" s="11" t="s">
        <v>7186</v>
      </c>
      <c r="K1313" s="12">
        <v>44183</v>
      </c>
      <c r="L1313" s="11" t="s">
        <v>92</v>
      </c>
      <c r="M1313" s="11" t="s">
        <v>92</v>
      </c>
      <c r="N1313" s="11" t="s">
        <v>92</v>
      </c>
      <c r="O1313" s="11" t="s">
        <v>92</v>
      </c>
      <c r="P1313" s="11" t="s">
        <v>92</v>
      </c>
      <c r="Q1313" s="11" t="s">
        <v>92</v>
      </c>
      <c r="R1313" s="11" t="s">
        <v>92</v>
      </c>
      <c r="S1313" s="11"/>
      <c r="T1313" s="11"/>
      <c r="U1313" s="11"/>
      <c r="V1313" s="11" t="s">
        <v>94</v>
      </c>
      <c r="W1313" s="11" t="s">
        <v>1617</v>
      </c>
      <c r="X1313" s="11" t="s">
        <v>172</v>
      </c>
      <c r="Y1313" s="11" t="s">
        <v>121</v>
      </c>
      <c r="Z1313" s="11"/>
      <c r="AA1313" s="11"/>
      <c r="AB1313" s="11" t="s">
        <v>7187</v>
      </c>
      <c r="AC1313" s="11"/>
      <c r="AD1313" s="11" t="s">
        <v>97</v>
      </c>
    </row>
    <row r="1314" spans="1:30" ht="14.25" customHeight="1">
      <c r="A1314" s="10">
        <v>891408584</v>
      </c>
      <c r="B1314" s="11" t="s">
        <v>7188</v>
      </c>
      <c r="C1314" s="11" t="s">
        <v>7189</v>
      </c>
      <c r="D1314" s="11" t="s">
        <v>7190</v>
      </c>
      <c r="E1314" s="11" t="s">
        <v>7191</v>
      </c>
      <c r="F1314" s="11" t="s">
        <v>1611</v>
      </c>
      <c r="G1314" s="11" t="s">
        <v>6302</v>
      </c>
      <c r="H1314" s="11" t="s">
        <v>89</v>
      </c>
      <c r="I1314" s="11" t="s">
        <v>115</v>
      </c>
      <c r="J1314" s="11" t="s">
        <v>7192</v>
      </c>
      <c r="K1314" s="12">
        <v>44183</v>
      </c>
      <c r="L1314" s="11" t="s">
        <v>92</v>
      </c>
      <c r="M1314" s="11" t="s">
        <v>92</v>
      </c>
      <c r="N1314" s="11" t="s">
        <v>92</v>
      </c>
      <c r="O1314" s="11" t="s">
        <v>93</v>
      </c>
      <c r="P1314" s="11" t="s">
        <v>92</v>
      </c>
      <c r="Q1314" s="11" t="s">
        <v>92</v>
      </c>
      <c r="R1314" s="11" t="s">
        <v>92</v>
      </c>
      <c r="S1314" s="11"/>
      <c r="T1314" s="11"/>
      <c r="U1314" s="11"/>
      <c r="V1314" s="11" t="s">
        <v>94</v>
      </c>
      <c r="W1314" s="11" t="s">
        <v>1617</v>
      </c>
      <c r="X1314" s="11" t="s">
        <v>172</v>
      </c>
      <c r="Y1314" s="11" t="s">
        <v>121</v>
      </c>
      <c r="Z1314" s="11"/>
      <c r="AA1314" s="11"/>
      <c r="AB1314" s="11"/>
      <c r="AC1314" s="11"/>
      <c r="AD1314" s="11" t="s">
        <v>97</v>
      </c>
    </row>
    <row r="1315" spans="1:30" ht="14.25" customHeight="1">
      <c r="A1315" s="10">
        <v>891800062</v>
      </c>
      <c r="B1315" s="11" t="s">
        <v>7193</v>
      </c>
      <c r="C1315" s="11" t="s">
        <v>7194</v>
      </c>
      <c r="D1315" s="11" t="s">
        <v>7195</v>
      </c>
      <c r="E1315" s="11" t="s">
        <v>314</v>
      </c>
      <c r="F1315" s="11" t="s">
        <v>199</v>
      </c>
      <c r="G1315" s="11" t="s">
        <v>200</v>
      </c>
      <c r="H1315" s="11" t="s">
        <v>89</v>
      </c>
      <c r="I1315" s="11" t="s">
        <v>115</v>
      </c>
      <c r="J1315" s="11" t="s">
        <v>7196</v>
      </c>
      <c r="K1315" s="12">
        <v>44183</v>
      </c>
      <c r="L1315" s="11" t="s">
        <v>92</v>
      </c>
      <c r="M1315" s="11" t="s">
        <v>92</v>
      </c>
      <c r="N1315" s="11" t="s">
        <v>92</v>
      </c>
      <c r="O1315" s="11" t="s">
        <v>93</v>
      </c>
      <c r="P1315" s="11" t="s">
        <v>92</v>
      </c>
      <c r="Q1315" s="11" t="s">
        <v>92</v>
      </c>
      <c r="R1315" s="11" t="s">
        <v>92</v>
      </c>
      <c r="S1315" s="11"/>
      <c r="T1315" s="11"/>
      <c r="U1315" s="11"/>
      <c r="V1315" s="11" t="s">
        <v>94</v>
      </c>
      <c r="W1315" s="11" t="s">
        <v>202</v>
      </c>
      <c r="X1315" s="11" t="s">
        <v>172</v>
      </c>
      <c r="Y1315" s="11" t="s">
        <v>121</v>
      </c>
      <c r="Z1315" s="11"/>
      <c r="AA1315" s="11"/>
      <c r="AB1315" s="11"/>
      <c r="AC1315" s="11"/>
      <c r="AD1315" s="11" t="s">
        <v>97</v>
      </c>
    </row>
    <row r="1316" spans="1:30" ht="14.25" customHeight="1">
      <c r="A1316" s="10">
        <v>899999007</v>
      </c>
      <c r="B1316" s="11" t="s">
        <v>7197</v>
      </c>
      <c r="C1316" s="11" t="s">
        <v>7198</v>
      </c>
      <c r="D1316" s="11" t="s">
        <v>7199</v>
      </c>
      <c r="E1316" s="11" t="s">
        <v>314</v>
      </c>
      <c r="F1316" s="11" t="s">
        <v>87</v>
      </c>
      <c r="G1316" s="11" t="s">
        <v>187</v>
      </c>
      <c r="H1316" s="11" t="s">
        <v>89</v>
      </c>
      <c r="I1316" s="11" t="s">
        <v>115</v>
      </c>
      <c r="J1316" s="11" t="s">
        <v>7200</v>
      </c>
      <c r="K1316" s="12">
        <v>44183</v>
      </c>
      <c r="L1316" s="11" t="s">
        <v>92</v>
      </c>
      <c r="M1316" s="11" t="s">
        <v>92</v>
      </c>
      <c r="N1316" s="11" t="s">
        <v>92</v>
      </c>
      <c r="O1316" s="11" t="s">
        <v>93</v>
      </c>
      <c r="P1316" s="11" t="s">
        <v>92</v>
      </c>
      <c r="Q1316" s="11" t="s">
        <v>92</v>
      </c>
      <c r="R1316" s="11" t="s">
        <v>92</v>
      </c>
      <c r="S1316" s="11"/>
      <c r="T1316" s="11"/>
      <c r="U1316" s="11"/>
      <c r="V1316" s="11" t="s">
        <v>94</v>
      </c>
      <c r="W1316" s="11" t="s">
        <v>95</v>
      </c>
      <c r="X1316" s="11" t="s">
        <v>172</v>
      </c>
      <c r="Y1316" s="11" t="s">
        <v>121</v>
      </c>
      <c r="Z1316" s="11"/>
      <c r="AA1316" s="11"/>
      <c r="AB1316" s="11"/>
      <c r="AC1316" s="11"/>
      <c r="AD1316" s="11" t="s">
        <v>97</v>
      </c>
    </row>
    <row r="1317" spans="1:30" ht="14.25" customHeight="1">
      <c r="A1317" s="10">
        <v>899999034</v>
      </c>
      <c r="B1317" s="11" t="s">
        <v>7201</v>
      </c>
      <c r="C1317" s="11" t="s">
        <v>7202</v>
      </c>
      <c r="D1317" s="11" t="s">
        <v>314</v>
      </c>
      <c r="E1317" s="11" t="s">
        <v>314</v>
      </c>
      <c r="F1317" s="11" t="s">
        <v>87</v>
      </c>
      <c r="G1317" s="11" t="s">
        <v>187</v>
      </c>
      <c r="H1317" s="11" t="s">
        <v>89</v>
      </c>
      <c r="I1317" s="11" t="s">
        <v>115</v>
      </c>
      <c r="J1317" s="11" t="s">
        <v>7203</v>
      </c>
      <c r="K1317" s="12">
        <v>44183</v>
      </c>
      <c r="L1317" s="11" t="s">
        <v>92</v>
      </c>
      <c r="M1317" s="11" t="s">
        <v>92</v>
      </c>
      <c r="N1317" s="11" t="s">
        <v>92</v>
      </c>
      <c r="O1317" s="11" t="s">
        <v>93</v>
      </c>
      <c r="P1317" s="11" t="s">
        <v>92</v>
      </c>
      <c r="Q1317" s="11" t="s">
        <v>92</v>
      </c>
      <c r="R1317" s="11" t="s">
        <v>92</v>
      </c>
      <c r="S1317" s="11"/>
      <c r="T1317" s="11"/>
      <c r="U1317" s="11"/>
      <c r="V1317" s="11" t="s">
        <v>94</v>
      </c>
      <c r="W1317" s="11" t="s">
        <v>95</v>
      </c>
      <c r="X1317" s="11" t="s">
        <v>172</v>
      </c>
      <c r="Y1317" s="11" t="s">
        <v>121</v>
      </c>
      <c r="Z1317" s="11"/>
      <c r="AA1317" s="11"/>
      <c r="AB1317" s="11"/>
      <c r="AC1317" s="11"/>
      <c r="AD1317" s="11" t="s">
        <v>97</v>
      </c>
    </row>
    <row r="1318" spans="1:30" ht="14.25" customHeight="1">
      <c r="A1318" s="10">
        <v>899999063</v>
      </c>
      <c r="B1318" s="11" t="s">
        <v>7204</v>
      </c>
      <c r="C1318" s="11" t="s">
        <v>7205</v>
      </c>
      <c r="D1318" s="11" t="s">
        <v>7206</v>
      </c>
      <c r="E1318" s="11" t="s">
        <v>7207</v>
      </c>
      <c r="F1318" s="11" t="s">
        <v>199</v>
      </c>
      <c r="G1318" s="11" t="s">
        <v>200</v>
      </c>
      <c r="H1318" s="11" t="s">
        <v>89</v>
      </c>
      <c r="I1318" s="11" t="s">
        <v>115</v>
      </c>
      <c r="J1318" s="11" t="s">
        <v>7208</v>
      </c>
      <c r="K1318" s="12">
        <v>44183</v>
      </c>
      <c r="L1318" s="11" t="s">
        <v>92</v>
      </c>
      <c r="M1318" s="11" t="s">
        <v>92</v>
      </c>
      <c r="N1318" s="11" t="s">
        <v>93</v>
      </c>
      <c r="O1318" s="11" t="s">
        <v>93</v>
      </c>
      <c r="P1318" s="11" t="s">
        <v>92</v>
      </c>
      <c r="Q1318" s="11" t="s">
        <v>92</v>
      </c>
      <c r="R1318" s="11" t="s">
        <v>92</v>
      </c>
      <c r="S1318" s="11"/>
      <c r="T1318" s="11"/>
      <c r="U1318" s="11"/>
      <c r="V1318" s="11" t="s">
        <v>94</v>
      </c>
      <c r="W1318" s="11" t="s">
        <v>202</v>
      </c>
      <c r="X1318" s="11" t="s">
        <v>172</v>
      </c>
      <c r="Y1318" s="11" t="s">
        <v>121</v>
      </c>
      <c r="Z1318" s="11"/>
      <c r="AA1318" s="11"/>
      <c r="AB1318" s="11" t="s">
        <v>7209</v>
      </c>
      <c r="AC1318" s="11"/>
      <c r="AD1318" s="11" t="s">
        <v>97</v>
      </c>
    </row>
    <row r="1319" spans="1:30" ht="14.25" customHeight="1">
      <c r="A1319" s="10">
        <v>899999069</v>
      </c>
      <c r="B1319" s="11" t="s">
        <v>7210</v>
      </c>
      <c r="C1319" s="11" t="s">
        <v>7211</v>
      </c>
      <c r="D1319" s="11" t="s">
        <v>7212</v>
      </c>
      <c r="E1319" s="11"/>
      <c r="F1319" s="11" t="s">
        <v>87</v>
      </c>
      <c r="G1319" s="11" t="s">
        <v>187</v>
      </c>
      <c r="H1319" s="11" t="s">
        <v>89</v>
      </c>
      <c r="I1319" s="11" t="s">
        <v>115</v>
      </c>
      <c r="J1319" s="11" t="s">
        <v>7213</v>
      </c>
      <c r="K1319" s="12">
        <v>44183</v>
      </c>
      <c r="L1319" s="11" t="s">
        <v>92</v>
      </c>
      <c r="M1319" s="11" t="s">
        <v>92</v>
      </c>
      <c r="N1319" s="11" t="s">
        <v>92</v>
      </c>
      <c r="O1319" s="11" t="s">
        <v>93</v>
      </c>
      <c r="P1319" s="11" t="s">
        <v>92</v>
      </c>
      <c r="Q1319" s="11" t="s">
        <v>92</v>
      </c>
      <c r="R1319" s="11" t="s">
        <v>92</v>
      </c>
      <c r="S1319" s="11"/>
      <c r="T1319" s="11"/>
      <c r="U1319" s="11"/>
      <c r="V1319" s="11" t="s">
        <v>94</v>
      </c>
      <c r="W1319" s="11" t="s">
        <v>95</v>
      </c>
      <c r="X1319" s="11" t="s">
        <v>172</v>
      </c>
      <c r="Y1319" s="11" t="s">
        <v>121</v>
      </c>
      <c r="Z1319" s="11"/>
      <c r="AA1319" s="11"/>
      <c r="AB1319" s="11" t="s">
        <v>7214</v>
      </c>
      <c r="AC1319" s="11"/>
      <c r="AD1319" s="11" t="s">
        <v>97</v>
      </c>
    </row>
    <row r="1320" spans="1:30" ht="14.25" customHeight="1">
      <c r="A1320" s="10">
        <v>899999086</v>
      </c>
      <c r="B1320" s="11" t="s">
        <v>7215</v>
      </c>
      <c r="C1320" s="11" t="s">
        <v>7216</v>
      </c>
      <c r="D1320" s="11" t="s">
        <v>7217</v>
      </c>
      <c r="E1320" s="11" t="s">
        <v>314</v>
      </c>
      <c r="F1320" s="11" t="s">
        <v>199</v>
      </c>
      <c r="G1320" s="11" t="s">
        <v>200</v>
      </c>
      <c r="H1320" s="11" t="s">
        <v>89</v>
      </c>
      <c r="I1320" s="11" t="s">
        <v>115</v>
      </c>
      <c r="J1320" s="11" t="s">
        <v>7218</v>
      </c>
      <c r="K1320" s="12">
        <v>44183</v>
      </c>
      <c r="L1320" s="11" t="s">
        <v>92</v>
      </c>
      <c r="M1320" s="11" t="s">
        <v>92</v>
      </c>
      <c r="N1320" s="11" t="s">
        <v>92</v>
      </c>
      <c r="O1320" s="11" t="s">
        <v>93</v>
      </c>
      <c r="P1320" s="11" t="s">
        <v>92</v>
      </c>
      <c r="Q1320" s="11" t="s">
        <v>92</v>
      </c>
      <c r="R1320" s="11" t="s">
        <v>92</v>
      </c>
      <c r="S1320" s="11"/>
      <c r="T1320" s="11"/>
      <c r="U1320" s="11"/>
      <c r="V1320" s="11" t="s">
        <v>94</v>
      </c>
      <c r="W1320" s="11" t="s">
        <v>202</v>
      </c>
      <c r="X1320" s="11" t="s">
        <v>172</v>
      </c>
      <c r="Y1320" s="11" t="s">
        <v>121</v>
      </c>
      <c r="Z1320" s="11"/>
      <c r="AA1320" s="11"/>
      <c r="AB1320" s="11"/>
      <c r="AC1320" s="11"/>
      <c r="AD1320" s="11" t="s">
        <v>97</v>
      </c>
    </row>
    <row r="1321" spans="1:30" ht="14.25" customHeight="1">
      <c r="A1321" s="10">
        <v>899999143</v>
      </c>
      <c r="B1321" s="11" t="s">
        <v>7219</v>
      </c>
      <c r="C1321" s="11" t="s">
        <v>7220</v>
      </c>
      <c r="D1321" s="11" t="s">
        <v>7221</v>
      </c>
      <c r="E1321" s="11" t="s">
        <v>314</v>
      </c>
      <c r="F1321" s="11" t="s">
        <v>199</v>
      </c>
      <c r="G1321" s="11" t="s">
        <v>200</v>
      </c>
      <c r="H1321" s="11" t="s">
        <v>89</v>
      </c>
      <c r="I1321" s="11" t="s">
        <v>115</v>
      </c>
      <c r="J1321" s="11" t="s">
        <v>7222</v>
      </c>
      <c r="K1321" s="12">
        <v>44183</v>
      </c>
      <c r="L1321" s="11" t="s">
        <v>92</v>
      </c>
      <c r="M1321" s="11" t="s">
        <v>92</v>
      </c>
      <c r="N1321" s="11" t="s">
        <v>92</v>
      </c>
      <c r="O1321" s="11" t="s">
        <v>93</v>
      </c>
      <c r="P1321" s="11" t="s">
        <v>92</v>
      </c>
      <c r="Q1321" s="11" t="s">
        <v>92</v>
      </c>
      <c r="R1321" s="11" t="s">
        <v>92</v>
      </c>
      <c r="S1321" s="11"/>
      <c r="T1321" s="11"/>
      <c r="U1321" s="11"/>
      <c r="V1321" s="11" t="s">
        <v>94</v>
      </c>
      <c r="W1321" s="11" t="s">
        <v>202</v>
      </c>
      <c r="X1321" s="11" t="s">
        <v>172</v>
      </c>
      <c r="Y1321" s="11" t="s">
        <v>121</v>
      </c>
      <c r="Z1321" s="11"/>
      <c r="AA1321" s="11"/>
      <c r="AB1321" s="11"/>
      <c r="AC1321" s="11"/>
      <c r="AD1321" s="11" t="s">
        <v>97</v>
      </c>
    </row>
    <row r="1322" spans="1:30" ht="14.25" customHeight="1">
      <c r="A1322" s="10">
        <v>899999239</v>
      </c>
      <c r="B1322" s="11" t="s">
        <v>7223</v>
      </c>
      <c r="C1322" s="11" t="s">
        <v>7224</v>
      </c>
      <c r="D1322" s="11" t="s">
        <v>314</v>
      </c>
      <c r="E1322" s="11" t="s">
        <v>314</v>
      </c>
      <c r="F1322" s="11" t="s">
        <v>87</v>
      </c>
      <c r="G1322" s="11" t="s">
        <v>187</v>
      </c>
      <c r="H1322" s="11" t="s">
        <v>89</v>
      </c>
      <c r="I1322" s="11" t="s">
        <v>115</v>
      </c>
      <c r="J1322" s="11" t="s">
        <v>7225</v>
      </c>
      <c r="K1322" s="12">
        <v>44183</v>
      </c>
      <c r="L1322" s="11" t="s">
        <v>92</v>
      </c>
      <c r="M1322" s="11" t="s">
        <v>92</v>
      </c>
      <c r="N1322" s="11" t="s">
        <v>92</v>
      </c>
      <c r="O1322" s="11" t="s">
        <v>93</v>
      </c>
      <c r="P1322" s="11" t="s">
        <v>92</v>
      </c>
      <c r="Q1322" s="11" t="s">
        <v>92</v>
      </c>
      <c r="R1322" s="11" t="s">
        <v>92</v>
      </c>
      <c r="S1322" s="11"/>
      <c r="T1322" s="11"/>
      <c r="U1322" s="11"/>
      <c r="V1322" s="11" t="s">
        <v>94</v>
      </c>
      <c r="W1322" s="11" t="s">
        <v>95</v>
      </c>
      <c r="X1322" s="11" t="s">
        <v>172</v>
      </c>
      <c r="Y1322" s="11" t="s">
        <v>121</v>
      </c>
      <c r="Z1322" s="11"/>
      <c r="AA1322" s="11"/>
      <c r="AB1322" s="11"/>
      <c r="AC1322" s="11"/>
      <c r="AD1322" s="11" t="s">
        <v>97</v>
      </c>
    </row>
    <row r="1323" spans="1:30" ht="14.25" customHeight="1">
      <c r="A1323" s="10">
        <v>899999342</v>
      </c>
      <c r="B1323" s="11" t="s">
        <v>7226</v>
      </c>
      <c r="C1323" s="11" t="s">
        <v>7227</v>
      </c>
      <c r="D1323" s="11" t="s">
        <v>7228</v>
      </c>
      <c r="E1323" s="11" t="s">
        <v>314</v>
      </c>
      <c r="F1323" s="11" t="s">
        <v>148</v>
      </c>
      <c r="G1323" s="11" t="s">
        <v>751</v>
      </c>
      <c r="H1323" s="11" t="s">
        <v>89</v>
      </c>
      <c r="I1323" s="11" t="s">
        <v>115</v>
      </c>
      <c r="J1323" s="11" t="s">
        <v>7229</v>
      </c>
      <c r="K1323" s="12">
        <v>44183</v>
      </c>
      <c r="L1323" s="11" t="s">
        <v>92</v>
      </c>
      <c r="M1323" s="11" t="s">
        <v>92</v>
      </c>
      <c r="N1323" s="11" t="s">
        <v>92</v>
      </c>
      <c r="O1323" s="11" t="s">
        <v>93</v>
      </c>
      <c r="P1323" s="11" t="s">
        <v>92</v>
      </c>
      <c r="Q1323" s="11" t="s">
        <v>92</v>
      </c>
      <c r="R1323" s="11" t="s">
        <v>92</v>
      </c>
      <c r="S1323" s="11"/>
      <c r="T1323" s="11"/>
      <c r="U1323" s="11"/>
      <c r="V1323" s="11" t="s">
        <v>94</v>
      </c>
      <c r="W1323" s="11" t="s">
        <v>154</v>
      </c>
      <c r="X1323" s="11" t="s">
        <v>756</v>
      </c>
      <c r="Y1323" s="11" t="s">
        <v>121</v>
      </c>
      <c r="Z1323" s="11"/>
      <c r="AA1323" s="11"/>
      <c r="AB1323" s="11"/>
      <c r="AC1323" s="11"/>
      <c r="AD1323" s="11" t="s">
        <v>97</v>
      </c>
    </row>
    <row r="1324" spans="1:30" ht="14.25" customHeight="1">
      <c r="A1324" s="10">
        <v>899999433</v>
      </c>
      <c r="B1324" s="11" t="s">
        <v>7230</v>
      </c>
      <c r="C1324" s="11" t="s">
        <v>7231</v>
      </c>
      <c r="D1324" s="11" t="s">
        <v>7232</v>
      </c>
      <c r="E1324" s="11" t="s">
        <v>314</v>
      </c>
      <c r="F1324" s="11" t="s">
        <v>2212</v>
      </c>
      <c r="G1324" s="11" t="s">
        <v>2213</v>
      </c>
      <c r="H1324" s="11" t="s">
        <v>89</v>
      </c>
      <c r="I1324" s="11" t="s">
        <v>115</v>
      </c>
      <c r="J1324" s="11" t="s">
        <v>7233</v>
      </c>
      <c r="K1324" s="12">
        <v>44183</v>
      </c>
      <c r="L1324" s="11" t="s">
        <v>92</v>
      </c>
      <c r="M1324" s="11" t="s">
        <v>92</v>
      </c>
      <c r="N1324" s="11" t="s">
        <v>92</v>
      </c>
      <c r="O1324" s="11" t="s">
        <v>93</v>
      </c>
      <c r="P1324" s="11" t="s">
        <v>92</v>
      </c>
      <c r="Q1324" s="11" t="s">
        <v>92</v>
      </c>
      <c r="R1324" s="11" t="s">
        <v>92</v>
      </c>
      <c r="S1324" s="11"/>
      <c r="T1324" s="11"/>
      <c r="U1324" s="11"/>
      <c r="V1324" s="11" t="s">
        <v>94</v>
      </c>
      <c r="W1324" s="11" t="s">
        <v>2217</v>
      </c>
      <c r="X1324" s="11" t="s">
        <v>172</v>
      </c>
      <c r="Y1324" s="11" t="s">
        <v>121</v>
      </c>
      <c r="Z1324" s="11"/>
      <c r="AA1324" s="11"/>
      <c r="AB1324" s="11"/>
      <c r="AC1324" s="11"/>
      <c r="AD1324" s="11" t="s">
        <v>97</v>
      </c>
    </row>
    <row r="1325" spans="1:30" ht="14.25" customHeight="1">
      <c r="A1325" s="10">
        <v>900010429</v>
      </c>
      <c r="B1325" s="11" t="s">
        <v>7234</v>
      </c>
      <c r="C1325" s="11" t="s">
        <v>7235</v>
      </c>
      <c r="D1325" s="11" t="s">
        <v>7236</v>
      </c>
      <c r="E1325" s="11" t="s">
        <v>7237</v>
      </c>
      <c r="F1325" s="11" t="s">
        <v>87</v>
      </c>
      <c r="G1325" s="11" t="s">
        <v>890</v>
      </c>
      <c r="H1325" s="11" t="s">
        <v>89</v>
      </c>
      <c r="I1325" s="11" t="s">
        <v>115</v>
      </c>
      <c r="J1325" s="11" t="s">
        <v>7238</v>
      </c>
      <c r="K1325" s="12">
        <v>44183</v>
      </c>
      <c r="L1325" s="11" t="s">
        <v>92</v>
      </c>
      <c r="M1325" s="11" t="s">
        <v>92</v>
      </c>
      <c r="N1325" s="11" t="s">
        <v>93</v>
      </c>
      <c r="O1325" s="11" t="s">
        <v>93</v>
      </c>
      <c r="P1325" s="11" t="s">
        <v>92</v>
      </c>
      <c r="Q1325" s="11" t="s">
        <v>92</v>
      </c>
      <c r="R1325" s="11" t="s">
        <v>92</v>
      </c>
      <c r="S1325" s="11"/>
      <c r="T1325" s="11"/>
      <c r="U1325" s="11"/>
      <c r="V1325" s="11" t="s">
        <v>94</v>
      </c>
      <c r="W1325" s="11" t="s">
        <v>95</v>
      </c>
      <c r="X1325" s="11" t="s">
        <v>894</v>
      </c>
      <c r="Y1325" s="11" t="s">
        <v>121</v>
      </c>
      <c r="Z1325" s="11"/>
      <c r="AA1325" s="11"/>
      <c r="AB1325" s="11" t="s">
        <v>7239</v>
      </c>
      <c r="AC1325" s="11"/>
      <c r="AD1325" s="11" t="s">
        <v>97</v>
      </c>
    </row>
    <row r="1326" spans="1:30" ht="14.25" customHeight="1">
      <c r="A1326" s="10">
        <v>900010430</v>
      </c>
      <c r="B1326" s="11" t="s">
        <v>7240</v>
      </c>
      <c r="C1326" s="11" t="s">
        <v>7241</v>
      </c>
      <c r="D1326" s="11" t="s">
        <v>7242</v>
      </c>
      <c r="E1326" s="11" t="s">
        <v>314</v>
      </c>
      <c r="F1326" s="11" t="s">
        <v>87</v>
      </c>
      <c r="G1326" s="11" t="s">
        <v>890</v>
      </c>
      <c r="H1326" s="11" t="s">
        <v>89</v>
      </c>
      <c r="I1326" s="11" t="s">
        <v>115</v>
      </c>
      <c r="J1326" s="11" t="s">
        <v>7243</v>
      </c>
      <c r="K1326" s="12">
        <v>44183</v>
      </c>
      <c r="L1326" s="11" t="s">
        <v>92</v>
      </c>
      <c r="M1326" s="11" t="s">
        <v>92</v>
      </c>
      <c r="N1326" s="11" t="s">
        <v>93</v>
      </c>
      <c r="O1326" s="11" t="s">
        <v>93</v>
      </c>
      <c r="P1326" s="11" t="s">
        <v>92</v>
      </c>
      <c r="Q1326" s="11" t="s">
        <v>92</v>
      </c>
      <c r="R1326" s="11" t="s">
        <v>92</v>
      </c>
      <c r="S1326" s="11"/>
      <c r="T1326" s="11"/>
      <c r="U1326" s="11"/>
      <c r="V1326" s="11" t="s">
        <v>94</v>
      </c>
      <c r="W1326" s="11" t="s">
        <v>95</v>
      </c>
      <c r="X1326" s="11" t="s">
        <v>894</v>
      </c>
      <c r="Y1326" s="11" t="s">
        <v>121</v>
      </c>
      <c r="Z1326" s="11"/>
      <c r="AA1326" s="11"/>
      <c r="AB1326" s="11" t="s">
        <v>7244</v>
      </c>
      <c r="AC1326" s="11"/>
      <c r="AD1326" s="11" t="s">
        <v>97</v>
      </c>
    </row>
    <row r="1327" spans="1:30" ht="14.25" customHeight="1">
      <c r="A1327" s="10">
        <v>900020050</v>
      </c>
      <c r="B1327" s="11" t="s">
        <v>7245</v>
      </c>
      <c r="C1327" s="11" t="s">
        <v>7246</v>
      </c>
      <c r="D1327" s="11" t="s">
        <v>7247</v>
      </c>
      <c r="E1327" s="11" t="s">
        <v>314</v>
      </c>
      <c r="F1327" s="11" t="s">
        <v>199</v>
      </c>
      <c r="G1327" s="11" t="s">
        <v>200</v>
      </c>
      <c r="H1327" s="11" t="s">
        <v>89</v>
      </c>
      <c r="I1327" s="11" t="s">
        <v>115</v>
      </c>
      <c r="J1327" s="11" t="s">
        <v>7248</v>
      </c>
      <c r="K1327" s="12">
        <v>44183</v>
      </c>
      <c r="L1327" s="11" t="s">
        <v>92</v>
      </c>
      <c r="M1327" s="11" t="s">
        <v>92</v>
      </c>
      <c r="N1327" s="11" t="s">
        <v>92</v>
      </c>
      <c r="O1327" s="11" t="s">
        <v>92</v>
      </c>
      <c r="P1327" s="11" t="s">
        <v>92</v>
      </c>
      <c r="Q1327" s="11" t="s">
        <v>92</v>
      </c>
      <c r="R1327" s="11" t="s">
        <v>92</v>
      </c>
      <c r="S1327" s="11"/>
      <c r="T1327" s="11"/>
      <c r="U1327" s="11"/>
      <c r="V1327" s="11" t="s">
        <v>94</v>
      </c>
      <c r="W1327" s="11" t="s">
        <v>202</v>
      </c>
      <c r="X1327" s="11" t="s">
        <v>172</v>
      </c>
      <c r="Y1327" s="11" t="s">
        <v>121</v>
      </c>
      <c r="Z1327" s="11"/>
      <c r="AA1327" s="11"/>
      <c r="AB1327" s="11" t="s">
        <v>7249</v>
      </c>
      <c r="AC1327" s="11"/>
      <c r="AD1327" s="11" t="s">
        <v>97</v>
      </c>
    </row>
    <row r="1328" spans="1:30" ht="14.25" customHeight="1">
      <c r="A1328" s="10">
        <v>900021259</v>
      </c>
      <c r="B1328" s="11" t="s">
        <v>7250</v>
      </c>
      <c r="C1328" s="11" t="s">
        <v>7251</v>
      </c>
      <c r="D1328" s="11" t="s">
        <v>7252</v>
      </c>
      <c r="E1328" s="11" t="s">
        <v>314</v>
      </c>
      <c r="F1328" s="11" t="s">
        <v>87</v>
      </c>
      <c r="G1328" s="11" t="s">
        <v>2031</v>
      </c>
      <c r="H1328" s="11" t="s">
        <v>89</v>
      </c>
      <c r="I1328" s="11" t="s">
        <v>115</v>
      </c>
      <c r="J1328" s="11" t="s">
        <v>7253</v>
      </c>
      <c r="K1328" s="12">
        <v>44183</v>
      </c>
      <c r="L1328" s="11" t="s">
        <v>92</v>
      </c>
      <c r="M1328" s="11" t="s">
        <v>92</v>
      </c>
      <c r="N1328" s="11" t="s">
        <v>92</v>
      </c>
      <c r="O1328" s="11" t="s">
        <v>93</v>
      </c>
      <c r="P1328" s="11" t="s">
        <v>92</v>
      </c>
      <c r="Q1328" s="11" t="s">
        <v>92</v>
      </c>
      <c r="R1328" s="11" t="s">
        <v>92</v>
      </c>
      <c r="S1328" s="11"/>
      <c r="T1328" s="11"/>
      <c r="U1328" s="11"/>
      <c r="V1328" s="11" t="s">
        <v>94</v>
      </c>
      <c r="W1328" s="11" t="s">
        <v>95</v>
      </c>
      <c r="X1328" s="11" t="s">
        <v>2034</v>
      </c>
      <c r="Y1328" s="11" t="s">
        <v>121</v>
      </c>
      <c r="Z1328" s="11"/>
      <c r="AA1328" s="11"/>
      <c r="AB1328" s="11"/>
      <c r="AC1328" s="11"/>
      <c r="AD1328" s="11" t="s">
        <v>97</v>
      </c>
    </row>
    <row r="1329" spans="1:30" ht="14.25" customHeight="1">
      <c r="A1329" s="10">
        <v>900021933</v>
      </c>
      <c r="B1329" s="11" t="s">
        <v>7254</v>
      </c>
      <c r="C1329" s="11" t="s">
        <v>7255</v>
      </c>
      <c r="D1329" s="11" t="s">
        <v>7256</v>
      </c>
      <c r="E1329" s="11" t="s">
        <v>7257</v>
      </c>
      <c r="F1329" s="11" t="s">
        <v>87</v>
      </c>
      <c r="G1329" s="11" t="s">
        <v>187</v>
      </c>
      <c r="H1329" s="11" t="s">
        <v>89</v>
      </c>
      <c r="I1329" s="11" t="s">
        <v>115</v>
      </c>
      <c r="J1329" s="11" t="s">
        <v>7258</v>
      </c>
      <c r="K1329" s="12">
        <v>44183</v>
      </c>
      <c r="L1329" s="11" t="s">
        <v>92</v>
      </c>
      <c r="M1329" s="11" t="s">
        <v>92</v>
      </c>
      <c r="N1329" s="11" t="s">
        <v>92</v>
      </c>
      <c r="O1329" s="11" t="s">
        <v>93</v>
      </c>
      <c r="P1329" s="11" t="s">
        <v>92</v>
      </c>
      <c r="Q1329" s="11" t="s">
        <v>92</v>
      </c>
      <c r="R1329" s="11" t="s">
        <v>92</v>
      </c>
      <c r="S1329" s="11"/>
      <c r="T1329" s="11"/>
      <c r="U1329" s="11"/>
      <c r="V1329" s="11" t="s">
        <v>94</v>
      </c>
      <c r="W1329" s="11" t="s">
        <v>95</v>
      </c>
      <c r="X1329" s="11" t="s">
        <v>172</v>
      </c>
      <c r="Y1329" s="11" t="s">
        <v>121</v>
      </c>
      <c r="Z1329" s="11"/>
      <c r="AA1329" s="11"/>
      <c r="AB1329" s="11" t="s">
        <v>7259</v>
      </c>
      <c r="AC1329" s="11"/>
      <c r="AD1329" s="11" t="s">
        <v>97</v>
      </c>
    </row>
    <row r="1330" spans="1:30" ht="14.25" customHeight="1">
      <c r="A1330" s="10">
        <v>900022763</v>
      </c>
      <c r="B1330" s="11" t="s">
        <v>7260</v>
      </c>
      <c r="C1330" s="11" t="s">
        <v>7261</v>
      </c>
      <c r="D1330" s="11" t="s">
        <v>7262</v>
      </c>
      <c r="E1330" s="11" t="s">
        <v>314</v>
      </c>
      <c r="F1330" s="11" t="s">
        <v>87</v>
      </c>
      <c r="G1330" s="11" t="s">
        <v>88</v>
      </c>
      <c r="H1330" s="11" t="s">
        <v>89</v>
      </c>
      <c r="I1330" s="11" t="s">
        <v>115</v>
      </c>
      <c r="J1330" s="11" t="s">
        <v>7263</v>
      </c>
      <c r="K1330" s="12">
        <v>44183</v>
      </c>
      <c r="L1330" s="11" t="s">
        <v>92</v>
      </c>
      <c r="M1330" s="11" t="s">
        <v>92</v>
      </c>
      <c r="N1330" s="11" t="s">
        <v>92</v>
      </c>
      <c r="O1330" s="11" t="s">
        <v>93</v>
      </c>
      <c r="P1330" s="11" t="s">
        <v>92</v>
      </c>
      <c r="Q1330" s="11" t="s">
        <v>92</v>
      </c>
      <c r="R1330" s="11" t="s">
        <v>92</v>
      </c>
      <c r="S1330" s="11"/>
      <c r="T1330" s="11"/>
      <c r="U1330" s="11"/>
      <c r="V1330" s="11" t="s">
        <v>94</v>
      </c>
      <c r="W1330" s="11" t="s">
        <v>95</v>
      </c>
      <c r="X1330" s="11" t="s">
        <v>96</v>
      </c>
      <c r="Y1330" s="11" t="s">
        <v>121</v>
      </c>
      <c r="Z1330" s="11"/>
      <c r="AA1330" s="11"/>
      <c r="AB1330" s="11"/>
      <c r="AC1330" s="11"/>
      <c r="AD1330" s="11" t="s">
        <v>97</v>
      </c>
    </row>
    <row r="1331" spans="1:30" ht="14.25" customHeight="1">
      <c r="A1331" s="10">
        <v>900023386</v>
      </c>
      <c r="B1331" s="11" t="s">
        <v>7264</v>
      </c>
      <c r="C1331" s="11" t="s">
        <v>7265</v>
      </c>
      <c r="D1331" s="11" t="s">
        <v>7266</v>
      </c>
      <c r="E1331" s="11" t="s">
        <v>314</v>
      </c>
      <c r="F1331" s="11" t="s">
        <v>87</v>
      </c>
      <c r="G1331" s="11" t="s">
        <v>187</v>
      </c>
      <c r="H1331" s="11" t="s">
        <v>89</v>
      </c>
      <c r="I1331" s="11" t="s">
        <v>115</v>
      </c>
      <c r="J1331" s="11" t="s">
        <v>7267</v>
      </c>
      <c r="K1331" s="12">
        <v>44183</v>
      </c>
      <c r="L1331" s="11" t="s">
        <v>92</v>
      </c>
      <c r="M1331" s="11" t="s">
        <v>92</v>
      </c>
      <c r="N1331" s="11" t="s">
        <v>92</v>
      </c>
      <c r="O1331" s="11" t="s">
        <v>92</v>
      </c>
      <c r="P1331" s="11" t="s">
        <v>92</v>
      </c>
      <c r="Q1331" s="11" t="s">
        <v>92</v>
      </c>
      <c r="R1331" s="11" t="s">
        <v>92</v>
      </c>
      <c r="S1331" s="11"/>
      <c r="T1331" s="11"/>
      <c r="U1331" s="11"/>
      <c r="V1331" s="11" t="s">
        <v>94</v>
      </c>
      <c r="W1331" s="11" t="s">
        <v>95</v>
      </c>
      <c r="X1331" s="11" t="s">
        <v>172</v>
      </c>
      <c r="Y1331" s="11" t="s">
        <v>121</v>
      </c>
      <c r="Z1331" s="11"/>
      <c r="AA1331" s="11"/>
      <c r="AB1331" s="11"/>
      <c r="AC1331" s="11"/>
      <c r="AD1331" s="11" t="s">
        <v>97</v>
      </c>
    </row>
    <row r="1332" spans="1:30" ht="14.25" customHeight="1">
      <c r="A1332" s="10">
        <v>900024148</v>
      </c>
      <c r="B1332" s="11" t="s">
        <v>7268</v>
      </c>
      <c r="C1332" s="11" t="s">
        <v>5397</v>
      </c>
      <c r="D1332" s="11" t="s">
        <v>314</v>
      </c>
      <c r="E1332" s="11" t="s">
        <v>314</v>
      </c>
      <c r="F1332" s="11" t="s">
        <v>148</v>
      </c>
      <c r="G1332" s="11" t="s">
        <v>207</v>
      </c>
      <c r="H1332" s="11" t="s">
        <v>89</v>
      </c>
      <c r="I1332" s="11" t="s">
        <v>115</v>
      </c>
      <c r="J1332" s="11" t="s">
        <v>7269</v>
      </c>
      <c r="K1332" s="12">
        <v>44183</v>
      </c>
      <c r="L1332" s="11" t="s">
        <v>92</v>
      </c>
      <c r="M1332" s="11" t="s">
        <v>92</v>
      </c>
      <c r="N1332" s="11" t="s">
        <v>92</v>
      </c>
      <c r="O1332" s="11" t="s">
        <v>92</v>
      </c>
      <c r="P1332" s="11" t="s">
        <v>92</v>
      </c>
      <c r="Q1332" s="11" t="s">
        <v>92</v>
      </c>
      <c r="R1332" s="11" t="s">
        <v>92</v>
      </c>
      <c r="S1332" s="11"/>
      <c r="T1332" s="11"/>
      <c r="U1332" s="11"/>
      <c r="V1332" s="11" t="s">
        <v>94</v>
      </c>
      <c r="W1332" s="11" t="s">
        <v>154</v>
      </c>
      <c r="X1332" s="11" t="s">
        <v>209</v>
      </c>
      <c r="Y1332" s="11" t="s">
        <v>121</v>
      </c>
      <c r="Z1332" s="11"/>
      <c r="AA1332" s="11"/>
      <c r="AB1332" s="11" t="s">
        <v>7270</v>
      </c>
      <c r="AC1332" s="11"/>
      <c r="AD1332" s="11" t="s">
        <v>97</v>
      </c>
    </row>
    <row r="1333" spans="1:30" ht="14.25" customHeight="1">
      <c r="A1333" s="10">
        <v>900033863</v>
      </c>
      <c r="B1333" s="11" t="s">
        <v>7271</v>
      </c>
      <c r="C1333" s="11" t="s">
        <v>7272</v>
      </c>
      <c r="D1333" s="11" t="s">
        <v>7273</v>
      </c>
      <c r="E1333" s="11" t="s">
        <v>314</v>
      </c>
      <c r="F1333" s="11" t="s">
        <v>87</v>
      </c>
      <c r="G1333" s="11" t="s">
        <v>187</v>
      </c>
      <c r="H1333" s="11" t="s">
        <v>89</v>
      </c>
      <c r="I1333" s="11" t="s">
        <v>115</v>
      </c>
      <c r="J1333" s="11" t="s">
        <v>7274</v>
      </c>
      <c r="K1333" s="12">
        <v>44183</v>
      </c>
      <c r="L1333" s="11" t="s">
        <v>92</v>
      </c>
      <c r="M1333" s="11" t="s">
        <v>92</v>
      </c>
      <c r="N1333" s="11" t="s">
        <v>92</v>
      </c>
      <c r="O1333" s="11" t="s">
        <v>93</v>
      </c>
      <c r="P1333" s="11" t="s">
        <v>92</v>
      </c>
      <c r="Q1333" s="11" t="s">
        <v>92</v>
      </c>
      <c r="R1333" s="11" t="s">
        <v>92</v>
      </c>
      <c r="S1333" s="11"/>
      <c r="T1333" s="11"/>
      <c r="U1333" s="11"/>
      <c r="V1333" s="11" t="s">
        <v>94</v>
      </c>
      <c r="W1333" s="11" t="s">
        <v>95</v>
      </c>
      <c r="X1333" s="11" t="s">
        <v>172</v>
      </c>
      <c r="Y1333" s="11" t="s">
        <v>121</v>
      </c>
      <c r="Z1333" s="11"/>
      <c r="AA1333" s="11"/>
      <c r="AB1333" s="11"/>
      <c r="AC1333" s="11"/>
      <c r="AD1333" s="11" t="s">
        <v>97</v>
      </c>
    </row>
    <row r="1334" spans="1:30" ht="14.25" customHeight="1">
      <c r="A1334" s="10">
        <v>900045094</v>
      </c>
      <c r="B1334" s="11" t="s">
        <v>7275</v>
      </c>
      <c r="C1334" s="11" t="s">
        <v>7276</v>
      </c>
      <c r="D1334" s="11" t="s">
        <v>7277</v>
      </c>
      <c r="E1334" s="11" t="s">
        <v>314</v>
      </c>
      <c r="F1334" s="11" t="s">
        <v>177</v>
      </c>
      <c r="G1334" s="11" t="s">
        <v>1644</v>
      </c>
      <c r="H1334" s="11" t="s">
        <v>89</v>
      </c>
      <c r="I1334" s="11" t="s">
        <v>115</v>
      </c>
      <c r="J1334" s="11" t="s">
        <v>7278</v>
      </c>
      <c r="K1334" s="12">
        <v>44183</v>
      </c>
      <c r="L1334" s="11" t="s">
        <v>92</v>
      </c>
      <c r="M1334" s="11" t="s">
        <v>92</v>
      </c>
      <c r="N1334" s="11" t="s">
        <v>92</v>
      </c>
      <c r="O1334" s="11" t="s">
        <v>93</v>
      </c>
      <c r="P1334" s="11" t="s">
        <v>92</v>
      </c>
      <c r="Q1334" s="11" t="s">
        <v>92</v>
      </c>
      <c r="R1334" s="11" t="s">
        <v>92</v>
      </c>
      <c r="S1334" s="11"/>
      <c r="T1334" s="11"/>
      <c r="U1334" s="11"/>
      <c r="V1334" s="11" t="s">
        <v>94</v>
      </c>
      <c r="W1334" s="11" t="s">
        <v>180</v>
      </c>
      <c r="X1334" s="11" t="s">
        <v>172</v>
      </c>
      <c r="Y1334" s="11" t="s">
        <v>121</v>
      </c>
      <c r="Z1334" s="11"/>
      <c r="AA1334" s="11"/>
      <c r="AB1334" s="11"/>
      <c r="AC1334" s="11"/>
      <c r="AD1334" s="11" t="s">
        <v>97</v>
      </c>
    </row>
    <row r="1335" spans="1:30" ht="14.25" customHeight="1">
      <c r="A1335" s="10">
        <v>900046067</v>
      </c>
      <c r="B1335" s="11" t="s">
        <v>7279</v>
      </c>
      <c r="C1335" s="11" t="s">
        <v>7280</v>
      </c>
      <c r="D1335" s="11" t="s">
        <v>7281</v>
      </c>
      <c r="E1335" s="11" t="s">
        <v>314</v>
      </c>
      <c r="F1335" s="11" t="s">
        <v>199</v>
      </c>
      <c r="G1335" s="11" t="s">
        <v>200</v>
      </c>
      <c r="H1335" s="11" t="s">
        <v>89</v>
      </c>
      <c r="I1335" s="11" t="s">
        <v>115</v>
      </c>
      <c r="J1335" s="11" t="s">
        <v>7282</v>
      </c>
      <c r="K1335" s="12">
        <v>44183</v>
      </c>
      <c r="L1335" s="11" t="s">
        <v>92</v>
      </c>
      <c r="M1335" s="11" t="s">
        <v>92</v>
      </c>
      <c r="N1335" s="11" t="s">
        <v>92</v>
      </c>
      <c r="O1335" s="11" t="s">
        <v>92</v>
      </c>
      <c r="P1335" s="11" t="s">
        <v>92</v>
      </c>
      <c r="Q1335" s="11" t="s">
        <v>92</v>
      </c>
      <c r="R1335" s="11" t="s">
        <v>92</v>
      </c>
      <c r="S1335" s="11"/>
      <c r="T1335" s="11"/>
      <c r="U1335" s="11"/>
      <c r="V1335" s="11" t="s">
        <v>94</v>
      </c>
      <c r="W1335" s="11" t="s">
        <v>202</v>
      </c>
      <c r="X1335" s="11" t="s">
        <v>172</v>
      </c>
      <c r="Y1335" s="11" t="s">
        <v>121</v>
      </c>
      <c r="Z1335" s="11"/>
      <c r="AA1335" s="11"/>
      <c r="AB1335" s="11"/>
      <c r="AC1335" s="11"/>
      <c r="AD1335" s="11" t="s">
        <v>97</v>
      </c>
    </row>
    <row r="1336" spans="1:30" ht="14.25" customHeight="1">
      <c r="A1336" s="10">
        <v>900049392</v>
      </c>
      <c r="B1336" s="11" t="s">
        <v>7283</v>
      </c>
      <c r="C1336" s="11" t="s">
        <v>7284</v>
      </c>
      <c r="D1336" s="11" t="s">
        <v>7285</v>
      </c>
      <c r="E1336" s="11" t="s">
        <v>314</v>
      </c>
      <c r="F1336" s="11" t="s">
        <v>199</v>
      </c>
      <c r="G1336" s="11" t="s">
        <v>200</v>
      </c>
      <c r="H1336" s="11" t="s">
        <v>89</v>
      </c>
      <c r="I1336" s="11" t="s">
        <v>115</v>
      </c>
      <c r="J1336" s="11" t="s">
        <v>7286</v>
      </c>
      <c r="K1336" s="12">
        <v>44183</v>
      </c>
      <c r="L1336" s="11" t="s">
        <v>92</v>
      </c>
      <c r="M1336" s="11" t="s">
        <v>92</v>
      </c>
      <c r="N1336" s="11" t="s">
        <v>92</v>
      </c>
      <c r="O1336" s="11" t="s">
        <v>92</v>
      </c>
      <c r="P1336" s="11" t="s">
        <v>92</v>
      </c>
      <c r="Q1336" s="11" t="s">
        <v>92</v>
      </c>
      <c r="R1336" s="11" t="s">
        <v>92</v>
      </c>
      <c r="S1336" s="11"/>
      <c r="T1336" s="11"/>
      <c r="U1336" s="11"/>
      <c r="V1336" s="11" t="s">
        <v>94</v>
      </c>
      <c r="W1336" s="11" t="s">
        <v>202</v>
      </c>
      <c r="X1336" s="11" t="s">
        <v>172</v>
      </c>
      <c r="Y1336" s="11" t="s">
        <v>121</v>
      </c>
      <c r="Z1336" s="11"/>
      <c r="AA1336" s="11"/>
      <c r="AB1336" s="11"/>
      <c r="AC1336" s="11"/>
      <c r="AD1336" s="11" t="s">
        <v>97</v>
      </c>
    </row>
    <row r="1337" spans="1:30" ht="14.25" customHeight="1">
      <c r="A1337" s="10">
        <v>900050933</v>
      </c>
      <c r="B1337" s="11" t="s">
        <v>7287</v>
      </c>
      <c r="C1337" s="11" t="s">
        <v>7288</v>
      </c>
      <c r="D1337" s="11" t="s">
        <v>7289</v>
      </c>
      <c r="E1337" s="11" t="s">
        <v>314</v>
      </c>
      <c r="F1337" s="11" t="s">
        <v>87</v>
      </c>
      <c r="G1337" s="11" t="s">
        <v>187</v>
      </c>
      <c r="H1337" s="11" t="s">
        <v>89</v>
      </c>
      <c r="I1337" s="11" t="s">
        <v>115</v>
      </c>
      <c r="J1337" s="11" t="s">
        <v>7290</v>
      </c>
      <c r="K1337" s="12">
        <v>44183</v>
      </c>
      <c r="L1337" s="11" t="s">
        <v>92</v>
      </c>
      <c r="M1337" s="11" t="s">
        <v>92</v>
      </c>
      <c r="N1337" s="11" t="s">
        <v>92</v>
      </c>
      <c r="O1337" s="11" t="s">
        <v>93</v>
      </c>
      <c r="P1337" s="11" t="s">
        <v>92</v>
      </c>
      <c r="Q1337" s="11" t="s">
        <v>92</v>
      </c>
      <c r="R1337" s="11" t="s">
        <v>92</v>
      </c>
      <c r="S1337" s="11"/>
      <c r="T1337" s="11"/>
      <c r="U1337" s="11"/>
      <c r="V1337" s="11" t="s">
        <v>94</v>
      </c>
      <c r="W1337" s="11" t="s">
        <v>95</v>
      </c>
      <c r="X1337" s="11" t="s">
        <v>172</v>
      </c>
      <c r="Y1337" s="11" t="s">
        <v>121</v>
      </c>
      <c r="Z1337" s="11"/>
      <c r="AA1337" s="11"/>
      <c r="AB1337" s="11" t="s">
        <v>7291</v>
      </c>
      <c r="AC1337" s="11"/>
      <c r="AD1337" s="11" t="s">
        <v>97</v>
      </c>
    </row>
    <row r="1338" spans="1:30" ht="14.25" customHeight="1">
      <c r="A1338" s="10">
        <v>900061021</v>
      </c>
      <c r="B1338" s="11" t="s">
        <v>7292</v>
      </c>
      <c r="C1338" s="11" t="s">
        <v>7293</v>
      </c>
      <c r="D1338" s="11" t="s">
        <v>7294</v>
      </c>
      <c r="E1338" s="11" t="s">
        <v>314</v>
      </c>
      <c r="F1338" s="11" t="s">
        <v>199</v>
      </c>
      <c r="G1338" s="11" t="s">
        <v>200</v>
      </c>
      <c r="H1338" s="11" t="s">
        <v>89</v>
      </c>
      <c r="I1338" s="11" t="s">
        <v>115</v>
      </c>
      <c r="J1338" s="11" t="s">
        <v>7295</v>
      </c>
      <c r="K1338" s="12">
        <v>44183</v>
      </c>
      <c r="L1338" s="11" t="s">
        <v>92</v>
      </c>
      <c r="M1338" s="11" t="s">
        <v>92</v>
      </c>
      <c r="N1338" s="11" t="s">
        <v>92</v>
      </c>
      <c r="O1338" s="11" t="s">
        <v>92</v>
      </c>
      <c r="P1338" s="11" t="s">
        <v>92</v>
      </c>
      <c r="Q1338" s="11" t="s">
        <v>92</v>
      </c>
      <c r="R1338" s="11" t="s">
        <v>92</v>
      </c>
      <c r="S1338" s="11"/>
      <c r="T1338" s="11"/>
      <c r="U1338" s="11"/>
      <c r="V1338" s="11" t="s">
        <v>94</v>
      </c>
      <c r="W1338" s="11" t="s">
        <v>202</v>
      </c>
      <c r="X1338" s="11" t="s">
        <v>172</v>
      </c>
      <c r="Y1338" s="11" t="s">
        <v>121</v>
      </c>
      <c r="Z1338" s="11"/>
      <c r="AA1338" s="11"/>
      <c r="AB1338" s="11"/>
      <c r="AC1338" s="11"/>
      <c r="AD1338" s="11" t="s">
        <v>97</v>
      </c>
    </row>
    <row r="1339" spans="1:30" ht="14.25" customHeight="1">
      <c r="A1339" s="10">
        <v>900070645</v>
      </c>
      <c r="B1339" s="11" t="s">
        <v>7296</v>
      </c>
      <c r="C1339" s="11" t="s">
        <v>7297</v>
      </c>
      <c r="D1339" s="11" t="s">
        <v>314</v>
      </c>
      <c r="E1339" s="11" t="s">
        <v>7298</v>
      </c>
      <c r="F1339" s="11" t="s">
        <v>87</v>
      </c>
      <c r="G1339" s="11" t="s">
        <v>187</v>
      </c>
      <c r="H1339" s="11" t="s">
        <v>89</v>
      </c>
      <c r="I1339" s="11" t="s">
        <v>115</v>
      </c>
      <c r="J1339" s="11" t="s">
        <v>7299</v>
      </c>
      <c r="K1339" s="12">
        <v>44183</v>
      </c>
      <c r="L1339" s="11" t="s">
        <v>92</v>
      </c>
      <c r="M1339" s="11" t="s">
        <v>92</v>
      </c>
      <c r="N1339" s="11" t="s">
        <v>92</v>
      </c>
      <c r="O1339" s="11" t="s">
        <v>92</v>
      </c>
      <c r="P1339" s="11" t="s">
        <v>92</v>
      </c>
      <c r="Q1339" s="11" t="s">
        <v>92</v>
      </c>
      <c r="R1339" s="11" t="s">
        <v>92</v>
      </c>
      <c r="S1339" s="11"/>
      <c r="T1339" s="11"/>
      <c r="U1339" s="11"/>
      <c r="V1339" s="11" t="s">
        <v>94</v>
      </c>
      <c r="W1339" s="11" t="s">
        <v>95</v>
      </c>
      <c r="X1339" s="11" t="s">
        <v>172</v>
      </c>
      <c r="Y1339" s="11" t="s">
        <v>121</v>
      </c>
      <c r="Z1339" s="11"/>
      <c r="AA1339" s="11"/>
      <c r="AB1339" s="11"/>
      <c r="AC1339" s="11"/>
      <c r="AD1339" s="11" t="s">
        <v>97</v>
      </c>
    </row>
    <row r="1340" spans="1:30" ht="14.25" customHeight="1">
      <c r="A1340" s="10">
        <v>900072847</v>
      </c>
      <c r="B1340" s="11" t="s">
        <v>7300</v>
      </c>
      <c r="C1340" s="11" t="s">
        <v>7301</v>
      </c>
      <c r="D1340" s="11" t="s">
        <v>5950</v>
      </c>
      <c r="E1340" s="11" t="s">
        <v>314</v>
      </c>
      <c r="F1340" s="11" t="s">
        <v>199</v>
      </c>
      <c r="G1340" s="11" t="s">
        <v>200</v>
      </c>
      <c r="H1340" s="11" t="s">
        <v>89</v>
      </c>
      <c r="I1340" s="11" t="s">
        <v>115</v>
      </c>
      <c r="J1340" s="11" t="s">
        <v>7302</v>
      </c>
      <c r="K1340" s="12">
        <v>44183</v>
      </c>
      <c r="L1340" s="11" t="s">
        <v>92</v>
      </c>
      <c r="M1340" s="11" t="s">
        <v>92</v>
      </c>
      <c r="N1340" s="11" t="s">
        <v>92</v>
      </c>
      <c r="O1340" s="11" t="s">
        <v>92</v>
      </c>
      <c r="P1340" s="11" t="s">
        <v>92</v>
      </c>
      <c r="Q1340" s="11" t="s">
        <v>92</v>
      </c>
      <c r="R1340" s="11" t="s">
        <v>92</v>
      </c>
      <c r="S1340" s="11"/>
      <c r="T1340" s="11"/>
      <c r="U1340" s="11"/>
      <c r="V1340" s="11" t="s">
        <v>94</v>
      </c>
      <c r="W1340" s="11" t="s">
        <v>202</v>
      </c>
      <c r="X1340" s="11" t="s">
        <v>172</v>
      </c>
      <c r="Y1340" s="11" t="s">
        <v>121</v>
      </c>
      <c r="Z1340" s="11"/>
      <c r="AA1340" s="11"/>
      <c r="AB1340" s="11"/>
      <c r="AC1340" s="11"/>
      <c r="AD1340" s="11" t="s">
        <v>97</v>
      </c>
    </row>
    <row r="1341" spans="1:30" ht="14.25" customHeight="1">
      <c r="A1341" s="10">
        <v>900075225</v>
      </c>
      <c r="B1341" s="11" t="s">
        <v>7303</v>
      </c>
      <c r="C1341" s="11" t="s">
        <v>7304</v>
      </c>
      <c r="D1341" s="11" t="s">
        <v>7305</v>
      </c>
      <c r="E1341" s="11" t="s">
        <v>314</v>
      </c>
      <c r="F1341" s="11" t="s">
        <v>199</v>
      </c>
      <c r="G1341" s="11" t="s">
        <v>200</v>
      </c>
      <c r="H1341" s="11" t="s">
        <v>89</v>
      </c>
      <c r="I1341" s="11" t="s">
        <v>115</v>
      </c>
      <c r="J1341" s="11" t="s">
        <v>7306</v>
      </c>
      <c r="K1341" s="12">
        <v>44183</v>
      </c>
      <c r="L1341" s="11" t="s">
        <v>92</v>
      </c>
      <c r="M1341" s="11" t="s">
        <v>92</v>
      </c>
      <c r="N1341" s="11" t="s">
        <v>93</v>
      </c>
      <c r="O1341" s="11" t="s">
        <v>93</v>
      </c>
      <c r="P1341" s="11" t="s">
        <v>92</v>
      </c>
      <c r="Q1341" s="11" t="s">
        <v>92</v>
      </c>
      <c r="R1341" s="11" t="s">
        <v>92</v>
      </c>
      <c r="S1341" s="11"/>
      <c r="T1341" s="11"/>
      <c r="U1341" s="11"/>
      <c r="V1341" s="11" t="s">
        <v>94</v>
      </c>
      <c r="W1341" s="11" t="s">
        <v>202</v>
      </c>
      <c r="X1341" s="11" t="s">
        <v>172</v>
      </c>
      <c r="Y1341" s="11" t="s">
        <v>121</v>
      </c>
      <c r="Z1341" s="11"/>
      <c r="AA1341" s="11"/>
      <c r="AB1341" s="11" t="s">
        <v>7307</v>
      </c>
      <c r="AC1341" s="11"/>
      <c r="AD1341" s="11" t="s">
        <v>97</v>
      </c>
    </row>
    <row r="1342" spans="1:30" ht="14.25" customHeight="1">
      <c r="A1342" s="10">
        <v>900078057</v>
      </c>
      <c r="B1342" s="11" t="s">
        <v>7308</v>
      </c>
      <c r="C1342" s="11" t="s">
        <v>7309</v>
      </c>
      <c r="D1342" s="11" t="s">
        <v>7310</v>
      </c>
      <c r="E1342" s="11" t="s">
        <v>314</v>
      </c>
      <c r="F1342" s="11" t="s">
        <v>87</v>
      </c>
      <c r="G1342" s="11" t="s">
        <v>187</v>
      </c>
      <c r="H1342" s="11" t="s">
        <v>89</v>
      </c>
      <c r="I1342" s="11" t="s">
        <v>115</v>
      </c>
      <c r="J1342" s="11" t="s">
        <v>7311</v>
      </c>
      <c r="K1342" s="12">
        <v>44183</v>
      </c>
      <c r="L1342" s="11" t="s">
        <v>92</v>
      </c>
      <c r="M1342" s="11" t="s">
        <v>92</v>
      </c>
      <c r="N1342" s="11" t="s">
        <v>92</v>
      </c>
      <c r="O1342" s="11" t="s">
        <v>93</v>
      </c>
      <c r="P1342" s="11" t="s">
        <v>92</v>
      </c>
      <c r="Q1342" s="11" t="s">
        <v>92</v>
      </c>
      <c r="R1342" s="11" t="s">
        <v>92</v>
      </c>
      <c r="S1342" s="11"/>
      <c r="T1342" s="11"/>
      <c r="U1342" s="11"/>
      <c r="V1342" s="11" t="s">
        <v>94</v>
      </c>
      <c r="W1342" s="11" t="s">
        <v>95</v>
      </c>
      <c r="X1342" s="11" t="s">
        <v>172</v>
      </c>
      <c r="Y1342" s="11" t="s">
        <v>121</v>
      </c>
      <c r="Z1342" s="11"/>
      <c r="AA1342" s="11"/>
      <c r="AB1342" s="11"/>
      <c r="AC1342" s="11"/>
      <c r="AD1342" s="11" t="s">
        <v>97</v>
      </c>
    </row>
    <row r="1343" spans="1:30" ht="14.25" customHeight="1">
      <c r="A1343" s="10">
        <v>900078103</v>
      </c>
      <c r="B1343" s="11" t="s">
        <v>7312</v>
      </c>
      <c r="C1343" s="11" t="s">
        <v>7313</v>
      </c>
      <c r="D1343" s="11" t="s">
        <v>7314</v>
      </c>
      <c r="E1343" s="11" t="s">
        <v>314</v>
      </c>
      <c r="F1343" s="11" t="s">
        <v>148</v>
      </c>
      <c r="G1343" s="11" t="s">
        <v>207</v>
      </c>
      <c r="H1343" s="11" t="s">
        <v>89</v>
      </c>
      <c r="I1343" s="11" t="s">
        <v>115</v>
      </c>
      <c r="J1343" s="11" t="s">
        <v>7315</v>
      </c>
      <c r="K1343" s="12">
        <v>44183</v>
      </c>
      <c r="L1343" s="11" t="s">
        <v>92</v>
      </c>
      <c r="M1343" s="11" t="s">
        <v>92</v>
      </c>
      <c r="N1343" s="11" t="s">
        <v>92</v>
      </c>
      <c r="O1343" s="11" t="s">
        <v>93</v>
      </c>
      <c r="P1343" s="11" t="s">
        <v>92</v>
      </c>
      <c r="Q1343" s="11" t="s">
        <v>92</v>
      </c>
      <c r="R1343" s="11" t="s">
        <v>92</v>
      </c>
      <c r="S1343" s="11"/>
      <c r="T1343" s="11"/>
      <c r="U1343" s="11"/>
      <c r="V1343" s="11" t="s">
        <v>94</v>
      </c>
      <c r="W1343" s="11" t="s">
        <v>154</v>
      </c>
      <c r="X1343" s="11" t="s">
        <v>209</v>
      </c>
      <c r="Y1343" s="11" t="s">
        <v>121</v>
      </c>
      <c r="Z1343" s="11"/>
      <c r="AA1343" s="11"/>
      <c r="AB1343" s="11"/>
      <c r="AC1343" s="11"/>
      <c r="AD1343" s="11" t="s">
        <v>97</v>
      </c>
    </row>
    <row r="1344" spans="1:30" ht="14.25" customHeight="1">
      <c r="A1344" s="10">
        <v>900088915</v>
      </c>
      <c r="B1344" s="11" t="s">
        <v>7316</v>
      </c>
      <c r="C1344" s="11" t="s">
        <v>7317</v>
      </c>
      <c r="D1344" s="11" t="s">
        <v>7318</v>
      </c>
      <c r="E1344" s="11" t="s">
        <v>314</v>
      </c>
      <c r="F1344" s="11" t="s">
        <v>199</v>
      </c>
      <c r="G1344" s="11" t="s">
        <v>200</v>
      </c>
      <c r="H1344" s="11" t="s">
        <v>89</v>
      </c>
      <c r="I1344" s="11" t="s">
        <v>115</v>
      </c>
      <c r="J1344" s="11" t="s">
        <v>7319</v>
      </c>
      <c r="K1344" s="12">
        <v>44183</v>
      </c>
      <c r="L1344" s="11" t="s">
        <v>92</v>
      </c>
      <c r="M1344" s="11" t="s">
        <v>92</v>
      </c>
      <c r="N1344" s="11" t="s">
        <v>92</v>
      </c>
      <c r="O1344" s="11" t="s">
        <v>93</v>
      </c>
      <c r="P1344" s="11" t="s">
        <v>92</v>
      </c>
      <c r="Q1344" s="11" t="s">
        <v>92</v>
      </c>
      <c r="R1344" s="11" t="s">
        <v>92</v>
      </c>
      <c r="S1344" s="11"/>
      <c r="T1344" s="11"/>
      <c r="U1344" s="11"/>
      <c r="V1344" s="11" t="s">
        <v>94</v>
      </c>
      <c r="W1344" s="11" t="s">
        <v>202</v>
      </c>
      <c r="X1344" s="11" t="s">
        <v>172</v>
      </c>
      <c r="Y1344" s="11" t="s">
        <v>121</v>
      </c>
      <c r="Z1344" s="11"/>
      <c r="AA1344" s="11"/>
      <c r="AB1344" s="11" t="s">
        <v>7320</v>
      </c>
      <c r="AC1344" s="11"/>
      <c r="AD1344" s="11" t="s">
        <v>97</v>
      </c>
    </row>
    <row r="1345" spans="1:30" ht="14.25" customHeight="1">
      <c r="A1345" s="10">
        <v>900091293</v>
      </c>
      <c r="B1345" s="11" t="s">
        <v>7321</v>
      </c>
      <c r="C1345" s="11" t="s">
        <v>7322</v>
      </c>
      <c r="D1345" s="11" t="s">
        <v>7323</v>
      </c>
      <c r="E1345" s="11" t="s">
        <v>314</v>
      </c>
      <c r="F1345" s="11" t="s">
        <v>148</v>
      </c>
      <c r="G1345" s="11" t="s">
        <v>751</v>
      </c>
      <c r="H1345" s="11" t="s">
        <v>89</v>
      </c>
      <c r="I1345" s="11" t="s">
        <v>115</v>
      </c>
      <c r="J1345" s="11" t="s">
        <v>7324</v>
      </c>
      <c r="K1345" s="12">
        <v>44183</v>
      </c>
      <c r="L1345" s="11" t="s">
        <v>92</v>
      </c>
      <c r="M1345" s="11" t="s">
        <v>92</v>
      </c>
      <c r="N1345" s="11" t="s">
        <v>92</v>
      </c>
      <c r="O1345" s="11" t="s">
        <v>92</v>
      </c>
      <c r="P1345" s="11" t="s">
        <v>92</v>
      </c>
      <c r="Q1345" s="11" t="s">
        <v>92</v>
      </c>
      <c r="R1345" s="11" t="s">
        <v>92</v>
      </c>
      <c r="S1345" s="11"/>
      <c r="T1345" s="11"/>
      <c r="U1345" s="11"/>
      <c r="V1345" s="11" t="s">
        <v>94</v>
      </c>
      <c r="W1345" s="11" t="s">
        <v>154</v>
      </c>
      <c r="X1345" s="11" t="s">
        <v>756</v>
      </c>
      <c r="Y1345" s="11" t="s">
        <v>121</v>
      </c>
      <c r="Z1345" s="11"/>
      <c r="AA1345" s="11"/>
      <c r="AB1345" s="11" t="s">
        <v>7325</v>
      </c>
      <c r="AC1345" s="11"/>
      <c r="AD1345" s="11" t="s">
        <v>97</v>
      </c>
    </row>
    <row r="1346" spans="1:30" ht="14.25" customHeight="1">
      <c r="A1346" s="10">
        <v>900092385</v>
      </c>
      <c r="B1346" s="11" t="s">
        <v>7326</v>
      </c>
      <c r="C1346" s="11" t="s">
        <v>7327</v>
      </c>
      <c r="D1346" s="11" t="s">
        <v>314</v>
      </c>
      <c r="E1346" s="11" t="s">
        <v>314</v>
      </c>
      <c r="F1346" s="11" t="s">
        <v>87</v>
      </c>
      <c r="G1346" s="11" t="s">
        <v>187</v>
      </c>
      <c r="H1346" s="11" t="s">
        <v>89</v>
      </c>
      <c r="I1346" s="11" t="s">
        <v>115</v>
      </c>
      <c r="J1346" s="11" t="s">
        <v>7328</v>
      </c>
      <c r="K1346" s="12">
        <v>44183</v>
      </c>
      <c r="L1346" s="11" t="s">
        <v>92</v>
      </c>
      <c r="M1346" s="11" t="s">
        <v>92</v>
      </c>
      <c r="N1346" s="11" t="s">
        <v>92</v>
      </c>
      <c r="O1346" s="11" t="s">
        <v>93</v>
      </c>
      <c r="P1346" s="11" t="s">
        <v>92</v>
      </c>
      <c r="Q1346" s="11" t="s">
        <v>92</v>
      </c>
      <c r="R1346" s="11" t="s">
        <v>92</v>
      </c>
      <c r="S1346" s="11"/>
      <c r="T1346" s="11"/>
      <c r="U1346" s="11"/>
      <c r="V1346" s="11" t="s">
        <v>94</v>
      </c>
      <c r="W1346" s="11" t="s">
        <v>95</v>
      </c>
      <c r="X1346" s="11" t="s">
        <v>172</v>
      </c>
      <c r="Y1346" s="11" t="s">
        <v>121</v>
      </c>
      <c r="Z1346" s="11"/>
      <c r="AA1346" s="11"/>
      <c r="AB1346" s="11"/>
      <c r="AC1346" s="11"/>
      <c r="AD1346" s="11" t="s">
        <v>97</v>
      </c>
    </row>
    <row r="1347" spans="1:30" ht="14.25" customHeight="1">
      <c r="A1347" s="10">
        <v>900092477</v>
      </c>
      <c r="B1347" s="11" t="s">
        <v>7329</v>
      </c>
      <c r="C1347" s="11" t="s">
        <v>7330</v>
      </c>
      <c r="D1347" s="11" t="s">
        <v>314</v>
      </c>
      <c r="E1347" s="11" t="s">
        <v>7331</v>
      </c>
      <c r="F1347" s="11" t="s">
        <v>148</v>
      </c>
      <c r="G1347" s="11" t="s">
        <v>221</v>
      </c>
      <c r="H1347" s="11" t="s">
        <v>89</v>
      </c>
      <c r="I1347" s="11" t="s">
        <v>115</v>
      </c>
      <c r="J1347" s="11" t="s">
        <v>7332</v>
      </c>
      <c r="K1347" s="12">
        <v>44183</v>
      </c>
      <c r="L1347" s="11" t="s">
        <v>92</v>
      </c>
      <c r="M1347" s="11" t="s">
        <v>92</v>
      </c>
      <c r="N1347" s="11" t="s">
        <v>92</v>
      </c>
      <c r="O1347" s="11" t="s">
        <v>92</v>
      </c>
      <c r="P1347" s="11" t="s">
        <v>92</v>
      </c>
      <c r="Q1347" s="11" t="s">
        <v>92</v>
      </c>
      <c r="R1347" s="11" t="s">
        <v>92</v>
      </c>
      <c r="S1347" s="11"/>
      <c r="T1347" s="11"/>
      <c r="U1347" s="11"/>
      <c r="V1347" s="11" t="s">
        <v>94</v>
      </c>
      <c r="W1347" s="11" t="s">
        <v>154</v>
      </c>
      <c r="X1347" s="11" t="s">
        <v>223</v>
      </c>
      <c r="Y1347" s="11" t="s">
        <v>121</v>
      </c>
      <c r="Z1347" s="11"/>
      <c r="AA1347" s="11"/>
      <c r="AB1347" s="11" t="s">
        <v>7333</v>
      </c>
      <c r="AC1347" s="11"/>
      <c r="AD1347" s="11" t="s">
        <v>97</v>
      </c>
    </row>
    <row r="1348" spans="1:30" ht="14.25" customHeight="1">
      <c r="A1348" s="10">
        <v>900094721</v>
      </c>
      <c r="B1348" s="11" t="s">
        <v>7334</v>
      </c>
      <c r="C1348" s="11" t="s">
        <v>7335</v>
      </c>
      <c r="D1348" s="11" t="s">
        <v>7336</v>
      </c>
      <c r="E1348" s="11" t="s">
        <v>314</v>
      </c>
      <c r="F1348" s="11" t="s">
        <v>199</v>
      </c>
      <c r="G1348" s="11" t="s">
        <v>200</v>
      </c>
      <c r="H1348" s="11" t="s">
        <v>89</v>
      </c>
      <c r="I1348" s="11" t="s">
        <v>115</v>
      </c>
      <c r="J1348" s="11" t="s">
        <v>7337</v>
      </c>
      <c r="K1348" s="12">
        <v>44183</v>
      </c>
      <c r="L1348" s="11" t="s">
        <v>92</v>
      </c>
      <c r="M1348" s="11" t="s">
        <v>92</v>
      </c>
      <c r="N1348" s="11" t="s">
        <v>92</v>
      </c>
      <c r="O1348" s="11" t="s">
        <v>92</v>
      </c>
      <c r="P1348" s="11" t="s">
        <v>92</v>
      </c>
      <c r="Q1348" s="11" t="s">
        <v>92</v>
      </c>
      <c r="R1348" s="11" t="s">
        <v>92</v>
      </c>
      <c r="S1348" s="11"/>
      <c r="T1348" s="11"/>
      <c r="U1348" s="11"/>
      <c r="V1348" s="11" t="s">
        <v>94</v>
      </c>
      <c r="W1348" s="11" t="s">
        <v>202</v>
      </c>
      <c r="X1348" s="11" t="s">
        <v>172</v>
      </c>
      <c r="Y1348" s="11" t="s">
        <v>121</v>
      </c>
      <c r="Z1348" s="11"/>
      <c r="AA1348" s="11"/>
      <c r="AB1348" s="11" t="s">
        <v>7338</v>
      </c>
      <c r="AC1348" s="11"/>
      <c r="AD1348" s="11" t="s">
        <v>97</v>
      </c>
    </row>
    <row r="1349" spans="1:30" ht="14.25" customHeight="1">
      <c r="A1349" s="10">
        <v>900098340</v>
      </c>
      <c r="B1349" s="11" t="s">
        <v>7339</v>
      </c>
      <c r="C1349" s="11" t="s">
        <v>7340</v>
      </c>
      <c r="D1349" s="11" t="s">
        <v>7341</v>
      </c>
      <c r="E1349" s="11" t="s">
        <v>314</v>
      </c>
      <c r="F1349" s="11" t="s">
        <v>199</v>
      </c>
      <c r="G1349" s="11" t="s">
        <v>200</v>
      </c>
      <c r="H1349" s="11" t="s">
        <v>89</v>
      </c>
      <c r="I1349" s="11" t="s">
        <v>115</v>
      </c>
      <c r="J1349" s="11" t="s">
        <v>7342</v>
      </c>
      <c r="K1349" s="12">
        <v>44183</v>
      </c>
      <c r="L1349" s="11" t="s">
        <v>92</v>
      </c>
      <c r="M1349" s="11" t="s">
        <v>92</v>
      </c>
      <c r="N1349" s="11" t="s">
        <v>92</v>
      </c>
      <c r="O1349" s="11" t="s">
        <v>92</v>
      </c>
      <c r="P1349" s="11" t="s">
        <v>92</v>
      </c>
      <c r="Q1349" s="11" t="s">
        <v>92</v>
      </c>
      <c r="R1349" s="11" t="s">
        <v>92</v>
      </c>
      <c r="S1349" s="11"/>
      <c r="T1349" s="11"/>
      <c r="U1349" s="11"/>
      <c r="V1349" s="11" t="s">
        <v>94</v>
      </c>
      <c r="W1349" s="11" t="s">
        <v>202</v>
      </c>
      <c r="X1349" s="11" t="s">
        <v>172</v>
      </c>
      <c r="Y1349" s="11" t="s">
        <v>121</v>
      </c>
      <c r="Z1349" s="11"/>
      <c r="AA1349" s="11"/>
      <c r="AB1349" s="11"/>
      <c r="AC1349" s="11"/>
      <c r="AD1349" s="11" t="s">
        <v>97</v>
      </c>
    </row>
    <row r="1350" spans="1:30" ht="14.25" customHeight="1">
      <c r="A1350" s="10">
        <v>900121744</v>
      </c>
      <c r="B1350" s="11" t="s">
        <v>7343</v>
      </c>
      <c r="C1350" s="11" t="s">
        <v>7344</v>
      </c>
      <c r="D1350" s="11" t="s">
        <v>7345</v>
      </c>
      <c r="E1350" s="11" t="s">
        <v>7346</v>
      </c>
      <c r="F1350" s="11" t="s">
        <v>148</v>
      </c>
      <c r="G1350" s="11" t="s">
        <v>751</v>
      </c>
      <c r="H1350" s="11" t="s">
        <v>89</v>
      </c>
      <c r="I1350" s="11" t="s">
        <v>115</v>
      </c>
      <c r="J1350" s="11" t="s">
        <v>7347</v>
      </c>
      <c r="K1350" s="12">
        <v>44183</v>
      </c>
      <c r="L1350" s="11" t="s">
        <v>92</v>
      </c>
      <c r="M1350" s="11" t="s">
        <v>92</v>
      </c>
      <c r="N1350" s="11" t="s">
        <v>92</v>
      </c>
      <c r="O1350" s="11" t="s">
        <v>92</v>
      </c>
      <c r="P1350" s="11" t="s">
        <v>92</v>
      </c>
      <c r="Q1350" s="11" t="s">
        <v>92</v>
      </c>
      <c r="R1350" s="11" t="s">
        <v>92</v>
      </c>
      <c r="S1350" s="11"/>
      <c r="T1350" s="11"/>
      <c r="U1350" s="11"/>
      <c r="V1350" s="11" t="s">
        <v>94</v>
      </c>
      <c r="W1350" s="11" t="s">
        <v>154</v>
      </c>
      <c r="X1350" s="11" t="s">
        <v>756</v>
      </c>
      <c r="Y1350" s="11" t="s">
        <v>121</v>
      </c>
      <c r="Z1350" s="11"/>
      <c r="AA1350" s="11"/>
      <c r="AB1350" s="11" t="s">
        <v>7348</v>
      </c>
      <c r="AC1350" s="11"/>
      <c r="AD1350" s="11" t="s">
        <v>97</v>
      </c>
    </row>
    <row r="1351" spans="1:30" ht="14.25" customHeight="1">
      <c r="A1351" s="10">
        <v>900125852</v>
      </c>
      <c r="B1351" s="11" t="s">
        <v>7349</v>
      </c>
      <c r="C1351" s="11" t="s">
        <v>7350</v>
      </c>
      <c r="D1351" s="11" t="s">
        <v>7351</v>
      </c>
      <c r="E1351" s="11" t="s">
        <v>314</v>
      </c>
      <c r="F1351" s="11" t="s">
        <v>87</v>
      </c>
      <c r="G1351" s="11" t="s">
        <v>187</v>
      </c>
      <c r="H1351" s="11" t="s">
        <v>89</v>
      </c>
      <c r="I1351" s="11" t="s">
        <v>115</v>
      </c>
      <c r="J1351" s="11" t="s">
        <v>7352</v>
      </c>
      <c r="K1351" s="12">
        <v>44183</v>
      </c>
      <c r="L1351" s="11" t="s">
        <v>92</v>
      </c>
      <c r="M1351" s="11" t="s">
        <v>92</v>
      </c>
      <c r="N1351" s="11" t="s">
        <v>92</v>
      </c>
      <c r="O1351" s="11" t="s">
        <v>93</v>
      </c>
      <c r="P1351" s="11" t="s">
        <v>92</v>
      </c>
      <c r="Q1351" s="11" t="s">
        <v>92</v>
      </c>
      <c r="R1351" s="11" t="s">
        <v>92</v>
      </c>
      <c r="S1351" s="11"/>
      <c r="T1351" s="11"/>
      <c r="U1351" s="11"/>
      <c r="V1351" s="11" t="s">
        <v>94</v>
      </c>
      <c r="W1351" s="11" t="s">
        <v>95</v>
      </c>
      <c r="X1351" s="11" t="s">
        <v>172</v>
      </c>
      <c r="Y1351" s="11" t="s">
        <v>121</v>
      </c>
      <c r="Z1351" s="11"/>
      <c r="AA1351" s="11"/>
      <c r="AB1351" s="11" t="s">
        <v>7353</v>
      </c>
      <c r="AC1351" s="11"/>
      <c r="AD1351" s="11" t="s">
        <v>97</v>
      </c>
    </row>
    <row r="1352" spans="1:30" ht="14.25" customHeight="1">
      <c r="A1352" s="10">
        <v>900126847</v>
      </c>
      <c r="B1352" s="11" t="s">
        <v>7354</v>
      </c>
      <c r="C1352" s="11" t="s">
        <v>7355</v>
      </c>
      <c r="D1352" s="11" t="s">
        <v>7356</v>
      </c>
      <c r="E1352" s="11" t="s">
        <v>314</v>
      </c>
      <c r="F1352" s="11" t="s">
        <v>87</v>
      </c>
      <c r="G1352" s="11" t="s">
        <v>187</v>
      </c>
      <c r="H1352" s="11" t="s">
        <v>89</v>
      </c>
      <c r="I1352" s="11" t="s">
        <v>115</v>
      </c>
      <c r="J1352" s="11" t="s">
        <v>7357</v>
      </c>
      <c r="K1352" s="12">
        <v>44183</v>
      </c>
      <c r="L1352" s="11" t="s">
        <v>92</v>
      </c>
      <c r="M1352" s="11" t="s">
        <v>92</v>
      </c>
      <c r="N1352" s="11" t="s">
        <v>92</v>
      </c>
      <c r="O1352" s="11" t="s">
        <v>92</v>
      </c>
      <c r="P1352" s="11" t="s">
        <v>92</v>
      </c>
      <c r="Q1352" s="11" t="s">
        <v>92</v>
      </c>
      <c r="R1352" s="11" t="s">
        <v>92</v>
      </c>
      <c r="S1352" s="11"/>
      <c r="T1352" s="11"/>
      <c r="U1352" s="11"/>
      <c r="V1352" s="11" t="s">
        <v>94</v>
      </c>
      <c r="W1352" s="11" t="s">
        <v>95</v>
      </c>
      <c r="X1352" s="11" t="s">
        <v>172</v>
      </c>
      <c r="Y1352" s="11" t="s">
        <v>121</v>
      </c>
      <c r="Z1352" s="11"/>
      <c r="AA1352" s="11"/>
      <c r="AB1352" s="11"/>
      <c r="AC1352" s="11"/>
      <c r="AD1352" s="11" t="s">
        <v>97</v>
      </c>
    </row>
    <row r="1353" spans="1:30" ht="14.25" customHeight="1">
      <c r="A1353" s="10">
        <v>900131126</v>
      </c>
      <c r="B1353" s="11" t="s">
        <v>7358</v>
      </c>
      <c r="C1353" s="11" t="s">
        <v>7359</v>
      </c>
      <c r="D1353" s="11" t="s">
        <v>7360</v>
      </c>
      <c r="E1353" s="11" t="s">
        <v>7361</v>
      </c>
      <c r="F1353" s="11" t="s">
        <v>148</v>
      </c>
      <c r="G1353" s="11" t="s">
        <v>207</v>
      </c>
      <c r="H1353" s="11" t="s">
        <v>89</v>
      </c>
      <c r="I1353" s="11" t="s">
        <v>115</v>
      </c>
      <c r="J1353" s="11" t="s">
        <v>7362</v>
      </c>
      <c r="K1353" s="12">
        <v>44183</v>
      </c>
      <c r="L1353" s="11" t="s">
        <v>92</v>
      </c>
      <c r="M1353" s="11" t="s">
        <v>92</v>
      </c>
      <c r="N1353" s="11" t="s">
        <v>92</v>
      </c>
      <c r="O1353" s="11" t="s">
        <v>93</v>
      </c>
      <c r="P1353" s="11" t="s">
        <v>92</v>
      </c>
      <c r="Q1353" s="11" t="s">
        <v>92</v>
      </c>
      <c r="R1353" s="11" t="s">
        <v>92</v>
      </c>
      <c r="S1353" s="11"/>
      <c r="T1353" s="11"/>
      <c r="U1353" s="11"/>
      <c r="V1353" s="11" t="s">
        <v>94</v>
      </c>
      <c r="W1353" s="11" t="s">
        <v>154</v>
      </c>
      <c r="X1353" s="11" t="s">
        <v>209</v>
      </c>
      <c r="Y1353" s="11" t="s">
        <v>121</v>
      </c>
      <c r="Z1353" s="11"/>
      <c r="AA1353" s="11"/>
      <c r="AB1353" s="11"/>
      <c r="AC1353" s="11"/>
      <c r="AD1353" s="11" t="s">
        <v>97</v>
      </c>
    </row>
    <row r="1354" spans="1:30" ht="14.25" customHeight="1">
      <c r="A1354" s="10">
        <v>900133678</v>
      </c>
      <c r="B1354" s="11" t="s">
        <v>7363</v>
      </c>
      <c r="C1354" s="11" t="s">
        <v>7364</v>
      </c>
      <c r="D1354" s="11" t="s">
        <v>7365</v>
      </c>
      <c r="E1354" s="11" t="s">
        <v>7366</v>
      </c>
      <c r="F1354" s="11" t="s">
        <v>87</v>
      </c>
      <c r="G1354" s="11" t="s">
        <v>187</v>
      </c>
      <c r="H1354" s="11" t="s">
        <v>89</v>
      </c>
      <c r="I1354" s="11" t="s">
        <v>115</v>
      </c>
      <c r="J1354" s="11" t="s">
        <v>7367</v>
      </c>
      <c r="K1354" s="12">
        <v>44183</v>
      </c>
      <c r="L1354" s="11" t="s">
        <v>92</v>
      </c>
      <c r="M1354" s="11" t="s">
        <v>92</v>
      </c>
      <c r="N1354" s="11" t="s">
        <v>92</v>
      </c>
      <c r="O1354" s="11" t="s">
        <v>93</v>
      </c>
      <c r="P1354" s="11" t="s">
        <v>92</v>
      </c>
      <c r="Q1354" s="11" t="s">
        <v>92</v>
      </c>
      <c r="R1354" s="11" t="s">
        <v>92</v>
      </c>
      <c r="S1354" s="11"/>
      <c r="T1354" s="11"/>
      <c r="U1354" s="11"/>
      <c r="V1354" s="11" t="s">
        <v>94</v>
      </c>
      <c r="W1354" s="11" t="s">
        <v>95</v>
      </c>
      <c r="X1354" s="11" t="s">
        <v>172</v>
      </c>
      <c r="Y1354" s="11" t="s">
        <v>121</v>
      </c>
      <c r="Z1354" s="11"/>
      <c r="AA1354" s="11"/>
      <c r="AB1354" s="11" t="s">
        <v>7368</v>
      </c>
      <c r="AC1354" s="11"/>
      <c r="AD1354" s="11" t="s">
        <v>97</v>
      </c>
    </row>
    <row r="1355" spans="1:30" ht="14.25" customHeight="1">
      <c r="A1355" s="10">
        <v>900146342</v>
      </c>
      <c r="B1355" s="11" t="s">
        <v>7369</v>
      </c>
      <c r="C1355" s="11" t="s">
        <v>7370</v>
      </c>
      <c r="D1355" s="11" t="s">
        <v>7371</v>
      </c>
      <c r="E1355" s="11" t="s">
        <v>7372</v>
      </c>
      <c r="F1355" s="11" t="s">
        <v>199</v>
      </c>
      <c r="G1355" s="11" t="s">
        <v>200</v>
      </c>
      <c r="H1355" s="11" t="s">
        <v>89</v>
      </c>
      <c r="I1355" s="11" t="s">
        <v>115</v>
      </c>
      <c r="J1355" s="11" t="s">
        <v>7373</v>
      </c>
      <c r="K1355" s="12">
        <v>44183</v>
      </c>
      <c r="L1355" s="11" t="s">
        <v>92</v>
      </c>
      <c r="M1355" s="11" t="s">
        <v>92</v>
      </c>
      <c r="N1355" s="11" t="s">
        <v>93</v>
      </c>
      <c r="O1355" s="11" t="s">
        <v>93</v>
      </c>
      <c r="P1355" s="11" t="s">
        <v>92</v>
      </c>
      <c r="Q1355" s="11" t="s">
        <v>92</v>
      </c>
      <c r="R1355" s="11" t="s">
        <v>92</v>
      </c>
      <c r="S1355" s="11"/>
      <c r="T1355" s="11"/>
      <c r="U1355" s="11"/>
      <c r="V1355" s="11" t="s">
        <v>94</v>
      </c>
      <c r="W1355" s="11" t="s">
        <v>202</v>
      </c>
      <c r="X1355" s="11" t="s">
        <v>172</v>
      </c>
      <c r="Y1355" s="11" t="s">
        <v>121</v>
      </c>
      <c r="Z1355" s="11"/>
      <c r="AA1355" s="11"/>
      <c r="AB1355" s="11" t="s">
        <v>7374</v>
      </c>
      <c r="AC1355" s="11"/>
      <c r="AD1355" s="11" t="s">
        <v>97</v>
      </c>
    </row>
    <row r="1356" spans="1:30" ht="14.25" customHeight="1">
      <c r="A1356" s="10">
        <v>900155107</v>
      </c>
      <c r="B1356" s="11" t="s">
        <v>7375</v>
      </c>
      <c r="C1356" s="11" t="s">
        <v>7376</v>
      </c>
      <c r="D1356" s="11" t="s">
        <v>314</v>
      </c>
      <c r="E1356" s="11" t="s">
        <v>314</v>
      </c>
      <c r="F1356" s="11" t="s">
        <v>199</v>
      </c>
      <c r="G1356" s="11" t="s">
        <v>200</v>
      </c>
      <c r="H1356" s="11" t="s">
        <v>89</v>
      </c>
      <c r="I1356" s="11" t="s">
        <v>115</v>
      </c>
      <c r="J1356" s="11" t="s">
        <v>7377</v>
      </c>
      <c r="K1356" s="12">
        <v>44183</v>
      </c>
      <c r="L1356" s="11" t="s">
        <v>92</v>
      </c>
      <c r="M1356" s="11" t="s">
        <v>92</v>
      </c>
      <c r="N1356" s="11" t="s">
        <v>92</v>
      </c>
      <c r="O1356" s="11" t="s">
        <v>92</v>
      </c>
      <c r="P1356" s="11" t="s">
        <v>92</v>
      </c>
      <c r="Q1356" s="11" t="s">
        <v>92</v>
      </c>
      <c r="R1356" s="11" t="s">
        <v>92</v>
      </c>
      <c r="S1356" s="11"/>
      <c r="T1356" s="11"/>
      <c r="U1356" s="11"/>
      <c r="V1356" s="11" t="s">
        <v>94</v>
      </c>
      <c r="W1356" s="11" t="s">
        <v>202</v>
      </c>
      <c r="X1356" s="11" t="s">
        <v>172</v>
      </c>
      <c r="Y1356" s="11" t="s">
        <v>121</v>
      </c>
      <c r="Z1356" s="11"/>
      <c r="AA1356" s="11"/>
      <c r="AB1356" s="11"/>
      <c r="AC1356" s="11"/>
      <c r="AD1356" s="11" t="s">
        <v>97</v>
      </c>
    </row>
    <row r="1357" spans="1:30" ht="14.25" customHeight="1">
      <c r="A1357" s="10">
        <v>900156264</v>
      </c>
      <c r="B1357" s="11" t="s">
        <v>7378</v>
      </c>
      <c r="C1357" s="11" t="s">
        <v>7379</v>
      </c>
      <c r="D1357" s="11" t="s">
        <v>7380</v>
      </c>
      <c r="E1357" s="11" t="s">
        <v>314</v>
      </c>
      <c r="F1357" s="11" t="s">
        <v>87</v>
      </c>
      <c r="G1357" s="11" t="s">
        <v>88</v>
      </c>
      <c r="H1357" s="11" t="s">
        <v>89</v>
      </c>
      <c r="I1357" s="11" t="s">
        <v>115</v>
      </c>
      <c r="J1357" s="11" t="s">
        <v>7381</v>
      </c>
      <c r="K1357" s="12">
        <v>44183</v>
      </c>
      <c r="L1357" s="11" t="s">
        <v>92</v>
      </c>
      <c r="M1357" s="11" t="s">
        <v>92</v>
      </c>
      <c r="N1357" s="11" t="s">
        <v>92</v>
      </c>
      <c r="O1357" s="11" t="s">
        <v>93</v>
      </c>
      <c r="P1357" s="11" t="s">
        <v>92</v>
      </c>
      <c r="Q1357" s="11" t="s">
        <v>92</v>
      </c>
      <c r="R1357" s="11" t="s">
        <v>92</v>
      </c>
      <c r="S1357" s="11"/>
      <c r="T1357" s="11"/>
      <c r="U1357" s="11"/>
      <c r="V1357" s="11" t="s">
        <v>94</v>
      </c>
      <c r="W1357" s="11" t="s">
        <v>95</v>
      </c>
      <c r="X1357" s="11" t="s">
        <v>96</v>
      </c>
      <c r="Y1357" s="11" t="s">
        <v>121</v>
      </c>
      <c r="Z1357" s="11"/>
      <c r="AA1357" s="11"/>
      <c r="AB1357" s="11"/>
      <c r="AC1357" s="11"/>
      <c r="AD1357" s="11" t="s">
        <v>97</v>
      </c>
    </row>
    <row r="1358" spans="1:30" ht="14.25" customHeight="1">
      <c r="A1358" s="10">
        <v>900158270</v>
      </c>
      <c r="B1358" s="11" t="s">
        <v>7382</v>
      </c>
      <c r="C1358" s="11" t="s">
        <v>7383</v>
      </c>
      <c r="D1358" s="11" t="s">
        <v>7384</v>
      </c>
      <c r="E1358" s="11" t="s">
        <v>314</v>
      </c>
      <c r="F1358" s="11" t="s">
        <v>199</v>
      </c>
      <c r="G1358" s="11" t="s">
        <v>200</v>
      </c>
      <c r="H1358" s="11" t="s">
        <v>89</v>
      </c>
      <c r="I1358" s="11" t="s">
        <v>115</v>
      </c>
      <c r="J1358" s="11" t="s">
        <v>7385</v>
      </c>
      <c r="K1358" s="12">
        <v>44183</v>
      </c>
      <c r="L1358" s="11" t="s">
        <v>92</v>
      </c>
      <c r="M1358" s="11" t="s">
        <v>92</v>
      </c>
      <c r="N1358" s="11" t="s">
        <v>92</v>
      </c>
      <c r="O1358" s="11" t="s">
        <v>92</v>
      </c>
      <c r="P1358" s="11" t="s">
        <v>92</v>
      </c>
      <c r="Q1358" s="11" t="s">
        <v>92</v>
      </c>
      <c r="R1358" s="11" t="s">
        <v>92</v>
      </c>
      <c r="S1358" s="11"/>
      <c r="T1358" s="11"/>
      <c r="U1358" s="11"/>
      <c r="V1358" s="11" t="s">
        <v>94</v>
      </c>
      <c r="W1358" s="11" t="s">
        <v>202</v>
      </c>
      <c r="X1358" s="11" t="s">
        <v>172</v>
      </c>
      <c r="Y1358" s="11" t="s">
        <v>121</v>
      </c>
      <c r="Z1358" s="11"/>
      <c r="AA1358" s="11"/>
      <c r="AB1358" s="11"/>
      <c r="AC1358" s="11"/>
      <c r="AD1358" s="11" t="s">
        <v>97</v>
      </c>
    </row>
    <row r="1359" spans="1:30" ht="14.25" customHeight="1">
      <c r="A1359" s="10">
        <v>900159519</v>
      </c>
      <c r="B1359" s="11" t="s">
        <v>7386</v>
      </c>
      <c r="C1359" s="11" t="s">
        <v>7387</v>
      </c>
      <c r="D1359" s="11" t="s">
        <v>7388</v>
      </c>
      <c r="E1359" s="11" t="s">
        <v>314</v>
      </c>
      <c r="F1359" s="11" t="s">
        <v>87</v>
      </c>
      <c r="G1359" s="11" t="s">
        <v>88</v>
      </c>
      <c r="H1359" s="11" t="s">
        <v>89</v>
      </c>
      <c r="I1359" s="11" t="s">
        <v>115</v>
      </c>
      <c r="J1359" s="11" t="s">
        <v>7389</v>
      </c>
      <c r="K1359" s="12">
        <v>44183</v>
      </c>
      <c r="L1359" s="11" t="s">
        <v>92</v>
      </c>
      <c r="M1359" s="11" t="s">
        <v>92</v>
      </c>
      <c r="N1359" s="11" t="s">
        <v>92</v>
      </c>
      <c r="O1359" s="11" t="s">
        <v>93</v>
      </c>
      <c r="P1359" s="11" t="s">
        <v>92</v>
      </c>
      <c r="Q1359" s="11" t="s">
        <v>92</v>
      </c>
      <c r="R1359" s="11" t="s">
        <v>92</v>
      </c>
      <c r="S1359" s="11"/>
      <c r="T1359" s="11"/>
      <c r="U1359" s="11"/>
      <c r="V1359" s="11" t="s">
        <v>94</v>
      </c>
      <c r="W1359" s="11" t="s">
        <v>95</v>
      </c>
      <c r="X1359" s="11" t="s">
        <v>96</v>
      </c>
      <c r="Y1359" s="11" t="s">
        <v>121</v>
      </c>
      <c r="Z1359" s="11"/>
      <c r="AA1359" s="11"/>
      <c r="AB1359" s="11" t="s">
        <v>7390</v>
      </c>
      <c r="AC1359" s="11"/>
      <c r="AD1359" s="11" t="s">
        <v>97</v>
      </c>
    </row>
    <row r="1360" spans="1:30" ht="14.25" customHeight="1">
      <c r="A1360" s="10">
        <v>900163799</v>
      </c>
      <c r="B1360" s="11" t="s">
        <v>7391</v>
      </c>
      <c r="C1360" s="11" t="s">
        <v>7392</v>
      </c>
      <c r="D1360" s="11" t="s">
        <v>7393</v>
      </c>
      <c r="E1360" s="11" t="s">
        <v>314</v>
      </c>
      <c r="F1360" s="11" t="s">
        <v>87</v>
      </c>
      <c r="G1360" s="11" t="s">
        <v>187</v>
      </c>
      <c r="H1360" s="11" t="s">
        <v>89</v>
      </c>
      <c r="I1360" s="11" t="s">
        <v>115</v>
      </c>
      <c r="J1360" s="11" t="s">
        <v>7394</v>
      </c>
      <c r="K1360" s="12">
        <v>44183</v>
      </c>
      <c r="L1360" s="11" t="s">
        <v>92</v>
      </c>
      <c r="M1360" s="11" t="s">
        <v>92</v>
      </c>
      <c r="N1360" s="11" t="s">
        <v>92</v>
      </c>
      <c r="O1360" s="11" t="s">
        <v>93</v>
      </c>
      <c r="P1360" s="11" t="s">
        <v>92</v>
      </c>
      <c r="Q1360" s="11" t="s">
        <v>92</v>
      </c>
      <c r="R1360" s="11" t="s">
        <v>92</v>
      </c>
      <c r="S1360" s="11"/>
      <c r="T1360" s="11"/>
      <c r="U1360" s="11"/>
      <c r="V1360" s="11" t="s">
        <v>94</v>
      </c>
      <c r="W1360" s="11" t="s">
        <v>95</v>
      </c>
      <c r="X1360" s="11" t="s">
        <v>172</v>
      </c>
      <c r="Y1360" s="11" t="s">
        <v>121</v>
      </c>
      <c r="Z1360" s="11"/>
      <c r="AA1360" s="11"/>
      <c r="AB1360" s="11"/>
      <c r="AC1360" s="11"/>
      <c r="AD1360" s="11" t="s">
        <v>97</v>
      </c>
    </row>
    <row r="1361" spans="1:30" ht="14.25" customHeight="1">
      <c r="A1361" s="10">
        <v>900165319</v>
      </c>
      <c r="B1361" s="11" t="s">
        <v>7395</v>
      </c>
      <c r="C1361" s="11" t="s">
        <v>7396</v>
      </c>
      <c r="D1361" s="11" t="s">
        <v>7397</v>
      </c>
      <c r="E1361" s="11"/>
      <c r="F1361" s="11" t="s">
        <v>87</v>
      </c>
      <c r="G1361" s="11" t="s">
        <v>88</v>
      </c>
      <c r="H1361" s="11" t="s">
        <v>89</v>
      </c>
      <c r="I1361" s="11" t="s">
        <v>115</v>
      </c>
      <c r="J1361" s="11" t="s">
        <v>7398</v>
      </c>
      <c r="K1361" s="12">
        <v>44183</v>
      </c>
      <c r="L1361" s="11" t="s">
        <v>92</v>
      </c>
      <c r="M1361" s="11" t="s">
        <v>92</v>
      </c>
      <c r="N1361" s="11" t="s">
        <v>92</v>
      </c>
      <c r="O1361" s="11" t="s">
        <v>92</v>
      </c>
      <c r="P1361" s="11" t="s">
        <v>92</v>
      </c>
      <c r="Q1361" s="11" t="s">
        <v>92</v>
      </c>
      <c r="R1361" s="11" t="s">
        <v>92</v>
      </c>
      <c r="S1361" s="11"/>
      <c r="T1361" s="11"/>
      <c r="U1361" s="11"/>
      <c r="V1361" s="11" t="s">
        <v>94</v>
      </c>
      <c r="W1361" s="11" t="s">
        <v>95</v>
      </c>
      <c r="X1361" s="11" t="s">
        <v>96</v>
      </c>
      <c r="Y1361" s="11" t="s">
        <v>121</v>
      </c>
      <c r="Z1361" s="11"/>
      <c r="AA1361" s="11"/>
      <c r="AB1361" s="11" t="s">
        <v>7399</v>
      </c>
      <c r="AC1361" s="11"/>
      <c r="AD1361" s="11" t="s">
        <v>97</v>
      </c>
    </row>
    <row r="1362" spans="1:30" ht="14.25" customHeight="1">
      <c r="A1362" s="10">
        <v>900167656</v>
      </c>
      <c r="B1362" s="11" t="s">
        <v>7400</v>
      </c>
      <c r="C1362" s="11" t="s">
        <v>7401</v>
      </c>
      <c r="D1362" s="11" t="s">
        <v>7402</v>
      </c>
      <c r="E1362" s="11" t="s">
        <v>314</v>
      </c>
      <c r="F1362" s="11" t="s">
        <v>199</v>
      </c>
      <c r="G1362" s="11" t="s">
        <v>200</v>
      </c>
      <c r="H1362" s="11" t="s">
        <v>89</v>
      </c>
      <c r="I1362" s="11" t="s">
        <v>115</v>
      </c>
      <c r="J1362" s="11" t="s">
        <v>7403</v>
      </c>
      <c r="K1362" s="12">
        <v>44183</v>
      </c>
      <c r="L1362" s="11" t="s">
        <v>92</v>
      </c>
      <c r="M1362" s="11" t="s">
        <v>92</v>
      </c>
      <c r="N1362" s="11" t="s">
        <v>92</v>
      </c>
      <c r="O1362" s="11" t="s">
        <v>93</v>
      </c>
      <c r="P1362" s="11" t="s">
        <v>92</v>
      </c>
      <c r="Q1362" s="11" t="s">
        <v>92</v>
      </c>
      <c r="R1362" s="11" t="s">
        <v>92</v>
      </c>
      <c r="S1362" s="11"/>
      <c r="T1362" s="11"/>
      <c r="U1362" s="11"/>
      <c r="V1362" s="11" t="s">
        <v>94</v>
      </c>
      <c r="W1362" s="11" t="s">
        <v>202</v>
      </c>
      <c r="X1362" s="11" t="s">
        <v>172</v>
      </c>
      <c r="Y1362" s="11" t="s">
        <v>121</v>
      </c>
      <c r="Z1362" s="11"/>
      <c r="AA1362" s="11"/>
      <c r="AB1362" s="11"/>
      <c r="AC1362" s="11"/>
      <c r="AD1362" s="11" t="s">
        <v>97</v>
      </c>
    </row>
    <row r="1363" spans="1:30" ht="14.25" customHeight="1">
      <c r="A1363" s="10">
        <v>900173585</v>
      </c>
      <c r="B1363" s="11" t="s">
        <v>7404</v>
      </c>
      <c r="C1363" s="11" t="s">
        <v>7405</v>
      </c>
      <c r="D1363" s="11" t="s">
        <v>7406</v>
      </c>
      <c r="E1363" s="11" t="s">
        <v>314</v>
      </c>
      <c r="F1363" s="11" t="s">
        <v>87</v>
      </c>
      <c r="G1363" s="11" t="s">
        <v>187</v>
      </c>
      <c r="H1363" s="11" t="s">
        <v>89</v>
      </c>
      <c r="I1363" s="11" t="s">
        <v>115</v>
      </c>
      <c r="J1363" s="11" t="s">
        <v>7407</v>
      </c>
      <c r="K1363" s="12">
        <v>44183</v>
      </c>
      <c r="L1363" s="11" t="s">
        <v>92</v>
      </c>
      <c r="M1363" s="11" t="s">
        <v>92</v>
      </c>
      <c r="N1363" s="11" t="s">
        <v>92</v>
      </c>
      <c r="O1363" s="11" t="s">
        <v>93</v>
      </c>
      <c r="P1363" s="11" t="s">
        <v>92</v>
      </c>
      <c r="Q1363" s="11" t="s">
        <v>92</v>
      </c>
      <c r="R1363" s="11" t="s">
        <v>92</v>
      </c>
      <c r="S1363" s="11"/>
      <c r="T1363" s="11"/>
      <c r="U1363" s="11"/>
      <c r="V1363" s="11" t="s">
        <v>94</v>
      </c>
      <c r="W1363" s="11" t="s">
        <v>95</v>
      </c>
      <c r="X1363" s="11" t="s">
        <v>172</v>
      </c>
      <c r="Y1363" s="11" t="s">
        <v>121</v>
      </c>
      <c r="Z1363" s="11"/>
      <c r="AA1363" s="11"/>
      <c r="AB1363" s="11" t="s">
        <v>7408</v>
      </c>
      <c r="AC1363" s="11"/>
      <c r="AD1363" s="11" t="s">
        <v>97</v>
      </c>
    </row>
    <row r="1364" spans="1:30" ht="14.25" customHeight="1">
      <c r="A1364" s="10">
        <v>900175392</v>
      </c>
      <c r="B1364" s="11" t="s">
        <v>7409</v>
      </c>
      <c r="C1364" s="11" t="s">
        <v>7410</v>
      </c>
      <c r="D1364" s="11" t="s">
        <v>7411</v>
      </c>
      <c r="E1364" s="11" t="s">
        <v>314</v>
      </c>
      <c r="F1364" s="11" t="s">
        <v>199</v>
      </c>
      <c r="G1364" s="11" t="s">
        <v>200</v>
      </c>
      <c r="H1364" s="11" t="s">
        <v>89</v>
      </c>
      <c r="I1364" s="11" t="s">
        <v>115</v>
      </c>
      <c r="J1364" s="11" t="s">
        <v>7412</v>
      </c>
      <c r="K1364" s="12">
        <v>44183</v>
      </c>
      <c r="L1364" s="11" t="s">
        <v>92</v>
      </c>
      <c r="M1364" s="11" t="s">
        <v>92</v>
      </c>
      <c r="N1364" s="11" t="s">
        <v>92</v>
      </c>
      <c r="O1364" s="11" t="s">
        <v>93</v>
      </c>
      <c r="P1364" s="11" t="s">
        <v>92</v>
      </c>
      <c r="Q1364" s="11" t="s">
        <v>92</v>
      </c>
      <c r="R1364" s="11" t="s">
        <v>92</v>
      </c>
      <c r="S1364" s="11"/>
      <c r="T1364" s="11"/>
      <c r="U1364" s="11"/>
      <c r="V1364" s="11" t="s">
        <v>94</v>
      </c>
      <c r="W1364" s="11" t="s">
        <v>202</v>
      </c>
      <c r="X1364" s="11" t="s">
        <v>172</v>
      </c>
      <c r="Y1364" s="11" t="s">
        <v>121</v>
      </c>
      <c r="Z1364" s="11"/>
      <c r="AA1364" s="11"/>
      <c r="AB1364" s="11" t="s">
        <v>7413</v>
      </c>
      <c r="AC1364" s="11"/>
      <c r="AD1364" s="11" t="s">
        <v>97</v>
      </c>
    </row>
    <row r="1365" spans="1:30" ht="14.25" customHeight="1">
      <c r="A1365" s="10">
        <v>900186840</v>
      </c>
      <c r="B1365" s="11" t="s">
        <v>7414</v>
      </c>
      <c r="C1365" s="11" t="s">
        <v>7415</v>
      </c>
      <c r="D1365" s="11" t="s">
        <v>7416</v>
      </c>
      <c r="E1365" s="11" t="s">
        <v>314</v>
      </c>
      <c r="F1365" s="11" t="s">
        <v>87</v>
      </c>
      <c r="G1365" s="11" t="s">
        <v>88</v>
      </c>
      <c r="H1365" s="11" t="s">
        <v>89</v>
      </c>
      <c r="I1365" s="11" t="s">
        <v>115</v>
      </c>
      <c r="J1365" s="11" t="s">
        <v>7417</v>
      </c>
      <c r="K1365" s="12">
        <v>44183</v>
      </c>
      <c r="L1365" s="11" t="s">
        <v>92</v>
      </c>
      <c r="M1365" s="11" t="s">
        <v>92</v>
      </c>
      <c r="N1365" s="11" t="s">
        <v>92</v>
      </c>
      <c r="O1365" s="11" t="s">
        <v>93</v>
      </c>
      <c r="P1365" s="11" t="s">
        <v>92</v>
      </c>
      <c r="Q1365" s="11" t="s">
        <v>92</v>
      </c>
      <c r="R1365" s="11" t="s">
        <v>92</v>
      </c>
      <c r="S1365" s="11"/>
      <c r="T1365" s="11"/>
      <c r="U1365" s="11"/>
      <c r="V1365" s="11" t="s">
        <v>94</v>
      </c>
      <c r="W1365" s="11" t="s">
        <v>95</v>
      </c>
      <c r="X1365" s="11" t="s">
        <v>96</v>
      </c>
      <c r="Y1365" s="11" t="s">
        <v>121</v>
      </c>
      <c r="Z1365" s="11"/>
      <c r="AA1365" s="11"/>
      <c r="AB1365" s="11" t="s">
        <v>7418</v>
      </c>
      <c r="AC1365" s="11"/>
      <c r="AD1365" s="11" t="s">
        <v>97</v>
      </c>
    </row>
    <row r="1366" spans="1:30" ht="14.25" customHeight="1">
      <c r="A1366" s="10">
        <v>900189085</v>
      </c>
      <c r="B1366" s="11" t="s">
        <v>7419</v>
      </c>
      <c r="C1366" s="11" t="s">
        <v>7420</v>
      </c>
      <c r="D1366" s="11" t="s">
        <v>7421</v>
      </c>
      <c r="E1366" s="11" t="s">
        <v>314</v>
      </c>
      <c r="F1366" s="11" t="s">
        <v>87</v>
      </c>
      <c r="G1366" s="11" t="s">
        <v>187</v>
      </c>
      <c r="H1366" s="11" t="s">
        <v>89</v>
      </c>
      <c r="I1366" s="11" t="s">
        <v>115</v>
      </c>
      <c r="J1366" s="11" t="s">
        <v>7422</v>
      </c>
      <c r="K1366" s="12">
        <v>44183</v>
      </c>
      <c r="L1366" s="11" t="s">
        <v>92</v>
      </c>
      <c r="M1366" s="11" t="s">
        <v>92</v>
      </c>
      <c r="N1366" s="11" t="s">
        <v>92</v>
      </c>
      <c r="O1366" s="11" t="s">
        <v>92</v>
      </c>
      <c r="P1366" s="11" t="s">
        <v>92</v>
      </c>
      <c r="Q1366" s="11" t="s">
        <v>92</v>
      </c>
      <c r="R1366" s="11" t="s">
        <v>92</v>
      </c>
      <c r="S1366" s="11"/>
      <c r="T1366" s="11"/>
      <c r="U1366" s="11"/>
      <c r="V1366" s="11" t="s">
        <v>94</v>
      </c>
      <c r="W1366" s="11" t="s">
        <v>95</v>
      </c>
      <c r="X1366" s="11" t="s">
        <v>172</v>
      </c>
      <c r="Y1366" s="11" t="s">
        <v>121</v>
      </c>
      <c r="Z1366" s="11"/>
      <c r="AA1366" s="11"/>
      <c r="AB1366" s="11" t="s">
        <v>7423</v>
      </c>
      <c r="AC1366" s="11"/>
      <c r="AD1366" s="11" t="s">
        <v>97</v>
      </c>
    </row>
    <row r="1367" spans="1:30" ht="14.25" customHeight="1">
      <c r="A1367" s="10">
        <v>900192878</v>
      </c>
      <c r="B1367" s="11" t="s">
        <v>7424</v>
      </c>
      <c r="C1367" s="11" t="s">
        <v>7425</v>
      </c>
      <c r="D1367" s="11" t="s">
        <v>7426</v>
      </c>
      <c r="E1367" s="11" t="s">
        <v>7427</v>
      </c>
      <c r="F1367" s="11" t="s">
        <v>87</v>
      </c>
      <c r="G1367" s="11" t="s">
        <v>187</v>
      </c>
      <c r="H1367" s="11" t="s">
        <v>89</v>
      </c>
      <c r="I1367" s="11" t="s">
        <v>115</v>
      </c>
      <c r="J1367" s="11" t="s">
        <v>7428</v>
      </c>
      <c r="K1367" s="12">
        <v>44183</v>
      </c>
      <c r="L1367" s="11" t="s">
        <v>92</v>
      </c>
      <c r="M1367" s="11" t="s">
        <v>92</v>
      </c>
      <c r="N1367" s="11" t="s">
        <v>92</v>
      </c>
      <c r="O1367" s="11" t="s">
        <v>92</v>
      </c>
      <c r="P1367" s="11" t="s">
        <v>92</v>
      </c>
      <c r="Q1367" s="11" t="s">
        <v>92</v>
      </c>
      <c r="R1367" s="11" t="s">
        <v>92</v>
      </c>
      <c r="S1367" s="11"/>
      <c r="T1367" s="11"/>
      <c r="U1367" s="11"/>
      <c r="V1367" s="11" t="s">
        <v>94</v>
      </c>
      <c r="W1367" s="11" t="s">
        <v>95</v>
      </c>
      <c r="X1367" s="11" t="s">
        <v>172</v>
      </c>
      <c r="Y1367" s="11" t="s">
        <v>121</v>
      </c>
      <c r="Z1367" s="11"/>
      <c r="AA1367" s="11"/>
      <c r="AB1367" s="11" t="s">
        <v>7429</v>
      </c>
      <c r="AC1367" s="11"/>
      <c r="AD1367" s="11" t="s">
        <v>97</v>
      </c>
    </row>
    <row r="1368" spans="1:30" ht="14.25" customHeight="1">
      <c r="A1368" s="10">
        <v>900195718</v>
      </c>
      <c r="B1368" s="11" t="s">
        <v>7430</v>
      </c>
      <c r="C1368" s="11" t="s">
        <v>7431</v>
      </c>
      <c r="D1368" s="11" t="s">
        <v>7432</v>
      </c>
      <c r="E1368" s="11" t="s">
        <v>7433</v>
      </c>
      <c r="F1368" s="11" t="s">
        <v>87</v>
      </c>
      <c r="G1368" s="11" t="s">
        <v>187</v>
      </c>
      <c r="H1368" s="11" t="s">
        <v>89</v>
      </c>
      <c r="I1368" s="11" t="s">
        <v>115</v>
      </c>
      <c r="J1368" s="11" t="s">
        <v>7434</v>
      </c>
      <c r="K1368" s="12">
        <v>44183</v>
      </c>
      <c r="L1368" s="11" t="s">
        <v>92</v>
      </c>
      <c r="M1368" s="11" t="s">
        <v>92</v>
      </c>
      <c r="N1368" s="11" t="s">
        <v>92</v>
      </c>
      <c r="O1368" s="11" t="s">
        <v>93</v>
      </c>
      <c r="P1368" s="11" t="s">
        <v>92</v>
      </c>
      <c r="Q1368" s="11" t="s">
        <v>92</v>
      </c>
      <c r="R1368" s="11" t="s">
        <v>92</v>
      </c>
      <c r="S1368" s="11"/>
      <c r="T1368" s="11"/>
      <c r="U1368" s="11"/>
      <c r="V1368" s="11" t="s">
        <v>94</v>
      </c>
      <c r="W1368" s="11" t="s">
        <v>95</v>
      </c>
      <c r="X1368" s="11" t="s">
        <v>172</v>
      </c>
      <c r="Y1368" s="11" t="s">
        <v>121</v>
      </c>
      <c r="Z1368" s="11"/>
      <c r="AA1368" s="11"/>
      <c r="AB1368" s="11" t="s">
        <v>7435</v>
      </c>
      <c r="AC1368" s="11"/>
      <c r="AD1368" s="11" t="s">
        <v>97</v>
      </c>
    </row>
    <row r="1369" spans="1:30" ht="14.25" customHeight="1">
      <c r="A1369" s="10">
        <v>900198338</v>
      </c>
      <c r="B1369" s="11" t="s">
        <v>7436</v>
      </c>
      <c r="C1369" s="11" t="s">
        <v>7437</v>
      </c>
      <c r="D1369" s="11" t="s">
        <v>7438</v>
      </c>
      <c r="E1369" s="11" t="s">
        <v>314</v>
      </c>
      <c r="F1369" s="11" t="s">
        <v>148</v>
      </c>
      <c r="G1369" s="11" t="s">
        <v>207</v>
      </c>
      <c r="H1369" s="11" t="s">
        <v>89</v>
      </c>
      <c r="I1369" s="11" t="s">
        <v>115</v>
      </c>
      <c r="J1369" s="11" t="s">
        <v>7439</v>
      </c>
      <c r="K1369" s="12">
        <v>44183</v>
      </c>
      <c r="L1369" s="11" t="s">
        <v>92</v>
      </c>
      <c r="M1369" s="11" t="s">
        <v>92</v>
      </c>
      <c r="N1369" s="11" t="s">
        <v>92</v>
      </c>
      <c r="O1369" s="11" t="s">
        <v>92</v>
      </c>
      <c r="P1369" s="11" t="s">
        <v>92</v>
      </c>
      <c r="Q1369" s="11" t="s">
        <v>92</v>
      </c>
      <c r="R1369" s="11" t="s">
        <v>92</v>
      </c>
      <c r="S1369" s="11"/>
      <c r="T1369" s="11"/>
      <c r="U1369" s="11"/>
      <c r="V1369" s="11" t="s">
        <v>94</v>
      </c>
      <c r="W1369" s="11" t="s">
        <v>154</v>
      </c>
      <c r="X1369" s="11" t="s">
        <v>209</v>
      </c>
      <c r="Y1369" s="11" t="s">
        <v>121</v>
      </c>
      <c r="Z1369" s="11"/>
      <c r="AA1369" s="11"/>
      <c r="AB1369" s="11" t="s">
        <v>7440</v>
      </c>
      <c r="AC1369" s="11"/>
      <c r="AD1369" s="11" t="s">
        <v>97</v>
      </c>
    </row>
    <row r="1370" spans="1:30" ht="14.25" customHeight="1">
      <c r="A1370" s="10">
        <v>900205407</v>
      </c>
      <c r="B1370" s="11" t="s">
        <v>7441</v>
      </c>
      <c r="C1370" s="11" t="s">
        <v>7442</v>
      </c>
      <c r="D1370" s="11" t="s">
        <v>7443</v>
      </c>
      <c r="E1370" s="11" t="s">
        <v>314</v>
      </c>
      <c r="F1370" s="11" t="s">
        <v>87</v>
      </c>
      <c r="G1370" s="11" t="s">
        <v>88</v>
      </c>
      <c r="H1370" s="11" t="s">
        <v>89</v>
      </c>
      <c r="I1370" s="11" t="s">
        <v>115</v>
      </c>
      <c r="J1370" s="11" t="s">
        <v>7444</v>
      </c>
      <c r="K1370" s="12">
        <v>44183</v>
      </c>
      <c r="L1370" s="11" t="s">
        <v>92</v>
      </c>
      <c r="M1370" s="11" t="s">
        <v>92</v>
      </c>
      <c r="N1370" s="11" t="s">
        <v>92</v>
      </c>
      <c r="O1370" s="11" t="s">
        <v>93</v>
      </c>
      <c r="P1370" s="11" t="s">
        <v>92</v>
      </c>
      <c r="Q1370" s="11" t="s">
        <v>92</v>
      </c>
      <c r="R1370" s="11" t="s">
        <v>92</v>
      </c>
      <c r="S1370" s="11"/>
      <c r="T1370" s="11"/>
      <c r="U1370" s="11"/>
      <c r="V1370" s="11" t="s">
        <v>94</v>
      </c>
      <c r="W1370" s="11" t="s">
        <v>95</v>
      </c>
      <c r="X1370" s="11" t="s">
        <v>96</v>
      </c>
      <c r="Y1370" s="11" t="s">
        <v>121</v>
      </c>
      <c r="Z1370" s="11"/>
      <c r="AA1370" s="11"/>
      <c r="AB1370" s="11"/>
      <c r="AC1370" s="11"/>
      <c r="AD1370" s="11" t="s">
        <v>97</v>
      </c>
    </row>
    <row r="1371" spans="1:30" ht="14.25" customHeight="1">
      <c r="A1371" s="10">
        <v>900207854</v>
      </c>
      <c r="B1371" s="11" t="s">
        <v>7445</v>
      </c>
      <c r="C1371" s="11" t="s">
        <v>7446</v>
      </c>
      <c r="D1371" s="11" t="s">
        <v>7447</v>
      </c>
      <c r="E1371" s="11" t="s">
        <v>314</v>
      </c>
      <c r="F1371" s="11" t="s">
        <v>87</v>
      </c>
      <c r="G1371" s="11" t="s">
        <v>187</v>
      </c>
      <c r="H1371" s="11" t="s">
        <v>89</v>
      </c>
      <c r="I1371" s="11" t="s">
        <v>115</v>
      </c>
      <c r="J1371" s="11" t="s">
        <v>7448</v>
      </c>
      <c r="K1371" s="12">
        <v>44183</v>
      </c>
      <c r="L1371" s="11" t="s">
        <v>92</v>
      </c>
      <c r="M1371" s="11" t="s">
        <v>92</v>
      </c>
      <c r="N1371" s="11" t="s">
        <v>92</v>
      </c>
      <c r="O1371" s="11" t="s">
        <v>93</v>
      </c>
      <c r="P1371" s="11" t="s">
        <v>92</v>
      </c>
      <c r="Q1371" s="11" t="s">
        <v>92</v>
      </c>
      <c r="R1371" s="11" t="s">
        <v>92</v>
      </c>
      <c r="S1371" s="11"/>
      <c r="T1371" s="11"/>
      <c r="U1371" s="11"/>
      <c r="V1371" s="11" t="s">
        <v>94</v>
      </c>
      <c r="W1371" s="11" t="s">
        <v>95</v>
      </c>
      <c r="X1371" s="11" t="s">
        <v>172</v>
      </c>
      <c r="Y1371" s="11" t="s">
        <v>121</v>
      </c>
      <c r="Z1371" s="11"/>
      <c r="AA1371" s="11"/>
      <c r="AB1371" s="11"/>
      <c r="AC1371" s="11"/>
      <c r="AD1371" s="11" t="s">
        <v>97</v>
      </c>
    </row>
    <row r="1372" spans="1:30" ht="14.25" customHeight="1">
      <c r="A1372" s="10">
        <v>900209513</v>
      </c>
      <c r="B1372" s="11" t="s">
        <v>7449</v>
      </c>
      <c r="C1372" s="11" t="s">
        <v>7450</v>
      </c>
      <c r="D1372" s="11" t="s">
        <v>7451</v>
      </c>
      <c r="E1372" s="11" t="s">
        <v>314</v>
      </c>
      <c r="F1372" s="11" t="s">
        <v>87</v>
      </c>
      <c r="G1372" s="11" t="s">
        <v>2839</v>
      </c>
      <c r="H1372" s="11" t="s">
        <v>89</v>
      </c>
      <c r="I1372" s="11" t="s">
        <v>115</v>
      </c>
      <c r="J1372" s="11" t="s">
        <v>7452</v>
      </c>
      <c r="K1372" s="12">
        <v>44183</v>
      </c>
      <c r="L1372" s="11" t="s">
        <v>92</v>
      </c>
      <c r="M1372" s="11" t="s">
        <v>92</v>
      </c>
      <c r="N1372" s="11" t="s">
        <v>92</v>
      </c>
      <c r="O1372" s="11" t="s">
        <v>92</v>
      </c>
      <c r="P1372" s="11" t="s">
        <v>92</v>
      </c>
      <c r="Q1372" s="11" t="s">
        <v>92</v>
      </c>
      <c r="R1372" s="11" t="s">
        <v>92</v>
      </c>
      <c r="S1372" s="11"/>
      <c r="T1372" s="11"/>
      <c r="U1372" s="11"/>
      <c r="V1372" s="11" t="s">
        <v>94</v>
      </c>
      <c r="W1372" s="11" t="s">
        <v>95</v>
      </c>
      <c r="X1372" s="11" t="s">
        <v>2841</v>
      </c>
      <c r="Y1372" s="11" t="s">
        <v>121</v>
      </c>
      <c r="Z1372" s="11"/>
      <c r="AA1372" s="11"/>
      <c r="AB1372" s="11" t="s">
        <v>7453</v>
      </c>
      <c r="AC1372" s="11"/>
      <c r="AD1372" s="11" t="s">
        <v>97</v>
      </c>
    </row>
    <row r="1373" spans="1:30" ht="14.25" customHeight="1">
      <c r="A1373" s="10">
        <v>900211120</v>
      </c>
      <c r="B1373" s="11" t="s">
        <v>7454</v>
      </c>
      <c r="C1373" s="11" t="s">
        <v>7455</v>
      </c>
      <c r="D1373" s="11" t="s">
        <v>314</v>
      </c>
      <c r="E1373" s="11" t="s">
        <v>314</v>
      </c>
      <c r="F1373" s="11" t="s">
        <v>87</v>
      </c>
      <c r="G1373" s="11" t="s">
        <v>88</v>
      </c>
      <c r="H1373" s="11" t="s">
        <v>89</v>
      </c>
      <c r="I1373" s="11" t="s">
        <v>115</v>
      </c>
      <c r="J1373" s="11" t="s">
        <v>7456</v>
      </c>
      <c r="K1373" s="12">
        <v>44183</v>
      </c>
      <c r="L1373" s="11" t="s">
        <v>92</v>
      </c>
      <c r="M1373" s="11" t="s">
        <v>92</v>
      </c>
      <c r="N1373" s="11" t="s">
        <v>92</v>
      </c>
      <c r="O1373" s="11" t="s">
        <v>92</v>
      </c>
      <c r="P1373" s="11" t="s">
        <v>92</v>
      </c>
      <c r="Q1373" s="11" t="s">
        <v>92</v>
      </c>
      <c r="R1373" s="11" t="s">
        <v>92</v>
      </c>
      <c r="S1373" s="11"/>
      <c r="T1373" s="11"/>
      <c r="U1373" s="11"/>
      <c r="V1373" s="11" t="s">
        <v>94</v>
      </c>
      <c r="W1373" s="11" t="s">
        <v>95</v>
      </c>
      <c r="X1373" s="11" t="s">
        <v>96</v>
      </c>
      <c r="Y1373" s="11" t="s">
        <v>121</v>
      </c>
      <c r="Z1373" s="11"/>
      <c r="AA1373" s="11"/>
      <c r="AB1373" s="11"/>
      <c r="AC1373" s="11"/>
      <c r="AD1373" s="11" t="s">
        <v>97</v>
      </c>
    </row>
    <row r="1374" spans="1:30" ht="14.25" customHeight="1">
      <c r="A1374" s="10">
        <v>900216494</v>
      </c>
      <c r="B1374" s="11" t="s">
        <v>7457</v>
      </c>
      <c r="C1374" s="11" t="s">
        <v>7458</v>
      </c>
      <c r="D1374" s="11" t="s">
        <v>7459</v>
      </c>
      <c r="E1374" s="11" t="s">
        <v>314</v>
      </c>
      <c r="F1374" s="11" t="s">
        <v>87</v>
      </c>
      <c r="G1374" s="11" t="s">
        <v>88</v>
      </c>
      <c r="H1374" s="11" t="s">
        <v>89</v>
      </c>
      <c r="I1374" s="11" t="s">
        <v>115</v>
      </c>
      <c r="J1374" s="11" t="s">
        <v>7460</v>
      </c>
      <c r="K1374" s="12">
        <v>44183</v>
      </c>
      <c r="L1374" s="11" t="s">
        <v>92</v>
      </c>
      <c r="M1374" s="11" t="s">
        <v>92</v>
      </c>
      <c r="N1374" s="11" t="s">
        <v>92</v>
      </c>
      <c r="O1374" s="11" t="s">
        <v>92</v>
      </c>
      <c r="P1374" s="11" t="s">
        <v>92</v>
      </c>
      <c r="Q1374" s="11" t="s">
        <v>92</v>
      </c>
      <c r="R1374" s="11" t="s">
        <v>92</v>
      </c>
      <c r="S1374" s="11"/>
      <c r="T1374" s="11"/>
      <c r="U1374" s="11"/>
      <c r="V1374" s="11" t="s">
        <v>94</v>
      </c>
      <c r="W1374" s="11" t="s">
        <v>95</v>
      </c>
      <c r="X1374" s="11" t="s">
        <v>96</v>
      </c>
      <c r="Y1374" s="11" t="s">
        <v>121</v>
      </c>
      <c r="Z1374" s="11"/>
      <c r="AA1374" s="11"/>
      <c r="AB1374" s="11"/>
      <c r="AC1374" s="11"/>
      <c r="AD1374" s="11" t="s">
        <v>97</v>
      </c>
    </row>
    <row r="1375" spans="1:30" ht="14.25" customHeight="1">
      <c r="A1375" s="10">
        <v>900224099</v>
      </c>
      <c r="B1375" s="11" t="s">
        <v>7461</v>
      </c>
      <c r="C1375" s="11" t="s">
        <v>7462</v>
      </c>
      <c r="D1375" s="11" t="s">
        <v>7463</v>
      </c>
      <c r="E1375" s="11" t="s">
        <v>314</v>
      </c>
      <c r="F1375" s="11" t="s">
        <v>87</v>
      </c>
      <c r="G1375" s="11" t="s">
        <v>7464</v>
      </c>
      <c r="H1375" s="11" t="s">
        <v>89</v>
      </c>
      <c r="I1375" s="11" t="s">
        <v>115</v>
      </c>
      <c r="J1375" s="11" t="s">
        <v>7465</v>
      </c>
      <c r="K1375" s="12">
        <v>44183</v>
      </c>
      <c r="L1375" s="11" t="s">
        <v>92</v>
      </c>
      <c r="M1375" s="11" t="s">
        <v>92</v>
      </c>
      <c r="N1375" s="11" t="s">
        <v>92</v>
      </c>
      <c r="O1375" s="11" t="s">
        <v>93</v>
      </c>
      <c r="P1375" s="11" t="s">
        <v>92</v>
      </c>
      <c r="Q1375" s="11" t="s">
        <v>92</v>
      </c>
      <c r="R1375" s="11" t="s">
        <v>92</v>
      </c>
      <c r="S1375" s="11"/>
      <c r="T1375" s="11"/>
      <c r="U1375" s="11"/>
      <c r="V1375" s="11" t="s">
        <v>94</v>
      </c>
      <c r="W1375" s="11" t="s">
        <v>95</v>
      </c>
      <c r="X1375" s="11" t="s">
        <v>7466</v>
      </c>
      <c r="Y1375" s="11" t="s">
        <v>121</v>
      </c>
      <c r="Z1375" s="11"/>
      <c r="AA1375" s="11"/>
      <c r="AB1375" s="11" t="s">
        <v>7467</v>
      </c>
      <c r="AC1375" s="11"/>
      <c r="AD1375" s="11" t="s">
        <v>97</v>
      </c>
    </row>
    <row r="1376" spans="1:30" ht="14.25" customHeight="1">
      <c r="A1376" s="10">
        <v>900231936</v>
      </c>
      <c r="B1376" s="11" t="s">
        <v>7468</v>
      </c>
      <c r="C1376" s="11" t="s">
        <v>7469</v>
      </c>
      <c r="D1376" s="11" t="s">
        <v>7470</v>
      </c>
      <c r="E1376" s="11" t="s">
        <v>314</v>
      </c>
      <c r="F1376" s="11" t="s">
        <v>199</v>
      </c>
      <c r="G1376" s="11" t="s">
        <v>200</v>
      </c>
      <c r="H1376" s="11" t="s">
        <v>89</v>
      </c>
      <c r="I1376" s="11" t="s">
        <v>115</v>
      </c>
      <c r="J1376" s="11" t="s">
        <v>7471</v>
      </c>
      <c r="K1376" s="12">
        <v>44183</v>
      </c>
      <c r="L1376" s="11" t="s">
        <v>92</v>
      </c>
      <c r="M1376" s="11" t="s">
        <v>92</v>
      </c>
      <c r="N1376" s="11" t="s">
        <v>92</v>
      </c>
      <c r="O1376" s="11" t="s">
        <v>92</v>
      </c>
      <c r="P1376" s="11" t="s">
        <v>92</v>
      </c>
      <c r="Q1376" s="11" t="s">
        <v>92</v>
      </c>
      <c r="R1376" s="11" t="s">
        <v>92</v>
      </c>
      <c r="S1376" s="11"/>
      <c r="T1376" s="11"/>
      <c r="U1376" s="11"/>
      <c r="V1376" s="11" t="s">
        <v>94</v>
      </c>
      <c r="W1376" s="11" t="s">
        <v>202</v>
      </c>
      <c r="X1376" s="11" t="s">
        <v>172</v>
      </c>
      <c r="Y1376" s="11" t="s">
        <v>121</v>
      </c>
      <c r="Z1376" s="11"/>
      <c r="AA1376" s="11"/>
      <c r="AB1376" s="11"/>
      <c r="AC1376" s="11"/>
      <c r="AD1376" s="11" t="s">
        <v>97</v>
      </c>
    </row>
    <row r="1377" spans="1:30" ht="14.25" customHeight="1">
      <c r="A1377" s="10">
        <v>900232624</v>
      </c>
      <c r="B1377" s="11" t="s">
        <v>7472</v>
      </c>
      <c r="C1377" s="11" t="s">
        <v>7473</v>
      </c>
      <c r="D1377" s="11" t="s">
        <v>7474</v>
      </c>
      <c r="E1377" s="11" t="s">
        <v>314</v>
      </c>
      <c r="F1377" s="11" t="s">
        <v>87</v>
      </c>
      <c r="G1377" s="11" t="s">
        <v>88</v>
      </c>
      <c r="H1377" s="11" t="s">
        <v>89</v>
      </c>
      <c r="I1377" s="11" t="s">
        <v>115</v>
      </c>
      <c r="J1377" s="11" t="s">
        <v>7475</v>
      </c>
      <c r="K1377" s="12">
        <v>44183</v>
      </c>
      <c r="L1377" s="11" t="s">
        <v>92</v>
      </c>
      <c r="M1377" s="11" t="s">
        <v>92</v>
      </c>
      <c r="N1377" s="11" t="s">
        <v>92</v>
      </c>
      <c r="O1377" s="11" t="s">
        <v>93</v>
      </c>
      <c r="P1377" s="11" t="s">
        <v>92</v>
      </c>
      <c r="Q1377" s="11" t="s">
        <v>92</v>
      </c>
      <c r="R1377" s="11" t="s">
        <v>92</v>
      </c>
      <c r="S1377" s="11"/>
      <c r="T1377" s="11"/>
      <c r="U1377" s="11"/>
      <c r="V1377" s="11" t="s">
        <v>94</v>
      </c>
      <c r="W1377" s="11" t="s">
        <v>95</v>
      </c>
      <c r="X1377" s="11" t="s">
        <v>96</v>
      </c>
      <c r="Y1377" s="11" t="s">
        <v>121</v>
      </c>
      <c r="Z1377" s="11"/>
      <c r="AA1377" s="11"/>
      <c r="AB1377" s="11" t="s">
        <v>7476</v>
      </c>
      <c r="AC1377" s="11"/>
      <c r="AD1377" s="11" t="s">
        <v>97</v>
      </c>
    </row>
    <row r="1378" spans="1:30" ht="14.25" customHeight="1">
      <c r="A1378" s="10">
        <v>900241152</v>
      </c>
      <c r="B1378" s="11" t="s">
        <v>7477</v>
      </c>
      <c r="C1378" s="11" t="s">
        <v>7478</v>
      </c>
      <c r="D1378" s="11" t="s">
        <v>7479</v>
      </c>
      <c r="E1378" s="11" t="s">
        <v>314</v>
      </c>
      <c r="F1378" s="11" t="s">
        <v>87</v>
      </c>
      <c r="G1378" s="11" t="s">
        <v>187</v>
      </c>
      <c r="H1378" s="11" t="s">
        <v>89</v>
      </c>
      <c r="I1378" s="11" t="s">
        <v>115</v>
      </c>
      <c r="J1378" s="11" t="s">
        <v>7480</v>
      </c>
      <c r="K1378" s="12">
        <v>44183</v>
      </c>
      <c r="L1378" s="11" t="s">
        <v>92</v>
      </c>
      <c r="M1378" s="11" t="s">
        <v>92</v>
      </c>
      <c r="N1378" s="11" t="s">
        <v>92</v>
      </c>
      <c r="O1378" s="11" t="s">
        <v>92</v>
      </c>
      <c r="P1378" s="11" t="s">
        <v>92</v>
      </c>
      <c r="Q1378" s="11" t="s">
        <v>92</v>
      </c>
      <c r="R1378" s="11" t="s">
        <v>92</v>
      </c>
      <c r="S1378" s="11"/>
      <c r="T1378" s="11"/>
      <c r="U1378" s="11"/>
      <c r="V1378" s="11" t="s">
        <v>94</v>
      </c>
      <c r="W1378" s="11" t="s">
        <v>95</v>
      </c>
      <c r="X1378" s="11" t="s">
        <v>172</v>
      </c>
      <c r="Y1378" s="11" t="s">
        <v>121</v>
      </c>
      <c r="Z1378" s="11"/>
      <c r="AA1378" s="11"/>
      <c r="AB1378" s="11"/>
      <c r="AC1378" s="11"/>
      <c r="AD1378" s="11" t="s">
        <v>97</v>
      </c>
    </row>
    <row r="1379" spans="1:30" ht="14.25" customHeight="1">
      <c r="A1379" s="10">
        <v>900244469</v>
      </c>
      <c r="B1379" s="11" t="s">
        <v>7481</v>
      </c>
      <c r="C1379" s="11" t="s">
        <v>7482</v>
      </c>
      <c r="D1379" s="11" t="s">
        <v>7483</v>
      </c>
      <c r="E1379" s="11" t="s">
        <v>314</v>
      </c>
      <c r="F1379" s="11" t="s">
        <v>87</v>
      </c>
      <c r="G1379" s="11" t="s">
        <v>88</v>
      </c>
      <c r="H1379" s="11" t="s">
        <v>89</v>
      </c>
      <c r="I1379" s="11" t="s">
        <v>115</v>
      </c>
      <c r="J1379" s="11" t="s">
        <v>7484</v>
      </c>
      <c r="K1379" s="12">
        <v>44183</v>
      </c>
      <c r="L1379" s="11" t="s">
        <v>92</v>
      </c>
      <c r="M1379" s="11" t="s">
        <v>92</v>
      </c>
      <c r="N1379" s="11" t="s">
        <v>92</v>
      </c>
      <c r="O1379" s="11" t="s">
        <v>92</v>
      </c>
      <c r="P1379" s="11" t="s">
        <v>92</v>
      </c>
      <c r="Q1379" s="11" t="s">
        <v>92</v>
      </c>
      <c r="R1379" s="11" t="s">
        <v>92</v>
      </c>
      <c r="S1379" s="11"/>
      <c r="T1379" s="11"/>
      <c r="U1379" s="11"/>
      <c r="V1379" s="11" t="s">
        <v>94</v>
      </c>
      <c r="W1379" s="11" t="s">
        <v>95</v>
      </c>
      <c r="X1379" s="11" t="s">
        <v>96</v>
      </c>
      <c r="Y1379" s="11" t="s">
        <v>121</v>
      </c>
      <c r="Z1379" s="11"/>
      <c r="AA1379" s="11"/>
      <c r="AB1379" s="11"/>
      <c r="AC1379" s="11"/>
      <c r="AD1379" s="11" t="s">
        <v>97</v>
      </c>
    </row>
    <row r="1380" spans="1:30" ht="14.25" customHeight="1">
      <c r="A1380" s="10">
        <v>900245102</v>
      </c>
      <c r="B1380" s="11" t="s">
        <v>7485</v>
      </c>
      <c r="C1380" s="11" t="s">
        <v>7486</v>
      </c>
      <c r="D1380" s="11" t="s">
        <v>7487</v>
      </c>
      <c r="E1380" s="11" t="s">
        <v>314</v>
      </c>
      <c r="F1380" s="11" t="s">
        <v>199</v>
      </c>
      <c r="G1380" s="11" t="s">
        <v>200</v>
      </c>
      <c r="H1380" s="11" t="s">
        <v>89</v>
      </c>
      <c r="I1380" s="11" t="s">
        <v>115</v>
      </c>
      <c r="J1380" s="11" t="s">
        <v>7488</v>
      </c>
      <c r="K1380" s="12">
        <v>44183</v>
      </c>
      <c r="L1380" s="11" t="s">
        <v>92</v>
      </c>
      <c r="M1380" s="11" t="s">
        <v>92</v>
      </c>
      <c r="N1380" s="11" t="s">
        <v>92</v>
      </c>
      <c r="O1380" s="11" t="s">
        <v>93</v>
      </c>
      <c r="P1380" s="11" t="s">
        <v>92</v>
      </c>
      <c r="Q1380" s="11" t="s">
        <v>92</v>
      </c>
      <c r="R1380" s="11" t="s">
        <v>92</v>
      </c>
      <c r="S1380" s="11"/>
      <c r="T1380" s="11"/>
      <c r="U1380" s="11"/>
      <c r="V1380" s="11" t="s">
        <v>94</v>
      </c>
      <c r="W1380" s="11" t="s">
        <v>202</v>
      </c>
      <c r="X1380" s="11" t="s">
        <v>172</v>
      </c>
      <c r="Y1380" s="11" t="s">
        <v>121</v>
      </c>
      <c r="Z1380" s="11"/>
      <c r="AA1380" s="11"/>
      <c r="AB1380" s="11" t="s">
        <v>7489</v>
      </c>
      <c r="AC1380" s="11"/>
      <c r="AD1380" s="11" t="s">
        <v>97</v>
      </c>
    </row>
    <row r="1381" spans="1:30" ht="14.25" customHeight="1">
      <c r="A1381" s="10">
        <v>900247772</v>
      </c>
      <c r="B1381" s="11" t="s">
        <v>7490</v>
      </c>
      <c r="C1381" s="11" t="s">
        <v>7491</v>
      </c>
      <c r="D1381" s="11" t="s">
        <v>7492</v>
      </c>
      <c r="E1381" s="11" t="s">
        <v>314</v>
      </c>
      <c r="F1381" s="11" t="s">
        <v>87</v>
      </c>
      <c r="G1381" s="11" t="s">
        <v>88</v>
      </c>
      <c r="H1381" s="11" t="s">
        <v>89</v>
      </c>
      <c r="I1381" s="11" t="s">
        <v>115</v>
      </c>
      <c r="J1381" s="11" t="s">
        <v>7493</v>
      </c>
      <c r="K1381" s="12">
        <v>44183</v>
      </c>
      <c r="L1381" s="11" t="s">
        <v>92</v>
      </c>
      <c r="M1381" s="11" t="s">
        <v>92</v>
      </c>
      <c r="N1381" s="11" t="s">
        <v>92</v>
      </c>
      <c r="O1381" s="11" t="s">
        <v>93</v>
      </c>
      <c r="P1381" s="11" t="s">
        <v>92</v>
      </c>
      <c r="Q1381" s="11" t="s">
        <v>92</v>
      </c>
      <c r="R1381" s="11" t="s">
        <v>92</v>
      </c>
      <c r="S1381" s="11"/>
      <c r="T1381" s="11"/>
      <c r="U1381" s="11"/>
      <c r="V1381" s="11" t="s">
        <v>94</v>
      </c>
      <c r="W1381" s="11" t="s">
        <v>95</v>
      </c>
      <c r="X1381" s="11" t="s">
        <v>96</v>
      </c>
      <c r="Y1381" s="11" t="s">
        <v>121</v>
      </c>
      <c r="Z1381" s="11"/>
      <c r="AA1381" s="11"/>
      <c r="AB1381" s="11"/>
      <c r="AC1381" s="11"/>
      <c r="AD1381" s="11" t="s">
        <v>97</v>
      </c>
    </row>
    <row r="1382" spans="1:30" ht="14.25" customHeight="1">
      <c r="A1382" s="10">
        <v>900248048</v>
      </c>
      <c r="B1382" s="11" t="s">
        <v>7494</v>
      </c>
      <c r="C1382" s="11" t="s">
        <v>7495</v>
      </c>
      <c r="D1382" s="11" t="s">
        <v>314</v>
      </c>
      <c r="E1382" s="11" t="s">
        <v>7496</v>
      </c>
      <c r="F1382" s="11" t="s">
        <v>148</v>
      </c>
      <c r="G1382" s="11" t="s">
        <v>221</v>
      </c>
      <c r="H1382" s="11" t="s">
        <v>89</v>
      </c>
      <c r="I1382" s="11" t="s">
        <v>115</v>
      </c>
      <c r="J1382" s="11" t="s">
        <v>7497</v>
      </c>
      <c r="K1382" s="12">
        <v>44183</v>
      </c>
      <c r="L1382" s="11" t="s">
        <v>92</v>
      </c>
      <c r="M1382" s="11" t="s">
        <v>92</v>
      </c>
      <c r="N1382" s="11" t="s">
        <v>92</v>
      </c>
      <c r="O1382" s="11" t="s">
        <v>92</v>
      </c>
      <c r="P1382" s="11" t="s">
        <v>92</v>
      </c>
      <c r="Q1382" s="11" t="s">
        <v>92</v>
      </c>
      <c r="R1382" s="11" t="s">
        <v>92</v>
      </c>
      <c r="S1382" s="11"/>
      <c r="T1382" s="11"/>
      <c r="U1382" s="11"/>
      <c r="V1382" s="11" t="s">
        <v>94</v>
      </c>
      <c r="W1382" s="11" t="s">
        <v>154</v>
      </c>
      <c r="X1382" s="11" t="s">
        <v>223</v>
      </c>
      <c r="Y1382" s="11" t="s">
        <v>121</v>
      </c>
      <c r="Z1382" s="11"/>
      <c r="AA1382" s="11"/>
      <c r="AB1382" s="11"/>
      <c r="AC1382" s="11"/>
      <c r="AD1382" s="11" t="s">
        <v>97</v>
      </c>
    </row>
    <row r="1383" spans="1:30" ht="14.25" customHeight="1">
      <c r="A1383" s="10">
        <v>900250850</v>
      </c>
      <c r="B1383" s="11" t="s">
        <v>7498</v>
      </c>
      <c r="C1383" s="11" t="s">
        <v>7499</v>
      </c>
      <c r="D1383" s="11" t="s">
        <v>7500</v>
      </c>
      <c r="E1383" s="11" t="s">
        <v>314</v>
      </c>
      <c r="F1383" s="11" t="s">
        <v>199</v>
      </c>
      <c r="G1383" s="11" t="s">
        <v>200</v>
      </c>
      <c r="H1383" s="11" t="s">
        <v>89</v>
      </c>
      <c r="I1383" s="11" t="s">
        <v>115</v>
      </c>
      <c r="J1383" s="11" t="s">
        <v>7501</v>
      </c>
      <c r="K1383" s="12">
        <v>44183</v>
      </c>
      <c r="L1383" s="11" t="s">
        <v>92</v>
      </c>
      <c r="M1383" s="11" t="s">
        <v>92</v>
      </c>
      <c r="N1383" s="11" t="s">
        <v>92</v>
      </c>
      <c r="O1383" s="11" t="s">
        <v>92</v>
      </c>
      <c r="P1383" s="11" t="s">
        <v>92</v>
      </c>
      <c r="Q1383" s="11" t="s">
        <v>92</v>
      </c>
      <c r="R1383" s="11" t="s">
        <v>92</v>
      </c>
      <c r="S1383" s="11"/>
      <c r="T1383" s="11"/>
      <c r="U1383" s="11"/>
      <c r="V1383" s="11" t="s">
        <v>94</v>
      </c>
      <c r="W1383" s="11" t="s">
        <v>202</v>
      </c>
      <c r="X1383" s="11" t="s">
        <v>172</v>
      </c>
      <c r="Y1383" s="11" t="s">
        <v>121</v>
      </c>
      <c r="Z1383" s="11"/>
      <c r="AA1383" s="11"/>
      <c r="AB1383" s="11"/>
      <c r="AC1383" s="11"/>
      <c r="AD1383" s="11" t="s">
        <v>97</v>
      </c>
    </row>
    <row r="1384" spans="1:30" ht="14.25" customHeight="1">
      <c r="A1384" s="10">
        <v>900252156</v>
      </c>
      <c r="B1384" s="11" t="s">
        <v>7502</v>
      </c>
      <c r="C1384" s="11" t="s">
        <v>7503</v>
      </c>
      <c r="D1384" s="11" t="s">
        <v>314</v>
      </c>
      <c r="E1384" s="11" t="s">
        <v>314</v>
      </c>
      <c r="F1384" s="11" t="s">
        <v>87</v>
      </c>
      <c r="G1384" s="11" t="s">
        <v>88</v>
      </c>
      <c r="H1384" s="11" t="s">
        <v>89</v>
      </c>
      <c r="I1384" s="11" t="s">
        <v>115</v>
      </c>
      <c r="J1384" s="11" t="s">
        <v>7504</v>
      </c>
      <c r="K1384" s="12">
        <v>44183</v>
      </c>
      <c r="L1384" s="11" t="s">
        <v>92</v>
      </c>
      <c r="M1384" s="11" t="s">
        <v>92</v>
      </c>
      <c r="N1384" s="11" t="s">
        <v>92</v>
      </c>
      <c r="O1384" s="11" t="s">
        <v>93</v>
      </c>
      <c r="P1384" s="11" t="s">
        <v>92</v>
      </c>
      <c r="Q1384" s="11" t="s">
        <v>92</v>
      </c>
      <c r="R1384" s="11" t="s">
        <v>92</v>
      </c>
      <c r="S1384" s="11"/>
      <c r="T1384" s="11"/>
      <c r="U1384" s="11"/>
      <c r="V1384" s="11" t="s">
        <v>94</v>
      </c>
      <c r="W1384" s="11" t="s">
        <v>95</v>
      </c>
      <c r="X1384" s="11" t="s">
        <v>96</v>
      </c>
      <c r="Y1384" s="11" t="s">
        <v>121</v>
      </c>
      <c r="Z1384" s="11"/>
      <c r="AA1384" s="11"/>
      <c r="AB1384" s="11"/>
      <c r="AC1384" s="11"/>
      <c r="AD1384" s="11" t="s">
        <v>97</v>
      </c>
    </row>
    <row r="1385" spans="1:30" ht="14.25" customHeight="1">
      <c r="A1385" s="10">
        <v>900256240</v>
      </c>
      <c r="B1385" s="11" t="s">
        <v>7505</v>
      </c>
      <c r="C1385" s="11" t="s">
        <v>7506</v>
      </c>
      <c r="D1385" s="11" t="s">
        <v>7507</v>
      </c>
      <c r="E1385" s="11" t="s">
        <v>314</v>
      </c>
      <c r="F1385" s="11" t="s">
        <v>87</v>
      </c>
      <c r="G1385" s="11" t="s">
        <v>88</v>
      </c>
      <c r="H1385" s="11" t="s">
        <v>89</v>
      </c>
      <c r="I1385" s="11" t="s">
        <v>115</v>
      </c>
      <c r="J1385" s="11" t="s">
        <v>7508</v>
      </c>
      <c r="K1385" s="12">
        <v>44183</v>
      </c>
      <c r="L1385" s="11" t="s">
        <v>92</v>
      </c>
      <c r="M1385" s="11" t="s">
        <v>92</v>
      </c>
      <c r="N1385" s="11" t="s">
        <v>92</v>
      </c>
      <c r="O1385" s="11" t="s">
        <v>92</v>
      </c>
      <c r="P1385" s="11" t="s">
        <v>92</v>
      </c>
      <c r="Q1385" s="11" t="s">
        <v>92</v>
      </c>
      <c r="R1385" s="11" t="s">
        <v>92</v>
      </c>
      <c r="S1385" s="11"/>
      <c r="T1385" s="11"/>
      <c r="U1385" s="11"/>
      <c r="V1385" s="11" t="s">
        <v>94</v>
      </c>
      <c r="W1385" s="11" t="s">
        <v>95</v>
      </c>
      <c r="X1385" s="11" t="s">
        <v>96</v>
      </c>
      <c r="Y1385" s="11" t="s">
        <v>121</v>
      </c>
      <c r="Z1385" s="11"/>
      <c r="AA1385" s="11"/>
      <c r="AB1385" s="11"/>
      <c r="AC1385" s="11"/>
      <c r="AD1385" s="11" t="s">
        <v>97</v>
      </c>
    </row>
    <row r="1386" spans="1:30" ht="14.25" customHeight="1">
      <c r="A1386" s="10">
        <v>900257401</v>
      </c>
      <c r="B1386" s="11" t="s">
        <v>7509</v>
      </c>
      <c r="C1386" s="11" t="s">
        <v>7510</v>
      </c>
      <c r="D1386" s="11" t="s">
        <v>314</v>
      </c>
      <c r="E1386" s="11" t="s">
        <v>314</v>
      </c>
      <c r="F1386" s="11" t="s">
        <v>731</v>
      </c>
      <c r="G1386" s="11" t="s">
        <v>7511</v>
      </c>
      <c r="H1386" s="11" t="s">
        <v>89</v>
      </c>
      <c r="I1386" s="11" t="s">
        <v>115</v>
      </c>
      <c r="J1386" s="11" t="s">
        <v>7512</v>
      </c>
      <c r="K1386" s="12">
        <v>44183</v>
      </c>
      <c r="L1386" s="11" t="s">
        <v>92</v>
      </c>
      <c r="M1386" s="11" t="s">
        <v>92</v>
      </c>
      <c r="N1386" s="11" t="s">
        <v>93</v>
      </c>
      <c r="O1386" s="11" t="s">
        <v>93</v>
      </c>
      <c r="P1386" s="11" t="s">
        <v>92</v>
      </c>
      <c r="Q1386" s="11" t="s">
        <v>92</v>
      </c>
      <c r="R1386" s="11" t="s">
        <v>92</v>
      </c>
      <c r="S1386" s="11"/>
      <c r="T1386" s="11"/>
      <c r="U1386" s="11"/>
      <c r="V1386" s="11" t="s">
        <v>94</v>
      </c>
      <c r="W1386" s="11" t="s">
        <v>736</v>
      </c>
      <c r="X1386" s="11" t="s">
        <v>7513</v>
      </c>
      <c r="Y1386" s="11" t="s">
        <v>121</v>
      </c>
      <c r="Z1386" s="11"/>
      <c r="AA1386" s="11"/>
      <c r="AB1386" s="11" t="s">
        <v>7514</v>
      </c>
      <c r="AC1386" s="11"/>
      <c r="AD1386" s="11" t="s">
        <v>97</v>
      </c>
    </row>
    <row r="1387" spans="1:30" ht="14.25" customHeight="1">
      <c r="A1387" s="10">
        <v>900258258</v>
      </c>
      <c r="B1387" s="11" t="s">
        <v>7515</v>
      </c>
      <c r="C1387" s="11" t="s">
        <v>7516</v>
      </c>
      <c r="D1387" s="11" t="s">
        <v>7517</v>
      </c>
      <c r="E1387" s="11" t="s">
        <v>314</v>
      </c>
      <c r="F1387" s="11" t="s">
        <v>87</v>
      </c>
      <c r="G1387" s="11" t="s">
        <v>187</v>
      </c>
      <c r="H1387" s="11" t="s">
        <v>89</v>
      </c>
      <c r="I1387" s="11" t="s">
        <v>115</v>
      </c>
      <c r="J1387" s="11" t="s">
        <v>7518</v>
      </c>
      <c r="K1387" s="12">
        <v>44183</v>
      </c>
      <c r="L1387" s="11" t="s">
        <v>92</v>
      </c>
      <c r="M1387" s="11" t="s">
        <v>92</v>
      </c>
      <c r="N1387" s="11" t="s">
        <v>92</v>
      </c>
      <c r="O1387" s="11" t="s">
        <v>92</v>
      </c>
      <c r="P1387" s="11" t="s">
        <v>92</v>
      </c>
      <c r="Q1387" s="11" t="s">
        <v>92</v>
      </c>
      <c r="R1387" s="11" t="s">
        <v>92</v>
      </c>
      <c r="S1387" s="11"/>
      <c r="T1387" s="11"/>
      <c r="U1387" s="11"/>
      <c r="V1387" s="11" t="s">
        <v>94</v>
      </c>
      <c r="W1387" s="11" t="s">
        <v>95</v>
      </c>
      <c r="X1387" s="11" t="s">
        <v>172</v>
      </c>
      <c r="Y1387" s="11" t="s">
        <v>121</v>
      </c>
      <c r="Z1387" s="11"/>
      <c r="AA1387" s="11"/>
      <c r="AB1387" s="11"/>
      <c r="AC1387" s="11"/>
      <c r="AD1387" s="11" t="s">
        <v>97</v>
      </c>
    </row>
    <row r="1388" spans="1:30" ht="14.25" customHeight="1">
      <c r="A1388" s="10">
        <v>900258442</v>
      </c>
      <c r="B1388" s="11" t="s">
        <v>7519</v>
      </c>
      <c r="C1388" s="11" t="s">
        <v>7520</v>
      </c>
      <c r="D1388" s="11" t="s">
        <v>7521</v>
      </c>
      <c r="E1388" s="11" t="s">
        <v>314</v>
      </c>
      <c r="F1388" s="11" t="s">
        <v>2212</v>
      </c>
      <c r="G1388" s="11" t="s">
        <v>2213</v>
      </c>
      <c r="H1388" s="11" t="s">
        <v>89</v>
      </c>
      <c r="I1388" s="11" t="s">
        <v>115</v>
      </c>
      <c r="J1388" s="11" t="s">
        <v>7522</v>
      </c>
      <c r="K1388" s="12">
        <v>44183</v>
      </c>
      <c r="L1388" s="11" t="s">
        <v>92</v>
      </c>
      <c r="M1388" s="11" t="s">
        <v>92</v>
      </c>
      <c r="N1388" s="11" t="s">
        <v>92</v>
      </c>
      <c r="O1388" s="11" t="s">
        <v>93</v>
      </c>
      <c r="P1388" s="11" t="s">
        <v>92</v>
      </c>
      <c r="Q1388" s="11" t="s">
        <v>92</v>
      </c>
      <c r="R1388" s="11" t="s">
        <v>92</v>
      </c>
      <c r="S1388" s="11"/>
      <c r="T1388" s="11"/>
      <c r="U1388" s="11"/>
      <c r="V1388" s="11" t="s">
        <v>94</v>
      </c>
      <c r="W1388" s="11" t="s">
        <v>2217</v>
      </c>
      <c r="X1388" s="11" t="s">
        <v>172</v>
      </c>
      <c r="Y1388" s="11" t="s">
        <v>121</v>
      </c>
      <c r="Z1388" s="11"/>
      <c r="AA1388" s="11"/>
      <c r="AB1388" s="11" t="s">
        <v>7523</v>
      </c>
      <c r="AC1388" s="11"/>
      <c r="AD1388" s="11" t="s">
        <v>97</v>
      </c>
    </row>
    <row r="1389" spans="1:30" ht="14.25" customHeight="1">
      <c r="A1389" s="10">
        <v>900261478</v>
      </c>
      <c r="B1389" s="11" t="s">
        <v>7524</v>
      </c>
      <c r="C1389" s="11" t="s">
        <v>7525</v>
      </c>
      <c r="D1389" s="11" t="s">
        <v>7526</v>
      </c>
      <c r="E1389" s="11" t="s">
        <v>314</v>
      </c>
      <c r="F1389" s="11" t="s">
        <v>177</v>
      </c>
      <c r="G1389" s="11" t="s">
        <v>1644</v>
      </c>
      <c r="H1389" s="11" t="s">
        <v>89</v>
      </c>
      <c r="I1389" s="11" t="s">
        <v>115</v>
      </c>
      <c r="J1389" s="11" t="s">
        <v>7527</v>
      </c>
      <c r="K1389" s="12">
        <v>44183</v>
      </c>
      <c r="L1389" s="11" t="s">
        <v>92</v>
      </c>
      <c r="M1389" s="11" t="s">
        <v>92</v>
      </c>
      <c r="N1389" s="11" t="s">
        <v>92</v>
      </c>
      <c r="O1389" s="11" t="s">
        <v>93</v>
      </c>
      <c r="P1389" s="11" t="s">
        <v>92</v>
      </c>
      <c r="Q1389" s="11" t="s">
        <v>92</v>
      </c>
      <c r="R1389" s="11" t="s">
        <v>92</v>
      </c>
      <c r="S1389" s="11"/>
      <c r="T1389" s="11"/>
      <c r="U1389" s="11"/>
      <c r="V1389" s="11" t="s">
        <v>94</v>
      </c>
      <c r="W1389" s="11" t="s">
        <v>180</v>
      </c>
      <c r="X1389" s="11" t="s">
        <v>172</v>
      </c>
      <c r="Y1389" s="11" t="s">
        <v>121</v>
      </c>
      <c r="Z1389" s="11"/>
      <c r="AA1389" s="11"/>
      <c r="AB1389" s="11" t="s">
        <v>7528</v>
      </c>
      <c r="AC1389" s="11"/>
      <c r="AD1389" s="11" t="s">
        <v>97</v>
      </c>
    </row>
    <row r="1390" spans="1:30" ht="14.25" customHeight="1">
      <c r="A1390" s="10">
        <v>900266776</v>
      </c>
      <c r="B1390" s="11" t="s">
        <v>7529</v>
      </c>
      <c r="C1390" s="11" t="s">
        <v>7530</v>
      </c>
      <c r="D1390" s="11" t="s">
        <v>7531</v>
      </c>
      <c r="E1390" s="11" t="s">
        <v>314</v>
      </c>
      <c r="F1390" s="11" t="s">
        <v>87</v>
      </c>
      <c r="G1390" s="11" t="s">
        <v>187</v>
      </c>
      <c r="H1390" s="11" t="s">
        <v>89</v>
      </c>
      <c r="I1390" s="11" t="s">
        <v>115</v>
      </c>
      <c r="J1390" s="11" t="s">
        <v>7532</v>
      </c>
      <c r="K1390" s="12">
        <v>44183</v>
      </c>
      <c r="L1390" s="11" t="s">
        <v>92</v>
      </c>
      <c r="M1390" s="11" t="s">
        <v>92</v>
      </c>
      <c r="N1390" s="11" t="s">
        <v>92</v>
      </c>
      <c r="O1390" s="11" t="s">
        <v>93</v>
      </c>
      <c r="P1390" s="11" t="s">
        <v>92</v>
      </c>
      <c r="Q1390" s="11" t="s">
        <v>92</v>
      </c>
      <c r="R1390" s="11" t="s">
        <v>92</v>
      </c>
      <c r="S1390" s="11"/>
      <c r="T1390" s="11"/>
      <c r="U1390" s="11"/>
      <c r="V1390" s="11" t="s">
        <v>94</v>
      </c>
      <c r="W1390" s="11" t="s">
        <v>95</v>
      </c>
      <c r="X1390" s="11" t="s">
        <v>172</v>
      </c>
      <c r="Y1390" s="11" t="s">
        <v>121</v>
      </c>
      <c r="Z1390" s="11"/>
      <c r="AA1390" s="11"/>
      <c r="AB1390" s="11"/>
      <c r="AC1390" s="11"/>
      <c r="AD1390" s="11" t="s">
        <v>97</v>
      </c>
    </row>
    <row r="1391" spans="1:30" ht="14.25" customHeight="1">
      <c r="A1391" s="10">
        <v>900271114</v>
      </c>
      <c r="B1391" s="11" t="s">
        <v>7533</v>
      </c>
      <c r="C1391" s="11" t="s">
        <v>7534</v>
      </c>
      <c r="D1391" s="11" t="s">
        <v>7535</v>
      </c>
      <c r="E1391" s="11" t="s">
        <v>314</v>
      </c>
      <c r="F1391" s="11" t="s">
        <v>87</v>
      </c>
      <c r="G1391" s="11" t="s">
        <v>187</v>
      </c>
      <c r="H1391" s="11" t="s">
        <v>89</v>
      </c>
      <c r="I1391" s="11" t="s">
        <v>115</v>
      </c>
      <c r="J1391" s="11" t="s">
        <v>7536</v>
      </c>
      <c r="K1391" s="12">
        <v>44183</v>
      </c>
      <c r="L1391" s="11" t="s">
        <v>92</v>
      </c>
      <c r="M1391" s="11" t="s">
        <v>92</v>
      </c>
      <c r="N1391" s="11" t="s">
        <v>92</v>
      </c>
      <c r="O1391" s="11" t="s">
        <v>92</v>
      </c>
      <c r="P1391" s="11" t="s">
        <v>92</v>
      </c>
      <c r="Q1391" s="11" t="s">
        <v>92</v>
      </c>
      <c r="R1391" s="11" t="s">
        <v>92</v>
      </c>
      <c r="S1391" s="11"/>
      <c r="T1391" s="11"/>
      <c r="U1391" s="11"/>
      <c r="V1391" s="11" t="s">
        <v>94</v>
      </c>
      <c r="W1391" s="11" t="s">
        <v>95</v>
      </c>
      <c r="X1391" s="11" t="s">
        <v>172</v>
      </c>
      <c r="Y1391" s="11" t="s">
        <v>121</v>
      </c>
      <c r="Z1391" s="11"/>
      <c r="AA1391" s="11"/>
      <c r="AB1391" s="11"/>
      <c r="AC1391" s="11"/>
      <c r="AD1391" s="11" t="s">
        <v>97</v>
      </c>
    </row>
    <row r="1392" spans="1:30" ht="14.25" customHeight="1">
      <c r="A1392" s="10">
        <v>900276255</v>
      </c>
      <c r="B1392" s="11" t="s">
        <v>7537</v>
      </c>
      <c r="C1392" s="11" t="s">
        <v>7538</v>
      </c>
      <c r="D1392" s="11" t="s">
        <v>7539</v>
      </c>
      <c r="E1392" s="11" t="s">
        <v>314</v>
      </c>
      <c r="F1392" s="11" t="s">
        <v>148</v>
      </c>
      <c r="G1392" s="11" t="s">
        <v>207</v>
      </c>
      <c r="H1392" s="11" t="s">
        <v>89</v>
      </c>
      <c r="I1392" s="11" t="s">
        <v>115</v>
      </c>
      <c r="J1392" s="11" t="s">
        <v>7540</v>
      </c>
      <c r="K1392" s="12">
        <v>44183</v>
      </c>
      <c r="L1392" s="11" t="s">
        <v>92</v>
      </c>
      <c r="M1392" s="11" t="s">
        <v>92</v>
      </c>
      <c r="N1392" s="11" t="s">
        <v>92</v>
      </c>
      <c r="O1392" s="11" t="s">
        <v>92</v>
      </c>
      <c r="P1392" s="11" t="s">
        <v>92</v>
      </c>
      <c r="Q1392" s="11" t="s">
        <v>92</v>
      </c>
      <c r="R1392" s="11" t="s">
        <v>92</v>
      </c>
      <c r="S1392" s="11"/>
      <c r="T1392" s="11"/>
      <c r="U1392" s="11"/>
      <c r="V1392" s="11" t="s">
        <v>94</v>
      </c>
      <c r="W1392" s="11" t="s">
        <v>154</v>
      </c>
      <c r="X1392" s="11" t="s">
        <v>209</v>
      </c>
      <c r="Y1392" s="11" t="s">
        <v>121</v>
      </c>
      <c r="Z1392" s="11"/>
      <c r="AA1392" s="11"/>
      <c r="AB1392" s="11"/>
      <c r="AC1392" s="11"/>
      <c r="AD1392" s="11" t="s">
        <v>97</v>
      </c>
    </row>
    <row r="1393" spans="1:30" ht="14.25" customHeight="1">
      <c r="A1393" s="10">
        <v>900276962</v>
      </c>
      <c r="B1393" s="11" t="s">
        <v>7541</v>
      </c>
      <c r="C1393" s="11" t="s">
        <v>7542</v>
      </c>
      <c r="D1393" s="11" t="s">
        <v>7543</v>
      </c>
      <c r="E1393" s="11" t="s">
        <v>7544</v>
      </c>
      <c r="F1393" s="11" t="s">
        <v>199</v>
      </c>
      <c r="G1393" s="11" t="s">
        <v>200</v>
      </c>
      <c r="H1393" s="11" t="s">
        <v>89</v>
      </c>
      <c r="I1393" s="11" t="s">
        <v>115</v>
      </c>
      <c r="J1393" s="11" t="s">
        <v>7545</v>
      </c>
      <c r="K1393" s="12">
        <v>44183</v>
      </c>
      <c r="L1393" s="11" t="s">
        <v>92</v>
      </c>
      <c r="M1393" s="11" t="s">
        <v>92</v>
      </c>
      <c r="N1393" s="11" t="s">
        <v>92</v>
      </c>
      <c r="O1393" s="11" t="s">
        <v>93</v>
      </c>
      <c r="P1393" s="11" t="s">
        <v>92</v>
      </c>
      <c r="Q1393" s="11" t="s">
        <v>92</v>
      </c>
      <c r="R1393" s="11" t="s">
        <v>92</v>
      </c>
      <c r="S1393" s="11"/>
      <c r="T1393" s="11"/>
      <c r="U1393" s="11"/>
      <c r="V1393" s="11" t="s">
        <v>94</v>
      </c>
      <c r="W1393" s="11" t="s">
        <v>202</v>
      </c>
      <c r="X1393" s="11" t="s">
        <v>172</v>
      </c>
      <c r="Y1393" s="11" t="s">
        <v>121</v>
      </c>
      <c r="Z1393" s="11"/>
      <c r="AA1393" s="11" t="s">
        <v>7546</v>
      </c>
      <c r="AB1393" s="11" t="s">
        <v>7547</v>
      </c>
      <c r="AC1393" s="11"/>
      <c r="AD1393" s="11" t="s">
        <v>97</v>
      </c>
    </row>
    <row r="1394" spans="1:30" ht="14.25" customHeight="1">
      <c r="A1394" s="10">
        <v>900280406</v>
      </c>
      <c r="B1394" s="11" t="s">
        <v>7548</v>
      </c>
      <c r="C1394" s="11" t="s">
        <v>7549</v>
      </c>
      <c r="D1394" s="11" t="s">
        <v>7550</v>
      </c>
      <c r="E1394" s="11" t="s">
        <v>314</v>
      </c>
      <c r="F1394" s="11" t="s">
        <v>87</v>
      </c>
      <c r="G1394" s="11" t="s">
        <v>1192</v>
      </c>
      <c r="H1394" s="11" t="s">
        <v>89</v>
      </c>
      <c r="I1394" s="11" t="s">
        <v>115</v>
      </c>
      <c r="J1394" s="11" t="s">
        <v>7551</v>
      </c>
      <c r="K1394" s="12">
        <v>44183</v>
      </c>
      <c r="L1394" s="11" t="s">
        <v>92</v>
      </c>
      <c r="M1394" s="11" t="s">
        <v>92</v>
      </c>
      <c r="N1394" s="11" t="s">
        <v>92</v>
      </c>
      <c r="O1394" s="11" t="s">
        <v>93</v>
      </c>
      <c r="P1394" s="11" t="s">
        <v>92</v>
      </c>
      <c r="Q1394" s="11" t="s">
        <v>92</v>
      </c>
      <c r="R1394" s="11" t="s">
        <v>92</v>
      </c>
      <c r="S1394" s="11"/>
      <c r="T1394" s="11"/>
      <c r="U1394" s="11"/>
      <c r="V1394" s="11" t="s">
        <v>94</v>
      </c>
      <c r="W1394" s="11" t="s">
        <v>95</v>
      </c>
      <c r="X1394" s="11" t="s">
        <v>1195</v>
      </c>
      <c r="Y1394" s="11" t="s">
        <v>121</v>
      </c>
      <c r="Z1394" s="11"/>
      <c r="AA1394" s="11"/>
      <c r="AB1394" s="11"/>
      <c r="AC1394" s="11"/>
      <c r="AD1394" s="11" t="s">
        <v>97</v>
      </c>
    </row>
    <row r="1395" spans="1:30" ht="14.25" customHeight="1">
      <c r="A1395" s="10">
        <v>900283421</v>
      </c>
      <c r="B1395" s="11" t="s">
        <v>7552</v>
      </c>
      <c r="C1395" s="11" t="s">
        <v>7553</v>
      </c>
      <c r="D1395" s="11"/>
      <c r="E1395" s="11" t="s">
        <v>7554</v>
      </c>
      <c r="F1395" s="11" t="s">
        <v>199</v>
      </c>
      <c r="G1395" s="11" t="s">
        <v>200</v>
      </c>
      <c r="H1395" s="11" t="s">
        <v>89</v>
      </c>
      <c r="I1395" s="11" t="s">
        <v>115</v>
      </c>
      <c r="J1395" s="11" t="s">
        <v>7555</v>
      </c>
      <c r="K1395" s="12">
        <v>44183</v>
      </c>
      <c r="L1395" s="11" t="s">
        <v>92</v>
      </c>
      <c r="M1395" s="11" t="s">
        <v>92</v>
      </c>
      <c r="N1395" s="11" t="s">
        <v>92</v>
      </c>
      <c r="O1395" s="11" t="s">
        <v>92</v>
      </c>
      <c r="P1395" s="11" t="s">
        <v>92</v>
      </c>
      <c r="Q1395" s="11" t="s">
        <v>92</v>
      </c>
      <c r="R1395" s="11" t="s">
        <v>92</v>
      </c>
      <c r="S1395" s="11"/>
      <c r="T1395" s="11"/>
      <c r="U1395" s="11"/>
      <c r="V1395" s="11" t="s">
        <v>94</v>
      </c>
      <c r="W1395" s="11" t="s">
        <v>202</v>
      </c>
      <c r="X1395" s="11" t="s">
        <v>172</v>
      </c>
      <c r="Y1395" s="11" t="s">
        <v>121</v>
      </c>
      <c r="Z1395" s="11"/>
      <c r="AA1395" s="11"/>
      <c r="AB1395" s="11" t="s">
        <v>7556</v>
      </c>
      <c r="AC1395" s="11"/>
      <c r="AD1395" s="11" t="s">
        <v>97</v>
      </c>
    </row>
    <row r="1396" spans="1:30" ht="14.25" customHeight="1">
      <c r="A1396" s="10">
        <v>900292749</v>
      </c>
      <c r="B1396" s="11" t="s">
        <v>7557</v>
      </c>
      <c r="C1396" s="11" t="s">
        <v>7558</v>
      </c>
      <c r="D1396" s="11" t="s">
        <v>7559</v>
      </c>
      <c r="E1396" s="11" t="s">
        <v>314</v>
      </c>
      <c r="F1396" s="11" t="s">
        <v>87</v>
      </c>
      <c r="G1396" s="11" t="s">
        <v>187</v>
      </c>
      <c r="H1396" s="11" t="s">
        <v>89</v>
      </c>
      <c r="I1396" s="11" t="s">
        <v>115</v>
      </c>
      <c r="J1396" s="11" t="s">
        <v>7560</v>
      </c>
      <c r="K1396" s="12">
        <v>44183</v>
      </c>
      <c r="L1396" s="11" t="s">
        <v>92</v>
      </c>
      <c r="M1396" s="11" t="s">
        <v>92</v>
      </c>
      <c r="N1396" s="11" t="s">
        <v>92</v>
      </c>
      <c r="O1396" s="11" t="s">
        <v>93</v>
      </c>
      <c r="P1396" s="11" t="s">
        <v>92</v>
      </c>
      <c r="Q1396" s="11" t="s">
        <v>92</v>
      </c>
      <c r="R1396" s="11" t="s">
        <v>92</v>
      </c>
      <c r="S1396" s="11"/>
      <c r="T1396" s="11"/>
      <c r="U1396" s="11"/>
      <c r="V1396" s="11" t="s">
        <v>94</v>
      </c>
      <c r="W1396" s="11" t="s">
        <v>95</v>
      </c>
      <c r="X1396" s="11" t="s">
        <v>172</v>
      </c>
      <c r="Y1396" s="11" t="s">
        <v>121</v>
      </c>
      <c r="Z1396" s="11"/>
      <c r="AA1396" s="11"/>
      <c r="AB1396" s="11" t="s">
        <v>7561</v>
      </c>
      <c r="AC1396" s="11"/>
      <c r="AD1396" s="11" t="s">
        <v>97</v>
      </c>
    </row>
    <row r="1397" spans="1:30" ht="14.25" customHeight="1">
      <c r="A1397" s="10">
        <v>900293637</v>
      </c>
      <c r="B1397" s="11" t="s">
        <v>7562</v>
      </c>
      <c r="C1397" s="11" t="s">
        <v>7563</v>
      </c>
      <c r="D1397" s="11" t="s">
        <v>7564</v>
      </c>
      <c r="E1397" s="11"/>
      <c r="F1397" s="11" t="s">
        <v>199</v>
      </c>
      <c r="G1397" s="11" t="s">
        <v>200</v>
      </c>
      <c r="H1397" s="11" t="s">
        <v>89</v>
      </c>
      <c r="I1397" s="11" t="s">
        <v>115</v>
      </c>
      <c r="J1397" s="11" t="s">
        <v>7565</v>
      </c>
      <c r="K1397" s="12">
        <v>44183</v>
      </c>
      <c r="L1397" s="11" t="s">
        <v>92</v>
      </c>
      <c r="M1397" s="11" t="s">
        <v>92</v>
      </c>
      <c r="N1397" s="11" t="s">
        <v>92</v>
      </c>
      <c r="O1397" s="11" t="s">
        <v>93</v>
      </c>
      <c r="P1397" s="11" t="s">
        <v>92</v>
      </c>
      <c r="Q1397" s="11" t="s">
        <v>92</v>
      </c>
      <c r="R1397" s="11" t="s">
        <v>92</v>
      </c>
      <c r="S1397" s="11"/>
      <c r="T1397" s="11"/>
      <c r="U1397" s="11"/>
      <c r="V1397" s="11" t="s">
        <v>94</v>
      </c>
      <c r="W1397" s="11" t="s">
        <v>202</v>
      </c>
      <c r="X1397" s="11" t="s">
        <v>172</v>
      </c>
      <c r="Y1397" s="11" t="s">
        <v>121</v>
      </c>
      <c r="Z1397" s="11"/>
      <c r="AA1397" s="11"/>
      <c r="AB1397" s="11" t="s">
        <v>7566</v>
      </c>
      <c r="AC1397" s="11"/>
      <c r="AD1397" s="11" t="s">
        <v>97</v>
      </c>
    </row>
    <row r="1398" spans="1:30" ht="14.25" customHeight="1">
      <c r="A1398" s="10">
        <v>900297002</v>
      </c>
      <c r="B1398" s="11" t="s">
        <v>7567</v>
      </c>
      <c r="C1398" s="11" t="s">
        <v>7568</v>
      </c>
      <c r="D1398" s="11" t="s">
        <v>7569</v>
      </c>
      <c r="E1398" s="11" t="s">
        <v>314</v>
      </c>
      <c r="F1398" s="11" t="s">
        <v>148</v>
      </c>
      <c r="G1398" s="11" t="s">
        <v>1622</v>
      </c>
      <c r="H1398" s="11" t="s">
        <v>89</v>
      </c>
      <c r="I1398" s="11" t="s">
        <v>115</v>
      </c>
      <c r="J1398" s="11" t="s">
        <v>7570</v>
      </c>
      <c r="K1398" s="12">
        <v>44183</v>
      </c>
      <c r="L1398" s="11" t="s">
        <v>92</v>
      </c>
      <c r="M1398" s="11" t="s">
        <v>92</v>
      </c>
      <c r="N1398" s="11" t="s">
        <v>92</v>
      </c>
      <c r="O1398" s="11" t="s">
        <v>93</v>
      </c>
      <c r="P1398" s="11" t="s">
        <v>92</v>
      </c>
      <c r="Q1398" s="11" t="s">
        <v>92</v>
      </c>
      <c r="R1398" s="11" t="s">
        <v>92</v>
      </c>
      <c r="S1398" s="11"/>
      <c r="T1398" s="11"/>
      <c r="U1398" s="11"/>
      <c r="V1398" s="11" t="s">
        <v>94</v>
      </c>
      <c r="W1398" s="11" t="s">
        <v>154</v>
      </c>
      <c r="X1398" s="11" t="s">
        <v>1625</v>
      </c>
      <c r="Y1398" s="11" t="s">
        <v>121</v>
      </c>
      <c r="Z1398" s="11"/>
      <c r="AA1398" s="11"/>
      <c r="AB1398" s="11" t="s">
        <v>7571</v>
      </c>
      <c r="AC1398" s="11"/>
      <c r="AD1398" s="11" t="s">
        <v>97</v>
      </c>
    </row>
    <row r="1399" spans="1:30" ht="14.25" customHeight="1">
      <c r="A1399" s="10">
        <v>900307931</v>
      </c>
      <c r="B1399" s="11" t="s">
        <v>7572</v>
      </c>
      <c r="C1399" s="11" t="s">
        <v>7573</v>
      </c>
      <c r="D1399" s="11" t="s">
        <v>7574</v>
      </c>
      <c r="E1399" s="11" t="s">
        <v>314</v>
      </c>
      <c r="F1399" s="11" t="s">
        <v>87</v>
      </c>
      <c r="G1399" s="11" t="s">
        <v>187</v>
      </c>
      <c r="H1399" s="11" t="s">
        <v>89</v>
      </c>
      <c r="I1399" s="11" t="s">
        <v>115</v>
      </c>
      <c r="J1399" s="11" t="s">
        <v>7575</v>
      </c>
      <c r="K1399" s="12">
        <v>44183</v>
      </c>
      <c r="L1399" s="11" t="s">
        <v>92</v>
      </c>
      <c r="M1399" s="11" t="s">
        <v>92</v>
      </c>
      <c r="N1399" s="11" t="s">
        <v>93</v>
      </c>
      <c r="O1399" s="11" t="s">
        <v>92</v>
      </c>
      <c r="P1399" s="11" t="s">
        <v>92</v>
      </c>
      <c r="Q1399" s="11" t="s">
        <v>92</v>
      </c>
      <c r="R1399" s="11" t="s">
        <v>92</v>
      </c>
      <c r="S1399" s="11"/>
      <c r="T1399" s="11"/>
      <c r="U1399" s="11"/>
      <c r="V1399" s="11" t="s">
        <v>94</v>
      </c>
      <c r="W1399" s="11" t="s">
        <v>95</v>
      </c>
      <c r="X1399" s="11" t="s">
        <v>172</v>
      </c>
      <c r="Y1399" s="11" t="s">
        <v>121</v>
      </c>
      <c r="Z1399" s="11"/>
      <c r="AA1399" s="11"/>
      <c r="AB1399" s="11" t="s">
        <v>7576</v>
      </c>
      <c r="AC1399" s="11"/>
      <c r="AD1399" s="11" t="s">
        <v>97</v>
      </c>
    </row>
    <row r="1400" spans="1:30" ht="14.25" customHeight="1">
      <c r="A1400" s="10">
        <v>900313349</v>
      </c>
      <c r="B1400" s="11" t="s">
        <v>7577</v>
      </c>
      <c r="C1400" s="11" t="s">
        <v>6943</v>
      </c>
      <c r="D1400" s="11" t="s">
        <v>7578</v>
      </c>
      <c r="E1400" s="11" t="s">
        <v>314</v>
      </c>
      <c r="F1400" s="11" t="s">
        <v>87</v>
      </c>
      <c r="G1400" s="11" t="s">
        <v>88</v>
      </c>
      <c r="H1400" s="11" t="s">
        <v>89</v>
      </c>
      <c r="I1400" s="11" t="s">
        <v>115</v>
      </c>
      <c r="J1400" s="11" t="s">
        <v>7579</v>
      </c>
      <c r="K1400" s="12">
        <v>44183</v>
      </c>
      <c r="L1400" s="11" t="s">
        <v>92</v>
      </c>
      <c r="M1400" s="11" t="s">
        <v>92</v>
      </c>
      <c r="N1400" s="11" t="s">
        <v>92</v>
      </c>
      <c r="O1400" s="11" t="s">
        <v>93</v>
      </c>
      <c r="P1400" s="11" t="s">
        <v>92</v>
      </c>
      <c r="Q1400" s="11" t="s">
        <v>92</v>
      </c>
      <c r="R1400" s="11" t="s">
        <v>92</v>
      </c>
      <c r="S1400" s="11"/>
      <c r="T1400" s="11"/>
      <c r="U1400" s="11"/>
      <c r="V1400" s="11" t="s">
        <v>94</v>
      </c>
      <c r="W1400" s="11" t="s">
        <v>95</v>
      </c>
      <c r="X1400" s="11" t="s">
        <v>96</v>
      </c>
      <c r="Y1400" s="11" t="s">
        <v>121</v>
      </c>
      <c r="Z1400" s="11"/>
      <c r="AA1400" s="11"/>
      <c r="AB1400" s="11" t="s">
        <v>7580</v>
      </c>
      <c r="AC1400" s="11"/>
      <c r="AD1400" s="11" t="s">
        <v>97</v>
      </c>
    </row>
    <row r="1401" spans="1:30" ht="14.25" customHeight="1">
      <c r="A1401" s="10">
        <v>900319753</v>
      </c>
      <c r="B1401" s="11" t="s">
        <v>7581</v>
      </c>
      <c r="C1401" s="11" t="s">
        <v>7582</v>
      </c>
      <c r="D1401" s="11" t="s">
        <v>7583</v>
      </c>
      <c r="E1401" s="11" t="s">
        <v>314</v>
      </c>
      <c r="F1401" s="11" t="s">
        <v>199</v>
      </c>
      <c r="G1401" s="11" t="s">
        <v>200</v>
      </c>
      <c r="H1401" s="11" t="s">
        <v>89</v>
      </c>
      <c r="I1401" s="11" t="s">
        <v>115</v>
      </c>
      <c r="J1401" s="11" t="s">
        <v>7584</v>
      </c>
      <c r="K1401" s="12">
        <v>44183</v>
      </c>
      <c r="L1401" s="11" t="s">
        <v>92</v>
      </c>
      <c r="M1401" s="11" t="s">
        <v>92</v>
      </c>
      <c r="N1401" s="11" t="s">
        <v>93</v>
      </c>
      <c r="O1401" s="11" t="s">
        <v>93</v>
      </c>
      <c r="P1401" s="11" t="s">
        <v>92</v>
      </c>
      <c r="Q1401" s="11" t="s">
        <v>92</v>
      </c>
      <c r="R1401" s="11" t="s">
        <v>92</v>
      </c>
      <c r="S1401" s="11"/>
      <c r="T1401" s="11"/>
      <c r="U1401" s="11"/>
      <c r="V1401" s="11" t="s">
        <v>94</v>
      </c>
      <c r="W1401" s="11" t="s">
        <v>202</v>
      </c>
      <c r="X1401" s="11" t="s">
        <v>172</v>
      </c>
      <c r="Y1401" s="11" t="s">
        <v>121</v>
      </c>
      <c r="Z1401" s="11"/>
      <c r="AA1401" s="11"/>
      <c r="AB1401" s="11" t="s">
        <v>7585</v>
      </c>
      <c r="AC1401" s="11"/>
      <c r="AD1401" s="11" t="s">
        <v>97</v>
      </c>
    </row>
    <row r="1402" spans="1:30" ht="14.25" customHeight="1">
      <c r="A1402" s="10">
        <v>900321758</v>
      </c>
      <c r="B1402" s="11" t="s">
        <v>7586</v>
      </c>
      <c r="C1402" s="11" t="s">
        <v>7587</v>
      </c>
      <c r="D1402" s="11" t="s">
        <v>7588</v>
      </c>
      <c r="E1402" s="11" t="s">
        <v>7589</v>
      </c>
      <c r="F1402" s="11" t="s">
        <v>87</v>
      </c>
      <c r="G1402" s="11" t="s">
        <v>88</v>
      </c>
      <c r="H1402" s="11" t="s">
        <v>89</v>
      </c>
      <c r="I1402" s="11" t="s">
        <v>115</v>
      </c>
      <c r="J1402" s="11" t="s">
        <v>7590</v>
      </c>
      <c r="K1402" s="12">
        <v>44183</v>
      </c>
      <c r="L1402" s="11" t="s">
        <v>92</v>
      </c>
      <c r="M1402" s="11" t="s">
        <v>92</v>
      </c>
      <c r="N1402" s="11" t="s">
        <v>92</v>
      </c>
      <c r="O1402" s="11" t="s">
        <v>93</v>
      </c>
      <c r="P1402" s="11" t="s">
        <v>92</v>
      </c>
      <c r="Q1402" s="11" t="s">
        <v>92</v>
      </c>
      <c r="R1402" s="11" t="s">
        <v>92</v>
      </c>
      <c r="S1402" s="11"/>
      <c r="T1402" s="11"/>
      <c r="U1402" s="11"/>
      <c r="V1402" s="11" t="s">
        <v>94</v>
      </c>
      <c r="W1402" s="11" t="s">
        <v>95</v>
      </c>
      <c r="X1402" s="11" t="s">
        <v>96</v>
      </c>
      <c r="Y1402" s="11" t="s">
        <v>121</v>
      </c>
      <c r="Z1402" s="11"/>
      <c r="AA1402" s="11"/>
      <c r="AB1402" s="11" t="s">
        <v>7591</v>
      </c>
      <c r="AC1402" s="11"/>
      <c r="AD1402" s="11" t="s">
        <v>97</v>
      </c>
    </row>
    <row r="1403" spans="1:30" ht="14.25" customHeight="1">
      <c r="A1403" s="10">
        <v>900326456</v>
      </c>
      <c r="B1403" s="11" t="s">
        <v>7592</v>
      </c>
      <c r="C1403" s="11" t="s">
        <v>7593</v>
      </c>
      <c r="D1403" s="11" t="s">
        <v>7594</v>
      </c>
      <c r="E1403" s="11" t="s">
        <v>7595</v>
      </c>
      <c r="F1403" s="11" t="s">
        <v>199</v>
      </c>
      <c r="G1403" s="11" t="s">
        <v>200</v>
      </c>
      <c r="H1403" s="11" t="s">
        <v>89</v>
      </c>
      <c r="I1403" s="11" t="s">
        <v>115</v>
      </c>
      <c r="J1403" s="11" t="s">
        <v>7596</v>
      </c>
      <c r="K1403" s="12">
        <v>44183</v>
      </c>
      <c r="L1403" s="11" t="s">
        <v>92</v>
      </c>
      <c r="M1403" s="11" t="s">
        <v>92</v>
      </c>
      <c r="N1403" s="11" t="s">
        <v>93</v>
      </c>
      <c r="O1403" s="11" t="s">
        <v>92</v>
      </c>
      <c r="P1403" s="11" t="s">
        <v>92</v>
      </c>
      <c r="Q1403" s="11" t="s">
        <v>92</v>
      </c>
      <c r="R1403" s="11" t="s">
        <v>92</v>
      </c>
      <c r="S1403" s="11"/>
      <c r="T1403" s="11"/>
      <c r="U1403" s="11"/>
      <c r="V1403" s="11" t="s">
        <v>94</v>
      </c>
      <c r="W1403" s="11" t="s">
        <v>202</v>
      </c>
      <c r="X1403" s="11" t="s">
        <v>172</v>
      </c>
      <c r="Y1403" s="11" t="s">
        <v>121</v>
      </c>
      <c r="Z1403" s="11"/>
      <c r="AA1403" s="11"/>
      <c r="AB1403" s="11" t="s">
        <v>7597</v>
      </c>
      <c r="AC1403" s="11"/>
      <c r="AD1403" s="11" t="s">
        <v>97</v>
      </c>
    </row>
    <row r="1404" spans="1:30" ht="14.25" customHeight="1">
      <c r="A1404" s="10">
        <v>900328834</v>
      </c>
      <c r="B1404" s="11" t="s">
        <v>7598</v>
      </c>
      <c r="C1404" s="11" t="s">
        <v>7599</v>
      </c>
      <c r="D1404" s="11" t="s">
        <v>314</v>
      </c>
      <c r="E1404" s="11" t="s">
        <v>314</v>
      </c>
      <c r="F1404" s="11" t="s">
        <v>87</v>
      </c>
      <c r="G1404" s="11" t="s">
        <v>88</v>
      </c>
      <c r="H1404" s="11" t="s">
        <v>89</v>
      </c>
      <c r="I1404" s="11" t="s">
        <v>115</v>
      </c>
      <c r="J1404" s="11" t="s">
        <v>7600</v>
      </c>
      <c r="K1404" s="12">
        <v>44183</v>
      </c>
      <c r="L1404" s="11" t="s">
        <v>92</v>
      </c>
      <c r="M1404" s="11" t="s">
        <v>92</v>
      </c>
      <c r="N1404" s="11" t="s">
        <v>92</v>
      </c>
      <c r="O1404" s="11" t="s">
        <v>92</v>
      </c>
      <c r="P1404" s="11" t="s">
        <v>92</v>
      </c>
      <c r="Q1404" s="11" t="s">
        <v>92</v>
      </c>
      <c r="R1404" s="11" t="s">
        <v>92</v>
      </c>
      <c r="S1404" s="11"/>
      <c r="T1404" s="11"/>
      <c r="U1404" s="11"/>
      <c r="V1404" s="11" t="s">
        <v>94</v>
      </c>
      <c r="W1404" s="11" t="s">
        <v>95</v>
      </c>
      <c r="X1404" s="11" t="s">
        <v>96</v>
      </c>
      <c r="Y1404" s="11" t="s">
        <v>121</v>
      </c>
      <c r="Z1404" s="11"/>
      <c r="AA1404" s="11"/>
      <c r="AB1404" s="11"/>
      <c r="AC1404" s="11"/>
      <c r="AD1404" s="11" t="s">
        <v>97</v>
      </c>
    </row>
    <row r="1405" spans="1:30" ht="14.25" customHeight="1">
      <c r="A1405" s="10">
        <v>900330073</v>
      </c>
      <c r="B1405" s="11" t="s">
        <v>7601</v>
      </c>
      <c r="C1405" s="11" t="s">
        <v>7602</v>
      </c>
      <c r="D1405" s="11" t="s">
        <v>7603</v>
      </c>
      <c r="E1405" s="11" t="s">
        <v>314</v>
      </c>
      <c r="F1405" s="11" t="s">
        <v>199</v>
      </c>
      <c r="G1405" s="11" t="s">
        <v>200</v>
      </c>
      <c r="H1405" s="11" t="s">
        <v>89</v>
      </c>
      <c r="I1405" s="11" t="s">
        <v>115</v>
      </c>
      <c r="J1405" s="11" t="s">
        <v>7604</v>
      </c>
      <c r="K1405" s="12">
        <v>44183</v>
      </c>
      <c r="L1405" s="11" t="s">
        <v>92</v>
      </c>
      <c r="M1405" s="11" t="s">
        <v>92</v>
      </c>
      <c r="N1405" s="11" t="s">
        <v>92</v>
      </c>
      <c r="O1405" s="11" t="s">
        <v>93</v>
      </c>
      <c r="P1405" s="11" t="s">
        <v>92</v>
      </c>
      <c r="Q1405" s="11" t="s">
        <v>92</v>
      </c>
      <c r="R1405" s="11" t="s">
        <v>92</v>
      </c>
      <c r="S1405" s="11"/>
      <c r="T1405" s="11"/>
      <c r="U1405" s="11"/>
      <c r="V1405" s="11" t="s">
        <v>94</v>
      </c>
      <c r="W1405" s="11" t="s">
        <v>202</v>
      </c>
      <c r="X1405" s="11" t="s">
        <v>172</v>
      </c>
      <c r="Y1405" s="11" t="s">
        <v>121</v>
      </c>
      <c r="Z1405" s="11"/>
      <c r="AA1405" s="11"/>
      <c r="AB1405" s="11"/>
      <c r="AC1405" s="11"/>
      <c r="AD1405" s="11" t="s">
        <v>97</v>
      </c>
    </row>
    <row r="1406" spans="1:30" ht="14.25" customHeight="1">
      <c r="A1406" s="10">
        <v>900330500</v>
      </c>
      <c r="B1406" s="11" t="s">
        <v>7605</v>
      </c>
      <c r="C1406" s="11" t="s">
        <v>7606</v>
      </c>
      <c r="D1406" s="11" t="s">
        <v>7607</v>
      </c>
      <c r="E1406" s="11" t="s">
        <v>314</v>
      </c>
      <c r="F1406" s="11" t="s">
        <v>199</v>
      </c>
      <c r="G1406" s="11" t="s">
        <v>200</v>
      </c>
      <c r="H1406" s="11" t="s">
        <v>89</v>
      </c>
      <c r="I1406" s="11" t="s">
        <v>115</v>
      </c>
      <c r="J1406" s="11" t="s">
        <v>7608</v>
      </c>
      <c r="K1406" s="12">
        <v>44183</v>
      </c>
      <c r="L1406" s="11" t="s">
        <v>92</v>
      </c>
      <c r="M1406" s="11" t="s">
        <v>92</v>
      </c>
      <c r="N1406" s="11" t="s">
        <v>92</v>
      </c>
      <c r="O1406" s="11" t="s">
        <v>92</v>
      </c>
      <c r="P1406" s="11" t="s">
        <v>92</v>
      </c>
      <c r="Q1406" s="11" t="s">
        <v>92</v>
      </c>
      <c r="R1406" s="11" t="s">
        <v>92</v>
      </c>
      <c r="S1406" s="11"/>
      <c r="T1406" s="11"/>
      <c r="U1406" s="11"/>
      <c r="V1406" s="11" t="s">
        <v>94</v>
      </c>
      <c r="W1406" s="11" t="s">
        <v>202</v>
      </c>
      <c r="X1406" s="11" t="s">
        <v>172</v>
      </c>
      <c r="Y1406" s="11" t="s">
        <v>121</v>
      </c>
      <c r="Z1406" s="11"/>
      <c r="AA1406" s="11"/>
      <c r="AB1406" s="11" t="s">
        <v>7609</v>
      </c>
      <c r="AC1406" s="11"/>
      <c r="AD1406" s="11" t="s">
        <v>97</v>
      </c>
    </row>
    <row r="1407" spans="1:30" ht="14.25" customHeight="1">
      <c r="A1407" s="10">
        <v>900336004</v>
      </c>
      <c r="B1407" s="11" t="s">
        <v>7610</v>
      </c>
      <c r="C1407" s="11" t="s">
        <v>7611</v>
      </c>
      <c r="D1407" s="11" t="s">
        <v>7612</v>
      </c>
      <c r="E1407" s="11" t="s">
        <v>314</v>
      </c>
      <c r="F1407" s="11" t="s">
        <v>199</v>
      </c>
      <c r="G1407" s="11" t="s">
        <v>200</v>
      </c>
      <c r="H1407" s="11" t="s">
        <v>89</v>
      </c>
      <c r="I1407" s="11" t="s">
        <v>115</v>
      </c>
      <c r="J1407" s="11" t="s">
        <v>7613</v>
      </c>
      <c r="K1407" s="12">
        <v>44183</v>
      </c>
      <c r="L1407" s="11" t="s">
        <v>92</v>
      </c>
      <c r="M1407" s="11" t="s">
        <v>92</v>
      </c>
      <c r="N1407" s="11" t="s">
        <v>92</v>
      </c>
      <c r="O1407" s="11" t="s">
        <v>93</v>
      </c>
      <c r="P1407" s="11" t="s">
        <v>92</v>
      </c>
      <c r="Q1407" s="11" t="s">
        <v>92</v>
      </c>
      <c r="R1407" s="11" t="s">
        <v>92</v>
      </c>
      <c r="S1407" s="11"/>
      <c r="T1407" s="11"/>
      <c r="U1407" s="11"/>
      <c r="V1407" s="11" t="s">
        <v>94</v>
      </c>
      <c r="W1407" s="11" t="s">
        <v>202</v>
      </c>
      <c r="X1407" s="11" t="s">
        <v>172</v>
      </c>
      <c r="Y1407" s="11" t="s">
        <v>121</v>
      </c>
      <c r="Z1407" s="11"/>
      <c r="AA1407" s="11"/>
      <c r="AB1407" s="11"/>
      <c r="AC1407" s="11"/>
      <c r="AD1407" s="11" t="s">
        <v>97</v>
      </c>
    </row>
    <row r="1408" spans="1:30" ht="14.25" customHeight="1">
      <c r="A1408" s="10">
        <v>900338862</v>
      </c>
      <c r="B1408" s="11" t="s">
        <v>7614</v>
      </c>
      <c r="C1408" s="11" t="s">
        <v>7615</v>
      </c>
      <c r="D1408" s="11" t="s">
        <v>7616</v>
      </c>
      <c r="E1408" s="11" t="s">
        <v>314</v>
      </c>
      <c r="F1408" s="11" t="s">
        <v>87</v>
      </c>
      <c r="G1408" s="11" t="s">
        <v>1328</v>
      </c>
      <c r="H1408" s="11" t="s">
        <v>89</v>
      </c>
      <c r="I1408" s="11" t="s">
        <v>115</v>
      </c>
      <c r="J1408" s="11" t="s">
        <v>7617</v>
      </c>
      <c r="K1408" s="12">
        <v>44183</v>
      </c>
      <c r="L1408" s="11" t="s">
        <v>92</v>
      </c>
      <c r="M1408" s="11" t="s">
        <v>92</v>
      </c>
      <c r="N1408" s="11" t="s">
        <v>92</v>
      </c>
      <c r="O1408" s="11" t="s">
        <v>92</v>
      </c>
      <c r="P1408" s="11" t="s">
        <v>92</v>
      </c>
      <c r="Q1408" s="11" t="s">
        <v>92</v>
      </c>
      <c r="R1408" s="11" t="s">
        <v>92</v>
      </c>
      <c r="S1408" s="11"/>
      <c r="T1408" s="11"/>
      <c r="U1408" s="11"/>
      <c r="V1408" s="11" t="s">
        <v>94</v>
      </c>
      <c r="W1408" s="11" t="s">
        <v>95</v>
      </c>
      <c r="X1408" s="11" t="s">
        <v>1330</v>
      </c>
      <c r="Y1408" s="11" t="s">
        <v>121</v>
      </c>
      <c r="Z1408" s="11"/>
      <c r="AA1408" s="11"/>
      <c r="AB1408" s="11"/>
      <c r="AC1408" s="11"/>
      <c r="AD1408" s="11" t="s">
        <v>97</v>
      </c>
    </row>
    <row r="1409" spans="1:30" ht="14.25" customHeight="1">
      <c r="A1409" s="10">
        <v>900342297</v>
      </c>
      <c r="B1409" s="11" t="s">
        <v>7618</v>
      </c>
      <c r="C1409" s="11" t="s">
        <v>7619</v>
      </c>
      <c r="D1409" s="11" t="s">
        <v>314</v>
      </c>
      <c r="E1409" s="11" t="s">
        <v>314</v>
      </c>
      <c r="F1409" s="11" t="s">
        <v>199</v>
      </c>
      <c r="G1409" s="11" t="s">
        <v>200</v>
      </c>
      <c r="H1409" s="11" t="s">
        <v>89</v>
      </c>
      <c r="I1409" s="11" t="s">
        <v>115</v>
      </c>
      <c r="J1409" s="11" t="s">
        <v>7620</v>
      </c>
      <c r="K1409" s="12">
        <v>44183</v>
      </c>
      <c r="L1409" s="11" t="s">
        <v>92</v>
      </c>
      <c r="M1409" s="11" t="s">
        <v>92</v>
      </c>
      <c r="N1409" s="11" t="s">
        <v>92</v>
      </c>
      <c r="O1409" s="11" t="s">
        <v>92</v>
      </c>
      <c r="P1409" s="11" t="s">
        <v>92</v>
      </c>
      <c r="Q1409" s="11" t="s">
        <v>92</v>
      </c>
      <c r="R1409" s="11" t="s">
        <v>92</v>
      </c>
      <c r="S1409" s="11"/>
      <c r="T1409" s="11"/>
      <c r="U1409" s="11"/>
      <c r="V1409" s="11" t="s">
        <v>94</v>
      </c>
      <c r="W1409" s="11" t="s">
        <v>202</v>
      </c>
      <c r="X1409" s="11" t="s">
        <v>172</v>
      </c>
      <c r="Y1409" s="11" t="s">
        <v>121</v>
      </c>
      <c r="Z1409" s="11"/>
      <c r="AA1409" s="11"/>
      <c r="AB1409" s="11"/>
      <c r="AC1409" s="11"/>
      <c r="AD1409" s="11" t="s">
        <v>97</v>
      </c>
    </row>
    <row r="1410" spans="1:30" ht="14.25" customHeight="1">
      <c r="A1410" s="10">
        <v>900343005</v>
      </c>
      <c r="B1410" s="11" t="s">
        <v>7621</v>
      </c>
      <c r="C1410" s="11" t="s">
        <v>7622</v>
      </c>
      <c r="D1410" s="11"/>
      <c r="E1410" s="11" t="s">
        <v>7623</v>
      </c>
      <c r="F1410" s="11" t="s">
        <v>148</v>
      </c>
      <c r="G1410" s="11" t="s">
        <v>207</v>
      </c>
      <c r="H1410" s="11" t="s">
        <v>89</v>
      </c>
      <c r="I1410" s="11" t="s">
        <v>115</v>
      </c>
      <c r="J1410" s="11" t="s">
        <v>7624</v>
      </c>
      <c r="K1410" s="12">
        <v>44183</v>
      </c>
      <c r="L1410" s="11" t="s">
        <v>92</v>
      </c>
      <c r="M1410" s="11" t="s">
        <v>92</v>
      </c>
      <c r="N1410" s="11" t="s">
        <v>92</v>
      </c>
      <c r="O1410" s="11" t="s">
        <v>93</v>
      </c>
      <c r="P1410" s="11" t="s">
        <v>92</v>
      </c>
      <c r="Q1410" s="11" t="s">
        <v>92</v>
      </c>
      <c r="R1410" s="11" t="s">
        <v>92</v>
      </c>
      <c r="S1410" s="11"/>
      <c r="T1410" s="11"/>
      <c r="U1410" s="11"/>
      <c r="V1410" s="11" t="s">
        <v>94</v>
      </c>
      <c r="W1410" s="11" t="s">
        <v>154</v>
      </c>
      <c r="X1410" s="11" t="s">
        <v>209</v>
      </c>
      <c r="Y1410" s="11" t="s">
        <v>121</v>
      </c>
      <c r="Z1410" s="11"/>
      <c r="AA1410" s="11"/>
      <c r="AB1410" s="11" t="s">
        <v>7625</v>
      </c>
      <c r="AC1410" s="11"/>
      <c r="AD1410" s="11" t="s">
        <v>97</v>
      </c>
    </row>
    <row r="1411" spans="1:30" ht="14.25" customHeight="1">
      <c r="A1411" s="10">
        <v>900345886</v>
      </c>
      <c r="B1411" s="11" t="s">
        <v>7626</v>
      </c>
      <c r="C1411" s="11" t="s">
        <v>7627</v>
      </c>
      <c r="D1411" s="11" t="s">
        <v>314</v>
      </c>
      <c r="E1411" s="11" t="s">
        <v>7628</v>
      </c>
      <c r="F1411" s="11" t="s">
        <v>199</v>
      </c>
      <c r="G1411" s="11" t="s">
        <v>200</v>
      </c>
      <c r="H1411" s="11" t="s">
        <v>89</v>
      </c>
      <c r="I1411" s="11" t="s">
        <v>115</v>
      </c>
      <c r="J1411" s="11" t="s">
        <v>7629</v>
      </c>
      <c r="K1411" s="12">
        <v>44183</v>
      </c>
      <c r="L1411" s="11" t="s">
        <v>92</v>
      </c>
      <c r="M1411" s="11" t="s">
        <v>92</v>
      </c>
      <c r="N1411" s="11" t="s">
        <v>92</v>
      </c>
      <c r="O1411" s="11" t="s">
        <v>92</v>
      </c>
      <c r="P1411" s="11" t="s">
        <v>92</v>
      </c>
      <c r="Q1411" s="11" t="s">
        <v>92</v>
      </c>
      <c r="R1411" s="11" t="s">
        <v>92</v>
      </c>
      <c r="S1411" s="11"/>
      <c r="T1411" s="11"/>
      <c r="U1411" s="11"/>
      <c r="V1411" s="11" t="s">
        <v>94</v>
      </c>
      <c r="W1411" s="11" t="s">
        <v>202</v>
      </c>
      <c r="X1411" s="11" t="s">
        <v>172</v>
      </c>
      <c r="Y1411" s="11" t="s">
        <v>121</v>
      </c>
      <c r="Z1411" s="11"/>
      <c r="AA1411" s="11"/>
      <c r="AB1411" s="11"/>
      <c r="AC1411" s="11"/>
      <c r="AD1411" s="11" t="s">
        <v>97</v>
      </c>
    </row>
    <row r="1412" spans="1:30" ht="14.25" customHeight="1">
      <c r="A1412" s="10">
        <v>900346046</v>
      </c>
      <c r="B1412" s="11" t="s">
        <v>7630</v>
      </c>
      <c r="C1412" s="11" t="s">
        <v>7631</v>
      </c>
      <c r="D1412" s="11" t="s">
        <v>314</v>
      </c>
      <c r="E1412" s="11" t="s">
        <v>314</v>
      </c>
      <c r="F1412" s="11" t="s">
        <v>87</v>
      </c>
      <c r="G1412" s="11" t="s">
        <v>187</v>
      </c>
      <c r="H1412" s="11" t="s">
        <v>89</v>
      </c>
      <c r="I1412" s="11" t="s">
        <v>115</v>
      </c>
      <c r="J1412" s="11" t="s">
        <v>7632</v>
      </c>
      <c r="K1412" s="12">
        <v>44183</v>
      </c>
      <c r="L1412" s="11" t="s">
        <v>92</v>
      </c>
      <c r="M1412" s="11" t="s">
        <v>92</v>
      </c>
      <c r="N1412" s="11" t="s">
        <v>92</v>
      </c>
      <c r="O1412" s="11" t="s">
        <v>92</v>
      </c>
      <c r="P1412" s="11" t="s">
        <v>92</v>
      </c>
      <c r="Q1412" s="11" t="s">
        <v>92</v>
      </c>
      <c r="R1412" s="11" t="s">
        <v>92</v>
      </c>
      <c r="S1412" s="11"/>
      <c r="T1412" s="11"/>
      <c r="U1412" s="11"/>
      <c r="V1412" s="11" t="s">
        <v>94</v>
      </c>
      <c r="W1412" s="11" t="s">
        <v>95</v>
      </c>
      <c r="X1412" s="11" t="s">
        <v>172</v>
      </c>
      <c r="Y1412" s="11" t="s">
        <v>121</v>
      </c>
      <c r="Z1412" s="11"/>
      <c r="AA1412" s="11"/>
      <c r="AB1412" s="11"/>
      <c r="AC1412" s="11"/>
      <c r="AD1412" s="11" t="s">
        <v>97</v>
      </c>
    </row>
    <row r="1413" spans="1:30" ht="14.25" customHeight="1">
      <c r="A1413" s="10">
        <v>900347967</v>
      </c>
      <c r="B1413" s="11" t="s">
        <v>7633</v>
      </c>
      <c r="C1413" s="11" t="s">
        <v>7634</v>
      </c>
      <c r="D1413" s="11" t="s">
        <v>7635</v>
      </c>
      <c r="E1413" s="11" t="s">
        <v>314</v>
      </c>
      <c r="F1413" s="11" t="s">
        <v>148</v>
      </c>
      <c r="G1413" s="11" t="s">
        <v>207</v>
      </c>
      <c r="H1413" s="11" t="s">
        <v>89</v>
      </c>
      <c r="I1413" s="11" t="s">
        <v>115</v>
      </c>
      <c r="J1413" s="11" t="s">
        <v>7636</v>
      </c>
      <c r="K1413" s="12">
        <v>44183</v>
      </c>
      <c r="L1413" s="11" t="s">
        <v>92</v>
      </c>
      <c r="M1413" s="11" t="s">
        <v>92</v>
      </c>
      <c r="N1413" s="11" t="s">
        <v>92</v>
      </c>
      <c r="O1413" s="11" t="s">
        <v>92</v>
      </c>
      <c r="P1413" s="11" t="s">
        <v>92</v>
      </c>
      <c r="Q1413" s="11" t="s">
        <v>92</v>
      </c>
      <c r="R1413" s="11" t="s">
        <v>92</v>
      </c>
      <c r="S1413" s="11"/>
      <c r="T1413" s="11"/>
      <c r="U1413" s="11"/>
      <c r="V1413" s="11" t="s">
        <v>94</v>
      </c>
      <c r="W1413" s="11" t="s">
        <v>154</v>
      </c>
      <c r="X1413" s="11" t="s">
        <v>209</v>
      </c>
      <c r="Y1413" s="11" t="s">
        <v>121</v>
      </c>
      <c r="Z1413" s="11"/>
      <c r="AA1413" s="11"/>
      <c r="AB1413" s="11" t="s">
        <v>7637</v>
      </c>
      <c r="AC1413" s="11"/>
      <c r="AD1413" s="11" t="s">
        <v>97</v>
      </c>
    </row>
    <row r="1414" spans="1:30" ht="14.25" customHeight="1">
      <c r="A1414" s="10">
        <v>900349152</v>
      </c>
      <c r="B1414" s="11" t="s">
        <v>7638</v>
      </c>
      <c r="C1414" s="11" t="s">
        <v>7639</v>
      </c>
      <c r="D1414" s="11" t="s">
        <v>7640</v>
      </c>
      <c r="E1414" s="11" t="s">
        <v>314</v>
      </c>
      <c r="F1414" s="11" t="s">
        <v>87</v>
      </c>
      <c r="G1414" s="11" t="s">
        <v>187</v>
      </c>
      <c r="H1414" s="11" t="s">
        <v>89</v>
      </c>
      <c r="I1414" s="11" t="s">
        <v>115</v>
      </c>
      <c r="J1414" s="11" t="s">
        <v>7641</v>
      </c>
      <c r="K1414" s="12">
        <v>44183</v>
      </c>
      <c r="L1414" s="11" t="s">
        <v>92</v>
      </c>
      <c r="M1414" s="11" t="s">
        <v>92</v>
      </c>
      <c r="N1414" s="11" t="s">
        <v>92</v>
      </c>
      <c r="O1414" s="11" t="s">
        <v>93</v>
      </c>
      <c r="P1414" s="11" t="s">
        <v>92</v>
      </c>
      <c r="Q1414" s="11" t="s">
        <v>92</v>
      </c>
      <c r="R1414" s="11" t="s">
        <v>92</v>
      </c>
      <c r="S1414" s="11"/>
      <c r="T1414" s="11"/>
      <c r="U1414" s="11"/>
      <c r="V1414" s="11" t="s">
        <v>94</v>
      </c>
      <c r="W1414" s="11" t="s">
        <v>95</v>
      </c>
      <c r="X1414" s="11" t="s">
        <v>172</v>
      </c>
      <c r="Y1414" s="11" t="s">
        <v>121</v>
      </c>
      <c r="Z1414" s="11"/>
      <c r="AA1414" s="11"/>
      <c r="AB1414" s="11" t="s">
        <v>7642</v>
      </c>
      <c r="AC1414" s="11"/>
      <c r="AD1414" s="11" t="s">
        <v>97</v>
      </c>
    </row>
    <row r="1415" spans="1:30" ht="14.25" customHeight="1">
      <c r="A1415" s="10">
        <v>900350091</v>
      </c>
      <c r="B1415" s="11" t="s">
        <v>7643</v>
      </c>
      <c r="C1415" s="11" t="s">
        <v>7644</v>
      </c>
      <c r="D1415" s="11" t="s">
        <v>7645</v>
      </c>
      <c r="E1415" s="11" t="s">
        <v>314</v>
      </c>
      <c r="F1415" s="11" t="s">
        <v>87</v>
      </c>
      <c r="G1415" s="11" t="s">
        <v>88</v>
      </c>
      <c r="H1415" s="11" t="s">
        <v>89</v>
      </c>
      <c r="I1415" s="11" t="s">
        <v>115</v>
      </c>
      <c r="J1415" s="11" t="s">
        <v>7646</v>
      </c>
      <c r="K1415" s="12">
        <v>44183</v>
      </c>
      <c r="L1415" s="11" t="s">
        <v>92</v>
      </c>
      <c r="M1415" s="11" t="s">
        <v>92</v>
      </c>
      <c r="N1415" s="11" t="s">
        <v>92</v>
      </c>
      <c r="O1415" s="11" t="s">
        <v>92</v>
      </c>
      <c r="P1415" s="11" t="s">
        <v>92</v>
      </c>
      <c r="Q1415" s="11" t="s">
        <v>92</v>
      </c>
      <c r="R1415" s="11" t="s">
        <v>92</v>
      </c>
      <c r="S1415" s="11"/>
      <c r="T1415" s="11"/>
      <c r="U1415" s="11"/>
      <c r="V1415" s="11" t="s">
        <v>94</v>
      </c>
      <c r="W1415" s="11" t="s">
        <v>95</v>
      </c>
      <c r="X1415" s="11" t="s">
        <v>96</v>
      </c>
      <c r="Y1415" s="11" t="s">
        <v>121</v>
      </c>
      <c r="Z1415" s="11"/>
      <c r="AA1415" s="11"/>
      <c r="AB1415" s="11"/>
      <c r="AC1415" s="11"/>
      <c r="AD1415" s="11" t="s">
        <v>97</v>
      </c>
    </row>
    <row r="1416" spans="1:30" ht="14.25" customHeight="1">
      <c r="A1416" s="10">
        <v>900352772</v>
      </c>
      <c r="B1416" s="11" t="s">
        <v>7647</v>
      </c>
      <c r="C1416" s="11" t="s">
        <v>7648</v>
      </c>
      <c r="D1416" s="11" t="s">
        <v>7649</v>
      </c>
      <c r="E1416" s="11" t="s">
        <v>314</v>
      </c>
      <c r="F1416" s="11" t="s">
        <v>199</v>
      </c>
      <c r="G1416" s="11" t="s">
        <v>200</v>
      </c>
      <c r="H1416" s="11" t="s">
        <v>89</v>
      </c>
      <c r="I1416" s="11" t="s">
        <v>115</v>
      </c>
      <c r="J1416" s="11" t="s">
        <v>7650</v>
      </c>
      <c r="K1416" s="12">
        <v>44183</v>
      </c>
      <c r="L1416" s="11" t="s">
        <v>92</v>
      </c>
      <c r="M1416" s="11" t="s">
        <v>92</v>
      </c>
      <c r="N1416" s="11" t="s">
        <v>92</v>
      </c>
      <c r="O1416" s="11" t="s">
        <v>93</v>
      </c>
      <c r="P1416" s="11" t="s">
        <v>92</v>
      </c>
      <c r="Q1416" s="11" t="s">
        <v>92</v>
      </c>
      <c r="R1416" s="11" t="s">
        <v>92</v>
      </c>
      <c r="S1416" s="11"/>
      <c r="T1416" s="11"/>
      <c r="U1416" s="11"/>
      <c r="V1416" s="11" t="s">
        <v>94</v>
      </c>
      <c r="W1416" s="11" t="s">
        <v>202</v>
      </c>
      <c r="X1416" s="11" t="s">
        <v>172</v>
      </c>
      <c r="Y1416" s="11" t="s">
        <v>121</v>
      </c>
      <c r="Z1416" s="11"/>
      <c r="AA1416" s="11"/>
      <c r="AB1416" s="11" t="s">
        <v>7651</v>
      </c>
      <c r="AC1416" s="11"/>
      <c r="AD1416" s="11" t="s">
        <v>97</v>
      </c>
    </row>
    <row r="1417" spans="1:30" ht="14.25" customHeight="1">
      <c r="A1417" s="10">
        <v>900354553</v>
      </c>
      <c r="B1417" s="11" t="s">
        <v>7652</v>
      </c>
      <c r="C1417" s="11" t="s">
        <v>7653</v>
      </c>
      <c r="D1417" s="11" t="s">
        <v>7654</v>
      </c>
      <c r="E1417" s="11" t="s">
        <v>314</v>
      </c>
      <c r="F1417" s="11" t="s">
        <v>87</v>
      </c>
      <c r="G1417" s="11" t="s">
        <v>88</v>
      </c>
      <c r="H1417" s="11" t="s">
        <v>89</v>
      </c>
      <c r="I1417" s="11" t="s">
        <v>115</v>
      </c>
      <c r="J1417" s="11" t="s">
        <v>7655</v>
      </c>
      <c r="K1417" s="12">
        <v>44183</v>
      </c>
      <c r="L1417" s="11" t="s">
        <v>92</v>
      </c>
      <c r="M1417" s="11" t="s">
        <v>92</v>
      </c>
      <c r="N1417" s="11" t="s">
        <v>92</v>
      </c>
      <c r="O1417" s="11" t="s">
        <v>92</v>
      </c>
      <c r="P1417" s="11" t="s">
        <v>92</v>
      </c>
      <c r="Q1417" s="11" t="s">
        <v>92</v>
      </c>
      <c r="R1417" s="11" t="s">
        <v>92</v>
      </c>
      <c r="S1417" s="11"/>
      <c r="T1417" s="11"/>
      <c r="U1417" s="11"/>
      <c r="V1417" s="11" t="s">
        <v>94</v>
      </c>
      <c r="W1417" s="11" t="s">
        <v>95</v>
      </c>
      <c r="X1417" s="11" t="s">
        <v>96</v>
      </c>
      <c r="Y1417" s="11" t="s">
        <v>121</v>
      </c>
      <c r="Z1417" s="11"/>
      <c r="AA1417" s="11"/>
      <c r="AB1417" s="11"/>
      <c r="AC1417" s="11"/>
      <c r="AD1417" s="11" t="s">
        <v>97</v>
      </c>
    </row>
    <row r="1418" spans="1:30" ht="14.25" customHeight="1">
      <c r="A1418" s="10">
        <v>900356160</v>
      </c>
      <c r="B1418" s="11" t="s">
        <v>7656</v>
      </c>
      <c r="C1418" s="11" t="s">
        <v>7657</v>
      </c>
      <c r="D1418" s="11" t="s">
        <v>314</v>
      </c>
      <c r="E1418" s="11" t="s">
        <v>314</v>
      </c>
      <c r="F1418" s="11" t="s">
        <v>770</v>
      </c>
      <c r="G1418" s="11" t="s">
        <v>1636</v>
      </c>
      <c r="H1418" s="11" t="s">
        <v>89</v>
      </c>
      <c r="I1418" s="11" t="s">
        <v>115</v>
      </c>
      <c r="J1418" s="11" t="s">
        <v>7658</v>
      </c>
      <c r="K1418" s="12">
        <v>44183</v>
      </c>
      <c r="L1418" s="11" t="s">
        <v>92</v>
      </c>
      <c r="M1418" s="11" t="s">
        <v>92</v>
      </c>
      <c r="N1418" s="11" t="s">
        <v>93</v>
      </c>
      <c r="O1418" s="11" t="s">
        <v>93</v>
      </c>
      <c r="P1418" s="11" t="s">
        <v>92</v>
      </c>
      <c r="Q1418" s="11" t="s">
        <v>92</v>
      </c>
      <c r="R1418" s="11" t="s">
        <v>92</v>
      </c>
      <c r="S1418" s="11"/>
      <c r="T1418" s="11"/>
      <c r="U1418" s="11"/>
      <c r="V1418" s="11" t="s">
        <v>94</v>
      </c>
      <c r="W1418" s="11" t="s">
        <v>776</v>
      </c>
      <c r="X1418" s="11" t="s">
        <v>172</v>
      </c>
      <c r="Y1418" s="11" t="s">
        <v>121</v>
      </c>
      <c r="Z1418" s="11"/>
      <c r="AA1418" s="11"/>
      <c r="AB1418" s="11" t="s">
        <v>7659</v>
      </c>
      <c r="AC1418" s="11"/>
      <c r="AD1418" s="11" t="s">
        <v>97</v>
      </c>
    </row>
    <row r="1419" spans="1:30" ht="14.25" customHeight="1">
      <c r="A1419" s="10">
        <v>900360649</v>
      </c>
      <c r="B1419" s="11" t="s">
        <v>7660</v>
      </c>
      <c r="C1419" s="11" t="s">
        <v>7661</v>
      </c>
      <c r="D1419" s="11" t="s">
        <v>7662</v>
      </c>
      <c r="E1419" s="11" t="s">
        <v>314</v>
      </c>
      <c r="F1419" s="11" t="s">
        <v>87</v>
      </c>
      <c r="G1419" s="11" t="s">
        <v>187</v>
      </c>
      <c r="H1419" s="11" t="s">
        <v>89</v>
      </c>
      <c r="I1419" s="11" t="s">
        <v>115</v>
      </c>
      <c r="J1419" s="11" t="s">
        <v>7663</v>
      </c>
      <c r="K1419" s="12">
        <v>44183</v>
      </c>
      <c r="L1419" s="11" t="s">
        <v>92</v>
      </c>
      <c r="M1419" s="11" t="s">
        <v>92</v>
      </c>
      <c r="N1419" s="11" t="s">
        <v>92</v>
      </c>
      <c r="O1419" s="11" t="s">
        <v>93</v>
      </c>
      <c r="P1419" s="11" t="s">
        <v>92</v>
      </c>
      <c r="Q1419" s="11" t="s">
        <v>92</v>
      </c>
      <c r="R1419" s="11" t="s">
        <v>92</v>
      </c>
      <c r="S1419" s="11"/>
      <c r="T1419" s="11"/>
      <c r="U1419" s="11"/>
      <c r="V1419" s="11" t="s">
        <v>94</v>
      </c>
      <c r="W1419" s="11" t="s">
        <v>95</v>
      </c>
      <c r="X1419" s="11" t="s">
        <v>172</v>
      </c>
      <c r="Y1419" s="11" t="s">
        <v>121</v>
      </c>
      <c r="Z1419" s="11"/>
      <c r="AA1419" s="11"/>
      <c r="AB1419" s="11"/>
      <c r="AC1419" s="11"/>
      <c r="AD1419" s="11" t="s">
        <v>97</v>
      </c>
    </row>
    <row r="1420" spans="1:30" ht="14.25" customHeight="1">
      <c r="A1420" s="10">
        <v>900362230</v>
      </c>
      <c r="B1420" s="11" t="s">
        <v>7664</v>
      </c>
      <c r="C1420" s="11" t="s">
        <v>7665</v>
      </c>
      <c r="D1420" s="11" t="s">
        <v>7666</v>
      </c>
      <c r="E1420" s="11" t="s">
        <v>314</v>
      </c>
      <c r="F1420" s="11" t="s">
        <v>87</v>
      </c>
      <c r="G1420" s="11" t="s">
        <v>187</v>
      </c>
      <c r="H1420" s="11" t="s">
        <v>89</v>
      </c>
      <c r="I1420" s="11" t="s">
        <v>115</v>
      </c>
      <c r="J1420" s="11" t="s">
        <v>7667</v>
      </c>
      <c r="K1420" s="12">
        <v>44183</v>
      </c>
      <c r="L1420" s="11" t="s">
        <v>92</v>
      </c>
      <c r="M1420" s="11" t="s">
        <v>92</v>
      </c>
      <c r="N1420" s="11" t="s">
        <v>92</v>
      </c>
      <c r="O1420" s="11" t="s">
        <v>93</v>
      </c>
      <c r="P1420" s="11" t="s">
        <v>92</v>
      </c>
      <c r="Q1420" s="11" t="s">
        <v>92</v>
      </c>
      <c r="R1420" s="11" t="s">
        <v>92</v>
      </c>
      <c r="S1420" s="11"/>
      <c r="T1420" s="11"/>
      <c r="U1420" s="11"/>
      <c r="V1420" s="11" t="s">
        <v>94</v>
      </c>
      <c r="W1420" s="11" t="s">
        <v>95</v>
      </c>
      <c r="X1420" s="11" t="s">
        <v>172</v>
      </c>
      <c r="Y1420" s="11" t="s">
        <v>121</v>
      </c>
      <c r="Z1420" s="11"/>
      <c r="AA1420" s="11"/>
      <c r="AB1420" s="11" t="s">
        <v>7668</v>
      </c>
      <c r="AC1420" s="11"/>
      <c r="AD1420" s="11" t="s">
        <v>97</v>
      </c>
    </row>
    <row r="1421" spans="1:30" ht="14.25" customHeight="1">
      <c r="A1421" s="10">
        <v>900366935</v>
      </c>
      <c r="B1421" s="11" t="s">
        <v>7669</v>
      </c>
      <c r="C1421" s="11" t="s">
        <v>7670</v>
      </c>
      <c r="D1421" s="11" t="s">
        <v>7671</v>
      </c>
      <c r="E1421" s="11" t="s">
        <v>314</v>
      </c>
      <c r="F1421" s="11" t="s">
        <v>87</v>
      </c>
      <c r="G1421" s="11" t="s">
        <v>4859</v>
      </c>
      <c r="H1421" s="11" t="s">
        <v>89</v>
      </c>
      <c r="I1421" s="11" t="s">
        <v>115</v>
      </c>
      <c r="J1421" s="11" t="s">
        <v>7672</v>
      </c>
      <c r="K1421" s="12">
        <v>44183</v>
      </c>
      <c r="L1421" s="11" t="s">
        <v>92</v>
      </c>
      <c r="M1421" s="11" t="s">
        <v>92</v>
      </c>
      <c r="N1421" s="11" t="s">
        <v>92</v>
      </c>
      <c r="O1421" s="11" t="s">
        <v>93</v>
      </c>
      <c r="P1421" s="11" t="s">
        <v>92</v>
      </c>
      <c r="Q1421" s="11" t="s">
        <v>92</v>
      </c>
      <c r="R1421" s="11" t="s">
        <v>92</v>
      </c>
      <c r="S1421" s="11"/>
      <c r="T1421" s="11"/>
      <c r="U1421" s="11"/>
      <c r="V1421" s="11" t="s">
        <v>94</v>
      </c>
      <c r="W1421" s="11" t="s">
        <v>95</v>
      </c>
      <c r="X1421" s="11" t="s">
        <v>379</v>
      </c>
      <c r="Y1421" s="11" t="s">
        <v>121</v>
      </c>
      <c r="Z1421" s="11"/>
      <c r="AA1421" s="11"/>
      <c r="AB1421" s="11"/>
      <c r="AC1421" s="11"/>
      <c r="AD1421" s="11" t="s">
        <v>97</v>
      </c>
    </row>
    <row r="1422" spans="1:30" ht="14.25" customHeight="1">
      <c r="A1422" s="10">
        <v>900369901</v>
      </c>
      <c r="B1422" s="11" t="s">
        <v>7673</v>
      </c>
      <c r="C1422" s="11" t="s">
        <v>7674</v>
      </c>
      <c r="D1422" s="11" t="s">
        <v>7675</v>
      </c>
      <c r="E1422" s="11" t="s">
        <v>314</v>
      </c>
      <c r="F1422" s="11" t="s">
        <v>87</v>
      </c>
      <c r="G1422" s="11" t="s">
        <v>2370</v>
      </c>
      <c r="H1422" s="11" t="s">
        <v>89</v>
      </c>
      <c r="I1422" s="11" t="s">
        <v>115</v>
      </c>
      <c r="J1422" s="11" t="s">
        <v>7676</v>
      </c>
      <c r="K1422" s="12">
        <v>44183</v>
      </c>
      <c r="L1422" s="11" t="s">
        <v>92</v>
      </c>
      <c r="M1422" s="11" t="s">
        <v>92</v>
      </c>
      <c r="N1422" s="11" t="s">
        <v>92</v>
      </c>
      <c r="O1422" s="11" t="s">
        <v>93</v>
      </c>
      <c r="P1422" s="11" t="s">
        <v>92</v>
      </c>
      <c r="Q1422" s="11" t="s">
        <v>92</v>
      </c>
      <c r="R1422" s="11" t="s">
        <v>92</v>
      </c>
      <c r="S1422" s="11"/>
      <c r="T1422" s="11"/>
      <c r="U1422" s="11"/>
      <c r="V1422" s="11" t="s">
        <v>94</v>
      </c>
      <c r="W1422" s="11" t="s">
        <v>95</v>
      </c>
      <c r="X1422" s="11" t="s">
        <v>2374</v>
      </c>
      <c r="Y1422" s="11" t="s">
        <v>121</v>
      </c>
      <c r="Z1422" s="11"/>
      <c r="AA1422" s="11"/>
      <c r="AB1422" s="11" t="s">
        <v>7677</v>
      </c>
      <c r="AC1422" s="11"/>
      <c r="AD1422" s="11" t="s">
        <v>97</v>
      </c>
    </row>
    <row r="1423" spans="1:30" ht="14.25" customHeight="1">
      <c r="A1423" s="10">
        <v>900375188</v>
      </c>
      <c r="B1423" s="11" t="s">
        <v>7678</v>
      </c>
      <c r="C1423" s="11" t="s">
        <v>7679</v>
      </c>
      <c r="D1423" s="11" t="s">
        <v>7680</v>
      </c>
      <c r="E1423" s="11" t="s">
        <v>314</v>
      </c>
      <c r="F1423" s="11" t="s">
        <v>199</v>
      </c>
      <c r="G1423" s="11" t="s">
        <v>200</v>
      </c>
      <c r="H1423" s="11" t="s">
        <v>89</v>
      </c>
      <c r="I1423" s="11" t="s">
        <v>115</v>
      </c>
      <c r="J1423" s="11" t="s">
        <v>7681</v>
      </c>
      <c r="K1423" s="12">
        <v>44183</v>
      </c>
      <c r="L1423" s="11" t="s">
        <v>92</v>
      </c>
      <c r="M1423" s="11" t="s">
        <v>92</v>
      </c>
      <c r="N1423" s="11" t="s">
        <v>92</v>
      </c>
      <c r="O1423" s="11" t="s">
        <v>92</v>
      </c>
      <c r="P1423" s="11" t="s">
        <v>92</v>
      </c>
      <c r="Q1423" s="11" t="s">
        <v>92</v>
      </c>
      <c r="R1423" s="11" t="s">
        <v>92</v>
      </c>
      <c r="S1423" s="11"/>
      <c r="T1423" s="11"/>
      <c r="U1423" s="11"/>
      <c r="V1423" s="11" t="s">
        <v>94</v>
      </c>
      <c r="W1423" s="11" t="s">
        <v>202</v>
      </c>
      <c r="X1423" s="11" t="s">
        <v>172</v>
      </c>
      <c r="Y1423" s="11" t="s">
        <v>121</v>
      </c>
      <c r="Z1423" s="11"/>
      <c r="AA1423" s="11"/>
      <c r="AB1423" s="11"/>
      <c r="AC1423" s="11"/>
      <c r="AD1423" s="11" t="s">
        <v>97</v>
      </c>
    </row>
    <row r="1424" spans="1:30" ht="14.25" customHeight="1">
      <c r="A1424" s="10">
        <v>900382028</v>
      </c>
      <c r="B1424" s="11" t="s">
        <v>7682</v>
      </c>
      <c r="C1424" s="11" t="s">
        <v>7683</v>
      </c>
      <c r="D1424" s="11" t="s">
        <v>7684</v>
      </c>
      <c r="E1424" s="11" t="s">
        <v>314</v>
      </c>
      <c r="F1424" s="11" t="s">
        <v>87</v>
      </c>
      <c r="G1424" s="11" t="s">
        <v>4859</v>
      </c>
      <c r="H1424" s="11" t="s">
        <v>89</v>
      </c>
      <c r="I1424" s="11" t="s">
        <v>115</v>
      </c>
      <c r="J1424" s="11" t="s">
        <v>7685</v>
      </c>
      <c r="K1424" s="12">
        <v>44183</v>
      </c>
      <c r="L1424" s="11" t="s">
        <v>92</v>
      </c>
      <c r="M1424" s="11" t="s">
        <v>92</v>
      </c>
      <c r="N1424" s="11" t="s">
        <v>92</v>
      </c>
      <c r="O1424" s="11" t="s">
        <v>93</v>
      </c>
      <c r="P1424" s="11" t="s">
        <v>92</v>
      </c>
      <c r="Q1424" s="11" t="s">
        <v>92</v>
      </c>
      <c r="R1424" s="11" t="s">
        <v>92</v>
      </c>
      <c r="S1424" s="11"/>
      <c r="T1424" s="11"/>
      <c r="U1424" s="11"/>
      <c r="V1424" s="11" t="s">
        <v>94</v>
      </c>
      <c r="W1424" s="11" t="s">
        <v>95</v>
      </c>
      <c r="X1424" s="11" t="s">
        <v>379</v>
      </c>
      <c r="Y1424" s="11" t="s">
        <v>121</v>
      </c>
      <c r="Z1424" s="11"/>
      <c r="AA1424" s="11"/>
      <c r="AB1424" s="11"/>
      <c r="AC1424" s="11"/>
      <c r="AD1424" s="11" t="s">
        <v>97</v>
      </c>
    </row>
    <row r="1425" spans="1:30" ht="14.25" customHeight="1">
      <c r="A1425" s="10">
        <v>900382152</v>
      </c>
      <c r="B1425" s="11" t="s">
        <v>7686</v>
      </c>
      <c r="C1425" s="11" t="s">
        <v>7687</v>
      </c>
      <c r="D1425" s="11" t="s">
        <v>7688</v>
      </c>
      <c r="E1425" s="11" t="s">
        <v>314</v>
      </c>
      <c r="F1425" s="11" t="s">
        <v>199</v>
      </c>
      <c r="G1425" s="11" t="s">
        <v>200</v>
      </c>
      <c r="H1425" s="11" t="s">
        <v>89</v>
      </c>
      <c r="I1425" s="11" t="s">
        <v>115</v>
      </c>
      <c r="J1425" s="11" t="s">
        <v>7689</v>
      </c>
      <c r="K1425" s="12">
        <v>44183</v>
      </c>
      <c r="L1425" s="11" t="s">
        <v>92</v>
      </c>
      <c r="M1425" s="11" t="s">
        <v>92</v>
      </c>
      <c r="N1425" s="11" t="s">
        <v>92</v>
      </c>
      <c r="O1425" s="11" t="s">
        <v>93</v>
      </c>
      <c r="P1425" s="11" t="s">
        <v>92</v>
      </c>
      <c r="Q1425" s="11" t="s">
        <v>92</v>
      </c>
      <c r="R1425" s="11" t="s">
        <v>92</v>
      </c>
      <c r="S1425" s="11"/>
      <c r="T1425" s="11"/>
      <c r="U1425" s="11"/>
      <c r="V1425" s="11" t="s">
        <v>94</v>
      </c>
      <c r="W1425" s="11" t="s">
        <v>202</v>
      </c>
      <c r="X1425" s="11" t="s">
        <v>172</v>
      </c>
      <c r="Y1425" s="11" t="s">
        <v>121</v>
      </c>
      <c r="Z1425" s="11"/>
      <c r="AA1425" s="11"/>
      <c r="AB1425" s="11"/>
      <c r="AC1425" s="11"/>
      <c r="AD1425" s="11" t="s">
        <v>97</v>
      </c>
    </row>
    <row r="1426" spans="1:30" ht="14.25" customHeight="1">
      <c r="A1426" s="10">
        <v>900384222</v>
      </c>
      <c r="B1426" s="11" t="s">
        <v>7690</v>
      </c>
      <c r="C1426" s="11" t="s">
        <v>7691</v>
      </c>
      <c r="D1426" s="11" t="s">
        <v>7692</v>
      </c>
      <c r="E1426" s="11" t="s">
        <v>314</v>
      </c>
      <c r="F1426" s="11" t="s">
        <v>87</v>
      </c>
      <c r="G1426" s="11" t="s">
        <v>88</v>
      </c>
      <c r="H1426" s="11" t="s">
        <v>89</v>
      </c>
      <c r="I1426" s="11" t="s">
        <v>115</v>
      </c>
      <c r="J1426" s="11" t="s">
        <v>7693</v>
      </c>
      <c r="K1426" s="12">
        <v>44183</v>
      </c>
      <c r="L1426" s="11" t="s">
        <v>92</v>
      </c>
      <c r="M1426" s="11" t="s">
        <v>92</v>
      </c>
      <c r="N1426" s="11" t="s">
        <v>92</v>
      </c>
      <c r="O1426" s="11" t="s">
        <v>93</v>
      </c>
      <c r="P1426" s="11" t="s">
        <v>92</v>
      </c>
      <c r="Q1426" s="11" t="s">
        <v>92</v>
      </c>
      <c r="R1426" s="11" t="s">
        <v>92</v>
      </c>
      <c r="S1426" s="11"/>
      <c r="T1426" s="11"/>
      <c r="U1426" s="11"/>
      <c r="V1426" s="11" t="s">
        <v>94</v>
      </c>
      <c r="W1426" s="11" t="s">
        <v>95</v>
      </c>
      <c r="X1426" s="11" t="s">
        <v>96</v>
      </c>
      <c r="Y1426" s="11" t="s">
        <v>121</v>
      </c>
      <c r="Z1426" s="11"/>
      <c r="AA1426" s="11"/>
      <c r="AB1426" s="11" t="s">
        <v>7694</v>
      </c>
      <c r="AC1426" s="11"/>
      <c r="AD1426" s="11" t="s">
        <v>97</v>
      </c>
    </row>
    <row r="1427" spans="1:30" ht="14.25" customHeight="1">
      <c r="A1427" s="10">
        <v>900384953</v>
      </c>
      <c r="B1427" s="11" t="s">
        <v>7695</v>
      </c>
      <c r="C1427" s="11" t="s">
        <v>7696</v>
      </c>
      <c r="D1427" s="11" t="s">
        <v>7697</v>
      </c>
      <c r="E1427" s="11" t="s">
        <v>314</v>
      </c>
      <c r="F1427" s="11" t="s">
        <v>87</v>
      </c>
      <c r="G1427" s="11" t="s">
        <v>88</v>
      </c>
      <c r="H1427" s="11" t="s">
        <v>89</v>
      </c>
      <c r="I1427" s="11" t="s">
        <v>115</v>
      </c>
      <c r="J1427" s="11" t="s">
        <v>7698</v>
      </c>
      <c r="K1427" s="12">
        <v>44183</v>
      </c>
      <c r="L1427" s="11" t="s">
        <v>92</v>
      </c>
      <c r="M1427" s="11" t="s">
        <v>92</v>
      </c>
      <c r="N1427" s="11" t="s">
        <v>92</v>
      </c>
      <c r="O1427" s="11" t="s">
        <v>92</v>
      </c>
      <c r="P1427" s="11" t="s">
        <v>92</v>
      </c>
      <c r="Q1427" s="11" t="s">
        <v>92</v>
      </c>
      <c r="R1427" s="11" t="s">
        <v>92</v>
      </c>
      <c r="S1427" s="11"/>
      <c r="T1427" s="11"/>
      <c r="U1427" s="11"/>
      <c r="V1427" s="11" t="s">
        <v>94</v>
      </c>
      <c r="W1427" s="11" t="s">
        <v>95</v>
      </c>
      <c r="X1427" s="11" t="s">
        <v>96</v>
      </c>
      <c r="Y1427" s="11" t="s">
        <v>121</v>
      </c>
      <c r="Z1427" s="11"/>
      <c r="AA1427" s="11"/>
      <c r="AB1427" s="11" t="s">
        <v>7699</v>
      </c>
      <c r="AC1427" s="11"/>
      <c r="AD1427" s="11" t="s">
        <v>97</v>
      </c>
    </row>
    <row r="1428" spans="1:30" ht="14.25" customHeight="1">
      <c r="A1428" s="10">
        <v>900392211</v>
      </c>
      <c r="B1428" s="11" t="s">
        <v>7700</v>
      </c>
      <c r="C1428" s="11" t="s">
        <v>7701</v>
      </c>
      <c r="D1428" s="11" t="s">
        <v>7702</v>
      </c>
      <c r="E1428" s="11" t="s">
        <v>314</v>
      </c>
      <c r="F1428" s="11" t="s">
        <v>87</v>
      </c>
      <c r="G1428" s="11" t="s">
        <v>187</v>
      </c>
      <c r="H1428" s="11" t="s">
        <v>89</v>
      </c>
      <c r="I1428" s="11" t="s">
        <v>115</v>
      </c>
      <c r="J1428" s="11" t="s">
        <v>7703</v>
      </c>
      <c r="K1428" s="12">
        <v>44183</v>
      </c>
      <c r="L1428" s="11" t="s">
        <v>92</v>
      </c>
      <c r="M1428" s="11" t="s">
        <v>92</v>
      </c>
      <c r="N1428" s="11" t="s">
        <v>92</v>
      </c>
      <c r="O1428" s="11" t="s">
        <v>93</v>
      </c>
      <c r="P1428" s="11" t="s">
        <v>92</v>
      </c>
      <c r="Q1428" s="11" t="s">
        <v>92</v>
      </c>
      <c r="R1428" s="11" t="s">
        <v>92</v>
      </c>
      <c r="S1428" s="11"/>
      <c r="T1428" s="11"/>
      <c r="U1428" s="11"/>
      <c r="V1428" s="11" t="s">
        <v>94</v>
      </c>
      <c r="W1428" s="11" t="s">
        <v>95</v>
      </c>
      <c r="X1428" s="11" t="s">
        <v>172</v>
      </c>
      <c r="Y1428" s="11" t="s">
        <v>121</v>
      </c>
      <c r="Z1428" s="11"/>
      <c r="AA1428" s="11"/>
      <c r="AB1428" s="11" t="s">
        <v>7704</v>
      </c>
      <c r="AC1428" s="11"/>
      <c r="AD1428" s="11" t="s">
        <v>97</v>
      </c>
    </row>
    <row r="1429" spans="1:30" ht="14.25" customHeight="1">
      <c r="A1429" s="10">
        <v>900407432</v>
      </c>
      <c r="B1429" s="11" t="s">
        <v>7705</v>
      </c>
      <c r="C1429" s="11" t="s">
        <v>7706</v>
      </c>
      <c r="D1429" s="11" t="s">
        <v>314</v>
      </c>
      <c r="E1429" s="11" t="s">
        <v>314</v>
      </c>
      <c r="F1429" s="11" t="s">
        <v>87</v>
      </c>
      <c r="G1429" s="11" t="s">
        <v>187</v>
      </c>
      <c r="H1429" s="11" t="s">
        <v>89</v>
      </c>
      <c r="I1429" s="11" t="s">
        <v>115</v>
      </c>
      <c r="J1429" s="11" t="s">
        <v>7707</v>
      </c>
      <c r="K1429" s="12">
        <v>44183</v>
      </c>
      <c r="L1429" s="11" t="s">
        <v>92</v>
      </c>
      <c r="M1429" s="11" t="s">
        <v>92</v>
      </c>
      <c r="N1429" s="11" t="s">
        <v>92</v>
      </c>
      <c r="O1429" s="11" t="s">
        <v>93</v>
      </c>
      <c r="P1429" s="11" t="s">
        <v>92</v>
      </c>
      <c r="Q1429" s="11" t="s">
        <v>92</v>
      </c>
      <c r="R1429" s="11" t="s">
        <v>92</v>
      </c>
      <c r="S1429" s="11"/>
      <c r="T1429" s="11"/>
      <c r="U1429" s="11"/>
      <c r="V1429" s="11" t="s">
        <v>94</v>
      </c>
      <c r="W1429" s="11" t="s">
        <v>95</v>
      </c>
      <c r="X1429" s="11" t="s">
        <v>172</v>
      </c>
      <c r="Y1429" s="11" t="s">
        <v>121</v>
      </c>
      <c r="Z1429" s="11"/>
      <c r="AA1429" s="11"/>
      <c r="AB1429" s="11"/>
      <c r="AC1429" s="11"/>
      <c r="AD1429" s="11" t="s">
        <v>97</v>
      </c>
    </row>
    <row r="1430" spans="1:30" ht="14.25" customHeight="1">
      <c r="A1430" s="10">
        <v>900414652</v>
      </c>
      <c r="B1430" s="11" t="s">
        <v>7708</v>
      </c>
      <c r="C1430" s="11" t="s">
        <v>7709</v>
      </c>
      <c r="D1430" s="11" t="s">
        <v>7710</v>
      </c>
      <c r="E1430" s="11" t="s">
        <v>314</v>
      </c>
      <c r="F1430" s="11" t="s">
        <v>87</v>
      </c>
      <c r="G1430" s="11" t="s">
        <v>890</v>
      </c>
      <c r="H1430" s="11" t="s">
        <v>89</v>
      </c>
      <c r="I1430" s="11" t="s">
        <v>115</v>
      </c>
      <c r="J1430" s="11" t="s">
        <v>7711</v>
      </c>
      <c r="K1430" s="12">
        <v>44183</v>
      </c>
      <c r="L1430" s="11" t="s">
        <v>92</v>
      </c>
      <c r="M1430" s="11" t="s">
        <v>92</v>
      </c>
      <c r="N1430" s="11" t="s">
        <v>93</v>
      </c>
      <c r="O1430" s="11" t="s">
        <v>93</v>
      </c>
      <c r="P1430" s="11" t="s">
        <v>92</v>
      </c>
      <c r="Q1430" s="11" t="s">
        <v>92</v>
      </c>
      <c r="R1430" s="11" t="s">
        <v>92</v>
      </c>
      <c r="S1430" s="11"/>
      <c r="T1430" s="11"/>
      <c r="U1430" s="11"/>
      <c r="V1430" s="11" t="s">
        <v>94</v>
      </c>
      <c r="W1430" s="11" t="s">
        <v>95</v>
      </c>
      <c r="X1430" s="11" t="s">
        <v>894</v>
      </c>
      <c r="Y1430" s="11" t="s">
        <v>121</v>
      </c>
      <c r="Z1430" s="11"/>
      <c r="AA1430" s="11"/>
      <c r="AB1430" s="11" t="s">
        <v>7712</v>
      </c>
      <c r="AC1430" s="11"/>
      <c r="AD1430" s="11" t="s">
        <v>97</v>
      </c>
    </row>
    <row r="1431" spans="1:30" ht="14.25" customHeight="1">
      <c r="A1431" s="10">
        <v>900415358</v>
      </c>
      <c r="B1431" s="11" t="s">
        <v>7713</v>
      </c>
      <c r="C1431" s="11" t="s">
        <v>7714</v>
      </c>
      <c r="D1431" s="11" t="s">
        <v>7715</v>
      </c>
      <c r="E1431" s="11" t="s">
        <v>314</v>
      </c>
      <c r="F1431" s="11" t="s">
        <v>87</v>
      </c>
      <c r="G1431" s="11" t="s">
        <v>187</v>
      </c>
      <c r="H1431" s="11" t="s">
        <v>89</v>
      </c>
      <c r="I1431" s="11" t="s">
        <v>115</v>
      </c>
      <c r="J1431" s="11" t="s">
        <v>7716</v>
      </c>
      <c r="K1431" s="12">
        <v>44183</v>
      </c>
      <c r="L1431" s="11" t="s">
        <v>92</v>
      </c>
      <c r="M1431" s="11" t="s">
        <v>92</v>
      </c>
      <c r="N1431" s="11" t="s">
        <v>92</v>
      </c>
      <c r="O1431" s="11" t="s">
        <v>93</v>
      </c>
      <c r="P1431" s="11" t="s">
        <v>92</v>
      </c>
      <c r="Q1431" s="11" t="s">
        <v>92</v>
      </c>
      <c r="R1431" s="11" t="s">
        <v>92</v>
      </c>
      <c r="S1431" s="11"/>
      <c r="T1431" s="11"/>
      <c r="U1431" s="11"/>
      <c r="V1431" s="11" t="s">
        <v>94</v>
      </c>
      <c r="W1431" s="11" t="s">
        <v>95</v>
      </c>
      <c r="X1431" s="11" t="s">
        <v>172</v>
      </c>
      <c r="Y1431" s="11" t="s">
        <v>121</v>
      </c>
      <c r="Z1431" s="11"/>
      <c r="AA1431" s="11"/>
      <c r="AB1431" s="11"/>
      <c r="AC1431" s="11"/>
      <c r="AD1431" s="11" t="s">
        <v>97</v>
      </c>
    </row>
    <row r="1432" spans="1:30" ht="14.25" customHeight="1">
      <c r="A1432" s="10">
        <v>900421127</v>
      </c>
      <c r="B1432" s="11" t="s">
        <v>7717</v>
      </c>
      <c r="C1432" s="11" t="s">
        <v>7718</v>
      </c>
      <c r="D1432" s="11" t="s">
        <v>314</v>
      </c>
      <c r="E1432" s="11" t="s">
        <v>314</v>
      </c>
      <c r="F1432" s="11" t="s">
        <v>199</v>
      </c>
      <c r="G1432" s="11" t="s">
        <v>200</v>
      </c>
      <c r="H1432" s="11" t="s">
        <v>89</v>
      </c>
      <c r="I1432" s="11" t="s">
        <v>115</v>
      </c>
      <c r="J1432" s="11" t="s">
        <v>7719</v>
      </c>
      <c r="K1432" s="12">
        <v>44183</v>
      </c>
      <c r="L1432" s="11" t="s">
        <v>92</v>
      </c>
      <c r="M1432" s="11" t="s">
        <v>92</v>
      </c>
      <c r="N1432" s="11" t="s">
        <v>92</v>
      </c>
      <c r="O1432" s="11" t="s">
        <v>92</v>
      </c>
      <c r="P1432" s="11" t="s">
        <v>92</v>
      </c>
      <c r="Q1432" s="11" t="s">
        <v>92</v>
      </c>
      <c r="R1432" s="11" t="s">
        <v>92</v>
      </c>
      <c r="S1432" s="11"/>
      <c r="T1432" s="11"/>
      <c r="U1432" s="11"/>
      <c r="V1432" s="11" t="s">
        <v>94</v>
      </c>
      <c r="W1432" s="11" t="s">
        <v>202</v>
      </c>
      <c r="X1432" s="11" t="s">
        <v>172</v>
      </c>
      <c r="Y1432" s="11" t="s">
        <v>121</v>
      </c>
      <c r="Z1432" s="11"/>
      <c r="AA1432" s="11"/>
      <c r="AB1432" s="11"/>
      <c r="AC1432" s="11"/>
      <c r="AD1432" s="11" t="s">
        <v>97</v>
      </c>
    </row>
    <row r="1433" spans="1:30" ht="14.25" customHeight="1">
      <c r="A1433" s="10">
        <v>900424941</v>
      </c>
      <c r="B1433" s="11" t="s">
        <v>7720</v>
      </c>
      <c r="C1433" s="11" t="s">
        <v>7721</v>
      </c>
      <c r="D1433" s="11" t="s">
        <v>7722</v>
      </c>
      <c r="E1433" s="11" t="s">
        <v>314</v>
      </c>
      <c r="F1433" s="11" t="s">
        <v>87</v>
      </c>
      <c r="G1433" s="11" t="s">
        <v>88</v>
      </c>
      <c r="H1433" s="11" t="s">
        <v>89</v>
      </c>
      <c r="I1433" s="11" t="s">
        <v>115</v>
      </c>
      <c r="J1433" s="11" t="s">
        <v>7723</v>
      </c>
      <c r="K1433" s="12">
        <v>44183</v>
      </c>
      <c r="L1433" s="11" t="s">
        <v>92</v>
      </c>
      <c r="M1433" s="11" t="s">
        <v>92</v>
      </c>
      <c r="N1433" s="11" t="s">
        <v>92</v>
      </c>
      <c r="O1433" s="11" t="s">
        <v>93</v>
      </c>
      <c r="P1433" s="11" t="s">
        <v>92</v>
      </c>
      <c r="Q1433" s="11" t="s">
        <v>92</v>
      </c>
      <c r="R1433" s="11" t="s">
        <v>92</v>
      </c>
      <c r="S1433" s="11"/>
      <c r="T1433" s="11"/>
      <c r="U1433" s="11"/>
      <c r="V1433" s="11" t="s">
        <v>94</v>
      </c>
      <c r="W1433" s="11" t="s">
        <v>95</v>
      </c>
      <c r="X1433" s="11" t="s">
        <v>96</v>
      </c>
      <c r="Y1433" s="11" t="s">
        <v>121</v>
      </c>
      <c r="Z1433" s="11"/>
      <c r="AA1433" s="11"/>
      <c r="AB1433" s="11"/>
      <c r="AC1433" s="11"/>
      <c r="AD1433" s="11" t="s">
        <v>97</v>
      </c>
    </row>
    <row r="1434" spans="1:30" ht="14.25" customHeight="1">
      <c r="A1434" s="10">
        <v>900427201</v>
      </c>
      <c r="B1434" s="11" t="s">
        <v>7724</v>
      </c>
      <c r="C1434" s="11" t="s">
        <v>7725</v>
      </c>
      <c r="D1434" s="11" t="s">
        <v>7726</v>
      </c>
      <c r="E1434" s="11" t="s">
        <v>314</v>
      </c>
      <c r="F1434" s="11" t="s">
        <v>199</v>
      </c>
      <c r="G1434" s="11" t="s">
        <v>200</v>
      </c>
      <c r="H1434" s="11" t="s">
        <v>89</v>
      </c>
      <c r="I1434" s="11" t="s">
        <v>115</v>
      </c>
      <c r="J1434" s="11" t="s">
        <v>7727</v>
      </c>
      <c r="K1434" s="12">
        <v>44183</v>
      </c>
      <c r="L1434" s="11" t="s">
        <v>92</v>
      </c>
      <c r="M1434" s="11" t="s">
        <v>92</v>
      </c>
      <c r="N1434" s="11" t="s">
        <v>92</v>
      </c>
      <c r="O1434" s="11" t="s">
        <v>93</v>
      </c>
      <c r="P1434" s="11" t="s">
        <v>92</v>
      </c>
      <c r="Q1434" s="11" t="s">
        <v>92</v>
      </c>
      <c r="R1434" s="11" t="s">
        <v>92</v>
      </c>
      <c r="S1434" s="11"/>
      <c r="T1434" s="11"/>
      <c r="U1434" s="11"/>
      <c r="V1434" s="11" t="s">
        <v>94</v>
      </c>
      <c r="W1434" s="11" t="s">
        <v>202</v>
      </c>
      <c r="X1434" s="11" t="s">
        <v>172</v>
      </c>
      <c r="Y1434" s="11" t="s">
        <v>121</v>
      </c>
      <c r="Z1434" s="11"/>
      <c r="AA1434" s="11"/>
      <c r="AB1434" s="11" t="s">
        <v>7728</v>
      </c>
      <c r="AC1434" s="11"/>
      <c r="AD1434" s="11" t="s">
        <v>97</v>
      </c>
    </row>
    <row r="1435" spans="1:30" ht="14.25" customHeight="1">
      <c r="A1435" s="10">
        <v>900428311</v>
      </c>
      <c r="B1435" s="11" t="s">
        <v>7729</v>
      </c>
      <c r="C1435" s="11" t="s">
        <v>7730</v>
      </c>
      <c r="D1435" s="11" t="s">
        <v>7731</v>
      </c>
      <c r="E1435" s="11"/>
      <c r="F1435" s="11" t="s">
        <v>87</v>
      </c>
      <c r="G1435" s="11" t="s">
        <v>187</v>
      </c>
      <c r="H1435" s="11" t="s">
        <v>89</v>
      </c>
      <c r="I1435" s="11" t="s">
        <v>115</v>
      </c>
      <c r="J1435" s="11" t="s">
        <v>7732</v>
      </c>
      <c r="K1435" s="12">
        <v>44183</v>
      </c>
      <c r="L1435" s="11" t="s">
        <v>92</v>
      </c>
      <c r="M1435" s="11" t="s">
        <v>92</v>
      </c>
      <c r="N1435" s="11" t="s">
        <v>92</v>
      </c>
      <c r="O1435" s="11" t="s">
        <v>93</v>
      </c>
      <c r="P1435" s="11" t="s">
        <v>92</v>
      </c>
      <c r="Q1435" s="11" t="s">
        <v>92</v>
      </c>
      <c r="R1435" s="11" t="s">
        <v>92</v>
      </c>
      <c r="S1435" s="11"/>
      <c r="T1435" s="11"/>
      <c r="U1435" s="11"/>
      <c r="V1435" s="11" t="s">
        <v>94</v>
      </c>
      <c r="W1435" s="11" t="s">
        <v>95</v>
      </c>
      <c r="X1435" s="11" t="s">
        <v>172</v>
      </c>
      <c r="Y1435" s="11" t="s">
        <v>121</v>
      </c>
      <c r="Z1435" s="11"/>
      <c r="AA1435" s="11"/>
      <c r="AB1435" s="11" t="s">
        <v>7733</v>
      </c>
      <c r="AC1435" s="11"/>
      <c r="AD1435" s="11" t="s">
        <v>97</v>
      </c>
    </row>
    <row r="1436" spans="1:30" ht="14.25" customHeight="1">
      <c r="A1436" s="10">
        <v>900430148</v>
      </c>
      <c r="B1436" s="11" t="s">
        <v>7734</v>
      </c>
      <c r="C1436" s="11" t="s">
        <v>7455</v>
      </c>
      <c r="D1436" s="11" t="s">
        <v>7735</v>
      </c>
      <c r="E1436" s="11" t="s">
        <v>314</v>
      </c>
      <c r="F1436" s="11" t="s">
        <v>87</v>
      </c>
      <c r="G1436" s="11" t="s">
        <v>88</v>
      </c>
      <c r="H1436" s="11" t="s">
        <v>89</v>
      </c>
      <c r="I1436" s="11" t="s">
        <v>115</v>
      </c>
      <c r="J1436" s="11" t="s">
        <v>7736</v>
      </c>
      <c r="K1436" s="12">
        <v>44183</v>
      </c>
      <c r="L1436" s="11" t="s">
        <v>92</v>
      </c>
      <c r="M1436" s="11" t="s">
        <v>92</v>
      </c>
      <c r="N1436" s="11" t="s">
        <v>92</v>
      </c>
      <c r="O1436" s="11" t="s">
        <v>93</v>
      </c>
      <c r="P1436" s="11" t="s">
        <v>92</v>
      </c>
      <c r="Q1436" s="11" t="s">
        <v>92</v>
      </c>
      <c r="R1436" s="11" t="s">
        <v>92</v>
      </c>
      <c r="S1436" s="11"/>
      <c r="T1436" s="11"/>
      <c r="U1436" s="11"/>
      <c r="V1436" s="11" t="s">
        <v>94</v>
      </c>
      <c r="W1436" s="11" t="s">
        <v>95</v>
      </c>
      <c r="X1436" s="11" t="s">
        <v>96</v>
      </c>
      <c r="Y1436" s="11" t="s">
        <v>121</v>
      </c>
      <c r="Z1436" s="11"/>
      <c r="AA1436" s="11"/>
      <c r="AB1436" s="11"/>
      <c r="AC1436" s="11"/>
      <c r="AD1436" s="11" t="s">
        <v>97</v>
      </c>
    </row>
    <row r="1437" spans="1:30" ht="14.25" customHeight="1">
      <c r="A1437" s="10">
        <v>900434057</v>
      </c>
      <c r="B1437" s="11" t="s">
        <v>7737</v>
      </c>
      <c r="C1437" s="11" t="s">
        <v>7738</v>
      </c>
      <c r="D1437" s="11" t="s">
        <v>7739</v>
      </c>
      <c r="E1437" s="11" t="s">
        <v>314</v>
      </c>
      <c r="F1437" s="11" t="s">
        <v>199</v>
      </c>
      <c r="G1437" s="11" t="s">
        <v>200</v>
      </c>
      <c r="H1437" s="11" t="s">
        <v>89</v>
      </c>
      <c r="I1437" s="11" t="s">
        <v>115</v>
      </c>
      <c r="J1437" s="11" t="s">
        <v>7740</v>
      </c>
      <c r="K1437" s="12">
        <v>44183</v>
      </c>
      <c r="L1437" s="11" t="s">
        <v>92</v>
      </c>
      <c r="M1437" s="11" t="s">
        <v>92</v>
      </c>
      <c r="N1437" s="11" t="s">
        <v>92</v>
      </c>
      <c r="O1437" s="11" t="s">
        <v>93</v>
      </c>
      <c r="P1437" s="11" t="s">
        <v>92</v>
      </c>
      <c r="Q1437" s="11" t="s">
        <v>92</v>
      </c>
      <c r="R1437" s="11" t="s">
        <v>92</v>
      </c>
      <c r="S1437" s="11"/>
      <c r="T1437" s="11"/>
      <c r="U1437" s="11"/>
      <c r="V1437" s="11" t="s">
        <v>94</v>
      </c>
      <c r="W1437" s="11" t="s">
        <v>202</v>
      </c>
      <c r="X1437" s="11" t="s">
        <v>172</v>
      </c>
      <c r="Y1437" s="11" t="s">
        <v>121</v>
      </c>
      <c r="Z1437" s="11"/>
      <c r="AA1437" s="11"/>
      <c r="AB1437" s="11"/>
      <c r="AC1437" s="11"/>
      <c r="AD1437" s="11" t="s">
        <v>97</v>
      </c>
    </row>
    <row r="1438" spans="1:30" ht="14.25" customHeight="1">
      <c r="A1438" s="10">
        <v>900435377</v>
      </c>
      <c r="B1438" s="11" t="s">
        <v>7741</v>
      </c>
      <c r="C1438" s="11" t="s">
        <v>7742</v>
      </c>
      <c r="D1438" s="11" t="s">
        <v>7743</v>
      </c>
      <c r="E1438" s="11" t="s">
        <v>7744</v>
      </c>
      <c r="F1438" s="11" t="s">
        <v>87</v>
      </c>
      <c r="G1438" s="11" t="s">
        <v>2370</v>
      </c>
      <c r="H1438" s="11" t="s">
        <v>89</v>
      </c>
      <c r="I1438" s="11" t="s">
        <v>115</v>
      </c>
      <c r="J1438" s="11" t="s">
        <v>7745</v>
      </c>
      <c r="K1438" s="12">
        <v>44183</v>
      </c>
      <c r="L1438" s="11" t="s">
        <v>92</v>
      </c>
      <c r="M1438" s="11" t="s">
        <v>92</v>
      </c>
      <c r="N1438" s="11" t="s">
        <v>92</v>
      </c>
      <c r="O1438" s="11" t="s">
        <v>93</v>
      </c>
      <c r="P1438" s="11" t="s">
        <v>92</v>
      </c>
      <c r="Q1438" s="11" t="s">
        <v>92</v>
      </c>
      <c r="R1438" s="11" t="s">
        <v>92</v>
      </c>
      <c r="S1438" s="11"/>
      <c r="T1438" s="11"/>
      <c r="U1438" s="11"/>
      <c r="V1438" s="11" t="s">
        <v>94</v>
      </c>
      <c r="W1438" s="11" t="s">
        <v>95</v>
      </c>
      <c r="X1438" s="11" t="s">
        <v>2374</v>
      </c>
      <c r="Y1438" s="11" t="s">
        <v>121</v>
      </c>
      <c r="Z1438" s="11"/>
      <c r="AA1438" s="11"/>
      <c r="AB1438" s="11" t="s">
        <v>7746</v>
      </c>
      <c r="AC1438" s="11"/>
      <c r="AD1438" s="11" t="s">
        <v>97</v>
      </c>
    </row>
    <row r="1439" spans="1:30" ht="14.25" customHeight="1">
      <c r="A1439" s="10">
        <v>900435537</v>
      </c>
      <c r="B1439" s="11" t="s">
        <v>7747</v>
      </c>
      <c r="C1439" s="11" t="s">
        <v>7748</v>
      </c>
      <c r="D1439" s="11" t="s">
        <v>314</v>
      </c>
      <c r="E1439" s="11" t="s">
        <v>314</v>
      </c>
      <c r="F1439" s="11" t="s">
        <v>199</v>
      </c>
      <c r="G1439" s="11" t="s">
        <v>200</v>
      </c>
      <c r="H1439" s="11" t="s">
        <v>89</v>
      </c>
      <c r="I1439" s="11" t="s">
        <v>115</v>
      </c>
      <c r="J1439" s="11" t="s">
        <v>7749</v>
      </c>
      <c r="K1439" s="12">
        <v>44183</v>
      </c>
      <c r="L1439" s="11" t="s">
        <v>92</v>
      </c>
      <c r="M1439" s="11" t="s">
        <v>92</v>
      </c>
      <c r="N1439" s="11" t="s">
        <v>92</v>
      </c>
      <c r="O1439" s="11" t="s">
        <v>93</v>
      </c>
      <c r="P1439" s="11" t="s">
        <v>92</v>
      </c>
      <c r="Q1439" s="11" t="s">
        <v>92</v>
      </c>
      <c r="R1439" s="11" t="s">
        <v>92</v>
      </c>
      <c r="S1439" s="11"/>
      <c r="T1439" s="11"/>
      <c r="U1439" s="11"/>
      <c r="V1439" s="11" t="s">
        <v>94</v>
      </c>
      <c r="W1439" s="11" t="s">
        <v>202</v>
      </c>
      <c r="X1439" s="11" t="s">
        <v>172</v>
      </c>
      <c r="Y1439" s="11" t="s">
        <v>121</v>
      </c>
      <c r="Z1439" s="11"/>
      <c r="AA1439" s="11"/>
      <c r="AB1439" s="11"/>
      <c r="AC1439" s="11"/>
      <c r="AD1439" s="11" t="s">
        <v>97</v>
      </c>
    </row>
    <row r="1440" spans="1:30" ht="14.25" customHeight="1">
      <c r="A1440" s="10">
        <v>900439301</v>
      </c>
      <c r="B1440" s="11" t="s">
        <v>7750</v>
      </c>
      <c r="C1440" s="11" t="s">
        <v>7751</v>
      </c>
      <c r="D1440" s="11" t="s">
        <v>314</v>
      </c>
      <c r="E1440" s="11" t="s">
        <v>314</v>
      </c>
      <c r="F1440" s="11" t="s">
        <v>87</v>
      </c>
      <c r="G1440" s="11" t="s">
        <v>187</v>
      </c>
      <c r="H1440" s="11" t="s">
        <v>89</v>
      </c>
      <c r="I1440" s="11" t="s">
        <v>115</v>
      </c>
      <c r="J1440" s="11" t="s">
        <v>7752</v>
      </c>
      <c r="K1440" s="12">
        <v>44183</v>
      </c>
      <c r="L1440" s="11" t="s">
        <v>92</v>
      </c>
      <c r="M1440" s="11" t="s">
        <v>92</v>
      </c>
      <c r="N1440" s="11" t="s">
        <v>92</v>
      </c>
      <c r="O1440" s="11" t="s">
        <v>93</v>
      </c>
      <c r="P1440" s="11" t="s">
        <v>92</v>
      </c>
      <c r="Q1440" s="11" t="s">
        <v>92</v>
      </c>
      <c r="R1440" s="11" t="s">
        <v>92</v>
      </c>
      <c r="S1440" s="11"/>
      <c r="T1440" s="11"/>
      <c r="U1440" s="11"/>
      <c r="V1440" s="11" t="s">
        <v>94</v>
      </c>
      <c r="W1440" s="11" t="s">
        <v>95</v>
      </c>
      <c r="X1440" s="11" t="s">
        <v>172</v>
      </c>
      <c r="Y1440" s="11" t="s">
        <v>121</v>
      </c>
      <c r="Z1440" s="11"/>
      <c r="AA1440" s="11"/>
      <c r="AB1440" s="11"/>
      <c r="AC1440" s="11"/>
      <c r="AD1440" s="11" t="s">
        <v>97</v>
      </c>
    </row>
    <row r="1441" spans="1:30" ht="14.25" customHeight="1">
      <c r="A1441" s="10">
        <v>900439594</v>
      </c>
      <c r="B1441" s="11" t="s">
        <v>7753</v>
      </c>
      <c r="C1441" s="11" t="s">
        <v>7754</v>
      </c>
      <c r="D1441" s="11" t="s">
        <v>314</v>
      </c>
      <c r="E1441" s="11" t="s">
        <v>314</v>
      </c>
      <c r="F1441" s="11" t="s">
        <v>87</v>
      </c>
      <c r="G1441" s="11" t="s">
        <v>187</v>
      </c>
      <c r="H1441" s="11" t="s">
        <v>89</v>
      </c>
      <c r="I1441" s="11" t="s">
        <v>115</v>
      </c>
      <c r="J1441" s="11" t="s">
        <v>7755</v>
      </c>
      <c r="K1441" s="12">
        <v>44183</v>
      </c>
      <c r="L1441" s="11" t="s">
        <v>92</v>
      </c>
      <c r="M1441" s="11" t="s">
        <v>92</v>
      </c>
      <c r="N1441" s="11" t="s">
        <v>92</v>
      </c>
      <c r="O1441" s="11" t="s">
        <v>92</v>
      </c>
      <c r="P1441" s="11" t="s">
        <v>92</v>
      </c>
      <c r="Q1441" s="11" t="s">
        <v>92</v>
      </c>
      <c r="R1441" s="11" t="s">
        <v>92</v>
      </c>
      <c r="S1441" s="11"/>
      <c r="T1441" s="11"/>
      <c r="U1441" s="11"/>
      <c r="V1441" s="11" t="s">
        <v>94</v>
      </c>
      <c r="W1441" s="11" t="s">
        <v>95</v>
      </c>
      <c r="X1441" s="11" t="s">
        <v>172</v>
      </c>
      <c r="Y1441" s="11" t="s">
        <v>121</v>
      </c>
      <c r="Z1441" s="11"/>
      <c r="AA1441" s="11"/>
      <c r="AB1441" s="11"/>
      <c r="AC1441" s="11"/>
      <c r="AD1441" s="11" t="s">
        <v>97</v>
      </c>
    </row>
    <row r="1442" spans="1:30" ht="14.25" customHeight="1">
      <c r="A1442" s="10">
        <v>900442741</v>
      </c>
      <c r="B1442" s="11" t="s">
        <v>7756</v>
      </c>
      <c r="C1442" s="11" t="s">
        <v>7757</v>
      </c>
      <c r="D1442" s="11" t="s">
        <v>7758</v>
      </c>
      <c r="E1442" s="11" t="s">
        <v>314</v>
      </c>
      <c r="F1442" s="11" t="s">
        <v>199</v>
      </c>
      <c r="G1442" s="11" t="s">
        <v>200</v>
      </c>
      <c r="H1442" s="11" t="s">
        <v>89</v>
      </c>
      <c r="I1442" s="11" t="s">
        <v>115</v>
      </c>
      <c r="J1442" s="11" t="s">
        <v>7759</v>
      </c>
      <c r="K1442" s="12">
        <v>44183</v>
      </c>
      <c r="L1442" s="11" t="s">
        <v>92</v>
      </c>
      <c r="M1442" s="11" t="s">
        <v>92</v>
      </c>
      <c r="N1442" s="11" t="s">
        <v>92</v>
      </c>
      <c r="O1442" s="11" t="s">
        <v>92</v>
      </c>
      <c r="P1442" s="11" t="s">
        <v>92</v>
      </c>
      <c r="Q1442" s="11" t="s">
        <v>92</v>
      </c>
      <c r="R1442" s="11" t="s">
        <v>92</v>
      </c>
      <c r="S1442" s="11"/>
      <c r="T1442" s="11"/>
      <c r="U1442" s="11"/>
      <c r="V1442" s="11" t="s">
        <v>94</v>
      </c>
      <c r="W1442" s="11" t="s">
        <v>202</v>
      </c>
      <c r="X1442" s="11" t="s">
        <v>172</v>
      </c>
      <c r="Y1442" s="11" t="s">
        <v>121</v>
      </c>
      <c r="Z1442" s="11"/>
      <c r="AA1442" s="11"/>
      <c r="AB1442" s="11" t="s">
        <v>7760</v>
      </c>
      <c r="AC1442" s="11"/>
      <c r="AD1442" s="11" t="s">
        <v>97</v>
      </c>
    </row>
    <row r="1443" spans="1:30" ht="14.25" customHeight="1">
      <c r="A1443" s="10">
        <v>900445048</v>
      </c>
      <c r="B1443" s="11" t="s">
        <v>7761</v>
      </c>
      <c r="C1443" s="11" t="s">
        <v>7762</v>
      </c>
      <c r="D1443" s="11" t="s">
        <v>7763</v>
      </c>
      <c r="E1443" s="11" t="s">
        <v>7764</v>
      </c>
      <c r="F1443" s="11" t="s">
        <v>87</v>
      </c>
      <c r="G1443" s="11" t="s">
        <v>88</v>
      </c>
      <c r="H1443" s="11" t="s">
        <v>89</v>
      </c>
      <c r="I1443" s="11" t="s">
        <v>115</v>
      </c>
      <c r="J1443" s="11" t="s">
        <v>7765</v>
      </c>
      <c r="K1443" s="12">
        <v>44183</v>
      </c>
      <c r="L1443" s="11" t="s">
        <v>92</v>
      </c>
      <c r="M1443" s="11" t="s">
        <v>92</v>
      </c>
      <c r="N1443" s="11" t="s">
        <v>92</v>
      </c>
      <c r="O1443" s="11" t="s">
        <v>92</v>
      </c>
      <c r="P1443" s="11" t="s">
        <v>92</v>
      </c>
      <c r="Q1443" s="11" t="s">
        <v>92</v>
      </c>
      <c r="R1443" s="11" t="s">
        <v>92</v>
      </c>
      <c r="S1443" s="11"/>
      <c r="T1443" s="11"/>
      <c r="U1443" s="11"/>
      <c r="V1443" s="11" t="s">
        <v>94</v>
      </c>
      <c r="W1443" s="11" t="s">
        <v>95</v>
      </c>
      <c r="X1443" s="11" t="s">
        <v>96</v>
      </c>
      <c r="Y1443" s="11" t="s">
        <v>121</v>
      </c>
      <c r="Z1443" s="11"/>
      <c r="AA1443" s="11"/>
      <c r="AB1443" s="11" t="s">
        <v>7766</v>
      </c>
      <c r="AC1443" s="11"/>
      <c r="AD1443" s="11" t="s">
        <v>97</v>
      </c>
    </row>
    <row r="1444" spans="1:30" ht="14.25" customHeight="1">
      <c r="A1444" s="10">
        <v>900454509</v>
      </c>
      <c r="B1444" s="11" t="s">
        <v>7767</v>
      </c>
      <c r="C1444" s="11" t="s">
        <v>7768</v>
      </c>
      <c r="D1444" s="11" t="s">
        <v>7769</v>
      </c>
      <c r="E1444" s="11" t="s">
        <v>314</v>
      </c>
      <c r="F1444" s="11" t="s">
        <v>87</v>
      </c>
      <c r="G1444" s="11" t="s">
        <v>251</v>
      </c>
      <c r="H1444" s="11" t="s">
        <v>89</v>
      </c>
      <c r="I1444" s="11" t="s">
        <v>115</v>
      </c>
      <c r="J1444" s="11" t="s">
        <v>7770</v>
      </c>
      <c r="K1444" s="12">
        <v>44183</v>
      </c>
      <c r="L1444" s="11" t="s">
        <v>92</v>
      </c>
      <c r="M1444" s="11" t="s">
        <v>92</v>
      </c>
      <c r="N1444" s="11" t="s">
        <v>92</v>
      </c>
      <c r="O1444" s="11" t="s">
        <v>93</v>
      </c>
      <c r="P1444" s="11" t="s">
        <v>92</v>
      </c>
      <c r="Q1444" s="11" t="s">
        <v>92</v>
      </c>
      <c r="R1444" s="11" t="s">
        <v>92</v>
      </c>
      <c r="S1444" s="11"/>
      <c r="T1444" s="11"/>
      <c r="U1444" s="11"/>
      <c r="V1444" s="11" t="s">
        <v>94</v>
      </c>
      <c r="W1444" s="11" t="s">
        <v>95</v>
      </c>
      <c r="X1444" s="11" t="s">
        <v>256</v>
      </c>
      <c r="Y1444" s="11" t="s">
        <v>121</v>
      </c>
      <c r="Z1444" s="11"/>
      <c r="AA1444" s="11"/>
      <c r="AB1444" s="11"/>
      <c r="AC1444" s="11"/>
      <c r="AD1444" s="11" t="s">
        <v>97</v>
      </c>
    </row>
    <row r="1445" spans="1:30" ht="14.25" customHeight="1">
      <c r="A1445" s="10">
        <v>900454972</v>
      </c>
      <c r="B1445" s="11" t="s">
        <v>7771</v>
      </c>
      <c r="C1445" s="11" t="s">
        <v>7772</v>
      </c>
      <c r="D1445" s="11" t="s">
        <v>7773</v>
      </c>
      <c r="E1445" s="11" t="s">
        <v>314</v>
      </c>
      <c r="F1445" s="11" t="s">
        <v>87</v>
      </c>
      <c r="G1445" s="11" t="s">
        <v>187</v>
      </c>
      <c r="H1445" s="11" t="s">
        <v>89</v>
      </c>
      <c r="I1445" s="11" t="s">
        <v>115</v>
      </c>
      <c r="J1445" s="11" t="s">
        <v>7774</v>
      </c>
      <c r="K1445" s="12">
        <v>44183</v>
      </c>
      <c r="L1445" s="11" t="s">
        <v>92</v>
      </c>
      <c r="M1445" s="11" t="s">
        <v>92</v>
      </c>
      <c r="N1445" s="11" t="s">
        <v>92</v>
      </c>
      <c r="O1445" s="11" t="s">
        <v>93</v>
      </c>
      <c r="P1445" s="11" t="s">
        <v>92</v>
      </c>
      <c r="Q1445" s="11" t="s">
        <v>92</v>
      </c>
      <c r="R1445" s="11" t="s">
        <v>92</v>
      </c>
      <c r="S1445" s="11"/>
      <c r="T1445" s="11"/>
      <c r="U1445" s="11"/>
      <c r="V1445" s="11" t="s">
        <v>94</v>
      </c>
      <c r="W1445" s="11" t="s">
        <v>95</v>
      </c>
      <c r="X1445" s="11" t="s">
        <v>172</v>
      </c>
      <c r="Y1445" s="11" t="s">
        <v>121</v>
      </c>
      <c r="Z1445" s="11"/>
      <c r="AA1445" s="11"/>
      <c r="AB1445" s="11"/>
      <c r="AC1445" s="11"/>
      <c r="AD1445" s="11" t="s">
        <v>97</v>
      </c>
    </row>
    <row r="1446" spans="1:30" ht="14.25" customHeight="1">
      <c r="A1446" s="10">
        <v>900455408</v>
      </c>
      <c r="B1446" s="11" t="s">
        <v>7775</v>
      </c>
      <c r="C1446" s="11" t="s">
        <v>7776</v>
      </c>
      <c r="D1446" s="11" t="s">
        <v>7777</v>
      </c>
      <c r="E1446" s="11" t="s">
        <v>314</v>
      </c>
      <c r="F1446" s="11" t="s">
        <v>87</v>
      </c>
      <c r="G1446" s="11" t="s">
        <v>88</v>
      </c>
      <c r="H1446" s="11" t="s">
        <v>89</v>
      </c>
      <c r="I1446" s="11" t="s">
        <v>115</v>
      </c>
      <c r="J1446" s="11" t="s">
        <v>7778</v>
      </c>
      <c r="K1446" s="12">
        <v>44183</v>
      </c>
      <c r="L1446" s="11" t="s">
        <v>92</v>
      </c>
      <c r="M1446" s="11" t="s">
        <v>92</v>
      </c>
      <c r="N1446" s="11" t="s">
        <v>92</v>
      </c>
      <c r="O1446" s="11" t="s">
        <v>93</v>
      </c>
      <c r="P1446" s="11" t="s">
        <v>92</v>
      </c>
      <c r="Q1446" s="11" t="s">
        <v>92</v>
      </c>
      <c r="R1446" s="11" t="s">
        <v>92</v>
      </c>
      <c r="S1446" s="11"/>
      <c r="T1446" s="11"/>
      <c r="U1446" s="11"/>
      <c r="V1446" s="11" t="s">
        <v>94</v>
      </c>
      <c r="W1446" s="11" t="s">
        <v>95</v>
      </c>
      <c r="X1446" s="11" t="s">
        <v>96</v>
      </c>
      <c r="Y1446" s="11" t="s">
        <v>121</v>
      </c>
      <c r="Z1446" s="11"/>
      <c r="AA1446" s="11"/>
      <c r="AB1446" s="11" t="s">
        <v>7779</v>
      </c>
      <c r="AC1446" s="11"/>
      <c r="AD1446" s="11" t="s">
        <v>97</v>
      </c>
    </row>
    <row r="1447" spans="1:30" ht="14.25" customHeight="1">
      <c r="A1447" s="10">
        <v>900459737</v>
      </c>
      <c r="B1447" s="11" t="s">
        <v>7780</v>
      </c>
      <c r="C1447" s="11" t="s">
        <v>7781</v>
      </c>
      <c r="D1447" s="11" t="s">
        <v>7782</v>
      </c>
      <c r="E1447" s="11"/>
      <c r="F1447" s="11" t="s">
        <v>87</v>
      </c>
      <c r="G1447" s="11" t="s">
        <v>187</v>
      </c>
      <c r="H1447" s="11" t="s">
        <v>89</v>
      </c>
      <c r="I1447" s="11" t="s">
        <v>115</v>
      </c>
      <c r="J1447" s="11" t="s">
        <v>7783</v>
      </c>
      <c r="K1447" s="12">
        <v>44183</v>
      </c>
      <c r="L1447" s="11" t="s">
        <v>92</v>
      </c>
      <c r="M1447" s="11" t="s">
        <v>92</v>
      </c>
      <c r="N1447" s="11" t="s">
        <v>92</v>
      </c>
      <c r="O1447" s="11" t="s">
        <v>93</v>
      </c>
      <c r="P1447" s="11" t="s">
        <v>92</v>
      </c>
      <c r="Q1447" s="11" t="s">
        <v>92</v>
      </c>
      <c r="R1447" s="11" t="s">
        <v>92</v>
      </c>
      <c r="S1447" s="11"/>
      <c r="T1447" s="11"/>
      <c r="U1447" s="11"/>
      <c r="V1447" s="11" t="s">
        <v>94</v>
      </c>
      <c r="W1447" s="11" t="s">
        <v>95</v>
      </c>
      <c r="X1447" s="11" t="s">
        <v>172</v>
      </c>
      <c r="Y1447" s="11" t="s">
        <v>121</v>
      </c>
      <c r="Z1447" s="11"/>
      <c r="AA1447" s="11"/>
      <c r="AB1447" s="11" t="s">
        <v>7784</v>
      </c>
      <c r="AC1447" s="11"/>
      <c r="AD1447" s="11" t="s">
        <v>97</v>
      </c>
    </row>
    <row r="1448" spans="1:30" ht="14.25" customHeight="1">
      <c r="A1448" s="10">
        <v>900465389</v>
      </c>
      <c r="B1448" s="11" t="s">
        <v>7785</v>
      </c>
      <c r="C1448" s="11" t="s">
        <v>7786</v>
      </c>
      <c r="D1448" s="11" t="s">
        <v>314</v>
      </c>
      <c r="E1448" s="11" t="s">
        <v>7787</v>
      </c>
      <c r="F1448" s="11" t="s">
        <v>199</v>
      </c>
      <c r="G1448" s="11" t="s">
        <v>200</v>
      </c>
      <c r="H1448" s="11" t="s">
        <v>89</v>
      </c>
      <c r="I1448" s="11" t="s">
        <v>115</v>
      </c>
      <c r="J1448" s="11" t="s">
        <v>7788</v>
      </c>
      <c r="K1448" s="12">
        <v>44183</v>
      </c>
      <c r="L1448" s="11" t="s">
        <v>92</v>
      </c>
      <c r="M1448" s="11" t="s">
        <v>92</v>
      </c>
      <c r="N1448" s="11" t="s">
        <v>92</v>
      </c>
      <c r="O1448" s="11" t="s">
        <v>93</v>
      </c>
      <c r="P1448" s="11" t="s">
        <v>92</v>
      </c>
      <c r="Q1448" s="11" t="s">
        <v>92</v>
      </c>
      <c r="R1448" s="11" t="s">
        <v>92</v>
      </c>
      <c r="S1448" s="11"/>
      <c r="T1448" s="11"/>
      <c r="U1448" s="11"/>
      <c r="V1448" s="11" t="s">
        <v>94</v>
      </c>
      <c r="W1448" s="11" t="s">
        <v>202</v>
      </c>
      <c r="X1448" s="11" t="s">
        <v>172</v>
      </c>
      <c r="Y1448" s="11" t="s">
        <v>121</v>
      </c>
      <c r="Z1448" s="11"/>
      <c r="AA1448" s="11"/>
      <c r="AB1448" s="11"/>
      <c r="AC1448" s="11"/>
      <c r="AD1448" s="11" t="s">
        <v>97</v>
      </c>
    </row>
    <row r="1449" spans="1:30" ht="14.25" customHeight="1">
      <c r="A1449" s="10">
        <v>900465934</v>
      </c>
      <c r="B1449" s="11" t="s">
        <v>7789</v>
      </c>
      <c r="C1449" s="11" t="s">
        <v>7790</v>
      </c>
      <c r="D1449" s="11" t="s">
        <v>7791</v>
      </c>
      <c r="E1449" s="11" t="s">
        <v>314</v>
      </c>
      <c r="F1449" s="11" t="s">
        <v>148</v>
      </c>
      <c r="G1449" s="11" t="s">
        <v>751</v>
      </c>
      <c r="H1449" s="11" t="s">
        <v>89</v>
      </c>
      <c r="I1449" s="11" t="s">
        <v>115</v>
      </c>
      <c r="J1449" s="11" t="s">
        <v>7792</v>
      </c>
      <c r="K1449" s="12">
        <v>44183</v>
      </c>
      <c r="L1449" s="11" t="s">
        <v>92</v>
      </c>
      <c r="M1449" s="11" t="s">
        <v>92</v>
      </c>
      <c r="N1449" s="11" t="s">
        <v>92</v>
      </c>
      <c r="O1449" s="11" t="s">
        <v>92</v>
      </c>
      <c r="P1449" s="11" t="s">
        <v>92</v>
      </c>
      <c r="Q1449" s="11" t="s">
        <v>92</v>
      </c>
      <c r="R1449" s="11" t="s">
        <v>92</v>
      </c>
      <c r="S1449" s="11"/>
      <c r="T1449" s="11"/>
      <c r="U1449" s="11"/>
      <c r="V1449" s="11" t="s">
        <v>94</v>
      </c>
      <c r="W1449" s="11" t="s">
        <v>154</v>
      </c>
      <c r="X1449" s="11" t="s">
        <v>756</v>
      </c>
      <c r="Y1449" s="11" t="s">
        <v>121</v>
      </c>
      <c r="Z1449" s="11"/>
      <c r="AA1449" s="11"/>
      <c r="AB1449" s="11"/>
      <c r="AC1449" s="11"/>
      <c r="AD1449" s="11" t="s">
        <v>97</v>
      </c>
    </row>
    <row r="1450" spans="1:30" ht="14.25" customHeight="1">
      <c r="A1450" s="10">
        <v>900468564</v>
      </c>
      <c r="B1450" s="11" t="s">
        <v>7793</v>
      </c>
      <c r="C1450" s="11" t="s">
        <v>7794</v>
      </c>
      <c r="D1450" s="11" t="s">
        <v>7795</v>
      </c>
      <c r="E1450" s="11" t="s">
        <v>7796</v>
      </c>
      <c r="F1450" s="11" t="s">
        <v>87</v>
      </c>
      <c r="G1450" s="11" t="s">
        <v>159</v>
      </c>
      <c r="H1450" s="11" t="s">
        <v>89</v>
      </c>
      <c r="I1450" s="11" t="s">
        <v>115</v>
      </c>
      <c r="J1450" s="11" t="s">
        <v>7797</v>
      </c>
      <c r="K1450" s="12">
        <v>44183</v>
      </c>
      <c r="L1450" s="11" t="s">
        <v>92</v>
      </c>
      <c r="M1450" s="11" t="s">
        <v>92</v>
      </c>
      <c r="N1450" s="11" t="s">
        <v>92</v>
      </c>
      <c r="O1450" s="11" t="s">
        <v>92</v>
      </c>
      <c r="P1450" s="11" t="s">
        <v>92</v>
      </c>
      <c r="Q1450" s="11" t="s">
        <v>92</v>
      </c>
      <c r="R1450" s="11" t="s">
        <v>92</v>
      </c>
      <c r="S1450" s="11"/>
      <c r="T1450" s="11"/>
      <c r="U1450" s="11"/>
      <c r="V1450" s="11" t="s">
        <v>94</v>
      </c>
      <c r="W1450" s="11" t="s">
        <v>95</v>
      </c>
      <c r="X1450" s="11" t="s">
        <v>163</v>
      </c>
      <c r="Y1450" s="11" t="s">
        <v>121</v>
      </c>
      <c r="Z1450" s="11"/>
      <c r="AA1450" s="11"/>
      <c r="AB1450" s="11" t="s">
        <v>7798</v>
      </c>
      <c r="AC1450" s="11"/>
      <c r="AD1450" s="11" t="s">
        <v>97</v>
      </c>
    </row>
    <row r="1451" spans="1:30" ht="14.25" customHeight="1">
      <c r="A1451" s="10">
        <v>900468802</v>
      </c>
      <c r="B1451" s="11" t="s">
        <v>7799</v>
      </c>
      <c r="C1451" s="11" t="s">
        <v>7800</v>
      </c>
      <c r="D1451" s="11" t="s">
        <v>7801</v>
      </c>
      <c r="E1451" s="11" t="s">
        <v>314</v>
      </c>
      <c r="F1451" s="11" t="s">
        <v>199</v>
      </c>
      <c r="G1451" s="11" t="s">
        <v>200</v>
      </c>
      <c r="H1451" s="11" t="s">
        <v>89</v>
      </c>
      <c r="I1451" s="11" t="s">
        <v>115</v>
      </c>
      <c r="J1451" s="11" t="s">
        <v>7802</v>
      </c>
      <c r="K1451" s="12">
        <v>44183</v>
      </c>
      <c r="L1451" s="11" t="s">
        <v>92</v>
      </c>
      <c r="M1451" s="11" t="s">
        <v>92</v>
      </c>
      <c r="N1451" s="11" t="s">
        <v>93</v>
      </c>
      <c r="O1451" s="11" t="s">
        <v>93</v>
      </c>
      <c r="P1451" s="11" t="s">
        <v>92</v>
      </c>
      <c r="Q1451" s="11" t="s">
        <v>92</v>
      </c>
      <c r="R1451" s="11" t="s">
        <v>92</v>
      </c>
      <c r="S1451" s="11"/>
      <c r="T1451" s="11"/>
      <c r="U1451" s="11"/>
      <c r="V1451" s="11" t="s">
        <v>94</v>
      </c>
      <c r="W1451" s="11" t="s">
        <v>202</v>
      </c>
      <c r="X1451" s="11" t="s">
        <v>172</v>
      </c>
      <c r="Y1451" s="11" t="s">
        <v>121</v>
      </c>
      <c r="Z1451" s="11"/>
      <c r="AA1451" s="11"/>
      <c r="AB1451" s="11" t="s">
        <v>7803</v>
      </c>
      <c r="AC1451" s="11"/>
      <c r="AD1451" s="11" t="s">
        <v>97</v>
      </c>
    </row>
    <row r="1452" spans="1:30" ht="14.25" customHeight="1">
      <c r="A1452" s="10">
        <v>900470626</v>
      </c>
      <c r="B1452" s="11" t="s">
        <v>7804</v>
      </c>
      <c r="C1452" s="11" t="s">
        <v>7805</v>
      </c>
      <c r="D1452" s="11" t="s">
        <v>7806</v>
      </c>
      <c r="E1452" s="11" t="s">
        <v>314</v>
      </c>
      <c r="F1452" s="11" t="s">
        <v>87</v>
      </c>
      <c r="G1452" s="11" t="s">
        <v>1877</v>
      </c>
      <c r="H1452" s="11" t="s">
        <v>89</v>
      </c>
      <c r="I1452" s="11" t="s">
        <v>115</v>
      </c>
      <c r="J1452" s="11" t="s">
        <v>7807</v>
      </c>
      <c r="K1452" s="12">
        <v>44183</v>
      </c>
      <c r="L1452" s="11" t="s">
        <v>92</v>
      </c>
      <c r="M1452" s="11" t="s">
        <v>92</v>
      </c>
      <c r="N1452" s="11" t="s">
        <v>92</v>
      </c>
      <c r="O1452" s="11" t="s">
        <v>92</v>
      </c>
      <c r="P1452" s="11" t="s">
        <v>92</v>
      </c>
      <c r="Q1452" s="11" t="s">
        <v>92</v>
      </c>
      <c r="R1452" s="11" t="s">
        <v>92</v>
      </c>
      <c r="S1452" s="11"/>
      <c r="T1452" s="11"/>
      <c r="U1452" s="11"/>
      <c r="V1452" s="11" t="s">
        <v>94</v>
      </c>
      <c r="W1452" s="11" t="s">
        <v>95</v>
      </c>
      <c r="X1452" s="11" t="s">
        <v>1881</v>
      </c>
      <c r="Y1452" s="11" t="s">
        <v>121</v>
      </c>
      <c r="Z1452" s="11"/>
      <c r="AA1452" s="11"/>
      <c r="AB1452" s="11"/>
      <c r="AC1452" s="11"/>
      <c r="AD1452" s="11" t="s">
        <v>97</v>
      </c>
    </row>
    <row r="1453" spans="1:30" ht="14.25" customHeight="1">
      <c r="A1453" s="10">
        <v>900471837</v>
      </c>
      <c r="B1453" s="11" t="s">
        <v>7808</v>
      </c>
      <c r="C1453" s="11" t="s">
        <v>7809</v>
      </c>
      <c r="D1453" s="11" t="s">
        <v>7810</v>
      </c>
      <c r="E1453" s="11" t="s">
        <v>314</v>
      </c>
      <c r="F1453" s="11" t="s">
        <v>731</v>
      </c>
      <c r="G1453" s="11" t="s">
        <v>731</v>
      </c>
      <c r="H1453" s="11" t="s">
        <v>89</v>
      </c>
      <c r="I1453" s="11" t="s">
        <v>115</v>
      </c>
      <c r="J1453" s="11" t="s">
        <v>7811</v>
      </c>
      <c r="K1453" s="12">
        <v>44183</v>
      </c>
      <c r="L1453" s="11" t="s">
        <v>92</v>
      </c>
      <c r="M1453" s="11" t="s">
        <v>92</v>
      </c>
      <c r="N1453" s="11" t="s">
        <v>92</v>
      </c>
      <c r="O1453" s="11" t="s">
        <v>93</v>
      </c>
      <c r="P1453" s="11" t="s">
        <v>92</v>
      </c>
      <c r="Q1453" s="11" t="s">
        <v>92</v>
      </c>
      <c r="R1453" s="11" t="s">
        <v>92</v>
      </c>
      <c r="S1453" s="11"/>
      <c r="T1453" s="11"/>
      <c r="U1453" s="11"/>
      <c r="V1453" s="11" t="s">
        <v>94</v>
      </c>
      <c r="W1453" s="11" t="s">
        <v>736</v>
      </c>
      <c r="X1453" s="11" t="s">
        <v>2012</v>
      </c>
      <c r="Y1453" s="11" t="s">
        <v>121</v>
      </c>
      <c r="Z1453" s="11"/>
      <c r="AA1453" s="11"/>
      <c r="AB1453" s="11"/>
      <c r="AC1453" s="11"/>
      <c r="AD1453" s="11" t="s">
        <v>97</v>
      </c>
    </row>
    <row r="1454" spans="1:30" ht="14.25" customHeight="1">
      <c r="A1454" s="10">
        <v>900477132</v>
      </c>
      <c r="B1454" s="11" t="s">
        <v>7812</v>
      </c>
      <c r="C1454" s="11" t="s">
        <v>7813</v>
      </c>
      <c r="D1454" s="11" t="s">
        <v>7814</v>
      </c>
      <c r="E1454" s="11" t="s">
        <v>314</v>
      </c>
      <c r="F1454" s="11" t="s">
        <v>148</v>
      </c>
      <c r="G1454" s="11" t="s">
        <v>207</v>
      </c>
      <c r="H1454" s="11" t="s">
        <v>89</v>
      </c>
      <c r="I1454" s="11" t="s">
        <v>115</v>
      </c>
      <c r="J1454" s="11" t="s">
        <v>7815</v>
      </c>
      <c r="K1454" s="12">
        <v>44183</v>
      </c>
      <c r="L1454" s="11" t="s">
        <v>92</v>
      </c>
      <c r="M1454" s="11" t="s">
        <v>92</v>
      </c>
      <c r="N1454" s="11" t="s">
        <v>92</v>
      </c>
      <c r="O1454" s="11" t="s">
        <v>93</v>
      </c>
      <c r="P1454" s="11" t="s">
        <v>92</v>
      </c>
      <c r="Q1454" s="11" t="s">
        <v>92</v>
      </c>
      <c r="R1454" s="11" t="s">
        <v>92</v>
      </c>
      <c r="S1454" s="11"/>
      <c r="T1454" s="11"/>
      <c r="U1454" s="11"/>
      <c r="V1454" s="11" t="s">
        <v>94</v>
      </c>
      <c r="W1454" s="11" t="s">
        <v>154</v>
      </c>
      <c r="X1454" s="11" t="s">
        <v>209</v>
      </c>
      <c r="Y1454" s="11" t="s">
        <v>121</v>
      </c>
      <c r="Z1454" s="11"/>
      <c r="AA1454" s="11"/>
      <c r="AB1454" s="11" t="s">
        <v>7816</v>
      </c>
      <c r="AC1454" s="11"/>
      <c r="AD1454" s="11" t="s">
        <v>97</v>
      </c>
    </row>
    <row r="1455" spans="1:30" ht="14.25" customHeight="1">
      <c r="A1455" s="10">
        <v>900480172</v>
      </c>
      <c r="B1455" s="11" t="s">
        <v>7817</v>
      </c>
      <c r="C1455" s="11" t="s">
        <v>7818</v>
      </c>
      <c r="D1455" s="11" t="s">
        <v>7819</v>
      </c>
      <c r="E1455" s="11" t="s">
        <v>7819</v>
      </c>
      <c r="F1455" s="11" t="s">
        <v>148</v>
      </c>
      <c r="G1455" s="11" t="s">
        <v>324</v>
      </c>
      <c r="H1455" s="11" t="s">
        <v>89</v>
      </c>
      <c r="I1455" s="11" t="s">
        <v>115</v>
      </c>
      <c r="J1455" s="11" t="s">
        <v>7820</v>
      </c>
      <c r="K1455" s="12">
        <v>44183</v>
      </c>
      <c r="L1455" s="11" t="s">
        <v>92</v>
      </c>
      <c r="M1455" s="11" t="s">
        <v>92</v>
      </c>
      <c r="N1455" s="11" t="s">
        <v>92</v>
      </c>
      <c r="O1455" s="11" t="s">
        <v>92</v>
      </c>
      <c r="P1455" s="11" t="s">
        <v>92</v>
      </c>
      <c r="Q1455" s="11" t="s">
        <v>92</v>
      </c>
      <c r="R1455" s="11" t="s">
        <v>92</v>
      </c>
      <c r="S1455" s="11"/>
      <c r="T1455" s="11"/>
      <c r="U1455" s="11"/>
      <c r="V1455" s="11" t="s">
        <v>94</v>
      </c>
      <c r="W1455" s="11" t="s">
        <v>154</v>
      </c>
      <c r="X1455" s="11" t="s">
        <v>329</v>
      </c>
      <c r="Y1455" s="11" t="s">
        <v>121</v>
      </c>
      <c r="Z1455" s="11"/>
      <c r="AA1455" s="11"/>
      <c r="AB1455" s="11"/>
      <c r="AC1455" s="11"/>
      <c r="AD1455" s="11" t="s">
        <v>97</v>
      </c>
    </row>
    <row r="1456" spans="1:30" ht="14.25" customHeight="1">
      <c r="A1456" s="10">
        <v>900480569</v>
      </c>
      <c r="B1456" s="11" t="s">
        <v>7821</v>
      </c>
      <c r="C1456" s="11" t="s">
        <v>7822</v>
      </c>
      <c r="D1456" s="11" t="s">
        <v>7823</v>
      </c>
      <c r="E1456" s="11" t="s">
        <v>7824</v>
      </c>
      <c r="F1456" s="11" t="s">
        <v>199</v>
      </c>
      <c r="G1456" s="11" t="s">
        <v>200</v>
      </c>
      <c r="H1456" s="11" t="s">
        <v>89</v>
      </c>
      <c r="I1456" s="11" t="s">
        <v>115</v>
      </c>
      <c r="J1456" s="11" t="s">
        <v>7825</v>
      </c>
      <c r="K1456" s="12">
        <v>44183</v>
      </c>
      <c r="L1456" s="11" t="s">
        <v>92</v>
      </c>
      <c r="M1456" s="11" t="s">
        <v>92</v>
      </c>
      <c r="N1456" s="11" t="s">
        <v>92</v>
      </c>
      <c r="O1456" s="11" t="s">
        <v>92</v>
      </c>
      <c r="P1456" s="11" t="s">
        <v>92</v>
      </c>
      <c r="Q1456" s="11" t="s">
        <v>92</v>
      </c>
      <c r="R1456" s="11" t="s">
        <v>92</v>
      </c>
      <c r="S1456" s="11"/>
      <c r="T1456" s="11"/>
      <c r="U1456" s="11"/>
      <c r="V1456" s="11" t="s">
        <v>94</v>
      </c>
      <c r="W1456" s="11" t="s">
        <v>202</v>
      </c>
      <c r="X1456" s="11" t="s">
        <v>172</v>
      </c>
      <c r="Y1456" s="11" t="s">
        <v>121</v>
      </c>
      <c r="Z1456" s="11"/>
      <c r="AA1456" s="11"/>
      <c r="AB1456" s="11" t="s">
        <v>7826</v>
      </c>
      <c r="AC1456" s="11"/>
      <c r="AD1456" s="11" t="s">
        <v>97</v>
      </c>
    </row>
    <row r="1457" spans="1:30" ht="14.25" customHeight="1">
      <c r="A1457" s="10">
        <v>900481906</v>
      </c>
      <c r="B1457" s="11" t="s">
        <v>7827</v>
      </c>
      <c r="C1457" s="11" t="s">
        <v>7828</v>
      </c>
      <c r="D1457" s="11" t="s">
        <v>314</v>
      </c>
      <c r="E1457" s="11" t="s">
        <v>7829</v>
      </c>
      <c r="F1457" s="11" t="s">
        <v>87</v>
      </c>
      <c r="G1457" s="11" t="s">
        <v>88</v>
      </c>
      <c r="H1457" s="11" t="s">
        <v>89</v>
      </c>
      <c r="I1457" s="11" t="s">
        <v>115</v>
      </c>
      <c r="J1457" s="11" t="s">
        <v>7830</v>
      </c>
      <c r="K1457" s="12">
        <v>44183</v>
      </c>
      <c r="L1457" s="11" t="s">
        <v>92</v>
      </c>
      <c r="M1457" s="11" t="s">
        <v>92</v>
      </c>
      <c r="N1457" s="11" t="s">
        <v>92</v>
      </c>
      <c r="O1457" s="11" t="s">
        <v>93</v>
      </c>
      <c r="P1457" s="11" t="s">
        <v>92</v>
      </c>
      <c r="Q1457" s="11" t="s">
        <v>92</v>
      </c>
      <c r="R1457" s="11" t="s">
        <v>92</v>
      </c>
      <c r="S1457" s="11"/>
      <c r="T1457" s="11"/>
      <c r="U1457" s="11"/>
      <c r="V1457" s="11" t="s">
        <v>94</v>
      </c>
      <c r="W1457" s="11" t="s">
        <v>95</v>
      </c>
      <c r="X1457" s="11" t="s">
        <v>96</v>
      </c>
      <c r="Y1457" s="11" t="s">
        <v>121</v>
      </c>
      <c r="Z1457" s="11"/>
      <c r="AA1457" s="11"/>
      <c r="AB1457" s="11" t="s">
        <v>7831</v>
      </c>
      <c r="AC1457" s="11"/>
      <c r="AD1457" s="11" t="s">
        <v>97</v>
      </c>
    </row>
    <row r="1458" spans="1:30" ht="14.25" customHeight="1">
      <c r="A1458" s="10">
        <v>900483840</v>
      </c>
      <c r="B1458" s="11" t="s">
        <v>7832</v>
      </c>
      <c r="C1458" s="11" t="s">
        <v>7833</v>
      </c>
      <c r="D1458" s="11" t="s">
        <v>7834</v>
      </c>
      <c r="E1458" s="11" t="s">
        <v>7835</v>
      </c>
      <c r="F1458" s="11" t="s">
        <v>177</v>
      </c>
      <c r="G1458" s="11" t="s">
        <v>178</v>
      </c>
      <c r="H1458" s="11" t="s">
        <v>89</v>
      </c>
      <c r="I1458" s="11" t="s">
        <v>115</v>
      </c>
      <c r="J1458" s="11" t="s">
        <v>7836</v>
      </c>
      <c r="K1458" s="12">
        <v>44183</v>
      </c>
      <c r="L1458" s="11" t="s">
        <v>92</v>
      </c>
      <c r="M1458" s="11" t="s">
        <v>92</v>
      </c>
      <c r="N1458" s="11" t="s">
        <v>92</v>
      </c>
      <c r="O1458" s="11" t="s">
        <v>93</v>
      </c>
      <c r="P1458" s="11" t="s">
        <v>92</v>
      </c>
      <c r="Q1458" s="11" t="s">
        <v>92</v>
      </c>
      <c r="R1458" s="11" t="s">
        <v>92</v>
      </c>
      <c r="S1458" s="11"/>
      <c r="T1458" s="11"/>
      <c r="U1458" s="11"/>
      <c r="V1458" s="11" t="s">
        <v>94</v>
      </c>
      <c r="W1458" s="11" t="s">
        <v>180</v>
      </c>
      <c r="X1458" s="11" t="s">
        <v>181</v>
      </c>
      <c r="Y1458" s="11" t="s">
        <v>121</v>
      </c>
      <c r="Z1458" s="11"/>
      <c r="AA1458" s="11"/>
      <c r="AB1458" s="11" t="s">
        <v>7837</v>
      </c>
      <c r="AC1458" s="11"/>
      <c r="AD1458" s="11" t="s">
        <v>97</v>
      </c>
    </row>
    <row r="1459" spans="1:30" ht="14.25" customHeight="1">
      <c r="A1459" s="10">
        <v>900485642</v>
      </c>
      <c r="B1459" s="11" t="s">
        <v>7838</v>
      </c>
      <c r="C1459" s="11" t="s">
        <v>7839</v>
      </c>
      <c r="D1459" s="11" t="s">
        <v>7840</v>
      </c>
      <c r="E1459" s="11" t="s">
        <v>314</v>
      </c>
      <c r="F1459" s="11" t="s">
        <v>148</v>
      </c>
      <c r="G1459" s="11" t="s">
        <v>207</v>
      </c>
      <c r="H1459" s="11" t="s">
        <v>89</v>
      </c>
      <c r="I1459" s="11" t="s">
        <v>115</v>
      </c>
      <c r="J1459" s="11" t="s">
        <v>7841</v>
      </c>
      <c r="K1459" s="12">
        <v>44183</v>
      </c>
      <c r="L1459" s="11" t="s">
        <v>92</v>
      </c>
      <c r="M1459" s="11" t="s">
        <v>92</v>
      </c>
      <c r="N1459" s="11" t="s">
        <v>92</v>
      </c>
      <c r="O1459" s="11" t="s">
        <v>92</v>
      </c>
      <c r="P1459" s="11" t="s">
        <v>92</v>
      </c>
      <c r="Q1459" s="11" t="s">
        <v>92</v>
      </c>
      <c r="R1459" s="11" t="s">
        <v>92</v>
      </c>
      <c r="S1459" s="11"/>
      <c r="T1459" s="11"/>
      <c r="U1459" s="11"/>
      <c r="V1459" s="11" t="s">
        <v>94</v>
      </c>
      <c r="W1459" s="11" t="s">
        <v>154</v>
      </c>
      <c r="X1459" s="11" t="s">
        <v>209</v>
      </c>
      <c r="Y1459" s="11" t="s">
        <v>121</v>
      </c>
      <c r="Z1459" s="11"/>
      <c r="AA1459" s="11"/>
      <c r="AB1459" s="11" t="s">
        <v>7842</v>
      </c>
      <c r="AC1459" s="11"/>
      <c r="AD1459" s="11" t="s">
        <v>97</v>
      </c>
    </row>
    <row r="1460" spans="1:30" ht="14.25" customHeight="1">
      <c r="A1460" s="10">
        <v>900494362</v>
      </c>
      <c r="B1460" s="11" t="s">
        <v>7843</v>
      </c>
      <c r="C1460" s="11" t="s">
        <v>7844</v>
      </c>
      <c r="D1460" s="11" t="s">
        <v>7845</v>
      </c>
      <c r="E1460" s="11" t="s">
        <v>314</v>
      </c>
      <c r="F1460" s="11" t="s">
        <v>87</v>
      </c>
      <c r="G1460" s="11" t="s">
        <v>187</v>
      </c>
      <c r="H1460" s="11" t="s">
        <v>89</v>
      </c>
      <c r="I1460" s="11" t="s">
        <v>115</v>
      </c>
      <c r="J1460" s="11" t="s">
        <v>7846</v>
      </c>
      <c r="K1460" s="12">
        <v>44183</v>
      </c>
      <c r="L1460" s="11" t="s">
        <v>92</v>
      </c>
      <c r="M1460" s="11" t="s">
        <v>92</v>
      </c>
      <c r="N1460" s="11" t="s">
        <v>92</v>
      </c>
      <c r="O1460" s="11" t="s">
        <v>92</v>
      </c>
      <c r="P1460" s="11" t="s">
        <v>92</v>
      </c>
      <c r="Q1460" s="11" t="s">
        <v>92</v>
      </c>
      <c r="R1460" s="11" t="s">
        <v>92</v>
      </c>
      <c r="S1460" s="11"/>
      <c r="T1460" s="11"/>
      <c r="U1460" s="11"/>
      <c r="V1460" s="11" t="s">
        <v>94</v>
      </c>
      <c r="W1460" s="11" t="s">
        <v>95</v>
      </c>
      <c r="X1460" s="11" t="s">
        <v>172</v>
      </c>
      <c r="Y1460" s="11" t="s">
        <v>121</v>
      </c>
      <c r="Z1460" s="11"/>
      <c r="AA1460" s="11"/>
      <c r="AB1460" s="11"/>
      <c r="AC1460" s="11"/>
      <c r="AD1460" s="11" t="s">
        <v>97</v>
      </c>
    </row>
    <row r="1461" spans="1:30" ht="14.25" customHeight="1">
      <c r="A1461" s="10">
        <v>900501293</v>
      </c>
      <c r="B1461" s="11" t="s">
        <v>7847</v>
      </c>
      <c r="C1461" s="11" t="s">
        <v>7848</v>
      </c>
      <c r="D1461" s="11" t="s">
        <v>7849</v>
      </c>
      <c r="E1461" s="11" t="s">
        <v>314</v>
      </c>
      <c r="F1461" s="11" t="s">
        <v>87</v>
      </c>
      <c r="G1461" s="11" t="s">
        <v>2031</v>
      </c>
      <c r="H1461" s="11" t="s">
        <v>89</v>
      </c>
      <c r="I1461" s="11" t="s">
        <v>115</v>
      </c>
      <c r="J1461" s="11" t="s">
        <v>7850</v>
      </c>
      <c r="K1461" s="12">
        <v>44183</v>
      </c>
      <c r="L1461" s="11" t="s">
        <v>92</v>
      </c>
      <c r="M1461" s="11" t="s">
        <v>92</v>
      </c>
      <c r="N1461" s="11" t="s">
        <v>92</v>
      </c>
      <c r="O1461" s="11" t="s">
        <v>92</v>
      </c>
      <c r="P1461" s="11" t="s">
        <v>92</v>
      </c>
      <c r="Q1461" s="11" t="s">
        <v>92</v>
      </c>
      <c r="R1461" s="11" t="s">
        <v>92</v>
      </c>
      <c r="S1461" s="11"/>
      <c r="T1461" s="11"/>
      <c r="U1461" s="11"/>
      <c r="V1461" s="11" t="s">
        <v>94</v>
      </c>
      <c r="W1461" s="11" t="s">
        <v>95</v>
      </c>
      <c r="X1461" s="11" t="s">
        <v>2034</v>
      </c>
      <c r="Y1461" s="11" t="s">
        <v>121</v>
      </c>
      <c r="Z1461" s="11"/>
      <c r="AA1461" s="11"/>
      <c r="AB1461" s="11"/>
      <c r="AC1461" s="11"/>
      <c r="AD1461" s="11" t="s">
        <v>97</v>
      </c>
    </row>
    <row r="1462" spans="1:30" ht="14.25" customHeight="1">
      <c r="A1462" s="10">
        <v>900503302</v>
      </c>
      <c r="B1462" s="11" t="s">
        <v>7851</v>
      </c>
      <c r="C1462" s="11" t="s">
        <v>7852</v>
      </c>
      <c r="D1462" s="11" t="s">
        <v>7853</v>
      </c>
      <c r="E1462" s="11" t="s">
        <v>314</v>
      </c>
      <c r="F1462" s="11" t="s">
        <v>87</v>
      </c>
      <c r="G1462" s="11" t="s">
        <v>187</v>
      </c>
      <c r="H1462" s="11" t="s">
        <v>89</v>
      </c>
      <c r="I1462" s="11" t="s">
        <v>115</v>
      </c>
      <c r="J1462" s="11" t="s">
        <v>7854</v>
      </c>
      <c r="K1462" s="12">
        <v>44183</v>
      </c>
      <c r="L1462" s="11" t="s">
        <v>92</v>
      </c>
      <c r="M1462" s="11" t="s">
        <v>92</v>
      </c>
      <c r="N1462" s="11" t="s">
        <v>92</v>
      </c>
      <c r="O1462" s="11" t="s">
        <v>93</v>
      </c>
      <c r="P1462" s="11" t="s">
        <v>92</v>
      </c>
      <c r="Q1462" s="11" t="s">
        <v>92</v>
      </c>
      <c r="R1462" s="11" t="s">
        <v>92</v>
      </c>
      <c r="S1462" s="11"/>
      <c r="T1462" s="11"/>
      <c r="U1462" s="11"/>
      <c r="V1462" s="11" t="s">
        <v>94</v>
      </c>
      <c r="W1462" s="11" t="s">
        <v>95</v>
      </c>
      <c r="X1462" s="11" t="s">
        <v>172</v>
      </c>
      <c r="Y1462" s="11" t="s">
        <v>121</v>
      </c>
      <c r="Z1462" s="11"/>
      <c r="AA1462" s="11"/>
      <c r="AB1462" s="11" t="s">
        <v>7855</v>
      </c>
      <c r="AC1462" s="11"/>
      <c r="AD1462" s="11" t="s">
        <v>97</v>
      </c>
    </row>
    <row r="1463" spans="1:30" ht="14.25" customHeight="1">
      <c r="A1463" s="10">
        <v>900511146</v>
      </c>
      <c r="B1463" s="11" t="s">
        <v>7856</v>
      </c>
      <c r="C1463" s="11" t="s">
        <v>7857</v>
      </c>
      <c r="D1463" s="11" t="s">
        <v>7858</v>
      </c>
      <c r="E1463" s="11" t="s">
        <v>314</v>
      </c>
      <c r="F1463" s="11" t="s">
        <v>87</v>
      </c>
      <c r="G1463" s="11" t="s">
        <v>88</v>
      </c>
      <c r="H1463" s="11" t="s">
        <v>89</v>
      </c>
      <c r="I1463" s="11" t="s">
        <v>115</v>
      </c>
      <c r="J1463" s="11" t="s">
        <v>7859</v>
      </c>
      <c r="K1463" s="12">
        <v>44183</v>
      </c>
      <c r="L1463" s="11" t="s">
        <v>92</v>
      </c>
      <c r="M1463" s="11" t="s">
        <v>92</v>
      </c>
      <c r="N1463" s="11" t="s">
        <v>92</v>
      </c>
      <c r="O1463" s="11" t="s">
        <v>93</v>
      </c>
      <c r="P1463" s="11" t="s">
        <v>92</v>
      </c>
      <c r="Q1463" s="11" t="s">
        <v>92</v>
      </c>
      <c r="R1463" s="11" t="s">
        <v>92</v>
      </c>
      <c r="S1463" s="11"/>
      <c r="T1463" s="11"/>
      <c r="U1463" s="11"/>
      <c r="V1463" s="11" t="s">
        <v>94</v>
      </c>
      <c r="W1463" s="11" t="s">
        <v>95</v>
      </c>
      <c r="X1463" s="11" t="s">
        <v>96</v>
      </c>
      <c r="Y1463" s="11" t="s">
        <v>121</v>
      </c>
      <c r="Z1463" s="11"/>
      <c r="AA1463" s="11"/>
      <c r="AB1463" s="11" t="s">
        <v>7860</v>
      </c>
      <c r="AC1463" s="11"/>
      <c r="AD1463" s="11" t="s">
        <v>97</v>
      </c>
    </row>
    <row r="1464" spans="1:30" ht="14.25" customHeight="1">
      <c r="A1464" s="10">
        <v>900518513</v>
      </c>
      <c r="B1464" s="11" t="s">
        <v>7861</v>
      </c>
      <c r="C1464" s="11" t="s">
        <v>7862</v>
      </c>
      <c r="D1464" s="11" t="s">
        <v>7863</v>
      </c>
      <c r="E1464" s="11" t="s">
        <v>7863</v>
      </c>
      <c r="F1464" s="11" t="s">
        <v>87</v>
      </c>
      <c r="G1464" s="11" t="s">
        <v>2839</v>
      </c>
      <c r="H1464" s="11" t="s">
        <v>89</v>
      </c>
      <c r="I1464" s="11" t="s">
        <v>115</v>
      </c>
      <c r="J1464" s="11" t="s">
        <v>7864</v>
      </c>
      <c r="K1464" s="12">
        <v>44183</v>
      </c>
      <c r="L1464" s="11" t="s">
        <v>92</v>
      </c>
      <c r="M1464" s="11" t="s">
        <v>92</v>
      </c>
      <c r="N1464" s="11" t="s">
        <v>92</v>
      </c>
      <c r="O1464" s="11" t="s">
        <v>93</v>
      </c>
      <c r="P1464" s="11" t="s">
        <v>92</v>
      </c>
      <c r="Q1464" s="11" t="s">
        <v>92</v>
      </c>
      <c r="R1464" s="11" t="s">
        <v>92</v>
      </c>
      <c r="S1464" s="11"/>
      <c r="T1464" s="11"/>
      <c r="U1464" s="11"/>
      <c r="V1464" s="11" t="s">
        <v>94</v>
      </c>
      <c r="W1464" s="11" t="s">
        <v>95</v>
      </c>
      <c r="X1464" s="11" t="s">
        <v>2841</v>
      </c>
      <c r="Y1464" s="11" t="s">
        <v>121</v>
      </c>
      <c r="Z1464" s="11"/>
      <c r="AA1464" s="11"/>
      <c r="AB1464" s="11" t="s">
        <v>7865</v>
      </c>
      <c r="AC1464" s="11"/>
      <c r="AD1464" s="11" t="s">
        <v>97</v>
      </c>
    </row>
    <row r="1465" spans="1:30" ht="14.25" customHeight="1">
      <c r="A1465" s="10">
        <v>900520548</v>
      </c>
      <c r="B1465" s="11" t="s">
        <v>7866</v>
      </c>
      <c r="C1465" s="11" t="s">
        <v>7867</v>
      </c>
      <c r="D1465" s="11" t="s">
        <v>7868</v>
      </c>
      <c r="E1465" s="11" t="s">
        <v>7869</v>
      </c>
      <c r="F1465" s="11" t="s">
        <v>87</v>
      </c>
      <c r="G1465" s="11" t="s">
        <v>1192</v>
      </c>
      <c r="H1465" s="11" t="s">
        <v>89</v>
      </c>
      <c r="I1465" s="11" t="s">
        <v>115</v>
      </c>
      <c r="J1465" s="11" t="s">
        <v>7870</v>
      </c>
      <c r="K1465" s="12">
        <v>44183</v>
      </c>
      <c r="L1465" s="11" t="s">
        <v>92</v>
      </c>
      <c r="M1465" s="11" t="s">
        <v>92</v>
      </c>
      <c r="N1465" s="11" t="s">
        <v>92</v>
      </c>
      <c r="O1465" s="11" t="s">
        <v>93</v>
      </c>
      <c r="P1465" s="11" t="s">
        <v>92</v>
      </c>
      <c r="Q1465" s="11" t="s">
        <v>92</v>
      </c>
      <c r="R1465" s="11" t="s">
        <v>92</v>
      </c>
      <c r="S1465" s="11"/>
      <c r="T1465" s="11"/>
      <c r="U1465" s="11"/>
      <c r="V1465" s="11" t="s">
        <v>94</v>
      </c>
      <c r="W1465" s="11" t="s">
        <v>95</v>
      </c>
      <c r="X1465" s="11" t="s">
        <v>1195</v>
      </c>
      <c r="Y1465" s="11" t="s">
        <v>121</v>
      </c>
      <c r="Z1465" s="11"/>
      <c r="AA1465" s="11"/>
      <c r="AB1465" s="11" t="s">
        <v>7871</v>
      </c>
      <c r="AC1465" s="11"/>
      <c r="AD1465" s="11" t="s">
        <v>97</v>
      </c>
    </row>
    <row r="1466" spans="1:30" ht="14.25" customHeight="1">
      <c r="A1466" s="10">
        <v>900521080</v>
      </c>
      <c r="B1466" s="11" t="s">
        <v>7872</v>
      </c>
      <c r="C1466" s="11" t="s">
        <v>7873</v>
      </c>
      <c r="D1466" s="11" t="s">
        <v>7874</v>
      </c>
      <c r="E1466" s="11" t="s">
        <v>314</v>
      </c>
      <c r="F1466" s="11" t="s">
        <v>87</v>
      </c>
      <c r="G1466" s="11" t="s">
        <v>187</v>
      </c>
      <c r="H1466" s="11" t="s">
        <v>89</v>
      </c>
      <c r="I1466" s="11" t="s">
        <v>115</v>
      </c>
      <c r="J1466" s="11" t="s">
        <v>7875</v>
      </c>
      <c r="K1466" s="12">
        <v>44183</v>
      </c>
      <c r="L1466" s="11" t="s">
        <v>92</v>
      </c>
      <c r="M1466" s="11" t="s">
        <v>92</v>
      </c>
      <c r="N1466" s="11" t="s">
        <v>92</v>
      </c>
      <c r="O1466" s="11" t="s">
        <v>93</v>
      </c>
      <c r="P1466" s="11" t="s">
        <v>92</v>
      </c>
      <c r="Q1466" s="11" t="s">
        <v>92</v>
      </c>
      <c r="R1466" s="11" t="s">
        <v>92</v>
      </c>
      <c r="S1466" s="11"/>
      <c r="T1466" s="11"/>
      <c r="U1466" s="11"/>
      <c r="V1466" s="11" t="s">
        <v>94</v>
      </c>
      <c r="W1466" s="11" t="s">
        <v>95</v>
      </c>
      <c r="X1466" s="11" t="s">
        <v>172</v>
      </c>
      <c r="Y1466" s="11" t="s">
        <v>121</v>
      </c>
      <c r="Z1466" s="11"/>
      <c r="AA1466" s="11"/>
      <c r="AB1466" s="11" t="s">
        <v>7876</v>
      </c>
      <c r="AC1466" s="11"/>
      <c r="AD1466" s="11" t="s">
        <v>97</v>
      </c>
    </row>
    <row r="1467" spans="1:30" ht="14.25" customHeight="1">
      <c r="A1467" s="10">
        <v>900522246</v>
      </c>
      <c r="B1467" s="11" t="s">
        <v>7877</v>
      </c>
      <c r="C1467" s="11" t="s">
        <v>7878</v>
      </c>
      <c r="D1467" s="11" t="s">
        <v>7879</v>
      </c>
      <c r="E1467" s="11" t="s">
        <v>7880</v>
      </c>
      <c r="F1467" s="11" t="s">
        <v>87</v>
      </c>
      <c r="G1467" s="11" t="s">
        <v>187</v>
      </c>
      <c r="H1467" s="11" t="s">
        <v>89</v>
      </c>
      <c r="I1467" s="11" t="s">
        <v>115</v>
      </c>
      <c r="J1467" s="11" t="s">
        <v>7881</v>
      </c>
      <c r="K1467" s="12">
        <v>44183</v>
      </c>
      <c r="L1467" s="11" t="s">
        <v>92</v>
      </c>
      <c r="M1467" s="11" t="s">
        <v>92</v>
      </c>
      <c r="N1467" s="11" t="s">
        <v>92</v>
      </c>
      <c r="O1467" s="11" t="s">
        <v>93</v>
      </c>
      <c r="P1467" s="11" t="s">
        <v>92</v>
      </c>
      <c r="Q1467" s="11" t="s">
        <v>92</v>
      </c>
      <c r="R1467" s="11" t="s">
        <v>92</v>
      </c>
      <c r="S1467" s="11"/>
      <c r="T1467" s="11"/>
      <c r="U1467" s="11"/>
      <c r="V1467" s="11" t="s">
        <v>94</v>
      </c>
      <c r="W1467" s="11" t="s">
        <v>95</v>
      </c>
      <c r="X1467" s="11" t="s">
        <v>172</v>
      </c>
      <c r="Y1467" s="11" t="s">
        <v>121</v>
      </c>
      <c r="Z1467" s="11"/>
      <c r="AA1467" s="11"/>
      <c r="AB1467" s="11" t="s">
        <v>7882</v>
      </c>
      <c r="AC1467" s="11"/>
      <c r="AD1467" s="11" t="s">
        <v>97</v>
      </c>
    </row>
    <row r="1468" spans="1:30" ht="14.25" customHeight="1">
      <c r="A1468" s="10">
        <v>900525906</v>
      </c>
      <c r="B1468" s="11" t="s">
        <v>7883</v>
      </c>
      <c r="C1468" s="11" t="s">
        <v>7884</v>
      </c>
      <c r="D1468" s="11" t="s">
        <v>6611</v>
      </c>
      <c r="E1468" s="11" t="s">
        <v>314</v>
      </c>
      <c r="F1468" s="11" t="s">
        <v>148</v>
      </c>
      <c r="G1468" s="11" t="s">
        <v>207</v>
      </c>
      <c r="H1468" s="11" t="s">
        <v>89</v>
      </c>
      <c r="I1468" s="11" t="s">
        <v>115</v>
      </c>
      <c r="J1468" s="11" t="s">
        <v>7885</v>
      </c>
      <c r="K1468" s="12">
        <v>44183</v>
      </c>
      <c r="L1468" s="11" t="s">
        <v>92</v>
      </c>
      <c r="M1468" s="11" t="s">
        <v>92</v>
      </c>
      <c r="N1468" s="11" t="s">
        <v>92</v>
      </c>
      <c r="O1468" s="11" t="s">
        <v>92</v>
      </c>
      <c r="P1468" s="11" t="s">
        <v>92</v>
      </c>
      <c r="Q1468" s="11" t="s">
        <v>92</v>
      </c>
      <c r="R1468" s="11" t="s">
        <v>92</v>
      </c>
      <c r="S1468" s="11"/>
      <c r="T1468" s="11"/>
      <c r="U1468" s="11"/>
      <c r="V1468" s="11" t="s">
        <v>94</v>
      </c>
      <c r="W1468" s="11" t="s">
        <v>154</v>
      </c>
      <c r="X1468" s="11" t="s">
        <v>209</v>
      </c>
      <c r="Y1468" s="11" t="s">
        <v>121</v>
      </c>
      <c r="Z1468" s="11"/>
      <c r="AA1468" s="11"/>
      <c r="AB1468" s="11"/>
      <c r="AC1468" s="11"/>
      <c r="AD1468" s="11" t="s">
        <v>97</v>
      </c>
    </row>
    <row r="1469" spans="1:30" ht="14.25" customHeight="1">
      <c r="A1469" s="10">
        <v>900528916</v>
      </c>
      <c r="B1469" s="11" t="s">
        <v>7886</v>
      </c>
      <c r="C1469" s="11" t="s">
        <v>7887</v>
      </c>
      <c r="D1469" s="11" t="s">
        <v>7888</v>
      </c>
      <c r="E1469" s="11" t="s">
        <v>314</v>
      </c>
      <c r="F1469" s="11" t="s">
        <v>87</v>
      </c>
      <c r="G1469" s="11" t="s">
        <v>187</v>
      </c>
      <c r="H1469" s="11" t="s">
        <v>89</v>
      </c>
      <c r="I1469" s="11" t="s">
        <v>115</v>
      </c>
      <c r="J1469" s="11" t="s">
        <v>7889</v>
      </c>
      <c r="K1469" s="12">
        <v>44183</v>
      </c>
      <c r="L1469" s="11" t="s">
        <v>92</v>
      </c>
      <c r="M1469" s="11" t="s">
        <v>92</v>
      </c>
      <c r="N1469" s="11" t="s">
        <v>92</v>
      </c>
      <c r="O1469" s="11" t="s">
        <v>92</v>
      </c>
      <c r="P1469" s="11" t="s">
        <v>92</v>
      </c>
      <c r="Q1469" s="11" t="s">
        <v>92</v>
      </c>
      <c r="R1469" s="11" t="s">
        <v>92</v>
      </c>
      <c r="S1469" s="11"/>
      <c r="T1469" s="11"/>
      <c r="U1469" s="11"/>
      <c r="V1469" s="11" t="s">
        <v>94</v>
      </c>
      <c r="W1469" s="11" t="s">
        <v>95</v>
      </c>
      <c r="X1469" s="11" t="s">
        <v>172</v>
      </c>
      <c r="Y1469" s="11" t="s">
        <v>121</v>
      </c>
      <c r="Z1469" s="11"/>
      <c r="AA1469" s="11"/>
      <c r="AB1469" s="11"/>
      <c r="AC1469" s="11"/>
      <c r="AD1469" s="11" t="s">
        <v>97</v>
      </c>
    </row>
    <row r="1470" spans="1:30" ht="14.25" customHeight="1">
      <c r="A1470" s="10">
        <v>900529607</v>
      </c>
      <c r="B1470" s="11" t="s">
        <v>7890</v>
      </c>
      <c r="C1470" s="11" t="s">
        <v>7891</v>
      </c>
      <c r="D1470" s="11" t="s">
        <v>7892</v>
      </c>
      <c r="E1470" s="11" t="s">
        <v>314</v>
      </c>
      <c r="F1470" s="11" t="s">
        <v>2000</v>
      </c>
      <c r="G1470" s="11" t="s">
        <v>2001</v>
      </c>
      <c r="H1470" s="11" t="s">
        <v>89</v>
      </c>
      <c r="I1470" s="11" t="s">
        <v>115</v>
      </c>
      <c r="J1470" s="11" t="s">
        <v>7893</v>
      </c>
      <c r="K1470" s="12">
        <v>44183</v>
      </c>
      <c r="L1470" s="11" t="s">
        <v>92</v>
      </c>
      <c r="M1470" s="11" t="s">
        <v>92</v>
      </c>
      <c r="N1470" s="11" t="s">
        <v>92</v>
      </c>
      <c r="O1470" s="11" t="s">
        <v>92</v>
      </c>
      <c r="P1470" s="11" t="s">
        <v>92</v>
      </c>
      <c r="Q1470" s="11" t="s">
        <v>92</v>
      </c>
      <c r="R1470" s="11" t="s">
        <v>92</v>
      </c>
      <c r="S1470" s="11"/>
      <c r="T1470" s="11"/>
      <c r="U1470" s="11"/>
      <c r="V1470" s="11" t="s">
        <v>94</v>
      </c>
      <c r="W1470" s="11" t="s">
        <v>2004</v>
      </c>
      <c r="X1470" s="11" t="s">
        <v>172</v>
      </c>
      <c r="Y1470" s="11" t="s">
        <v>121</v>
      </c>
      <c r="Z1470" s="11"/>
      <c r="AA1470" s="11"/>
      <c r="AB1470" s="11" t="s">
        <v>7894</v>
      </c>
      <c r="AC1470" s="11"/>
      <c r="AD1470" s="11" t="s">
        <v>97</v>
      </c>
    </row>
    <row r="1471" spans="1:30" ht="14.25" customHeight="1">
      <c r="A1471" s="10">
        <v>900536433</v>
      </c>
      <c r="B1471" s="11" t="s">
        <v>7895</v>
      </c>
      <c r="C1471" s="11" t="s">
        <v>7896</v>
      </c>
      <c r="D1471" s="11" t="s">
        <v>314</v>
      </c>
      <c r="E1471" s="11" t="s">
        <v>314</v>
      </c>
      <c r="F1471" s="11" t="s">
        <v>87</v>
      </c>
      <c r="G1471" s="11" t="s">
        <v>2714</v>
      </c>
      <c r="H1471" s="11" t="s">
        <v>89</v>
      </c>
      <c r="I1471" s="11" t="s">
        <v>115</v>
      </c>
      <c r="J1471" s="11" t="s">
        <v>7897</v>
      </c>
      <c r="K1471" s="12">
        <v>44183</v>
      </c>
      <c r="L1471" s="11" t="s">
        <v>92</v>
      </c>
      <c r="M1471" s="11" t="s">
        <v>92</v>
      </c>
      <c r="N1471" s="11" t="s">
        <v>92</v>
      </c>
      <c r="O1471" s="11" t="s">
        <v>93</v>
      </c>
      <c r="P1471" s="11" t="s">
        <v>92</v>
      </c>
      <c r="Q1471" s="11" t="s">
        <v>92</v>
      </c>
      <c r="R1471" s="11" t="s">
        <v>92</v>
      </c>
      <c r="S1471" s="11"/>
      <c r="T1471" s="11"/>
      <c r="U1471" s="11"/>
      <c r="V1471" s="11" t="s">
        <v>94</v>
      </c>
      <c r="W1471" s="11" t="s">
        <v>95</v>
      </c>
      <c r="X1471" s="11" t="s">
        <v>2716</v>
      </c>
      <c r="Y1471" s="11" t="s">
        <v>121</v>
      </c>
      <c r="Z1471" s="11"/>
      <c r="AA1471" s="11"/>
      <c r="AB1471" s="11" t="s">
        <v>7898</v>
      </c>
      <c r="AC1471" s="11"/>
      <c r="AD1471" s="11" t="s">
        <v>97</v>
      </c>
    </row>
    <row r="1472" spans="1:30" ht="14.25" customHeight="1">
      <c r="A1472" s="10">
        <v>900540216</v>
      </c>
      <c r="B1472" s="11" t="s">
        <v>7899</v>
      </c>
      <c r="C1472" s="11" t="s">
        <v>7900</v>
      </c>
      <c r="D1472" s="11" t="s">
        <v>7901</v>
      </c>
      <c r="E1472" s="11" t="s">
        <v>314</v>
      </c>
      <c r="F1472" s="11" t="s">
        <v>199</v>
      </c>
      <c r="G1472" s="11" t="s">
        <v>200</v>
      </c>
      <c r="H1472" s="11" t="s">
        <v>89</v>
      </c>
      <c r="I1472" s="11" t="s">
        <v>115</v>
      </c>
      <c r="J1472" s="11" t="s">
        <v>7902</v>
      </c>
      <c r="K1472" s="12">
        <v>44183</v>
      </c>
      <c r="L1472" s="11" t="s">
        <v>92</v>
      </c>
      <c r="M1472" s="11" t="s">
        <v>92</v>
      </c>
      <c r="N1472" s="11" t="s">
        <v>92</v>
      </c>
      <c r="O1472" s="11" t="s">
        <v>93</v>
      </c>
      <c r="P1472" s="11" t="s">
        <v>92</v>
      </c>
      <c r="Q1472" s="11" t="s">
        <v>92</v>
      </c>
      <c r="R1472" s="11" t="s">
        <v>92</v>
      </c>
      <c r="S1472" s="11"/>
      <c r="T1472" s="11"/>
      <c r="U1472" s="11"/>
      <c r="V1472" s="11" t="s">
        <v>94</v>
      </c>
      <c r="W1472" s="11" t="s">
        <v>202</v>
      </c>
      <c r="X1472" s="11" t="s">
        <v>172</v>
      </c>
      <c r="Y1472" s="11" t="s">
        <v>121</v>
      </c>
      <c r="Z1472" s="11"/>
      <c r="AA1472" s="11"/>
      <c r="AB1472" s="11" t="s">
        <v>7903</v>
      </c>
      <c r="AC1472" s="11"/>
      <c r="AD1472" s="11" t="s">
        <v>97</v>
      </c>
    </row>
    <row r="1473" spans="1:30" ht="14.25" customHeight="1">
      <c r="A1473" s="10">
        <v>900542773</v>
      </c>
      <c r="B1473" s="11" t="s">
        <v>7904</v>
      </c>
      <c r="C1473" s="11" t="s">
        <v>7905</v>
      </c>
      <c r="D1473" s="11" t="s">
        <v>7906</v>
      </c>
      <c r="E1473" s="11" t="s">
        <v>314</v>
      </c>
      <c r="F1473" s="11" t="s">
        <v>87</v>
      </c>
      <c r="G1473" s="11" t="s">
        <v>2031</v>
      </c>
      <c r="H1473" s="11" t="s">
        <v>89</v>
      </c>
      <c r="I1473" s="11" t="s">
        <v>115</v>
      </c>
      <c r="J1473" s="11" t="s">
        <v>7907</v>
      </c>
      <c r="K1473" s="12">
        <v>44183</v>
      </c>
      <c r="L1473" s="11" t="s">
        <v>92</v>
      </c>
      <c r="M1473" s="11" t="s">
        <v>92</v>
      </c>
      <c r="N1473" s="11" t="s">
        <v>92</v>
      </c>
      <c r="O1473" s="11" t="s">
        <v>92</v>
      </c>
      <c r="P1473" s="11" t="s">
        <v>92</v>
      </c>
      <c r="Q1473" s="11" t="s">
        <v>92</v>
      </c>
      <c r="R1473" s="11" t="s">
        <v>92</v>
      </c>
      <c r="S1473" s="11"/>
      <c r="T1473" s="11"/>
      <c r="U1473" s="11"/>
      <c r="V1473" s="11" t="s">
        <v>94</v>
      </c>
      <c r="W1473" s="11" t="s">
        <v>95</v>
      </c>
      <c r="X1473" s="11" t="s">
        <v>2034</v>
      </c>
      <c r="Y1473" s="11" t="s">
        <v>121</v>
      </c>
      <c r="Z1473" s="11"/>
      <c r="AA1473" s="11"/>
      <c r="AB1473" s="11"/>
      <c r="AC1473" s="11"/>
      <c r="AD1473" s="11" t="s">
        <v>97</v>
      </c>
    </row>
    <row r="1474" spans="1:30" ht="14.25" customHeight="1">
      <c r="A1474" s="10">
        <v>900547211</v>
      </c>
      <c r="B1474" s="11" t="s">
        <v>7908</v>
      </c>
      <c r="C1474" s="11" t="s">
        <v>7909</v>
      </c>
      <c r="D1474" s="11" t="s">
        <v>314</v>
      </c>
      <c r="E1474" s="11" t="s">
        <v>314</v>
      </c>
      <c r="F1474" s="11" t="s">
        <v>199</v>
      </c>
      <c r="G1474" s="11" t="s">
        <v>200</v>
      </c>
      <c r="H1474" s="11" t="s">
        <v>89</v>
      </c>
      <c r="I1474" s="11" t="s">
        <v>115</v>
      </c>
      <c r="J1474" s="11" t="s">
        <v>7910</v>
      </c>
      <c r="K1474" s="12">
        <v>44183</v>
      </c>
      <c r="L1474" s="11" t="s">
        <v>92</v>
      </c>
      <c r="M1474" s="11" t="s">
        <v>92</v>
      </c>
      <c r="N1474" s="11" t="s">
        <v>92</v>
      </c>
      <c r="O1474" s="11" t="s">
        <v>93</v>
      </c>
      <c r="P1474" s="11" t="s">
        <v>92</v>
      </c>
      <c r="Q1474" s="11" t="s">
        <v>92</v>
      </c>
      <c r="R1474" s="11" t="s">
        <v>92</v>
      </c>
      <c r="S1474" s="11"/>
      <c r="T1474" s="11"/>
      <c r="U1474" s="11"/>
      <c r="V1474" s="11" t="s">
        <v>94</v>
      </c>
      <c r="W1474" s="11" t="s">
        <v>202</v>
      </c>
      <c r="X1474" s="11" t="s">
        <v>172</v>
      </c>
      <c r="Y1474" s="11" t="s">
        <v>121</v>
      </c>
      <c r="Z1474" s="11"/>
      <c r="AA1474" s="11"/>
      <c r="AB1474" s="11" t="s">
        <v>7911</v>
      </c>
      <c r="AC1474" s="11"/>
      <c r="AD1474" s="11" t="s">
        <v>97</v>
      </c>
    </row>
    <row r="1475" spans="1:30" ht="14.25" customHeight="1">
      <c r="A1475" s="10">
        <v>900562919</v>
      </c>
      <c r="B1475" s="11" t="s">
        <v>7912</v>
      </c>
      <c r="C1475" s="11" t="s">
        <v>7913</v>
      </c>
      <c r="D1475" s="11" t="s">
        <v>7914</v>
      </c>
      <c r="E1475" s="11" t="s">
        <v>314</v>
      </c>
      <c r="F1475" s="11" t="s">
        <v>87</v>
      </c>
      <c r="G1475" s="11" t="s">
        <v>251</v>
      </c>
      <c r="H1475" s="11" t="s">
        <v>89</v>
      </c>
      <c r="I1475" s="11" t="s">
        <v>115</v>
      </c>
      <c r="J1475" s="11" t="s">
        <v>7915</v>
      </c>
      <c r="K1475" s="12">
        <v>44183</v>
      </c>
      <c r="L1475" s="11" t="s">
        <v>92</v>
      </c>
      <c r="M1475" s="11" t="s">
        <v>92</v>
      </c>
      <c r="N1475" s="11" t="s">
        <v>92</v>
      </c>
      <c r="O1475" s="11" t="s">
        <v>92</v>
      </c>
      <c r="P1475" s="11" t="s">
        <v>92</v>
      </c>
      <c r="Q1475" s="11" t="s">
        <v>92</v>
      </c>
      <c r="R1475" s="11" t="s">
        <v>92</v>
      </c>
      <c r="S1475" s="11"/>
      <c r="T1475" s="11"/>
      <c r="U1475" s="11"/>
      <c r="V1475" s="11" t="s">
        <v>94</v>
      </c>
      <c r="W1475" s="11" t="s">
        <v>95</v>
      </c>
      <c r="X1475" s="11" t="s">
        <v>256</v>
      </c>
      <c r="Y1475" s="11" t="s">
        <v>121</v>
      </c>
      <c r="Z1475" s="11"/>
      <c r="AA1475" s="11"/>
      <c r="AB1475" s="11"/>
      <c r="AC1475" s="11"/>
      <c r="AD1475" s="11" t="s">
        <v>97</v>
      </c>
    </row>
    <row r="1476" spans="1:30" ht="14.25" customHeight="1">
      <c r="A1476" s="10">
        <v>900565169</v>
      </c>
      <c r="B1476" s="11" t="s">
        <v>7916</v>
      </c>
      <c r="C1476" s="11" t="s">
        <v>7917</v>
      </c>
      <c r="D1476" s="11" t="s">
        <v>7918</v>
      </c>
      <c r="E1476" s="11" t="s">
        <v>314</v>
      </c>
      <c r="F1476" s="11" t="s">
        <v>87</v>
      </c>
      <c r="G1476" s="11" t="s">
        <v>187</v>
      </c>
      <c r="H1476" s="11" t="s">
        <v>89</v>
      </c>
      <c r="I1476" s="11" t="s">
        <v>115</v>
      </c>
      <c r="J1476" s="11" t="s">
        <v>7919</v>
      </c>
      <c r="K1476" s="12">
        <v>44183</v>
      </c>
      <c r="L1476" s="11" t="s">
        <v>92</v>
      </c>
      <c r="M1476" s="11" t="s">
        <v>92</v>
      </c>
      <c r="N1476" s="11" t="s">
        <v>92</v>
      </c>
      <c r="O1476" s="11" t="s">
        <v>92</v>
      </c>
      <c r="P1476" s="11" t="s">
        <v>92</v>
      </c>
      <c r="Q1476" s="11" t="s">
        <v>92</v>
      </c>
      <c r="R1476" s="11" t="s">
        <v>92</v>
      </c>
      <c r="S1476" s="11"/>
      <c r="T1476" s="11"/>
      <c r="U1476" s="11"/>
      <c r="V1476" s="11" t="s">
        <v>94</v>
      </c>
      <c r="W1476" s="11" t="s">
        <v>95</v>
      </c>
      <c r="X1476" s="11" t="s">
        <v>172</v>
      </c>
      <c r="Y1476" s="11" t="s">
        <v>121</v>
      </c>
      <c r="Z1476" s="11"/>
      <c r="AA1476" s="11"/>
      <c r="AB1476" s="11" t="s">
        <v>7920</v>
      </c>
      <c r="AC1476" s="11"/>
      <c r="AD1476" s="11" t="s">
        <v>97</v>
      </c>
    </row>
    <row r="1477" spans="1:30" ht="14.25" customHeight="1">
      <c r="A1477" s="10">
        <v>900567005</v>
      </c>
      <c r="B1477" s="11" t="s">
        <v>7921</v>
      </c>
      <c r="C1477" s="11" t="s">
        <v>7922</v>
      </c>
      <c r="D1477" s="11" t="s">
        <v>314</v>
      </c>
      <c r="E1477" s="11" t="s">
        <v>314</v>
      </c>
      <c r="F1477" s="11" t="s">
        <v>87</v>
      </c>
      <c r="G1477" s="11" t="s">
        <v>251</v>
      </c>
      <c r="H1477" s="11" t="s">
        <v>89</v>
      </c>
      <c r="I1477" s="11" t="s">
        <v>115</v>
      </c>
      <c r="J1477" s="11" t="s">
        <v>7923</v>
      </c>
      <c r="K1477" s="12">
        <v>44183</v>
      </c>
      <c r="L1477" s="11" t="s">
        <v>92</v>
      </c>
      <c r="M1477" s="11" t="s">
        <v>92</v>
      </c>
      <c r="N1477" s="11" t="s">
        <v>92</v>
      </c>
      <c r="O1477" s="11" t="s">
        <v>93</v>
      </c>
      <c r="P1477" s="11" t="s">
        <v>92</v>
      </c>
      <c r="Q1477" s="11" t="s">
        <v>92</v>
      </c>
      <c r="R1477" s="11" t="s">
        <v>92</v>
      </c>
      <c r="S1477" s="11"/>
      <c r="T1477" s="11"/>
      <c r="U1477" s="11"/>
      <c r="V1477" s="11" t="s">
        <v>94</v>
      </c>
      <c r="W1477" s="11" t="s">
        <v>95</v>
      </c>
      <c r="X1477" s="11" t="s">
        <v>256</v>
      </c>
      <c r="Y1477" s="11" t="s">
        <v>121</v>
      </c>
      <c r="Z1477" s="11"/>
      <c r="AA1477" s="11"/>
      <c r="AB1477" s="11"/>
      <c r="AC1477" s="11"/>
      <c r="AD1477" s="11" t="s">
        <v>97</v>
      </c>
    </row>
    <row r="1478" spans="1:30" ht="14.25" customHeight="1">
      <c r="A1478" s="10">
        <v>900569358</v>
      </c>
      <c r="B1478" s="11" t="s">
        <v>7924</v>
      </c>
      <c r="C1478" s="11" t="s">
        <v>7925</v>
      </c>
      <c r="D1478" s="11" t="s">
        <v>7926</v>
      </c>
      <c r="E1478" s="11" t="s">
        <v>314</v>
      </c>
      <c r="F1478" s="11" t="s">
        <v>87</v>
      </c>
      <c r="G1478" s="11" t="s">
        <v>2370</v>
      </c>
      <c r="H1478" s="11" t="s">
        <v>89</v>
      </c>
      <c r="I1478" s="11" t="s">
        <v>115</v>
      </c>
      <c r="J1478" s="11" t="s">
        <v>7927</v>
      </c>
      <c r="K1478" s="12">
        <v>44183</v>
      </c>
      <c r="L1478" s="11" t="s">
        <v>92</v>
      </c>
      <c r="M1478" s="11" t="s">
        <v>92</v>
      </c>
      <c r="N1478" s="11" t="s">
        <v>92</v>
      </c>
      <c r="O1478" s="11" t="s">
        <v>92</v>
      </c>
      <c r="P1478" s="11" t="s">
        <v>92</v>
      </c>
      <c r="Q1478" s="11" t="s">
        <v>92</v>
      </c>
      <c r="R1478" s="11" t="s">
        <v>92</v>
      </c>
      <c r="S1478" s="11"/>
      <c r="T1478" s="11"/>
      <c r="U1478" s="11"/>
      <c r="V1478" s="11" t="s">
        <v>94</v>
      </c>
      <c r="W1478" s="11" t="s">
        <v>95</v>
      </c>
      <c r="X1478" s="11" t="s">
        <v>2374</v>
      </c>
      <c r="Y1478" s="11" t="s">
        <v>121</v>
      </c>
      <c r="Z1478" s="11"/>
      <c r="AA1478" s="11"/>
      <c r="AB1478" s="11" t="s">
        <v>7928</v>
      </c>
      <c r="AC1478" s="11"/>
      <c r="AD1478" s="11" t="s">
        <v>97</v>
      </c>
    </row>
    <row r="1479" spans="1:30" ht="14.25" customHeight="1">
      <c r="A1479" s="10">
        <v>900570843</v>
      </c>
      <c r="B1479" s="11" t="s">
        <v>7929</v>
      </c>
      <c r="C1479" s="11" t="s">
        <v>7930</v>
      </c>
      <c r="D1479" s="11" t="s">
        <v>7931</v>
      </c>
      <c r="E1479" s="11" t="s">
        <v>7932</v>
      </c>
      <c r="F1479" s="11" t="s">
        <v>87</v>
      </c>
      <c r="G1479" s="11" t="s">
        <v>187</v>
      </c>
      <c r="H1479" s="11" t="s">
        <v>89</v>
      </c>
      <c r="I1479" s="11" t="s">
        <v>115</v>
      </c>
      <c r="J1479" s="11" t="s">
        <v>7933</v>
      </c>
      <c r="K1479" s="12">
        <v>44183</v>
      </c>
      <c r="L1479" s="11" t="s">
        <v>92</v>
      </c>
      <c r="M1479" s="11" t="s">
        <v>92</v>
      </c>
      <c r="N1479" s="11" t="s">
        <v>92</v>
      </c>
      <c r="O1479" s="11" t="s">
        <v>93</v>
      </c>
      <c r="P1479" s="11" t="s">
        <v>92</v>
      </c>
      <c r="Q1479" s="11" t="s">
        <v>92</v>
      </c>
      <c r="R1479" s="11" t="s">
        <v>92</v>
      </c>
      <c r="S1479" s="11"/>
      <c r="T1479" s="11"/>
      <c r="U1479" s="11"/>
      <c r="V1479" s="11" t="s">
        <v>94</v>
      </c>
      <c r="W1479" s="11" t="s">
        <v>95</v>
      </c>
      <c r="X1479" s="11" t="s">
        <v>172</v>
      </c>
      <c r="Y1479" s="11" t="s">
        <v>121</v>
      </c>
      <c r="Z1479" s="11"/>
      <c r="AA1479" s="11"/>
      <c r="AB1479" s="11" t="s">
        <v>7934</v>
      </c>
      <c r="AC1479" s="11"/>
      <c r="AD1479" s="11" t="s">
        <v>97</v>
      </c>
    </row>
    <row r="1480" spans="1:30" ht="14.25" customHeight="1">
      <c r="A1480" s="10">
        <v>900589292</v>
      </c>
      <c r="B1480" s="11" t="s">
        <v>7935</v>
      </c>
      <c r="C1480" s="11" t="s">
        <v>7936</v>
      </c>
      <c r="D1480" s="11" t="s">
        <v>7937</v>
      </c>
      <c r="E1480" s="11" t="s">
        <v>7938</v>
      </c>
      <c r="F1480" s="11" t="s">
        <v>148</v>
      </c>
      <c r="G1480" s="11" t="s">
        <v>7939</v>
      </c>
      <c r="H1480" s="11" t="s">
        <v>89</v>
      </c>
      <c r="I1480" s="11" t="s">
        <v>115</v>
      </c>
      <c r="J1480" s="11" t="s">
        <v>7940</v>
      </c>
      <c r="K1480" s="12">
        <v>44183</v>
      </c>
      <c r="L1480" s="11" t="s">
        <v>92</v>
      </c>
      <c r="M1480" s="11" t="s">
        <v>92</v>
      </c>
      <c r="N1480" s="11" t="s">
        <v>92</v>
      </c>
      <c r="O1480" s="11" t="s">
        <v>92</v>
      </c>
      <c r="P1480" s="11" t="s">
        <v>92</v>
      </c>
      <c r="Q1480" s="11" t="s">
        <v>92</v>
      </c>
      <c r="R1480" s="11" t="s">
        <v>92</v>
      </c>
      <c r="S1480" s="11"/>
      <c r="T1480" s="11"/>
      <c r="U1480" s="11"/>
      <c r="V1480" s="11" t="s">
        <v>94</v>
      </c>
      <c r="W1480" s="11" t="s">
        <v>154</v>
      </c>
      <c r="X1480" s="11" t="s">
        <v>423</v>
      </c>
      <c r="Y1480" s="11" t="s">
        <v>121</v>
      </c>
      <c r="Z1480" s="11"/>
      <c r="AA1480" s="11"/>
      <c r="AB1480" s="11" t="s">
        <v>7941</v>
      </c>
      <c r="AC1480" s="11"/>
      <c r="AD1480" s="11" t="s">
        <v>97</v>
      </c>
    </row>
    <row r="1481" spans="1:30" ht="14.25" customHeight="1">
      <c r="A1481" s="10">
        <v>900591373</v>
      </c>
      <c r="B1481" s="11" t="s">
        <v>7942</v>
      </c>
      <c r="C1481" s="11" t="s">
        <v>7943</v>
      </c>
      <c r="D1481" s="11" t="s">
        <v>314</v>
      </c>
      <c r="E1481" s="11" t="s">
        <v>314</v>
      </c>
      <c r="F1481" s="11" t="s">
        <v>148</v>
      </c>
      <c r="G1481" s="11" t="s">
        <v>207</v>
      </c>
      <c r="H1481" s="11" t="s">
        <v>89</v>
      </c>
      <c r="I1481" s="11" t="s">
        <v>115</v>
      </c>
      <c r="J1481" s="11" t="s">
        <v>7944</v>
      </c>
      <c r="K1481" s="12">
        <v>44183</v>
      </c>
      <c r="L1481" s="11" t="s">
        <v>92</v>
      </c>
      <c r="M1481" s="11" t="s">
        <v>92</v>
      </c>
      <c r="N1481" s="11" t="s">
        <v>92</v>
      </c>
      <c r="O1481" s="11" t="s">
        <v>93</v>
      </c>
      <c r="P1481" s="11" t="s">
        <v>92</v>
      </c>
      <c r="Q1481" s="11" t="s">
        <v>92</v>
      </c>
      <c r="R1481" s="11" t="s">
        <v>92</v>
      </c>
      <c r="S1481" s="11"/>
      <c r="T1481" s="11"/>
      <c r="U1481" s="11"/>
      <c r="V1481" s="11" t="s">
        <v>94</v>
      </c>
      <c r="W1481" s="11" t="s">
        <v>154</v>
      </c>
      <c r="X1481" s="11" t="s">
        <v>209</v>
      </c>
      <c r="Y1481" s="11" t="s">
        <v>121</v>
      </c>
      <c r="Z1481" s="11"/>
      <c r="AA1481" s="11"/>
      <c r="AB1481" s="11"/>
      <c r="AC1481" s="11"/>
      <c r="AD1481" s="11" t="s">
        <v>97</v>
      </c>
    </row>
    <row r="1482" spans="1:30" ht="14.25" customHeight="1">
      <c r="A1482" s="10">
        <v>900604350</v>
      </c>
      <c r="B1482" s="11" t="s">
        <v>7945</v>
      </c>
      <c r="C1482" s="11" t="s">
        <v>7946</v>
      </c>
      <c r="D1482" s="11" t="s">
        <v>7947</v>
      </c>
      <c r="E1482" s="11" t="s">
        <v>314</v>
      </c>
      <c r="F1482" s="11" t="s">
        <v>87</v>
      </c>
      <c r="G1482" s="11" t="s">
        <v>187</v>
      </c>
      <c r="H1482" s="11" t="s">
        <v>89</v>
      </c>
      <c r="I1482" s="11" t="s">
        <v>115</v>
      </c>
      <c r="J1482" s="11" t="s">
        <v>7948</v>
      </c>
      <c r="K1482" s="12">
        <v>44183</v>
      </c>
      <c r="L1482" s="11" t="s">
        <v>92</v>
      </c>
      <c r="M1482" s="11" t="s">
        <v>92</v>
      </c>
      <c r="N1482" s="11" t="s">
        <v>92</v>
      </c>
      <c r="O1482" s="11" t="s">
        <v>93</v>
      </c>
      <c r="P1482" s="11" t="s">
        <v>92</v>
      </c>
      <c r="Q1482" s="11" t="s">
        <v>92</v>
      </c>
      <c r="R1482" s="11" t="s">
        <v>92</v>
      </c>
      <c r="S1482" s="11"/>
      <c r="T1482" s="11"/>
      <c r="U1482" s="11"/>
      <c r="V1482" s="11" t="s">
        <v>94</v>
      </c>
      <c r="W1482" s="11" t="s">
        <v>95</v>
      </c>
      <c r="X1482" s="11" t="s">
        <v>172</v>
      </c>
      <c r="Y1482" s="11" t="s">
        <v>121</v>
      </c>
      <c r="Z1482" s="11"/>
      <c r="AA1482" s="11"/>
      <c r="AB1482" s="11"/>
      <c r="AC1482" s="11"/>
      <c r="AD1482" s="11" t="s">
        <v>97</v>
      </c>
    </row>
    <row r="1483" spans="1:30" ht="14.25" customHeight="1">
      <c r="A1483" s="10">
        <v>900605429</v>
      </c>
      <c r="B1483" s="11" t="s">
        <v>7949</v>
      </c>
      <c r="C1483" s="11" t="s">
        <v>7950</v>
      </c>
      <c r="D1483" s="11" t="s">
        <v>7951</v>
      </c>
      <c r="E1483" s="11" t="s">
        <v>314</v>
      </c>
      <c r="F1483" s="11" t="s">
        <v>87</v>
      </c>
      <c r="G1483" s="11" t="s">
        <v>4859</v>
      </c>
      <c r="H1483" s="11" t="s">
        <v>89</v>
      </c>
      <c r="I1483" s="11" t="s">
        <v>115</v>
      </c>
      <c r="J1483" s="11" t="s">
        <v>7952</v>
      </c>
      <c r="K1483" s="12">
        <v>44183</v>
      </c>
      <c r="L1483" s="11" t="s">
        <v>92</v>
      </c>
      <c r="M1483" s="11" t="s">
        <v>92</v>
      </c>
      <c r="N1483" s="11" t="s">
        <v>92</v>
      </c>
      <c r="O1483" s="11" t="s">
        <v>92</v>
      </c>
      <c r="P1483" s="11" t="s">
        <v>92</v>
      </c>
      <c r="Q1483" s="11" t="s">
        <v>92</v>
      </c>
      <c r="R1483" s="11" t="s">
        <v>92</v>
      </c>
      <c r="S1483" s="11"/>
      <c r="T1483" s="11"/>
      <c r="U1483" s="11"/>
      <c r="V1483" s="11" t="s">
        <v>94</v>
      </c>
      <c r="W1483" s="11" t="s">
        <v>95</v>
      </c>
      <c r="X1483" s="11" t="s">
        <v>379</v>
      </c>
      <c r="Y1483" s="11" t="s">
        <v>121</v>
      </c>
      <c r="Z1483" s="11"/>
      <c r="AA1483" s="11"/>
      <c r="AB1483" s="11"/>
      <c r="AC1483" s="11"/>
      <c r="AD1483" s="11" t="s">
        <v>97</v>
      </c>
    </row>
    <row r="1484" spans="1:30" ht="14.25" customHeight="1">
      <c r="A1484" s="10">
        <v>900608544</v>
      </c>
      <c r="B1484" s="11" t="s">
        <v>7953</v>
      </c>
      <c r="C1484" s="11" t="s">
        <v>4677</v>
      </c>
      <c r="D1484" s="11" t="s">
        <v>7954</v>
      </c>
      <c r="E1484" s="11" t="s">
        <v>314</v>
      </c>
      <c r="F1484" s="11" t="s">
        <v>87</v>
      </c>
      <c r="G1484" s="11" t="s">
        <v>114</v>
      </c>
      <c r="H1484" s="11" t="s">
        <v>89</v>
      </c>
      <c r="I1484" s="11" t="s">
        <v>115</v>
      </c>
      <c r="J1484" s="11" t="s">
        <v>7955</v>
      </c>
      <c r="K1484" s="12">
        <v>44183</v>
      </c>
      <c r="L1484" s="11" t="s">
        <v>92</v>
      </c>
      <c r="M1484" s="11" t="s">
        <v>92</v>
      </c>
      <c r="N1484" s="11" t="s">
        <v>92</v>
      </c>
      <c r="O1484" s="11" t="s">
        <v>93</v>
      </c>
      <c r="P1484" s="11" t="s">
        <v>92</v>
      </c>
      <c r="Q1484" s="11" t="s">
        <v>92</v>
      </c>
      <c r="R1484" s="11" t="s">
        <v>92</v>
      </c>
      <c r="S1484" s="11"/>
      <c r="T1484" s="11"/>
      <c r="U1484" s="11"/>
      <c r="V1484" s="11" t="s">
        <v>94</v>
      </c>
      <c r="W1484" s="11" t="s">
        <v>95</v>
      </c>
      <c r="X1484" s="11" t="s">
        <v>120</v>
      </c>
      <c r="Y1484" s="11" t="s">
        <v>121</v>
      </c>
      <c r="Z1484" s="11"/>
      <c r="AA1484" s="11"/>
      <c r="AB1484" s="11" t="s">
        <v>7956</v>
      </c>
      <c r="AC1484" s="11"/>
      <c r="AD1484" s="11" t="s">
        <v>97</v>
      </c>
    </row>
    <row r="1485" spans="1:30" ht="14.25" customHeight="1">
      <c r="A1485" s="10">
        <v>900612115</v>
      </c>
      <c r="B1485" s="11" t="s">
        <v>7957</v>
      </c>
      <c r="C1485" s="11" t="s">
        <v>7958</v>
      </c>
      <c r="D1485" s="11" t="s">
        <v>7959</v>
      </c>
      <c r="E1485" s="11" t="s">
        <v>7960</v>
      </c>
      <c r="F1485" s="11" t="s">
        <v>87</v>
      </c>
      <c r="G1485" s="11" t="s">
        <v>187</v>
      </c>
      <c r="H1485" s="11" t="s">
        <v>89</v>
      </c>
      <c r="I1485" s="11" t="s">
        <v>115</v>
      </c>
      <c r="J1485" s="11" t="s">
        <v>7961</v>
      </c>
      <c r="K1485" s="12">
        <v>44183</v>
      </c>
      <c r="L1485" s="11" t="s">
        <v>92</v>
      </c>
      <c r="M1485" s="11" t="s">
        <v>92</v>
      </c>
      <c r="N1485" s="11" t="s">
        <v>92</v>
      </c>
      <c r="O1485" s="11" t="s">
        <v>93</v>
      </c>
      <c r="P1485" s="11" t="s">
        <v>92</v>
      </c>
      <c r="Q1485" s="11" t="s">
        <v>92</v>
      </c>
      <c r="R1485" s="11" t="s">
        <v>92</v>
      </c>
      <c r="S1485" s="11"/>
      <c r="T1485" s="11"/>
      <c r="U1485" s="11"/>
      <c r="V1485" s="11" t="s">
        <v>94</v>
      </c>
      <c r="W1485" s="11" t="s">
        <v>95</v>
      </c>
      <c r="X1485" s="11" t="s">
        <v>172</v>
      </c>
      <c r="Y1485" s="11" t="s">
        <v>121</v>
      </c>
      <c r="Z1485" s="11"/>
      <c r="AA1485" s="11"/>
      <c r="AB1485" s="11" t="s">
        <v>7962</v>
      </c>
      <c r="AC1485" s="11"/>
      <c r="AD1485" s="11" t="s">
        <v>97</v>
      </c>
    </row>
    <row r="1486" spans="1:30" ht="14.25" customHeight="1">
      <c r="A1486" s="10">
        <v>900621243</v>
      </c>
      <c r="B1486" s="11" t="s">
        <v>7963</v>
      </c>
      <c r="C1486" s="11" t="s">
        <v>7964</v>
      </c>
      <c r="D1486" s="11" t="s">
        <v>7965</v>
      </c>
      <c r="E1486" s="11" t="s">
        <v>314</v>
      </c>
      <c r="F1486" s="11" t="s">
        <v>87</v>
      </c>
      <c r="G1486" s="11" t="s">
        <v>1192</v>
      </c>
      <c r="H1486" s="11" t="s">
        <v>89</v>
      </c>
      <c r="I1486" s="11" t="s">
        <v>115</v>
      </c>
      <c r="J1486" s="11" t="s">
        <v>7966</v>
      </c>
      <c r="K1486" s="12">
        <v>44183</v>
      </c>
      <c r="L1486" s="11" t="s">
        <v>92</v>
      </c>
      <c r="M1486" s="11" t="s">
        <v>92</v>
      </c>
      <c r="N1486" s="11" t="s">
        <v>92</v>
      </c>
      <c r="O1486" s="11" t="s">
        <v>93</v>
      </c>
      <c r="P1486" s="11" t="s">
        <v>92</v>
      </c>
      <c r="Q1486" s="11" t="s">
        <v>92</v>
      </c>
      <c r="R1486" s="11" t="s">
        <v>92</v>
      </c>
      <c r="S1486" s="11"/>
      <c r="T1486" s="11"/>
      <c r="U1486" s="11"/>
      <c r="V1486" s="11" t="s">
        <v>94</v>
      </c>
      <c r="W1486" s="11" t="s">
        <v>95</v>
      </c>
      <c r="X1486" s="11" t="s">
        <v>1195</v>
      </c>
      <c r="Y1486" s="11" t="s">
        <v>121</v>
      </c>
      <c r="Z1486" s="11"/>
      <c r="AA1486" s="11"/>
      <c r="AB1486" s="11" t="s">
        <v>7967</v>
      </c>
      <c r="AC1486" s="11"/>
      <c r="AD1486" s="11" t="s">
        <v>97</v>
      </c>
    </row>
    <row r="1487" spans="1:30" ht="14.25" customHeight="1">
      <c r="A1487" s="10">
        <v>900626419</v>
      </c>
      <c r="B1487" s="11" t="s">
        <v>7968</v>
      </c>
      <c r="C1487" s="11" t="s">
        <v>7969</v>
      </c>
      <c r="D1487" s="11" t="s">
        <v>7970</v>
      </c>
      <c r="E1487" s="11" t="s">
        <v>7971</v>
      </c>
      <c r="F1487" s="11" t="s">
        <v>199</v>
      </c>
      <c r="G1487" s="11" t="s">
        <v>200</v>
      </c>
      <c r="H1487" s="11" t="s">
        <v>89</v>
      </c>
      <c r="I1487" s="11" t="s">
        <v>115</v>
      </c>
      <c r="J1487" s="11" t="s">
        <v>7972</v>
      </c>
      <c r="K1487" s="12">
        <v>44183</v>
      </c>
      <c r="L1487" s="11" t="s">
        <v>92</v>
      </c>
      <c r="M1487" s="11" t="s">
        <v>92</v>
      </c>
      <c r="N1487" s="11" t="s">
        <v>92</v>
      </c>
      <c r="O1487" s="11" t="s">
        <v>93</v>
      </c>
      <c r="P1487" s="11" t="s">
        <v>92</v>
      </c>
      <c r="Q1487" s="11" t="s">
        <v>92</v>
      </c>
      <c r="R1487" s="11" t="s">
        <v>92</v>
      </c>
      <c r="S1487" s="11"/>
      <c r="T1487" s="11"/>
      <c r="U1487" s="11"/>
      <c r="V1487" s="11" t="s">
        <v>94</v>
      </c>
      <c r="W1487" s="11" t="s">
        <v>202</v>
      </c>
      <c r="X1487" s="11" t="s">
        <v>172</v>
      </c>
      <c r="Y1487" s="11" t="s">
        <v>121</v>
      </c>
      <c r="Z1487" s="11"/>
      <c r="AA1487" s="11"/>
      <c r="AB1487" s="11" t="s">
        <v>7973</v>
      </c>
      <c r="AC1487" s="11"/>
      <c r="AD1487" s="11" t="s">
        <v>97</v>
      </c>
    </row>
    <row r="1488" spans="1:30" ht="14.25" customHeight="1">
      <c r="A1488" s="10">
        <v>900626715</v>
      </c>
      <c r="B1488" s="11" t="s">
        <v>7974</v>
      </c>
      <c r="C1488" s="11" t="s">
        <v>7975</v>
      </c>
      <c r="D1488" s="11" t="s">
        <v>7976</v>
      </c>
      <c r="E1488" s="11" t="s">
        <v>314</v>
      </c>
      <c r="F1488" s="11" t="s">
        <v>199</v>
      </c>
      <c r="G1488" s="11" t="s">
        <v>200</v>
      </c>
      <c r="H1488" s="11" t="s">
        <v>89</v>
      </c>
      <c r="I1488" s="11" t="s">
        <v>115</v>
      </c>
      <c r="J1488" s="11" t="s">
        <v>7977</v>
      </c>
      <c r="K1488" s="12">
        <v>44183</v>
      </c>
      <c r="L1488" s="11" t="s">
        <v>92</v>
      </c>
      <c r="M1488" s="11" t="s">
        <v>92</v>
      </c>
      <c r="N1488" s="11" t="s">
        <v>92</v>
      </c>
      <c r="O1488" s="11" t="s">
        <v>93</v>
      </c>
      <c r="P1488" s="11" t="s">
        <v>92</v>
      </c>
      <c r="Q1488" s="11" t="s">
        <v>92</v>
      </c>
      <c r="R1488" s="11" t="s">
        <v>92</v>
      </c>
      <c r="S1488" s="11"/>
      <c r="T1488" s="11"/>
      <c r="U1488" s="11"/>
      <c r="V1488" s="11" t="s">
        <v>94</v>
      </c>
      <c r="W1488" s="11" t="s">
        <v>202</v>
      </c>
      <c r="X1488" s="11" t="s">
        <v>172</v>
      </c>
      <c r="Y1488" s="11" t="s">
        <v>121</v>
      </c>
      <c r="Z1488" s="11"/>
      <c r="AA1488" s="11"/>
      <c r="AB1488" s="11" t="s">
        <v>7978</v>
      </c>
      <c r="AC1488" s="11"/>
      <c r="AD1488" s="11" t="s">
        <v>97</v>
      </c>
    </row>
    <row r="1489" spans="1:30" ht="14.25" customHeight="1">
      <c r="A1489" s="10">
        <v>900629547</v>
      </c>
      <c r="B1489" s="11" t="s">
        <v>7979</v>
      </c>
      <c r="C1489" s="11" t="s">
        <v>7980</v>
      </c>
      <c r="D1489" s="11" t="s">
        <v>7981</v>
      </c>
      <c r="E1489" s="11" t="s">
        <v>314</v>
      </c>
      <c r="F1489" s="11" t="s">
        <v>199</v>
      </c>
      <c r="G1489" s="11" t="s">
        <v>200</v>
      </c>
      <c r="H1489" s="11" t="s">
        <v>89</v>
      </c>
      <c r="I1489" s="11" t="s">
        <v>115</v>
      </c>
      <c r="J1489" s="11" t="s">
        <v>7982</v>
      </c>
      <c r="K1489" s="12">
        <v>44183</v>
      </c>
      <c r="L1489" s="11" t="s">
        <v>92</v>
      </c>
      <c r="M1489" s="11" t="s">
        <v>92</v>
      </c>
      <c r="N1489" s="11" t="s">
        <v>92</v>
      </c>
      <c r="O1489" s="11" t="s">
        <v>93</v>
      </c>
      <c r="P1489" s="11" t="s">
        <v>92</v>
      </c>
      <c r="Q1489" s="11" t="s">
        <v>92</v>
      </c>
      <c r="R1489" s="11" t="s">
        <v>92</v>
      </c>
      <c r="S1489" s="11"/>
      <c r="T1489" s="11"/>
      <c r="U1489" s="11"/>
      <c r="V1489" s="11" t="s">
        <v>94</v>
      </c>
      <c r="W1489" s="11" t="s">
        <v>202</v>
      </c>
      <c r="X1489" s="11" t="s">
        <v>172</v>
      </c>
      <c r="Y1489" s="11" t="s">
        <v>121</v>
      </c>
      <c r="Z1489" s="11"/>
      <c r="AA1489" s="11"/>
      <c r="AB1489" s="11" t="s">
        <v>7983</v>
      </c>
      <c r="AC1489" s="11"/>
      <c r="AD1489" s="11" t="s">
        <v>97</v>
      </c>
    </row>
    <row r="1490" spans="1:30" ht="14.25" customHeight="1">
      <c r="A1490" s="10">
        <v>900632550</v>
      </c>
      <c r="B1490" s="11" t="s">
        <v>7984</v>
      </c>
      <c r="C1490" s="11" t="s">
        <v>7985</v>
      </c>
      <c r="D1490" s="11" t="s">
        <v>7986</v>
      </c>
      <c r="E1490" s="11" t="s">
        <v>7986</v>
      </c>
      <c r="F1490" s="11" t="s">
        <v>148</v>
      </c>
      <c r="G1490" s="11" t="s">
        <v>207</v>
      </c>
      <c r="H1490" s="11" t="s">
        <v>89</v>
      </c>
      <c r="I1490" s="11" t="s">
        <v>115</v>
      </c>
      <c r="J1490" s="11" t="s">
        <v>7987</v>
      </c>
      <c r="K1490" s="12">
        <v>44183</v>
      </c>
      <c r="L1490" s="11" t="s">
        <v>92</v>
      </c>
      <c r="M1490" s="11" t="s">
        <v>92</v>
      </c>
      <c r="N1490" s="11" t="s">
        <v>92</v>
      </c>
      <c r="O1490" s="11" t="s">
        <v>92</v>
      </c>
      <c r="P1490" s="11" t="s">
        <v>92</v>
      </c>
      <c r="Q1490" s="11" t="s">
        <v>92</v>
      </c>
      <c r="R1490" s="11" t="s">
        <v>92</v>
      </c>
      <c r="S1490" s="11"/>
      <c r="T1490" s="11"/>
      <c r="U1490" s="11"/>
      <c r="V1490" s="11" t="s">
        <v>94</v>
      </c>
      <c r="W1490" s="11" t="s">
        <v>154</v>
      </c>
      <c r="X1490" s="11" t="s">
        <v>209</v>
      </c>
      <c r="Y1490" s="11" t="s">
        <v>121</v>
      </c>
      <c r="Z1490" s="11"/>
      <c r="AA1490" s="11"/>
      <c r="AB1490" s="11"/>
      <c r="AC1490" s="11"/>
      <c r="AD1490" s="11" t="s">
        <v>97</v>
      </c>
    </row>
    <row r="1491" spans="1:30" ht="14.25" customHeight="1">
      <c r="A1491" s="10">
        <v>900632938</v>
      </c>
      <c r="B1491" s="11" t="s">
        <v>7988</v>
      </c>
      <c r="C1491" s="11" t="s">
        <v>7989</v>
      </c>
      <c r="D1491" s="11" t="s">
        <v>314</v>
      </c>
      <c r="E1491" s="11" t="s">
        <v>314</v>
      </c>
      <c r="F1491" s="11" t="s">
        <v>199</v>
      </c>
      <c r="G1491" s="11" t="s">
        <v>200</v>
      </c>
      <c r="H1491" s="11" t="s">
        <v>89</v>
      </c>
      <c r="I1491" s="11" t="s">
        <v>115</v>
      </c>
      <c r="J1491" s="11" t="s">
        <v>7990</v>
      </c>
      <c r="K1491" s="12">
        <v>44183</v>
      </c>
      <c r="L1491" s="11" t="s">
        <v>92</v>
      </c>
      <c r="M1491" s="11" t="s">
        <v>92</v>
      </c>
      <c r="N1491" s="11" t="s">
        <v>92</v>
      </c>
      <c r="O1491" s="11" t="s">
        <v>93</v>
      </c>
      <c r="P1491" s="11" t="s">
        <v>92</v>
      </c>
      <c r="Q1491" s="11" t="s">
        <v>92</v>
      </c>
      <c r="R1491" s="11" t="s">
        <v>92</v>
      </c>
      <c r="S1491" s="11"/>
      <c r="T1491" s="11"/>
      <c r="U1491" s="11"/>
      <c r="V1491" s="11" t="s">
        <v>94</v>
      </c>
      <c r="W1491" s="11" t="s">
        <v>202</v>
      </c>
      <c r="X1491" s="11" t="s">
        <v>172</v>
      </c>
      <c r="Y1491" s="11" t="s">
        <v>121</v>
      </c>
      <c r="Z1491" s="11"/>
      <c r="AA1491" s="11" t="s">
        <v>1543</v>
      </c>
      <c r="AB1491" s="11"/>
      <c r="AC1491" s="11"/>
      <c r="AD1491" s="11" t="s">
        <v>97</v>
      </c>
    </row>
    <row r="1492" spans="1:30" ht="14.25" customHeight="1">
      <c r="A1492" s="10">
        <v>900634935</v>
      </c>
      <c r="B1492" s="11" t="s">
        <v>7991</v>
      </c>
      <c r="C1492" s="11" t="s">
        <v>7992</v>
      </c>
      <c r="D1492" s="11" t="s">
        <v>7993</v>
      </c>
      <c r="E1492" s="11" t="s">
        <v>314</v>
      </c>
      <c r="F1492" s="11" t="s">
        <v>148</v>
      </c>
      <c r="G1492" s="11" t="s">
        <v>207</v>
      </c>
      <c r="H1492" s="11" t="s">
        <v>89</v>
      </c>
      <c r="I1492" s="11" t="s">
        <v>115</v>
      </c>
      <c r="J1492" s="11" t="s">
        <v>7994</v>
      </c>
      <c r="K1492" s="12">
        <v>44183</v>
      </c>
      <c r="L1492" s="11" t="s">
        <v>92</v>
      </c>
      <c r="M1492" s="11" t="s">
        <v>92</v>
      </c>
      <c r="N1492" s="11" t="s">
        <v>92</v>
      </c>
      <c r="O1492" s="11" t="s">
        <v>92</v>
      </c>
      <c r="P1492" s="11" t="s">
        <v>92</v>
      </c>
      <c r="Q1492" s="11" t="s">
        <v>92</v>
      </c>
      <c r="R1492" s="11" t="s">
        <v>92</v>
      </c>
      <c r="S1492" s="11"/>
      <c r="T1492" s="11"/>
      <c r="U1492" s="11"/>
      <c r="V1492" s="11" t="s">
        <v>94</v>
      </c>
      <c r="W1492" s="11" t="s">
        <v>154</v>
      </c>
      <c r="X1492" s="11" t="s">
        <v>209</v>
      </c>
      <c r="Y1492" s="11" t="s">
        <v>121</v>
      </c>
      <c r="Z1492" s="11"/>
      <c r="AA1492" s="11"/>
      <c r="AB1492" s="11"/>
      <c r="AC1492" s="11"/>
      <c r="AD1492" s="11" t="s">
        <v>97</v>
      </c>
    </row>
    <row r="1493" spans="1:30" ht="14.25" customHeight="1">
      <c r="A1493" s="10">
        <v>900635616</v>
      </c>
      <c r="B1493" s="11" t="s">
        <v>7995</v>
      </c>
      <c r="C1493" s="11" t="s">
        <v>7996</v>
      </c>
      <c r="D1493" s="11" t="s">
        <v>7997</v>
      </c>
      <c r="E1493" s="11" t="s">
        <v>314</v>
      </c>
      <c r="F1493" s="11" t="s">
        <v>87</v>
      </c>
      <c r="G1493" s="11" t="s">
        <v>5717</v>
      </c>
      <c r="H1493" s="11" t="s">
        <v>89</v>
      </c>
      <c r="I1493" s="11" t="s">
        <v>115</v>
      </c>
      <c r="J1493" s="11" t="s">
        <v>7998</v>
      </c>
      <c r="K1493" s="12">
        <v>44183</v>
      </c>
      <c r="L1493" s="11" t="s">
        <v>92</v>
      </c>
      <c r="M1493" s="11" t="s">
        <v>92</v>
      </c>
      <c r="N1493" s="11" t="s">
        <v>92</v>
      </c>
      <c r="O1493" s="11" t="s">
        <v>92</v>
      </c>
      <c r="P1493" s="11" t="s">
        <v>92</v>
      </c>
      <c r="Q1493" s="11" t="s">
        <v>92</v>
      </c>
      <c r="R1493" s="11" t="s">
        <v>92</v>
      </c>
      <c r="S1493" s="11"/>
      <c r="T1493" s="11"/>
      <c r="U1493" s="11"/>
      <c r="V1493" s="11" t="s">
        <v>94</v>
      </c>
      <c r="W1493" s="11" t="s">
        <v>95</v>
      </c>
      <c r="X1493" s="11" t="s">
        <v>1725</v>
      </c>
      <c r="Y1493" s="11" t="s">
        <v>121</v>
      </c>
      <c r="Z1493" s="11"/>
      <c r="AA1493" s="11"/>
      <c r="AB1493" s="11"/>
      <c r="AC1493" s="11"/>
      <c r="AD1493" s="11" t="s">
        <v>97</v>
      </c>
    </row>
    <row r="1494" spans="1:30" ht="14.25" customHeight="1">
      <c r="A1494" s="10">
        <v>900639499</v>
      </c>
      <c r="B1494" s="11" t="s">
        <v>7999</v>
      </c>
      <c r="C1494" s="11" t="s">
        <v>8000</v>
      </c>
      <c r="D1494" s="11" t="s">
        <v>8001</v>
      </c>
      <c r="E1494" s="11" t="s">
        <v>314</v>
      </c>
      <c r="F1494" s="11" t="s">
        <v>87</v>
      </c>
      <c r="G1494" s="11" t="s">
        <v>187</v>
      </c>
      <c r="H1494" s="11" t="s">
        <v>89</v>
      </c>
      <c r="I1494" s="11" t="s">
        <v>115</v>
      </c>
      <c r="J1494" s="11" t="s">
        <v>8002</v>
      </c>
      <c r="K1494" s="12">
        <v>44183</v>
      </c>
      <c r="L1494" s="11" t="s">
        <v>92</v>
      </c>
      <c r="M1494" s="11" t="s">
        <v>92</v>
      </c>
      <c r="N1494" s="11" t="s">
        <v>93</v>
      </c>
      <c r="O1494" s="11" t="s">
        <v>93</v>
      </c>
      <c r="P1494" s="11" t="s">
        <v>92</v>
      </c>
      <c r="Q1494" s="11" t="s">
        <v>92</v>
      </c>
      <c r="R1494" s="11" t="s">
        <v>92</v>
      </c>
      <c r="S1494" s="11"/>
      <c r="T1494" s="11"/>
      <c r="U1494" s="11"/>
      <c r="V1494" s="11" t="s">
        <v>94</v>
      </c>
      <c r="W1494" s="11" t="s">
        <v>95</v>
      </c>
      <c r="X1494" s="11" t="s">
        <v>172</v>
      </c>
      <c r="Y1494" s="11" t="s">
        <v>121</v>
      </c>
      <c r="Z1494" s="11"/>
      <c r="AA1494" s="11"/>
      <c r="AB1494" s="11" t="s">
        <v>8003</v>
      </c>
      <c r="AC1494" s="11"/>
      <c r="AD1494" s="11" t="s">
        <v>97</v>
      </c>
    </row>
    <row r="1495" spans="1:30" ht="14.25" customHeight="1">
      <c r="A1495" s="10">
        <v>900650730</v>
      </c>
      <c r="B1495" s="11" t="s">
        <v>8004</v>
      </c>
      <c r="C1495" s="11" t="s">
        <v>8005</v>
      </c>
      <c r="D1495" s="11" t="s">
        <v>314</v>
      </c>
      <c r="E1495" s="11" t="s">
        <v>314</v>
      </c>
      <c r="F1495" s="11" t="s">
        <v>148</v>
      </c>
      <c r="G1495" s="11" t="s">
        <v>207</v>
      </c>
      <c r="H1495" s="11" t="s">
        <v>89</v>
      </c>
      <c r="I1495" s="11" t="s">
        <v>115</v>
      </c>
      <c r="J1495" s="11" t="s">
        <v>8006</v>
      </c>
      <c r="K1495" s="12">
        <v>44183</v>
      </c>
      <c r="L1495" s="11" t="s">
        <v>92</v>
      </c>
      <c r="M1495" s="11" t="s">
        <v>92</v>
      </c>
      <c r="N1495" s="11" t="s">
        <v>92</v>
      </c>
      <c r="O1495" s="11" t="s">
        <v>92</v>
      </c>
      <c r="P1495" s="11" t="s">
        <v>92</v>
      </c>
      <c r="Q1495" s="11" t="s">
        <v>92</v>
      </c>
      <c r="R1495" s="11" t="s">
        <v>92</v>
      </c>
      <c r="S1495" s="11"/>
      <c r="T1495" s="11"/>
      <c r="U1495" s="11"/>
      <c r="V1495" s="11" t="s">
        <v>94</v>
      </c>
      <c r="W1495" s="11" t="s">
        <v>154</v>
      </c>
      <c r="X1495" s="11" t="s">
        <v>209</v>
      </c>
      <c r="Y1495" s="11" t="s">
        <v>121</v>
      </c>
      <c r="Z1495" s="11"/>
      <c r="AA1495" s="11"/>
      <c r="AB1495" s="11" t="s">
        <v>8007</v>
      </c>
      <c r="AC1495" s="11"/>
      <c r="AD1495" s="11" t="s">
        <v>97</v>
      </c>
    </row>
    <row r="1496" spans="1:30" ht="14.25" customHeight="1">
      <c r="A1496" s="10">
        <v>900655583</v>
      </c>
      <c r="B1496" s="11" t="s">
        <v>8008</v>
      </c>
      <c r="C1496" s="11" t="s">
        <v>8009</v>
      </c>
      <c r="D1496" s="11" t="s">
        <v>8010</v>
      </c>
      <c r="E1496" s="11" t="s">
        <v>314</v>
      </c>
      <c r="F1496" s="11" t="s">
        <v>87</v>
      </c>
      <c r="G1496" s="11" t="s">
        <v>187</v>
      </c>
      <c r="H1496" s="11" t="s">
        <v>89</v>
      </c>
      <c r="I1496" s="11" t="s">
        <v>115</v>
      </c>
      <c r="J1496" s="11" t="s">
        <v>8011</v>
      </c>
      <c r="K1496" s="12">
        <v>44183</v>
      </c>
      <c r="L1496" s="11" t="s">
        <v>92</v>
      </c>
      <c r="M1496" s="11" t="s">
        <v>92</v>
      </c>
      <c r="N1496" s="11" t="s">
        <v>92</v>
      </c>
      <c r="O1496" s="11" t="s">
        <v>92</v>
      </c>
      <c r="P1496" s="11" t="s">
        <v>92</v>
      </c>
      <c r="Q1496" s="11" t="s">
        <v>92</v>
      </c>
      <c r="R1496" s="11" t="s">
        <v>92</v>
      </c>
      <c r="S1496" s="11"/>
      <c r="T1496" s="11"/>
      <c r="U1496" s="11"/>
      <c r="V1496" s="11" t="s">
        <v>94</v>
      </c>
      <c r="W1496" s="11" t="s">
        <v>95</v>
      </c>
      <c r="X1496" s="11" t="s">
        <v>172</v>
      </c>
      <c r="Y1496" s="11" t="s">
        <v>121</v>
      </c>
      <c r="Z1496" s="11"/>
      <c r="AA1496" s="11"/>
      <c r="AB1496" s="11"/>
      <c r="AC1496" s="11"/>
      <c r="AD1496" s="11" t="s">
        <v>97</v>
      </c>
    </row>
    <row r="1497" spans="1:30" ht="14.25" customHeight="1">
      <c r="A1497" s="10">
        <v>900665403</v>
      </c>
      <c r="B1497" s="11" t="s">
        <v>8012</v>
      </c>
      <c r="C1497" s="11" t="s">
        <v>8013</v>
      </c>
      <c r="D1497" s="11" t="s">
        <v>8014</v>
      </c>
      <c r="E1497" s="11" t="s">
        <v>8015</v>
      </c>
      <c r="F1497" s="11" t="s">
        <v>87</v>
      </c>
      <c r="G1497" s="11" t="s">
        <v>187</v>
      </c>
      <c r="H1497" s="11" t="s">
        <v>89</v>
      </c>
      <c r="I1497" s="11" t="s">
        <v>115</v>
      </c>
      <c r="J1497" s="11" t="s">
        <v>8016</v>
      </c>
      <c r="K1497" s="12">
        <v>44183</v>
      </c>
      <c r="L1497" s="11" t="s">
        <v>92</v>
      </c>
      <c r="M1497" s="11" t="s">
        <v>92</v>
      </c>
      <c r="N1497" s="11" t="s">
        <v>92</v>
      </c>
      <c r="O1497" s="11" t="s">
        <v>93</v>
      </c>
      <c r="P1497" s="11" t="s">
        <v>92</v>
      </c>
      <c r="Q1497" s="11" t="s">
        <v>92</v>
      </c>
      <c r="R1497" s="11" t="s">
        <v>92</v>
      </c>
      <c r="S1497" s="11"/>
      <c r="T1497" s="11"/>
      <c r="U1497" s="11"/>
      <c r="V1497" s="11" t="s">
        <v>94</v>
      </c>
      <c r="W1497" s="11" t="s">
        <v>95</v>
      </c>
      <c r="X1497" s="11" t="s">
        <v>172</v>
      </c>
      <c r="Y1497" s="11" t="s">
        <v>121</v>
      </c>
      <c r="Z1497" s="11"/>
      <c r="AA1497" s="11"/>
      <c r="AB1497" s="11" t="s">
        <v>8017</v>
      </c>
      <c r="AC1497" s="11"/>
      <c r="AD1497" s="11" t="s">
        <v>97</v>
      </c>
    </row>
    <row r="1498" spans="1:30" ht="14.25" customHeight="1">
      <c r="A1498" s="10">
        <v>900674209</v>
      </c>
      <c r="B1498" s="11" t="s">
        <v>8018</v>
      </c>
      <c r="C1498" s="11" t="s">
        <v>8019</v>
      </c>
      <c r="D1498" s="11" t="s">
        <v>314</v>
      </c>
      <c r="E1498" s="11" t="s">
        <v>8020</v>
      </c>
      <c r="F1498" s="11" t="s">
        <v>87</v>
      </c>
      <c r="G1498" s="11" t="s">
        <v>187</v>
      </c>
      <c r="H1498" s="11" t="s">
        <v>89</v>
      </c>
      <c r="I1498" s="11" t="s">
        <v>115</v>
      </c>
      <c r="J1498" s="11" t="s">
        <v>8021</v>
      </c>
      <c r="K1498" s="12">
        <v>44183</v>
      </c>
      <c r="L1498" s="11" t="s">
        <v>92</v>
      </c>
      <c r="M1498" s="11" t="s">
        <v>92</v>
      </c>
      <c r="N1498" s="11" t="s">
        <v>92</v>
      </c>
      <c r="O1498" s="11" t="s">
        <v>93</v>
      </c>
      <c r="P1498" s="11" t="s">
        <v>92</v>
      </c>
      <c r="Q1498" s="11" t="s">
        <v>92</v>
      </c>
      <c r="R1498" s="11" t="s">
        <v>92</v>
      </c>
      <c r="S1498" s="11"/>
      <c r="T1498" s="11"/>
      <c r="U1498" s="11"/>
      <c r="V1498" s="11" t="s">
        <v>94</v>
      </c>
      <c r="W1498" s="11" t="s">
        <v>95</v>
      </c>
      <c r="X1498" s="11" t="s">
        <v>172</v>
      </c>
      <c r="Y1498" s="11" t="s">
        <v>121</v>
      </c>
      <c r="Z1498" s="11"/>
      <c r="AA1498" s="11"/>
      <c r="AB1498" s="11" t="s">
        <v>8022</v>
      </c>
      <c r="AC1498" s="11"/>
      <c r="AD1498" s="11" t="s">
        <v>97</v>
      </c>
    </row>
    <row r="1499" spans="1:30" ht="14.25" customHeight="1">
      <c r="A1499" s="10">
        <v>900674901</v>
      </c>
      <c r="B1499" s="11" t="s">
        <v>8023</v>
      </c>
      <c r="C1499" s="11" t="s">
        <v>8024</v>
      </c>
      <c r="D1499" s="11" t="s">
        <v>8025</v>
      </c>
      <c r="E1499" s="11" t="s">
        <v>8026</v>
      </c>
      <c r="F1499" s="11" t="s">
        <v>2632</v>
      </c>
      <c r="G1499" s="11" t="s">
        <v>2633</v>
      </c>
      <c r="H1499" s="11" t="s">
        <v>89</v>
      </c>
      <c r="I1499" s="11" t="s">
        <v>115</v>
      </c>
      <c r="J1499" s="11" t="s">
        <v>8027</v>
      </c>
      <c r="K1499" s="12">
        <v>44183</v>
      </c>
      <c r="L1499" s="11" t="s">
        <v>92</v>
      </c>
      <c r="M1499" s="11" t="s">
        <v>92</v>
      </c>
      <c r="N1499" s="11" t="s">
        <v>92</v>
      </c>
      <c r="O1499" s="11" t="s">
        <v>93</v>
      </c>
      <c r="P1499" s="11" t="s">
        <v>92</v>
      </c>
      <c r="Q1499" s="11" t="s">
        <v>92</v>
      </c>
      <c r="R1499" s="11" t="s">
        <v>92</v>
      </c>
      <c r="S1499" s="11"/>
      <c r="T1499" s="11"/>
      <c r="U1499" s="11"/>
      <c r="V1499" s="11" t="s">
        <v>94</v>
      </c>
      <c r="W1499" s="11" t="s">
        <v>2635</v>
      </c>
      <c r="X1499" s="11" t="s">
        <v>172</v>
      </c>
      <c r="Y1499" s="11" t="s">
        <v>121</v>
      </c>
      <c r="Z1499" s="11"/>
      <c r="AA1499" s="11"/>
      <c r="AB1499" s="11" t="s">
        <v>8028</v>
      </c>
      <c r="AC1499" s="11"/>
      <c r="AD1499" s="11" t="s">
        <v>97</v>
      </c>
    </row>
    <row r="1500" spans="1:30" ht="14.25" customHeight="1">
      <c r="A1500" s="10">
        <v>900675169</v>
      </c>
      <c r="B1500" s="11" t="s">
        <v>8029</v>
      </c>
      <c r="C1500" s="11" t="s">
        <v>8030</v>
      </c>
      <c r="D1500" s="11" t="s">
        <v>314</v>
      </c>
      <c r="E1500" s="11" t="s">
        <v>8031</v>
      </c>
      <c r="F1500" s="11" t="s">
        <v>148</v>
      </c>
      <c r="G1500" s="11" t="s">
        <v>5400</v>
      </c>
      <c r="H1500" s="11" t="s">
        <v>89</v>
      </c>
      <c r="I1500" s="11" t="s">
        <v>115</v>
      </c>
      <c r="J1500" s="11" t="s">
        <v>8032</v>
      </c>
      <c r="K1500" s="12">
        <v>44183</v>
      </c>
      <c r="L1500" s="11" t="s">
        <v>92</v>
      </c>
      <c r="M1500" s="11" t="s">
        <v>92</v>
      </c>
      <c r="N1500" s="11" t="s">
        <v>92</v>
      </c>
      <c r="O1500" s="11" t="s">
        <v>92</v>
      </c>
      <c r="P1500" s="11" t="s">
        <v>92</v>
      </c>
      <c r="Q1500" s="11" t="s">
        <v>92</v>
      </c>
      <c r="R1500" s="11" t="s">
        <v>92</v>
      </c>
      <c r="S1500" s="11"/>
      <c r="T1500" s="11"/>
      <c r="U1500" s="11"/>
      <c r="V1500" s="11" t="s">
        <v>94</v>
      </c>
      <c r="W1500" s="11" t="s">
        <v>154</v>
      </c>
      <c r="X1500" s="11" t="s">
        <v>5403</v>
      </c>
      <c r="Y1500" s="11" t="s">
        <v>121</v>
      </c>
      <c r="Z1500" s="11"/>
      <c r="AA1500" s="11"/>
      <c r="AB1500" s="11" t="s">
        <v>8033</v>
      </c>
      <c r="AC1500" s="11"/>
      <c r="AD1500" s="11" t="s">
        <v>97</v>
      </c>
    </row>
    <row r="1501" spans="1:30" ht="14.25" customHeight="1">
      <c r="A1501" s="10">
        <v>900676160</v>
      </c>
      <c r="B1501" s="11" t="s">
        <v>8034</v>
      </c>
      <c r="C1501" s="11" t="s">
        <v>8035</v>
      </c>
      <c r="D1501" s="11" t="s">
        <v>314</v>
      </c>
      <c r="E1501" s="11" t="s">
        <v>314</v>
      </c>
      <c r="F1501" s="11" t="s">
        <v>199</v>
      </c>
      <c r="G1501" s="11" t="s">
        <v>200</v>
      </c>
      <c r="H1501" s="11" t="s">
        <v>89</v>
      </c>
      <c r="I1501" s="11" t="s">
        <v>115</v>
      </c>
      <c r="J1501" s="11" t="s">
        <v>8036</v>
      </c>
      <c r="K1501" s="12">
        <v>44183</v>
      </c>
      <c r="L1501" s="11" t="s">
        <v>92</v>
      </c>
      <c r="M1501" s="11" t="s">
        <v>92</v>
      </c>
      <c r="N1501" s="11" t="s">
        <v>92</v>
      </c>
      <c r="O1501" s="11" t="s">
        <v>93</v>
      </c>
      <c r="P1501" s="11" t="s">
        <v>92</v>
      </c>
      <c r="Q1501" s="11" t="s">
        <v>92</v>
      </c>
      <c r="R1501" s="11" t="s">
        <v>92</v>
      </c>
      <c r="S1501" s="11"/>
      <c r="T1501" s="11"/>
      <c r="U1501" s="11"/>
      <c r="V1501" s="11" t="s">
        <v>94</v>
      </c>
      <c r="W1501" s="11" t="s">
        <v>202</v>
      </c>
      <c r="X1501" s="11" t="s">
        <v>172</v>
      </c>
      <c r="Y1501" s="11" t="s">
        <v>121</v>
      </c>
      <c r="Z1501" s="11"/>
      <c r="AA1501" s="11"/>
      <c r="AB1501" s="11" t="s">
        <v>8037</v>
      </c>
      <c r="AC1501" s="11"/>
      <c r="AD1501" s="11" t="s">
        <v>97</v>
      </c>
    </row>
    <row r="1502" spans="1:30" ht="14.25" customHeight="1">
      <c r="A1502" s="10">
        <v>900684434</v>
      </c>
      <c r="B1502" s="11" t="s">
        <v>8038</v>
      </c>
      <c r="C1502" s="11" t="s">
        <v>8039</v>
      </c>
      <c r="D1502" s="11" t="s">
        <v>8040</v>
      </c>
      <c r="E1502" s="11" t="s">
        <v>8041</v>
      </c>
      <c r="F1502" s="11" t="s">
        <v>87</v>
      </c>
      <c r="G1502" s="11" t="s">
        <v>88</v>
      </c>
      <c r="H1502" s="11" t="s">
        <v>89</v>
      </c>
      <c r="I1502" s="11" t="s">
        <v>115</v>
      </c>
      <c r="J1502" s="11" t="s">
        <v>8042</v>
      </c>
      <c r="K1502" s="12">
        <v>44183</v>
      </c>
      <c r="L1502" s="11" t="s">
        <v>92</v>
      </c>
      <c r="M1502" s="11" t="s">
        <v>92</v>
      </c>
      <c r="N1502" s="11" t="s">
        <v>92</v>
      </c>
      <c r="O1502" s="11" t="s">
        <v>93</v>
      </c>
      <c r="P1502" s="11" t="s">
        <v>92</v>
      </c>
      <c r="Q1502" s="11" t="s">
        <v>92</v>
      </c>
      <c r="R1502" s="11" t="s">
        <v>92</v>
      </c>
      <c r="S1502" s="11"/>
      <c r="T1502" s="11"/>
      <c r="U1502" s="11"/>
      <c r="V1502" s="11" t="s">
        <v>94</v>
      </c>
      <c r="W1502" s="11" t="s">
        <v>95</v>
      </c>
      <c r="X1502" s="11" t="s">
        <v>96</v>
      </c>
      <c r="Y1502" s="11" t="s">
        <v>121</v>
      </c>
      <c r="Z1502" s="11"/>
      <c r="AA1502" s="11"/>
      <c r="AB1502" s="11" t="s">
        <v>8043</v>
      </c>
      <c r="AC1502" s="11"/>
      <c r="AD1502" s="11" t="s">
        <v>97</v>
      </c>
    </row>
    <row r="1503" spans="1:30" ht="14.25" customHeight="1">
      <c r="A1503" s="10">
        <v>900698570</v>
      </c>
      <c r="B1503" s="11" t="s">
        <v>8044</v>
      </c>
      <c r="C1503" s="11" t="s">
        <v>8045</v>
      </c>
      <c r="D1503" s="11" t="s">
        <v>8046</v>
      </c>
      <c r="E1503" s="11" t="s">
        <v>314</v>
      </c>
      <c r="F1503" s="11" t="s">
        <v>87</v>
      </c>
      <c r="G1503" s="11" t="s">
        <v>187</v>
      </c>
      <c r="H1503" s="11" t="s">
        <v>89</v>
      </c>
      <c r="I1503" s="11" t="s">
        <v>115</v>
      </c>
      <c r="J1503" s="11" t="s">
        <v>8047</v>
      </c>
      <c r="K1503" s="12">
        <v>44183</v>
      </c>
      <c r="L1503" s="11" t="s">
        <v>92</v>
      </c>
      <c r="M1503" s="11" t="s">
        <v>92</v>
      </c>
      <c r="N1503" s="11" t="s">
        <v>92</v>
      </c>
      <c r="O1503" s="11" t="s">
        <v>92</v>
      </c>
      <c r="P1503" s="11" t="s">
        <v>92</v>
      </c>
      <c r="Q1503" s="11" t="s">
        <v>92</v>
      </c>
      <c r="R1503" s="11" t="s">
        <v>92</v>
      </c>
      <c r="S1503" s="11"/>
      <c r="T1503" s="11"/>
      <c r="U1503" s="11"/>
      <c r="V1503" s="11" t="s">
        <v>94</v>
      </c>
      <c r="W1503" s="11" t="s">
        <v>95</v>
      </c>
      <c r="X1503" s="11" t="s">
        <v>172</v>
      </c>
      <c r="Y1503" s="11" t="s">
        <v>121</v>
      </c>
      <c r="Z1503" s="11"/>
      <c r="AA1503" s="11"/>
      <c r="AB1503" s="11"/>
      <c r="AC1503" s="11"/>
      <c r="AD1503" s="11" t="s">
        <v>97</v>
      </c>
    </row>
    <row r="1504" spans="1:30" ht="14.25" customHeight="1">
      <c r="A1504" s="10">
        <v>900702246</v>
      </c>
      <c r="B1504" s="11" t="s">
        <v>8048</v>
      </c>
      <c r="C1504" s="11" t="s">
        <v>3732</v>
      </c>
      <c r="D1504" s="11" t="s">
        <v>314</v>
      </c>
      <c r="E1504" s="11" t="s">
        <v>314</v>
      </c>
      <c r="F1504" s="11" t="s">
        <v>87</v>
      </c>
      <c r="G1504" s="11" t="s">
        <v>890</v>
      </c>
      <c r="H1504" s="11" t="s">
        <v>89</v>
      </c>
      <c r="I1504" s="11" t="s">
        <v>115</v>
      </c>
      <c r="J1504" s="11" t="s">
        <v>8049</v>
      </c>
      <c r="K1504" s="12">
        <v>44183</v>
      </c>
      <c r="L1504" s="11" t="s">
        <v>92</v>
      </c>
      <c r="M1504" s="11" t="s">
        <v>92</v>
      </c>
      <c r="N1504" s="11" t="s">
        <v>93</v>
      </c>
      <c r="O1504" s="11" t="s">
        <v>93</v>
      </c>
      <c r="P1504" s="11" t="s">
        <v>92</v>
      </c>
      <c r="Q1504" s="11" t="s">
        <v>92</v>
      </c>
      <c r="R1504" s="11" t="s">
        <v>92</v>
      </c>
      <c r="S1504" s="11"/>
      <c r="T1504" s="11"/>
      <c r="U1504" s="11"/>
      <c r="V1504" s="11" t="s">
        <v>94</v>
      </c>
      <c r="W1504" s="11" t="s">
        <v>95</v>
      </c>
      <c r="X1504" s="11" t="s">
        <v>894</v>
      </c>
      <c r="Y1504" s="11" t="s">
        <v>121</v>
      </c>
      <c r="Z1504" s="11"/>
      <c r="AA1504" s="11"/>
      <c r="AB1504" s="11"/>
      <c r="AC1504" s="11"/>
      <c r="AD1504" s="11" t="s">
        <v>97</v>
      </c>
    </row>
    <row r="1505" spans="1:30" ht="14.25" customHeight="1">
      <c r="A1505" s="10">
        <v>900704090</v>
      </c>
      <c r="B1505" s="11" t="s">
        <v>8050</v>
      </c>
      <c r="C1505" s="11" t="s">
        <v>8051</v>
      </c>
      <c r="D1505" s="11" t="s">
        <v>8052</v>
      </c>
      <c r="E1505" s="11" t="s">
        <v>314</v>
      </c>
      <c r="F1505" s="11" t="s">
        <v>87</v>
      </c>
      <c r="G1505" s="11" t="s">
        <v>3681</v>
      </c>
      <c r="H1505" s="11" t="s">
        <v>89</v>
      </c>
      <c r="I1505" s="11" t="s">
        <v>115</v>
      </c>
      <c r="J1505" s="11" t="s">
        <v>8053</v>
      </c>
      <c r="K1505" s="12">
        <v>44183</v>
      </c>
      <c r="L1505" s="11" t="s">
        <v>92</v>
      </c>
      <c r="M1505" s="11" t="s">
        <v>92</v>
      </c>
      <c r="N1505" s="11" t="s">
        <v>92</v>
      </c>
      <c r="O1505" s="11" t="s">
        <v>92</v>
      </c>
      <c r="P1505" s="11" t="s">
        <v>92</v>
      </c>
      <c r="Q1505" s="11" t="s">
        <v>92</v>
      </c>
      <c r="R1505" s="11" t="s">
        <v>92</v>
      </c>
      <c r="S1505" s="11"/>
      <c r="T1505" s="11"/>
      <c r="U1505" s="11"/>
      <c r="V1505" s="11" t="s">
        <v>94</v>
      </c>
      <c r="W1505" s="11" t="s">
        <v>95</v>
      </c>
      <c r="X1505" s="11" t="s">
        <v>3684</v>
      </c>
      <c r="Y1505" s="11" t="s">
        <v>121</v>
      </c>
      <c r="Z1505" s="11"/>
      <c r="AA1505" s="11"/>
      <c r="AB1505" s="11"/>
      <c r="AC1505" s="11"/>
      <c r="AD1505" s="11" t="s">
        <v>97</v>
      </c>
    </row>
    <row r="1506" spans="1:30" ht="14.25" customHeight="1">
      <c r="A1506" s="10">
        <v>900707198</v>
      </c>
      <c r="B1506" s="11" t="s">
        <v>8054</v>
      </c>
      <c r="C1506" s="11" t="s">
        <v>8055</v>
      </c>
      <c r="D1506" s="11" t="s">
        <v>8056</v>
      </c>
      <c r="E1506" s="11" t="s">
        <v>314</v>
      </c>
      <c r="F1506" s="11" t="s">
        <v>87</v>
      </c>
      <c r="G1506" s="11" t="s">
        <v>88</v>
      </c>
      <c r="H1506" s="11" t="s">
        <v>89</v>
      </c>
      <c r="I1506" s="11" t="s">
        <v>115</v>
      </c>
      <c r="J1506" s="11" t="s">
        <v>8057</v>
      </c>
      <c r="K1506" s="12">
        <v>44183</v>
      </c>
      <c r="L1506" s="11" t="s">
        <v>92</v>
      </c>
      <c r="M1506" s="11" t="s">
        <v>92</v>
      </c>
      <c r="N1506" s="11" t="s">
        <v>92</v>
      </c>
      <c r="O1506" s="11" t="s">
        <v>92</v>
      </c>
      <c r="P1506" s="11" t="s">
        <v>92</v>
      </c>
      <c r="Q1506" s="11" t="s">
        <v>92</v>
      </c>
      <c r="R1506" s="11" t="s">
        <v>92</v>
      </c>
      <c r="S1506" s="11"/>
      <c r="T1506" s="11"/>
      <c r="U1506" s="11"/>
      <c r="V1506" s="11" t="s">
        <v>94</v>
      </c>
      <c r="W1506" s="11" t="s">
        <v>95</v>
      </c>
      <c r="X1506" s="11" t="s">
        <v>96</v>
      </c>
      <c r="Y1506" s="11" t="s">
        <v>121</v>
      </c>
      <c r="Z1506" s="11"/>
      <c r="AA1506" s="11"/>
      <c r="AB1506" s="11"/>
      <c r="AC1506" s="11"/>
      <c r="AD1506" s="11" t="s">
        <v>97</v>
      </c>
    </row>
    <row r="1507" spans="1:30" ht="14.25" customHeight="1">
      <c r="A1507" s="10">
        <v>900708722</v>
      </c>
      <c r="B1507" s="11" t="s">
        <v>8058</v>
      </c>
      <c r="C1507" s="11" t="s">
        <v>8059</v>
      </c>
      <c r="D1507" s="11" t="s">
        <v>8060</v>
      </c>
      <c r="E1507" s="11"/>
      <c r="F1507" s="11" t="s">
        <v>148</v>
      </c>
      <c r="G1507" s="11" t="s">
        <v>751</v>
      </c>
      <c r="H1507" s="11" t="s">
        <v>89</v>
      </c>
      <c r="I1507" s="11" t="s">
        <v>115</v>
      </c>
      <c r="J1507" s="11" t="s">
        <v>8061</v>
      </c>
      <c r="K1507" s="12">
        <v>44183</v>
      </c>
      <c r="L1507" s="11" t="s">
        <v>92</v>
      </c>
      <c r="M1507" s="11" t="s">
        <v>92</v>
      </c>
      <c r="N1507" s="11" t="s">
        <v>92</v>
      </c>
      <c r="O1507" s="11" t="s">
        <v>93</v>
      </c>
      <c r="P1507" s="11" t="s">
        <v>92</v>
      </c>
      <c r="Q1507" s="11" t="s">
        <v>92</v>
      </c>
      <c r="R1507" s="11" t="s">
        <v>92</v>
      </c>
      <c r="S1507" s="11"/>
      <c r="T1507" s="11"/>
      <c r="U1507" s="11"/>
      <c r="V1507" s="11" t="s">
        <v>94</v>
      </c>
      <c r="W1507" s="11" t="s">
        <v>154</v>
      </c>
      <c r="X1507" s="11" t="s">
        <v>756</v>
      </c>
      <c r="Y1507" s="11" t="s">
        <v>121</v>
      </c>
      <c r="Z1507" s="11"/>
      <c r="AA1507" s="11"/>
      <c r="AB1507" s="11" t="s">
        <v>8062</v>
      </c>
      <c r="AC1507" s="11"/>
      <c r="AD1507" s="11" t="s">
        <v>97</v>
      </c>
    </row>
    <row r="1508" spans="1:30" ht="14.25" customHeight="1">
      <c r="A1508" s="10">
        <v>900709283</v>
      </c>
      <c r="B1508" s="11" t="s">
        <v>8063</v>
      </c>
      <c r="C1508" s="11" t="s">
        <v>8064</v>
      </c>
      <c r="D1508" s="11" t="s">
        <v>8065</v>
      </c>
      <c r="E1508" s="11" t="s">
        <v>8065</v>
      </c>
      <c r="F1508" s="11" t="s">
        <v>87</v>
      </c>
      <c r="G1508" s="11" t="s">
        <v>2714</v>
      </c>
      <c r="H1508" s="11" t="s">
        <v>89</v>
      </c>
      <c r="I1508" s="11" t="s">
        <v>115</v>
      </c>
      <c r="J1508" s="11" t="s">
        <v>8066</v>
      </c>
      <c r="K1508" s="12">
        <v>44183</v>
      </c>
      <c r="L1508" s="11" t="s">
        <v>92</v>
      </c>
      <c r="M1508" s="11" t="s">
        <v>92</v>
      </c>
      <c r="N1508" s="11" t="s">
        <v>92</v>
      </c>
      <c r="O1508" s="11" t="s">
        <v>93</v>
      </c>
      <c r="P1508" s="11" t="s">
        <v>92</v>
      </c>
      <c r="Q1508" s="11" t="s">
        <v>92</v>
      </c>
      <c r="R1508" s="11" t="s">
        <v>92</v>
      </c>
      <c r="S1508" s="11"/>
      <c r="T1508" s="11"/>
      <c r="U1508" s="11"/>
      <c r="V1508" s="11" t="s">
        <v>94</v>
      </c>
      <c r="W1508" s="11" t="s">
        <v>95</v>
      </c>
      <c r="X1508" s="11" t="s">
        <v>2716</v>
      </c>
      <c r="Y1508" s="11" t="s">
        <v>121</v>
      </c>
      <c r="Z1508" s="11"/>
      <c r="AA1508" s="11"/>
      <c r="AB1508" s="11" t="s">
        <v>8067</v>
      </c>
      <c r="AC1508" s="11"/>
      <c r="AD1508" s="11" t="s">
        <v>97</v>
      </c>
    </row>
    <row r="1509" spans="1:30" ht="14.25" customHeight="1">
      <c r="A1509" s="10">
        <v>900715098</v>
      </c>
      <c r="B1509" s="11" t="s">
        <v>8068</v>
      </c>
      <c r="C1509" s="11" t="s">
        <v>8069</v>
      </c>
      <c r="D1509" s="11" t="s">
        <v>8070</v>
      </c>
      <c r="E1509" s="11" t="s">
        <v>8071</v>
      </c>
      <c r="F1509" s="11" t="s">
        <v>87</v>
      </c>
      <c r="G1509" s="11" t="s">
        <v>187</v>
      </c>
      <c r="H1509" s="11" t="s">
        <v>89</v>
      </c>
      <c r="I1509" s="11" t="s">
        <v>115</v>
      </c>
      <c r="J1509" s="11" t="s">
        <v>8072</v>
      </c>
      <c r="K1509" s="12">
        <v>44183</v>
      </c>
      <c r="L1509" s="11" t="s">
        <v>92</v>
      </c>
      <c r="M1509" s="11" t="s">
        <v>92</v>
      </c>
      <c r="N1509" s="11" t="s">
        <v>92</v>
      </c>
      <c r="O1509" s="11" t="s">
        <v>92</v>
      </c>
      <c r="P1509" s="11" t="s">
        <v>92</v>
      </c>
      <c r="Q1509" s="11" t="s">
        <v>92</v>
      </c>
      <c r="R1509" s="11" t="s">
        <v>92</v>
      </c>
      <c r="S1509" s="11"/>
      <c r="T1509" s="11"/>
      <c r="U1509" s="11"/>
      <c r="V1509" s="11" t="s">
        <v>94</v>
      </c>
      <c r="W1509" s="11" t="s">
        <v>95</v>
      </c>
      <c r="X1509" s="11" t="s">
        <v>172</v>
      </c>
      <c r="Y1509" s="11" t="s">
        <v>121</v>
      </c>
      <c r="Z1509" s="11"/>
      <c r="AA1509" s="11"/>
      <c r="AB1509" s="11" t="s">
        <v>8073</v>
      </c>
      <c r="AC1509" s="11"/>
      <c r="AD1509" s="11" t="s">
        <v>97</v>
      </c>
    </row>
    <row r="1510" spans="1:30" ht="14.25" customHeight="1">
      <c r="A1510" s="10">
        <v>900720554</v>
      </c>
      <c r="B1510" s="11" t="s">
        <v>8074</v>
      </c>
      <c r="C1510" s="11" t="s">
        <v>8075</v>
      </c>
      <c r="D1510" s="11" t="s">
        <v>8076</v>
      </c>
      <c r="E1510" s="11"/>
      <c r="F1510" s="11" t="s">
        <v>87</v>
      </c>
      <c r="G1510" s="11" t="s">
        <v>187</v>
      </c>
      <c r="H1510" s="11" t="s">
        <v>89</v>
      </c>
      <c r="I1510" s="11" t="s">
        <v>115</v>
      </c>
      <c r="J1510" s="11" t="s">
        <v>8077</v>
      </c>
      <c r="K1510" s="12">
        <v>44183</v>
      </c>
      <c r="L1510" s="11" t="s">
        <v>92</v>
      </c>
      <c r="M1510" s="11" t="s">
        <v>92</v>
      </c>
      <c r="N1510" s="11" t="s">
        <v>92</v>
      </c>
      <c r="O1510" s="11" t="s">
        <v>93</v>
      </c>
      <c r="P1510" s="11" t="s">
        <v>92</v>
      </c>
      <c r="Q1510" s="11" t="s">
        <v>92</v>
      </c>
      <c r="R1510" s="11" t="s">
        <v>92</v>
      </c>
      <c r="S1510" s="11"/>
      <c r="T1510" s="11"/>
      <c r="U1510" s="11"/>
      <c r="V1510" s="11" t="s">
        <v>94</v>
      </c>
      <c r="W1510" s="11" t="s">
        <v>95</v>
      </c>
      <c r="X1510" s="11" t="s">
        <v>172</v>
      </c>
      <c r="Y1510" s="11" t="s">
        <v>121</v>
      </c>
      <c r="Z1510" s="11"/>
      <c r="AA1510" s="11"/>
      <c r="AB1510" s="11" t="s">
        <v>8078</v>
      </c>
      <c r="AC1510" s="11"/>
      <c r="AD1510" s="11" t="s">
        <v>97</v>
      </c>
    </row>
    <row r="1511" spans="1:30" ht="14.25" customHeight="1">
      <c r="A1511" s="10">
        <v>900727436</v>
      </c>
      <c r="B1511" s="11" t="s">
        <v>8079</v>
      </c>
      <c r="C1511" s="11" t="s">
        <v>8080</v>
      </c>
      <c r="D1511" s="11" t="s">
        <v>8081</v>
      </c>
      <c r="E1511" s="11" t="s">
        <v>314</v>
      </c>
      <c r="F1511" s="11" t="s">
        <v>87</v>
      </c>
      <c r="G1511" s="11" t="s">
        <v>101</v>
      </c>
      <c r="H1511" s="11" t="s">
        <v>89</v>
      </c>
      <c r="I1511" s="11" t="s">
        <v>115</v>
      </c>
      <c r="J1511" s="11" t="s">
        <v>8082</v>
      </c>
      <c r="K1511" s="12">
        <v>44183</v>
      </c>
      <c r="L1511" s="11" t="s">
        <v>92</v>
      </c>
      <c r="M1511" s="11" t="s">
        <v>92</v>
      </c>
      <c r="N1511" s="11" t="s">
        <v>92</v>
      </c>
      <c r="O1511" s="11" t="s">
        <v>93</v>
      </c>
      <c r="P1511" s="11" t="s">
        <v>92</v>
      </c>
      <c r="Q1511" s="11" t="s">
        <v>92</v>
      </c>
      <c r="R1511" s="11" t="s">
        <v>92</v>
      </c>
      <c r="S1511" s="11"/>
      <c r="T1511" s="11"/>
      <c r="U1511" s="11"/>
      <c r="V1511" s="11" t="s">
        <v>94</v>
      </c>
      <c r="W1511" s="11" t="s">
        <v>95</v>
      </c>
      <c r="X1511" s="11" t="s">
        <v>107</v>
      </c>
      <c r="Y1511" s="11" t="s">
        <v>121</v>
      </c>
      <c r="Z1511" s="11"/>
      <c r="AA1511" s="11"/>
      <c r="AB1511" s="11" t="s">
        <v>8083</v>
      </c>
      <c r="AC1511" s="11"/>
      <c r="AD1511" s="11" t="s">
        <v>97</v>
      </c>
    </row>
    <row r="1512" spans="1:30" ht="14.25" customHeight="1">
      <c r="A1512" s="10">
        <v>900729867</v>
      </c>
      <c r="B1512" s="11" t="s">
        <v>8084</v>
      </c>
      <c r="C1512" s="11" t="s">
        <v>8085</v>
      </c>
      <c r="D1512" s="11" t="s">
        <v>8086</v>
      </c>
      <c r="E1512" s="11" t="s">
        <v>314</v>
      </c>
      <c r="F1512" s="11" t="s">
        <v>87</v>
      </c>
      <c r="G1512" s="11" t="s">
        <v>88</v>
      </c>
      <c r="H1512" s="11" t="s">
        <v>89</v>
      </c>
      <c r="I1512" s="11" t="s">
        <v>115</v>
      </c>
      <c r="J1512" s="11" t="s">
        <v>8087</v>
      </c>
      <c r="K1512" s="12">
        <v>44183</v>
      </c>
      <c r="L1512" s="11" t="s">
        <v>92</v>
      </c>
      <c r="M1512" s="11" t="s">
        <v>92</v>
      </c>
      <c r="N1512" s="11" t="s">
        <v>92</v>
      </c>
      <c r="O1512" s="11" t="s">
        <v>93</v>
      </c>
      <c r="P1512" s="11" t="s">
        <v>92</v>
      </c>
      <c r="Q1512" s="11" t="s">
        <v>92</v>
      </c>
      <c r="R1512" s="11" t="s">
        <v>92</v>
      </c>
      <c r="S1512" s="11"/>
      <c r="T1512" s="11"/>
      <c r="U1512" s="11"/>
      <c r="V1512" s="11" t="s">
        <v>94</v>
      </c>
      <c r="W1512" s="11" t="s">
        <v>95</v>
      </c>
      <c r="X1512" s="11" t="s">
        <v>96</v>
      </c>
      <c r="Y1512" s="11" t="s">
        <v>121</v>
      </c>
      <c r="Z1512" s="11"/>
      <c r="AA1512" s="11"/>
      <c r="AB1512" s="11" t="s">
        <v>8088</v>
      </c>
      <c r="AC1512" s="11"/>
      <c r="AD1512" s="11" t="s">
        <v>97</v>
      </c>
    </row>
    <row r="1513" spans="1:30" ht="14.25" customHeight="1">
      <c r="A1513" s="10">
        <v>900733198</v>
      </c>
      <c r="B1513" s="11" t="s">
        <v>8089</v>
      </c>
      <c r="C1513" s="11" t="s">
        <v>8090</v>
      </c>
      <c r="D1513" s="11" t="s">
        <v>8091</v>
      </c>
      <c r="E1513" s="11" t="s">
        <v>314</v>
      </c>
      <c r="F1513" s="11" t="s">
        <v>87</v>
      </c>
      <c r="G1513" s="11" t="s">
        <v>187</v>
      </c>
      <c r="H1513" s="11" t="s">
        <v>89</v>
      </c>
      <c r="I1513" s="11" t="s">
        <v>115</v>
      </c>
      <c r="J1513" s="11" t="s">
        <v>8092</v>
      </c>
      <c r="K1513" s="12">
        <v>44183</v>
      </c>
      <c r="L1513" s="11" t="s">
        <v>92</v>
      </c>
      <c r="M1513" s="11" t="s">
        <v>92</v>
      </c>
      <c r="N1513" s="11" t="s">
        <v>93</v>
      </c>
      <c r="O1513" s="11" t="s">
        <v>92</v>
      </c>
      <c r="P1513" s="11" t="s">
        <v>92</v>
      </c>
      <c r="Q1513" s="11" t="s">
        <v>92</v>
      </c>
      <c r="R1513" s="11" t="s">
        <v>92</v>
      </c>
      <c r="S1513" s="11"/>
      <c r="T1513" s="11"/>
      <c r="U1513" s="11"/>
      <c r="V1513" s="11" t="s">
        <v>94</v>
      </c>
      <c r="W1513" s="11" t="s">
        <v>95</v>
      </c>
      <c r="X1513" s="11" t="s">
        <v>172</v>
      </c>
      <c r="Y1513" s="11" t="s">
        <v>121</v>
      </c>
      <c r="Z1513" s="11"/>
      <c r="AA1513" s="11"/>
      <c r="AB1513" s="11" t="s">
        <v>8093</v>
      </c>
      <c r="AC1513" s="11"/>
      <c r="AD1513" s="11" t="s">
        <v>97</v>
      </c>
    </row>
    <row r="1514" spans="1:30" ht="14.25" customHeight="1">
      <c r="A1514" s="10">
        <v>900736019</v>
      </c>
      <c r="B1514" s="11" t="s">
        <v>8094</v>
      </c>
      <c r="C1514" s="11" t="s">
        <v>8095</v>
      </c>
      <c r="D1514" s="11" t="s">
        <v>8096</v>
      </c>
      <c r="E1514" s="11" t="s">
        <v>8097</v>
      </c>
      <c r="F1514" s="11" t="s">
        <v>87</v>
      </c>
      <c r="G1514" s="11" t="s">
        <v>2031</v>
      </c>
      <c r="H1514" s="11" t="s">
        <v>89</v>
      </c>
      <c r="I1514" s="11" t="s">
        <v>115</v>
      </c>
      <c r="J1514" s="11" t="s">
        <v>8098</v>
      </c>
      <c r="K1514" s="12">
        <v>44183</v>
      </c>
      <c r="L1514" s="11" t="s">
        <v>92</v>
      </c>
      <c r="M1514" s="11" t="s">
        <v>92</v>
      </c>
      <c r="N1514" s="11" t="s">
        <v>92</v>
      </c>
      <c r="O1514" s="11" t="s">
        <v>92</v>
      </c>
      <c r="P1514" s="11" t="s">
        <v>92</v>
      </c>
      <c r="Q1514" s="11" t="s">
        <v>92</v>
      </c>
      <c r="R1514" s="11" t="s">
        <v>92</v>
      </c>
      <c r="S1514" s="11"/>
      <c r="T1514" s="11"/>
      <c r="U1514" s="11"/>
      <c r="V1514" s="11" t="s">
        <v>94</v>
      </c>
      <c r="W1514" s="11" t="s">
        <v>95</v>
      </c>
      <c r="X1514" s="11" t="s">
        <v>2034</v>
      </c>
      <c r="Y1514" s="11" t="s">
        <v>121</v>
      </c>
      <c r="Z1514" s="11"/>
      <c r="AA1514" s="11"/>
      <c r="AB1514" s="11" t="s">
        <v>8099</v>
      </c>
      <c r="AC1514" s="11"/>
      <c r="AD1514" s="11" t="s">
        <v>97</v>
      </c>
    </row>
    <row r="1515" spans="1:30" ht="14.25" customHeight="1">
      <c r="A1515" s="10">
        <v>900743668</v>
      </c>
      <c r="B1515" s="11" t="s">
        <v>8100</v>
      </c>
      <c r="C1515" s="11" t="s">
        <v>8101</v>
      </c>
      <c r="D1515" s="11" t="s">
        <v>8102</v>
      </c>
      <c r="E1515" s="11" t="s">
        <v>314</v>
      </c>
      <c r="F1515" s="11" t="s">
        <v>199</v>
      </c>
      <c r="G1515" s="11" t="s">
        <v>200</v>
      </c>
      <c r="H1515" s="11" t="s">
        <v>89</v>
      </c>
      <c r="I1515" s="11" t="s">
        <v>115</v>
      </c>
      <c r="J1515" s="11" t="s">
        <v>8103</v>
      </c>
      <c r="K1515" s="12">
        <v>44183</v>
      </c>
      <c r="L1515" s="11" t="s">
        <v>92</v>
      </c>
      <c r="M1515" s="11" t="s">
        <v>92</v>
      </c>
      <c r="N1515" s="11" t="s">
        <v>93</v>
      </c>
      <c r="O1515" s="11" t="s">
        <v>92</v>
      </c>
      <c r="P1515" s="11" t="s">
        <v>92</v>
      </c>
      <c r="Q1515" s="11" t="s">
        <v>92</v>
      </c>
      <c r="R1515" s="11" t="s">
        <v>92</v>
      </c>
      <c r="S1515" s="11"/>
      <c r="T1515" s="11"/>
      <c r="U1515" s="11"/>
      <c r="V1515" s="11" t="s">
        <v>94</v>
      </c>
      <c r="W1515" s="11" t="s">
        <v>202</v>
      </c>
      <c r="X1515" s="11" t="s">
        <v>172</v>
      </c>
      <c r="Y1515" s="11" t="s">
        <v>121</v>
      </c>
      <c r="Z1515" s="11"/>
      <c r="AA1515" s="11"/>
      <c r="AB1515" s="11" t="s">
        <v>8104</v>
      </c>
      <c r="AC1515" s="11"/>
      <c r="AD1515" s="11" t="s">
        <v>97</v>
      </c>
    </row>
    <row r="1516" spans="1:30" ht="14.25" customHeight="1">
      <c r="A1516" s="10">
        <v>900748923</v>
      </c>
      <c r="B1516" s="11" t="s">
        <v>8105</v>
      </c>
      <c r="C1516" s="11" t="s">
        <v>8106</v>
      </c>
      <c r="D1516" s="11" t="s">
        <v>8107</v>
      </c>
      <c r="E1516" s="11" t="s">
        <v>8108</v>
      </c>
      <c r="F1516" s="11" t="s">
        <v>87</v>
      </c>
      <c r="G1516" s="11" t="s">
        <v>187</v>
      </c>
      <c r="H1516" s="11" t="s">
        <v>89</v>
      </c>
      <c r="I1516" s="11" t="s">
        <v>115</v>
      </c>
      <c r="J1516" s="11" t="s">
        <v>8109</v>
      </c>
      <c r="K1516" s="12">
        <v>44183</v>
      </c>
      <c r="L1516" s="11" t="s">
        <v>92</v>
      </c>
      <c r="M1516" s="11" t="s">
        <v>92</v>
      </c>
      <c r="N1516" s="11" t="s">
        <v>92</v>
      </c>
      <c r="O1516" s="11" t="s">
        <v>93</v>
      </c>
      <c r="P1516" s="11" t="s">
        <v>92</v>
      </c>
      <c r="Q1516" s="11" t="s">
        <v>92</v>
      </c>
      <c r="R1516" s="11" t="s">
        <v>92</v>
      </c>
      <c r="S1516" s="11"/>
      <c r="T1516" s="11"/>
      <c r="U1516" s="11"/>
      <c r="V1516" s="11" t="s">
        <v>94</v>
      </c>
      <c r="W1516" s="11" t="s">
        <v>95</v>
      </c>
      <c r="X1516" s="11" t="s">
        <v>172</v>
      </c>
      <c r="Y1516" s="11" t="s">
        <v>121</v>
      </c>
      <c r="Z1516" s="11"/>
      <c r="AA1516" s="11"/>
      <c r="AB1516" s="11" t="s">
        <v>8110</v>
      </c>
      <c r="AC1516" s="11"/>
      <c r="AD1516" s="11" t="s">
        <v>97</v>
      </c>
    </row>
    <row r="1517" spans="1:30" ht="14.25" customHeight="1">
      <c r="A1517" s="10">
        <v>900749161</v>
      </c>
      <c r="B1517" s="11" t="s">
        <v>8111</v>
      </c>
      <c r="C1517" s="11" t="s">
        <v>8112</v>
      </c>
      <c r="D1517" s="11" t="s">
        <v>314</v>
      </c>
      <c r="E1517" s="11" t="s">
        <v>8113</v>
      </c>
      <c r="F1517" s="11" t="s">
        <v>148</v>
      </c>
      <c r="G1517" s="11" t="s">
        <v>221</v>
      </c>
      <c r="H1517" s="11" t="s">
        <v>89</v>
      </c>
      <c r="I1517" s="11" t="s">
        <v>115</v>
      </c>
      <c r="J1517" s="11" t="s">
        <v>8114</v>
      </c>
      <c r="K1517" s="12">
        <v>44183</v>
      </c>
      <c r="L1517" s="11" t="s">
        <v>92</v>
      </c>
      <c r="M1517" s="11" t="s">
        <v>92</v>
      </c>
      <c r="N1517" s="11" t="s">
        <v>92</v>
      </c>
      <c r="O1517" s="11" t="s">
        <v>92</v>
      </c>
      <c r="P1517" s="11" t="s">
        <v>92</v>
      </c>
      <c r="Q1517" s="11" t="s">
        <v>92</v>
      </c>
      <c r="R1517" s="11" t="s">
        <v>92</v>
      </c>
      <c r="S1517" s="11"/>
      <c r="T1517" s="11"/>
      <c r="U1517" s="11"/>
      <c r="V1517" s="11" t="s">
        <v>94</v>
      </c>
      <c r="W1517" s="11" t="s">
        <v>154</v>
      </c>
      <c r="X1517" s="11" t="s">
        <v>223</v>
      </c>
      <c r="Y1517" s="11" t="s">
        <v>121</v>
      </c>
      <c r="Z1517" s="11"/>
      <c r="AA1517" s="11"/>
      <c r="AB1517" s="11" t="s">
        <v>8115</v>
      </c>
      <c r="AC1517" s="11"/>
      <c r="AD1517" s="11" t="s">
        <v>97</v>
      </c>
    </row>
    <row r="1518" spans="1:30" ht="14.25" customHeight="1">
      <c r="A1518" s="10">
        <v>900755906</v>
      </c>
      <c r="B1518" s="11" t="s">
        <v>8116</v>
      </c>
      <c r="C1518" s="11" t="s">
        <v>8117</v>
      </c>
      <c r="D1518" s="11" t="s">
        <v>8118</v>
      </c>
      <c r="E1518" s="11" t="s">
        <v>314</v>
      </c>
      <c r="F1518" s="11" t="s">
        <v>87</v>
      </c>
      <c r="G1518" s="11" t="s">
        <v>88</v>
      </c>
      <c r="H1518" s="11" t="s">
        <v>89</v>
      </c>
      <c r="I1518" s="11" t="s">
        <v>115</v>
      </c>
      <c r="J1518" s="11" t="s">
        <v>8119</v>
      </c>
      <c r="K1518" s="12">
        <v>44183</v>
      </c>
      <c r="L1518" s="11" t="s">
        <v>92</v>
      </c>
      <c r="M1518" s="11" t="s">
        <v>92</v>
      </c>
      <c r="N1518" s="11" t="s">
        <v>92</v>
      </c>
      <c r="O1518" s="11" t="s">
        <v>92</v>
      </c>
      <c r="P1518" s="11" t="s">
        <v>92</v>
      </c>
      <c r="Q1518" s="11" t="s">
        <v>92</v>
      </c>
      <c r="R1518" s="11" t="s">
        <v>92</v>
      </c>
      <c r="S1518" s="11"/>
      <c r="T1518" s="11"/>
      <c r="U1518" s="11"/>
      <c r="V1518" s="11" t="s">
        <v>94</v>
      </c>
      <c r="W1518" s="11" t="s">
        <v>95</v>
      </c>
      <c r="X1518" s="11" t="s">
        <v>96</v>
      </c>
      <c r="Y1518" s="11" t="s">
        <v>121</v>
      </c>
      <c r="Z1518" s="11"/>
      <c r="AA1518" s="11"/>
      <c r="AB1518" s="11" t="s">
        <v>8120</v>
      </c>
      <c r="AC1518" s="11"/>
      <c r="AD1518" s="11" t="s">
        <v>97</v>
      </c>
    </row>
    <row r="1519" spans="1:30" ht="14.25" customHeight="1">
      <c r="A1519" s="10">
        <v>900762801</v>
      </c>
      <c r="B1519" s="11" t="s">
        <v>8121</v>
      </c>
      <c r="C1519" s="11" t="s">
        <v>8122</v>
      </c>
      <c r="D1519" s="11" t="s">
        <v>8123</v>
      </c>
      <c r="E1519" s="11" t="s">
        <v>8124</v>
      </c>
      <c r="F1519" s="11" t="s">
        <v>199</v>
      </c>
      <c r="G1519" s="11" t="s">
        <v>200</v>
      </c>
      <c r="H1519" s="11" t="s">
        <v>89</v>
      </c>
      <c r="I1519" s="11" t="s">
        <v>115</v>
      </c>
      <c r="J1519" s="11" t="s">
        <v>8125</v>
      </c>
      <c r="K1519" s="12">
        <v>44183</v>
      </c>
      <c r="L1519" s="11" t="s">
        <v>92</v>
      </c>
      <c r="M1519" s="11" t="s">
        <v>92</v>
      </c>
      <c r="N1519" s="11" t="s">
        <v>92</v>
      </c>
      <c r="O1519" s="11" t="s">
        <v>93</v>
      </c>
      <c r="P1519" s="11" t="s">
        <v>92</v>
      </c>
      <c r="Q1519" s="11" t="s">
        <v>92</v>
      </c>
      <c r="R1519" s="11" t="s">
        <v>92</v>
      </c>
      <c r="S1519" s="11"/>
      <c r="T1519" s="11"/>
      <c r="U1519" s="11"/>
      <c r="V1519" s="11" t="s">
        <v>94</v>
      </c>
      <c r="W1519" s="11" t="s">
        <v>202</v>
      </c>
      <c r="X1519" s="11" t="s">
        <v>172</v>
      </c>
      <c r="Y1519" s="11" t="s">
        <v>121</v>
      </c>
      <c r="Z1519" s="11"/>
      <c r="AA1519" s="11"/>
      <c r="AB1519" s="11" t="s">
        <v>8126</v>
      </c>
      <c r="AC1519" s="11"/>
      <c r="AD1519" s="11" t="s">
        <v>97</v>
      </c>
    </row>
    <row r="1520" spans="1:30" ht="14.25" customHeight="1">
      <c r="A1520" s="10">
        <v>900764182</v>
      </c>
      <c r="B1520" s="11" t="s">
        <v>8127</v>
      </c>
      <c r="C1520" s="11" t="s">
        <v>8128</v>
      </c>
      <c r="D1520" s="11" t="s">
        <v>8129</v>
      </c>
      <c r="E1520" s="11" t="s">
        <v>314</v>
      </c>
      <c r="F1520" s="11" t="s">
        <v>87</v>
      </c>
      <c r="G1520" s="11" t="s">
        <v>187</v>
      </c>
      <c r="H1520" s="11" t="s">
        <v>89</v>
      </c>
      <c r="I1520" s="11" t="s">
        <v>115</v>
      </c>
      <c r="J1520" s="11" t="s">
        <v>8130</v>
      </c>
      <c r="K1520" s="12">
        <v>44183</v>
      </c>
      <c r="L1520" s="11" t="s">
        <v>92</v>
      </c>
      <c r="M1520" s="11" t="s">
        <v>92</v>
      </c>
      <c r="N1520" s="11" t="s">
        <v>92</v>
      </c>
      <c r="O1520" s="11" t="s">
        <v>92</v>
      </c>
      <c r="P1520" s="11" t="s">
        <v>92</v>
      </c>
      <c r="Q1520" s="11" t="s">
        <v>92</v>
      </c>
      <c r="R1520" s="11" t="s">
        <v>92</v>
      </c>
      <c r="S1520" s="11"/>
      <c r="T1520" s="11"/>
      <c r="U1520" s="11"/>
      <c r="V1520" s="11" t="s">
        <v>94</v>
      </c>
      <c r="W1520" s="11" t="s">
        <v>95</v>
      </c>
      <c r="X1520" s="11" t="s">
        <v>172</v>
      </c>
      <c r="Y1520" s="11" t="s">
        <v>121</v>
      </c>
      <c r="Z1520" s="11"/>
      <c r="AA1520" s="11"/>
      <c r="AB1520" s="11"/>
      <c r="AC1520" s="11"/>
      <c r="AD1520" s="11" t="s">
        <v>97</v>
      </c>
    </row>
    <row r="1521" spans="1:30" ht="14.25" customHeight="1">
      <c r="A1521" s="10">
        <v>900765653</v>
      </c>
      <c r="B1521" s="11" t="s">
        <v>8131</v>
      </c>
      <c r="C1521" s="11" t="s">
        <v>8132</v>
      </c>
      <c r="D1521" s="11" t="s">
        <v>8133</v>
      </c>
      <c r="E1521" s="11" t="s">
        <v>314</v>
      </c>
      <c r="F1521" s="11" t="s">
        <v>199</v>
      </c>
      <c r="G1521" s="11" t="s">
        <v>200</v>
      </c>
      <c r="H1521" s="11" t="s">
        <v>89</v>
      </c>
      <c r="I1521" s="11" t="s">
        <v>115</v>
      </c>
      <c r="J1521" s="11" t="s">
        <v>8134</v>
      </c>
      <c r="K1521" s="12">
        <v>44183</v>
      </c>
      <c r="L1521" s="11" t="s">
        <v>92</v>
      </c>
      <c r="M1521" s="11" t="s">
        <v>92</v>
      </c>
      <c r="N1521" s="11" t="s">
        <v>92</v>
      </c>
      <c r="O1521" s="11" t="s">
        <v>93</v>
      </c>
      <c r="P1521" s="11" t="s">
        <v>92</v>
      </c>
      <c r="Q1521" s="11" t="s">
        <v>92</v>
      </c>
      <c r="R1521" s="11" t="s">
        <v>92</v>
      </c>
      <c r="S1521" s="11"/>
      <c r="T1521" s="11"/>
      <c r="U1521" s="11"/>
      <c r="V1521" s="11" t="s">
        <v>94</v>
      </c>
      <c r="W1521" s="11" t="s">
        <v>202</v>
      </c>
      <c r="X1521" s="11" t="s">
        <v>172</v>
      </c>
      <c r="Y1521" s="11" t="s">
        <v>121</v>
      </c>
      <c r="Z1521" s="11"/>
      <c r="AA1521" s="11"/>
      <c r="AB1521" s="11" t="s">
        <v>8135</v>
      </c>
      <c r="AC1521" s="11"/>
      <c r="AD1521" s="11" t="s">
        <v>97</v>
      </c>
    </row>
    <row r="1522" spans="1:30" ht="14.25" customHeight="1">
      <c r="A1522" s="10">
        <v>900769095</v>
      </c>
      <c r="B1522" s="11" t="s">
        <v>8136</v>
      </c>
      <c r="C1522" s="11" t="s">
        <v>8137</v>
      </c>
      <c r="D1522" s="11" t="s">
        <v>5092</v>
      </c>
      <c r="E1522" s="11" t="s">
        <v>314</v>
      </c>
      <c r="F1522" s="11" t="s">
        <v>199</v>
      </c>
      <c r="G1522" s="11" t="s">
        <v>200</v>
      </c>
      <c r="H1522" s="11" t="s">
        <v>89</v>
      </c>
      <c r="I1522" s="11" t="s">
        <v>115</v>
      </c>
      <c r="J1522" s="11" t="s">
        <v>8138</v>
      </c>
      <c r="K1522" s="12">
        <v>44183</v>
      </c>
      <c r="L1522" s="11" t="s">
        <v>92</v>
      </c>
      <c r="M1522" s="11" t="s">
        <v>92</v>
      </c>
      <c r="N1522" s="11" t="s">
        <v>93</v>
      </c>
      <c r="O1522" s="11" t="s">
        <v>93</v>
      </c>
      <c r="P1522" s="11" t="s">
        <v>92</v>
      </c>
      <c r="Q1522" s="11" t="s">
        <v>92</v>
      </c>
      <c r="R1522" s="11" t="s">
        <v>92</v>
      </c>
      <c r="S1522" s="11"/>
      <c r="T1522" s="11"/>
      <c r="U1522" s="11"/>
      <c r="V1522" s="11" t="s">
        <v>94</v>
      </c>
      <c r="W1522" s="11" t="s">
        <v>202</v>
      </c>
      <c r="X1522" s="11" t="s">
        <v>172</v>
      </c>
      <c r="Y1522" s="11" t="s">
        <v>121</v>
      </c>
      <c r="Z1522" s="11"/>
      <c r="AA1522" s="11"/>
      <c r="AB1522" s="11" t="s">
        <v>8139</v>
      </c>
      <c r="AC1522" s="11"/>
      <c r="AD1522" s="11" t="s">
        <v>97</v>
      </c>
    </row>
    <row r="1523" spans="1:30" ht="14.25" customHeight="1">
      <c r="A1523" s="10">
        <v>900772192</v>
      </c>
      <c r="B1523" s="11" t="s">
        <v>8140</v>
      </c>
      <c r="C1523" s="11" t="s">
        <v>8141</v>
      </c>
      <c r="D1523" s="11" t="s">
        <v>8142</v>
      </c>
      <c r="E1523" s="11" t="s">
        <v>314</v>
      </c>
      <c r="F1523" s="11" t="s">
        <v>87</v>
      </c>
      <c r="G1523" s="11" t="s">
        <v>8143</v>
      </c>
      <c r="H1523" s="11" t="s">
        <v>89</v>
      </c>
      <c r="I1523" s="11" t="s">
        <v>115</v>
      </c>
      <c r="J1523" s="11" t="s">
        <v>8144</v>
      </c>
      <c r="K1523" s="12">
        <v>44183</v>
      </c>
      <c r="L1523" s="11" t="s">
        <v>92</v>
      </c>
      <c r="M1523" s="11" t="s">
        <v>92</v>
      </c>
      <c r="N1523" s="11" t="s">
        <v>92</v>
      </c>
      <c r="O1523" s="11" t="s">
        <v>93</v>
      </c>
      <c r="P1523" s="11" t="s">
        <v>92</v>
      </c>
      <c r="Q1523" s="11" t="s">
        <v>92</v>
      </c>
      <c r="R1523" s="11" t="s">
        <v>92</v>
      </c>
      <c r="S1523" s="11"/>
      <c r="T1523" s="11"/>
      <c r="U1523" s="11"/>
      <c r="V1523" s="11" t="s">
        <v>94</v>
      </c>
      <c r="W1523" s="11" t="s">
        <v>95</v>
      </c>
      <c r="X1523" s="11" t="s">
        <v>8145</v>
      </c>
      <c r="Y1523" s="11" t="s">
        <v>121</v>
      </c>
      <c r="Z1523" s="11"/>
      <c r="AA1523" s="11"/>
      <c r="AB1523" s="11"/>
      <c r="AC1523" s="11"/>
      <c r="AD1523" s="11" t="s">
        <v>97</v>
      </c>
    </row>
    <row r="1524" spans="1:30" ht="14.25" customHeight="1">
      <c r="A1524" s="10">
        <v>900774872</v>
      </c>
      <c r="B1524" s="11" t="s">
        <v>8146</v>
      </c>
      <c r="C1524" s="11" t="s">
        <v>8147</v>
      </c>
      <c r="D1524" s="11" t="s">
        <v>8148</v>
      </c>
      <c r="E1524" s="11" t="s">
        <v>314</v>
      </c>
      <c r="F1524" s="11" t="s">
        <v>87</v>
      </c>
      <c r="G1524" s="11" t="s">
        <v>187</v>
      </c>
      <c r="H1524" s="11" t="s">
        <v>89</v>
      </c>
      <c r="I1524" s="11" t="s">
        <v>115</v>
      </c>
      <c r="J1524" s="11" t="s">
        <v>8149</v>
      </c>
      <c r="K1524" s="12">
        <v>44183</v>
      </c>
      <c r="L1524" s="11" t="s">
        <v>92</v>
      </c>
      <c r="M1524" s="11" t="s">
        <v>92</v>
      </c>
      <c r="N1524" s="11" t="s">
        <v>92</v>
      </c>
      <c r="O1524" s="11" t="s">
        <v>92</v>
      </c>
      <c r="P1524" s="11" t="s">
        <v>92</v>
      </c>
      <c r="Q1524" s="11" t="s">
        <v>92</v>
      </c>
      <c r="R1524" s="11" t="s">
        <v>92</v>
      </c>
      <c r="S1524" s="11"/>
      <c r="T1524" s="11"/>
      <c r="U1524" s="11"/>
      <c r="V1524" s="11" t="s">
        <v>94</v>
      </c>
      <c r="W1524" s="11" t="s">
        <v>95</v>
      </c>
      <c r="X1524" s="11" t="s">
        <v>172</v>
      </c>
      <c r="Y1524" s="11" t="s">
        <v>121</v>
      </c>
      <c r="Z1524" s="11"/>
      <c r="AA1524" s="11"/>
      <c r="AB1524" s="11"/>
      <c r="AC1524" s="11"/>
      <c r="AD1524" s="11" t="s">
        <v>97</v>
      </c>
    </row>
    <row r="1525" spans="1:30" ht="14.25" customHeight="1">
      <c r="A1525" s="10">
        <v>900788548</v>
      </c>
      <c r="B1525" s="11" t="s">
        <v>8150</v>
      </c>
      <c r="C1525" s="11" t="s">
        <v>8151</v>
      </c>
      <c r="D1525" s="11" t="s">
        <v>8152</v>
      </c>
      <c r="E1525" s="11" t="s">
        <v>8153</v>
      </c>
      <c r="F1525" s="11" t="s">
        <v>761</v>
      </c>
      <c r="G1525" s="11" t="s">
        <v>2194</v>
      </c>
      <c r="H1525" s="11" t="s">
        <v>89</v>
      </c>
      <c r="I1525" s="11" t="s">
        <v>115</v>
      </c>
      <c r="J1525" s="11" t="s">
        <v>8154</v>
      </c>
      <c r="K1525" s="12">
        <v>44183</v>
      </c>
      <c r="L1525" s="11" t="s">
        <v>92</v>
      </c>
      <c r="M1525" s="11" t="s">
        <v>92</v>
      </c>
      <c r="N1525" s="11" t="s">
        <v>92</v>
      </c>
      <c r="O1525" s="11" t="s">
        <v>92</v>
      </c>
      <c r="P1525" s="11" t="s">
        <v>92</v>
      </c>
      <c r="Q1525" s="11" t="s">
        <v>92</v>
      </c>
      <c r="R1525" s="11" t="s">
        <v>92</v>
      </c>
      <c r="S1525" s="11"/>
      <c r="T1525" s="11"/>
      <c r="U1525" s="11"/>
      <c r="V1525" s="11" t="s">
        <v>94</v>
      </c>
      <c r="W1525" s="11" t="s">
        <v>765</v>
      </c>
      <c r="X1525" s="11" t="s">
        <v>172</v>
      </c>
      <c r="Y1525" s="11" t="s">
        <v>121</v>
      </c>
      <c r="Z1525" s="11"/>
      <c r="AA1525" s="11"/>
      <c r="AB1525" s="11" t="s">
        <v>8155</v>
      </c>
      <c r="AC1525" s="11"/>
      <c r="AD1525" s="11" t="s">
        <v>97</v>
      </c>
    </row>
    <row r="1526" spans="1:30" ht="14.25" customHeight="1">
      <c r="A1526" s="10">
        <v>900794651</v>
      </c>
      <c r="B1526" s="11" t="s">
        <v>8156</v>
      </c>
      <c r="C1526" s="11" t="s">
        <v>8157</v>
      </c>
      <c r="D1526" s="11" t="s">
        <v>8158</v>
      </c>
      <c r="E1526" s="11" t="s">
        <v>314</v>
      </c>
      <c r="F1526" s="11" t="s">
        <v>199</v>
      </c>
      <c r="G1526" s="11" t="s">
        <v>200</v>
      </c>
      <c r="H1526" s="11" t="s">
        <v>89</v>
      </c>
      <c r="I1526" s="11" t="s">
        <v>115</v>
      </c>
      <c r="J1526" s="11" t="s">
        <v>8159</v>
      </c>
      <c r="K1526" s="12">
        <v>44183</v>
      </c>
      <c r="L1526" s="11" t="s">
        <v>92</v>
      </c>
      <c r="M1526" s="11" t="s">
        <v>92</v>
      </c>
      <c r="N1526" s="11" t="s">
        <v>92</v>
      </c>
      <c r="O1526" s="11" t="s">
        <v>92</v>
      </c>
      <c r="P1526" s="11" t="s">
        <v>92</v>
      </c>
      <c r="Q1526" s="11" t="s">
        <v>92</v>
      </c>
      <c r="R1526" s="11" t="s">
        <v>92</v>
      </c>
      <c r="S1526" s="11"/>
      <c r="T1526" s="11"/>
      <c r="U1526" s="11"/>
      <c r="V1526" s="11" t="s">
        <v>94</v>
      </c>
      <c r="W1526" s="11" t="s">
        <v>202</v>
      </c>
      <c r="X1526" s="11" t="s">
        <v>172</v>
      </c>
      <c r="Y1526" s="11" t="s">
        <v>121</v>
      </c>
      <c r="Z1526" s="11"/>
      <c r="AA1526" s="11"/>
      <c r="AB1526" s="11" t="s">
        <v>8160</v>
      </c>
      <c r="AC1526" s="11"/>
      <c r="AD1526" s="11" t="s">
        <v>97</v>
      </c>
    </row>
    <row r="1527" spans="1:30" ht="14.25" customHeight="1">
      <c r="A1527" s="10">
        <v>900799624</v>
      </c>
      <c r="B1527" s="11" t="s">
        <v>8161</v>
      </c>
      <c r="C1527" s="11" t="s">
        <v>8162</v>
      </c>
      <c r="D1527" s="11" t="s">
        <v>8163</v>
      </c>
      <c r="E1527" s="11" t="s">
        <v>8164</v>
      </c>
      <c r="F1527" s="11" t="s">
        <v>87</v>
      </c>
      <c r="G1527" s="11" t="s">
        <v>187</v>
      </c>
      <c r="H1527" s="11" t="s">
        <v>89</v>
      </c>
      <c r="I1527" s="11" t="s">
        <v>115</v>
      </c>
      <c r="J1527" s="11" t="s">
        <v>8165</v>
      </c>
      <c r="K1527" s="12">
        <v>44183</v>
      </c>
      <c r="L1527" s="11" t="s">
        <v>92</v>
      </c>
      <c r="M1527" s="11" t="s">
        <v>92</v>
      </c>
      <c r="N1527" s="11" t="s">
        <v>92</v>
      </c>
      <c r="O1527" s="11" t="s">
        <v>93</v>
      </c>
      <c r="P1527" s="11" t="s">
        <v>92</v>
      </c>
      <c r="Q1527" s="11" t="s">
        <v>92</v>
      </c>
      <c r="R1527" s="11" t="s">
        <v>92</v>
      </c>
      <c r="S1527" s="11"/>
      <c r="T1527" s="11"/>
      <c r="U1527" s="11"/>
      <c r="V1527" s="11" t="s">
        <v>94</v>
      </c>
      <c r="W1527" s="11" t="s">
        <v>95</v>
      </c>
      <c r="X1527" s="11" t="s">
        <v>172</v>
      </c>
      <c r="Y1527" s="11" t="s">
        <v>121</v>
      </c>
      <c r="Z1527" s="11"/>
      <c r="AA1527" s="11"/>
      <c r="AB1527" s="11" t="s">
        <v>8166</v>
      </c>
      <c r="AC1527" s="11"/>
      <c r="AD1527" s="11" t="s">
        <v>97</v>
      </c>
    </row>
    <row r="1528" spans="1:30" ht="14.25" customHeight="1">
      <c r="A1528" s="10">
        <v>900801855</v>
      </c>
      <c r="B1528" s="11" t="s">
        <v>8167</v>
      </c>
      <c r="C1528" s="11" t="s">
        <v>8168</v>
      </c>
      <c r="D1528" s="11" t="s">
        <v>314</v>
      </c>
      <c r="E1528" s="11" t="s">
        <v>314</v>
      </c>
      <c r="F1528" s="11" t="s">
        <v>199</v>
      </c>
      <c r="G1528" s="11" t="s">
        <v>200</v>
      </c>
      <c r="H1528" s="11" t="s">
        <v>89</v>
      </c>
      <c r="I1528" s="11" t="s">
        <v>115</v>
      </c>
      <c r="J1528" s="11" t="s">
        <v>8169</v>
      </c>
      <c r="K1528" s="12">
        <v>44183</v>
      </c>
      <c r="L1528" s="11" t="s">
        <v>92</v>
      </c>
      <c r="M1528" s="11" t="s">
        <v>92</v>
      </c>
      <c r="N1528" s="11" t="s">
        <v>92</v>
      </c>
      <c r="O1528" s="11" t="s">
        <v>93</v>
      </c>
      <c r="P1528" s="11" t="s">
        <v>92</v>
      </c>
      <c r="Q1528" s="11" t="s">
        <v>92</v>
      </c>
      <c r="R1528" s="11" t="s">
        <v>92</v>
      </c>
      <c r="S1528" s="11"/>
      <c r="T1528" s="11"/>
      <c r="U1528" s="11"/>
      <c r="V1528" s="11" t="s">
        <v>94</v>
      </c>
      <c r="W1528" s="11" t="s">
        <v>202</v>
      </c>
      <c r="X1528" s="11" t="s">
        <v>172</v>
      </c>
      <c r="Y1528" s="11" t="s">
        <v>121</v>
      </c>
      <c r="Z1528" s="11"/>
      <c r="AA1528" s="11"/>
      <c r="AB1528" s="11"/>
      <c r="AC1528" s="11"/>
      <c r="AD1528" s="11" t="s">
        <v>97</v>
      </c>
    </row>
    <row r="1529" spans="1:30" ht="14.25" customHeight="1">
      <c r="A1529" s="10">
        <v>900803892</v>
      </c>
      <c r="B1529" s="11" t="s">
        <v>8170</v>
      </c>
      <c r="C1529" s="11" t="s">
        <v>8171</v>
      </c>
      <c r="D1529" s="11" t="s">
        <v>8172</v>
      </c>
      <c r="E1529" s="11" t="s">
        <v>314</v>
      </c>
      <c r="F1529" s="11" t="s">
        <v>87</v>
      </c>
      <c r="G1529" s="11" t="s">
        <v>187</v>
      </c>
      <c r="H1529" s="11" t="s">
        <v>89</v>
      </c>
      <c r="I1529" s="11" t="s">
        <v>115</v>
      </c>
      <c r="J1529" s="11" t="s">
        <v>8173</v>
      </c>
      <c r="K1529" s="12">
        <v>44183</v>
      </c>
      <c r="L1529" s="11" t="s">
        <v>92</v>
      </c>
      <c r="M1529" s="11" t="s">
        <v>92</v>
      </c>
      <c r="N1529" s="11" t="s">
        <v>92</v>
      </c>
      <c r="O1529" s="11" t="s">
        <v>92</v>
      </c>
      <c r="P1529" s="11" t="s">
        <v>92</v>
      </c>
      <c r="Q1529" s="11" t="s">
        <v>92</v>
      </c>
      <c r="R1529" s="11" t="s">
        <v>92</v>
      </c>
      <c r="S1529" s="11"/>
      <c r="T1529" s="11"/>
      <c r="U1529" s="11"/>
      <c r="V1529" s="11" t="s">
        <v>94</v>
      </c>
      <c r="W1529" s="11" t="s">
        <v>95</v>
      </c>
      <c r="X1529" s="11" t="s">
        <v>172</v>
      </c>
      <c r="Y1529" s="11" t="s">
        <v>121</v>
      </c>
      <c r="Z1529" s="11"/>
      <c r="AA1529" s="11"/>
      <c r="AB1529" s="11"/>
      <c r="AC1529" s="11"/>
      <c r="AD1529" s="11" t="s">
        <v>97</v>
      </c>
    </row>
    <row r="1530" spans="1:30" ht="14.25" customHeight="1">
      <c r="A1530" s="10">
        <v>900804613</v>
      </c>
      <c r="B1530" s="11" t="s">
        <v>8174</v>
      </c>
      <c r="C1530" s="11" t="s">
        <v>8175</v>
      </c>
      <c r="D1530" s="11" t="s">
        <v>314</v>
      </c>
      <c r="E1530" s="11" t="s">
        <v>314</v>
      </c>
      <c r="F1530" s="11" t="s">
        <v>199</v>
      </c>
      <c r="G1530" s="11" t="s">
        <v>200</v>
      </c>
      <c r="H1530" s="11" t="s">
        <v>89</v>
      </c>
      <c r="I1530" s="11" t="s">
        <v>115</v>
      </c>
      <c r="J1530" s="11" t="s">
        <v>8176</v>
      </c>
      <c r="K1530" s="12">
        <v>44183</v>
      </c>
      <c r="L1530" s="11" t="s">
        <v>92</v>
      </c>
      <c r="M1530" s="11" t="s">
        <v>92</v>
      </c>
      <c r="N1530" s="11" t="s">
        <v>92</v>
      </c>
      <c r="O1530" s="11" t="s">
        <v>93</v>
      </c>
      <c r="P1530" s="11" t="s">
        <v>92</v>
      </c>
      <c r="Q1530" s="11" t="s">
        <v>92</v>
      </c>
      <c r="R1530" s="11" t="s">
        <v>92</v>
      </c>
      <c r="S1530" s="11"/>
      <c r="T1530" s="11"/>
      <c r="U1530" s="11"/>
      <c r="V1530" s="11" t="s">
        <v>94</v>
      </c>
      <c r="W1530" s="11" t="s">
        <v>202</v>
      </c>
      <c r="X1530" s="11" t="s">
        <v>172</v>
      </c>
      <c r="Y1530" s="11" t="s">
        <v>121</v>
      </c>
      <c r="Z1530" s="11"/>
      <c r="AA1530" s="11"/>
      <c r="AB1530" s="11" t="s">
        <v>8177</v>
      </c>
      <c r="AC1530" s="11"/>
      <c r="AD1530" s="11" t="s">
        <v>97</v>
      </c>
    </row>
    <row r="1531" spans="1:30" ht="14.25" customHeight="1">
      <c r="A1531" s="10">
        <v>900805908</v>
      </c>
      <c r="B1531" s="11" t="s">
        <v>8178</v>
      </c>
      <c r="C1531" s="11" t="s">
        <v>8179</v>
      </c>
      <c r="D1531" s="11" t="s">
        <v>8180</v>
      </c>
      <c r="E1531" s="11" t="s">
        <v>8181</v>
      </c>
      <c r="F1531" s="11" t="s">
        <v>148</v>
      </c>
      <c r="G1531" s="11" t="s">
        <v>207</v>
      </c>
      <c r="H1531" s="11" t="s">
        <v>89</v>
      </c>
      <c r="I1531" s="11" t="s">
        <v>115</v>
      </c>
      <c r="J1531" s="11" t="s">
        <v>8182</v>
      </c>
      <c r="K1531" s="12">
        <v>44183</v>
      </c>
      <c r="L1531" s="11" t="s">
        <v>92</v>
      </c>
      <c r="M1531" s="11" t="s">
        <v>92</v>
      </c>
      <c r="N1531" s="11" t="s">
        <v>92</v>
      </c>
      <c r="O1531" s="11" t="s">
        <v>92</v>
      </c>
      <c r="P1531" s="11" t="s">
        <v>92</v>
      </c>
      <c r="Q1531" s="11" t="s">
        <v>92</v>
      </c>
      <c r="R1531" s="11" t="s">
        <v>92</v>
      </c>
      <c r="S1531" s="11"/>
      <c r="T1531" s="11"/>
      <c r="U1531" s="11"/>
      <c r="V1531" s="11" t="s">
        <v>94</v>
      </c>
      <c r="W1531" s="11" t="s">
        <v>154</v>
      </c>
      <c r="X1531" s="11" t="s">
        <v>209</v>
      </c>
      <c r="Y1531" s="11" t="s">
        <v>121</v>
      </c>
      <c r="Z1531" s="11"/>
      <c r="AA1531" s="11"/>
      <c r="AB1531" s="11"/>
      <c r="AC1531" s="11"/>
      <c r="AD1531" s="11" t="s">
        <v>97</v>
      </c>
    </row>
    <row r="1532" spans="1:30" ht="14.25" customHeight="1">
      <c r="A1532" s="10">
        <v>900808926</v>
      </c>
      <c r="B1532" s="11" t="s">
        <v>8183</v>
      </c>
      <c r="C1532" s="11" t="s">
        <v>8184</v>
      </c>
      <c r="D1532" s="11" t="s">
        <v>8185</v>
      </c>
      <c r="E1532" s="11" t="s">
        <v>314</v>
      </c>
      <c r="F1532" s="11" t="s">
        <v>87</v>
      </c>
      <c r="G1532" s="11" t="s">
        <v>187</v>
      </c>
      <c r="H1532" s="11" t="s">
        <v>89</v>
      </c>
      <c r="I1532" s="11" t="s">
        <v>115</v>
      </c>
      <c r="J1532" s="11" t="s">
        <v>8186</v>
      </c>
      <c r="K1532" s="12">
        <v>44183</v>
      </c>
      <c r="L1532" s="11" t="s">
        <v>92</v>
      </c>
      <c r="M1532" s="11" t="s">
        <v>92</v>
      </c>
      <c r="N1532" s="11" t="s">
        <v>92</v>
      </c>
      <c r="O1532" s="11" t="s">
        <v>93</v>
      </c>
      <c r="P1532" s="11" t="s">
        <v>92</v>
      </c>
      <c r="Q1532" s="11" t="s">
        <v>92</v>
      </c>
      <c r="R1532" s="11" t="s">
        <v>92</v>
      </c>
      <c r="S1532" s="11"/>
      <c r="T1532" s="11"/>
      <c r="U1532" s="11"/>
      <c r="V1532" s="11" t="s">
        <v>94</v>
      </c>
      <c r="W1532" s="11" t="s">
        <v>95</v>
      </c>
      <c r="X1532" s="11" t="s">
        <v>172</v>
      </c>
      <c r="Y1532" s="11" t="s">
        <v>121</v>
      </c>
      <c r="Z1532" s="11"/>
      <c r="AA1532" s="11"/>
      <c r="AB1532" s="11"/>
      <c r="AC1532" s="11"/>
      <c r="AD1532" s="11" t="s">
        <v>97</v>
      </c>
    </row>
    <row r="1533" spans="1:30" ht="14.25" customHeight="1">
      <c r="A1533" s="10">
        <v>900810328</v>
      </c>
      <c r="B1533" s="11" t="s">
        <v>8187</v>
      </c>
      <c r="C1533" s="11" t="s">
        <v>8188</v>
      </c>
      <c r="D1533" s="11" t="s">
        <v>314</v>
      </c>
      <c r="E1533" s="11" t="s">
        <v>314</v>
      </c>
      <c r="F1533" s="11" t="s">
        <v>199</v>
      </c>
      <c r="G1533" s="11" t="s">
        <v>200</v>
      </c>
      <c r="H1533" s="11" t="s">
        <v>89</v>
      </c>
      <c r="I1533" s="11" t="s">
        <v>115</v>
      </c>
      <c r="J1533" s="11" t="s">
        <v>8189</v>
      </c>
      <c r="K1533" s="12">
        <v>44183</v>
      </c>
      <c r="L1533" s="11" t="s">
        <v>92</v>
      </c>
      <c r="M1533" s="11" t="s">
        <v>92</v>
      </c>
      <c r="N1533" s="11" t="s">
        <v>93</v>
      </c>
      <c r="O1533" s="11" t="s">
        <v>93</v>
      </c>
      <c r="P1533" s="11" t="s">
        <v>92</v>
      </c>
      <c r="Q1533" s="11" t="s">
        <v>92</v>
      </c>
      <c r="R1533" s="11" t="s">
        <v>92</v>
      </c>
      <c r="S1533" s="11"/>
      <c r="T1533" s="11"/>
      <c r="U1533" s="11"/>
      <c r="V1533" s="11" t="s">
        <v>94</v>
      </c>
      <c r="W1533" s="11" t="s">
        <v>202</v>
      </c>
      <c r="X1533" s="11" t="s">
        <v>172</v>
      </c>
      <c r="Y1533" s="11" t="s">
        <v>121</v>
      </c>
      <c r="Z1533" s="11"/>
      <c r="AA1533" s="11"/>
      <c r="AB1533" s="11" t="s">
        <v>8190</v>
      </c>
      <c r="AC1533" s="11"/>
      <c r="AD1533" s="11" t="s">
        <v>97</v>
      </c>
    </row>
    <row r="1534" spans="1:30" ht="14.25" customHeight="1">
      <c r="A1534" s="10">
        <v>900810735</v>
      </c>
      <c r="B1534" s="11" t="s">
        <v>8191</v>
      </c>
      <c r="C1534" s="11" t="s">
        <v>8192</v>
      </c>
      <c r="D1534" s="11" t="s">
        <v>314</v>
      </c>
      <c r="E1534" s="11" t="s">
        <v>314</v>
      </c>
      <c r="F1534" s="11" t="s">
        <v>87</v>
      </c>
      <c r="G1534" s="11" t="s">
        <v>3681</v>
      </c>
      <c r="H1534" s="11" t="s">
        <v>89</v>
      </c>
      <c r="I1534" s="11" t="s">
        <v>115</v>
      </c>
      <c r="J1534" s="11" t="s">
        <v>8193</v>
      </c>
      <c r="K1534" s="12">
        <v>44183</v>
      </c>
      <c r="L1534" s="11" t="s">
        <v>92</v>
      </c>
      <c r="M1534" s="11" t="s">
        <v>92</v>
      </c>
      <c r="N1534" s="11" t="s">
        <v>92</v>
      </c>
      <c r="O1534" s="11" t="s">
        <v>92</v>
      </c>
      <c r="P1534" s="11" t="s">
        <v>92</v>
      </c>
      <c r="Q1534" s="11" t="s">
        <v>92</v>
      </c>
      <c r="R1534" s="11" t="s">
        <v>92</v>
      </c>
      <c r="S1534" s="11"/>
      <c r="T1534" s="11"/>
      <c r="U1534" s="11"/>
      <c r="V1534" s="11" t="s">
        <v>94</v>
      </c>
      <c r="W1534" s="11" t="s">
        <v>95</v>
      </c>
      <c r="X1534" s="11" t="s">
        <v>3684</v>
      </c>
      <c r="Y1534" s="11" t="s">
        <v>121</v>
      </c>
      <c r="Z1534" s="11"/>
      <c r="AA1534" s="11"/>
      <c r="AB1534" s="11" t="s">
        <v>8194</v>
      </c>
      <c r="AC1534" s="11"/>
      <c r="AD1534" s="11" t="s">
        <v>97</v>
      </c>
    </row>
    <row r="1535" spans="1:30" ht="14.25" customHeight="1">
      <c r="A1535" s="10">
        <v>900812664</v>
      </c>
      <c r="B1535" s="11" t="s">
        <v>8195</v>
      </c>
      <c r="C1535" s="11" t="s">
        <v>8196</v>
      </c>
      <c r="D1535" s="11" t="s">
        <v>8197</v>
      </c>
      <c r="E1535" s="11" t="s">
        <v>314</v>
      </c>
      <c r="F1535" s="11" t="s">
        <v>87</v>
      </c>
      <c r="G1535" s="11" t="s">
        <v>88</v>
      </c>
      <c r="H1535" s="11" t="s">
        <v>89</v>
      </c>
      <c r="I1535" s="11" t="s">
        <v>115</v>
      </c>
      <c r="J1535" s="11" t="s">
        <v>8198</v>
      </c>
      <c r="K1535" s="12">
        <v>44183</v>
      </c>
      <c r="L1535" s="11" t="s">
        <v>92</v>
      </c>
      <c r="M1535" s="11" t="s">
        <v>92</v>
      </c>
      <c r="N1535" s="11" t="s">
        <v>92</v>
      </c>
      <c r="O1535" s="11" t="s">
        <v>93</v>
      </c>
      <c r="P1535" s="11" t="s">
        <v>92</v>
      </c>
      <c r="Q1535" s="11" t="s">
        <v>92</v>
      </c>
      <c r="R1535" s="11" t="s">
        <v>92</v>
      </c>
      <c r="S1535" s="11"/>
      <c r="T1535" s="11"/>
      <c r="U1535" s="11"/>
      <c r="V1535" s="11" t="s">
        <v>94</v>
      </c>
      <c r="W1535" s="11" t="s">
        <v>95</v>
      </c>
      <c r="X1535" s="11" t="s">
        <v>96</v>
      </c>
      <c r="Y1535" s="11" t="s">
        <v>121</v>
      </c>
      <c r="Z1535" s="11"/>
      <c r="AA1535" s="11"/>
      <c r="AB1535" s="11"/>
      <c r="AC1535" s="11"/>
      <c r="AD1535" s="11" t="s">
        <v>97</v>
      </c>
    </row>
    <row r="1536" spans="1:30" ht="14.25" customHeight="1">
      <c r="A1536" s="10">
        <v>900813769</v>
      </c>
      <c r="B1536" s="11" t="s">
        <v>8199</v>
      </c>
      <c r="C1536" s="11" t="s">
        <v>8200</v>
      </c>
      <c r="D1536" s="11" t="s">
        <v>8201</v>
      </c>
      <c r="E1536" s="11" t="s">
        <v>8202</v>
      </c>
      <c r="F1536" s="11" t="s">
        <v>87</v>
      </c>
      <c r="G1536" s="11" t="s">
        <v>187</v>
      </c>
      <c r="H1536" s="11" t="s">
        <v>89</v>
      </c>
      <c r="I1536" s="11" t="s">
        <v>115</v>
      </c>
      <c r="J1536" s="11" t="s">
        <v>8203</v>
      </c>
      <c r="K1536" s="12">
        <v>44183</v>
      </c>
      <c r="L1536" s="11" t="s">
        <v>92</v>
      </c>
      <c r="M1536" s="11" t="s">
        <v>92</v>
      </c>
      <c r="N1536" s="11" t="s">
        <v>92</v>
      </c>
      <c r="O1536" s="11" t="s">
        <v>93</v>
      </c>
      <c r="P1536" s="11" t="s">
        <v>92</v>
      </c>
      <c r="Q1536" s="11" t="s">
        <v>92</v>
      </c>
      <c r="R1536" s="11" t="s">
        <v>92</v>
      </c>
      <c r="S1536" s="11"/>
      <c r="T1536" s="11"/>
      <c r="U1536" s="11"/>
      <c r="V1536" s="11" t="s">
        <v>94</v>
      </c>
      <c r="W1536" s="11" t="s">
        <v>95</v>
      </c>
      <c r="X1536" s="11" t="s">
        <v>172</v>
      </c>
      <c r="Y1536" s="11" t="s">
        <v>121</v>
      </c>
      <c r="Z1536" s="11"/>
      <c r="AA1536" s="11"/>
      <c r="AB1536" s="11" t="s">
        <v>8204</v>
      </c>
      <c r="AC1536" s="11"/>
      <c r="AD1536" s="11" t="s">
        <v>97</v>
      </c>
    </row>
    <row r="1537" spans="1:30" ht="14.25" customHeight="1">
      <c r="A1537" s="10">
        <v>900818788</v>
      </c>
      <c r="B1537" s="11" t="s">
        <v>8205</v>
      </c>
      <c r="C1537" s="11" t="s">
        <v>8206</v>
      </c>
      <c r="D1537" s="11" t="s">
        <v>8207</v>
      </c>
      <c r="E1537" s="11" t="s">
        <v>8208</v>
      </c>
      <c r="F1537" s="11" t="s">
        <v>148</v>
      </c>
      <c r="G1537" s="11" t="s">
        <v>207</v>
      </c>
      <c r="H1537" s="11" t="s">
        <v>89</v>
      </c>
      <c r="I1537" s="11" t="s">
        <v>115</v>
      </c>
      <c r="J1537" s="11" t="s">
        <v>8209</v>
      </c>
      <c r="K1537" s="12">
        <v>44183</v>
      </c>
      <c r="L1537" s="11" t="s">
        <v>92</v>
      </c>
      <c r="M1537" s="11" t="s">
        <v>92</v>
      </c>
      <c r="N1537" s="11" t="s">
        <v>92</v>
      </c>
      <c r="O1537" s="11" t="s">
        <v>92</v>
      </c>
      <c r="P1537" s="11" t="s">
        <v>92</v>
      </c>
      <c r="Q1537" s="11" t="s">
        <v>92</v>
      </c>
      <c r="R1537" s="11" t="s">
        <v>92</v>
      </c>
      <c r="S1537" s="11"/>
      <c r="T1537" s="11"/>
      <c r="U1537" s="11"/>
      <c r="V1537" s="11" t="s">
        <v>94</v>
      </c>
      <c r="W1537" s="11" t="s">
        <v>154</v>
      </c>
      <c r="X1537" s="11" t="s">
        <v>209</v>
      </c>
      <c r="Y1537" s="11" t="s">
        <v>121</v>
      </c>
      <c r="Z1537" s="11"/>
      <c r="AA1537" s="11"/>
      <c r="AB1537" s="11"/>
      <c r="AC1537" s="11"/>
      <c r="AD1537" s="11" t="s">
        <v>97</v>
      </c>
    </row>
    <row r="1538" spans="1:30" ht="14.25" customHeight="1">
      <c r="A1538" s="10">
        <v>900824601</v>
      </c>
      <c r="B1538" s="11" t="s">
        <v>8210</v>
      </c>
      <c r="C1538" s="11" t="s">
        <v>8211</v>
      </c>
      <c r="D1538" s="11" t="s">
        <v>314</v>
      </c>
      <c r="E1538" s="11" t="s">
        <v>314</v>
      </c>
      <c r="F1538" s="11" t="s">
        <v>148</v>
      </c>
      <c r="G1538" s="11" t="s">
        <v>8212</v>
      </c>
      <c r="H1538" s="11" t="s">
        <v>89</v>
      </c>
      <c r="I1538" s="11" t="s">
        <v>115</v>
      </c>
      <c r="J1538" s="11" t="s">
        <v>8213</v>
      </c>
      <c r="K1538" s="12">
        <v>44183</v>
      </c>
      <c r="L1538" s="11" t="s">
        <v>92</v>
      </c>
      <c r="M1538" s="11" t="s">
        <v>92</v>
      </c>
      <c r="N1538" s="11" t="s">
        <v>92</v>
      </c>
      <c r="O1538" s="11" t="s">
        <v>92</v>
      </c>
      <c r="P1538" s="11" t="s">
        <v>92</v>
      </c>
      <c r="Q1538" s="11" t="s">
        <v>92</v>
      </c>
      <c r="R1538" s="11" t="s">
        <v>92</v>
      </c>
      <c r="S1538" s="11"/>
      <c r="T1538" s="11"/>
      <c r="U1538" s="11"/>
      <c r="V1538" s="11" t="s">
        <v>94</v>
      </c>
      <c r="W1538" s="11" t="s">
        <v>154</v>
      </c>
      <c r="X1538" s="11" t="s">
        <v>8214</v>
      </c>
      <c r="Y1538" s="11" t="s">
        <v>121</v>
      </c>
      <c r="Z1538" s="11"/>
      <c r="AA1538" s="11"/>
      <c r="AB1538" s="11"/>
      <c r="AC1538" s="11"/>
      <c r="AD1538" s="11" t="s">
        <v>97</v>
      </c>
    </row>
    <row r="1539" spans="1:30" ht="14.25" customHeight="1">
      <c r="A1539" s="10">
        <v>900833597</v>
      </c>
      <c r="B1539" s="11" t="s">
        <v>8215</v>
      </c>
      <c r="C1539" s="11" t="s">
        <v>8216</v>
      </c>
      <c r="D1539" s="11" t="s">
        <v>8217</v>
      </c>
      <c r="E1539" s="11" t="s">
        <v>8218</v>
      </c>
      <c r="F1539" s="11" t="s">
        <v>2382</v>
      </c>
      <c r="G1539" s="11" t="s">
        <v>3674</v>
      </c>
      <c r="H1539" s="11" t="s">
        <v>89</v>
      </c>
      <c r="I1539" s="11" t="s">
        <v>115</v>
      </c>
      <c r="J1539" s="11" t="s">
        <v>8219</v>
      </c>
      <c r="K1539" s="12">
        <v>44183</v>
      </c>
      <c r="L1539" s="11" t="s">
        <v>92</v>
      </c>
      <c r="M1539" s="11" t="s">
        <v>92</v>
      </c>
      <c r="N1539" s="11" t="s">
        <v>92</v>
      </c>
      <c r="O1539" s="11" t="s">
        <v>92</v>
      </c>
      <c r="P1539" s="11" t="s">
        <v>92</v>
      </c>
      <c r="Q1539" s="11" t="s">
        <v>92</v>
      </c>
      <c r="R1539" s="11" t="s">
        <v>92</v>
      </c>
      <c r="S1539" s="11"/>
      <c r="T1539" s="11"/>
      <c r="U1539" s="11"/>
      <c r="V1539" s="11" t="s">
        <v>94</v>
      </c>
      <c r="W1539" s="11" t="s">
        <v>3677</v>
      </c>
      <c r="X1539" s="11" t="s">
        <v>172</v>
      </c>
      <c r="Y1539" s="11" t="s">
        <v>121</v>
      </c>
      <c r="Z1539" s="11"/>
      <c r="AA1539" s="11"/>
      <c r="AB1539" s="11"/>
      <c r="AC1539" s="11"/>
      <c r="AD1539" s="11" t="s">
        <v>97</v>
      </c>
    </row>
    <row r="1540" spans="1:30" ht="14.25" customHeight="1">
      <c r="A1540" s="10">
        <v>900850150</v>
      </c>
      <c r="B1540" s="11" t="s">
        <v>8220</v>
      </c>
      <c r="C1540" s="11" t="s">
        <v>8221</v>
      </c>
      <c r="D1540" s="11" t="s">
        <v>8222</v>
      </c>
      <c r="E1540" s="11" t="s">
        <v>314</v>
      </c>
      <c r="F1540" s="11" t="s">
        <v>199</v>
      </c>
      <c r="G1540" s="11" t="s">
        <v>200</v>
      </c>
      <c r="H1540" s="11" t="s">
        <v>89</v>
      </c>
      <c r="I1540" s="11" t="s">
        <v>115</v>
      </c>
      <c r="J1540" s="11" t="s">
        <v>8223</v>
      </c>
      <c r="K1540" s="12">
        <v>44183</v>
      </c>
      <c r="L1540" s="11" t="s">
        <v>92</v>
      </c>
      <c r="M1540" s="11" t="s">
        <v>92</v>
      </c>
      <c r="N1540" s="11" t="s">
        <v>92</v>
      </c>
      <c r="O1540" s="11" t="s">
        <v>93</v>
      </c>
      <c r="P1540" s="11" t="s">
        <v>92</v>
      </c>
      <c r="Q1540" s="11" t="s">
        <v>92</v>
      </c>
      <c r="R1540" s="11" t="s">
        <v>92</v>
      </c>
      <c r="S1540" s="11"/>
      <c r="T1540" s="11"/>
      <c r="U1540" s="11"/>
      <c r="V1540" s="11" t="s">
        <v>94</v>
      </c>
      <c r="W1540" s="11" t="s">
        <v>202</v>
      </c>
      <c r="X1540" s="11" t="s">
        <v>172</v>
      </c>
      <c r="Y1540" s="11" t="s">
        <v>121</v>
      </c>
      <c r="Z1540" s="11"/>
      <c r="AA1540" s="11"/>
      <c r="AB1540" s="11"/>
      <c r="AC1540" s="11"/>
      <c r="AD1540" s="11" t="s">
        <v>97</v>
      </c>
    </row>
    <row r="1541" spans="1:30" ht="14.25" customHeight="1">
      <c r="A1541" s="10">
        <v>900850502</v>
      </c>
      <c r="B1541" s="11" t="s">
        <v>8224</v>
      </c>
      <c r="C1541" s="11" t="s">
        <v>8225</v>
      </c>
      <c r="D1541" s="11" t="s">
        <v>314</v>
      </c>
      <c r="E1541" s="11" t="s">
        <v>314</v>
      </c>
      <c r="F1541" s="11" t="s">
        <v>2382</v>
      </c>
      <c r="G1541" s="11" t="s">
        <v>3674</v>
      </c>
      <c r="H1541" s="11" t="s">
        <v>89</v>
      </c>
      <c r="I1541" s="11" t="s">
        <v>115</v>
      </c>
      <c r="J1541" s="11" t="s">
        <v>8226</v>
      </c>
      <c r="K1541" s="12">
        <v>44183</v>
      </c>
      <c r="L1541" s="11" t="s">
        <v>92</v>
      </c>
      <c r="M1541" s="11" t="s">
        <v>92</v>
      </c>
      <c r="N1541" s="11" t="s">
        <v>92</v>
      </c>
      <c r="O1541" s="11" t="s">
        <v>93</v>
      </c>
      <c r="P1541" s="11" t="s">
        <v>92</v>
      </c>
      <c r="Q1541" s="11" t="s">
        <v>92</v>
      </c>
      <c r="R1541" s="11" t="s">
        <v>92</v>
      </c>
      <c r="S1541" s="11"/>
      <c r="T1541" s="11"/>
      <c r="U1541" s="11"/>
      <c r="V1541" s="11" t="s">
        <v>94</v>
      </c>
      <c r="W1541" s="11" t="s">
        <v>3677</v>
      </c>
      <c r="X1541" s="11" t="s">
        <v>172</v>
      </c>
      <c r="Y1541" s="11" t="s">
        <v>121</v>
      </c>
      <c r="Z1541" s="11"/>
      <c r="AA1541" s="11"/>
      <c r="AB1541" s="11" t="s">
        <v>8227</v>
      </c>
      <c r="AC1541" s="11"/>
      <c r="AD1541" s="11" t="s">
        <v>97</v>
      </c>
    </row>
    <row r="1542" spans="1:30" ht="14.25" customHeight="1">
      <c r="A1542" s="10">
        <v>900855084</v>
      </c>
      <c r="B1542" s="11" t="s">
        <v>8228</v>
      </c>
      <c r="C1542" s="11" t="s">
        <v>8229</v>
      </c>
      <c r="D1542" s="11" t="s">
        <v>8230</v>
      </c>
      <c r="E1542" s="11" t="s">
        <v>8231</v>
      </c>
      <c r="F1542" s="11" t="s">
        <v>87</v>
      </c>
      <c r="G1542" s="11" t="s">
        <v>88</v>
      </c>
      <c r="H1542" s="11" t="s">
        <v>89</v>
      </c>
      <c r="I1542" s="11" t="s">
        <v>115</v>
      </c>
      <c r="J1542" s="11" t="s">
        <v>8232</v>
      </c>
      <c r="K1542" s="12">
        <v>44183</v>
      </c>
      <c r="L1542" s="11" t="s">
        <v>92</v>
      </c>
      <c r="M1542" s="11" t="s">
        <v>92</v>
      </c>
      <c r="N1542" s="11" t="s">
        <v>92</v>
      </c>
      <c r="O1542" s="11" t="s">
        <v>93</v>
      </c>
      <c r="P1542" s="11" t="s">
        <v>92</v>
      </c>
      <c r="Q1542" s="11" t="s">
        <v>92</v>
      </c>
      <c r="R1542" s="11" t="s">
        <v>92</v>
      </c>
      <c r="S1542" s="11"/>
      <c r="T1542" s="11"/>
      <c r="U1542" s="11"/>
      <c r="V1542" s="11" t="s">
        <v>94</v>
      </c>
      <c r="W1542" s="11" t="s">
        <v>95</v>
      </c>
      <c r="X1542" s="11" t="s">
        <v>96</v>
      </c>
      <c r="Y1542" s="11" t="s">
        <v>121</v>
      </c>
      <c r="Z1542" s="11"/>
      <c r="AA1542" s="11"/>
      <c r="AB1542" s="11" t="s">
        <v>8233</v>
      </c>
      <c r="AC1542" s="11"/>
      <c r="AD1542" s="11" t="s">
        <v>97</v>
      </c>
    </row>
    <row r="1543" spans="1:30" ht="14.25" customHeight="1">
      <c r="A1543" s="10">
        <v>900877201</v>
      </c>
      <c r="B1543" s="11" t="s">
        <v>8234</v>
      </c>
      <c r="C1543" s="11" t="s">
        <v>8235</v>
      </c>
      <c r="D1543" s="11" t="s">
        <v>8236</v>
      </c>
      <c r="E1543" s="11" t="s">
        <v>314</v>
      </c>
      <c r="F1543" s="11" t="s">
        <v>87</v>
      </c>
      <c r="G1543" s="11" t="s">
        <v>88</v>
      </c>
      <c r="H1543" s="11" t="s">
        <v>89</v>
      </c>
      <c r="I1543" s="11" t="s">
        <v>115</v>
      </c>
      <c r="J1543" s="11" t="s">
        <v>8237</v>
      </c>
      <c r="K1543" s="12">
        <v>44183</v>
      </c>
      <c r="L1543" s="11" t="s">
        <v>92</v>
      </c>
      <c r="M1543" s="11" t="s">
        <v>92</v>
      </c>
      <c r="N1543" s="11" t="s">
        <v>92</v>
      </c>
      <c r="O1543" s="11" t="s">
        <v>93</v>
      </c>
      <c r="P1543" s="11" t="s">
        <v>92</v>
      </c>
      <c r="Q1543" s="11" t="s">
        <v>92</v>
      </c>
      <c r="R1543" s="11" t="s">
        <v>92</v>
      </c>
      <c r="S1543" s="11"/>
      <c r="T1543" s="11"/>
      <c r="U1543" s="11"/>
      <c r="V1543" s="11" t="s">
        <v>94</v>
      </c>
      <c r="W1543" s="11" t="s">
        <v>95</v>
      </c>
      <c r="X1543" s="11" t="s">
        <v>96</v>
      </c>
      <c r="Y1543" s="11" t="s">
        <v>121</v>
      </c>
      <c r="Z1543" s="11"/>
      <c r="AA1543" s="11"/>
      <c r="AB1543" s="11"/>
      <c r="AC1543" s="11"/>
      <c r="AD1543" s="11" t="s">
        <v>97</v>
      </c>
    </row>
    <row r="1544" spans="1:30" ht="14.25" customHeight="1">
      <c r="A1544" s="10">
        <v>900882422</v>
      </c>
      <c r="B1544" s="11" t="s">
        <v>8238</v>
      </c>
      <c r="C1544" s="11" t="s">
        <v>8239</v>
      </c>
      <c r="D1544" s="11" t="s">
        <v>8240</v>
      </c>
      <c r="E1544" s="11" t="s">
        <v>8241</v>
      </c>
      <c r="F1544" s="11" t="s">
        <v>148</v>
      </c>
      <c r="G1544" s="11" t="s">
        <v>8212</v>
      </c>
      <c r="H1544" s="11" t="s">
        <v>89</v>
      </c>
      <c r="I1544" s="11" t="s">
        <v>115</v>
      </c>
      <c r="J1544" s="11" t="s">
        <v>8242</v>
      </c>
      <c r="K1544" s="12">
        <v>44183</v>
      </c>
      <c r="L1544" s="11" t="s">
        <v>92</v>
      </c>
      <c r="M1544" s="11" t="s">
        <v>92</v>
      </c>
      <c r="N1544" s="11" t="s">
        <v>92</v>
      </c>
      <c r="O1544" s="11" t="s">
        <v>92</v>
      </c>
      <c r="P1544" s="11" t="s">
        <v>92</v>
      </c>
      <c r="Q1544" s="11" t="s">
        <v>92</v>
      </c>
      <c r="R1544" s="11" t="s">
        <v>92</v>
      </c>
      <c r="S1544" s="11"/>
      <c r="T1544" s="11"/>
      <c r="U1544" s="11"/>
      <c r="V1544" s="11" t="s">
        <v>94</v>
      </c>
      <c r="W1544" s="11" t="s">
        <v>154</v>
      </c>
      <c r="X1544" s="11" t="s">
        <v>8214</v>
      </c>
      <c r="Y1544" s="11" t="s">
        <v>121</v>
      </c>
      <c r="Z1544" s="11"/>
      <c r="AA1544" s="11"/>
      <c r="AB1544" s="11" t="s">
        <v>8243</v>
      </c>
      <c r="AC1544" s="11"/>
      <c r="AD1544" s="11" t="s">
        <v>97</v>
      </c>
    </row>
    <row r="1545" spans="1:30" ht="14.25" customHeight="1">
      <c r="A1545" s="10">
        <v>900889930</v>
      </c>
      <c r="B1545" s="11" t="s">
        <v>8244</v>
      </c>
      <c r="C1545" s="11" t="s">
        <v>8245</v>
      </c>
      <c r="D1545" s="11" t="s">
        <v>8246</v>
      </c>
      <c r="E1545" s="11" t="s">
        <v>314</v>
      </c>
      <c r="F1545" s="11" t="s">
        <v>87</v>
      </c>
      <c r="G1545" s="11" t="s">
        <v>88</v>
      </c>
      <c r="H1545" s="11" t="s">
        <v>89</v>
      </c>
      <c r="I1545" s="11" t="s">
        <v>115</v>
      </c>
      <c r="J1545" s="11" t="s">
        <v>8247</v>
      </c>
      <c r="K1545" s="12">
        <v>44183</v>
      </c>
      <c r="L1545" s="11" t="s">
        <v>92</v>
      </c>
      <c r="M1545" s="11" t="s">
        <v>92</v>
      </c>
      <c r="N1545" s="11" t="s">
        <v>92</v>
      </c>
      <c r="O1545" s="11" t="s">
        <v>93</v>
      </c>
      <c r="P1545" s="11" t="s">
        <v>92</v>
      </c>
      <c r="Q1545" s="11" t="s">
        <v>92</v>
      </c>
      <c r="R1545" s="11" t="s">
        <v>92</v>
      </c>
      <c r="S1545" s="11"/>
      <c r="T1545" s="11"/>
      <c r="U1545" s="11"/>
      <c r="V1545" s="11" t="s">
        <v>94</v>
      </c>
      <c r="W1545" s="11" t="s">
        <v>95</v>
      </c>
      <c r="X1545" s="11" t="s">
        <v>96</v>
      </c>
      <c r="Y1545" s="11" t="s">
        <v>121</v>
      </c>
      <c r="Z1545" s="11"/>
      <c r="AA1545" s="11"/>
      <c r="AB1545" s="11" t="s">
        <v>8248</v>
      </c>
      <c r="AC1545" s="11"/>
      <c r="AD1545" s="11" t="s">
        <v>97</v>
      </c>
    </row>
    <row r="1546" spans="1:30" ht="14.25" customHeight="1">
      <c r="A1546" s="10">
        <v>900890426</v>
      </c>
      <c r="B1546" s="11" t="s">
        <v>8249</v>
      </c>
      <c r="C1546" s="11" t="s">
        <v>8250</v>
      </c>
      <c r="D1546" s="11" t="s">
        <v>8251</v>
      </c>
      <c r="E1546" s="11" t="s">
        <v>8251</v>
      </c>
      <c r="F1546" s="11" t="s">
        <v>199</v>
      </c>
      <c r="G1546" s="11" t="s">
        <v>200</v>
      </c>
      <c r="H1546" s="11" t="s">
        <v>89</v>
      </c>
      <c r="I1546" s="11" t="s">
        <v>115</v>
      </c>
      <c r="J1546" s="11" t="s">
        <v>8252</v>
      </c>
      <c r="K1546" s="12">
        <v>44183</v>
      </c>
      <c r="L1546" s="11" t="s">
        <v>92</v>
      </c>
      <c r="M1546" s="11" t="s">
        <v>92</v>
      </c>
      <c r="N1546" s="11" t="s">
        <v>92</v>
      </c>
      <c r="O1546" s="11" t="s">
        <v>92</v>
      </c>
      <c r="P1546" s="11" t="s">
        <v>92</v>
      </c>
      <c r="Q1546" s="11" t="s">
        <v>92</v>
      </c>
      <c r="R1546" s="11" t="s">
        <v>92</v>
      </c>
      <c r="S1546" s="11"/>
      <c r="T1546" s="11"/>
      <c r="U1546" s="11"/>
      <c r="V1546" s="11" t="s">
        <v>94</v>
      </c>
      <c r="W1546" s="11" t="s">
        <v>202</v>
      </c>
      <c r="X1546" s="11" t="s">
        <v>172</v>
      </c>
      <c r="Y1546" s="11" t="s">
        <v>121</v>
      </c>
      <c r="Z1546" s="11"/>
      <c r="AA1546" s="11"/>
      <c r="AB1546" s="11"/>
      <c r="AC1546" s="11"/>
      <c r="AD1546" s="11" t="s">
        <v>97</v>
      </c>
    </row>
    <row r="1547" spans="1:30" ht="14.25" customHeight="1">
      <c r="A1547" s="10">
        <v>900912012</v>
      </c>
      <c r="B1547" s="11" t="s">
        <v>8253</v>
      </c>
      <c r="C1547" s="11" t="s">
        <v>8254</v>
      </c>
      <c r="D1547" s="11" t="s">
        <v>8255</v>
      </c>
      <c r="E1547" s="11" t="s">
        <v>314</v>
      </c>
      <c r="F1547" s="11" t="s">
        <v>148</v>
      </c>
      <c r="G1547" s="11" t="s">
        <v>207</v>
      </c>
      <c r="H1547" s="11" t="s">
        <v>89</v>
      </c>
      <c r="I1547" s="11" t="s">
        <v>115</v>
      </c>
      <c r="J1547" s="11" t="s">
        <v>8256</v>
      </c>
      <c r="K1547" s="12">
        <v>44183</v>
      </c>
      <c r="L1547" s="11" t="s">
        <v>92</v>
      </c>
      <c r="M1547" s="11" t="s">
        <v>92</v>
      </c>
      <c r="N1547" s="11" t="s">
        <v>92</v>
      </c>
      <c r="O1547" s="11" t="s">
        <v>92</v>
      </c>
      <c r="P1547" s="11" t="s">
        <v>92</v>
      </c>
      <c r="Q1547" s="11" t="s">
        <v>92</v>
      </c>
      <c r="R1547" s="11" t="s">
        <v>92</v>
      </c>
      <c r="S1547" s="11"/>
      <c r="T1547" s="11"/>
      <c r="U1547" s="11"/>
      <c r="V1547" s="11" t="s">
        <v>94</v>
      </c>
      <c r="W1547" s="11" t="s">
        <v>154</v>
      </c>
      <c r="X1547" s="11" t="s">
        <v>209</v>
      </c>
      <c r="Y1547" s="11" t="s">
        <v>121</v>
      </c>
      <c r="Z1547" s="11"/>
      <c r="AA1547" s="11"/>
      <c r="AB1547" s="11" t="s">
        <v>8257</v>
      </c>
      <c r="AC1547" s="11"/>
      <c r="AD1547" s="11" t="s">
        <v>97</v>
      </c>
    </row>
    <row r="1548" spans="1:30" ht="14.25" customHeight="1">
      <c r="A1548" s="10">
        <v>900921157</v>
      </c>
      <c r="B1548" s="11" t="s">
        <v>8258</v>
      </c>
      <c r="C1548" s="11" t="s">
        <v>8259</v>
      </c>
      <c r="D1548" s="11" t="s">
        <v>8260</v>
      </c>
      <c r="E1548" s="11" t="s">
        <v>314</v>
      </c>
      <c r="F1548" s="11" t="s">
        <v>87</v>
      </c>
      <c r="G1548" s="11" t="s">
        <v>88</v>
      </c>
      <c r="H1548" s="11" t="s">
        <v>89</v>
      </c>
      <c r="I1548" s="11" t="s">
        <v>115</v>
      </c>
      <c r="J1548" s="11" t="s">
        <v>8261</v>
      </c>
      <c r="K1548" s="12">
        <v>44183</v>
      </c>
      <c r="L1548" s="11" t="s">
        <v>92</v>
      </c>
      <c r="M1548" s="11" t="s">
        <v>92</v>
      </c>
      <c r="N1548" s="11" t="s">
        <v>92</v>
      </c>
      <c r="O1548" s="11" t="s">
        <v>93</v>
      </c>
      <c r="P1548" s="11" t="s">
        <v>92</v>
      </c>
      <c r="Q1548" s="11" t="s">
        <v>92</v>
      </c>
      <c r="R1548" s="11" t="s">
        <v>92</v>
      </c>
      <c r="S1548" s="11"/>
      <c r="T1548" s="11"/>
      <c r="U1548" s="11"/>
      <c r="V1548" s="11" t="s">
        <v>94</v>
      </c>
      <c r="W1548" s="11" t="s">
        <v>95</v>
      </c>
      <c r="X1548" s="11" t="s">
        <v>96</v>
      </c>
      <c r="Y1548" s="11" t="s">
        <v>121</v>
      </c>
      <c r="Z1548" s="11"/>
      <c r="AA1548" s="11"/>
      <c r="AB1548" s="11" t="s">
        <v>8262</v>
      </c>
      <c r="AC1548" s="11"/>
      <c r="AD1548" s="11" t="s">
        <v>97</v>
      </c>
    </row>
    <row r="1549" spans="1:30" ht="14.25" customHeight="1">
      <c r="A1549" s="10">
        <v>900930652</v>
      </c>
      <c r="B1549" s="11" t="s">
        <v>8263</v>
      </c>
      <c r="C1549" s="11" t="s">
        <v>8264</v>
      </c>
      <c r="D1549" s="11" t="s">
        <v>8265</v>
      </c>
      <c r="E1549" s="11" t="s">
        <v>8266</v>
      </c>
      <c r="F1549" s="11" t="s">
        <v>87</v>
      </c>
      <c r="G1549" s="11" t="s">
        <v>159</v>
      </c>
      <c r="H1549" s="11" t="s">
        <v>89</v>
      </c>
      <c r="I1549" s="11" t="s">
        <v>115</v>
      </c>
      <c r="J1549" s="11" t="s">
        <v>8267</v>
      </c>
      <c r="K1549" s="12">
        <v>44183</v>
      </c>
      <c r="L1549" s="11" t="s">
        <v>92</v>
      </c>
      <c r="M1549" s="11" t="s">
        <v>92</v>
      </c>
      <c r="N1549" s="11" t="s">
        <v>92</v>
      </c>
      <c r="O1549" s="11" t="s">
        <v>92</v>
      </c>
      <c r="P1549" s="11" t="s">
        <v>92</v>
      </c>
      <c r="Q1549" s="11" t="s">
        <v>92</v>
      </c>
      <c r="R1549" s="11" t="s">
        <v>92</v>
      </c>
      <c r="S1549" s="11"/>
      <c r="T1549" s="11"/>
      <c r="U1549" s="11"/>
      <c r="V1549" s="11" t="s">
        <v>94</v>
      </c>
      <c r="W1549" s="11" t="s">
        <v>95</v>
      </c>
      <c r="X1549" s="11" t="s">
        <v>163</v>
      </c>
      <c r="Y1549" s="11" t="s">
        <v>121</v>
      </c>
      <c r="Z1549" s="11"/>
      <c r="AA1549" s="11"/>
      <c r="AB1549" s="11" t="s">
        <v>8268</v>
      </c>
      <c r="AC1549" s="11"/>
      <c r="AD1549" s="11" t="s">
        <v>97</v>
      </c>
    </row>
    <row r="1550" spans="1:30" ht="14.25" customHeight="1">
      <c r="A1550" s="10">
        <v>900939537</v>
      </c>
      <c r="B1550" s="11" t="s">
        <v>8269</v>
      </c>
      <c r="C1550" s="11" t="s">
        <v>8270</v>
      </c>
      <c r="D1550" s="11" t="s">
        <v>8271</v>
      </c>
      <c r="E1550" s="11" t="s">
        <v>8272</v>
      </c>
      <c r="F1550" s="11" t="s">
        <v>148</v>
      </c>
      <c r="G1550" s="11" t="s">
        <v>207</v>
      </c>
      <c r="H1550" s="11" t="s">
        <v>89</v>
      </c>
      <c r="I1550" s="11" t="s">
        <v>115</v>
      </c>
      <c r="J1550" s="11" t="s">
        <v>8273</v>
      </c>
      <c r="K1550" s="12">
        <v>44183</v>
      </c>
      <c r="L1550" s="11" t="s">
        <v>92</v>
      </c>
      <c r="M1550" s="11" t="s">
        <v>92</v>
      </c>
      <c r="N1550" s="11" t="s">
        <v>92</v>
      </c>
      <c r="O1550" s="11" t="s">
        <v>92</v>
      </c>
      <c r="P1550" s="11" t="s">
        <v>92</v>
      </c>
      <c r="Q1550" s="11" t="s">
        <v>92</v>
      </c>
      <c r="R1550" s="11" t="s">
        <v>92</v>
      </c>
      <c r="S1550" s="11"/>
      <c r="T1550" s="11"/>
      <c r="U1550" s="11"/>
      <c r="V1550" s="11" t="s">
        <v>94</v>
      </c>
      <c r="W1550" s="11" t="s">
        <v>154</v>
      </c>
      <c r="X1550" s="11" t="s">
        <v>209</v>
      </c>
      <c r="Y1550" s="11" t="s">
        <v>121</v>
      </c>
      <c r="Z1550" s="11"/>
      <c r="AA1550" s="11"/>
      <c r="AB1550" s="11"/>
      <c r="AC1550" s="11"/>
      <c r="AD1550" s="11" t="s">
        <v>97</v>
      </c>
    </row>
    <row r="1551" spans="1:30" ht="14.25" customHeight="1">
      <c r="A1551" s="10">
        <v>900943243</v>
      </c>
      <c r="B1551" s="11" t="s">
        <v>8274</v>
      </c>
      <c r="C1551" s="11" t="s">
        <v>8275</v>
      </c>
      <c r="D1551" s="11" t="s">
        <v>314</v>
      </c>
      <c r="E1551" s="11" t="s">
        <v>314</v>
      </c>
      <c r="F1551" s="11" t="s">
        <v>148</v>
      </c>
      <c r="G1551" s="11" t="s">
        <v>751</v>
      </c>
      <c r="H1551" s="11" t="s">
        <v>89</v>
      </c>
      <c r="I1551" s="11" t="s">
        <v>115</v>
      </c>
      <c r="J1551" s="11" t="s">
        <v>8276</v>
      </c>
      <c r="K1551" s="12">
        <v>44183</v>
      </c>
      <c r="L1551" s="11" t="s">
        <v>92</v>
      </c>
      <c r="M1551" s="11" t="s">
        <v>92</v>
      </c>
      <c r="N1551" s="11" t="s">
        <v>92</v>
      </c>
      <c r="O1551" s="11" t="s">
        <v>93</v>
      </c>
      <c r="P1551" s="11" t="s">
        <v>92</v>
      </c>
      <c r="Q1551" s="11" t="s">
        <v>92</v>
      </c>
      <c r="R1551" s="11" t="s">
        <v>92</v>
      </c>
      <c r="S1551" s="11"/>
      <c r="T1551" s="11"/>
      <c r="U1551" s="11"/>
      <c r="V1551" s="11" t="s">
        <v>94</v>
      </c>
      <c r="W1551" s="11" t="s">
        <v>154</v>
      </c>
      <c r="X1551" s="11" t="s">
        <v>756</v>
      </c>
      <c r="Y1551" s="11" t="s">
        <v>121</v>
      </c>
      <c r="Z1551" s="11"/>
      <c r="AA1551" s="11"/>
      <c r="AB1551" s="11"/>
      <c r="AC1551" s="11"/>
      <c r="AD1551" s="11" t="s">
        <v>97</v>
      </c>
    </row>
    <row r="1552" spans="1:30" ht="14.25" customHeight="1">
      <c r="A1552" s="10">
        <v>900943724</v>
      </c>
      <c r="B1552" s="11" t="s">
        <v>8277</v>
      </c>
      <c r="C1552" s="11" t="s">
        <v>8278</v>
      </c>
      <c r="D1552" s="11" t="s">
        <v>314</v>
      </c>
      <c r="E1552" s="11" t="s">
        <v>8279</v>
      </c>
      <c r="F1552" s="11" t="s">
        <v>148</v>
      </c>
      <c r="G1552" s="11" t="s">
        <v>3767</v>
      </c>
      <c r="H1552" s="11" t="s">
        <v>89</v>
      </c>
      <c r="I1552" s="11" t="s">
        <v>115</v>
      </c>
      <c r="J1552" s="11" t="s">
        <v>8280</v>
      </c>
      <c r="K1552" s="12">
        <v>44183</v>
      </c>
      <c r="L1552" s="11" t="s">
        <v>92</v>
      </c>
      <c r="M1552" s="11" t="s">
        <v>92</v>
      </c>
      <c r="N1552" s="11" t="s">
        <v>92</v>
      </c>
      <c r="O1552" s="11" t="s">
        <v>92</v>
      </c>
      <c r="P1552" s="11" t="s">
        <v>92</v>
      </c>
      <c r="Q1552" s="11" t="s">
        <v>92</v>
      </c>
      <c r="R1552" s="11" t="s">
        <v>92</v>
      </c>
      <c r="S1552" s="11"/>
      <c r="T1552" s="11"/>
      <c r="U1552" s="11"/>
      <c r="V1552" s="11" t="s">
        <v>94</v>
      </c>
      <c r="W1552" s="11" t="s">
        <v>154</v>
      </c>
      <c r="X1552" s="11" t="s">
        <v>3772</v>
      </c>
      <c r="Y1552" s="11" t="s">
        <v>121</v>
      </c>
      <c r="Z1552" s="11"/>
      <c r="AA1552" s="11"/>
      <c r="AB1552" s="11"/>
      <c r="AC1552" s="11"/>
      <c r="AD1552" s="11" t="s">
        <v>97</v>
      </c>
    </row>
    <row r="1553" spans="1:30" ht="14.25" customHeight="1">
      <c r="A1553" s="10">
        <v>900944793</v>
      </c>
      <c r="B1553" s="11" t="s">
        <v>8281</v>
      </c>
      <c r="C1553" s="11" t="s">
        <v>8282</v>
      </c>
      <c r="D1553" s="11" t="s">
        <v>8283</v>
      </c>
      <c r="E1553" s="11" t="s">
        <v>8284</v>
      </c>
      <c r="F1553" s="11" t="s">
        <v>199</v>
      </c>
      <c r="G1553" s="11" t="s">
        <v>200</v>
      </c>
      <c r="H1553" s="11" t="s">
        <v>89</v>
      </c>
      <c r="I1553" s="11" t="s">
        <v>115</v>
      </c>
      <c r="J1553" s="11" t="s">
        <v>8285</v>
      </c>
      <c r="K1553" s="12">
        <v>44183</v>
      </c>
      <c r="L1553" s="11" t="s">
        <v>92</v>
      </c>
      <c r="M1553" s="11" t="s">
        <v>92</v>
      </c>
      <c r="N1553" s="11" t="s">
        <v>92</v>
      </c>
      <c r="O1553" s="11" t="s">
        <v>93</v>
      </c>
      <c r="P1553" s="11" t="s">
        <v>92</v>
      </c>
      <c r="Q1553" s="11" t="s">
        <v>92</v>
      </c>
      <c r="R1553" s="11" t="s">
        <v>92</v>
      </c>
      <c r="S1553" s="11"/>
      <c r="T1553" s="11"/>
      <c r="U1553" s="11"/>
      <c r="V1553" s="11" t="s">
        <v>94</v>
      </c>
      <c r="W1553" s="11" t="s">
        <v>202</v>
      </c>
      <c r="X1553" s="11" t="s">
        <v>172</v>
      </c>
      <c r="Y1553" s="11" t="s">
        <v>121</v>
      </c>
      <c r="Z1553" s="11"/>
      <c r="AA1553" s="11"/>
      <c r="AB1553" s="11" t="s">
        <v>8286</v>
      </c>
      <c r="AC1553" s="11"/>
      <c r="AD1553" s="11" t="s">
        <v>97</v>
      </c>
    </row>
    <row r="1554" spans="1:30" ht="14.25" customHeight="1">
      <c r="A1554" s="10">
        <v>900948042</v>
      </c>
      <c r="B1554" s="11" t="s">
        <v>8287</v>
      </c>
      <c r="C1554" s="11" t="s">
        <v>8288</v>
      </c>
      <c r="D1554" s="11" t="s">
        <v>8289</v>
      </c>
      <c r="E1554" s="11" t="s">
        <v>8290</v>
      </c>
      <c r="F1554" s="11" t="s">
        <v>87</v>
      </c>
      <c r="G1554" s="11" t="s">
        <v>88</v>
      </c>
      <c r="H1554" s="11" t="s">
        <v>89</v>
      </c>
      <c r="I1554" s="11" t="s">
        <v>115</v>
      </c>
      <c r="J1554" s="11" t="s">
        <v>8291</v>
      </c>
      <c r="K1554" s="12">
        <v>44183</v>
      </c>
      <c r="L1554" s="11" t="s">
        <v>92</v>
      </c>
      <c r="M1554" s="11" t="s">
        <v>92</v>
      </c>
      <c r="N1554" s="11" t="s">
        <v>92</v>
      </c>
      <c r="O1554" s="11" t="s">
        <v>93</v>
      </c>
      <c r="P1554" s="11" t="s">
        <v>92</v>
      </c>
      <c r="Q1554" s="11" t="s">
        <v>92</v>
      </c>
      <c r="R1554" s="11" t="s">
        <v>92</v>
      </c>
      <c r="S1554" s="11"/>
      <c r="T1554" s="11"/>
      <c r="U1554" s="11"/>
      <c r="V1554" s="11" t="s">
        <v>94</v>
      </c>
      <c r="W1554" s="11" t="s">
        <v>95</v>
      </c>
      <c r="X1554" s="11" t="s">
        <v>96</v>
      </c>
      <c r="Y1554" s="11" t="s">
        <v>121</v>
      </c>
      <c r="Z1554" s="11"/>
      <c r="AA1554" s="11"/>
      <c r="AB1554" s="11" t="s">
        <v>8292</v>
      </c>
      <c r="AC1554" s="11"/>
      <c r="AD1554" s="11" t="s">
        <v>97</v>
      </c>
    </row>
    <row r="1555" spans="1:30" ht="14.25" customHeight="1">
      <c r="A1555" s="10">
        <v>900952432</v>
      </c>
      <c r="B1555" s="11" t="s">
        <v>8293</v>
      </c>
      <c r="C1555" s="11" t="s">
        <v>8294</v>
      </c>
      <c r="D1555" s="11" t="s">
        <v>8295</v>
      </c>
      <c r="E1555" s="11" t="s">
        <v>8296</v>
      </c>
      <c r="F1555" s="11" t="s">
        <v>87</v>
      </c>
      <c r="G1555" s="11" t="s">
        <v>88</v>
      </c>
      <c r="H1555" s="11" t="s">
        <v>89</v>
      </c>
      <c r="I1555" s="11" t="s">
        <v>115</v>
      </c>
      <c r="J1555" s="11" t="s">
        <v>8297</v>
      </c>
      <c r="K1555" s="12">
        <v>44183</v>
      </c>
      <c r="L1555" s="11" t="s">
        <v>92</v>
      </c>
      <c r="M1555" s="11" t="s">
        <v>92</v>
      </c>
      <c r="N1555" s="11" t="s">
        <v>92</v>
      </c>
      <c r="O1555" s="11" t="s">
        <v>92</v>
      </c>
      <c r="P1555" s="11" t="s">
        <v>92</v>
      </c>
      <c r="Q1555" s="11" t="s">
        <v>92</v>
      </c>
      <c r="R1555" s="11" t="s">
        <v>92</v>
      </c>
      <c r="S1555" s="11"/>
      <c r="T1555" s="11"/>
      <c r="U1555" s="11"/>
      <c r="V1555" s="11" t="s">
        <v>94</v>
      </c>
      <c r="W1555" s="11" t="s">
        <v>95</v>
      </c>
      <c r="X1555" s="11" t="s">
        <v>96</v>
      </c>
      <c r="Y1555" s="11" t="s">
        <v>121</v>
      </c>
      <c r="Z1555" s="11"/>
      <c r="AA1555" s="11"/>
      <c r="AB1555" s="11" t="s">
        <v>8298</v>
      </c>
      <c r="AC1555" s="11"/>
      <c r="AD1555" s="11" t="s">
        <v>97</v>
      </c>
    </row>
    <row r="1556" spans="1:30" ht="14.25" customHeight="1">
      <c r="A1556" s="10">
        <v>900953259</v>
      </c>
      <c r="B1556" s="11" t="s">
        <v>8299</v>
      </c>
      <c r="C1556" s="11" t="s">
        <v>8300</v>
      </c>
      <c r="D1556" s="11" t="s">
        <v>8301</v>
      </c>
      <c r="E1556" s="11" t="s">
        <v>314</v>
      </c>
      <c r="F1556" s="11" t="s">
        <v>87</v>
      </c>
      <c r="G1556" s="11" t="s">
        <v>88</v>
      </c>
      <c r="H1556" s="11" t="s">
        <v>89</v>
      </c>
      <c r="I1556" s="11" t="s">
        <v>115</v>
      </c>
      <c r="J1556" s="11" t="s">
        <v>8302</v>
      </c>
      <c r="K1556" s="12">
        <v>44183</v>
      </c>
      <c r="L1556" s="11" t="s">
        <v>92</v>
      </c>
      <c r="M1556" s="11" t="s">
        <v>92</v>
      </c>
      <c r="N1556" s="11" t="s">
        <v>92</v>
      </c>
      <c r="O1556" s="11" t="s">
        <v>92</v>
      </c>
      <c r="P1556" s="11" t="s">
        <v>92</v>
      </c>
      <c r="Q1556" s="11" t="s">
        <v>92</v>
      </c>
      <c r="R1556" s="11" t="s">
        <v>92</v>
      </c>
      <c r="S1556" s="11"/>
      <c r="T1556" s="11"/>
      <c r="U1556" s="11"/>
      <c r="V1556" s="11" t="s">
        <v>94</v>
      </c>
      <c r="W1556" s="11" t="s">
        <v>95</v>
      </c>
      <c r="X1556" s="11" t="s">
        <v>96</v>
      </c>
      <c r="Y1556" s="11" t="s">
        <v>121</v>
      </c>
      <c r="Z1556" s="11"/>
      <c r="AA1556" s="11"/>
      <c r="AB1556" s="11"/>
      <c r="AC1556" s="11"/>
      <c r="AD1556" s="11" t="s">
        <v>97</v>
      </c>
    </row>
    <row r="1557" spans="1:30" ht="14.25" customHeight="1">
      <c r="A1557" s="10">
        <v>900962785</v>
      </c>
      <c r="B1557" s="11" t="s">
        <v>8303</v>
      </c>
      <c r="C1557" s="11" t="s">
        <v>8304</v>
      </c>
      <c r="D1557" s="11" t="s">
        <v>8305</v>
      </c>
      <c r="E1557" s="11" t="s">
        <v>314</v>
      </c>
      <c r="F1557" s="11" t="s">
        <v>87</v>
      </c>
      <c r="G1557" s="11" t="s">
        <v>8306</v>
      </c>
      <c r="H1557" s="11" t="s">
        <v>89</v>
      </c>
      <c r="I1557" s="11" t="s">
        <v>115</v>
      </c>
      <c r="J1557" s="11" t="s">
        <v>8307</v>
      </c>
      <c r="K1557" s="12">
        <v>44183</v>
      </c>
      <c r="L1557" s="11" t="s">
        <v>92</v>
      </c>
      <c r="M1557" s="11" t="s">
        <v>92</v>
      </c>
      <c r="N1557" s="11" t="s">
        <v>92</v>
      </c>
      <c r="O1557" s="11" t="s">
        <v>92</v>
      </c>
      <c r="P1557" s="11" t="s">
        <v>92</v>
      </c>
      <c r="Q1557" s="11" t="s">
        <v>92</v>
      </c>
      <c r="R1557" s="11" t="s">
        <v>92</v>
      </c>
      <c r="S1557" s="11"/>
      <c r="T1557" s="11"/>
      <c r="U1557" s="11"/>
      <c r="V1557" s="11" t="s">
        <v>94</v>
      </c>
      <c r="W1557" s="11" t="s">
        <v>95</v>
      </c>
      <c r="X1557" s="11" t="s">
        <v>8308</v>
      </c>
      <c r="Y1557" s="11" t="s">
        <v>121</v>
      </c>
      <c r="Z1557" s="11"/>
      <c r="AA1557" s="11"/>
      <c r="AB1557" s="11"/>
      <c r="AC1557" s="11"/>
      <c r="AD1557" s="11" t="s">
        <v>97</v>
      </c>
    </row>
    <row r="1558" spans="1:30" ht="14.25" customHeight="1">
      <c r="A1558" s="10">
        <v>900964010</v>
      </c>
      <c r="B1558" s="11" t="s">
        <v>8309</v>
      </c>
      <c r="C1558" s="11" t="s">
        <v>8310</v>
      </c>
      <c r="D1558" s="11" t="s">
        <v>8311</v>
      </c>
      <c r="E1558" s="11" t="s">
        <v>314</v>
      </c>
      <c r="F1558" s="11" t="s">
        <v>87</v>
      </c>
      <c r="G1558" s="11" t="s">
        <v>187</v>
      </c>
      <c r="H1558" s="11" t="s">
        <v>89</v>
      </c>
      <c r="I1558" s="11" t="s">
        <v>115</v>
      </c>
      <c r="J1558" s="11" t="s">
        <v>8312</v>
      </c>
      <c r="K1558" s="12">
        <v>44183</v>
      </c>
      <c r="L1558" s="11" t="s">
        <v>92</v>
      </c>
      <c r="M1558" s="11" t="s">
        <v>92</v>
      </c>
      <c r="N1558" s="11" t="s">
        <v>92</v>
      </c>
      <c r="O1558" s="11" t="s">
        <v>93</v>
      </c>
      <c r="P1558" s="11" t="s">
        <v>92</v>
      </c>
      <c r="Q1558" s="11" t="s">
        <v>92</v>
      </c>
      <c r="R1558" s="11" t="s">
        <v>92</v>
      </c>
      <c r="S1558" s="11"/>
      <c r="T1558" s="11"/>
      <c r="U1558" s="11"/>
      <c r="V1558" s="11" t="s">
        <v>94</v>
      </c>
      <c r="W1558" s="11" t="s">
        <v>95</v>
      </c>
      <c r="X1558" s="11" t="s">
        <v>172</v>
      </c>
      <c r="Y1558" s="11" t="s">
        <v>121</v>
      </c>
      <c r="Z1558" s="11"/>
      <c r="AA1558" s="11"/>
      <c r="AB1558" s="11" t="s">
        <v>8313</v>
      </c>
      <c r="AC1558" s="11"/>
      <c r="AD1558" s="11" t="s">
        <v>97</v>
      </c>
    </row>
    <row r="1559" spans="1:30" ht="14.25" customHeight="1">
      <c r="A1559" s="10">
        <v>900970770</v>
      </c>
      <c r="B1559" s="11" t="s">
        <v>8314</v>
      </c>
      <c r="C1559" s="11" t="s">
        <v>8315</v>
      </c>
      <c r="D1559" s="11" t="s">
        <v>8316</v>
      </c>
      <c r="E1559" s="11" t="s">
        <v>8317</v>
      </c>
      <c r="F1559" s="11" t="s">
        <v>199</v>
      </c>
      <c r="G1559" s="11" t="s">
        <v>200</v>
      </c>
      <c r="H1559" s="11" t="s">
        <v>89</v>
      </c>
      <c r="I1559" s="11" t="s">
        <v>115</v>
      </c>
      <c r="J1559" s="11" t="s">
        <v>8318</v>
      </c>
      <c r="K1559" s="12">
        <v>44183</v>
      </c>
      <c r="L1559" s="11" t="s">
        <v>92</v>
      </c>
      <c r="M1559" s="11" t="s">
        <v>92</v>
      </c>
      <c r="N1559" s="11" t="s">
        <v>92</v>
      </c>
      <c r="O1559" s="11" t="s">
        <v>92</v>
      </c>
      <c r="P1559" s="11" t="s">
        <v>92</v>
      </c>
      <c r="Q1559" s="11" t="s">
        <v>92</v>
      </c>
      <c r="R1559" s="11" t="s">
        <v>92</v>
      </c>
      <c r="S1559" s="11"/>
      <c r="T1559" s="11"/>
      <c r="U1559" s="11"/>
      <c r="V1559" s="11" t="s">
        <v>94</v>
      </c>
      <c r="W1559" s="11" t="s">
        <v>202</v>
      </c>
      <c r="X1559" s="11" t="s">
        <v>172</v>
      </c>
      <c r="Y1559" s="11" t="s">
        <v>121</v>
      </c>
      <c r="Z1559" s="11"/>
      <c r="AA1559" s="11"/>
      <c r="AB1559" s="11" t="s">
        <v>8319</v>
      </c>
      <c r="AC1559" s="11"/>
      <c r="AD1559" s="11" t="s">
        <v>97</v>
      </c>
    </row>
    <row r="1560" spans="1:30" ht="14.25" customHeight="1">
      <c r="A1560" s="10">
        <v>900973779</v>
      </c>
      <c r="B1560" s="11" t="s">
        <v>8320</v>
      </c>
      <c r="C1560" s="11" t="s">
        <v>8321</v>
      </c>
      <c r="D1560" s="11" t="s">
        <v>8322</v>
      </c>
      <c r="E1560" s="11" t="s">
        <v>314</v>
      </c>
      <c r="F1560" s="11" t="s">
        <v>199</v>
      </c>
      <c r="G1560" s="11" t="s">
        <v>200</v>
      </c>
      <c r="H1560" s="11" t="s">
        <v>89</v>
      </c>
      <c r="I1560" s="11" t="s">
        <v>115</v>
      </c>
      <c r="J1560" s="11" t="s">
        <v>8323</v>
      </c>
      <c r="K1560" s="12">
        <v>44183</v>
      </c>
      <c r="L1560" s="11" t="s">
        <v>92</v>
      </c>
      <c r="M1560" s="11" t="s">
        <v>92</v>
      </c>
      <c r="N1560" s="11" t="s">
        <v>92</v>
      </c>
      <c r="O1560" s="11" t="s">
        <v>92</v>
      </c>
      <c r="P1560" s="11" t="s">
        <v>92</v>
      </c>
      <c r="Q1560" s="11" t="s">
        <v>92</v>
      </c>
      <c r="R1560" s="11" t="s">
        <v>92</v>
      </c>
      <c r="S1560" s="11"/>
      <c r="T1560" s="11"/>
      <c r="U1560" s="11"/>
      <c r="V1560" s="11" t="s">
        <v>94</v>
      </c>
      <c r="W1560" s="11" t="s">
        <v>202</v>
      </c>
      <c r="X1560" s="11" t="s">
        <v>172</v>
      </c>
      <c r="Y1560" s="11" t="s">
        <v>121</v>
      </c>
      <c r="Z1560" s="11"/>
      <c r="AA1560" s="11"/>
      <c r="AB1560" s="11"/>
      <c r="AC1560" s="11"/>
      <c r="AD1560" s="11" t="s">
        <v>97</v>
      </c>
    </row>
    <row r="1561" spans="1:30" ht="14.25" customHeight="1">
      <c r="A1561" s="10">
        <v>900974078</v>
      </c>
      <c r="B1561" s="11" t="s">
        <v>8324</v>
      </c>
      <c r="C1561" s="11" t="s">
        <v>8325</v>
      </c>
      <c r="D1561" s="11" t="s">
        <v>8326</v>
      </c>
      <c r="E1561" s="11" t="s">
        <v>314</v>
      </c>
      <c r="F1561" s="11" t="s">
        <v>87</v>
      </c>
      <c r="G1561" s="11" t="s">
        <v>114</v>
      </c>
      <c r="H1561" s="11" t="s">
        <v>89</v>
      </c>
      <c r="I1561" s="11" t="s">
        <v>115</v>
      </c>
      <c r="J1561" s="11" t="s">
        <v>8327</v>
      </c>
      <c r="K1561" s="12">
        <v>44183</v>
      </c>
      <c r="L1561" s="11" t="s">
        <v>92</v>
      </c>
      <c r="M1561" s="11" t="s">
        <v>92</v>
      </c>
      <c r="N1561" s="11" t="s">
        <v>92</v>
      </c>
      <c r="O1561" s="11" t="s">
        <v>92</v>
      </c>
      <c r="P1561" s="11" t="s">
        <v>92</v>
      </c>
      <c r="Q1561" s="11" t="s">
        <v>92</v>
      </c>
      <c r="R1561" s="11" t="s">
        <v>92</v>
      </c>
      <c r="S1561" s="11"/>
      <c r="T1561" s="11"/>
      <c r="U1561" s="11"/>
      <c r="V1561" s="11" t="s">
        <v>94</v>
      </c>
      <c r="W1561" s="11" t="s">
        <v>95</v>
      </c>
      <c r="X1561" s="11" t="s">
        <v>120</v>
      </c>
      <c r="Y1561" s="11" t="s">
        <v>121</v>
      </c>
      <c r="Z1561" s="11"/>
      <c r="AA1561" s="11"/>
      <c r="AB1561" s="11"/>
      <c r="AC1561" s="11"/>
      <c r="AD1561" s="11" t="s">
        <v>97</v>
      </c>
    </row>
    <row r="1562" spans="1:30" ht="14.25" customHeight="1">
      <c r="A1562" s="10">
        <v>900974502</v>
      </c>
      <c r="B1562" s="11" t="s">
        <v>8328</v>
      </c>
      <c r="C1562" s="11" t="s">
        <v>8329</v>
      </c>
      <c r="D1562" s="11" t="s">
        <v>8330</v>
      </c>
      <c r="E1562" s="11" t="s">
        <v>314</v>
      </c>
      <c r="F1562" s="11" t="s">
        <v>87</v>
      </c>
      <c r="G1562" s="11" t="s">
        <v>88</v>
      </c>
      <c r="H1562" s="11" t="s">
        <v>89</v>
      </c>
      <c r="I1562" s="11" t="s">
        <v>115</v>
      </c>
      <c r="J1562" s="11" t="s">
        <v>8331</v>
      </c>
      <c r="K1562" s="12">
        <v>44183</v>
      </c>
      <c r="L1562" s="11" t="s">
        <v>92</v>
      </c>
      <c r="M1562" s="11" t="s">
        <v>92</v>
      </c>
      <c r="N1562" s="11" t="s">
        <v>92</v>
      </c>
      <c r="O1562" s="11" t="s">
        <v>92</v>
      </c>
      <c r="P1562" s="11" t="s">
        <v>92</v>
      </c>
      <c r="Q1562" s="11" t="s">
        <v>92</v>
      </c>
      <c r="R1562" s="11" t="s">
        <v>92</v>
      </c>
      <c r="S1562" s="11"/>
      <c r="T1562" s="11"/>
      <c r="U1562" s="11"/>
      <c r="V1562" s="11" t="s">
        <v>94</v>
      </c>
      <c r="W1562" s="11" t="s">
        <v>95</v>
      </c>
      <c r="X1562" s="11" t="s">
        <v>96</v>
      </c>
      <c r="Y1562" s="11" t="s">
        <v>121</v>
      </c>
      <c r="Z1562" s="11"/>
      <c r="AA1562" s="11"/>
      <c r="AB1562" s="11"/>
      <c r="AC1562" s="11"/>
      <c r="AD1562" s="11" t="s">
        <v>97</v>
      </c>
    </row>
    <row r="1563" spans="1:30" ht="14.25" customHeight="1">
      <c r="A1563" s="10">
        <v>900982707</v>
      </c>
      <c r="B1563" s="11" t="s">
        <v>8332</v>
      </c>
      <c r="C1563" s="11" t="s">
        <v>8333</v>
      </c>
      <c r="D1563" s="11" t="s">
        <v>8334</v>
      </c>
      <c r="E1563" s="11" t="s">
        <v>314</v>
      </c>
      <c r="F1563" s="11" t="s">
        <v>199</v>
      </c>
      <c r="G1563" s="11" t="s">
        <v>200</v>
      </c>
      <c r="H1563" s="11" t="s">
        <v>89</v>
      </c>
      <c r="I1563" s="11" t="s">
        <v>115</v>
      </c>
      <c r="J1563" s="11" t="s">
        <v>8335</v>
      </c>
      <c r="K1563" s="12">
        <v>44183</v>
      </c>
      <c r="L1563" s="11" t="s">
        <v>92</v>
      </c>
      <c r="M1563" s="11" t="s">
        <v>92</v>
      </c>
      <c r="N1563" s="11" t="s">
        <v>93</v>
      </c>
      <c r="O1563" s="11" t="s">
        <v>93</v>
      </c>
      <c r="P1563" s="11" t="s">
        <v>92</v>
      </c>
      <c r="Q1563" s="11" t="s">
        <v>92</v>
      </c>
      <c r="R1563" s="11" t="s">
        <v>92</v>
      </c>
      <c r="S1563" s="11"/>
      <c r="T1563" s="11"/>
      <c r="U1563" s="11"/>
      <c r="V1563" s="11" t="s">
        <v>94</v>
      </c>
      <c r="W1563" s="11" t="s">
        <v>202</v>
      </c>
      <c r="X1563" s="11" t="s">
        <v>172</v>
      </c>
      <c r="Y1563" s="11" t="s">
        <v>121</v>
      </c>
      <c r="Z1563" s="11"/>
      <c r="AA1563" s="11"/>
      <c r="AB1563" s="11" t="s">
        <v>8336</v>
      </c>
      <c r="AC1563" s="11"/>
      <c r="AD1563" s="11" t="s">
        <v>97</v>
      </c>
    </row>
    <row r="1564" spans="1:30" ht="14.25" customHeight="1">
      <c r="A1564" s="10">
        <v>900983260</v>
      </c>
      <c r="B1564" s="11" t="s">
        <v>8337</v>
      </c>
      <c r="C1564" s="11" t="s">
        <v>8338</v>
      </c>
      <c r="D1564" s="11" t="s">
        <v>314</v>
      </c>
      <c r="E1564" s="11" t="s">
        <v>314</v>
      </c>
      <c r="F1564" s="11" t="s">
        <v>87</v>
      </c>
      <c r="G1564" s="11" t="s">
        <v>3681</v>
      </c>
      <c r="H1564" s="11" t="s">
        <v>89</v>
      </c>
      <c r="I1564" s="11" t="s">
        <v>115</v>
      </c>
      <c r="J1564" s="11" t="s">
        <v>8339</v>
      </c>
      <c r="K1564" s="12">
        <v>44183</v>
      </c>
      <c r="L1564" s="11" t="s">
        <v>92</v>
      </c>
      <c r="M1564" s="11" t="s">
        <v>92</v>
      </c>
      <c r="N1564" s="11" t="s">
        <v>92</v>
      </c>
      <c r="O1564" s="11" t="s">
        <v>93</v>
      </c>
      <c r="P1564" s="11" t="s">
        <v>92</v>
      </c>
      <c r="Q1564" s="11" t="s">
        <v>92</v>
      </c>
      <c r="R1564" s="11" t="s">
        <v>92</v>
      </c>
      <c r="S1564" s="11"/>
      <c r="T1564" s="11"/>
      <c r="U1564" s="11"/>
      <c r="V1564" s="11" t="s">
        <v>94</v>
      </c>
      <c r="W1564" s="11" t="s">
        <v>95</v>
      </c>
      <c r="X1564" s="11" t="s">
        <v>3684</v>
      </c>
      <c r="Y1564" s="11" t="s">
        <v>121</v>
      </c>
      <c r="Z1564" s="11"/>
      <c r="AA1564" s="11"/>
      <c r="AB1564" s="11" t="s">
        <v>8340</v>
      </c>
      <c r="AC1564" s="11"/>
      <c r="AD1564" s="11" t="s">
        <v>97</v>
      </c>
    </row>
    <row r="1565" spans="1:30" ht="14.25" customHeight="1">
      <c r="A1565" s="10">
        <v>900984069</v>
      </c>
      <c r="B1565" s="11" t="s">
        <v>8341</v>
      </c>
      <c r="C1565" s="11" t="s">
        <v>8342</v>
      </c>
      <c r="D1565" s="11" t="s">
        <v>8343</v>
      </c>
      <c r="E1565" s="11" t="s">
        <v>314</v>
      </c>
      <c r="F1565" s="11" t="s">
        <v>2382</v>
      </c>
      <c r="G1565" s="11" t="s">
        <v>5543</v>
      </c>
      <c r="H1565" s="11" t="s">
        <v>89</v>
      </c>
      <c r="I1565" s="11" t="s">
        <v>115</v>
      </c>
      <c r="J1565" s="11" t="s">
        <v>8344</v>
      </c>
      <c r="K1565" s="12">
        <v>44183</v>
      </c>
      <c r="L1565" s="11" t="s">
        <v>92</v>
      </c>
      <c r="M1565" s="11" t="s">
        <v>92</v>
      </c>
      <c r="N1565" s="11" t="s">
        <v>92</v>
      </c>
      <c r="O1565" s="11" t="s">
        <v>93</v>
      </c>
      <c r="P1565" s="11" t="s">
        <v>92</v>
      </c>
      <c r="Q1565" s="11" t="s">
        <v>92</v>
      </c>
      <c r="R1565" s="11" t="s">
        <v>92</v>
      </c>
      <c r="S1565" s="11"/>
      <c r="T1565" s="11"/>
      <c r="U1565" s="11"/>
      <c r="V1565" s="11" t="s">
        <v>94</v>
      </c>
      <c r="W1565" s="11" t="s">
        <v>3677</v>
      </c>
      <c r="X1565" s="11" t="s">
        <v>1952</v>
      </c>
      <c r="Y1565" s="11" t="s">
        <v>121</v>
      </c>
      <c r="Z1565" s="11"/>
      <c r="AA1565" s="11"/>
      <c r="AB1565" s="11" t="s">
        <v>8345</v>
      </c>
      <c r="AC1565" s="11"/>
      <c r="AD1565" s="11" t="s">
        <v>97</v>
      </c>
    </row>
    <row r="1566" spans="1:30" ht="14.25" customHeight="1">
      <c r="A1566" s="10">
        <v>900986380</v>
      </c>
      <c r="B1566" s="11" t="s">
        <v>8346</v>
      </c>
      <c r="C1566" s="11" t="s">
        <v>8347</v>
      </c>
      <c r="D1566" s="11" t="s">
        <v>8348</v>
      </c>
      <c r="E1566" s="11" t="s">
        <v>8349</v>
      </c>
      <c r="F1566" s="11" t="s">
        <v>199</v>
      </c>
      <c r="G1566" s="11" t="s">
        <v>200</v>
      </c>
      <c r="H1566" s="11" t="s">
        <v>89</v>
      </c>
      <c r="I1566" s="11" t="s">
        <v>115</v>
      </c>
      <c r="J1566" s="11" t="s">
        <v>8350</v>
      </c>
      <c r="K1566" s="12">
        <v>44183</v>
      </c>
      <c r="L1566" s="11" t="s">
        <v>92</v>
      </c>
      <c r="M1566" s="11" t="s">
        <v>92</v>
      </c>
      <c r="N1566" s="11" t="s">
        <v>92</v>
      </c>
      <c r="O1566" s="11" t="s">
        <v>93</v>
      </c>
      <c r="P1566" s="11" t="s">
        <v>92</v>
      </c>
      <c r="Q1566" s="11" t="s">
        <v>92</v>
      </c>
      <c r="R1566" s="11" t="s">
        <v>92</v>
      </c>
      <c r="S1566" s="11"/>
      <c r="T1566" s="11"/>
      <c r="U1566" s="11"/>
      <c r="V1566" s="11" t="s">
        <v>94</v>
      </c>
      <c r="W1566" s="11" t="s">
        <v>202</v>
      </c>
      <c r="X1566" s="11" t="s">
        <v>172</v>
      </c>
      <c r="Y1566" s="11" t="s">
        <v>121</v>
      </c>
      <c r="Z1566" s="11"/>
      <c r="AA1566" s="11"/>
      <c r="AB1566" s="11" t="s">
        <v>8351</v>
      </c>
      <c r="AC1566" s="11"/>
      <c r="AD1566" s="11" t="s">
        <v>97</v>
      </c>
    </row>
    <row r="1567" spans="1:30" ht="14.25" customHeight="1">
      <c r="A1567" s="10">
        <v>900990900</v>
      </c>
      <c r="B1567" s="11" t="s">
        <v>8352</v>
      </c>
      <c r="C1567" s="11" t="s">
        <v>8353</v>
      </c>
      <c r="D1567" s="11" t="s">
        <v>8354</v>
      </c>
      <c r="E1567" s="11" t="s">
        <v>8355</v>
      </c>
      <c r="F1567" s="11" t="s">
        <v>87</v>
      </c>
      <c r="G1567" s="11" t="s">
        <v>187</v>
      </c>
      <c r="H1567" s="11" t="s">
        <v>89</v>
      </c>
      <c r="I1567" s="11" t="s">
        <v>115</v>
      </c>
      <c r="J1567" s="11" t="s">
        <v>8356</v>
      </c>
      <c r="K1567" s="12">
        <v>44183</v>
      </c>
      <c r="L1567" s="11" t="s">
        <v>92</v>
      </c>
      <c r="M1567" s="11" t="s">
        <v>92</v>
      </c>
      <c r="N1567" s="11" t="s">
        <v>92</v>
      </c>
      <c r="O1567" s="11" t="s">
        <v>93</v>
      </c>
      <c r="P1567" s="11" t="s">
        <v>92</v>
      </c>
      <c r="Q1567" s="11" t="s">
        <v>92</v>
      </c>
      <c r="R1567" s="11" t="s">
        <v>92</v>
      </c>
      <c r="S1567" s="11"/>
      <c r="T1567" s="11"/>
      <c r="U1567" s="11"/>
      <c r="V1567" s="11" t="s">
        <v>94</v>
      </c>
      <c r="W1567" s="11" t="s">
        <v>95</v>
      </c>
      <c r="X1567" s="11" t="s">
        <v>172</v>
      </c>
      <c r="Y1567" s="11" t="s">
        <v>121</v>
      </c>
      <c r="Z1567" s="11"/>
      <c r="AA1567" s="11"/>
      <c r="AB1567" s="11" t="s">
        <v>8357</v>
      </c>
      <c r="AC1567" s="11"/>
      <c r="AD1567" s="11" t="s">
        <v>97</v>
      </c>
    </row>
    <row r="1568" spans="1:30" ht="14.25" customHeight="1">
      <c r="A1568" s="10">
        <v>900991328</v>
      </c>
      <c r="B1568" s="11" t="s">
        <v>8358</v>
      </c>
      <c r="C1568" s="11" t="s">
        <v>8359</v>
      </c>
      <c r="D1568" s="11" t="s">
        <v>314</v>
      </c>
      <c r="E1568" s="11" t="s">
        <v>8360</v>
      </c>
      <c r="F1568" s="11" t="s">
        <v>148</v>
      </c>
      <c r="G1568" s="11" t="s">
        <v>324</v>
      </c>
      <c r="H1568" s="11" t="s">
        <v>89</v>
      </c>
      <c r="I1568" s="11" t="s">
        <v>115</v>
      </c>
      <c r="J1568" s="11" t="s">
        <v>8361</v>
      </c>
      <c r="K1568" s="12">
        <v>44183</v>
      </c>
      <c r="L1568" s="11" t="s">
        <v>92</v>
      </c>
      <c r="M1568" s="11" t="s">
        <v>92</v>
      </c>
      <c r="N1568" s="11" t="s">
        <v>92</v>
      </c>
      <c r="O1568" s="11" t="s">
        <v>92</v>
      </c>
      <c r="P1568" s="11" t="s">
        <v>92</v>
      </c>
      <c r="Q1568" s="11" t="s">
        <v>92</v>
      </c>
      <c r="R1568" s="11" t="s">
        <v>92</v>
      </c>
      <c r="S1568" s="11"/>
      <c r="T1568" s="11"/>
      <c r="U1568" s="11"/>
      <c r="V1568" s="11" t="s">
        <v>94</v>
      </c>
      <c r="W1568" s="11" t="s">
        <v>154</v>
      </c>
      <c r="X1568" s="11" t="s">
        <v>329</v>
      </c>
      <c r="Y1568" s="11" t="s">
        <v>121</v>
      </c>
      <c r="Z1568" s="11"/>
      <c r="AA1568" s="11"/>
      <c r="AB1568" s="11" t="s">
        <v>8362</v>
      </c>
      <c r="AC1568" s="11"/>
      <c r="AD1568" s="11" t="s">
        <v>97</v>
      </c>
    </row>
    <row r="1569" spans="1:30" ht="14.25" customHeight="1">
      <c r="A1569" s="10">
        <v>900996769</v>
      </c>
      <c r="B1569" s="11" t="s">
        <v>8363</v>
      </c>
      <c r="C1569" s="11" t="s">
        <v>8364</v>
      </c>
      <c r="D1569" s="11" t="s">
        <v>8365</v>
      </c>
      <c r="E1569" s="11" t="s">
        <v>314</v>
      </c>
      <c r="F1569" s="11" t="s">
        <v>87</v>
      </c>
      <c r="G1569" s="11" t="s">
        <v>88</v>
      </c>
      <c r="H1569" s="11" t="s">
        <v>89</v>
      </c>
      <c r="I1569" s="11" t="s">
        <v>115</v>
      </c>
      <c r="J1569" s="11" t="s">
        <v>8366</v>
      </c>
      <c r="K1569" s="12">
        <v>44183</v>
      </c>
      <c r="L1569" s="11" t="s">
        <v>92</v>
      </c>
      <c r="M1569" s="11" t="s">
        <v>92</v>
      </c>
      <c r="N1569" s="11" t="s">
        <v>92</v>
      </c>
      <c r="O1569" s="11" t="s">
        <v>93</v>
      </c>
      <c r="P1569" s="11" t="s">
        <v>92</v>
      </c>
      <c r="Q1569" s="11" t="s">
        <v>92</v>
      </c>
      <c r="R1569" s="11" t="s">
        <v>92</v>
      </c>
      <c r="S1569" s="11"/>
      <c r="T1569" s="11"/>
      <c r="U1569" s="11"/>
      <c r="V1569" s="11" t="s">
        <v>94</v>
      </c>
      <c r="W1569" s="11" t="s">
        <v>95</v>
      </c>
      <c r="X1569" s="11" t="s">
        <v>96</v>
      </c>
      <c r="Y1569" s="11" t="s">
        <v>121</v>
      </c>
      <c r="Z1569" s="11"/>
      <c r="AA1569" s="11"/>
      <c r="AB1569" s="11"/>
      <c r="AC1569" s="11"/>
      <c r="AD1569" s="11" t="s">
        <v>97</v>
      </c>
    </row>
    <row r="1570" spans="1:30" ht="14.25" customHeight="1">
      <c r="A1570" s="10">
        <v>901026010</v>
      </c>
      <c r="B1570" s="11" t="s">
        <v>8367</v>
      </c>
      <c r="C1570" s="11" t="s">
        <v>8368</v>
      </c>
      <c r="D1570" s="11" t="s">
        <v>8369</v>
      </c>
      <c r="E1570" s="11" t="s">
        <v>314</v>
      </c>
      <c r="F1570" s="11" t="s">
        <v>761</v>
      </c>
      <c r="G1570" s="11" t="s">
        <v>4278</v>
      </c>
      <c r="H1570" s="11" t="s">
        <v>89</v>
      </c>
      <c r="I1570" s="11" t="s">
        <v>115</v>
      </c>
      <c r="J1570" s="11" t="s">
        <v>8370</v>
      </c>
      <c r="K1570" s="12">
        <v>44183</v>
      </c>
      <c r="L1570" s="11" t="s">
        <v>92</v>
      </c>
      <c r="M1570" s="11" t="s">
        <v>92</v>
      </c>
      <c r="N1570" s="11" t="s">
        <v>92</v>
      </c>
      <c r="O1570" s="11" t="s">
        <v>92</v>
      </c>
      <c r="P1570" s="11" t="s">
        <v>92</v>
      </c>
      <c r="Q1570" s="11" t="s">
        <v>92</v>
      </c>
      <c r="R1570" s="11" t="s">
        <v>92</v>
      </c>
      <c r="S1570" s="11"/>
      <c r="T1570" s="11"/>
      <c r="U1570" s="11"/>
      <c r="V1570" s="11" t="s">
        <v>94</v>
      </c>
      <c r="W1570" s="11" t="s">
        <v>765</v>
      </c>
      <c r="X1570" s="11" t="s">
        <v>8371</v>
      </c>
      <c r="Y1570" s="11" t="s">
        <v>121</v>
      </c>
      <c r="Z1570" s="11"/>
      <c r="AA1570" s="11"/>
      <c r="AB1570" s="11"/>
      <c r="AC1570" s="11"/>
      <c r="AD1570" s="11" t="s">
        <v>97</v>
      </c>
    </row>
    <row r="1571" spans="1:30" ht="14.25" customHeight="1">
      <c r="A1571" s="10">
        <v>901026959</v>
      </c>
      <c r="B1571" s="11" t="s">
        <v>8372</v>
      </c>
      <c r="C1571" s="11" t="s">
        <v>8373</v>
      </c>
      <c r="D1571" s="11" t="s">
        <v>8374</v>
      </c>
      <c r="E1571" s="11" t="s">
        <v>314</v>
      </c>
      <c r="F1571" s="11" t="s">
        <v>87</v>
      </c>
      <c r="G1571" s="11" t="s">
        <v>187</v>
      </c>
      <c r="H1571" s="11" t="s">
        <v>89</v>
      </c>
      <c r="I1571" s="11" t="s">
        <v>115</v>
      </c>
      <c r="J1571" s="11" t="s">
        <v>8375</v>
      </c>
      <c r="K1571" s="12">
        <v>44183</v>
      </c>
      <c r="L1571" s="11" t="s">
        <v>92</v>
      </c>
      <c r="M1571" s="11" t="s">
        <v>92</v>
      </c>
      <c r="N1571" s="11" t="s">
        <v>92</v>
      </c>
      <c r="O1571" s="11" t="s">
        <v>92</v>
      </c>
      <c r="P1571" s="11" t="s">
        <v>92</v>
      </c>
      <c r="Q1571" s="11" t="s">
        <v>92</v>
      </c>
      <c r="R1571" s="11" t="s">
        <v>92</v>
      </c>
      <c r="S1571" s="11"/>
      <c r="T1571" s="11"/>
      <c r="U1571" s="11"/>
      <c r="V1571" s="11" t="s">
        <v>94</v>
      </c>
      <c r="W1571" s="11" t="s">
        <v>95</v>
      </c>
      <c r="X1571" s="11" t="s">
        <v>172</v>
      </c>
      <c r="Y1571" s="11" t="s">
        <v>121</v>
      </c>
      <c r="Z1571" s="11"/>
      <c r="AA1571" s="11"/>
      <c r="AB1571" s="11"/>
      <c r="AC1571" s="11"/>
      <c r="AD1571" s="11" t="s">
        <v>97</v>
      </c>
    </row>
    <row r="1572" spans="1:30" ht="14.25" customHeight="1">
      <c r="A1572" s="10">
        <v>901027795</v>
      </c>
      <c r="B1572" s="11" t="s">
        <v>8376</v>
      </c>
      <c r="C1572" s="11" t="s">
        <v>8377</v>
      </c>
      <c r="D1572" s="11" t="s">
        <v>8378</v>
      </c>
      <c r="E1572" s="11" t="s">
        <v>314</v>
      </c>
      <c r="F1572" s="11" t="s">
        <v>87</v>
      </c>
      <c r="G1572" s="11" t="s">
        <v>187</v>
      </c>
      <c r="H1572" s="11" t="s">
        <v>89</v>
      </c>
      <c r="I1572" s="11" t="s">
        <v>115</v>
      </c>
      <c r="J1572" s="11" t="s">
        <v>8379</v>
      </c>
      <c r="K1572" s="12">
        <v>44183</v>
      </c>
      <c r="L1572" s="11" t="s">
        <v>92</v>
      </c>
      <c r="M1572" s="11" t="s">
        <v>92</v>
      </c>
      <c r="N1572" s="11" t="s">
        <v>92</v>
      </c>
      <c r="O1572" s="11" t="s">
        <v>92</v>
      </c>
      <c r="P1572" s="11" t="s">
        <v>92</v>
      </c>
      <c r="Q1572" s="11" t="s">
        <v>92</v>
      </c>
      <c r="R1572" s="11" t="s">
        <v>92</v>
      </c>
      <c r="S1572" s="11"/>
      <c r="T1572" s="11"/>
      <c r="U1572" s="11"/>
      <c r="V1572" s="11" t="s">
        <v>94</v>
      </c>
      <c r="W1572" s="11" t="s">
        <v>95</v>
      </c>
      <c r="X1572" s="11" t="s">
        <v>172</v>
      </c>
      <c r="Y1572" s="11" t="s">
        <v>121</v>
      </c>
      <c r="Z1572" s="11"/>
      <c r="AA1572" s="11"/>
      <c r="AB1572" s="11"/>
      <c r="AC1572" s="11"/>
      <c r="AD1572" s="11" t="s">
        <v>97</v>
      </c>
    </row>
    <row r="1573" spans="1:30" ht="14.25" customHeight="1">
      <c r="A1573" s="10">
        <v>901028527</v>
      </c>
      <c r="B1573" s="11" t="s">
        <v>8380</v>
      </c>
      <c r="C1573" s="11" t="s">
        <v>8381</v>
      </c>
      <c r="D1573" s="11" t="s">
        <v>8382</v>
      </c>
      <c r="E1573" s="11" t="s">
        <v>314</v>
      </c>
      <c r="F1573" s="11" t="s">
        <v>199</v>
      </c>
      <c r="G1573" s="11" t="s">
        <v>200</v>
      </c>
      <c r="H1573" s="11" t="s">
        <v>89</v>
      </c>
      <c r="I1573" s="11" t="s">
        <v>115</v>
      </c>
      <c r="J1573" s="11" t="s">
        <v>8383</v>
      </c>
      <c r="K1573" s="12">
        <v>44183</v>
      </c>
      <c r="L1573" s="11" t="s">
        <v>92</v>
      </c>
      <c r="M1573" s="11" t="s">
        <v>92</v>
      </c>
      <c r="N1573" s="11" t="s">
        <v>92</v>
      </c>
      <c r="O1573" s="11" t="s">
        <v>92</v>
      </c>
      <c r="P1573" s="11" t="s">
        <v>92</v>
      </c>
      <c r="Q1573" s="11" t="s">
        <v>92</v>
      </c>
      <c r="R1573" s="11" t="s">
        <v>92</v>
      </c>
      <c r="S1573" s="11"/>
      <c r="T1573" s="11"/>
      <c r="U1573" s="11"/>
      <c r="V1573" s="11" t="s">
        <v>94</v>
      </c>
      <c r="W1573" s="11" t="s">
        <v>202</v>
      </c>
      <c r="X1573" s="11" t="s">
        <v>172</v>
      </c>
      <c r="Y1573" s="11" t="s">
        <v>121</v>
      </c>
      <c r="Z1573" s="11"/>
      <c r="AA1573" s="11"/>
      <c r="AB1573" s="11"/>
      <c r="AC1573" s="11"/>
      <c r="AD1573" s="11" t="s">
        <v>97</v>
      </c>
    </row>
    <row r="1574" spans="1:30" ht="14.25" customHeight="1">
      <c r="A1574" s="10">
        <v>901031404</v>
      </c>
      <c r="B1574" s="11" t="s">
        <v>8384</v>
      </c>
      <c r="C1574" s="11" t="s">
        <v>8385</v>
      </c>
      <c r="D1574" s="11" t="s">
        <v>314</v>
      </c>
      <c r="E1574" s="11" t="s">
        <v>314</v>
      </c>
      <c r="F1574" s="11" t="s">
        <v>87</v>
      </c>
      <c r="G1574" s="11" t="s">
        <v>187</v>
      </c>
      <c r="H1574" s="11" t="s">
        <v>89</v>
      </c>
      <c r="I1574" s="11" t="s">
        <v>115</v>
      </c>
      <c r="J1574" s="11" t="s">
        <v>8386</v>
      </c>
      <c r="K1574" s="12">
        <v>44183</v>
      </c>
      <c r="L1574" s="11" t="s">
        <v>92</v>
      </c>
      <c r="M1574" s="11" t="s">
        <v>92</v>
      </c>
      <c r="N1574" s="11" t="s">
        <v>92</v>
      </c>
      <c r="O1574" s="11" t="s">
        <v>92</v>
      </c>
      <c r="P1574" s="11" t="s">
        <v>92</v>
      </c>
      <c r="Q1574" s="11" t="s">
        <v>92</v>
      </c>
      <c r="R1574" s="11" t="s">
        <v>92</v>
      </c>
      <c r="S1574" s="11"/>
      <c r="T1574" s="11"/>
      <c r="U1574" s="11"/>
      <c r="V1574" s="11" t="s">
        <v>94</v>
      </c>
      <c r="W1574" s="11" t="s">
        <v>95</v>
      </c>
      <c r="X1574" s="11" t="s">
        <v>172</v>
      </c>
      <c r="Y1574" s="11" t="s">
        <v>121</v>
      </c>
      <c r="Z1574" s="11"/>
      <c r="AA1574" s="11"/>
      <c r="AB1574" s="11"/>
      <c r="AC1574" s="11"/>
      <c r="AD1574" s="11" t="s">
        <v>97</v>
      </c>
    </row>
    <row r="1575" spans="1:30" ht="14.25" customHeight="1">
      <c r="A1575" s="10">
        <v>901038325</v>
      </c>
      <c r="B1575" s="11" t="s">
        <v>8387</v>
      </c>
      <c r="C1575" s="11" t="s">
        <v>8388</v>
      </c>
      <c r="D1575" s="11" t="s">
        <v>8389</v>
      </c>
      <c r="E1575" s="11" t="s">
        <v>314</v>
      </c>
      <c r="F1575" s="11" t="s">
        <v>87</v>
      </c>
      <c r="G1575" s="11" t="s">
        <v>187</v>
      </c>
      <c r="H1575" s="11" t="s">
        <v>89</v>
      </c>
      <c r="I1575" s="11" t="s">
        <v>115</v>
      </c>
      <c r="J1575" s="11" t="s">
        <v>8390</v>
      </c>
      <c r="K1575" s="12">
        <v>44183</v>
      </c>
      <c r="L1575" s="11" t="s">
        <v>92</v>
      </c>
      <c r="M1575" s="11" t="s">
        <v>92</v>
      </c>
      <c r="N1575" s="11" t="s">
        <v>92</v>
      </c>
      <c r="O1575" s="11" t="s">
        <v>93</v>
      </c>
      <c r="P1575" s="11" t="s">
        <v>92</v>
      </c>
      <c r="Q1575" s="11" t="s">
        <v>92</v>
      </c>
      <c r="R1575" s="11" t="s">
        <v>92</v>
      </c>
      <c r="S1575" s="11"/>
      <c r="T1575" s="11"/>
      <c r="U1575" s="11"/>
      <c r="V1575" s="11" t="s">
        <v>94</v>
      </c>
      <c r="W1575" s="11" t="s">
        <v>95</v>
      </c>
      <c r="X1575" s="11" t="s">
        <v>172</v>
      </c>
      <c r="Y1575" s="11" t="s">
        <v>121</v>
      </c>
      <c r="Z1575" s="11"/>
      <c r="AA1575" s="11"/>
      <c r="AB1575" s="11"/>
      <c r="AC1575" s="11"/>
      <c r="AD1575" s="11" t="s">
        <v>97</v>
      </c>
    </row>
    <row r="1576" spans="1:30" ht="14.25" customHeight="1">
      <c r="A1576" s="10">
        <v>901042166</v>
      </c>
      <c r="B1576" s="11" t="s">
        <v>8391</v>
      </c>
      <c r="C1576" s="11" t="s">
        <v>8392</v>
      </c>
      <c r="D1576" s="11" t="s">
        <v>8393</v>
      </c>
      <c r="E1576" s="11" t="s">
        <v>314</v>
      </c>
      <c r="F1576" s="11" t="s">
        <v>148</v>
      </c>
      <c r="G1576" s="11" t="s">
        <v>207</v>
      </c>
      <c r="H1576" s="11" t="s">
        <v>89</v>
      </c>
      <c r="I1576" s="11" t="s">
        <v>115</v>
      </c>
      <c r="J1576" s="11" t="s">
        <v>8394</v>
      </c>
      <c r="K1576" s="12">
        <v>44183</v>
      </c>
      <c r="L1576" s="11" t="s">
        <v>92</v>
      </c>
      <c r="M1576" s="11" t="s">
        <v>92</v>
      </c>
      <c r="N1576" s="11" t="s">
        <v>92</v>
      </c>
      <c r="O1576" s="11" t="s">
        <v>92</v>
      </c>
      <c r="P1576" s="11" t="s">
        <v>92</v>
      </c>
      <c r="Q1576" s="11" t="s">
        <v>92</v>
      </c>
      <c r="R1576" s="11" t="s">
        <v>92</v>
      </c>
      <c r="S1576" s="11"/>
      <c r="T1576" s="11"/>
      <c r="U1576" s="11"/>
      <c r="V1576" s="11" t="s">
        <v>94</v>
      </c>
      <c r="W1576" s="11" t="s">
        <v>154</v>
      </c>
      <c r="X1576" s="11" t="s">
        <v>209</v>
      </c>
      <c r="Y1576" s="11" t="s">
        <v>121</v>
      </c>
      <c r="Z1576" s="11"/>
      <c r="AA1576" s="11"/>
      <c r="AB1576" s="11"/>
      <c r="AC1576" s="11"/>
      <c r="AD1576" s="11" t="s">
        <v>97</v>
      </c>
    </row>
    <row r="1577" spans="1:30" ht="14.25" customHeight="1">
      <c r="A1577" s="10">
        <v>901048724</v>
      </c>
      <c r="B1577" s="11" t="s">
        <v>8395</v>
      </c>
      <c r="C1577" s="11" t="s">
        <v>8396</v>
      </c>
      <c r="D1577" s="11" t="s">
        <v>314</v>
      </c>
      <c r="E1577" s="11" t="s">
        <v>8397</v>
      </c>
      <c r="F1577" s="11" t="s">
        <v>148</v>
      </c>
      <c r="G1577" s="11" t="s">
        <v>207</v>
      </c>
      <c r="H1577" s="11" t="s">
        <v>89</v>
      </c>
      <c r="I1577" s="11" t="s">
        <v>115</v>
      </c>
      <c r="J1577" s="11" t="s">
        <v>8398</v>
      </c>
      <c r="K1577" s="12">
        <v>44183</v>
      </c>
      <c r="L1577" s="11" t="s">
        <v>92</v>
      </c>
      <c r="M1577" s="11" t="s">
        <v>92</v>
      </c>
      <c r="N1577" s="11" t="s">
        <v>92</v>
      </c>
      <c r="O1577" s="11" t="s">
        <v>93</v>
      </c>
      <c r="P1577" s="11" t="s">
        <v>92</v>
      </c>
      <c r="Q1577" s="11" t="s">
        <v>92</v>
      </c>
      <c r="R1577" s="11" t="s">
        <v>92</v>
      </c>
      <c r="S1577" s="11"/>
      <c r="T1577" s="11"/>
      <c r="U1577" s="11"/>
      <c r="V1577" s="11" t="s">
        <v>94</v>
      </c>
      <c r="W1577" s="11" t="s">
        <v>154</v>
      </c>
      <c r="X1577" s="11" t="s">
        <v>209</v>
      </c>
      <c r="Y1577" s="11" t="s">
        <v>121</v>
      </c>
      <c r="Z1577" s="11"/>
      <c r="AA1577" s="11"/>
      <c r="AB1577" s="11"/>
      <c r="AC1577" s="11"/>
      <c r="AD1577" s="11" t="s">
        <v>97</v>
      </c>
    </row>
    <row r="1578" spans="1:30" ht="14.25" customHeight="1">
      <c r="A1578" s="10">
        <v>901051270</v>
      </c>
      <c r="B1578" s="11" t="s">
        <v>8399</v>
      </c>
      <c r="C1578" s="11" t="s">
        <v>8400</v>
      </c>
      <c r="D1578" s="11" t="s">
        <v>8401</v>
      </c>
      <c r="E1578" s="11" t="s">
        <v>314</v>
      </c>
      <c r="F1578" s="11" t="s">
        <v>199</v>
      </c>
      <c r="G1578" s="11" t="s">
        <v>200</v>
      </c>
      <c r="H1578" s="11" t="s">
        <v>89</v>
      </c>
      <c r="I1578" s="11" t="s">
        <v>115</v>
      </c>
      <c r="J1578" s="11" t="s">
        <v>8402</v>
      </c>
      <c r="K1578" s="12">
        <v>44183</v>
      </c>
      <c r="L1578" s="11" t="s">
        <v>92</v>
      </c>
      <c r="M1578" s="11" t="s">
        <v>92</v>
      </c>
      <c r="N1578" s="11" t="s">
        <v>92</v>
      </c>
      <c r="O1578" s="11" t="s">
        <v>92</v>
      </c>
      <c r="P1578" s="11" t="s">
        <v>92</v>
      </c>
      <c r="Q1578" s="11" t="s">
        <v>92</v>
      </c>
      <c r="R1578" s="11" t="s">
        <v>92</v>
      </c>
      <c r="S1578" s="11"/>
      <c r="T1578" s="11"/>
      <c r="U1578" s="11"/>
      <c r="V1578" s="11" t="s">
        <v>94</v>
      </c>
      <c r="W1578" s="11" t="s">
        <v>202</v>
      </c>
      <c r="X1578" s="11" t="s">
        <v>172</v>
      </c>
      <c r="Y1578" s="11" t="s">
        <v>121</v>
      </c>
      <c r="Z1578" s="11"/>
      <c r="AA1578" s="11"/>
      <c r="AB1578" s="11" t="s">
        <v>8403</v>
      </c>
      <c r="AC1578" s="11"/>
      <c r="AD1578" s="11" t="s">
        <v>97</v>
      </c>
    </row>
    <row r="1579" spans="1:30" ht="14.25" customHeight="1">
      <c r="A1579" s="10">
        <v>901055542</v>
      </c>
      <c r="B1579" s="11" t="s">
        <v>8404</v>
      </c>
      <c r="C1579" s="11" t="s">
        <v>8405</v>
      </c>
      <c r="D1579" s="11" t="s">
        <v>8406</v>
      </c>
      <c r="E1579" s="11" t="s">
        <v>8407</v>
      </c>
      <c r="F1579" s="11" t="s">
        <v>87</v>
      </c>
      <c r="G1579" s="11" t="s">
        <v>88</v>
      </c>
      <c r="H1579" s="11" t="s">
        <v>89</v>
      </c>
      <c r="I1579" s="11" t="s">
        <v>115</v>
      </c>
      <c r="J1579" s="11" t="s">
        <v>8408</v>
      </c>
      <c r="K1579" s="12">
        <v>44183</v>
      </c>
      <c r="L1579" s="11" t="s">
        <v>92</v>
      </c>
      <c r="M1579" s="11" t="s">
        <v>92</v>
      </c>
      <c r="N1579" s="11" t="s">
        <v>92</v>
      </c>
      <c r="O1579" s="11" t="s">
        <v>92</v>
      </c>
      <c r="P1579" s="11" t="s">
        <v>92</v>
      </c>
      <c r="Q1579" s="11" t="s">
        <v>92</v>
      </c>
      <c r="R1579" s="11" t="s">
        <v>92</v>
      </c>
      <c r="S1579" s="11"/>
      <c r="T1579" s="11"/>
      <c r="U1579" s="11"/>
      <c r="V1579" s="11" t="s">
        <v>94</v>
      </c>
      <c r="W1579" s="11" t="s">
        <v>95</v>
      </c>
      <c r="X1579" s="11" t="s">
        <v>96</v>
      </c>
      <c r="Y1579" s="11" t="s">
        <v>121</v>
      </c>
      <c r="Z1579" s="11"/>
      <c r="AA1579" s="11"/>
      <c r="AB1579" s="11"/>
      <c r="AC1579" s="11"/>
      <c r="AD1579" s="11" t="s">
        <v>97</v>
      </c>
    </row>
    <row r="1580" spans="1:30" ht="14.25" customHeight="1">
      <c r="A1580" s="10">
        <v>901057862</v>
      </c>
      <c r="B1580" s="11" t="s">
        <v>8409</v>
      </c>
      <c r="C1580" s="11" t="s">
        <v>8410</v>
      </c>
      <c r="D1580" s="11" t="s">
        <v>8411</v>
      </c>
      <c r="E1580" s="11" t="s">
        <v>8412</v>
      </c>
      <c r="F1580" s="11" t="s">
        <v>87</v>
      </c>
      <c r="G1580" s="11" t="s">
        <v>4859</v>
      </c>
      <c r="H1580" s="11" t="s">
        <v>89</v>
      </c>
      <c r="I1580" s="11" t="s">
        <v>115</v>
      </c>
      <c r="J1580" s="11" t="s">
        <v>8413</v>
      </c>
      <c r="K1580" s="12">
        <v>44183</v>
      </c>
      <c r="L1580" s="11" t="s">
        <v>92</v>
      </c>
      <c r="M1580" s="11" t="s">
        <v>92</v>
      </c>
      <c r="N1580" s="11" t="s">
        <v>92</v>
      </c>
      <c r="O1580" s="11" t="s">
        <v>93</v>
      </c>
      <c r="P1580" s="11" t="s">
        <v>92</v>
      </c>
      <c r="Q1580" s="11" t="s">
        <v>92</v>
      </c>
      <c r="R1580" s="11" t="s">
        <v>92</v>
      </c>
      <c r="S1580" s="11"/>
      <c r="T1580" s="11"/>
      <c r="U1580" s="11"/>
      <c r="V1580" s="11" t="s">
        <v>94</v>
      </c>
      <c r="W1580" s="11" t="s">
        <v>95</v>
      </c>
      <c r="X1580" s="11" t="s">
        <v>379</v>
      </c>
      <c r="Y1580" s="11" t="s">
        <v>121</v>
      </c>
      <c r="Z1580" s="11"/>
      <c r="AA1580" s="11"/>
      <c r="AB1580" s="11" t="s">
        <v>8414</v>
      </c>
      <c r="AC1580" s="11"/>
      <c r="AD1580" s="11" t="s">
        <v>97</v>
      </c>
    </row>
    <row r="1581" spans="1:30" ht="14.25" customHeight="1">
      <c r="A1581" s="10">
        <v>901059086</v>
      </c>
      <c r="B1581" s="11" t="s">
        <v>8415</v>
      </c>
      <c r="C1581" s="11" t="s">
        <v>8416</v>
      </c>
      <c r="D1581" s="11" t="s">
        <v>314</v>
      </c>
      <c r="E1581" s="11" t="s">
        <v>8417</v>
      </c>
      <c r="F1581" s="11" t="s">
        <v>87</v>
      </c>
      <c r="G1581" s="11" t="s">
        <v>2839</v>
      </c>
      <c r="H1581" s="11" t="s">
        <v>89</v>
      </c>
      <c r="I1581" s="11" t="s">
        <v>115</v>
      </c>
      <c r="J1581" s="11" t="s">
        <v>8418</v>
      </c>
      <c r="K1581" s="12">
        <v>44183</v>
      </c>
      <c r="L1581" s="11" t="s">
        <v>92</v>
      </c>
      <c r="M1581" s="11" t="s">
        <v>92</v>
      </c>
      <c r="N1581" s="11" t="s">
        <v>92</v>
      </c>
      <c r="O1581" s="11" t="s">
        <v>93</v>
      </c>
      <c r="P1581" s="11" t="s">
        <v>92</v>
      </c>
      <c r="Q1581" s="11" t="s">
        <v>92</v>
      </c>
      <c r="R1581" s="11" t="s">
        <v>92</v>
      </c>
      <c r="S1581" s="11"/>
      <c r="T1581" s="11"/>
      <c r="U1581" s="11"/>
      <c r="V1581" s="11" t="s">
        <v>94</v>
      </c>
      <c r="W1581" s="11" t="s">
        <v>95</v>
      </c>
      <c r="X1581" s="11" t="s">
        <v>2841</v>
      </c>
      <c r="Y1581" s="11" t="s">
        <v>121</v>
      </c>
      <c r="Z1581" s="11"/>
      <c r="AA1581" s="11"/>
      <c r="AB1581" s="11" t="s">
        <v>8419</v>
      </c>
      <c r="AC1581" s="11"/>
      <c r="AD1581" s="11" t="s">
        <v>97</v>
      </c>
    </row>
    <row r="1582" spans="1:30" ht="14.25" customHeight="1">
      <c r="A1582" s="10">
        <v>901060979</v>
      </c>
      <c r="B1582" s="11" t="s">
        <v>8420</v>
      </c>
      <c r="C1582" s="11" t="s">
        <v>8421</v>
      </c>
      <c r="D1582" s="11" t="s">
        <v>8422</v>
      </c>
      <c r="E1582" s="11" t="s">
        <v>314</v>
      </c>
      <c r="F1582" s="11" t="s">
        <v>761</v>
      </c>
      <c r="G1582" s="11" t="s">
        <v>2194</v>
      </c>
      <c r="H1582" s="11" t="s">
        <v>89</v>
      </c>
      <c r="I1582" s="11" t="s">
        <v>115</v>
      </c>
      <c r="J1582" s="11" t="s">
        <v>8423</v>
      </c>
      <c r="K1582" s="12">
        <v>44183</v>
      </c>
      <c r="L1582" s="11" t="s">
        <v>92</v>
      </c>
      <c r="M1582" s="11" t="s">
        <v>92</v>
      </c>
      <c r="N1582" s="11" t="s">
        <v>92</v>
      </c>
      <c r="O1582" s="11" t="s">
        <v>92</v>
      </c>
      <c r="P1582" s="11" t="s">
        <v>92</v>
      </c>
      <c r="Q1582" s="11" t="s">
        <v>92</v>
      </c>
      <c r="R1582" s="11" t="s">
        <v>92</v>
      </c>
      <c r="S1582" s="11"/>
      <c r="T1582" s="11"/>
      <c r="U1582" s="11"/>
      <c r="V1582" s="11" t="s">
        <v>94</v>
      </c>
      <c r="W1582" s="11" t="s">
        <v>765</v>
      </c>
      <c r="X1582" s="11" t="s">
        <v>172</v>
      </c>
      <c r="Y1582" s="11" t="s">
        <v>121</v>
      </c>
      <c r="Z1582" s="11"/>
      <c r="AA1582" s="11"/>
      <c r="AB1582" s="11"/>
      <c r="AC1582" s="11"/>
      <c r="AD1582" s="11" t="s">
        <v>97</v>
      </c>
    </row>
    <row r="1583" spans="1:30" ht="14.25" customHeight="1">
      <c r="A1583" s="10">
        <v>901066271</v>
      </c>
      <c r="B1583" s="11" t="s">
        <v>8424</v>
      </c>
      <c r="C1583" s="11" t="s">
        <v>8425</v>
      </c>
      <c r="D1583" s="11" t="s">
        <v>314</v>
      </c>
      <c r="E1583" s="11" t="s">
        <v>314</v>
      </c>
      <c r="F1583" s="11" t="s">
        <v>148</v>
      </c>
      <c r="G1583" s="11" t="s">
        <v>221</v>
      </c>
      <c r="H1583" s="11" t="s">
        <v>89</v>
      </c>
      <c r="I1583" s="11" t="s">
        <v>115</v>
      </c>
      <c r="J1583" s="11" t="s">
        <v>8426</v>
      </c>
      <c r="K1583" s="12">
        <v>44183</v>
      </c>
      <c r="L1583" s="11" t="s">
        <v>92</v>
      </c>
      <c r="M1583" s="11" t="s">
        <v>92</v>
      </c>
      <c r="N1583" s="11" t="s">
        <v>92</v>
      </c>
      <c r="O1583" s="11" t="s">
        <v>93</v>
      </c>
      <c r="P1583" s="11" t="s">
        <v>92</v>
      </c>
      <c r="Q1583" s="11" t="s">
        <v>92</v>
      </c>
      <c r="R1583" s="11" t="s">
        <v>92</v>
      </c>
      <c r="S1583" s="11"/>
      <c r="T1583" s="11"/>
      <c r="U1583" s="11"/>
      <c r="V1583" s="11" t="s">
        <v>94</v>
      </c>
      <c r="W1583" s="11" t="s">
        <v>154</v>
      </c>
      <c r="X1583" s="11" t="s">
        <v>223</v>
      </c>
      <c r="Y1583" s="11" t="s">
        <v>121</v>
      </c>
      <c r="Z1583" s="11"/>
      <c r="AA1583" s="11"/>
      <c r="AB1583" s="11" t="s">
        <v>8427</v>
      </c>
      <c r="AC1583" s="11"/>
      <c r="AD1583" s="11" t="s">
        <v>97</v>
      </c>
    </row>
    <row r="1584" spans="1:30" ht="14.25" customHeight="1">
      <c r="A1584" s="10">
        <v>901066361</v>
      </c>
      <c r="B1584" s="11" t="s">
        <v>8428</v>
      </c>
      <c r="C1584" s="11" t="s">
        <v>8429</v>
      </c>
      <c r="D1584" s="11" t="s">
        <v>8430</v>
      </c>
      <c r="E1584" s="11" t="s">
        <v>314</v>
      </c>
      <c r="F1584" s="11" t="s">
        <v>87</v>
      </c>
      <c r="G1584" s="11" t="s">
        <v>88</v>
      </c>
      <c r="H1584" s="11" t="s">
        <v>89</v>
      </c>
      <c r="I1584" s="11" t="s">
        <v>115</v>
      </c>
      <c r="J1584" s="11" t="s">
        <v>8431</v>
      </c>
      <c r="K1584" s="12">
        <v>44183</v>
      </c>
      <c r="L1584" s="11" t="s">
        <v>92</v>
      </c>
      <c r="M1584" s="11" t="s">
        <v>92</v>
      </c>
      <c r="N1584" s="11" t="s">
        <v>92</v>
      </c>
      <c r="O1584" s="11" t="s">
        <v>93</v>
      </c>
      <c r="P1584" s="11" t="s">
        <v>92</v>
      </c>
      <c r="Q1584" s="11" t="s">
        <v>92</v>
      </c>
      <c r="R1584" s="11" t="s">
        <v>92</v>
      </c>
      <c r="S1584" s="11"/>
      <c r="T1584" s="11"/>
      <c r="U1584" s="11"/>
      <c r="V1584" s="11" t="s">
        <v>94</v>
      </c>
      <c r="W1584" s="11" t="s">
        <v>95</v>
      </c>
      <c r="X1584" s="11" t="s">
        <v>96</v>
      </c>
      <c r="Y1584" s="11" t="s">
        <v>121</v>
      </c>
      <c r="Z1584" s="11"/>
      <c r="AA1584" s="11"/>
      <c r="AB1584" s="11"/>
      <c r="AC1584" s="11"/>
      <c r="AD1584" s="11" t="s">
        <v>97</v>
      </c>
    </row>
    <row r="1585" spans="1:30" ht="14.25" customHeight="1">
      <c r="A1585" s="10">
        <v>901066783</v>
      </c>
      <c r="B1585" s="11" t="s">
        <v>8432</v>
      </c>
      <c r="C1585" s="11" t="s">
        <v>8433</v>
      </c>
      <c r="D1585" s="11" t="s">
        <v>314</v>
      </c>
      <c r="E1585" s="11" t="s">
        <v>8434</v>
      </c>
      <c r="F1585" s="11" t="s">
        <v>87</v>
      </c>
      <c r="G1585" s="11" t="s">
        <v>187</v>
      </c>
      <c r="H1585" s="11" t="s">
        <v>89</v>
      </c>
      <c r="I1585" s="11" t="s">
        <v>115</v>
      </c>
      <c r="J1585" s="11" t="s">
        <v>8435</v>
      </c>
      <c r="K1585" s="12">
        <v>44183</v>
      </c>
      <c r="L1585" s="11" t="s">
        <v>92</v>
      </c>
      <c r="M1585" s="11" t="s">
        <v>92</v>
      </c>
      <c r="N1585" s="11" t="s">
        <v>92</v>
      </c>
      <c r="O1585" s="11" t="s">
        <v>93</v>
      </c>
      <c r="P1585" s="11" t="s">
        <v>92</v>
      </c>
      <c r="Q1585" s="11" t="s">
        <v>92</v>
      </c>
      <c r="R1585" s="11" t="s">
        <v>92</v>
      </c>
      <c r="S1585" s="11"/>
      <c r="T1585" s="11"/>
      <c r="U1585" s="11"/>
      <c r="V1585" s="11" t="s">
        <v>94</v>
      </c>
      <c r="W1585" s="11" t="s">
        <v>95</v>
      </c>
      <c r="X1585" s="11" t="s">
        <v>172</v>
      </c>
      <c r="Y1585" s="11" t="s">
        <v>121</v>
      </c>
      <c r="Z1585" s="11"/>
      <c r="AA1585" s="11"/>
      <c r="AB1585" s="11" t="s">
        <v>8436</v>
      </c>
      <c r="AC1585" s="11"/>
      <c r="AD1585" s="11" t="s">
        <v>97</v>
      </c>
    </row>
    <row r="1586" spans="1:30" ht="14.25" customHeight="1">
      <c r="A1586" s="10">
        <v>901068267</v>
      </c>
      <c r="B1586" s="11" t="s">
        <v>8437</v>
      </c>
      <c r="C1586" s="11" t="s">
        <v>8438</v>
      </c>
      <c r="D1586" s="11" t="s">
        <v>8439</v>
      </c>
      <c r="E1586" s="11" t="s">
        <v>314</v>
      </c>
      <c r="F1586" s="11" t="s">
        <v>148</v>
      </c>
      <c r="G1586" s="11" t="s">
        <v>207</v>
      </c>
      <c r="H1586" s="11" t="s">
        <v>89</v>
      </c>
      <c r="I1586" s="11" t="s">
        <v>115</v>
      </c>
      <c r="J1586" s="11" t="s">
        <v>8440</v>
      </c>
      <c r="K1586" s="12">
        <v>44183</v>
      </c>
      <c r="L1586" s="11" t="s">
        <v>92</v>
      </c>
      <c r="M1586" s="11" t="s">
        <v>92</v>
      </c>
      <c r="N1586" s="11" t="s">
        <v>92</v>
      </c>
      <c r="O1586" s="11" t="s">
        <v>92</v>
      </c>
      <c r="P1586" s="11" t="s">
        <v>92</v>
      </c>
      <c r="Q1586" s="11" t="s">
        <v>92</v>
      </c>
      <c r="R1586" s="11" t="s">
        <v>92</v>
      </c>
      <c r="S1586" s="11"/>
      <c r="T1586" s="11"/>
      <c r="U1586" s="11"/>
      <c r="V1586" s="11" t="s">
        <v>94</v>
      </c>
      <c r="W1586" s="11" t="s">
        <v>154</v>
      </c>
      <c r="X1586" s="11" t="s">
        <v>209</v>
      </c>
      <c r="Y1586" s="11" t="s">
        <v>121</v>
      </c>
      <c r="Z1586" s="11"/>
      <c r="AA1586" s="11"/>
      <c r="AB1586" s="11"/>
      <c r="AC1586" s="11"/>
      <c r="AD1586" s="11" t="s">
        <v>97</v>
      </c>
    </row>
    <row r="1587" spans="1:30" ht="14.25" customHeight="1">
      <c r="A1587" s="10">
        <v>901071581</v>
      </c>
      <c r="B1587" s="11" t="s">
        <v>8441</v>
      </c>
      <c r="C1587" s="11" t="s">
        <v>8442</v>
      </c>
      <c r="D1587" s="11" t="s">
        <v>8443</v>
      </c>
      <c r="E1587" s="11" t="s">
        <v>314</v>
      </c>
      <c r="F1587" s="11" t="s">
        <v>87</v>
      </c>
      <c r="G1587" s="11" t="s">
        <v>125</v>
      </c>
      <c r="H1587" s="11" t="s">
        <v>89</v>
      </c>
      <c r="I1587" s="11" t="s">
        <v>115</v>
      </c>
      <c r="J1587" s="11" t="s">
        <v>8444</v>
      </c>
      <c r="K1587" s="12">
        <v>44183</v>
      </c>
      <c r="L1587" s="11" t="s">
        <v>92</v>
      </c>
      <c r="M1587" s="11" t="s">
        <v>92</v>
      </c>
      <c r="N1587" s="11" t="s">
        <v>92</v>
      </c>
      <c r="O1587" s="11" t="s">
        <v>93</v>
      </c>
      <c r="P1587" s="11" t="s">
        <v>92</v>
      </c>
      <c r="Q1587" s="11" t="s">
        <v>92</v>
      </c>
      <c r="R1587" s="11" t="s">
        <v>92</v>
      </c>
      <c r="S1587" s="11"/>
      <c r="T1587" s="11"/>
      <c r="U1587" s="11"/>
      <c r="V1587" s="11" t="s">
        <v>94</v>
      </c>
      <c r="W1587" s="11" t="s">
        <v>95</v>
      </c>
      <c r="X1587" s="11" t="s">
        <v>130</v>
      </c>
      <c r="Y1587" s="11" t="s">
        <v>121</v>
      </c>
      <c r="Z1587" s="11"/>
      <c r="AA1587" s="11"/>
      <c r="AB1587" s="11"/>
      <c r="AC1587" s="11"/>
      <c r="AD1587" s="11" t="s">
        <v>97</v>
      </c>
    </row>
    <row r="1588" spans="1:30" ht="14.25" customHeight="1">
      <c r="A1588" s="10">
        <v>901073241</v>
      </c>
      <c r="B1588" s="11" t="s">
        <v>8445</v>
      </c>
      <c r="C1588" s="11" t="s">
        <v>8446</v>
      </c>
      <c r="D1588" s="11" t="s">
        <v>8447</v>
      </c>
      <c r="E1588" s="11" t="s">
        <v>314</v>
      </c>
      <c r="F1588" s="11" t="s">
        <v>87</v>
      </c>
      <c r="G1588" s="11" t="s">
        <v>88</v>
      </c>
      <c r="H1588" s="11" t="s">
        <v>89</v>
      </c>
      <c r="I1588" s="11" t="s">
        <v>115</v>
      </c>
      <c r="J1588" s="11" t="s">
        <v>8448</v>
      </c>
      <c r="K1588" s="12">
        <v>44183</v>
      </c>
      <c r="L1588" s="11" t="s">
        <v>92</v>
      </c>
      <c r="M1588" s="11" t="s">
        <v>92</v>
      </c>
      <c r="N1588" s="11" t="s">
        <v>92</v>
      </c>
      <c r="O1588" s="11" t="s">
        <v>93</v>
      </c>
      <c r="P1588" s="11" t="s">
        <v>92</v>
      </c>
      <c r="Q1588" s="11" t="s">
        <v>92</v>
      </c>
      <c r="R1588" s="11" t="s">
        <v>92</v>
      </c>
      <c r="S1588" s="11"/>
      <c r="T1588" s="11"/>
      <c r="U1588" s="11"/>
      <c r="V1588" s="11" t="s">
        <v>94</v>
      </c>
      <c r="W1588" s="11" t="s">
        <v>95</v>
      </c>
      <c r="X1588" s="11" t="s">
        <v>96</v>
      </c>
      <c r="Y1588" s="11" t="s">
        <v>121</v>
      </c>
      <c r="Z1588" s="11"/>
      <c r="AA1588" s="11"/>
      <c r="AB1588" s="11"/>
      <c r="AC1588" s="11"/>
      <c r="AD1588" s="11" t="s">
        <v>97</v>
      </c>
    </row>
    <row r="1589" spans="1:30" ht="14.25" customHeight="1">
      <c r="A1589" s="10">
        <v>901075905</v>
      </c>
      <c r="B1589" s="11" t="s">
        <v>8449</v>
      </c>
      <c r="C1589" s="11" t="s">
        <v>8450</v>
      </c>
      <c r="D1589" s="11" t="s">
        <v>314</v>
      </c>
      <c r="E1589" s="11" t="s">
        <v>314</v>
      </c>
      <c r="F1589" s="11" t="s">
        <v>2382</v>
      </c>
      <c r="G1589" s="11" t="s">
        <v>5637</v>
      </c>
      <c r="H1589" s="11" t="s">
        <v>89</v>
      </c>
      <c r="I1589" s="11" t="s">
        <v>115</v>
      </c>
      <c r="J1589" s="11" t="s">
        <v>8451</v>
      </c>
      <c r="K1589" s="12">
        <v>44183</v>
      </c>
      <c r="L1589" s="11" t="s">
        <v>92</v>
      </c>
      <c r="M1589" s="11" t="s">
        <v>92</v>
      </c>
      <c r="N1589" s="11" t="s">
        <v>92</v>
      </c>
      <c r="O1589" s="11" t="s">
        <v>93</v>
      </c>
      <c r="P1589" s="11" t="s">
        <v>92</v>
      </c>
      <c r="Q1589" s="11" t="s">
        <v>92</v>
      </c>
      <c r="R1589" s="11" t="s">
        <v>92</v>
      </c>
      <c r="S1589" s="11"/>
      <c r="T1589" s="11"/>
      <c r="U1589" s="11"/>
      <c r="V1589" s="11" t="s">
        <v>94</v>
      </c>
      <c r="W1589" s="11" t="s">
        <v>3677</v>
      </c>
      <c r="X1589" s="11" t="s">
        <v>5642</v>
      </c>
      <c r="Y1589" s="11" t="s">
        <v>121</v>
      </c>
      <c r="Z1589" s="11"/>
      <c r="AA1589" s="11"/>
      <c r="AB1589" s="11" t="s">
        <v>8452</v>
      </c>
      <c r="AC1589" s="11"/>
      <c r="AD1589" s="11" t="s">
        <v>97</v>
      </c>
    </row>
    <row r="1590" spans="1:30" ht="14.25" customHeight="1">
      <c r="A1590" s="10">
        <v>901076394</v>
      </c>
      <c r="B1590" s="11" t="s">
        <v>8453</v>
      </c>
      <c r="C1590" s="11" t="s">
        <v>8454</v>
      </c>
      <c r="D1590" s="11" t="s">
        <v>7356</v>
      </c>
      <c r="E1590" s="11" t="s">
        <v>314</v>
      </c>
      <c r="F1590" s="11" t="s">
        <v>87</v>
      </c>
      <c r="G1590" s="11" t="s">
        <v>187</v>
      </c>
      <c r="H1590" s="11" t="s">
        <v>89</v>
      </c>
      <c r="I1590" s="11" t="s">
        <v>115</v>
      </c>
      <c r="J1590" s="11" t="s">
        <v>8455</v>
      </c>
      <c r="K1590" s="12">
        <v>44183</v>
      </c>
      <c r="L1590" s="11" t="s">
        <v>92</v>
      </c>
      <c r="M1590" s="11" t="s">
        <v>92</v>
      </c>
      <c r="N1590" s="11" t="s">
        <v>92</v>
      </c>
      <c r="O1590" s="11" t="s">
        <v>92</v>
      </c>
      <c r="P1590" s="11" t="s">
        <v>92</v>
      </c>
      <c r="Q1590" s="11" t="s">
        <v>92</v>
      </c>
      <c r="R1590" s="11" t="s">
        <v>92</v>
      </c>
      <c r="S1590" s="11"/>
      <c r="T1590" s="11"/>
      <c r="U1590" s="11"/>
      <c r="V1590" s="11" t="s">
        <v>94</v>
      </c>
      <c r="W1590" s="11" t="s">
        <v>95</v>
      </c>
      <c r="X1590" s="11" t="s">
        <v>172</v>
      </c>
      <c r="Y1590" s="11" t="s">
        <v>121</v>
      </c>
      <c r="Z1590" s="11"/>
      <c r="AA1590" s="11"/>
      <c r="AB1590" s="11"/>
      <c r="AC1590" s="11"/>
      <c r="AD1590" s="11" t="s">
        <v>97</v>
      </c>
    </row>
    <row r="1591" spans="1:30" ht="14.25" customHeight="1">
      <c r="A1591" s="10">
        <v>901077989</v>
      </c>
      <c r="B1591" s="11" t="s">
        <v>8456</v>
      </c>
      <c r="C1591" s="11" t="s">
        <v>8457</v>
      </c>
      <c r="D1591" s="11" t="s">
        <v>314</v>
      </c>
      <c r="E1591" s="11" t="s">
        <v>8458</v>
      </c>
      <c r="F1591" s="11" t="s">
        <v>199</v>
      </c>
      <c r="G1591" s="11" t="s">
        <v>200</v>
      </c>
      <c r="H1591" s="11" t="s">
        <v>89</v>
      </c>
      <c r="I1591" s="11" t="s">
        <v>115</v>
      </c>
      <c r="J1591" s="11" t="s">
        <v>8459</v>
      </c>
      <c r="K1591" s="12">
        <v>44183</v>
      </c>
      <c r="L1591" s="11" t="s">
        <v>92</v>
      </c>
      <c r="M1591" s="11" t="s">
        <v>92</v>
      </c>
      <c r="N1591" s="11" t="s">
        <v>92</v>
      </c>
      <c r="O1591" s="11" t="s">
        <v>92</v>
      </c>
      <c r="P1591" s="11" t="s">
        <v>92</v>
      </c>
      <c r="Q1591" s="11" t="s">
        <v>92</v>
      </c>
      <c r="R1591" s="11" t="s">
        <v>92</v>
      </c>
      <c r="S1591" s="11"/>
      <c r="T1591" s="11"/>
      <c r="U1591" s="11"/>
      <c r="V1591" s="11" t="s">
        <v>94</v>
      </c>
      <c r="W1591" s="11" t="s">
        <v>202</v>
      </c>
      <c r="X1591" s="11" t="s">
        <v>172</v>
      </c>
      <c r="Y1591" s="11" t="s">
        <v>121</v>
      </c>
      <c r="Z1591" s="11"/>
      <c r="AA1591" s="11"/>
      <c r="AB1591" s="11"/>
      <c r="AC1591" s="11"/>
      <c r="AD1591" s="11" t="s">
        <v>97</v>
      </c>
    </row>
    <row r="1592" spans="1:30" ht="14.25" customHeight="1">
      <c r="A1592" s="10">
        <v>901084952</v>
      </c>
      <c r="B1592" s="11" t="s">
        <v>8460</v>
      </c>
      <c r="C1592" s="11" t="s">
        <v>8461</v>
      </c>
      <c r="D1592" s="11" t="s">
        <v>8462</v>
      </c>
      <c r="E1592" s="11" t="s">
        <v>8463</v>
      </c>
      <c r="F1592" s="11" t="s">
        <v>87</v>
      </c>
      <c r="G1592" s="11" t="s">
        <v>88</v>
      </c>
      <c r="H1592" s="11" t="s">
        <v>89</v>
      </c>
      <c r="I1592" s="11" t="s">
        <v>115</v>
      </c>
      <c r="J1592" s="11" t="s">
        <v>8464</v>
      </c>
      <c r="K1592" s="12">
        <v>44183</v>
      </c>
      <c r="L1592" s="11" t="s">
        <v>92</v>
      </c>
      <c r="M1592" s="11" t="s">
        <v>92</v>
      </c>
      <c r="N1592" s="11" t="s">
        <v>92</v>
      </c>
      <c r="O1592" s="11" t="s">
        <v>92</v>
      </c>
      <c r="P1592" s="11" t="s">
        <v>92</v>
      </c>
      <c r="Q1592" s="11" t="s">
        <v>92</v>
      </c>
      <c r="R1592" s="11" t="s">
        <v>92</v>
      </c>
      <c r="S1592" s="11"/>
      <c r="T1592" s="11"/>
      <c r="U1592" s="11"/>
      <c r="V1592" s="11" t="s">
        <v>94</v>
      </c>
      <c r="W1592" s="11" t="s">
        <v>95</v>
      </c>
      <c r="X1592" s="11" t="s">
        <v>96</v>
      </c>
      <c r="Y1592" s="11" t="s">
        <v>121</v>
      </c>
      <c r="Z1592" s="11"/>
      <c r="AA1592" s="11"/>
      <c r="AB1592" s="11" t="s">
        <v>8465</v>
      </c>
      <c r="AC1592" s="11"/>
      <c r="AD1592" s="11" t="s">
        <v>97</v>
      </c>
    </row>
    <row r="1593" spans="1:30" ht="14.25" customHeight="1">
      <c r="A1593" s="10">
        <v>901090992</v>
      </c>
      <c r="B1593" s="11" t="s">
        <v>8466</v>
      </c>
      <c r="C1593" s="11" t="s">
        <v>8467</v>
      </c>
      <c r="D1593" s="11" t="s">
        <v>8468</v>
      </c>
      <c r="E1593" s="11" t="s">
        <v>314</v>
      </c>
      <c r="F1593" s="11" t="s">
        <v>199</v>
      </c>
      <c r="G1593" s="11" t="s">
        <v>200</v>
      </c>
      <c r="H1593" s="11" t="s">
        <v>89</v>
      </c>
      <c r="I1593" s="11" t="s">
        <v>115</v>
      </c>
      <c r="J1593" s="11" t="s">
        <v>8469</v>
      </c>
      <c r="K1593" s="12">
        <v>44183</v>
      </c>
      <c r="L1593" s="11" t="s">
        <v>92</v>
      </c>
      <c r="M1593" s="11" t="s">
        <v>92</v>
      </c>
      <c r="N1593" s="11" t="s">
        <v>92</v>
      </c>
      <c r="O1593" s="11" t="s">
        <v>93</v>
      </c>
      <c r="P1593" s="11" t="s">
        <v>92</v>
      </c>
      <c r="Q1593" s="11" t="s">
        <v>92</v>
      </c>
      <c r="R1593" s="11" t="s">
        <v>92</v>
      </c>
      <c r="S1593" s="11"/>
      <c r="T1593" s="11"/>
      <c r="U1593" s="11"/>
      <c r="V1593" s="11" t="s">
        <v>94</v>
      </c>
      <c r="W1593" s="11" t="s">
        <v>202</v>
      </c>
      <c r="X1593" s="11" t="s">
        <v>172</v>
      </c>
      <c r="Y1593" s="11" t="s">
        <v>121</v>
      </c>
      <c r="Z1593" s="11"/>
      <c r="AA1593" s="11"/>
      <c r="AB1593" s="11" t="s">
        <v>8470</v>
      </c>
      <c r="AC1593" s="11"/>
      <c r="AD1593" s="11" t="s">
        <v>97</v>
      </c>
    </row>
    <row r="1594" spans="1:30" ht="14.25" customHeight="1">
      <c r="A1594" s="10">
        <v>901091579</v>
      </c>
      <c r="B1594" s="11" t="s">
        <v>8471</v>
      </c>
      <c r="C1594" s="11" t="s">
        <v>8472</v>
      </c>
      <c r="D1594" s="11" t="s">
        <v>314</v>
      </c>
      <c r="E1594" s="11" t="s">
        <v>314</v>
      </c>
      <c r="F1594" s="11" t="s">
        <v>87</v>
      </c>
      <c r="G1594" s="11" t="s">
        <v>3481</v>
      </c>
      <c r="H1594" s="11" t="s">
        <v>89</v>
      </c>
      <c r="I1594" s="11" t="s">
        <v>115</v>
      </c>
      <c r="J1594" s="11" t="s">
        <v>8473</v>
      </c>
      <c r="K1594" s="12">
        <v>44183</v>
      </c>
      <c r="L1594" s="11" t="s">
        <v>92</v>
      </c>
      <c r="M1594" s="11" t="s">
        <v>92</v>
      </c>
      <c r="N1594" s="11" t="s">
        <v>92</v>
      </c>
      <c r="O1594" s="11" t="s">
        <v>92</v>
      </c>
      <c r="P1594" s="11" t="s">
        <v>92</v>
      </c>
      <c r="Q1594" s="11" t="s">
        <v>92</v>
      </c>
      <c r="R1594" s="11" t="s">
        <v>92</v>
      </c>
      <c r="S1594" s="11"/>
      <c r="T1594" s="11"/>
      <c r="U1594" s="11"/>
      <c r="V1594" s="11" t="s">
        <v>94</v>
      </c>
      <c r="W1594" s="11" t="s">
        <v>95</v>
      </c>
      <c r="X1594" s="11" t="s">
        <v>3486</v>
      </c>
      <c r="Y1594" s="11" t="s">
        <v>121</v>
      </c>
      <c r="Z1594" s="11"/>
      <c r="AA1594" s="11"/>
      <c r="AB1594" s="11"/>
      <c r="AC1594" s="11"/>
      <c r="AD1594" s="11" t="s">
        <v>97</v>
      </c>
    </row>
    <row r="1595" spans="1:30" ht="14.25" customHeight="1">
      <c r="A1595" s="10">
        <v>901095278</v>
      </c>
      <c r="B1595" s="11" t="s">
        <v>8474</v>
      </c>
      <c r="C1595" s="11" t="s">
        <v>8475</v>
      </c>
      <c r="D1595" s="11" t="s">
        <v>8476</v>
      </c>
      <c r="E1595" s="11" t="s">
        <v>314</v>
      </c>
      <c r="F1595" s="11" t="s">
        <v>87</v>
      </c>
      <c r="G1595" s="11" t="s">
        <v>88</v>
      </c>
      <c r="H1595" s="11" t="s">
        <v>89</v>
      </c>
      <c r="I1595" s="11" t="s">
        <v>115</v>
      </c>
      <c r="J1595" s="11" t="s">
        <v>8477</v>
      </c>
      <c r="K1595" s="12">
        <v>44183</v>
      </c>
      <c r="L1595" s="11" t="s">
        <v>92</v>
      </c>
      <c r="M1595" s="11" t="s">
        <v>92</v>
      </c>
      <c r="N1595" s="11" t="s">
        <v>92</v>
      </c>
      <c r="O1595" s="11" t="s">
        <v>93</v>
      </c>
      <c r="P1595" s="11" t="s">
        <v>92</v>
      </c>
      <c r="Q1595" s="11" t="s">
        <v>92</v>
      </c>
      <c r="R1595" s="11" t="s">
        <v>92</v>
      </c>
      <c r="S1595" s="11"/>
      <c r="T1595" s="11"/>
      <c r="U1595" s="11"/>
      <c r="V1595" s="11" t="s">
        <v>94</v>
      </c>
      <c r="W1595" s="11" t="s">
        <v>95</v>
      </c>
      <c r="X1595" s="11" t="s">
        <v>96</v>
      </c>
      <c r="Y1595" s="11" t="s">
        <v>121</v>
      </c>
      <c r="Z1595" s="11"/>
      <c r="AA1595" s="11"/>
      <c r="AB1595" s="11"/>
      <c r="AC1595" s="11"/>
      <c r="AD1595" s="11" t="s">
        <v>97</v>
      </c>
    </row>
    <row r="1596" spans="1:30" ht="14.25" customHeight="1">
      <c r="A1596" s="10">
        <v>901097291</v>
      </c>
      <c r="B1596" s="11" t="s">
        <v>8478</v>
      </c>
      <c r="C1596" s="11" t="s">
        <v>8479</v>
      </c>
      <c r="D1596" s="11"/>
      <c r="E1596" s="11" t="s">
        <v>8480</v>
      </c>
      <c r="F1596" s="11" t="s">
        <v>148</v>
      </c>
      <c r="G1596" s="11" t="s">
        <v>207</v>
      </c>
      <c r="H1596" s="11" t="s">
        <v>89</v>
      </c>
      <c r="I1596" s="11" t="s">
        <v>115</v>
      </c>
      <c r="J1596" s="11" t="s">
        <v>8481</v>
      </c>
      <c r="K1596" s="12">
        <v>44183</v>
      </c>
      <c r="L1596" s="11" t="s">
        <v>92</v>
      </c>
      <c r="M1596" s="11" t="s">
        <v>92</v>
      </c>
      <c r="N1596" s="11" t="s">
        <v>92</v>
      </c>
      <c r="O1596" s="11" t="s">
        <v>93</v>
      </c>
      <c r="P1596" s="11" t="s">
        <v>92</v>
      </c>
      <c r="Q1596" s="11" t="s">
        <v>92</v>
      </c>
      <c r="R1596" s="11" t="s">
        <v>92</v>
      </c>
      <c r="S1596" s="11"/>
      <c r="T1596" s="11"/>
      <c r="U1596" s="11"/>
      <c r="V1596" s="11" t="s">
        <v>94</v>
      </c>
      <c r="W1596" s="11" t="s">
        <v>154</v>
      </c>
      <c r="X1596" s="11" t="s">
        <v>209</v>
      </c>
      <c r="Y1596" s="11" t="s">
        <v>121</v>
      </c>
      <c r="Z1596" s="11"/>
      <c r="AA1596" s="11"/>
      <c r="AB1596" s="11" t="s">
        <v>8482</v>
      </c>
      <c r="AC1596" s="11"/>
      <c r="AD1596" s="11" t="s">
        <v>97</v>
      </c>
    </row>
    <row r="1597" spans="1:30" ht="14.25" customHeight="1">
      <c r="A1597" s="10">
        <v>901097473</v>
      </c>
      <c r="B1597" s="11" t="s">
        <v>8483</v>
      </c>
      <c r="C1597" s="11" t="s">
        <v>8484</v>
      </c>
      <c r="D1597" s="11" t="s">
        <v>8485</v>
      </c>
      <c r="E1597" s="11"/>
      <c r="F1597" s="11" t="s">
        <v>87</v>
      </c>
      <c r="G1597" s="11" t="s">
        <v>187</v>
      </c>
      <c r="H1597" s="11" t="s">
        <v>89</v>
      </c>
      <c r="I1597" s="11" t="s">
        <v>115</v>
      </c>
      <c r="J1597" s="11" t="s">
        <v>8486</v>
      </c>
      <c r="K1597" s="12">
        <v>44183</v>
      </c>
      <c r="L1597" s="11" t="s">
        <v>92</v>
      </c>
      <c r="M1597" s="11" t="s">
        <v>92</v>
      </c>
      <c r="N1597" s="11" t="s">
        <v>92</v>
      </c>
      <c r="O1597" s="11" t="s">
        <v>93</v>
      </c>
      <c r="P1597" s="11" t="s">
        <v>92</v>
      </c>
      <c r="Q1597" s="11" t="s">
        <v>92</v>
      </c>
      <c r="R1597" s="11" t="s">
        <v>92</v>
      </c>
      <c r="S1597" s="11"/>
      <c r="T1597" s="11"/>
      <c r="U1597" s="11"/>
      <c r="V1597" s="11" t="s">
        <v>94</v>
      </c>
      <c r="W1597" s="11" t="s">
        <v>95</v>
      </c>
      <c r="X1597" s="11" t="s">
        <v>172</v>
      </c>
      <c r="Y1597" s="11" t="s">
        <v>121</v>
      </c>
      <c r="Z1597" s="11"/>
      <c r="AA1597" s="11"/>
      <c r="AB1597" s="11" t="s">
        <v>8487</v>
      </c>
      <c r="AC1597" s="11"/>
      <c r="AD1597" s="11" t="s">
        <v>97</v>
      </c>
    </row>
    <row r="1598" spans="1:30" ht="14.25" customHeight="1">
      <c r="A1598" s="10">
        <v>901102581</v>
      </c>
      <c r="B1598" s="11" t="s">
        <v>8488</v>
      </c>
      <c r="C1598" s="11" t="s">
        <v>8489</v>
      </c>
      <c r="D1598" s="11" t="s">
        <v>8490</v>
      </c>
      <c r="E1598" s="11" t="s">
        <v>8491</v>
      </c>
      <c r="F1598" s="11" t="s">
        <v>148</v>
      </c>
      <c r="G1598" s="11" t="s">
        <v>207</v>
      </c>
      <c r="H1598" s="11" t="s">
        <v>89</v>
      </c>
      <c r="I1598" s="11" t="s">
        <v>115</v>
      </c>
      <c r="J1598" s="11" t="s">
        <v>8492</v>
      </c>
      <c r="K1598" s="12">
        <v>44183</v>
      </c>
      <c r="L1598" s="11" t="s">
        <v>92</v>
      </c>
      <c r="M1598" s="11" t="s">
        <v>92</v>
      </c>
      <c r="N1598" s="11" t="s">
        <v>92</v>
      </c>
      <c r="O1598" s="11" t="s">
        <v>92</v>
      </c>
      <c r="P1598" s="11" t="s">
        <v>92</v>
      </c>
      <c r="Q1598" s="11" t="s">
        <v>92</v>
      </c>
      <c r="R1598" s="11" t="s">
        <v>92</v>
      </c>
      <c r="S1598" s="11"/>
      <c r="T1598" s="11"/>
      <c r="U1598" s="11"/>
      <c r="V1598" s="11" t="s">
        <v>94</v>
      </c>
      <c r="W1598" s="11" t="s">
        <v>154</v>
      </c>
      <c r="X1598" s="11" t="s">
        <v>209</v>
      </c>
      <c r="Y1598" s="11" t="s">
        <v>121</v>
      </c>
      <c r="Z1598" s="11"/>
      <c r="AA1598" s="11"/>
      <c r="AB1598" s="11" t="s">
        <v>8493</v>
      </c>
      <c r="AC1598" s="11"/>
      <c r="AD1598" s="11" t="s">
        <v>97</v>
      </c>
    </row>
    <row r="1599" spans="1:30" ht="14.25" customHeight="1">
      <c r="A1599" s="10">
        <v>901107860</v>
      </c>
      <c r="B1599" s="11" t="s">
        <v>8494</v>
      </c>
      <c r="C1599" s="11" t="s">
        <v>8495</v>
      </c>
      <c r="D1599" s="11" t="s">
        <v>8496</v>
      </c>
      <c r="E1599" s="11" t="s">
        <v>314</v>
      </c>
      <c r="F1599" s="11" t="s">
        <v>87</v>
      </c>
      <c r="G1599" s="11" t="s">
        <v>159</v>
      </c>
      <c r="H1599" s="11" t="s">
        <v>89</v>
      </c>
      <c r="I1599" s="11" t="s">
        <v>115</v>
      </c>
      <c r="J1599" s="11" t="s">
        <v>8497</v>
      </c>
      <c r="K1599" s="12">
        <v>44183</v>
      </c>
      <c r="L1599" s="11" t="s">
        <v>92</v>
      </c>
      <c r="M1599" s="11" t="s">
        <v>92</v>
      </c>
      <c r="N1599" s="11" t="s">
        <v>92</v>
      </c>
      <c r="O1599" s="11" t="s">
        <v>92</v>
      </c>
      <c r="P1599" s="11" t="s">
        <v>92</v>
      </c>
      <c r="Q1599" s="11" t="s">
        <v>92</v>
      </c>
      <c r="R1599" s="11" t="s">
        <v>92</v>
      </c>
      <c r="S1599" s="11"/>
      <c r="T1599" s="11"/>
      <c r="U1599" s="11"/>
      <c r="V1599" s="11" t="s">
        <v>94</v>
      </c>
      <c r="W1599" s="11" t="s">
        <v>95</v>
      </c>
      <c r="X1599" s="11" t="s">
        <v>163</v>
      </c>
      <c r="Y1599" s="11" t="s">
        <v>121</v>
      </c>
      <c r="Z1599" s="11"/>
      <c r="AA1599" s="11"/>
      <c r="AB1599" s="11"/>
      <c r="AC1599" s="11"/>
      <c r="AD1599" s="11" t="s">
        <v>97</v>
      </c>
    </row>
    <row r="1600" spans="1:30" ht="14.25" customHeight="1">
      <c r="A1600" s="10">
        <v>901109389</v>
      </c>
      <c r="B1600" s="11" t="s">
        <v>8498</v>
      </c>
      <c r="C1600" s="11" t="s">
        <v>8499</v>
      </c>
      <c r="D1600" s="11" t="s">
        <v>8500</v>
      </c>
      <c r="E1600" s="11" t="s">
        <v>314</v>
      </c>
      <c r="F1600" s="11" t="s">
        <v>148</v>
      </c>
      <c r="G1600" s="11" t="s">
        <v>207</v>
      </c>
      <c r="H1600" s="11" t="s">
        <v>89</v>
      </c>
      <c r="I1600" s="11" t="s">
        <v>115</v>
      </c>
      <c r="J1600" s="11" t="s">
        <v>8501</v>
      </c>
      <c r="K1600" s="12">
        <v>44183</v>
      </c>
      <c r="L1600" s="11" t="s">
        <v>92</v>
      </c>
      <c r="M1600" s="11" t="s">
        <v>92</v>
      </c>
      <c r="N1600" s="11" t="s">
        <v>93</v>
      </c>
      <c r="O1600" s="11" t="s">
        <v>92</v>
      </c>
      <c r="P1600" s="11" t="s">
        <v>92</v>
      </c>
      <c r="Q1600" s="11" t="s">
        <v>92</v>
      </c>
      <c r="R1600" s="11" t="s">
        <v>92</v>
      </c>
      <c r="S1600" s="11"/>
      <c r="T1600" s="11"/>
      <c r="U1600" s="11"/>
      <c r="V1600" s="11" t="s">
        <v>94</v>
      </c>
      <c r="W1600" s="11" t="s">
        <v>154</v>
      </c>
      <c r="X1600" s="11" t="s">
        <v>209</v>
      </c>
      <c r="Y1600" s="11" t="s">
        <v>121</v>
      </c>
      <c r="Z1600" s="11"/>
      <c r="AA1600" s="11"/>
      <c r="AB1600" s="11" t="s">
        <v>953</v>
      </c>
      <c r="AC1600" s="11"/>
      <c r="AD1600" s="11" t="s">
        <v>97</v>
      </c>
    </row>
    <row r="1601" spans="1:30" ht="14.25" customHeight="1">
      <c r="A1601" s="10">
        <v>901113618</v>
      </c>
      <c r="B1601" s="11" t="s">
        <v>8502</v>
      </c>
      <c r="C1601" s="11" t="s">
        <v>8503</v>
      </c>
      <c r="D1601" s="11" t="s">
        <v>8504</v>
      </c>
      <c r="E1601" s="11" t="s">
        <v>8505</v>
      </c>
      <c r="F1601" s="11" t="s">
        <v>87</v>
      </c>
      <c r="G1601" s="11" t="s">
        <v>187</v>
      </c>
      <c r="H1601" s="11" t="s">
        <v>89</v>
      </c>
      <c r="I1601" s="11" t="s">
        <v>115</v>
      </c>
      <c r="J1601" s="11" t="s">
        <v>8506</v>
      </c>
      <c r="K1601" s="12">
        <v>44183</v>
      </c>
      <c r="L1601" s="11" t="s">
        <v>92</v>
      </c>
      <c r="M1601" s="11" t="s">
        <v>92</v>
      </c>
      <c r="N1601" s="11" t="s">
        <v>92</v>
      </c>
      <c r="O1601" s="11" t="s">
        <v>93</v>
      </c>
      <c r="P1601" s="11" t="s">
        <v>92</v>
      </c>
      <c r="Q1601" s="11" t="s">
        <v>92</v>
      </c>
      <c r="R1601" s="11" t="s">
        <v>92</v>
      </c>
      <c r="S1601" s="11"/>
      <c r="T1601" s="11"/>
      <c r="U1601" s="11"/>
      <c r="V1601" s="11" t="s">
        <v>94</v>
      </c>
      <c r="W1601" s="11" t="s">
        <v>95</v>
      </c>
      <c r="X1601" s="11" t="s">
        <v>172</v>
      </c>
      <c r="Y1601" s="11" t="s">
        <v>121</v>
      </c>
      <c r="Z1601" s="11"/>
      <c r="AA1601" s="11"/>
      <c r="AB1601" s="11" t="s">
        <v>8507</v>
      </c>
      <c r="AC1601" s="11"/>
      <c r="AD1601" s="11" t="s">
        <v>97</v>
      </c>
    </row>
    <row r="1602" spans="1:30" ht="14.25" customHeight="1">
      <c r="A1602" s="10">
        <v>901121607</v>
      </c>
      <c r="B1602" s="11" t="s">
        <v>8508</v>
      </c>
      <c r="C1602" s="11" t="s">
        <v>8509</v>
      </c>
      <c r="D1602" s="11" t="s">
        <v>8510</v>
      </c>
      <c r="E1602" s="11" t="s">
        <v>314</v>
      </c>
      <c r="F1602" s="11" t="s">
        <v>2382</v>
      </c>
      <c r="G1602" s="11" t="s">
        <v>5543</v>
      </c>
      <c r="H1602" s="11" t="s">
        <v>89</v>
      </c>
      <c r="I1602" s="11" t="s">
        <v>115</v>
      </c>
      <c r="J1602" s="11" t="s">
        <v>8511</v>
      </c>
      <c r="K1602" s="12">
        <v>44183</v>
      </c>
      <c r="L1602" s="11" t="s">
        <v>92</v>
      </c>
      <c r="M1602" s="11" t="s">
        <v>92</v>
      </c>
      <c r="N1602" s="11" t="s">
        <v>92</v>
      </c>
      <c r="O1602" s="11" t="s">
        <v>92</v>
      </c>
      <c r="P1602" s="11" t="s">
        <v>92</v>
      </c>
      <c r="Q1602" s="11" t="s">
        <v>92</v>
      </c>
      <c r="R1602" s="11" t="s">
        <v>92</v>
      </c>
      <c r="S1602" s="11"/>
      <c r="T1602" s="11"/>
      <c r="U1602" s="11"/>
      <c r="V1602" s="11" t="s">
        <v>94</v>
      </c>
      <c r="W1602" s="11" t="s">
        <v>3677</v>
      </c>
      <c r="X1602" s="11" t="s">
        <v>1952</v>
      </c>
      <c r="Y1602" s="11" t="s">
        <v>121</v>
      </c>
      <c r="Z1602" s="11"/>
      <c r="AA1602" s="11"/>
      <c r="AB1602" s="11"/>
      <c r="AC1602" s="11"/>
      <c r="AD1602" s="11" t="s">
        <v>97</v>
      </c>
    </row>
    <row r="1603" spans="1:30" ht="14.25" customHeight="1">
      <c r="A1603" s="10">
        <v>901123242</v>
      </c>
      <c r="B1603" s="11" t="s">
        <v>8512</v>
      </c>
      <c r="C1603" s="11" t="s">
        <v>8513</v>
      </c>
      <c r="D1603" s="11" t="s">
        <v>8514</v>
      </c>
      <c r="E1603" s="11" t="s">
        <v>8515</v>
      </c>
      <c r="F1603" s="11" t="s">
        <v>87</v>
      </c>
      <c r="G1603" s="11" t="s">
        <v>88</v>
      </c>
      <c r="H1603" s="11" t="s">
        <v>89</v>
      </c>
      <c r="I1603" s="11" t="s">
        <v>115</v>
      </c>
      <c r="J1603" s="11" t="s">
        <v>8516</v>
      </c>
      <c r="K1603" s="12">
        <v>44183</v>
      </c>
      <c r="L1603" s="11" t="s">
        <v>92</v>
      </c>
      <c r="M1603" s="11" t="s">
        <v>92</v>
      </c>
      <c r="N1603" s="11" t="s">
        <v>92</v>
      </c>
      <c r="O1603" s="11" t="s">
        <v>93</v>
      </c>
      <c r="P1603" s="11" t="s">
        <v>92</v>
      </c>
      <c r="Q1603" s="11" t="s">
        <v>92</v>
      </c>
      <c r="R1603" s="11" t="s">
        <v>92</v>
      </c>
      <c r="S1603" s="11"/>
      <c r="T1603" s="11"/>
      <c r="U1603" s="11"/>
      <c r="V1603" s="11" t="s">
        <v>94</v>
      </c>
      <c r="W1603" s="11" t="s">
        <v>95</v>
      </c>
      <c r="X1603" s="11" t="s">
        <v>96</v>
      </c>
      <c r="Y1603" s="11" t="s">
        <v>121</v>
      </c>
      <c r="Z1603" s="11"/>
      <c r="AA1603" s="11"/>
      <c r="AB1603" s="11" t="s">
        <v>8517</v>
      </c>
      <c r="AC1603" s="11"/>
      <c r="AD1603" s="11" t="s">
        <v>97</v>
      </c>
    </row>
    <row r="1604" spans="1:30" ht="14.25" customHeight="1">
      <c r="A1604" s="10">
        <v>901127750</v>
      </c>
      <c r="B1604" s="11" t="s">
        <v>8518</v>
      </c>
      <c r="C1604" s="11" t="s">
        <v>8519</v>
      </c>
      <c r="D1604" s="11" t="s">
        <v>8520</v>
      </c>
      <c r="E1604" s="11" t="s">
        <v>314</v>
      </c>
      <c r="F1604" s="11" t="s">
        <v>199</v>
      </c>
      <c r="G1604" s="11" t="s">
        <v>200</v>
      </c>
      <c r="H1604" s="11" t="s">
        <v>89</v>
      </c>
      <c r="I1604" s="11" t="s">
        <v>115</v>
      </c>
      <c r="J1604" s="11" t="s">
        <v>8521</v>
      </c>
      <c r="K1604" s="12">
        <v>44183</v>
      </c>
      <c r="L1604" s="11" t="s">
        <v>92</v>
      </c>
      <c r="M1604" s="11" t="s">
        <v>92</v>
      </c>
      <c r="N1604" s="11" t="s">
        <v>92</v>
      </c>
      <c r="O1604" s="11" t="s">
        <v>93</v>
      </c>
      <c r="P1604" s="11" t="s">
        <v>92</v>
      </c>
      <c r="Q1604" s="11" t="s">
        <v>92</v>
      </c>
      <c r="R1604" s="11" t="s">
        <v>92</v>
      </c>
      <c r="S1604" s="11"/>
      <c r="T1604" s="11"/>
      <c r="U1604" s="11"/>
      <c r="V1604" s="11" t="s">
        <v>94</v>
      </c>
      <c r="W1604" s="11" t="s">
        <v>202</v>
      </c>
      <c r="X1604" s="11" t="s">
        <v>172</v>
      </c>
      <c r="Y1604" s="11" t="s">
        <v>121</v>
      </c>
      <c r="Z1604" s="11"/>
      <c r="AA1604" s="11"/>
      <c r="AB1604" s="11"/>
      <c r="AC1604" s="11"/>
      <c r="AD1604" s="11" t="s">
        <v>97</v>
      </c>
    </row>
    <row r="1605" spans="1:30" ht="14.25" customHeight="1">
      <c r="A1605" s="10">
        <v>901138593</v>
      </c>
      <c r="B1605" s="11" t="s">
        <v>8522</v>
      </c>
      <c r="C1605" s="11" t="s">
        <v>8523</v>
      </c>
      <c r="D1605" s="11" t="s">
        <v>8524</v>
      </c>
      <c r="E1605" s="11" t="s">
        <v>314</v>
      </c>
      <c r="F1605" s="11" t="s">
        <v>87</v>
      </c>
      <c r="G1605" s="11" t="s">
        <v>187</v>
      </c>
      <c r="H1605" s="11" t="s">
        <v>89</v>
      </c>
      <c r="I1605" s="11" t="s">
        <v>115</v>
      </c>
      <c r="J1605" s="11" t="s">
        <v>8525</v>
      </c>
      <c r="K1605" s="12">
        <v>44183</v>
      </c>
      <c r="L1605" s="11" t="s">
        <v>92</v>
      </c>
      <c r="M1605" s="11" t="s">
        <v>92</v>
      </c>
      <c r="N1605" s="11" t="s">
        <v>92</v>
      </c>
      <c r="O1605" s="11" t="s">
        <v>92</v>
      </c>
      <c r="P1605" s="11" t="s">
        <v>92</v>
      </c>
      <c r="Q1605" s="11" t="s">
        <v>92</v>
      </c>
      <c r="R1605" s="11" t="s">
        <v>92</v>
      </c>
      <c r="S1605" s="11"/>
      <c r="T1605" s="11"/>
      <c r="U1605" s="11"/>
      <c r="V1605" s="11" t="s">
        <v>94</v>
      </c>
      <c r="W1605" s="11" t="s">
        <v>95</v>
      </c>
      <c r="X1605" s="11" t="s">
        <v>172</v>
      </c>
      <c r="Y1605" s="11" t="s">
        <v>121</v>
      </c>
      <c r="Z1605" s="11"/>
      <c r="AA1605" s="11"/>
      <c r="AB1605" s="11"/>
      <c r="AC1605" s="11"/>
      <c r="AD1605" s="11" t="s">
        <v>97</v>
      </c>
    </row>
    <row r="1606" spans="1:30" ht="14.25" customHeight="1">
      <c r="A1606" s="10">
        <v>901144165</v>
      </c>
      <c r="B1606" s="11" t="s">
        <v>8526</v>
      </c>
      <c r="C1606" s="11" t="s">
        <v>8527</v>
      </c>
      <c r="D1606" s="11" t="s">
        <v>8528</v>
      </c>
      <c r="E1606" s="11" t="s">
        <v>314</v>
      </c>
      <c r="F1606" s="11" t="s">
        <v>199</v>
      </c>
      <c r="G1606" s="11" t="s">
        <v>200</v>
      </c>
      <c r="H1606" s="11" t="s">
        <v>89</v>
      </c>
      <c r="I1606" s="11" t="s">
        <v>115</v>
      </c>
      <c r="J1606" s="11" t="s">
        <v>8529</v>
      </c>
      <c r="K1606" s="12">
        <v>44183</v>
      </c>
      <c r="L1606" s="11" t="s">
        <v>92</v>
      </c>
      <c r="M1606" s="11" t="s">
        <v>92</v>
      </c>
      <c r="N1606" s="11" t="s">
        <v>92</v>
      </c>
      <c r="O1606" s="11" t="s">
        <v>92</v>
      </c>
      <c r="P1606" s="11" t="s">
        <v>92</v>
      </c>
      <c r="Q1606" s="11" t="s">
        <v>92</v>
      </c>
      <c r="R1606" s="11" t="s">
        <v>92</v>
      </c>
      <c r="S1606" s="11"/>
      <c r="T1606" s="11"/>
      <c r="U1606" s="11"/>
      <c r="V1606" s="11" t="s">
        <v>94</v>
      </c>
      <c r="W1606" s="11" t="s">
        <v>202</v>
      </c>
      <c r="X1606" s="11" t="s">
        <v>172</v>
      </c>
      <c r="Y1606" s="11" t="s">
        <v>121</v>
      </c>
      <c r="Z1606" s="11"/>
      <c r="AA1606" s="11"/>
      <c r="AB1606" s="11"/>
      <c r="AC1606" s="11"/>
      <c r="AD1606" s="11" t="s">
        <v>97</v>
      </c>
    </row>
    <row r="1607" spans="1:30" ht="14.25" customHeight="1">
      <c r="A1607" s="10">
        <v>901147399</v>
      </c>
      <c r="B1607" s="11" t="s">
        <v>8530</v>
      </c>
      <c r="C1607" s="11" t="s">
        <v>8531</v>
      </c>
      <c r="D1607" s="11" t="s">
        <v>314</v>
      </c>
      <c r="E1607" s="11" t="s">
        <v>314</v>
      </c>
      <c r="F1607" s="11" t="s">
        <v>87</v>
      </c>
      <c r="G1607" s="11" t="s">
        <v>187</v>
      </c>
      <c r="H1607" s="11" t="s">
        <v>89</v>
      </c>
      <c r="I1607" s="11" t="s">
        <v>115</v>
      </c>
      <c r="J1607" s="11" t="s">
        <v>8532</v>
      </c>
      <c r="K1607" s="12">
        <v>44183</v>
      </c>
      <c r="L1607" s="11" t="s">
        <v>92</v>
      </c>
      <c r="M1607" s="11" t="s">
        <v>92</v>
      </c>
      <c r="N1607" s="11" t="s">
        <v>92</v>
      </c>
      <c r="O1607" s="11" t="s">
        <v>93</v>
      </c>
      <c r="P1607" s="11" t="s">
        <v>92</v>
      </c>
      <c r="Q1607" s="11" t="s">
        <v>92</v>
      </c>
      <c r="R1607" s="11" t="s">
        <v>92</v>
      </c>
      <c r="S1607" s="11"/>
      <c r="T1607" s="11"/>
      <c r="U1607" s="11"/>
      <c r="V1607" s="11" t="s">
        <v>94</v>
      </c>
      <c r="W1607" s="11" t="s">
        <v>95</v>
      </c>
      <c r="X1607" s="11" t="s">
        <v>172</v>
      </c>
      <c r="Y1607" s="11" t="s">
        <v>121</v>
      </c>
      <c r="Z1607" s="11"/>
      <c r="AA1607" s="11"/>
      <c r="AB1607" s="11" t="s">
        <v>8533</v>
      </c>
      <c r="AC1607" s="11"/>
      <c r="AD1607" s="11" t="s">
        <v>97</v>
      </c>
    </row>
    <row r="1608" spans="1:30" ht="14.25" customHeight="1">
      <c r="A1608" s="10">
        <v>901148788</v>
      </c>
      <c r="B1608" s="11" t="s">
        <v>8534</v>
      </c>
      <c r="C1608" s="11" t="s">
        <v>8535</v>
      </c>
      <c r="D1608" s="11" t="s">
        <v>8536</v>
      </c>
      <c r="E1608" s="11" t="s">
        <v>314</v>
      </c>
      <c r="F1608" s="11" t="s">
        <v>87</v>
      </c>
      <c r="G1608" s="11" t="s">
        <v>890</v>
      </c>
      <c r="H1608" s="11" t="s">
        <v>89</v>
      </c>
      <c r="I1608" s="11" t="s">
        <v>115</v>
      </c>
      <c r="J1608" s="11" t="s">
        <v>8537</v>
      </c>
      <c r="K1608" s="12">
        <v>44183</v>
      </c>
      <c r="L1608" s="11" t="s">
        <v>92</v>
      </c>
      <c r="M1608" s="11" t="s">
        <v>92</v>
      </c>
      <c r="N1608" s="11" t="s">
        <v>92</v>
      </c>
      <c r="O1608" s="11" t="s">
        <v>93</v>
      </c>
      <c r="P1608" s="11" t="s">
        <v>92</v>
      </c>
      <c r="Q1608" s="11" t="s">
        <v>92</v>
      </c>
      <c r="R1608" s="11" t="s">
        <v>92</v>
      </c>
      <c r="S1608" s="11"/>
      <c r="T1608" s="11"/>
      <c r="U1608" s="11"/>
      <c r="V1608" s="11" t="s">
        <v>94</v>
      </c>
      <c r="W1608" s="11" t="s">
        <v>95</v>
      </c>
      <c r="X1608" s="11" t="s">
        <v>894</v>
      </c>
      <c r="Y1608" s="11" t="s">
        <v>121</v>
      </c>
      <c r="Z1608" s="11"/>
      <c r="AA1608" s="11"/>
      <c r="AB1608" s="11"/>
      <c r="AC1608" s="11"/>
      <c r="AD1608" s="11" t="s">
        <v>97</v>
      </c>
    </row>
    <row r="1609" spans="1:30" ht="14.25" customHeight="1">
      <c r="A1609" s="10">
        <v>901151070</v>
      </c>
      <c r="B1609" s="11" t="s">
        <v>8538</v>
      </c>
      <c r="C1609" s="11" t="s">
        <v>8539</v>
      </c>
      <c r="D1609" s="11" t="s">
        <v>8540</v>
      </c>
      <c r="E1609" s="11" t="s">
        <v>314</v>
      </c>
      <c r="F1609" s="11" t="s">
        <v>87</v>
      </c>
      <c r="G1609" s="11" t="s">
        <v>88</v>
      </c>
      <c r="H1609" s="11" t="s">
        <v>89</v>
      </c>
      <c r="I1609" s="11" t="s">
        <v>115</v>
      </c>
      <c r="J1609" s="11" t="s">
        <v>8541</v>
      </c>
      <c r="K1609" s="12">
        <v>44183</v>
      </c>
      <c r="L1609" s="11" t="s">
        <v>92</v>
      </c>
      <c r="M1609" s="11" t="s">
        <v>92</v>
      </c>
      <c r="N1609" s="11" t="s">
        <v>92</v>
      </c>
      <c r="O1609" s="11" t="s">
        <v>92</v>
      </c>
      <c r="P1609" s="11" t="s">
        <v>92</v>
      </c>
      <c r="Q1609" s="11" t="s">
        <v>92</v>
      </c>
      <c r="R1609" s="11" t="s">
        <v>92</v>
      </c>
      <c r="S1609" s="11"/>
      <c r="T1609" s="11"/>
      <c r="U1609" s="11"/>
      <c r="V1609" s="11" t="s">
        <v>94</v>
      </c>
      <c r="W1609" s="11" t="s">
        <v>95</v>
      </c>
      <c r="X1609" s="11" t="s">
        <v>96</v>
      </c>
      <c r="Y1609" s="11" t="s">
        <v>121</v>
      </c>
      <c r="Z1609" s="11"/>
      <c r="AA1609" s="11"/>
      <c r="AB1609" s="11" t="s">
        <v>8542</v>
      </c>
      <c r="AC1609" s="11"/>
      <c r="AD1609" s="11" t="s">
        <v>97</v>
      </c>
    </row>
    <row r="1610" spans="1:30" ht="14.25" customHeight="1">
      <c r="A1610" s="10">
        <v>901151388</v>
      </c>
      <c r="B1610" s="11" t="s">
        <v>8543</v>
      </c>
      <c r="C1610" s="11" t="s">
        <v>8544</v>
      </c>
      <c r="D1610" s="11" t="s">
        <v>8545</v>
      </c>
      <c r="E1610" s="11" t="s">
        <v>314</v>
      </c>
      <c r="F1610" s="11" t="s">
        <v>199</v>
      </c>
      <c r="G1610" s="11" t="s">
        <v>200</v>
      </c>
      <c r="H1610" s="11" t="s">
        <v>89</v>
      </c>
      <c r="I1610" s="11" t="s">
        <v>115</v>
      </c>
      <c r="J1610" s="11" t="s">
        <v>8546</v>
      </c>
      <c r="K1610" s="12">
        <v>44183</v>
      </c>
      <c r="L1610" s="11" t="s">
        <v>92</v>
      </c>
      <c r="M1610" s="11" t="s">
        <v>92</v>
      </c>
      <c r="N1610" s="11" t="s">
        <v>92</v>
      </c>
      <c r="O1610" s="11" t="s">
        <v>92</v>
      </c>
      <c r="P1610" s="11" t="s">
        <v>92</v>
      </c>
      <c r="Q1610" s="11" t="s">
        <v>92</v>
      </c>
      <c r="R1610" s="11" t="s">
        <v>92</v>
      </c>
      <c r="S1610" s="11"/>
      <c r="T1610" s="11"/>
      <c r="U1610" s="11"/>
      <c r="V1610" s="11" t="s">
        <v>94</v>
      </c>
      <c r="W1610" s="11" t="s">
        <v>202</v>
      </c>
      <c r="X1610" s="11" t="s">
        <v>172</v>
      </c>
      <c r="Y1610" s="11" t="s">
        <v>121</v>
      </c>
      <c r="Z1610" s="11"/>
      <c r="AA1610" s="11"/>
      <c r="AB1610" s="11" t="s">
        <v>8547</v>
      </c>
      <c r="AC1610" s="11"/>
      <c r="AD1610" s="11" t="s">
        <v>97</v>
      </c>
    </row>
    <row r="1611" spans="1:30" ht="14.25" customHeight="1">
      <c r="A1611" s="10">
        <v>901152526</v>
      </c>
      <c r="B1611" s="11" t="s">
        <v>8548</v>
      </c>
      <c r="C1611" s="11" t="s">
        <v>8549</v>
      </c>
      <c r="D1611" s="11" t="s">
        <v>8550</v>
      </c>
      <c r="E1611" s="11" t="s">
        <v>314</v>
      </c>
      <c r="F1611" s="11" t="s">
        <v>199</v>
      </c>
      <c r="G1611" s="11" t="s">
        <v>200</v>
      </c>
      <c r="H1611" s="11" t="s">
        <v>89</v>
      </c>
      <c r="I1611" s="11" t="s">
        <v>115</v>
      </c>
      <c r="J1611" s="11" t="s">
        <v>8551</v>
      </c>
      <c r="K1611" s="12">
        <v>44183</v>
      </c>
      <c r="L1611" s="11" t="s">
        <v>92</v>
      </c>
      <c r="M1611" s="11" t="s">
        <v>92</v>
      </c>
      <c r="N1611" s="11" t="s">
        <v>92</v>
      </c>
      <c r="O1611" s="11" t="s">
        <v>93</v>
      </c>
      <c r="P1611" s="11" t="s">
        <v>92</v>
      </c>
      <c r="Q1611" s="11" t="s">
        <v>92</v>
      </c>
      <c r="R1611" s="11" t="s">
        <v>92</v>
      </c>
      <c r="S1611" s="11"/>
      <c r="T1611" s="11"/>
      <c r="U1611" s="11"/>
      <c r="V1611" s="11" t="s">
        <v>94</v>
      </c>
      <c r="W1611" s="11" t="s">
        <v>202</v>
      </c>
      <c r="X1611" s="11" t="s">
        <v>172</v>
      </c>
      <c r="Y1611" s="11" t="s">
        <v>121</v>
      </c>
      <c r="Z1611" s="11"/>
      <c r="AA1611" s="11"/>
      <c r="AB1611" s="11"/>
      <c r="AC1611" s="11"/>
      <c r="AD1611" s="11" t="s">
        <v>97</v>
      </c>
    </row>
    <row r="1612" spans="1:30" ht="14.25" customHeight="1">
      <c r="A1612" s="10">
        <v>901153455</v>
      </c>
      <c r="B1612" s="11" t="s">
        <v>8552</v>
      </c>
      <c r="C1612" s="11" t="s">
        <v>8553</v>
      </c>
      <c r="D1612" s="11" t="s">
        <v>314</v>
      </c>
      <c r="E1612" s="11" t="s">
        <v>314</v>
      </c>
      <c r="F1612" s="11" t="s">
        <v>199</v>
      </c>
      <c r="G1612" s="11" t="s">
        <v>200</v>
      </c>
      <c r="H1612" s="11" t="s">
        <v>89</v>
      </c>
      <c r="I1612" s="11" t="s">
        <v>115</v>
      </c>
      <c r="J1612" s="11" t="s">
        <v>8554</v>
      </c>
      <c r="K1612" s="12">
        <v>44183</v>
      </c>
      <c r="L1612" s="11" t="s">
        <v>92</v>
      </c>
      <c r="M1612" s="11" t="s">
        <v>92</v>
      </c>
      <c r="N1612" s="11" t="s">
        <v>92</v>
      </c>
      <c r="O1612" s="11" t="s">
        <v>92</v>
      </c>
      <c r="P1612" s="11" t="s">
        <v>92</v>
      </c>
      <c r="Q1612" s="11" t="s">
        <v>92</v>
      </c>
      <c r="R1612" s="11" t="s">
        <v>92</v>
      </c>
      <c r="S1612" s="11"/>
      <c r="T1612" s="11"/>
      <c r="U1612" s="11"/>
      <c r="V1612" s="11" t="s">
        <v>94</v>
      </c>
      <c r="W1612" s="11" t="s">
        <v>202</v>
      </c>
      <c r="X1612" s="11" t="s">
        <v>172</v>
      </c>
      <c r="Y1612" s="11" t="s">
        <v>121</v>
      </c>
      <c r="Z1612" s="11"/>
      <c r="AA1612" s="11"/>
      <c r="AB1612" s="11"/>
      <c r="AC1612" s="11"/>
      <c r="AD1612" s="11" t="s">
        <v>97</v>
      </c>
    </row>
    <row r="1613" spans="1:30" ht="14.25" customHeight="1">
      <c r="A1613" s="10">
        <v>901155759</v>
      </c>
      <c r="B1613" s="11" t="s">
        <v>8555</v>
      </c>
      <c r="C1613" s="11" t="s">
        <v>8556</v>
      </c>
      <c r="D1613" s="11" t="s">
        <v>314</v>
      </c>
      <c r="E1613" s="11" t="s">
        <v>314</v>
      </c>
      <c r="F1613" s="11" t="s">
        <v>87</v>
      </c>
      <c r="G1613" s="11" t="s">
        <v>1192</v>
      </c>
      <c r="H1613" s="11" t="s">
        <v>89</v>
      </c>
      <c r="I1613" s="11" t="s">
        <v>115</v>
      </c>
      <c r="J1613" s="11" t="s">
        <v>8557</v>
      </c>
      <c r="K1613" s="12">
        <v>44183</v>
      </c>
      <c r="L1613" s="11" t="s">
        <v>92</v>
      </c>
      <c r="M1613" s="11" t="s">
        <v>92</v>
      </c>
      <c r="N1613" s="11" t="s">
        <v>92</v>
      </c>
      <c r="O1613" s="11" t="s">
        <v>93</v>
      </c>
      <c r="P1613" s="11" t="s">
        <v>92</v>
      </c>
      <c r="Q1613" s="11" t="s">
        <v>92</v>
      </c>
      <c r="R1613" s="11" t="s">
        <v>92</v>
      </c>
      <c r="S1613" s="11"/>
      <c r="T1613" s="11"/>
      <c r="U1613" s="11"/>
      <c r="V1613" s="11" t="s">
        <v>94</v>
      </c>
      <c r="W1613" s="11" t="s">
        <v>95</v>
      </c>
      <c r="X1613" s="11" t="s">
        <v>1195</v>
      </c>
      <c r="Y1613" s="11" t="s">
        <v>121</v>
      </c>
      <c r="Z1613" s="11"/>
      <c r="AA1613" s="11"/>
      <c r="AB1613" s="11" t="s">
        <v>8558</v>
      </c>
      <c r="AC1613" s="11"/>
      <c r="AD1613" s="11" t="s">
        <v>97</v>
      </c>
    </row>
    <row r="1614" spans="1:30" ht="14.25" customHeight="1">
      <c r="A1614" s="10">
        <v>901161505</v>
      </c>
      <c r="B1614" s="11" t="s">
        <v>8559</v>
      </c>
      <c r="C1614" s="11" t="s">
        <v>8560</v>
      </c>
      <c r="D1614" s="11" t="s">
        <v>314</v>
      </c>
      <c r="E1614" s="11" t="s">
        <v>8561</v>
      </c>
      <c r="F1614" s="11" t="s">
        <v>731</v>
      </c>
      <c r="G1614" s="11" t="s">
        <v>3782</v>
      </c>
      <c r="H1614" s="11" t="s">
        <v>89</v>
      </c>
      <c r="I1614" s="11" t="s">
        <v>115</v>
      </c>
      <c r="J1614" s="11" t="s">
        <v>8562</v>
      </c>
      <c r="K1614" s="12">
        <v>44183</v>
      </c>
      <c r="L1614" s="11" t="s">
        <v>92</v>
      </c>
      <c r="M1614" s="11" t="s">
        <v>92</v>
      </c>
      <c r="N1614" s="11" t="s">
        <v>92</v>
      </c>
      <c r="O1614" s="11" t="s">
        <v>92</v>
      </c>
      <c r="P1614" s="11" t="s">
        <v>92</v>
      </c>
      <c r="Q1614" s="11" t="s">
        <v>92</v>
      </c>
      <c r="R1614" s="11" t="s">
        <v>92</v>
      </c>
      <c r="S1614" s="11"/>
      <c r="T1614" s="11"/>
      <c r="U1614" s="11"/>
      <c r="V1614" s="11" t="s">
        <v>94</v>
      </c>
      <c r="W1614" s="11" t="s">
        <v>736</v>
      </c>
      <c r="X1614" s="11" t="s">
        <v>3786</v>
      </c>
      <c r="Y1614" s="11" t="s">
        <v>121</v>
      </c>
      <c r="Z1614" s="11"/>
      <c r="AA1614" s="11"/>
      <c r="AB1614" s="11"/>
      <c r="AC1614" s="11"/>
      <c r="AD1614" s="11" t="s">
        <v>97</v>
      </c>
    </row>
    <row r="1615" spans="1:30" ht="14.25" customHeight="1">
      <c r="A1615" s="10">
        <v>901162440</v>
      </c>
      <c r="B1615" s="11" t="s">
        <v>8563</v>
      </c>
      <c r="C1615" s="11" t="s">
        <v>8564</v>
      </c>
      <c r="D1615" s="11" t="s">
        <v>8565</v>
      </c>
      <c r="E1615" s="11" t="s">
        <v>8565</v>
      </c>
      <c r="F1615" s="11" t="s">
        <v>87</v>
      </c>
      <c r="G1615" s="11" t="s">
        <v>890</v>
      </c>
      <c r="H1615" s="11" t="s">
        <v>89</v>
      </c>
      <c r="I1615" s="11" t="s">
        <v>115</v>
      </c>
      <c r="J1615" s="11" t="s">
        <v>8566</v>
      </c>
      <c r="K1615" s="12">
        <v>44183</v>
      </c>
      <c r="L1615" s="11" t="s">
        <v>92</v>
      </c>
      <c r="M1615" s="11" t="s">
        <v>92</v>
      </c>
      <c r="N1615" s="11" t="s">
        <v>92</v>
      </c>
      <c r="O1615" s="11" t="s">
        <v>93</v>
      </c>
      <c r="P1615" s="11" t="s">
        <v>92</v>
      </c>
      <c r="Q1615" s="11" t="s">
        <v>92</v>
      </c>
      <c r="R1615" s="11" t="s">
        <v>92</v>
      </c>
      <c r="S1615" s="11"/>
      <c r="T1615" s="11"/>
      <c r="U1615" s="11"/>
      <c r="V1615" s="11" t="s">
        <v>94</v>
      </c>
      <c r="W1615" s="11" t="s">
        <v>95</v>
      </c>
      <c r="X1615" s="11" t="s">
        <v>894</v>
      </c>
      <c r="Y1615" s="11" t="s">
        <v>121</v>
      </c>
      <c r="Z1615" s="11"/>
      <c r="AA1615" s="11"/>
      <c r="AB1615" s="11" t="s">
        <v>8567</v>
      </c>
      <c r="AC1615" s="11"/>
      <c r="AD1615" s="11" t="s">
        <v>97</v>
      </c>
    </row>
    <row r="1616" spans="1:30" ht="14.25" customHeight="1">
      <c r="A1616" s="10">
        <v>901163846</v>
      </c>
      <c r="B1616" s="11" t="s">
        <v>8568</v>
      </c>
      <c r="C1616" s="11" t="s">
        <v>8569</v>
      </c>
      <c r="D1616" s="11" t="s">
        <v>8570</v>
      </c>
      <c r="E1616" s="11" t="s">
        <v>314</v>
      </c>
      <c r="F1616" s="11" t="s">
        <v>87</v>
      </c>
      <c r="G1616" s="11" t="s">
        <v>88</v>
      </c>
      <c r="H1616" s="11" t="s">
        <v>89</v>
      </c>
      <c r="I1616" s="11" t="s">
        <v>115</v>
      </c>
      <c r="J1616" s="11" t="s">
        <v>8571</v>
      </c>
      <c r="K1616" s="12">
        <v>44183</v>
      </c>
      <c r="L1616" s="11" t="s">
        <v>92</v>
      </c>
      <c r="M1616" s="11" t="s">
        <v>92</v>
      </c>
      <c r="N1616" s="11" t="s">
        <v>92</v>
      </c>
      <c r="O1616" s="11" t="s">
        <v>93</v>
      </c>
      <c r="P1616" s="11" t="s">
        <v>92</v>
      </c>
      <c r="Q1616" s="11" t="s">
        <v>92</v>
      </c>
      <c r="R1616" s="11" t="s">
        <v>92</v>
      </c>
      <c r="S1616" s="11"/>
      <c r="T1616" s="11"/>
      <c r="U1616" s="11"/>
      <c r="V1616" s="11" t="s">
        <v>94</v>
      </c>
      <c r="W1616" s="11" t="s">
        <v>95</v>
      </c>
      <c r="X1616" s="11" t="s">
        <v>96</v>
      </c>
      <c r="Y1616" s="11" t="s">
        <v>121</v>
      </c>
      <c r="Z1616" s="11"/>
      <c r="AA1616" s="11"/>
      <c r="AB1616" s="11"/>
      <c r="AC1616" s="11"/>
      <c r="AD1616" s="11" t="s">
        <v>97</v>
      </c>
    </row>
    <row r="1617" spans="1:30" ht="14.25" customHeight="1">
      <c r="A1617" s="10">
        <v>901165856</v>
      </c>
      <c r="B1617" s="11" t="s">
        <v>8572</v>
      </c>
      <c r="C1617" s="11" t="s">
        <v>8573</v>
      </c>
      <c r="D1617" s="11" t="s">
        <v>8574</v>
      </c>
      <c r="E1617" s="11" t="s">
        <v>8575</v>
      </c>
      <c r="F1617" s="11" t="s">
        <v>87</v>
      </c>
      <c r="G1617" s="11" t="s">
        <v>88</v>
      </c>
      <c r="H1617" s="11" t="s">
        <v>89</v>
      </c>
      <c r="I1617" s="11" t="s">
        <v>115</v>
      </c>
      <c r="J1617" s="11" t="s">
        <v>8576</v>
      </c>
      <c r="K1617" s="12">
        <v>44183</v>
      </c>
      <c r="L1617" s="11" t="s">
        <v>92</v>
      </c>
      <c r="M1617" s="11" t="s">
        <v>92</v>
      </c>
      <c r="N1617" s="11" t="s">
        <v>92</v>
      </c>
      <c r="O1617" s="11" t="s">
        <v>93</v>
      </c>
      <c r="P1617" s="11" t="s">
        <v>92</v>
      </c>
      <c r="Q1617" s="11" t="s">
        <v>92</v>
      </c>
      <c r="R1617" s="11" t="s">
        <v>92</v>
      </c>
      <c r="S1617" s="11"/>
      <c r="T1617" s="11"/>
      <c r="U1617" s="11"/>
      <c r="V1617" s="11" t="s">
        <v>94</v>
      </c>
      <c r="W1617" s="11" t="s">
        <v>95</v>
      </c>
      <c r="X1617" s="11" t="s">
        <v>96</v>
      </c>
      <c r="Y1617" s="11" t="s">
        <v>121</v>
      </c>
      <c r="Z1617" s="11"/>
      <c r="AA1617" s="11"/>
      <c r="AB1617" s="11" t="s">
        <v>8577</v>
      </c>
      <c r="AC1617" s="11"/>
      <c r="AD1617" s="11" t="s">
        <v>97</v>
      </c>
    </row>
    <row r="1618" spans="1:30" ht="14.25" customHeight="1">
      <c r="A1618" s="10">
        <v>901173916</v>
      </c>
      <c r="B1618" s="11" t="s">
        <v>8578</v>
      </c>
      <c r="C1618" s="11" t="s">
        <v>8579</v>
      </c>
      <c r="D1618" s="11" t="s">
        <v>8580</v>
      </c>
      <c r="E1618" s="11" t="s">
        <v>314</v>
      </c>
      <c r="F1618" s="11" t="s">
        <v>2000</v>
      </c>
      <c r="G1618" s="11" t="s">
        <v>8581</v>
      </c>
      <c r="H1618" s="11" t="s">
        <v>89</v>
      </c>
      <c r="I1618" s="11" t="s">
        <v>115</v>
      </c>
      <c r="J1618" s="11" t="s">
        <v>8582</v>
      </c>
      <c r="K1618" s="12">
        <v>44183</v>
      </c>
      <c r="L1618" s="11" t="s">
        <v>92</v>
      </c>
      <c r="M1618" s="11" t="s">
        <v>92</v>
      </c>
      <c r="N1618" s="11" t="s">
        <v>92</v>
      </c>
      <c r="O1618" s="11" t="s">
        <v>92</v>
      </c>
      <c r="P1618" s="11" t="s">
        <v>92</v>
      </c>
      <c r="Q1618" s="11" t="s">
        <v>92</v>
      </c>
      <c r="R1618" s="11" t="s">
        <v>92</v>
      </c>
      <c r="S1618" s="11"/>
      <c r="T1618" s="11"/>
      <c r="U1618" s="11"/>
      <c r="V1618" s="11" t="s">
        <v>94</v>
      </c>
      <c r="W1618" s="11" t="s">
        <v>2004</v>
      </c>
      <c r="X1618" s="11" t="s">
        <v>8583</v>
      </c>
      <c r="Y1618" s="11" t="s">
        <v>121</v>
      </c>
      <c r="Z1618" s="11"/>
      <c r="AA1618" s="11"/>
      <c r="AB1618" s="11" t="s">
        <v>8584</v>
      </c>
      <c r="AC1618" s="11"/>
      <c r="AD1618" s="11" t="s">
        <v>97</v>
      </c>
    </row>
    <row r="1619" spans="1:30" ht="14.25" customHeight="1">
      <c r="A1619" s="10">
        <v>901176184</v>
      </c>
      <c r="B1619" s="11" t="s">
        <v>8585</v>
      </c>
      <c r="C1619" s="11" t="s">
        <v>8586</v>
      </c>
      <c r="D1619" s="11" t="s">
        <v>8587</v>
      </c>
      <c r="E1619" s="11" t="s">
        <v>314</v>
      </c>
      <c r="F1619" s="11" t="s">
        <v>87</v>
      </c>
      <c r="G1619" s="11" t="s">
        <v>890</v>
      </c>
      <c r="H1619" s="11" t="s">
        <v>89</v>
      </c>
      <c r="I1619" s="11" t="s">
        <v>115</v>
      </c>
      <c r="J1619" s="11" t="s">
        <v>8588</v>
      </c>
      <c r="K1619" s="12">
        <v>44183</v>
      </c>
      <c r="L1619" s="11" t="s">
        <v>92</v>
      </c>
      <c r="M1619" s="11" t="s">
        <v>92</v>
      </c>
      <c r="N1619" s="11" t="s">
        <v>92</v>
      </c>
      <c r="O1619" s="11" t="s">
        <v>93</v>
      </c>
      <c r="P1619" s="11" t="s">
        <v>92</v>
      </c>
      <c r="Q1619" s="11" t="s">
        <v>92</v>
      </c>
      <c r="R1619" s="11" t="s">
        <v>92</v>
      </c>
      <c r="S1619" s="11"/>
      <c r="T1619" s="11"/>
      <c r="U1619" s="11"/>
      <c r="V1619" s="11" t="s">
        <v>94</v>
      </c>
      <c r="W1619" s="11" t="s">
        <v>95</v>
      </c>
      <c r="X1619" s="11" t="s">
        <v>894</v>
      </c>
      <c r="Y1619" s="11" t="s">
        <v>121</v>
      </c>
      <c r="Z1619" s="11"/>
      <c r="AA1619" s="11"/>
      <c r="AB1619" s="11" t="s">
        <v>8589</v>
      </c>
      <c r="AC1619" s="11"/>
      <c r="AD1619" s="11" t="s">
        <v>97</v>
      </c>
    </row>
    <row r="1620" spans="1:30" ht="14.25" customHeight="1">
      <c r="A1620" s="10">
        <v>901179632</v>
      </c>
      <c r="B1620" s="11" t="s">
        <v>8590</v>
      </c>
      <c r="C1620" s="11" t="s">
        <v>8591</v>
      </c>
      <c r="D1620" s="11" t="s">
        <v>314</v>
      </c>
      <c r="E1620" s="11" t="s">
        <v>8592</v>
      </c>
      <c r="F1620" s="11" t="s">
        <v>148</v>
      </c>
      <c r="G1620" s="11" t="s">
        <v>207</v>
      </c>
      <c r="H1620" s="11" t="s">
        <v>89</v>
      </c>
      <c r="I1620" s="11" t="s">
        <v>115</v>
      </c>
      <c r="J1620" s="11" t="s">
        <v>8593</v>
      </c>
      <c r="K1620" s="12">
        <v>44183</v>
      </c>
      <c r="L1620" s="11" t="s">
        <v>92</v>
      </c>
      <c r="M1620" s="11" t="s">
        <v>92</v>
      </c>
      <c r="N1620" s="11" t="s">
        <v>92</v>
      </c>
      <c r="O1620" s="11" t="s">
        <v>92</v>
      </c>
      <c r="P1620" s="11" t="s">
        <v>92</v>
      </c>
      <c r="Q1620" s="11" t="s">
        <v>92</v>
      </c>
      <c r="R1620" s="11" t="s">
        <v>92</v>
      </c>
      <c r="S1620" s="11"/>
      <c r="T1620" s="11"/>
      <c r="U1620" s="11"/>
      <c r="V1620" s="11" t="s">
        <v>94</v>
      </c>
      <c r="W1620" s="11" t="s">
        <v>154</v>
      </c>
      <c r="X1620" s="11" t="s">
        <v>209</v>
      </c>
      <c r="Y1620" s="11" t="s">
        <v>121</v>
      </c>
      <c r="Z1620" s="11"/>
      <c r="AA1620" s="11"/>
      <c r="AB1620" s="11"/>
      <c r="AC1620" s="11"/>
      <c r="AD1620" s="11" t="s">
        <v>97</v>
      </c>
    </row>
    <row r="1621" spans="1:30" ht="14.25" customHeight="1">
      <c r="A1621" s="10">
        <v>901188141</v>
      </c>
      <c r="B1621" s="11" t="s">
        <v>8594</v>
      </c>
      <c r="C1621" s="11" t="s">
        <v>8595</v>
      </c>
      <c r="D1621" s="11" t="s">
        <v>8596</v>
      </c>
      <c r="E1621" s="11" t="s">
        <v>8597</v>
      </c>
      <c r="F1621" s="11" t="s">
        <v>199</v>
      </c>
      <c r="G1621" s="11" t="s">
        <v>200</v>
      </c>
      <c r="H1621" s="11" t="s">
        <v>89</v>
      </c>
      <c r="I1621" s="11" t="s">
        <v>115</v>
      </c>
      <c r="J1621" s="11" t="s">
        <v>8598</v>
      </c>
      <c r="K1621" s="12">
        <v>44183</v>
      </c>
      <c r="L1621" s="11" t="s">
        <v>92</v>
      </c>
      <c r="M1621" s="11" t="s">
        <v>92</v>
      </c>
      <c r="N1621" s="11" t="s">
        <v>92</v>
      </c>
      <c r="O1621" s="11" t="s">
        <v>92</v>
      </c>
      <c r="P1621" s="11" t="s">
        <v>92</v>
      </c>
      <c r="Q1621" s="11" t="s">
        <v>92</v>
      </c>
      <c r="R1621" s="11" t="s">
        <v>92</v>
      </c>
      <c r="S1621" s="11"/>
      <c r="T1621" s="11"/>
      <c r="U1621" s="11"/>
      <c r="V1621" s="11" t="s">
        <v>94</v>
      </c>
      <c r="W1621" s="11" t="s">
        <v>202</v>
      </c>
      <c r="X1621" s="11" t="s">
        <v>172</v>
      </c>
      <c r="Y1621" s="11" t="s">
        <v>121</v>
      </c>
      <c r="Z1621" s="11"/>
      <c r="AA1621" s="11"/>
      <c r="AB1621" s="11" t="s">
        <v>8599</v>
      </c>
      <c r="AC1621" s="11"/>
      <c r="AD1621" s="11" t="s">
        <v>97</v>
      </c>
    </row>
    <row r="1622" spans="1:30" ht="14.25" customHeight="1">
      <c r="A1622" s="10">
        <v>901189474</v>
      </c>
      <c r="B1622" s="11" t="s">
        <v>8600</v>
      </c>
      <c r="C1622" s="11" t="s">
        <v>8601</v>
      </c>
      <c r="D1622" s="11" t="s">
        <v>8602</v>
      </c>
      <c r="E1622" s="11" t="s">
        <v>8603</v>
      </c>
      <c r="F1622" s="11" t="s">
        <v>87</v>
      </c>
      <c r="G1622" s="11" t="s">
        <v>2031</v>
      </c>
      <c r="H1622" s="11" t="s">
        <v>89</v>
      </c>
      <c r="I1622" s="11" t="s">
        <v>115</v>
      </c>
      <c r="J1622" s="11" t="s">
        <v>8604</v>
      </c>
      <c r="K1622" s="12">
        <v>44183</v>
      </c>
      <c r="L1622" s="11" t="s">
        <v>92</v>
      </c>
      <c r="M1622" s="11" t="s">
        <v>92</v>
      </c>
      <c r="N1622" s="11" t="s">
        <v>92</v>
      </c>
      <c r="O1622" s="11" t="s">
        <v>93</v>
      </c>
      <c r="P1622" s="11" t="s">
        <v>92</v>
      </c>
      <c r="Q1622" s="11" t="s">
        <v>92</v>
      </c>
      <c r="R1622" s="11" t="s">
        <v>92</v>
      </c>
      <c r="S1622" s="11"/>
      <c r="T1622" s="11"/>
      <c r="U1622" s="11"/>
      <c r="V1622" s="11" t="s">
        <v>94</v>
      </c>
      <c r="W1622" s="11" t="s">
        <v>95</v>
      </c>
      <c r="X1622" s="11" t="s">
        <v>2034</v>
      </c>
      <c r="Y1622" s="11" t="s">
        <v>121</v>
      </c>
      <c r="Z1622" s="11"/>
      <c r="AA1622" s="11"/>
      <c r="AB1622" s="11"/>
      <c r="AC1622" s="11"/>
      <c r="AD1622" s="11" t="s">
        <v>97</v>
      </c>
    </row>
    <row r="1623" spans="1:30" ht="14.25" customHeight="1">
      <c r="A1623" s="10">
        <v>901194075</v>
      </c>
      <c r="B1623" s="11" t="s">
        <v>8605</v>
      </c>
      <c r="C1623" s="11" t="s">
        <v>8606</v>
      </c>
      <c r="D1623" s="11" t="s">
        <v>8607</v>
      </c>
      <c r="E1623" s="11" t="s">
        <v>314</v>
      </c>
      <c r="F1623" s="11" t="s">
        <v>177</v>
      </c>
      <c r="G1623" s="11" t="s">
        <v>1644</v>
      </c>
      <c r="H1623" s="11" t="s">
        <v>89</v>
      </c>
      <c r="I1623" s="11" t="s">
        <v>115</v>
      </c>
      <c r="J1623" s="11" t="s">
        <v>8608</v>
      </c>
      <c r="K1623" s="12">
        <v>44183</v>
      </c>
      <c r="L1623" s="11" t="s">
        <v>92</v>
      </c>
      <c r="M1623" s="11" t="s">
        <v>92</v>
      </c>
      <c r="N1623" s="11" t="s">
        <v>92</v>
      </c>
      <c r="O1623" s="11" t="s">
        <v>93</v>
      </c>
      <c r="P1623" s="11" t="s">
        <v>92</v>
      </c>
      <c r="Q1623" s="11" t="s">
        <v>92</v>
      </c>
      <c r="R1623" s="11" t="s">
        <v>92</v>
      </c>
      <c r="S1623" s="11"/>
      <c r="T1623" s="11"/>
      <c r="U1623" s="11"/>
      <c r="V1623" s="11" t="s">
        <v>94</v>
      </c>
      <c r="W1623" s="11" t="s">
        <v>180</v>
      </c>
      <c r="X1623" s="11" t="s">
        <v>172</v>
      </c>
      <c r="Y1623" s="11" t="s">
        <v>121</v>
      </c>
      <c r="Z1623" s="11"/>
      <c r="AA1623" s="11"/>
      <c r="AB1623" s="11" t="s">
        <v>8609</v>
      </c>
      <c r="AC1623" s="11"/>
      <c r="AD1623" s="11" t="s">
        <v>97</v>
      </c>
    </row>
    <row r="1624" spans="1:30" ht="14.25" customHeight="1">
      <c r="A1624" s="10">
        <v>901198265</v>
      </c>
      <c r="B1624" s="11" t="s">
        <v>8610</v>
      </c>
      <c r="C1624" s="11" t="s">
        <v>8611</v>
      </c>
      <c r="D1624" s="11" t="s">
        <v>8612</v>
      </c>
      <c r="E1624" s="11" t="s">
        <v>314</v>
      </c>
      <c r="F1624" s="11" t="s">
        <v>87</v>
      </c>
      <c r="G1624" s="11" t="s">
        <v>88</v>
      </c>
      <c r="H1624" s="11" t="s">
        <v>89</v>
      </c>
      <c r="I1624" s="11" t="s">
        <v>115</v>
      </c>
      <c r="J1624" s="11" t="s">
        <v>8613</v>
      </c>
      <c r="K1624" s="12">
        <v>44183</v>
      </c>
      <c r="L1624" s="11" t="s">
        <v>92</v>
      </c>
      <c r="M1624" s="11" t="s">
        <v>92</v>
      </c>
      <c r="N1624" s="11" t="s">
        <v>92</v>
      </c>
      <c r="O1624" s="11" t="s">
        <v>92</v>
      </c>
      <c r="P1624" s="11" t="s">
        <v>92</v>
      </c>
      <c r="Q1624" s="11" t="s">
        <v>92</v>
      </c>
      <c r="R1624" s="11" t="s">
        <v>92</v>
      </c>
      <c r="S1624" s="11"/>
      <c r="T1624" s="11"/>
      <c r="U1624" s="11"/>
      <c r="V1624" s="11" t="s">
        <v>94</v>
      </c>
      <c r="W1624" s="11" t="s">
        <v>95</v>
      </c>
      <c r="X1624" s="11" t="s">
        <v>96</v>
      </c>
      <c r="Y1624" s="11" t="s">
        <v>121</v>
      </c>
      <c r="Z1624" s="11"/>
      <c r="AA1624" s="11"/>
      <c r="AB1624" s="11" t="s">
        <v>8614</v>
      </c>
      <c r="AC1624" s="11"/>
      <c r="AD1624" s="11" t="s">
        <v>97</v>
      </c>
    </row>
    <row r="1625" spans="1:30" ht="14.25" customHeight="1">
      <c r="A1625" s="10">
        <v>901201379</v>
      </c>
      <c r="B1625" s="11" t="s">
        <v>8615</v>
      </c>
      <c r="C1625" s="11" t="s">
        <v>8616</v>
      </c>
      <c r="D1625" s="11" t="s">
        <v>8617</v>
      </c>
      <c r="E1625" s="11" t="s">
        <v>8617</v>
      </c>
      <c r="F1625" s="11" t="s">
        <v>87</v>
      </c>
      <c r="G1625" s="11" t="s">
        <v>159</v>
      </c>
      <c r="H1625" s="11" t="s">
        <v>89</v>
      </c>
      <c r="I1625" s="11" t="s">
        <v>115</v>
      </c>
      <c r="J1625" s="11" t="s">
        <v>8618</v>
      </c>
      <c r="K1625" s="12">
        <v>44183</v>
      </c>
      <c r="L1625" s="11" t="s">
        <v>92</v>
      </c>
      <c r="M1625" s="11" t="s">
        <v>92</v>
      </c>
      <c r="N1625" s="11" t="s">
        <v>92</v>
      </c>
      <c r="O1625" s="11" t="s">
        <v>92</v>
      </c>
      <c r="P1625" s="11" t="s">
        <v>92</v>
      </c>
      <c r="Q1625" s="11" t="s">
        <v>92</v>
      </c>
      <c r="R1625" s="11" t="s">
        <v>92</v>
      </c>
      <c r="S1625" s="11"/>
      <c r="T1625" s="11"/>
      <c r="U1625" s="11"/>
      <c r="V1625" s="11" t="s">
        <v>94</v>
      </c>
      <c r="W1625" s="11" t="s">
        <v>95</v>
      </c>
      <c r="X1625" s="11" t="s">
        <v>163</v>
      </c>
      <c r="Y1625" s="11" t="s">
        <v>121</v>
      </c>
      <c r="Z1625" s="11"/>
      <c r="AA1625" s="11"/>
      <c r="AB1625" s="11" t="s">
        <v>8619</v>
      </c>
      <c r="AC1625" s="11"/>
      <c r="AD1625" s="11" t="s">
        <v>97</v>
      </c>
    </row>
    <row r="1626" spans="1:30" ht="14.25" customHeight="1">
      <c r="A1626" s="10">
        <v>901201871</v>
      </c>
      <c r="B1626" s="11" t="s">
        <v>8620</v>
      </c>
      <c r="C1626" s="11" t="s">
        <v>8621</v>
      </c>
      <c r="D1626" s="11" t="s">
        <v>314</v>
      </c>
      <c r="E1626" s="11" t="s">
        <v>8622</v>
      </c>
      <c r="F1626" s="11" t="s">
        <v>199</v>
      </c>
      <c r="G1626" s="11" t="s">
        <v>200</v>
      </c>
      <c r="H1626" s="11" t="s">
        <v>89</v>
      </c>
      <c r="I1626" s="11" t="s">
        <v>115</v>
      </c>
      <c r="J1626" s="11" t="s">
        <v>8623</v>
      </c>
      <c r="K1626" s="12">
        <v>44183</v>
      </c>
      <c r="L1626" s="11" t="s">
        <v>92</v>
      </c>
      <c r="M1626" s="11" t="s">
        <v>92</v>
      </c>
      <c r="N1626" s="11" t="s">
        <v>92</v>
      </c>
      <c r="O1626" s="11" t="s">
        <v>92</v>
      </c>
      <c r="P1626" s="11" t="s">
        <v>92</v>
      </c>
      <c r="Q1626" s="11" t="s">
        <v>92</v>
      </c>
      <c r="R1626" s="11" t="s">
        <v>92</v>
      </c>
      <c r="S1626" s="11"/>
      <c r="T1626" s="11"/>
      <c r="U1626" s="11"/>
      <c r="V1626" s="11" t="s">
        <v>94</v>
      </c>
      <c r="W1626" s="11" t="s">
        <v>202</v>
      </c>
      <c r="X1626" s="11" t="s">
        <v>172</v>
      </c>
      <c r="Y1626" s="11" t="s">
        <v>121</v>
      </c>
      <c r="Z1626" s="11"/>
      <c r="AA1626" s="11"/>
      <c r="AB1626" s="11" t="s">
        <v>8624</v>
      </c>
      <c r="AC1626" s="11"/>
      <c r="AD1626" s="11" t="s">
        <v>97</v>
      </c>
    </row>
    <row r="1627" spans="1:30" ht="14.25" customHeight="1">
      <c r="A1627" s="10">
        <v>901212542</v>
      </c>
      <c r="B1627" s="11" t="s">
        <v>8625</v>
      </c>
      <c r="C1627" s="11" t="s">
        <v>8626</v>
      </c>
      <c r="D1627" s="11" t="s">
        <v>314</v>
      </c>
      <c r="E1627" s="11" t="s">
        <v>8627</v>
      </c>
      <c r="F1627" s="11" t="s">
        <v>87</v>
      </c>
      <c r="G1627" s="11" t="s">
        <v>187</v>
      </c>
      <c r="H1627" s="11" t="s">
        <v>89</v>
      </c>
      <c r="I1627" s="11" t="s">
        <v>115</v>
      </c>
      <c r="J1627" s="11" t="s">
        <v>8628</v>
      </c>
      <c r="K1627" s="12">
        <v>44183</v>
      </c>
      <c r="L1627" s="11" t="s">
        <v>92</v>
      </c>
      <c r="M1627" s="11" t="s">
        <v>92</v>
      </c>
      <c r="N1627" s="11" t="s">
        <v>92</v>
      </c>
      <c r="O1627" s="11" t="s">
        <v>93</v>
      </c>
      <c r="P1627" s="11" t="s">
        <v>92</v>
      </c>
      <c r="Q1627" s="11" t="s">
        <v>92</v>
      </c>
      <c r="R1627" s="11" t="s">
        <v>92</v>
      </c>
      <c r="S1627" s="11"/>
      <c r="T1627" s="11"/>
      <c r="U1627" s="11"/>
      <c r="V1627" s="11" t="s">
        <v>94</v>
      </c>
      <c r="W1627" s="11" t="s">
        <v>95</v>
      </c>
      <c r="X1627" s="11" t="s">
        <v>172</v>
      </c>
      <c r="Y1627" s="11" t="s">
        <v>121</v>
      </c>
      <c r="Z1627" s="11"/>
      <c r="AA1627" s="11"/>
      <c r="AB1627" s="11" t="s">
        <v>8629</v>
      </c>
      <c r="AC1627" s="11"/>
      <c r="AD1627" s="11" t="s">
        <v>97</v>
      </c>
    </row>
    <row r="1628" spans="1:30" ht="14.25" customHeight="1">
      <c r="A1628" s="10">
        <v>901212657</v>
      </c>
      <c r="B1628" s="11" t="s">
        <v>8630</v>
      </c>
      <c r="C1628" s="11" t="s">
        <v>8631</v>
      </c>
      <c r="D1628" s="11" t="s">
        <v>8632</v>
      </c>
      <c r="E1628" s="11" t="s">
        <v>314</v>
      </c>
      <c r="F1628" s="11" t="s">
        <v>3227</v>
      </c>
      <c r="G1628" s="11" t="s">
        <v>3228</v>
      </c>
      <c r="H1628" s="11" t="s">
        <v>89</v>
      </c>
      <c r="I1628" s="11" t="s">
        <v>115</v>
      </c>
      <c r="J1628" s="11" t="s">
        <v>8633</v>
      </c>
      <c r="K1628" s="12">
        <v>44183</v>
      </c>
      <c r="L1628" s="11" t="s">
        <v>92</v>
      </c>
      <c r="M1628" s="11" t="s">
        <v>92</v>
      </c>
      <c r="N1628" s="11" t="s">
        <v>92</v>
      </c>
      <c r="O1628" s="11" t="s">
        <v>93</v>
      </c>
      <c r="P1628" s="11" t="s">
        <v>92</v>
      </c>
      <c r="Q1628" s="11" t="s">
        <v>92</v>
      </c>
      <c r="R1628" s="11" t="s">
        <v>92</v>
      </c>
      <c r="S1628" s="11"/>
      <c r="T1628" s="11"/>
      <c r="U1628" s="11"/>
      <c r="V1628" s="11" t="s">
        <v>94</v>
      </c>
      <c r="W1628" s="11" t="s">
        <v>3230</v>
      </c>
      <c r="X1628" s="11" t="s">
        <v>172</v>
      </c>
      <c r="Y1628" s="11" t="s">
        <v>121</v>
      </c>
      <c r="Z1628" s="11"/>
      <c r="AA1628" s="11"/>
      <c r="AB1628" s="11" t="s">
        <v>8634</v>
      </c>
      <c r="AC1628" s="11"/>
      <c r="AD1628" s="11" t="s">
        <v>97</v>
      </c>
    </row>
    <row r="1629" spans="1:30" ht="14.25" customHeight="1">
      <c r="A1629" s="10">
        <v>901226698</v>
      </c>
      <c r="B1629" s="11" t="s">
        <v>8635</v>
      </c>
      <c r="C1629" s="11" t="s">
        <v>8636</v>
      </c>
      <c r="D1629" s="11" t="s">
        <v>8637</v>
      </c>
      <c r="E1629" s="11" t="s">
        <v>314</v>
      </c>
      <c r="F1629" s="11" t="s">
        <v>148</v>
      </c>
      <c r="G1629" s="11" t="s">
        <v>207</v>
      </c>
      <c r="H1629" s="11" t="s">
        <v>89</v>
      </c>
      <c r="I1629" s="11" t="s">
        <v>115</v>
      </c>
      <c r="J1629" s="11" t="s">
        <v>8638</v>
      </c>
      <c r="K1629" s="12">
        <v>44183</v>
      </c>
      <c r="L1629" s="11" t="s">
        <v>92</v>
      </c>
      <c r="M1629" s="11" t="s">
        <v>92</v>
      </c>
      <c r="N1629" s="11" t="s">
        <v>92</v>
      </c>
      <c r="O1629" s="11" t="s">
        <v>92</v>
      </c>
      <c r="P1629" s="11" t="s">
        <v>92</v>
      </c>
      <c r="Q1629" s="11" t="s">
        <v>92</v>
      </c>
      <c r="R1629" s="11" t="s">
        <v>92</v>
      </c>
      <c r="S1629" s="11"/>
      <c r="T1629" s="11"/>
      <c r="U1629" s="11"/>
      <c r="V1629" s="11" t="s">
        <v>94</v>
      </c>
      <c r="W1629" s="11" t="s">
        <v>154</v>
      </c>
      <c r="X1629" s="11" t="s">
        <v>209</v>
      </c>
      <c r="Y1629" s="11" t="s">
        <v>121</v>
      </c>
      <c r="Z1629" s="11"/>
      <c r="AA1629" s="11"/>
      <c r="AB1629" s="11"/>
      <c r="AC1629" s="11"/>
      <c r="AD1629" s="11" t="s">
        <v>97</v>
      </c>
    </row>
    <row r="1630" spans="1:30" ht="14.25" customHeight="1">
      <c r="A1630" s="10">
        <v>901229673</v>
      </c>
      <c r="B1630" s="11" t="s">
        <v>8639</v>
      </c>
      <c r="C1630" s="11" t="s">
        <v>8640</v>
      </c>
      <c r="D1630" s="11" t="s">
        <v>314</v>
      </c>
      <c r="E1630" s="11" t="s">
        <v>314</v>
      </c>
      <c r="F1630" s="11" t="s">
        <v>199</v>
      </c>
      <c r="G1630" s="11" t="s">
        <v>200</v>
      </c>
      <c r="H1630" s="11" t="s">
        <v>89</v>
      </c>
      <c r="I1630" s="11" t="s">
        <v>115</v>
      </c>
      <c r="J1630" s="11" t="s">
        <v>8641</v>
      </c>
      <c r="K1630" s="12">
        <v>44183</v>
      </c>
      <c r="L1630" s="11" t="s">
        <v>92</v>
      </c>
      <c r="M1630" s="11" t="s">
        <v>92</v>
      </c>
      <c r="N1630" s="11" t="s">
        <v>92</v>
      </c>
      <c r="O1630" s="11" t="s">
        <v>93</v>
      </c>
      <c r="P1630" s="11" t="s">
        <v>92</v>
      </c>
      <c r="Q1630" s="11" t="s">
        <v>92</v>
      </c>
      <c r="R1630" s="11" t="s">
        <v>92</v>
      </c>
      <c r="S1630" s="11"/>
      <c r="T1630" s="11"/>
      <c r="U1630" s="11"/>
      <c r="V1630" s="11" t="s">
        <v>94</v>
      </c>
      <c r="W1630" s="11" t="s">
        <v>202</v>
      </c>
      <c r="X1630" s="11" t="s">
        <v>172</v>
      </c>
      <c r="Y1630" s="11" t="s">
        <v>121</v>
      </c>
      <c r="Z1630" s="11"/>
      <c r="AA1630" s="11"/>
      <c r="AB1630" s="11" t="s">
        <v>8642</v>
      </c>
      <c r="AC1630" s="11"/>
      <c r="AD1630" s="11" t="s">
        <v>97</v>
      </c>
    </row>
    <row r="1631" spans="1:30" ht="14.25" customHeight="1">
      <c r="A1631" s="10">
        <v>901230769</v>
      </c>
      <c r="B1631" s="11" t="s">
        <v>8643</v>
      </c>
      <c r="C1631" s="11" t="s">
        <v>8644</v>
      </c>
      <c r="D1631" s="11" t="s">
        <v>314</v>
      </c>
      <c r="E1631" s="11" t="s">
        <v>314</v>
      </c>
      <c r="F1631" s="11" t="s">
        <v>87</v>
      </c>
      <c r="G1631" s="11" t="s">
        <v>88</v>
      </c>
      <c r="H1631" s="11" t="s">
        <v>89</v>
      </c>
      <c r="I1631" s="11" t="s">
        <v>115</v>
      </c>
      <c r="J1631" s="11" t="s">
        <v>8645</v>
      </c>
      <c r="K1631" s="12">
        <v>44183</v>
      </c>
      <c r="L1631" s="11" t="s">
        <v>92</v>
      </c>
      <c r="M1631" s="11" t="s">
        <v>92</v>
      </c>
      <c r="N1631" s="11" t="s">
        <v>92</v>
      </c>
      <c r="O1631" s="11" t="s">
        <v>93</v>
      </c>
      <c r="P1631" s="11" t="s">
        <v>92</v>
      </c>
      <c r="Q1631" s="11" t="s">
        <v>92</v>
      </c>
      <c r="R1631" s="11" t="s">
        <v>92</v>
      </c>
      <c r="S1631" s="11"/>
      <c r="T1631" s="11"/>
      <c r="U1631" s="11"/>
      <c r="V1631" s="11" t="s">
        <v>94</v>
      </c>
      <c r="W1631" s="11" t="s">
        <v>95</v>
      </c>
      <c r="X1631" s="11" t="s">
        <v>96</v>
      </c>
      <c r="Y1631" s="11" t="s">
        <v>121</v>
      </c>
      <c r="Z1631" s="11"/>
      <c r="AA1631" s="11"/>
      <c r="AB1631" s="11"/>
      <c r="AC1631" s="11"/>
      <c r="AD1631" s="11" t="s">
        <v>97</v>
      </c>
    </row>
    <row r="1632" spans="1:30" ht="14.25" customHeight="1">
      <c r="A1632" s="10">
        <v>901233457</v>
      </c>
      <c r="B1632" s="11" t="s">
        <v>8646</v>
      </c>
      <c r="C1632" s="11" t="s">
        <v>8647</v>
      </c>
      <c r="D1632" s="11" t="s">
        <v>8648</v>
      </c>
      <c r="E1632" s="11" t="s">
        <v>314</v>
      </c>
      <c r="F1632" s="11" t="s">
        <v>87</v>
      </c>
      <c r="G1632" s="11" t="s">
        <v>187</v>
      </c>
      <c r="H1632" s="11" t="s">
        <v>89</v>
      </c>
      <c r="I1632" s="11" t="s">
        <v>115</v>
      </c>
      <c r="J1632" s="11" t="s">
        <v>8649</v>
      </c>
      <c r="K1632" s="12">
        <v>44183</v>
      </c>
      <c r="L1632" s="11" t="s">
        <v>92</v>
      </c>
      <c r="M1632" s="11" t="s">
        <v>92</v>
      </c>
      <c r="N1632" s="11" t="s">
        <v>92</v>
      </c>
      <c r="O1632" s="11" t="s">
        <v>93</v>
      </c>
      <c r="P1632" s="11" t="s">
        <v>92</v>
      </c>
      <c r="Q1632" s="11" t="s">
        <v>92</v>
      </c>
      <c r="R1632" s="11" t="s">
        <v>92</v>
      </c>
      <c r="S1632" s="11"/>
      <c r="T1632" s="11"/>
      <c r="U1632" s="11"/>
      <c r="V1632" s="11" t="s">
        <v>94</v>
      </c>
      <c r="W1632" s="11" t="s">
        <v>95</v>
      </c>
      <c r="X1632" s="11" t="s">
        <v>172</v>
      </c>
      <c r="Y1632" s="11" t="s">
        <v>121</v>
      </c>
      <c r="Z1632" s="11"/>
      <c r="AA1632" s="11"/>
      <c r="AB1632" s="11"/>
      <c r="AC1632" s="11"/>
      <c r="AD1632" s="11" t="s">
        <v>97</v>
      </c>
    </row>
    <row r="1633" spans="1:30" ht="14.25" customHeight="1">
      <c r="A1633" s="10">
        <v>901235650</v>
      </c>
      <c r="B1633" s="11" t="s">
        <v>8650</v>
      </c>
      <c r="C1633" s="11" t="s">
        <v>8651</v>
      </c>
      <c r="D1633" s="11" t="s">
        <v>8652</v>
      </c>
      <c r="E1633" s="11" t="s">
        <v>314</v>
      </c>
      <c r="F1633" s="11" t="s">
        <v>87</v>
      </c>
      <c r="G1633" s="11" t="s">
        <v>88</v>
      </c>
      <c r="H1633" s="11" t="s">
        <v>89</v>
      </c>
      <c r="I1633" s="11" t="s">
        <v>115</v>
      </c>
      <c r="J1633" s="11" t="s">
        <v>8653</v>
      </c>
      <c r="K1633" s="12">
        <v>44183</v>
      </c>
      <c r="L1633" s="11" t="s">
        <v>92</v>
      </c>
      <c r="M1633" s="11" t="s">
        <v>92</v>
      </c>
      <c r="N1633" s="11" t="s">
        <v>92</v>
      </c>
      <c r="O1633" s="11" t="s">
        <v>92</v>
      </c>
      <c r="P1633" s="11" t="s">
        <v>92</v>
      </c>
      <c r="Q1633" s="11" t="s">
        <v>92</v>
      </c>
      <c r="R1633" s="11" t="s">
        <v>92</v>
      </c>
      <c r="S1633" s="11"/>
      <c r="T1633" s="11"/>
      <c r="U1633" s="11"/>
      <c r="V1633" s="11" t="s">
        <v>94</v>
      </c>
      <c r="W1633" s="11" t="s">
        <v>95</v>
      </c>
      <c r="X1633" s="11" t="s">
        <v>96</v>
      </c>
      <c r="Y1633" s="11" t="s">
        <v>121</v>
      </c>
      <c r="Z1633" s="11"/>
      <c r="AA1633" s="11"/>
      <c r="AB1633" s="11" t="s">
        <v>8654</v>
      </c>
      <c r="AC1633" s="11"/>
      <c r="AD1633" s="11" t="s">
        <v>97</v>
      </c>
    </row>
    <row r="1634" spans="1:30" ht="14.25" customHeight="1">
      <c r="A1634" s="10">
        <v>901236541</v>
      </c>
      <c r="B1634" s="11" t="s">
        <v>8655</v>
      </c>
      <c r="C1634" s="11" t="s">
        <v>8656</v>
      </c>
      <c r="D1634" s="11" t="s">
        <v>3451</v>
      </c>
      <c r="E1634" s="11" t="s">
        <v>314</v>
      </c>
      <c r="F1634" s="11" t="s">
        <v>87</v>
      </c>
      <c r="G1634" s="11" t="s">
        <v>88</v>
      </c>
      <c r="H1634" s="11" t="s">
        <v>89</v>
      </c>
      <c r="I1634" s="11" t="s">
        <v>115</v>
      </c>
      <c r="J1634" s="11" t="s">
        <v>8657</v>
      </c>
      <c r="K1634" s="12">
        <v>44183</v>
      </c>
      <c r="L1634" s="11" t="s">
        <v>92</v>
      </c>
      <c r="M1634" s="11" t="s">
        <v>92</v>
      </c>
      <c r="N1634" s="11" t="s">
        <v>92</v>
      </c>
      <c r="O1634" s="11" t="s">
        <v>93</v>
      </c>
      <c r="P1634" s="11" t="s">
        <v>92</v>
      </c>
      <c r="Q1634" s="11" t="s">
        <v>92</v>
      </c>
      <c r="R1634" s="11" t="s">
        <v>92</v>
      </c>
      <c r="S1634" s="11"/>
      <c r="T1634" s="11"/>
      <c r="U1634" s="11"/>
      <c r="V1634" s="11" t="s">
        <v>94</v>
      </c>
      <c r="W1634" s="11" t="s">
        <v>95</v>
      </c>
      <c r="X1634" s="11" t="s">
        <v>96</v>
      </c>
      <c r="Y1634" s="11" t="s">
        <v>121</v>
      </c>
      <c r="Z1634" s="11"/>
      <c r="AA1634" s="11"/>
      <c r="AB1634" s="11"/>
      <c r="AC1634" s="11"/>
      <c r="AD1634" s="11" t="s">
        <v>97</v>
      </c>
    </row>
    <row r="1635" spans="1:30" ht="14.25" customHeight="1">
      <c r="A1635" s="10">
        <v>901242099</v>
      </c>
      <c r="B1635" s="11" t="s">
        <v>8658</v>
      </c>
      <c r="C1635" s="11" t="s">
        <v>8659</v>
      </c>
      <c r="D1635" s="11" t="s">
        <v>8660</v>
      </c>
      <c r="E1635" s="11" t="s">
        <v>8661</v>
      </c>
      <c r="F1635" s="11" t="s">
        <v>87</v>
      </c>
      <c r="G1635" s="11" t="s">
        <v>1192</v>
      </c>
      <c r="H1635" s="11" t="s">
        <v>89</v>
      </c>
      <c r="I1635" s="11" t="s">
        <v>115</v>
      </c>
      <c r="J1635" s="11" t="s">
        <v>8662</v>
      </c>
      <c r="K1635" s="12">
        <v>44183</v>
      </c>
      <c r="L1635" s="11" t="s">
        <v>92</v>
      </c>
      <c r="M1635" s="11" t="s">
        <v>92</v>
      </c>
      <c r="N1635" s="11" t="s">
        <v>92</v>
      </c>
      <c r="O1635" s="11" t="s">
        <v>92</v>
      </c>
      <c r="P1635" s="11" t="s">
        <v>92</v>
      </c>
      <c r="Q1635" s="11" t="s">
        <v>92</v>
      </c>
      <c r="R1635" s="11" t="s">
        <v>92</v>
      </c>
      <c r="S1635" s="11"/>
      <c r="T1635" s="11"/>
      <c r="U1635" s="11"/>
      <c r="V1635" s="11" t="s">
        <v>94</v>
      </c>
      <c r="W1635" s="11" t="s">
        <v>95</v>
      </c>
      <c r="X1635" s="11" t="s">
        <v>1195</v>
      </c>
      <c r="Y1635" s="11" t="s">
        <v>121</v>
      </c>
      <c r="Z1635" s="11"/>
      <c r="AA1635" s="11"/>
      <c r="AB1635" s="11" t="s">
        <v>8663</v>
      </c>
      <c r="AC1635" s="11"/>
      <c r="AD1635" s="11" t="s">
        <v>97</v>
      </c>
    </row>
    <row r="1636" spans="1:30" ht="14.25" customHeight="1">
      <c r="A1636" s="10">
        <v>901242361</v>
      </c>
      <c r="B1636" s="11" t="s">
        <v>8664</v>
      </c>
      <c r="C1636" s="11" t="s">
        <v>8665</v>
      </c>
      <c r="D1636" s="11" t="s">
        <v>8666</v>
      </c>
      <c r="E1636" s="11" t="s">
        <v>314</v>
      </c>
      <c r="F1636" s="11" t="s">
        <v>828</v>
      </c>
      <c r="G1636" s="11" t="s">
        <v>829</v>
      </c>
      <c r="H1636" s="11" t="s">
        <v>89</v>
      </c>
      <c r="I1636" s="11" t="s">
        <v>115</v>
      </c>
      <c r="J1636" s="11" t="s">
        <v>8667</v>
      </c>
      <c r="K1636" s="12">
        <v>44183</v>
      </c>
      <c r="L1636" s="11" t="s">
        <v>92</v>
      </c>
      <c r="M1636" s="11" t="s">
        <v>92</v>
      </c>
      <c r="N1636" s="11" t="s">
        <v>92</v>
      </c>
      <c r="O1636" s="11" t="s">
        <v>92</v>
      </c>
      <c r="P1636" s="11" t="s">
        <v>92</v>
      </c>
      <c r="Q1636" s="11" t="s">
        <v>92</v>
      </c>
      <c r="R1636" s="11" t="s">
        <v>92</v>
      </c>
      <c r="S1636" s="11"/>
      <c r="T1636" s="11"/>
      <c r="U1636" s="11"/>
      <c r="V1636" s="11" t="s">
        <v>94</v>
      </c>
      <c r="W1636" s="11" t="s">
        <v>834</v>
      </c>
      <c r="X1636" s="11" t="s">
        <v>835</v>
      </c>
      <c r="Y1636" s="11" t="s">
        <v>121</v>
      </c>
      <c r="Z1636" s="11"/>
      <c r="AA1636" s="11"/>
      <c r="AB1636" s="11"/>
      <c r="AC1636" s="11"/>
      <c r="AD1636" s="11" t="s">
        <v>97</v>
      </c>
    </row>
    <row r="1637" spans="1:30" ht="14.25" customHeight="1">
      <c r="A1637" s="10">
        <v>901245257</v>
      </c>
      <c r="B1637" s="11" t="s">
        <v>8668</v>
      </c>
      <c r="C1637" s="11" t="s">
        <v>8669</v>
      </c>
      <c r="D1637" s="11" t="s">
        <v>8670</v>
      </c>
      <c r="E1637" s="11" t="s">
        <v>314</v>
      </c>
      <c r="F1637" s="11" t="s">
        <v>87</v>
      </c>
      <c r="G1637" s="11" t="s">
        <v>8671</v>
      </c>
      <c r="H1637" s="11" t="s">
        <v>89</v>
      </c>
      <c r="I1637" s="11" t="s">
        <v>115</v>
      </c>
      <c r="J1637" s="11" t="s">
        <v>8672</v>
      </c>
      <c r="K1637" s="12">
        <v>44183</v>
      </c>
      <c r="L1637" s="11" t="s">
        <v>92</v>
      </c>
      <c r="M1637" s="11" t="s">
        <v>92</v>
      </c>
      <c r="N1637" s="11" t="s">
        <v>92</v>
      </c>
      <c r="O1637" s="11" t="s">
        <v>92</v>
      </c>
      <c r="P1637" s="11" t="s">
        <v>92</v>
      </c>
      <c r="Q1637" s="11" t="s">
        <v>92</v>
      </c>
      <c r="R1637" s="11" t="s">
        <v>92</v>
      </c>
      <c r="S1637" s="11"/>
      <c r="T1637" s="11"/>
      <c r="U1637" s="11"/>
      <c r="V1637" s="11" t="s">
        <v>94</v>
      </c>
      <c r="W1637" s="11" t="s">
        <v>95</v>
      </c>
      <c r="X1637" s="11" t="s">
        <v>8673</v>
      </c>
      <c r="Y1637" s="11" t="s">
        <v>121</v>
      </c>
      <c r="Z1637" s="11"/>
      <c r="AA1637" s="11"/>
      <c r="AB1637" s="11"/>
      <c r="AC1637" s="11"/>
      <c r="AD1637" s="11" t="s">
        <v>97</v>
      </c>
    </row>
    <row r="1638" spans="1:30" ht="14.25" customHeight="1">
      <c r="A1638" s="10">
        <v>901245711</v>
      </c>
      <c r="B1638" s="11" t="s">
        <v>8674</v>
      </c>
      <c r="C1638" s="11" t="s">
        <v>8675</v>
      </c>
      <c r="D1638" s="11" t="s">
        <v>8676</v>
      </c>
      <c r="E1638" s="11" t="s">
        <v>314</v>
      </c>
      <c r="F1638" s="11" t="s">
        <v>87</v>
      </c>
      <c r="G1638" s="11" t="s">
        <v>187</v>
      </c>
      <c r="H1638" s="11" t="s">
        <v>89</v>
      </c>
      <c r="I1638" s="11" t="s">
        <v>115</v>
      </c>
      <c r="J1638" s="11" t="s">
        <v>8677</v>
      </c>
      <c r="K1638" s="12">
        <v>44183</v>
      </c>
      <c r="L1638" s="11" t="s">
        <v>92</v>
      </c>
      <c r="M1638" s="11" t="s">
        <v>92</v>
      </c>
      <c r="N1638" s="11" t="s">
        <v>92</v>
      </c>
      <c r="O1638" s="11" t="s">
        <v>92</v>
      </c>
      <c r="P1638" s="11" t="s">
        <v>92</v>
      </c>
      <c r="Q1638" s="11" t="s">
        <v>92</v>
      </c>
      <c r="R1638" s="11" t="s">
        <v>92</v>
      </c>
      <c r="S1638" s="11"/>
      <c r="T1638" s="11"/>
      <c r="U1638" s="11"/>
      <c r="V1638" s="11" t="s">
        <v>94</v>
      </c>
      <c r="W1638" s="11" t="s">
        <v>95</v>
      </c>
      <c r="X1638" s="11" t="s">
        <v>172</v>
      </c>
      <c r="Y1638" s="11" t="s">
        <v>121</v>
      </c>
      <c r="Z1638" s="11"/>
      <c r="AA1638" s="11"/>
      <c r="AB1638" s="11"/>
      <c r="AC1638" s="11"/>
      <c r="AD1638" s="11" t="s">
        <v>97</v>
      </c>
    </row>
    <row r="1639" spans="1:30" ht="14.25" customHeight="1">
      <c r="A1639" s="10">
        <v>901247105</v>
      </c>
      <c r="B1639" s="11" t="s">
        <v>8678</v>
      </c>
      <c r="C1639" s="11" t="s">
        <v>8679</v>
      </c>
      <c r="D1639" s="11" t="s">
        <v>8680</v>
      </c>
      <c r="E1639" s="11" t="s">
        <v>8681</v>
      </c>
      <c r="F1639" s="11" t="s">
        <v>87</v>
      </c>
      <c r="G1639" s="11" t="s">
        <v>88</v>
      </c>
      <c r="H1639" s="11" t="s">
        <v>89</v>
      </c>
      <c r="I1639" s="11" t="s">
        <v>115</v>
      </c>
      <c r="J1639" s="11" t="s">
        <v>8682</v>
      </c>
      <c r="K1639" s="12">
        <v>44183</v>
      </c>
      <c r="L1639" s="11" t="s">
        <v>92</v>
      </c>
      <c r="M1639" s="11" t="s">
        <v>92</v>
      </c>
      <c r="N1639" s="11" t="s">
        <v>92</v>
      </c>
      <c r="O1639" s="11" t="s">
        <v>93</v>
      </c>
      <c r="P1639" s="11" t="s">
        <v>92</v>
      </c>
      <c r="Q1639" s="11" t="s">
        <v>92</v>
      </c>
      <c r="R1639" s="11" t="s">
        <v>92</v>
      </c>
      <c r="S1639" s="11"/>
      <c r="T1639" s="11"/>
      <c r="U1639" s="11"/>
      <c r="V1639" s="11" t="s">
        <v>94</v>
      </c>
      <c r="W1639" s="11" t="s">
        <v>95</v>
      </c>
      <c r="X1639" s="11" t="s">
        <v>96</v>
      </c>
      <c r="Y1639" s="11" t="s">
        <v>121</v>
      </c>
      <c r="Z1639" s="11"/>
      <c r="AA1639" s="11"/>
      <c r="AB1639" s="11" t="s">
        <v>8683</v>
      </c>
      <c r="AC1639" s="11"/>
      <c r="AD1639" s="11" t="s">
        <v>97</v>
      </c>
    </row>
    <row r="1640" spans="1:30" ht="14.25" customHeight="1">
      <c r="A1640" s="10">
        <v>901250834</v>
      </c>
      <c r="B1640" s="11" t="s">
        <v>8684</v>
      </c>
      <c r="C1640" s="11" t="s">
        <v>8685</v>
      </c>
      <c r="D1640" s="11" t="s">
        <v>8686</v>
      </c>
      <c r="E1640" s="11" t="s">
        <v>8687</v>
      </c>
      <c r="F1640" s="11" t="s">
        <v>87</v>
      </c>
      <c r="G1640" s="11" t="s">
        <v>187</v>
      </c>
      <c r="H1640" s="11" t="s">
        <v>89</v>
      </c>
      <c r="I1640" s="11" t="s">
        <v>115</v>
      </c>
      <c r="J1640" s="11" t="s">
        <v>8688</v>
      </c>
      <c r="K1640" s="12">
        <v>44183</v>
      </c>
      <c r="L1640" s="11" t="s">
        <v>92</v>
      </c>
      <c r="M1640" s="11" t="s">
        <v>92</v>
      </c>
      <c r="N1640" s="11" t="s">
        <v>92</v>
      </c>
      <c r="O1640" s="11" t="s">
        <v>93</v>
      </c>
      <c r="P1640" s="11" t="s">
        <v>92</v>
      </c>
      <c r="Q1640" s="11" t="s">
        <v>92</v>
      </c>
      <c r="R1640" s="11" t="s">
        <v>92</v>
      </c>
      <c r="S1640" s="11"/>
      <c r="T1640" s="11"/>
      <c r="U1640" s="11"/>
      <c r="V1640" s="11" t="s">
        <v>94</v>
      </c>
      <c r="W1640" s="11" t="s">
        <v>95</v>
      </c>
      <c r="X1640" s="11" t="s">
        <v>172</v>
      </c>
      <c r="Y1640" s="11" t="s">
        <v>121</v>
      </c>
      <c r="Z1640" s="11"/>
      <c r="AA1640" s="11"/>
      <c r="AB1640" s="11" t="s">
        <v>8689</v>
      </c>
      <c r="AC1640" s="11"/>
      <c r="AD1640" s="11" t="s">
        <v>97</v>
      </c>
    </row>
    <row r="1641" spans="1:30" ht="14.25" customHeight="1">
      <c r="A1641" s="10">
        <v>901251637</v>
      </c>
      <c r="B1641" s="11" t="s">
        <v>8690</v>
      </c>
      <c r="C1641" s="11" t="s">
        <v>8691</v>
      </c>
      <c r="D1641" s="11" t="s">
        <v>8692</v>
      </c>
      <c r="E1641" s="11" t="s">
        <v>8693</v>
      </c>
      <c r="F1641" s="11" t="s">
        <v>87</v>
      </c>
      <c r="G1641" s="11" t="s">
        <v>890</v>
      </c>
      <c r="H1641" s="11" t="s">
        <v>89</v>
      </c>
      <c r="I1641" s="11" t="s">
        <v>115</v>
      </c>
      <c r="J1641" s="11" t="s">
        <v>8694</v>
      </c>
      <c r="K1641" s="12">
        <v>44183</v>
      </c>
      <c r="L1641" s="11" t="s">
        <v>92</v>
      </c>
      <c r="M1641" s="11" t="s">
        <v>92</v>
      </c>
      <c r="N1641" s="11" t="s">
        <v>92</v>
      </c>
      <c r="O1641" s="11" t="s">
        <v>93</v>
      </c>
      <c r="P1641" s="11" t="s">
        <v>92</v>
      </c>
      <c r="Q1641" s="11" t="s">
        <v>92</v>
      </c>
      <c r="R1641" s="11" t="s">
        <v>92</v>
      </c>
      <c r="S1641" s="11"/>
      <c r="T1641" s="11"/>
      <c r="U1641" s="11"/>
      <c r="V1641" s="11" t="s">
        <v>94</v>
      </c>
      <c r="W1641" s="11" t="s">
        <v>95</v>
      </c>
      <c r="X1641" s="11" t="s">
        <v>894</v>
      </c>
      <c r="Y1641" s="11" t="s">
        <v>121</v>
      </c>
      <c r="Z1641" s="11"/>
      <c r="AA1641" s="11"/>
      <c r="AB1641" s="11" t="s">
        <v>8695</v>
      </c>
      <c r="AC1641" s="11"/>
      <c r="AD1641" s="11" t="s">
        <v>97</v>
      </c>
    </row>
    <row r="1642" spans="1:30" ht="14.25" customHeight="1">
      <c r="A1642" s="10">
        <v>901256681</v>
      </c>
      <c r="B1642" s="11" t="s">
        <v>8696</v>
      </c>
      <c r="C1642" s="11" t="s">
        <v>8697</v>
      </c>
      <c r="D1642" s="11" t="s">
        <v>314</v>
      </c>
      <c r="E1642" s="11" t="s">
        <v>314</v>
      </c>
      <c r="F1642" s="11" t="s">
        <v>87</v>
      </c>
      <c r="G1642" s="11" t="s">
        <v>187</v>
      </c>
      <c r="H1642" s="11" t="s">
        <v>89</v>
      </c>
      <c r="I1642" s="11" t="s">
        <v>115</v>
      </c>
      <c r="J1642" s="11" t="s">
        <v>8698</v>
      </c>
      <c r="K1642" s="12">
        <v>44183</v>
      </c>
      <c r="L1642" s="11" t="s">
        <v>92</v>
      </c>
      <c r="M1642" s="11" t="s">
        <v>92</v>
      </c>
      <c r="N1642" s="11" t="s">
        <v>92</v>
      </c>
      <c r="O1642" s="11" t="s">
        <v>93</v>
      </c>
      <c r="P1642" s="11" t="s">
        <v>92</v>
      </c>
      <c r="Q1642" s="11" t="s">
        <v>92</v>
      </c>
      <c r="R1642" s="11" t="s">
        <v>92</v>
      </c>
      <c r="S1642" s="11"/>
      <c r="T1642" s="11"/>
      <c r="U1642" s="11"/>
      <c r="V1642" s="11" t="s">
        <v>94</v>
      </c>
      <c r="W1642" s="11" t="s">
        <v>95</v>
      </c>
      <c r="X1642" s="11" t="s">
        <v>172</v>
      </c>
      <c r="Y1642" s="11" t="s">
        <v>121</v>
      </c>
      <c r="Z1642" s="11"/>
      <c r="AA1642" s="11"/>
      <c r="AB1642" s="11" t="s">
        <v>8699</v>
      </c>
      <c r="AC1642" s="11"/>
      <c r="AD1642" s="11" t="s">
        <v>97</v>
      </c>
    </row>
    <row r="1643" spans="1:30" ht="14.25" customHeight="1">
      <c r="A1643" s="10">
        <v>901256924</v>
      </c>
      <c r="B1643" s="11" t="s">
        <v>8700</v>
      </c>
      <c r="C1643" s="11" t="s">
        <v>8701</v>
      </c>
      <c r="D1643" s="11" t="s">
        <v>8702</v>
      </c>
      <c r="E1643" s="11" t="s">
        <v>8702</v>
      </c>
      <c r="F1643" s="11" t="s">
        <v>87</v>
      </c>
      <c r="G1643" s="11" t="s">
        <v>88</v>
      </c>
      <c r="H1643" s="11" t="s">
        <v>89</v>
      </c>
      <c r="I1643" s="11" t="s">
        <v>115</v>
      </c>
      <c r="J1643" s="11" t="s">
        <v>8703</v>
      </c>
      <c r="K1643" s="12">
        <v>44183</v>
      </c>
      <c r="L1643" s="11" t="s">
        <v>92</v>
      </c>
      <c r="M1643" s="11" t="s">
        <v>92</v>
      </c>
      <c r="N1643" s="11" t="s">
        <v>92</v>
      </c>
      <c r="O1643" s="11" t="s">
        <v>92</v>
      </c>
      <c r="P1643" s="11" t="s">
        <v>92</v>
      </c>
      <c r="Q1643" s="11" t="s">
        <v>92</v>
      </c>
      <c r="R1643" s="11" t="s">
        <v>92</v>
      </c>
      <c r="S1643" s="11"/>
      <c r="T1643" s="11"/>
      <c r="U1643" s="11"/>
      <c r="V1643" s="11" t="s">
        <v>94</v>
      </c>
      <c r="W1643" s="11" t="s">
        <v>95</v>
      </c>
      <c r="X1643" s="11" t="s">
        <v>96</v>
      </c>
      <c r="Y1643" s="11" t="s">
        <v>121</v>
      </c>
      <c r="Z1643" s="11"/>
      <c r="AA1643" s="11"/>
      <c r="AB1643" s="11" t="s">
        <v>8704</v>
      </c>
      <c r="AC1643" s="11"/>
      <c r="AD1643" s="11" t="s">
        <v>97</v>
      </c>
    </row>
    <row r="1644" spans="1:30" ht="14.25" customHeight="1">
      <c r="A1644" s="10">
        <v>901257055</v>
      </c>
      <c r="B1644" s="11" t="s">
        <v>8705</v>
      </c>
      <c r="C1644" s="11" t="s">
        <v>8706</v>
      </c>
      <c r="D1644" s="11" t="s">
        <v>8707</v>
      </c>
      <c r="E1644" s="11" t="s">
        <v>314</v>
      </c>
      <c r="F1644" s="11" t="s">
        <v>199</v>
      </c>
      <c r="G1644" s="11" t="s">
        <v>200</v>
      </c>
      <c r="H1644" s="11" t="s">
        <v>89</v>
      </c>
      <c r="I1644" s="11" t="s">
        <v>115</v>
      </c>
      <c r="J1644" s="11" t="s">
        <v>8708</v>
      </c>
      <c r="K1644" s="12">
        <v>44183</v>
      </c>
      <c r="L1644" s="11" t="s">
        <v>92</v>
      </c>
      <c r="M1644" s="11" t="s">
        <v>92</v>
      </c>
      <c r="N1644" s="11" t="s">
        <v>92</v>
      </c>
      <c r="O1644" s="11" t="s">
        <v>92</v>
      </c>
      <c r="P1644" s="11" t="s">
        <v>92</v>
      </c>
      <c r="Q1644" s="11" t="s">
        <v>92</v>
      </c>
      <c r="R1644" s="11" t="s">
        <v>92</v>
      </c>
      <c r="S1644" s="11"/>
      <c r="T1644" s="11"/>
      <c r="U1644" s="11"/>
      <c r="V1644" s="11" t="s">
        <v>94</v>
      </c>
      <c r="W1644" s="11" t="s">
        <v>202</v>
      </c>
      <c r="X1644" s="11" t="s">
        <v>172</v>
      </c>
      <c r="Y1644" s="11" t="s">
        <v>121</v>
      </c>
      <c r="Z1644" s="11"/>
      <c r="AA1644" s="11"/>
      <c r="AB1644" s="11" t="s">
        <v>8709</v>
      </c>
      <c r="AC1644" s="11"/>
      <c r="AD1644" s="11" t="s">
        <v>97</v>
      </c>
    </row>
    <row r="1645" spans="1:30" ht="14.25" customHeight="1">
      <c r="A1645" s="10">
        <v>901268641</v>
      </c>
      <c r="B1645" s="11" t="s">
        <v>8710</v>
      </c>
      <c r="C1645" s="11" t="s">
        <v>8711</v>
      </c>
      <c r="D1645" s="11" t="s">
        <v>8712</v>
      </c>
      <c r="E1645" s="11" t="s">
        <v>314</v>
      </c>
      <c r="F1645" s="11" t="s">
        <v>87</v>
      </c>
      <c r="G1645" s="11" t="s">
        <v>187</v>
      </c>
      <c r="H1645" s="11" t="s">
        <v>89</v>
      </c>
      <c r="I1645" s="11" t="s">
        <v>115</v>
      </c>
      <c r="J1645" s="11" t="s">
        <v>8713</v>
      </c>
      <c r="K1645" s="12">
        <v>44183</v>
      </c>
      <c r="L1645" s="11" t="s">
        <v>92</v>
      </c>
      <c r="M1645" s="11" t="s">
        <v>92</v>
      </c>
      <c r="N1645" s="11" t="s">
        <v>92</v>
      </c>
      <c r="O1645" s="11" t="s">
        <v>92</v>
      </c>
      <c r="P1645" s="11" t="s">
        <v>92</v>
      </c>
      <c r="Q1645" s="11" t="s">
        <v>92</v>
      </c>
      <c r="R1645" s="11" t="s">
        <v>92</v>
      </c>
      <c r="S1645" s="11"/>
      <c r="T1645" s="11"/>
      <c r="U1645" s="11"/>
      <c r="V1645" s="11" t="s">
        <v>94</v>
      </c>
      <c r="W1645" s="11" t="s">
        <v>95</v>
      </c>
      <c r="X1645" s="11" t="s">
        <v>172</v>
      </c>
      <c r="Y1645" s="11" t="s">
        <v>121</v>
      </c>
      <c r="Z1645" s="11"/>
      <c r="AA1645" s="11"/>
      <c r="AB1645" s="11"/>
      <c r="AC1645" s="11"/>
      <c r="AD1645" s="11" t="s">
        <v>97</v>
      </c>
    </row>
    <row r="1646" spans="1:30" ht="14.25" customHeight="1">
      <c r="A1646" s="10">
        <v>901278334</v>
      </c>
      <c r="B1646" s="11" t="s">
        <v>8714</v>
      </c>
      <c r="C1646" s="11" t="s">
        <v>8715</v>
      </c>
      <c r="D1646" s="11" t="s">
        <v>8716</v>
      </c>
      <c r="E1646" s="11" t="s">
        <v>314</v>
      </c>
      <c r="F1646" s="11" t="s">
        <v>148</v>
      </c>
      <c r="G1646" s="11" t="s">
        <v>207</v>
      </c>
      <c r="H1646" s="11" t="s">
        <v>89</v>
      </c>
      <c r="I1646" s="11" t="s">
        <v>115</v>
      </c>
      <c r="J1646" s="11" t="s">
        <v>8717</v>
      </c>
      <c r="K1646" s="12">
        <v>44183</v>
      </c>
      <c r="L1646" s="11" t="s">
        <v>92</v>
      </c>
      <c r="M1646" s="11" t="s">
        <v>92</v>
      </c>
      <c r="N1646" s="11" t="s">
        <v>92</v>
      </c>
      <c r="O1646" s="11" t="s">
        <v>92</v>
      </c>
      <c r="P1646" s="11" t="s">
        <v>92</v>
      </c>
      <c r="Q1646" s="11" t="s">
        <v>92</v>
      </c>
      <c r="R1646" s="11" t="s">
        <v>92</v>
      </c>
      <c r="S1646" s="11"/>
      <c r="T1646" s="11"/>
      <c r="U1646" s="11"/>
      <c r="V1646" s="11" t="s">
        <v>94</v>
      </c>
      <c r="W1646" s="11" t="s">
        <v>154</v>
      </c>
      <c r="X1646" s="11" t="s">
        <v>209</v>
      </c>
      <c r="Y1646" s="11" t="s">
        <v>121</v>
      </c>
      <c r="Z1646" s="11"/>
      <c r="AA1646" s="11"/>
      <c r="AB1646" s="11"/>
      <c r="AC1646" s="11"/>
      <c r="AD1646" s="11" t="s">
        <v>97</v>
      </c>
    </row>
    <row r="1647" spans="1:30" ht="14.25" customHeight="1">
      <c r="A1647" s="10">
        <v>901280148</v>
      </c>
      <c r="B1647" s="11" t="s">
        <v>8718</v>
      </c>
      <c r="C1647" s="11" t="s">
        <v>8719</v>
      </c>
      <c r="D1647" s="11" t="s">
        <v>8720</v>
      </c>
      <c r="E1647" s="11" t="s">
        <v>8720</v>
      </c>
      <c r="F1647" s="11" t="s">
        <v>199</v>
      </c>
      <c r="G1647" s="11" t="s">
        <v>200</v>
      </c>
      <c r="H1647" s="11" t="s">
        <v>89</v>
      </c>
      <c r="I1647" s="11" t="s">
        <v>115</v>
      </c>
      <c r="J1647" s="11" t="s">
        <v>8721</v>
      </c>
      <c r="K1647" s="12">
        <v>44183</v>
      </c>
      <c r="L1647" s="11" t="s">
        <v>92</v>
      </c>
      <c r="M1647" s="11" t="s">
        <v>92</v>
      </c>
      <c r="N1647" s="11" t="s">
        <v>92</v>
      </c>
      <c r="O1647" s="11" t="s">
        <v>93</v>
      </c>
      <c r="P1647" s="11" t="s">
        <v>92</v>
      </c>
      <c r="Q1647" s="11" t="s">
        <v>92</v>
      </c>
      <c r="R1647" s="11" t="s">
        <v>92</v>
      </c>
      <c r="S1647" s="11"/>
      <c r="T1647" s="11"/>
      <c r="U1647" s="11"/>
      <c r="V1647" s="11" t="s">
        <v>94</v>
      </c>
      <c r="W1647" s="11" t="s">
        <v>202</v>
      </c>
      <c r="X1647" s="11" t="s">
        <v>172</v>
      </c>
      <c r="Y1647" s="11" t="s">
        <v>121</v>
      </c>
      <c r="Z1647" s="11"/>
      <c r="AA1647" s="11"/>
      <c r="AB1647" s="11" t="s">
        <v>8722</v>
      </c>
      <c r="AC1647" s="11"/>
      <c r="AD1647" s="11" t="s">
        <v>97</v>
      </c>
    </row>
    <row r="1648" spans="1:30" ht="14.25" customHeight="1">
      <c r="A1648" s="10">
        <v>901280469</v>
      </c>
      <c r="B1648" s="11" t="s">
        <v>8723</v>
      </c>
      <c r="C1648" s="11" t="s">
        <v>8724</v>
      </c>
      <c r="D1648" s="11" t="s">
        <v>314</v>
      </c>
      <c r="E1648" s="11" t="s">
        <v>314</v>
      </c>
      <c r="F1648" s="11" t="s">
        <v>87</v>
      </c>
      <c r="G1648" s="11" t="s">
        <v>187</v>
      </c>
      <c r="H1648" s="11" t="s">
        <v>89</v>
      </c>
      <c r="I1648" s="11" t="s">
        <v>115</v>
      </c>
      <c r="J1648" s="11" t="s">
        <v>8725</v>
      </c>
      <c r="K1648" s="12">
        <v>44183</v>
      </c>
      <c r="L1648" s="11" t="s">
        <v>92</v>
      </c>
      <c r="M1648" s="11" t="s">
        <v>92</v>
      </c>
      <c r="N1648" s="11" t="s">
        <v>93</v>
      </c>
      <c r="O1648" s="11" t="s">
        <v>93</v>
      </c>
      <c r="P1648" s="11" t="s">
        <v>92</v>
      </c>
      <c r="Q1648" s="11" t="s">
        <v>92</v>
      </c>
      <c r="R1648" s="11" t="s">
        <v>92</v>
      </c>
      <c r="S1648" s="11"/>
      <c r="T1648" s="11"/>
      <c r="U1648" s="11"/>
      <c r="V1648" s="11" t="s">
        <v>94</v>
      </c>
      <c r="W1648" s="11" t="s">
        <v>95</v>
      </c>
      <c r="X1648" s="11" t="s">
        <v>172</v>
      </c>
      <c r="Y1648" s="11" t="s">
        <v>121</v>
      </c>
      <c r="Z1648" s="11"/>
      <c r="AA1648" s="11"/>
      <c r="AB1648" s="11" t="s">
        <v>8726</v>
      </c>
      <c r="AC1648" s="11"/>
      <c r="AD1648" s="11" t="s">
        <v>97</v>
      </c>
    </row>
    <row r="1649" spans="1:30" ht="14.25" customHeight="1">
      <c r="A1649" s="10">
        <v>901287518</v>
      </c>
      <c r="B1649" s="11" t="s">
        <v>8727</v>
      </c>
      <c r="C1649" s="11" t="s">
        <v>8728</v>
      </c>
      <c r="D1649" s="11" t="s">
        <v>8729</v>
      </c>
      <c r="E1649" s="11" t="s">
        <v>8730</v>
      </c>
      <c r="F1649" s="11" t="s">
        <v>87</v>
      </c>
      <c r="G1649" s="11" t="s">
        <v>2714</v>
      </c>
      <c r="H1649" s="11" t="s">
        <v>89</v>
      </c>
      <c r="I1649" s="11" t="s">
        <v>115</v>
      </c>
      <c r="J1649" s="11" t="s">
        <v>8731</v>
      </c>
      <c r="K1649" s="12">
        <v>44183</v>
      </c>
      <c r="L1649" s="11" t="s">
        <v>92</v>
      </c>
      <c r="M1649" s="11" t="s">
        <v>92</v>
      </c>
      <c r="N1649" s="11" t="s">
        <v>92</v>
      </c>
      <c r="O1649" s="11" t="s">
        <v>93</v>
      </c>
      <c r="P1649" s="11" t="s">
        <v>92</v>
      </c>
      <c r="Q1649" s="11" t="s">
        <v>92</v>
      </c>
      <c r="R1649" s="11" t="s">
        <v>92</v>
      </c>
      <c r="S1649" s="11"/>
      <c r="T1649" s="11"/>
      <c r="U1649" s="11"/>
      <c r="V1649" s="11" t="s">
        <v>94</v>
      </c>
      <c r="W1649" s="11" t="s">
        <v>95</v>
      </c>
      <c r="X1649" s="11" t="s">
        <v>2716</v>
      </c>
      <c r="Y1649" s="11" t="s">
        <v>121</v>
      </c>
      <c r="Z1649" s="11"/>
      <c r="AA1649" s="11"/>
      <c r="AB1649" s="11" t="s">
        <v>8732</v>
      </c>
      <c r="AC1649" s="11"/>
      <c r="AD1649" s="11" t="s">
        <v>97</v>
      </c>
    </row>
    <row r="1650" spans="1:30" ht="14.25" customHeight="1">
      <c r="A1650" s="10">
        <v>901291399</v>
      </c>
      <c r="B1650" s="11" t="s">
        <v>8733</v>
      </c>
      <c r="C1650" s="11" t="s">
        <v>8734</v>
      </c>
      <c r="D1650" s="11" t="s">
        <v>8735</v>
      </c>
      <c r="E1650" s="11" t="s">
        <v>314</v>
      </c>
      <c r="F1650" s="11" t="s">
        <v>199</v>
      </c>
      <c r="G1650" s="11" t="s">
        <v>200</v>
      </c>
      <c r="H1650" s="11" t="s">
        <v>89</v>
      </c>
      <c r="I1650" s="11" t="s">
        <v>115</v>
      </c>
      <c r="J1650" s="11" t="s">
        <v>8736</v>
      </c>
      <c r="K1650" s="12">
        <v>44183</v>
      </c>
      <c r="L1650" s="11" t="s">
        <v>92</v>
      </c>
      <c r="M1650" s="11" t="s">
        <v>92</v>
      </c>
      <c r="N1650" s="11" t="s">
        <v>92</v>
      </c>
      <c r="O1650" s="11" t="s">
        <v>93</v>
      </c>
      <c r="P1650" s="11" t="s">
        <v>92</v>
      </c>
      <c r="Q1650" s="11" t="s">
        <v>92</v>
      </c>
      <c r="R1650" s="11" t="s">
        <v>92</v>
      </c>
      <c r="S1650" s="11"/>
      <c r="T1650" s="11"/>
      <c r="U1650" s="11"/>
      <c r="V1650" s="11" t="s">
        <v>94</v>
      </c>
      <c r="W1650" s="11" t="s">
        <v>202</v>
      </c>
      <c r="X1650" s="11" t="s">
        <v>172</v>
      </c>
      <c r="Y1650" s="11" t="s">
        <v>121</v>
      </c>
      <c r="Z1650" s="11"/>
      <c r="AA1650" s="11"/>
      <c r="AB1650" s="11"/>
      <c r="AC1650" s="11"/>
      <c r="AD1650" s="11" t="s">
        <v>97</v>
      </c>
    </row>
    <row r="1651" spans="1:30" ht="14.25" customHeight="1">
      <c r="A1651" s="10">
        <v>901296627</v>
      </c>
      <c r="B1651" s="11" t="s">
        <v>8737</v>
      </c>
      <c r="C1651" s="11" t="s">
        <v>8738</v>
      </c>
      <c r="D1651" s="11" t="s">
        <v>314</v>
      </c>
      <c r="E1651" s="11" t="s">
        <v>314</v>
      </c>
      <c r="F1651" s="11" t="s">
        <v>199</v>
      </c>
      <c r="G1651" s="11" t="s">
        <v>200</v>
      </c>
      <c r="H1651" s="11" t="s">
        <v>89</v>
      </c>
      <c r="I1651" s="11" t="s">
        <v>115</v>
      </c>
      <c r="J1651" s="11" t="s">
        <v>8739</v>
      </c>
      <c r="K1651" s="12">
        <v>44183</v>
      </c>
      <c r="L1651" s="11" t="s">
        <v>92</v>
      </c>
      <c r="M1651" s="11" t="s">
        <v>92</v>
      </c>
      <c r="N1651" s="11" t="s">
        <v>92</v>
      </c>
      <c r="O1651" s="11" t="s">
        <v>93</v>
      </c>
      <c r="P1651" s="11" t="s">
        <v>92</v>
      </c>
      <c r="Q1651" s="11" t="s">
        <v>92</v>
      </c>
      <c r="R1651" s="11" t="s">
        <v>92</v>
      </c>
      <c r="S1651" s="11"/>
      <c r="T1651" s="11"/>
      <c r="U1651" s="11"/>
      <c r="V1651" s="11" t="s">
        <v>94</v>
      </c>
      <c r="W1651" s="11" t="s">
        <v>202</v>
      </c>
      <c r="X1651" s="11" t="s">
        <v>172</v>
      </c>
      <c r="Y1651" s="11" t="s">
        <v>121</v>
      </c>
      <c r="Z1651" s="11"/>
      <c r="AA1651" s="11"/>
      <c r="AB1651" s="11" t="s">
        <v>8740</v>
      </c>
      <c r="AC1651" s="11"/>
      <c r="AD1651" s="11" t="s">
        <v>97</v>
      </c>
    </row>
    <row r="1652" spans="1:30" ht="14.25" customHeight="1">
      <c r="A1652" s="10">
        <v>901301752</v>
      </c>
      <c r="B1652" s="11" t="s">
        <v>8741</v>
      </c>
      <c r="C1652" s="11" t="s">
        <v>8742</v>
      </c>
      <c r="D1652" s="11" t="s">
        <v>8743</v>
      </c>
      <c r="E1652" s="11" t="s">
        <v>314</v>
      </c>
      <c r="F1652" s="11" t="s">
        <v>87</v>
      </c>
      <c r="G1652" s="11" t="s">
        <v>2031</v>
      </c>
      <c r="H1652" s="11" t="s">
        <v>89</v>
      </c>
      <c r="I1652" s="11" t="s">
        <v>115</v>
      </c>
      <c r="J1652" s="11" t="s">
        <v>8744</v>
      </c>
      <c r="K1652" s="12">
        <v>44183</v>
      </c>
      <c r="L1652" s="11" t="s">
        <v>92</v>
      </c>
      <c r="M1652" s="11" t="s">
        <v>92</v>
      </c>
      <c r="N1652" s="11" t="s">
        <v>92</v>
      </c>
      <c r="O1652" s="11" t="s">
        <v>93</v>
      </c>
      <c r="P1652" s="11" t="s">
        <v>92</v>
      </c>
      <c r="Q1652" s="11" t="s">
        <v>92</v>
      </c>
      <c r="R1652" s="11" t="s">
        <v>92</v>
      </c>
      <c r="S1652" s="11"/>
      <c r="T1652" s="11"/>
      <c r="U1652" s="11"/>
      <c r="V1652" s="11" t="s">
        <v>94</v>
      </c>
      <c r="W1652" s="11" t="s">
        <v>95</v>
      </c>
      <c r="X1652" s="11" t="s">
        <v>2034</v>
      </c>
      <c r="Y1652" s="11" t="s">
        <v>121</v>
      </c>
      <c r="Z1652" s="11"/>
      <c r="AA1652" s="11"/>
      <c r="AB1652" s="11" t="s">
        <v>8745</v>
      </c>
      <c r="AC1652" s="11"/>
      <c r="AD1652" s="11" t="s">
        <v>97</v>
      </c>
    </row>
    <row r="1653" spans="1:30" ht="14.25" customHeight="1">
      <c r="A1653" s="10">
        <v>901309771</v>
      </c>
      <c r="B1653" s="11" t="s">
        <v>8746</v>
      </c>
      <c r="C1653" s="11" t="s">
        <v>8747</v>
      </c>
      <c r="D1653" s="11" t="s">
        <v>314</v>
      </c>
      <c r="E1653" s="11" t="s">
        <v>314</v>
      </c>
      <c r="F1653" s="11" t="s">
        <v>2382</v>
      </c>
      <c r="G1653" s="11" t="s">
        <v>3674</v>
      </c>
      <c r="H1653" s="11" t="s">
        <v>89</v>
      </c>
      <c r="I1653" s="11" t="s">
        <v>115</v>
      </c>
      <c r="J1653" s="11" t="s">
        <v>8748</v>
      </c>
      <c r="K1653" s="12">
        <v>44183</v>
      </c>
      <c r="L1653" s="11" t="s">
        <v>92</v>
      </c>
      <c r="M1653" s="11" t="s">
        <v>92</v>
      </c>
      <c r="N1653" s="11" t="s">
        <v>92</v>
      </c>
      <c r="O1653" s="11" t="s">
        <v>92</v>
      </c>
      <c r="P1653" s="11" t="s">
        <v>92</v>
      </c>
      <c r="Q1653" s="11" t="s">
        <v>92</v>
      </c>
      <c r="R1653" s="11" t="s">
        <v>92</v>
      </c>
      <c r="S1653" s="11"/>
      <c r="T1653" s="11"/>
      <c r="U1653" s="11"/>
      <c r="V1653" s="11" t="s">
        <v>94</v>
      </c>
      <c r="W1653" s="11" t="s">
        <v>3677</v>
      </c>
      <c r="X1653" s="11" t="s">
        <v>172</v>
      </c>
      <c r="Y1653" s="11" t="s">
        <v>121</v>
      </c>
      <c r="Z1653" s="11"/>
      <c r="AA1653" s="11"/>
      <c r="AB1653" s="11"/>
      <c r="AC1653" s="11"/>
      <c r="AD1653" s="11" t="s">
        <v>97</v>
      </c>
    </row>
    <row r="1654" spans="1:30" ht="14.25" customHeight="1">
      <c r="A1654" s="10">
        <v>901325667</v>
      </c>
      <c r="B1654" s="11" t="s">
        <v>8749</v>
      </c>
      <c r="C1654" s="11" t="s">
        <v>8750</v>
      </c>
      <c r="D1654" s="11" t="s">
        <v>314</v>
      </c>
      <c r="E1654" s="11" t="s">
        <v>314</v>
      </c>
      <c r="F1654" s="11" t="s">
        <v>148</v>
      </c>
      <c r="G1654" s="11" t="s">
        <v>221</v>
      </c>
      <c r="H1654" s="11" t="s">
        <v>89</v>
      </c>
      <c r="I1654" s="11" t="s">
        <v>115</v>
      </c>
      <c r="J1654" s="11" t="s">
        <v>8751</v>
      </c>
      <c r="K1654" s="12">
        <v>44183</v>
      </c>
      <c r="L1654" s="11" t="s">
        <v>92</v>
      </c>
      <c r="M1654" s="11" t="s">
        <v>92</v>
      </c>
      <c r="N1654" s="11" t="s">
        <v>92</v>
      </c>
      <c r="O1654" s="11" t="s">
        <v>93</v>
      </c>
      <c r="P1654" s="11" t="s">
        <v>92</v>
      </c>
      <c r="Q1654" s="11" t="s">
        <v>92</v>
      </c>
      <c r="R1654" s="11" t="s">
        <v>92</v>
      </c>
      <c r="S1654" s="11"/>
      <c r="T1654" s="11"/>
      <c r="U1654" s="11"/>
      <c r="V1654" s="11" t="s">
        <v>94</v>
      </c>
      <c r="W1654" s="11" t="s">
        <v>154</v>
      </c>
      <c r="X1654" s="11" t="s">
        <v>223</v>
      </c>
      <c r="Y1654" s="11" t="s">
        <v>121</v>
      </c>
      <c r="Z1654" s="11"/>
      <c r="AA1654" s="11"/>
      <c r="AB1654" s="11" t="s">
        <v>8752</v>
      </c>
      <c r="AC1654" s="11"/>
      <c r="AD1654" s="11" t="s">
        <v>97</v>
      </c>
    </row>
    <row r="1655" spans="1:30" ht="14.25" customHeight="1">
      <c r="A1655" s="10">
        <v>901342957</v>
      </c>
      <c r="B1655" s="11" t="s">
        <v>8753</v>
      </c>
      <c r="C1655" s="11" t="s">
        <v>8754</v>
      </c>
      <c r="D1655" s="11" t="s">
        <v>314</v>
      </c>
      <c r="E1655" s="11" t="s">
        <v>8755</v>
      </c>
      <c r="F1655" s="11" t="s">
        <v>828</v>
      </c>
      <c r="G1655" s="11" t="s">
        <v>8756</v>
      </c>
      <c r="H1655" s="11" t="s">
        <v>89</v>
      </c>
      <c r="I1655" s="11" t="s">
        <v>115</v>
      </c>
      <c r="J1655" s="11" t="s">
        <v>8757</v>
      </c>
      <c r="K1655" s="12">
        <v>44183</v>
      </c>
      <c r="L1655" s="11" t="s">
        <v>92</v>
      </c>
      <c r="M1655" s="11" t="s">
        <v>92</v>
      </c>
      <c r="N1655" s="11" t="s">
        <v>92</v>
      </c>
      <c r="O1655" s="11" t="s">
        <v>93</v>
      </c>
      <c r="P1655" s="11" t="s">
        <v>92</v>
      </c>
      <c r="Q1655" s="11" t="s">
        <v>92</v>
      </c>
      <c r="R1655" s="11" t="s">
        <v>92</v>
      </c>
      <c r="S1655" s="11"/>
      <c r="T1655" s="11"/>
      <c r="U1655" s="11"/>
      <c r="V1655" s="11" t="s">
        <v>94</v>
      </c>
      <c r="W1655" s="11" t="s">
        <v>834</v>
      </c>
      <c r="X1655" s="11" t="s">
        <v>2565</v>
      </c>
      <c r="Y1655" s="11" t="s">
        <v>121</v>
      </c>
      <c r="Z1655" s="11"/>
      <c r="AA1655" s="11"/>
      <c r="AB1655" s="11" t="s">
        <v>8758</v>
      </c>
      <c r="AC1655" s="11"/>
      <c r="AD1655" s="11" t="s">
        <v>97</v>
      </c>
    </row>
    <row r="1656" spans="1:30" ht="14.25" customHeight="1">
      <c r="A1656" s="10">
        <v>901346157</v>
      </c>
      <c r="B1656" s="11" t="s">
        <v>8759</v>
      </c>
      <c r="C1656" s="11" t="s">
        <v>8760</v>
      </c>
      <c r="D1656" s="11" t="s">
        <v>8761</v>
      </c>
      <c r="E1656" s="11" t="s">
        <v>314</v>
      </c>
      <c r="F1656" s="11" t="s">
        <v>148</v>
      </c>
      <c r="G1656" s="11" t="s">
        <v>601</v>
      </c>
      <c r="H1656" s="11" t="s">
        <v>89</v>
      </c>
      <c r="I1656" s="11" t="s">
        <v>115</v>
      </c>
      <c r="J1656" s="11" t="s">
        <v>8762</v>
      </c>
      <c r="K1656" s="12">
        <v>44183</v>
      </c>
      <c r="L1656" s="11" t="s">
        <v>92</v>
      </c>
      <c r="M1656" s="11" t="s">
        <v>92</v>
      </c>
      <c r="N1656" s="11" t="s">
        <v>92</v>
      </c>
      <c r="O1656" s="11" t="s">
        <v>93</v>
      </c>
      <c r="P1656" s="11" t="s">
        <v>92</v>
      </c>
      <c r="Q1656" s="11" t="s">
        <v>92</v>
      </c>
      <c r="R1656" s="11" t="s">
        <v>92</v>
      </c>
      <c r="S1656" s="11"/>
      <c r="T1656" s="11"/>
      <c r="U1656" s="11"/>
      <c r="V1656" s="11" t="s">
        <v>94</v>
      </c>
      <c r="W1656" s="11" t="s">
        <v>154</v>
      </c>
      <c r="X1656" s="11" t="s">
        <v>606</v>
      </c>
      <c r="Y1656" s="11" t="s">
        <v>121</v>
      </c>
      <c r="Z1656" s="11"/>
      <c r="AA1656" s="11"/>
      <c r="AB1656" s="11" t="s">
        <v>8763</v>
      </c>
      <c r="AC1656" s="11"/>
      <c r="AD1656" s="11" t="s">
        <v>97</v>
      </c>
    </row>
    <row r="1657" spans="1:30" ht="14.25" customHeight="1">
      <c r="A1657" s="10">
        <v>901353990</v>
      </c>
      <c r="B1657" s="11" t="s">
        <v>8764</v>
      </c>
      <c r="C1657" s="11" t="s">
        <v>8765</v>
      </c>
      <c r="D1657" s="11" t="s">
        <v>8766</v>
      </c>
      <c r="E1657" s="11" t="s">
        <v>8766</v>
      </c>
      <c r="F1657" s="11" t="s">
        <v>87</v>
      </c>
      <c r="G1657" s="11" t="s">
        <v>890</v>
      </c>
      <c r="H1657" s="11" t="s">
        <v>89</v>
      </c>
      <c r="I1657" s="11" t="s">
        <v>115</v>
      </c>
      <c r="J1657" s="11" t="s">
        <v>8767</v>
      </c>
      <c r="K1657" s="12">
        <v>44183</v>
      </c>
      <c r="L1657" s="11" t="s">
        <v>92</v>
      </c>
      <c r="M1657" s="11" t="s">
        <v>92</v>
      </c>
      <c r="N1657" s="11" t="s">
        <v>93</v>
      </c>
      <c r="O1657" s="11" t="s">
        <v>93</v>
      </c>
      <c r="P1657" s="11" t="s">
        <v>92</v>
      </c>
      <c r="Q1657" s="11" t="s">
        <v>92</v>
      </c>
      <c r="R1657" s="11" t="s">
        <v>92</v>
      </c>
      <c r="S1657" s="11"/>
      <c r="T1657" s="11"/>
      <c r="U1657" s="11"/>
      <c r="V1657" s="11" t="s">
        <v>94</v>
      </c>
      <c r="W1657" s="11" t="s">
        <v>95</v>
      </c>
      <c r="X1657" s="11" t="s">
        <v>894</v>
      </c>
      <c r="Y1657" s="11" t="s">
        <v>121</v>
      </c>
      <c r="Z1657" s="11"/>
      <c r="AA1657" s="11"/>
      <c r="AB1657" s="11" t="s">
        <v>8768</v>
      </c>
      <c r="AC1657" s="11"/>
      <c r="AD1657" s="11" t="s">
        <v>97</v>
      </c>
    </row>
    <row r="1658" spans="1:30" ht="14.25" customHeight="1">
      <c r="A1658" s="10">
        <v>901376585</v>
      </c>
      <c r="B1658" s="11" t="s">
        <v>8769</v>
      </c>
      <c r="C1658" s="11" t="s">
        <v>8770</v>
      </c>
      <c r="D1658" s="11" t="s">
        <v>8771</v>
      </c>
      <c r="E1658" s="11" t="s">
        <v>8772</v>
      </c>
      <c r="F1658" s="11" t="s">
        <v>87</v>
      </c>
      <c r="G1658" s="11" t="s">
        <v>88</v>
      </c>
      <c r="H1658" s="11" t="s">
        <v>89</v>
      </c>
      <c r="I1658" s="11" t="s">
        <v>115</v>
      </c>
      <c r="J1658" s="11" t="s">
        <v>8773</v>
      </c>
      <c r="K1658" s="12">
        <v>44183</v>
      </c>
      <c r="L1658" s="11" t="s">
        <v>92</v>
      </c>
      <c r="M1658" s="11" t="s">
        <v>92</v>
      </c>
      <c r="N1658" s="11" t="s">
        <v>92</v>
      </c>
      <c r="O1658" s="11" t="s">
        <v>93</v>
      </c>
      <c r="P1658" s="11" t="s">
        <v>92</v>
      </c>
      <c r="Q1658" s="11" t="s">
        <v>92</v>
      </c>
      <c r="R1658" s="11" t="s">
        <v>92</v>
      </c>
      <c r="S1658" s="11"/>
      <c r="T1658" s="11"/>
      <c r="U1658" s="11"/>
      <c r="V1658" s="11" t="s">
        <v>94</v>
      </c>
      <c r="W1658" s="11" t="s">
        <v>95</v>
      </c>
      <c r="X1658" s="11" t="s">
        <v>96</v>
      </c>
      <c r="Y1658" s="11" t="s">
        <v>121</v>
      </c>
      <c r="Z1658" s="11"/>
      <c r="AA1658" s="11"/>
      <c r="AB1658" s="11" t="s">
        <v>8774</v>
      </c>
      <c r="AC1658" s="11"/>
      <c r="AD1658" s="11" t="s">
        <v>97</v>
      </c>
    </row>
    <row r="1659" spans="1:30" ht="14.25" customHeight="1">
      <c r="A1659" s="10">
        <v>901390059</v>
      </c>
      <c r="B1659" s="11" t="s">
        <v>8775</v>
      </c>
      <c r="C1659" s="11" t="s">
        <v>8776</v>
      </c>
      <c r="D1659" s="11" t="s">
        <v>3862</v>
      </c>
      <c r="E1659" s="11" t="s">
        <v>3863</v>
      </c>
      <c r="F1659" s="11" t="s">
        <v>148</v>
      </c>
      <c r="G1659" s="11" t="s">
        <v>207</v>
      </c>
      <c r="H1659" s="11" t="s">
        <v>89</v>
      </c>
      <c r="I1659" s="11" t="s">
        <v>115</v>
      </c>
      <c r="J1659" s="11" t="s">
        <v>8777</v>
      </c>
      <c r="K1659" s="12">
        <v>44183</v>
      </c>
      <c r="L1659" s="11" t="s">
        <v>92</v>
      </c>
      <c r="M1659" s="11" t="s">
        <v>92</v>
      </c>
      <c r="N1659" s="11" t="s">
        <v>92</v>
      </c>
      <c r="O1659" s="11" t="s">
        <v>92</v>
      </c>
      <c r="P1659" s="11" t="s">
        <v>92</v>
      </c>
      <c r="Q1659" s="11" t="s">
        <v>92</v>
      </c>
      <c r="R1659" s="11" t="s">
        <v>92</v>
      </c>
      <c r="S1659" s="11"/>
      <c r="T1659" s="11"/>
      <c r="U1659" s="11"/>
      <c r="V1659" s="11" t="s">
        <v>94</v>
      </c>
      <c r="W1659" s="11" t="s">
        <v>154</v>
      </c>
      <c r="X1659" s="11" t="s">
        <v>209</v>
      </c>
      <c r="Y1659" s="11" t="s">
        <v>121</v>
      </c>
      <c r="Z1659" s="11"/>
      <c r="AA1659" s="11"/>
      <c r="AB1659" s="11" t="s">
        <v>8778</v>
      </c>
      <c r="AC1659" s="11"/>
      <c r="AD1659" s="11" t="s">
        <v>97</v>
      </c>
    </row>
    <row r="1660" spans="1:30" ht="14.25" customHeight="1">
      <c r="A1660" s="10">
        <v>1000446054</v>
      </c>
      <c r="B1660" s="11" t="s">
        <v>8779</v>
      </c>
      <c r="C1660" s="11" t="s">
        <v>8780</v>
      </c>
      <c r="D1660" s="11" t="s">
        <v>314</v>
      </c>
      <c r="E1660" s="11" t="s">
        <v>8781</v>
      </c>
      <c r="F1660" s="11" t="s">
        <v>87</v>
      </c>
      <c r="G1660" s="11" t="s">
        <v>159</v>
      </c>
      <c r="H1660" s="11" t="s">
        <v>89</v>
      </c>
      <c r="I1660" s="11" t="s">
        <v>102</v>
      </c>
      <c r="J1660" s="11" t="s">
        <v>8782</v>
      </c>
      <c r="K1660" s="12">
        <v>44183</v>
      </c>
      <c r="L1660" s="11" t="s">
        <v>92</v>
      </c>
      <c r="M1660" s="11" t="s">
        <v>92</v>
      </c>
      <c r="N1660" s="11" t="s">
        <v>92</v>
      </c>
      <c r="O1660" s="11" t="s">
        <v>93</v>
      </c>
      <c r="P1660" s="11" t="s">
        <v>92</v>
      </c>
      <c r="Q1660" s="11" t="s">
        <v>92</v>
      </c>
      <c r="R1660" s="11" t="s">
        <v>92</v>
      </c>
      <c r="S1660" s="11" t="s">
        <v>753</v>
      </c>
      <c r="T1660" s="11" t="s">
        <v>1430</v>
      </c>
      <c r="U1660" s="11" t="s">
        <v>921</v>
      </c>
      <c r="V1660" s="11" t="s">
        <v>94</v>
      </c>
      <c r="W1660" s="11" t="s">
        <v>95</v>
      </c>
      <c r="X1660" s="11" t="s">
        <v>163</v>
      </c>
      <c r="Y1660" s="11" t="s">
        <v>108</v>
      </c>
      <c r="Z1660" s="11"/>
      <c r="AA1660" s="11"/>
      <c r="AB1660" s="11"/>
      <c r="AC1660" s="11"/>
      <c r="AD1660" s="11" t="s">
        <v>110</v>
      </c>
    </row>
    <row r="1661" spans="1:30" ht="14.25" customHeight="1">
      <c r="A1661" s="10">
        <v>1000570887</v>
      </c>
      <c r="B1661" s="11" t="s">
        <v>8783</v>
      </c>
      <c r="C1661" s="11" t="s">
        <v>2428</v>
      </c>
      <c r="D1661" s="11" t="s">
        <v>314</v>
      </c>
      <c r="E1661" s="11" t="s">
        <v>314</v>
      </c>
      <c r="F1661" s="11" t="s">
        <v>87</v>
      </c>
      <c r="G1661" s="11" t="s">
        <v>101</v>
      </c>
      <c r="H1661" s="11" t="s">
        <v>89</v>
      </c>
      <c r="I1661" s="11" t="s">
        <v>102</v>
      </c>
      <c r="J1661" s="11" t="s">
        <v>8784</v>
      </c>
      <c r="K1661" s="12">
        <v>44183</v>
      </c>
      <c r="L1661" s="11" t="s">
        <v>92</v>
      </c>
      <c r="M1661" s="11" t="s">
        <v>92</v>
      </c>
      <c r="N1661" s="11" t="s">
        <v>92</v>
      </c>
      <c r="O1661" s="11" t="s">
        <v>93</v>
      </c>
      <c r="P1661" s="11" t="s">
        <v>92</v>
      </c>
      <c r="Q1661" s="11" t="s">
        <v>92</v>
      </c>
      <c r="R1661" s="11" t="s">
        <v>92</v>
      </c>
      <c r="S1661" s="11" t="s">
        <v>1040</v>
      </c>
      <c r="T1661" s="11" t="s">
        <v>8785</v>
      </c>
      <c r="U1661" s="11" t="s">
        <v>8786</v>
      </c>
      <c r="V1661" s="11" t="s">
        <v>94</v>
      </c>
      <c r="W1661" s="11" t="s">
        <v>95</v>
      </c>
      <c r="X1661" s="11" t="s">
        <v>107</v>
      </c>
      <c r="Y1661" s="11" t="s">
        <v>108</v>
      </c>
      <c r="Z1661" s="11"/>
      <c r="AA1661" s="11"/>
      <c r="AB1661" s="11"/>
      <c r="AC1661" s="11"/>
      <c r="AD1661" s="11" t="s">
        <v>110</v>
      </c>
    </row>
    <row r="1662" spans="1:30" ht="14.25" customHeight="1">
      <c r="A1662" s="10">
        <v>1000768873</v>
      </c>
      <c r="B1662" s="11" t="s">
        <v>8787</v>
      </c>
      <c r="C1662" s="11" t="s">
        <v>272</v>
      </c>
      <c r="D1662" s="11" t="s">
        <v>314</v>
      </c>
      <c r="E1662" s="11" t="s">
        <v>314</v>
      </c>
      <c r="F1662" s="11" t="s">
        <v>87</v>
      </c>
      <c r="G1662" s="11" t="s">
        <v>101</v>
      </c>
      <c r="H1662" s="11" t="s">
        <v>89</v>
      </c>
      <c r="I1662" s="11" t="s">
        <v>102</v>
      </c>
      <c r="J1662" s="11" t="s">
        <v>8788</v>
      </c>
      <c r="K1662" s="12">
        <v>44183</v>
      </c>
      <c r="L1662" s="11" t="s">
        <v>92</v>
      </c>
      <c r="M1662" s="11" t="s">
        <v>92</v>
      </c>
      <c r="N1662" s="11" t="s">
        <v>92</v>
      </c>
      <c r="O1662" s="11" t="s">
        <v>93</v>
      </c>
      <c r="P1662" s="11" t="s">
        <v>92</v>
      </c>
      <c r="Q1662" s="11" t="s">
        <v>92</v>
      </c>
      <c r="R1662" s="11" t="s">
        <v>92</v>
      </c>
      <c r="S1662" s="11" t="s">
        <v>143</v>
      </c>
      <c r="T1662" s="11" t="s">
        <v>261</v>
      </c>
      <c r="U1662" s="11" t="s">
        <v>8789</v>
      </c>
      <c r="V1662" s="11" t="s">
        <v>94</v>
      </c>
      <c r="W1662" s="11" t="s">
        <v>95</v>
      </c>
      <c r="X1662" s="11" t="s">
        <v>107</v>
      </c>
      <c r="Y1662" s="11" t="s">
        <v>108</v>
      </c>
      <c r="Z1662" s="11"/>
      <c r="AA1662" s="11"/>
      <c r="AB1662" s="11"/>
      <c r="AC1662" s="11"/>
      <c r="AD1662" s="11" t="s">
        <v>110</v>
      </c>
    </row>
    <row r="1663" spans="1:30" ht="14.25" customHeight="1">
      <c r="A1663" s="10">
        <v>1001416217</v>
      </c>
      <c r="B1663" s="11" t="s">
        <v>8790</v>
      </c>
      <c r="C1663" s="11" t="s">
        <v>4471</v>
      </c>
      <c r="D1663" s="11" t="s">
        <v>314</v>
      </c>
      <c r="E1663" s="11" t="s">
        <v>314</v>
      </c>
      <c r="F1663" s="11" t="s">
        <v>87</v>
      </c>
      <c r="G1663" s="11" t="s">
        <v>159</v>
      </c>
      <c r="H1663" s="11" t="s">
        <v>89</v>
      </c>
      <c r="I1663" s="11" t="s">
        <v>115</v>
      </c>
      <c r="J1663" s="11" t="s">
        <v>8791</v>
      </c>
      <c r="K1663" s="12">
        <v>44183</v>
      </c>
      <c r="L1663" s="11" t="s">
        <v>92</v>
      </c>
      <c r="M1663" s="11" t="s">
        <v>92</v>
      </c>
      <c r="N1663" s="11" t="s">
        <v>92</v>
      </c>
      <c r="O1663" s="11" t="s">
        <v>93</v>
      </c>
      <c r="P1663" s="11" t="s">
        <v>92</v>
      </c>
      <c r="Q1663" s="11" t="s">
        <v>92</v>
      </c>
      <c r="R1663" s="11" t="s">
        <v>92</v>
      </c>
      <c r="S1663" s="11" t="s">
        <v>118</v>
      </c>
      <c r="T1663" s="11" t="s">
        <v>1894</v>
      </c>
      <c r="U1663" s="11" t="s">
        <v>921</v>
      </c>
      <c r="V1663" s="11" t="s">
        <v>94</v>
      </c>
      <c r="W1663" s="11" t="s">
        <v>95</v>
      </c>
      <c r="X1663" s="11" t="s">
        <v>163</v>
      </c>
      <c r="Y1663" s="11" t="s">
        <v>121</v>
      </c>
      <c r="Z1663" s="11"/>
      <c r="AA1663" s="11"/>
      <c r="AB1663" s="11"/>
      <c r="AC1663" s="11"/>
      <c r="AD1663" s="11" t="s">
        <v>110</v>
      </c>
    </row>
    <row r="1664" spans="1:30" ht="14.25" customHeight="1">
      <c r="A1664" s="10">
        <v>1001443948</v>
      </c>
      <c r="B1664" s="11" t="s">
        <v>8792</v>
      </c>
      <c r="C1664" s="11" t="s">
        <v>8793</v>
      </c>
      <c r="D1664" s="11" t="s">
        <v>314</v>
      </c>
      <c r="E1664" s="11" t="s">
        <v>8794</v>
      </c>
      <c r="F1664" s="11" t="s">
        <v>828</v>
      </c>
      <c r="G1664" s="11" t="s">
        <v>8756</v>
      </c>
      <c r="H1664" s="11" t="s">
        <v>89</v>
      </c>
      <c r="I1664" s="11" t="s">
        <v>102</v>
      </c>
      <c r="J1664" s="11" t="s">
        <v>8795</v>
      </c>
      <c r="K1664" s="12">
        <v>44183</v>
      </c>
      <c r="L1664" s="11" t="s">
        <v>92</v>
      </c>
      <c r="M1664" s="11" t="s">
        <v>92</v>
      </c>
      <c r="N1664" s="11" t="s">
        <v>92</v>
      </c>
      <c r="O1664" s="11" t="s">
        <v>92</v>
      </c>
      <c r="P1664" s="11" t="s">
        <v>92</v>
      </c>
      <c r="Q1664" s="11" t="s">
        <v>92</v>
      </c>
      <c r="R1664" s="11" t="s">
        <v>92</v>
      </c>
      <c r="S1664" s="11" t="s">
        <v>985</v>
      </c>
      <c r="T1664" s="11" t="s">
        <v>4818</v>
      </c>
      <c r="U1664" s="11" t="s">
        <v>8796</v>
      </c>
      <c r="V1664" s="11" t="s">
        <v>94</v>
      </c>
      <c r="W1664" s="11" t="s">
        <v>834</v>
      </c>
      <c r="X1664" s="11" t="s">
        <v>2565</v>
      </c>
      <c r="Y1664" s="11" t="s">
        <v>108</v>
      </c>
      <c r="Z1664" s="11"/>
      <c r="AA1664" s="11"/>
      <c r="AB1664" s="11"/>
      <c r="AC1664" s="11"/>
      <c r="AD1664" s="11" t="s">
        <v>110</v>
      </c>
    </row>
    <row r="1665" spans="1:30" ht="14.25" customHeight="1">
      <c r="A1665" s="10">
        <v>1001446638</v>
      </c>
      <c r="B1665" s="11" t="s">
        <v>8797</v>
      </c>
      <c r="C1665" s="11" t="s">
        <v>4095</v>
      </c>
      <c r="D1665" s="11" t="s">
        <v>314</v>
      </c>
      <c r="E1665" s="11" t="s">
        <v>314</v>
      </c>
      <c r="F1665" s="11" t="s">
        <v>87</v>
      </c>
      <c r="G1665" s="11" t="s">
        <v>890</v>
      </c>
      <c r="H1665" s="11" t="s">
        <v>89</v>
      </c>
      <c r="I1665" s="11" t="s">
        <v>102</v>
      </c>
      <c r="J1665" s="11" t="s">
        <v>8798</v>
      </c>
      <c r="K1665" s="12">
        <v>44183</v>
      </c>
      <c r="L1665" s="11" t="s">
        <v>92</v>
      </c>
      <c r="M1665" s="11" t="s">
        <v>92</v>
      </c>
      <c r="N1665" s="11" t="s">
        <v>92</v>
      </c>
      <c r="O1665" s="11" t="s">
        <v>92</v>
      </c>
      <c r="P1665" s="11" t="s">
        <v>92</v>
      </c>
      <c r="Q1665" s="11" t="s">
        <v>92</v>
      </c>
      <c r="R1665" s="11" t="s">
        <v>92</v>
      </c>
      <c r="S1665" s="11" t="s">
        <v>702</v>
      </c>
      <c r="T1665" s="11" t="s">
        <v>688</v>
      </c>
      <c r="U1665" s="11" t="s">
        <v>8799</v>
      </c>
      <c r="V1665" s="11" t="s">
        <v>94</v>
      </c>
      <c r="W1665" s="11" t="s">
        <v>95</v>
      </c>
      <c r="X1665" s="11" t="s">
        <v>894</v>
      </c>
      <c r="Y1665" s="11" t="s">
        <v>108</v>
      </c>
      <c r="Z1665" s="11"/>
      <c r="AA1665" s="11"/>
      <c r="AB1665" s="11"/>
      <c r="AC1665" s="11"/>
      <c r="AD1665" s="11" t="s">
        <v>110</v>
      </c>
    </row>
    <row r="1666" spans="1:30" ht="14.25" customHeight="1">
      <c r="A1666" s="10">
        <v>1001470806</v>
      </c>
      <c r="B1666" s="11" t="s">
        <v>8800</v>
      </c>
      <c r="C1666" s="11" t="s">
        <v>5499</v>
      </c>
      <c r="D1666" s="11" t="s">
        <v>314</v>
      </c>
      <c r="E1666" s="11" t="s">
        <v>314</v>
      </c>
      <c r="F1666" s="11" t="s">
        <v>87</v>
      </c>
      <c r="G1666" s="11" t="s">
        <v>1328</v>
      </c>
      <c r="H1666" s="11" t="s">
        <v>89</v>
      </c>
      <c r="I1666" s="11" t="s">
        <v>102</v>
      </c>
      <c r="J1666" s="11" t="s">
        <v>8801</v>
      </c>
      <c r="K1666" s="12">
        <v>44183</v>
      </c>
      <c r="L1666" s="11" t="s">
        <v>92</v>
      </c>
      <c r="M1666" s="11" t="s">
        <v>92</v>
      </c>
      <c r="N1666" s="11" t="s">
        <v>92</v>
      </c>
      <c r="O1666" s="11" t="s">
        <v>93</v>
      </c>
      <c r="P1666" s="11" t="s">
        <v>92</v>
      </c>
      <c r="Q1666" s="11" t="s">
        <v>92</v>
      </c>
      <c r="R1666" s="11" t="s">
        <v>92</v>
      </c>
      <c r="S1666" s="11" t="s">
        <v>682</v>
      </c>
      <c r="T1666" s="11" t="s">
        <v>8802</v>
      </c>
      <c r="U1666" s="11" t="s">
        <v>8803</v>
      </c>
      <c r="V1666" s="11" t="s">
        <v>94</v>
      </c>
      <c r="W1666" s="11" t="s">
        <v>95</v>
      </c>
      <c r="X1666" s="11" t="s">
        <v>1330</v>
      </c>
      <c r="Y1666" s="11" t="s">
        <v>108</v>
      </c>
      <c r="Z1666" s="11"/>
      <c r="AA1666" s="11"/>
      <c r="AB1666" s="11"/>
      <c r="AC1666" s="11"/>
      <c r="AD1666" s="11" t="s">
        <v>110</v>
      </c>
    </row>
    <row r="1667" spans="1:30" ht="14.25" customHeight="1">
      <c r="A1667" s="10">
        <v>1001471815</v>
      </c>
      <c r="B1667" s="11" t="s">
        <v>8804</v>
      </c>
      <c r="C1667" s="11" t="s">
        <v>2905</v>
      </c>
      <c r="D1667" s="11" t="s">
        <v>314</v>
      </c>
      <c r="E1667" s="11" t="s">
        <v>8805</v>
      </c>
      <c r="F1667" s="11" t="s">
        <v>87</v>
      </c>
      <c r="G1667" s="11" t="s">
        <v>1328</v>
      </c>
      <c r="H1667" s="11" t="s">
        <v>89</v>
      </c>
      <c r="I1667" s="11" t="s">
        <v>102</v>
      </c>
      <c r="J1667" s="11" t="s">
        <v>8806</v>
      </c>
      <c r="K1667" s="12">
        <v>44183</v>
      </c>
      <c r="L1667" s="11" t="s">
        <v>92</v>
      </c>
      <c r="M1667" s="11" t="s">
        <v>92</v>
      </c>
      <c r="N1667" s="11" t="s">
        <v>92</v>
      </c>
      <c r="O1667" s="11" t="s">
        <v>93</v>
      </c>
      <c r="P1667" s="11" t="s">
        <v>92</v>
      </c>
      <c r="Q1667" s="11" t="s">
        <v>92</v>
      </c>
      <c r="R1667" s="11" t="s">
        <v>92</v>
      </c>
      <c r="S1667" s="11" t="s">
        <v>253</v>
      </c>
      <c r="T1667" s="11" t="s">
        <v>658</v>
      </c>
      <c r="U1667" s="11" t="s">
        <v>8807</v>
      </c>
      <c r="V1667" s="11" t="s">
        <v>94</v>
      </c>
      <c r="W1667" s="11" t="s">
        <v>95</v>
      </c>
      <c r="X1667" s="11" t="s">
        <v>1330</v>
      </c>
      <c r="Y1667" s="11" t="s">
        <v>108</v>
      </c>
      <c r="Z1667" s="11"/>
      <c r="AA1667" s="11"/>
      <c r="AB1667" s="11"/>
      <c r="AC1667" s="11"/>
      <c r="AD1667" s="11" t="s">
        <v>110</v>
      </c>
    </row>
    <row r="1668" spans="1:30" ht="14.25" customHeight="1">
      <c r="A1668" s="10">
        <v>1001639745</v>
      </c>
      <c r="B1668" s="11" t="s">
        <v>8808</v>
      </c>
      <c r="C1668" s="11" t="s">
        <v>139</v>
      </c>
      <c r="D1668" s="11" t="s">
        <v>314</v>
      </c>
      <c r="E1668" s="11" t="s">
        <v>8809</v>
      </c>
      <c r="F1668" s="11" t="s">
        <v>87</v>
      </c>
      <c r="G1668" s="11" t="s">
        <v>890</v>
      </c>
      <c r="H1668" s="11" t="s">
        <v>89</v>
      </c>
      <c r="I1668" s="11" t="s">
        <v>102</v>
      </c>
      <c r="J1668" s="11" t="s">
        <v>8810</v>
      </c>
      <c r="K1668" s="12">
        <v>44183</v>
      </c>
      <c r="L1668" s="11" t="s">
        <v>92</v>
      </c>
      <c r="M1668" s="11" t="s">
        <v>92</v>
      </c>
      <c r="N1668" s="11" t="s">
        <v>92</v>
      </c>
      <c r="O1668" s="11" t="s">
        <v>93</v>
      </c>
      <c r="P1668" s="11" t="s">
        <v>92</v>
      </c>
      <c r="Q1668" s="11" t="s">
        <v>92</v>
      </c>
      <c r="R1668" s="11" t="s">
        <v>92</v>
      </c>
      <c r="S1668" s="11" t="s">
        <v>1887</v>
      </c>
      <c r="T1668" s="11" t="s">
        <v>892</v>
      </c>
      <c r="U1668" s="11" t="s">
        <v>8811</v>
      </c>
      <c r="V1668" s="11" t="s">
        <v>94</v>
      </c>
      <c r="W1668" s="11" t="s">
        <v>95</v>
      </c>
      <c r="X1668" s="11" t="s">
        <v>894</v>
      </c>
      <c r="Y1668" s="11" t="s">
        <v>108</v>
      </c>
      <c r="Z1668" s="11"/>
      <c r="AA1668" s="11"/>
      <c r="AB1668" s="11"/>
      <c r="AC1668" s="11"/>
      <c r="AD1668" s="11" t="s">
        <v>110</v>
      </c>
    </row>
    <row r="1669" spans="1:30" ht="14.25" customHeight="1">
      <c r="A1669" s="10">
        <v>1001748106</v>
      </c>
      <c r="B1669" s="11" t="s">
        <v>8812</v>
      </c>
      <c r="C1669" s="11" t="s">
        <v>3534</v>
      </c>
      <c r="D1669" s="11" t="s">
        <v>314</v>
      </c>
      <c r="E1669" s="11" t="s">
        <v>314</v>
      </c>
      <c r="F1669" s="11" t="s">
        <v>87</v>
      </c>
      <c r="G1669" s="11" t="s">
        <v>890</v>
      </c>
      <c r="H1669" s="11" t="s">
        <v>89</v>
      </c>
      <c r="I1669" s="11" t="s">
        <v>102</v>
      </c>
      <c r="J1669" s="11" t="s">
        <v>8813</v>
      </c>
      <c r="K1669" s="12">
        <v>44183</v>
      </c>
      <c r="L1669" s="11" t="s">
        <v>92</v>
      </c>
      <c r="M1669" s="11" t="s">
        <v>92</v>
      </c>
      <c r="N1669" s="11" t="s">
        <v>92</v>
      </c>
      <c r="O1669" s="11" t="s">
        <v>93</v>
      </c>
      <c r="P1669" s="11" t="s">
        <v>92</v>
      </c>
      <c r="Q1669" s="11" t="s">
        <v>92</v>
      </c>
      <c r="R1669" s="11" t="s">
        <v>92</v>
      </c>
      <c r="S1669" s="11" t="s">
        <v>142</v>
      </c>
      <c r="T1669" s="11" t="s">
        <v>1887</v>
      </c>
      <c r="U1669" s="11" t="s">
        <v>8814</v>
      </c>
      <c r="V1669" s="11" t="s">
        <v>94</v>
      </c>
      <c r="W1669" s="11" t="s">
        <v>95</v>
      </c>
      <c r="X1669" s="11" t="s">
        <v>894</v>
      </c>
      <c r="Y1669" s="11" t="s">
        <v>108</v>
      </c>
      <c r="Z1669" s="11"/>
      <c r="AA1669" s="11"/>
      <c r="AB1669" s="11"/>
      <c r="AC1669" s="11"/>
      <c r="AD1669" s="11" t="s">
        <v>110</v>
      </c>
    </row>
    <row r="1670" spans="1:30" ht="14.25" customHeight="1">
      <c r="A1670" s="10">
        <v>1001748130</v>
      </c>
      <c r="B1670" s="11" t="s">
        <v>8815</v>
      </c>
      <c r="C1670" s="11" t="s">
        <v>8816</v>
      </c>
      <c r="D1670" s="11" t="s">
        <v>314</v>
      </c>
      <c r="E1670" s="11" t="s">
        <v>314</v>
      </c>
      <c r="F1670" s="11" t="s">
        <v>87</v>
      </c>
      <c r="G1670" s="11" t="s">
        <v>890</v>
      </c>
      <c r="H1670" s="11" t="s">
        <v>89</v>
      </c>
      <c r="I1670" s="11" t="s">
        <v>115</v>
      </c>
      <c r="J1670" s="11" t="s">
        <v>8817</v>
      </c>
      <c r="K1670" s="12">
        <v>44183</v>
      </c>
      <c r="L1670" s="11" t="s">
        <v>92</v>
      </c>
      <c r="M1670" s="11" t="s">
        <v>92</v>
      </c>
      <c r="N1670" s="11" t="s">
        <v>92</v>
      </c>
      <c r="O1670" s="11" t="s">
        <v>93</v>
      </c>
      <c r="P1670" s="11" t="s">
        <v>92</v>
      </c>
      <c r="Q1670" s="11" t="s">
        <v>92</v>
      </c>
      <c r="R1670" s="11" t="s">
        <v>92</v>
      </c>
      <c r="S1670" s="11" t="s">
        <v>1430</v>
      </c>
      <c r="T1670" s="11" t="s">
        <v>682</v>
      </c>
      <c r="U1670" s="11" t="s">
        <v>8818</v>
      </c>
      <c r="V1670" s="11" t="s">
        <v>94</v>
      </c>
      <c r="W1670" s="11" t="s">
        <v>95</v>
      </c>
      <c r="X1670" s="11" t="s">
        <v>894</v>
      </c>
      <c r="Y1670" s="11" t="s">
        <v>121</v>
      </c>
      <c r="Z1670" s="11"/>
      <c r="AA1670" s="11"/>
      <c r="AB1670" s="11"/>
      <c r="AC1670" s="11"/>
      <c r="AD1670" s="11" t="s">
        <v>110</v>
      </c>
    </row>
    <row r="1671" spans="1:30" ht="14.25" customHeight="1">
      <c r="A1671" s="10">
        <v>1001812067</v>
      </c>
      <c r="B1671" s="11" t="s">
        <v>8819</v>
      </c>
      <c r="C1671" s="11" t="s">
        <v>272</v>
      </c>
      <c r="D1671" s="11" t="s">
        <v>314</v>
      </c>
      <c r="E1671" s="11" t="s">
        <v>314</v>
      </c>
      <c r="F1671" s="11" t="s">
        <v>87</v>
      </c>
      <c r="G1671" s="11" t="s">
        <v>274</v>
      </c>
      <c r="H1671" s="11" t="s">
        <v>89</v>
      </c>
      <c r="I1671" s="11" t="s">
        <v>102</v>
      </c>
      <c r="J1671" s="11" t="s">
        <v>8820</v>
      </c>
      <c r="K1671" s="12">
        <v>44183</v>
      </c>
      <c r="L1671" s="11" t="s">
        <v>92</v>
      </c>
      <c r="M1671" s="11" t="s">
        <v>92</v>
      </c>
      <c r="N1671" s="11" t="s">
        <v>92</v>
      </c>
      <c r="O1671" s="11" t="s">
        <v>93</v>
      </c>
      <c r="P1671" s="11" t="s">
        <v>92</v>
      </c>
      <c r="Q1671" s="11" t="s">
        <v>92</v>
      </c>
      <c r="R1671" s="11" t="s">
        <v>92</v>
      </c>
      <c r="S1671" s="11" t="s">
        <v>716</v>
      </c>
      <c r="T1671" s="11" t="s">
        <v>261</v>
      </c>
      <c r="U1671" s="11" t="s">
        <v>2807</v>
      </c>
      <c r="V1671" s="11" t="s">
        <v>94</v>
      </c>
      <c r="W1671" s="11" t="s">
        <v>95</v>
      </c>
      <c r="X1671" s="11" t="s">
        <v>278</v>
      </c>
      <c r="Y1671" s="11" t="s">
        <v>108</v>
      </c>
      <c r="Z1671" s="11"/>
      <c r="AA1671" s="11"/>
      <c r="AB1671" s="11"/>
      <c r="AC1671" s="11"/>
      <c r="AD1671" s="11" t="s">
        <v>110</v>
      </c>
    </row>
    <row r="1672" spans="1:30" ht="14.25" customHeight="1">
      <c r="A1672" s="10">
        <v>1003741675</v>
      </c>
      <c r="B1672" s="11" t="s">
        <v>8821</v>
      </c>
      <c r="C1672" s="11" t="s">
        <v>8822</v>
      </c>
      <c r="D1672" s="11" t="s">
        <v>8823</v>
      </c>
      <c r="E1672" s="11" t="s">
        <v>8824</v>
      </c>
      <c r="F1672" s="11" t="s">
        <v>148</v>
      </c>
      <c r="G1672" s="11" t="s">
        <v>207</v>
      </c>
      <c r="H1672" s="11" t="s">
        <v>89</v>
      </c>
      <c r="I1672" s="11" t="s">
        <v>102</v>
      </c>
      <c r="J1672" s="11" t="s">
        <v>8825</v>
      </c>
      <c r="K1672" s="12">
        <v>44183</v>
      </c>
      <c r="L1672" s="11" t="s">
        <v>92</v>
      </c>
      <c r="M1672" s="11" t="s">
        <v>92</v>
      </c>
      <c r="N1672" s="11" t="s">
        <v>92</v>
      </c>
      <c r="O1672" s="11" t="s">
        <v>92</v>
      </c>
      <c r="P1672" s="11" t="s">
        <v>92</v>
      </c>
      <c r="Q1672" s="11" t="s">
        <v>92</v>
      </c>
      <c r="R1672" s="11" t="s">
        <v>92</v>
      </c>
      <c r="S1672" s="11" t="s">
        <v>291</v>
      </c>
      <c r="T1672" s="11" t="s">
        <v>8826</v>
      </c>
      <c r="U1672" s="11" t="s">
        <v>129</v>
      </c>
      <c r="V1672" s="11" t="s">
        <v>94</v>
      </c>
      <c r="W1672" s="11" t="s">
        <v>154</v>
      </c>
      <c r="X1672" s="11" t="s">
        <v>209</v>
      </c>
      <c r="Y1672" s="11" t="s">
        <v>108</v>
      </c>
      <c r="Z1672" s="11"/>
      <c r="AA1672" s="11"/>
      <c r="AB1672" s="11"/>
      <c r="AC1672" s="11"/>
      <c r="AD1672" s="11" t="s">
        <v>110</v>
      </c>
    </row>
    <row r="1673" spans="1:30" ht="14.25" customHeight="1">
      <c r="A1673" s="10">
        <v>1004266024</v>
      </c>
      <c r="B1673" s="11" t="s">
        <v>8827</v>
      </c>
      <c r="C1673" s="11" t="s">
        <v>8828</v>
      </c>
      <c r="D1673" s="11" t="s">
        <v>314</v>
      </c>
      <c r="E1673" s="11" t="s">
        <v>314</v>
      </c>
      <c r="F1673" s="11" t="s">
        <v>2000</v>
      </c>
      <c r="G1673" s="11" t="s">
        <v>5514</v>
      </c>
      <c r="H1673" s="11" t="s">
        <v>89</v>
      </c>
      <c r="I1673" s="11" t="s">
        <v>102</v>
      </c>
      <c r="J1673" s="11" t="s">
        <v>8829</v>
      </c>
      <c r="K1673" s="12">
        <v>44183</v>
      </c>
      <c r="L1673" s="11" t="s">
        <v>92</v>
      </c>
      <c r="M1673" s="11" t="s">
        <v>92</v>
      </c>
      <c r="N1673" s="11" t="s">
        <v>92</v>
      </c>
      <c r="O1673" s="11" t="s">
        <v>93</v>
      </c>
      <c r="P1673" s="11" t="s">
        <v>92</v>
      </c>
      <c r="Q1673" s="11" t="s">
        <v>92</v>
      </c>
      <c r="R1673" s="11" t="s">
        <v>92</v>
      </c>
      <c r="S1673" s="11" t="s">
        <v>8830</v>
      </c>
      <c r="T1673" s="11" t="s">
        <v>1304</v>
      </c>
      <c r="U1673" s="11" t="s">
        <v>8831</v>
      </c>
      <c r="V1673" s="11" t="s">
        <v>94</v>
      </c>
      <c r="W1673" s="11" t="s">
        <v>2004</v>
      </c>
      <c r="X1673" s="11" t="s">
        <v>5518</v>
      </c>
      <c r="Y1673" s="11" t="s">
        <v>108</v>
      </c>
      <c r="Z1673" s="11"/>
      <c r="AA1673" s="11"/>
      <c r="AB1673" s="11" t="s">
        <v>8832</v>
      </c>
      <c r="AC1673" s="11"/>
      <c r="AD1673" s="11" t="s">
        <v>110</v>
      </c>
    </row>
    <row r="1674" spans="1:30" ht="14.25" customHeight="1">
      <c r="A1674" s="10">
        <v>1005823118</v>
      </c>
      <c r="B1674" s="11" t="s">
        <v>8833</v>
      </c>
      <c r="C1674" s="11" t="s">
        <v>8834</v>
      </c>
      <c r="D1674" s="11" t="s">
        <v>314</v>
      </c>
      <c r="E1674" s="11" t="s">
        <v>8835</v>
      </c>
      <c r="F1674" s="11" t="s">
        <v>761</v>
      </c>
      <c r="G1674" s="11" t="s">
        <v>8836</v>
      </c>
      <c r="H1674" s="11" t="s">
        <v>89</v>
      </c>
      <c r="I1674" s="11" t="s">
        <v>102</v>
      </c>
      <c r="J1674" s="11" t="s">
        <v>8837</v>
      </c>
      <c r="K1674" s="12">
        <v>44183</v>
      </c>
      <c r="L1674" s="11" t="s">
        <v>92</v>
      </c>
      <c r="M1674" s="11" t="s">
        <v>92</v>
      </c>
      <c r="N1674" s="11" t="s">
        <v>92</v>
      </c>
      <c r="O1674" s="11" t="s">
        <v>93</v>
      </c>
      <c r="P1674" s="11" t="s">
        <v>92</v>
      </c>
      <c r="Q1674" s="11" t="s">
        <v>92</v>
      </c>
      <c r="R1674" s="11" t="s">
        <v>92</v>
      </c>
      <c r="S1674" s="11" t="s">
        <v>143</v>
      </c>
      <c r="T1674" s="11" t="s">
        <v>2365</v>
      </c>
      <c r="U1674" s="11" t="s">
        <v>8838</v>
      </c>
      <c r="V1674" s="11" t="s">
        <v>94</v>
      </c>
      <c r="W1674" s="11" t="s">
        <v>765</v>
      </c>
      <c r="X1674" s="11" t="s">
        <v>8839</v>
      </c>
      <c r="Y1674" s="11" t="s">
        <v>108</v>
      </c>
      <c r="Z1674" s="11"/>
      <c r="AA1674" s="11"/>
      <c r="AB1674" s="11" t="s">
        <v>8840</v>
      </c>
      <c r="AC1674" s="11"/>
      <c r="AD1674" s="11" t="s">
        <v>110</v>
      </c>
    </row>
    <row r="1675" spans="1:30" ht="14.25" customHeight="1">
      <c r="A1675" s="10">
        <v>1005975916</v>
      </c>
      <c r="B1675" s="11" t="s">
        <v>8841</v>
      </c>
      <c r="C1675" s="11" t="s">
        <v>8842</v>
      </c>
      <c r="D1675" s="11" t="s">
        <v>8843</v>
      </c>
      <c r="E1675" s="11" t="s">
        <v>314</v>
      </c>
      <c r="F1675" s="11" t="s">
        <v>87</v>
      </c>
      <c r="G1675" s="11" t="s">
        <v>88</v>
      </c>
      <c r="H1675" s="11" t="s">
        <v>89</v>
      </c>
      <c r="I1675" s="11" t="s">
        <v>102</v>
      </c>
      <c r="J1675" s="11" t="s">
        <v>8844</v>
      </c>
      <c r="K1675" s="12">
        <v>44183</v>
      </c>
      <c r="L1675" s="11" t="s">
        <v>92</v>
      </c>
      <c r="M1675" s="11" t="s">
        <v>92</v>
      </c>
      <c r="N1675" s="11" t="s">
        <v>92</v>
      </c>
      <c r="O1675" s="11" t="s">
        <v>93</v>
      </c>
      <c r="P1675" s="11" t="s">
        <v>92</v>
      </c>
      <c r="Q1675" s="11" t="s">
        <v>92</v>
      </c>
      <c r="R1675" s="11" t="s">
        <v>92</v>
      </c>
      <c r="S1675" s="11" t="s">
        <v>774</v>
      </c>
      <c r="T1675" s="11" t="s">
        <v>2128</v>
      </c>
      <c r="U1675" s="11" t="s">
        <v>1239</v>
      </c>
      <c r="V1675" s="11" t="s">
        <v>94</v>
      </c>
      <c r="W1675" s="11" t="s">
        <v>95</v>
      </c>
      <c r="X1675" s="11" t="s">
        <v>96</v>
      </c>
      <c r="Y1675" s="11" t="s">
        <v>108</v>
      </c>
      <c r="Z1675" s="11"/>
      <c r="AA1675" s="11"/>
      <c r="AB1675" s="11" t="s">
        <v>8845</v>
      </c>
      <c r="AC1675" s="11"/>
      <c r="AD1675" s="11" t="s">
        <v>110</v>
      </c>
    </row>
    <row r="1676" spans="1:30" ht="14.25" customHeight="1">
      <c r="A1676" s="10">
        <v>1006087329</v>
      </c>
      <c r="B1676" s="11" t="s">
        <v>8846</v>
      </c>
      <c r="C1676" s="11" t="s">
        <v>8847</v>
      </c>
      <c r="D1676" s="11" t="s">
        <v>314</v>
      </c>
      <c r="E1676" s="11" t="s">
        <v>314</v>
      </c>
      <c r="F1676" s="11" t="s">
        <v>199</v>
      </c>
      <c r="G1676" s="11" t="s">
        <v>200</v>
      </c>
      <c r="H1676" s="11" t="s">
        <v>89</v>
      </c>
      <c r="I1676" s="11" t="s">
        <v>115</v>
      </c>
      <c r="J1676" s="11" t="s">
        <v>8848</v>
      </c>
      <c r="K1676" s="12">
        <v>44183</v>
      </c>
      <c r="L1676" s="11" t="s">
        <v>92</v>
      </c>
      <c r="M1676" s="11" t="s">
        <v>92</v>
      </c>
      <c r="N1676" s="11" t="s">
        <v>92</v>
      </c>
      <c r="O1676" s="11" t="s">
        <v>93</v>
      </c>
      <c r="P1676" s="11" t="s">
        <v>92</v>
      </c>
      <c r="Q1676" s="11" t="s">
        <v>92</v>
      </c>
      <c r="R1676" s="11" t="s">
        <v>92</v>
      </c>
      <c r="S1676" s="11" t="s">
        <v>118</v>
      </c>
      <c r="T1676" s="11" t="s">
        <v>5657</v>
      </c>
      <c r="U1676" s="11" t="s">
        <v>8849</v>
      </c>
      <c r="V1676" s="11" t="s">
        <v>94</v>
      </c>
      <c r="W1676" s="11" t="s">
        <v>202</v>
      </c>
      <c r="X1676" s="11" t="s">
        <v>172</v>
      </c>
      <c r="Y1676" s="11" t="s">
        <v>121</v>
      </c>
      <c r="Z1676" s="11"/>
      <c r="AA1676" s="11"/>
      <c r="AB1676" s="11"/>
      <c r="AC1676" s="11"/>
      <c r="AD1676" s="11" t="s">
        <v>110</v>
      </c>
    </row>
    <row r="1677" spans="1:30" ht="14.25" customHeight="1">
      <c r="A1677" s="10">
        <v>1007121020</v>
      </c>
      <c r="B1677" s="11" t="s">
        <v>8850</v>
      </c>
      <c r="C1677" s="11" t="s">
        <v>272</v>
      </c>
      <c r="D1677" s="11" t="s">
        <v>314</v>
      </c>
      <c r="E1677" s="11" t="s">
        <v>314</v>
      </c>
      <c r="F1677" s="11" t="s">
        <v>87</v>
      </c>
      <c r="G1677" s="11" t="s">
        <v>274</v>
      </c>
      <c r="H1677" s="11" t="s">
        <v>89</v>
      </c>
      <c r="I1677" s="11" t="s">
        <v>102</v>
      </c>
      <c r="J1677" s="11" t="s">
        <v>8851</v>
      </c>
      <c r="K1677" s="12">
        <v>44183</v>
      </c>
      <c r="L1677" s="11" t="s">
        <v>92</v>
      </c>
      <c r="M1677" s="11" t="s">
        <v>92</v>
      </c>
      <c r="N1677" s="11" t="s">
        <v>92</v>
      </c>
      <c r="O1677" s="11" t="s">
        <v>93</v>
      </c>
      <c r="P1677" s="11" t="s">
        <v>92</v>
      </c>
      <c r="Q1677" s="11" t="s">
        <v>92</v>
      </c>
      <c r="R1677" s="11" t="s">
        <v>92</v>
      </c>
      <c r="S1677" s="11" t="s">
        <v>4906</v>
      </c>
      <c r="T1677" s="11" t="s">
        <v>118</v>
      </c>
      <c r="U1677" s="11" t="s">
        <v>8852</v>
      </c>
      <c r="V1677" s="11" t="s">
        <v>94</v>
      </c>
      <c r="W1677" s="11" t="s">
        <v>95</v>
      </c>
      <c r="X1677" s="11" t="s">
        <v>278</v>
      </c>
      <c r="Y1677" s="11" t="s">
        <v>108</v>
      </c>
      <c r="Z1677" s="11"/>
      <c r="AA1677" s="11"/>
      <c r="AB1677" s="11"/>
      <c r="AC1677" s="11"/>
      <c r="AD1677" s="11" t="s">
        <v>110</v>
      </c>
    </row>
    <row r="1678" spans="1:30" ht="14.25" customHeight="1">
      <c r="A1678" s="10">
        <v>1007271521</v>
      </c>
      <c r="B1678" s="11" t="s">
        <v>8853</v>
      </c>
      <c r="C1678" s="11" t="s">
        <v>8854</v>
      </c>
      <c r="D1678" s="11" t="s">
        <v>314</v>
      </c>
      <c r="E1678" s="11" t="s">
        <v>314</v>
      </c>
      <c r="F1678" s="11" t="s">
        <v>148</v>
      </c>
      <c r="G1678" s="11" t="s">
        <v>207</v>
      </c>
      <c r="H1678" s="11" t="s">
        <v>89</v>
      </c>
      <c r="I1678" s="11" t="s">
        <v>102</v>
      </c>
      <c r="J1678" s="11" t="s">
        <v>8855</v>
      </c>
      <c r="K1678" s="12">
        <v>44183</v>
      </c>
      <c r="L1678" s="11" t="s">
        <v>92</v>
      </c>
      <c r="M1678" s="11" t="s">
        <v>92</v>
      </c>
      <c r="N1678" s="11" t="s">
        <v>92</v>
      </c>
      <c r="O1678" s="11" t="s">
        <v>92</v>
      </c>
      <c r="P1678" s="11" t="s">
        <v>92</v>
      </c>
      <c r="Q1678" s="11" t="s">
        <v>92</v>
      </c>
      <c r="R1678" s="11" t="s">
        <v>92</v>
      </c>
      <c r="S1678" s="11" t="s">
        <v>2128</v>
      </c>
      <c r="T1678" s="11" t="s">
        <v>2128</v>
      </c>
      <c r="U1678" s="11" t="s">
        <v>8856</v>
      </c>
      <c r="V1678" s="11" t="s">
        <v>94</v>
      </c>
      <c r="W1678" s="11" t="s">
        <v>154</v>
      </c>
      <c r="X1678" s="11" t="s">
        <v>209</v>
      </c>
      <c r="Y1678" s="11" t="s">
        <v>108</v>
      </c>
      <c r="Z1678" s="11"/>
      <c r="AA1678" s="11"/>
      <c r="AB1678" s="11"/>
      <c r="AC1678" s="11"/>
      <c r="AD1678" s="11" t="s">
        <v>110</v>
      </c>
    </row>
    <row r="1679" spans="1:30" ht="14.25" customHeight="1">
      <c r="A1679" s="10">
        <v>1007324591</v>
      </c>
      <c r="B1679" s="11" t="s">
        <v>8857</v>
      </c>
      <c r="C1679" s="11" t="s">
        <v>8858</v>
      </c>
      <c r="D1679" s="11"/>
      <c r="E1679" s="11" t="s">
        <v>8859</v>
      </c>
      <c r="F1679" s="11" t="s">
        <v>87</v>
      </c>
      <c r="G1679" s="11" t="s">
        <v>125</v>
      </c>
      <c r="H1679" s="11" t="s">
        <v>89</v>
      </c>
      <c r="I1679" s="11" t="s">
        <v>115</v>
      </c>
      <c r="J1679" s="11" t="s">
        <v>8860</v>
      </c>
      <c r="K1679" s="12">
        <v>44183</v>
      </c>
      <c r="L1679" s="11" t="s">
        <v>92</v>
      </c>
      <c r="M1679" s="11" t="s">
        <v>92</v>
      </c>
      <c r="N1679" s="11" t="s">
        <v>93</v>
      </c>
      <c r="O1679" s="11" t="s">
        <v>93</v>
      </c>
      <c r="P1679" s="11" t="s">
        <v>92</v>
      </c>
      <c r="Q1679" s="11" t="s">
        <v>92</v>
      </c>
      <c r="R1679" s="11" t="s">
        <v>92</v>
      </c>
      <c r="S1679" s="11" t="s">
        <v>4673</v>
      </c>
      <c r="T1679" s="11" t="s">
        <v>1006</v>
      </c>
      <c r="U1679" s="11" t="s">
        <v>8861</v>
      </c>
      <c r="V1679" s="11" t="s">
        <v>94</v>
      </c>
      <c r="W1679" s="11" t="s">
        <v>95</v>
      </c>
      <c r="X1679" s="11" t="s">
        <v>130</v>
      </c>
      <c r="Y1679" s="11" t="s">
        <v>121</v>
      </c>
      <c r="Z1679" s="11"/>
      <c r="AA1679" s="11"/>
      <c r="AB1679" s="11" t="s">
        <v>8862</v>
      </c>
      <c r="AC1679" s="11"/>
      <c r="AD1679" s="11" t="s">
        <v>110</v>
      </c>
    </row>
    <row r="1680" spans="1:30" ht="14.25" customHeight="1">
      <c r="A1680" s="10">
        <v>1007652688</v>
      </c>
      <c r="B1680" s="11" t="s">
        <v>8863</v>
      </c>
      <c r="C1680" s="11" t="s">
        <v>8864</v>
      </c>
      <c r="D1680" s="11" t="s">
        <v>8865</v>
      </c>
      <c r="E1680" s="11" t="s">
        <v>314</v>
      </c>
      <c r="F1680" s="11" t="s">
        <v>87</v>
      </c>
      <c r="G1680" s="11" t="s">
        <v>88</v>
      </c>
      <c r="H1680" s="11" t="s">
        <v>89</v>
      </c>
      <c r="I1680" s="11" t="s">
        <v>102</v>
      </c>
      <c r="J1680" s="11" t="s">
        <v>8866</v>
      </c>
      <c r="K1680" s="12">
        <v>44183</v>
      </c>
      <c r="L1680" s="11" t="s">
        <v>92</v>
      </c>
      <c r="M1680" s="11" t="s">
        <v>92</v>
      </c>
      <c r="N1680" s="11" t="s">
        <v>93</v>
      </c>
      <c r="O1680" s="11" t="s">
        <v>92</v>
      </c>
      <c r="P1680" s="11" t="s">
        <v>92</v>
      </c>
      <c r="Q1680" s="11" t="s">
        <v>92</v>
      </c>
      <c r="R1680" s="11" t="s">
        <v>92</v>
      </c>
      <c r="S1680" s="11" t="s">
        <v>1152</v>
      </c>
      <c r="T1680" s="11" t="s">
        <v>708</v>
      </c>
      <c r="U1680" s="11" t="s">
        <v>8867</v>
      </c>
      <c r="V1680" s="11" t="s">
        <v>94</v>
      </c>
      <c r="W1680" s="11" t="s">
        <v>95</v>
      </c>
      <c r="X1680" s="11" t="s">
        <v>96</v>
      </c>
      <c r="Y1680" s="11" t="s">
        <v>108</v>
      </c>
      <c r="Z1680" s="11"/>
      <c r="AA1680" s="11"/>
      <c r="AB1680" s="11" t="s">
        <v>4731</v>
      </c>
      <c r="AC1680" s="11"/>
      <c r="AD1680" s="11" t="s">
        <v>110</v>
      </c>
    </row>
    <row r="1681" spans="1:30" ht="14.25" customHeight="1">
      <c r="A1681" s="10">
        <v>1007660010</v>
      </c>
      <c r="B1681" s="11" t="s">
        <v>8868</v>
      </c>
      <c r="C1681" s="11" t="s">
        <v>8869</v>
      </c>
      <c r="D1681" s="11" t="s">
        <v>314</v>
      </c>
      <c r="E1681" s="11" t="s">
        <v>314</v>
      </c>
      <c r="F1681" s="11" t="s">
        <v>199</v>
      </c>
      <c r="G1681" s="11" t="s">
        <v>200</v>
      </c>
      <c r="H1681" s="11" t="s">
        <v>89</v>
      </c>
      <c r="I1681" s="11" t="s">
        <v>102</v>
      </c>
      <c r="J1681" s="11" t="s">
        <v>8870</v>
      </c>
      <c r="K1681" s="12">
        <v>44183</v>
      </c>
      <c r="L1681" s="11" t="s">
        <v>92</v>
      </c>
      <c r="M1681" s="11" t="s">
        <v>92</v>
      </c>
      <c r="N1681" s="11" t="s">
        <v>92</v>
      </c>
      <c r="O1681" s="11" t="s">
        <v>93</v>
      </c>
      <c r="P1681" s="11" t="s">
        <v>92</v>
      </c>
      <c r="Q1681" s="11" t="s">
        <v>92</v>
      </c>
      <c r="R1681" s="11" t="s">
        <v>92</v>
      </c>
      <c r="S1681" s="11" t="s">
        <v>236</v>
      </c>
      <c r="T1681" s="11" t="s">
        <v>237</v>
      </c>
      <c r="U1681" s="11" t="s">
        <v>8871</v>
      </c>
      <c r="V1681" s="11" t="s">
        <v>94</v>
      </c>
      <c r="W1681" s="11" t="s">
        <v>202</v>
      </c>
      <c r="X1681" s="11" t="s">
        <v>172</v>
      </c>
      <c r="Y1681" s="11" t="s">
        <v>108</v>
      </c>
      <c r="Z1681" s="11"/>
      <c r="AA1681" s="11"/>
      <c r="AB1681" s="11"/>
      <c r="AC1681" s="11"/>
      <c r="AD1681" s="11" t="s">
        <v>110</v>
      </c>
    </row>
    <row r="1682" spans="1:30" ht="14.25" customHeight="1">
      <c r="A1682" s="10">
        <v>1010182597</v>
      </c>
      <c r="B1682" s="11" t="s">
        <v>8872</v>
      </c>
      <c r="C1682" s="11" t="s">
        <v>8873</v>
      </c>
      <c r="D1682" s="11" t="s">
        <v>8874</v>
      </c>
      <c r="E1682" s="11" t="s">
        <v>314</v>
      </c>
      <c r="F1682" s="11" t="s">
        <v>148</v>
      </c>
      <c r="G1682" s="11" t="s">
        <v>722</v>
      </c>
      <c r="H1682" s="11" t="s">
        <v>89</v>
      </c>
      <c r="I1682" s="11" t="s">
        <v>102</v>
      </c>
      <c r="J1682" s="11" t="s">
        <v>8875</v>
      </c>
      <c r="K1682" s="12">
        <v>44183</v>
      </c>
      <c r="L1682" s="11" t="s">
        <v>92</v>
      </c>
      <c r="M1682" s="11" t="s">
        <v>92</v>
      </c>
      <c r="N1682" s="11" t="s">
        <v>92</v>
      </c>
      <c r="O1682" s="11" t="s">
        <v>93</v>
      </c>
      <c r="P1682" s="11" t="s">
        <v>92</v>
      </c>
      <c r="Q1682" s="11" t="s">
        <v>92</v>
      </c>
      <c r="R1682" s="11" t="s">
        <v>92</v>
      </c>
      <c r="S1682" s="11" t="s">
        <v>702</v>
      </c>
      <c r="T1682" s="11" t="s">
        <v>8876</v>
      </c>
      <c r="U1682" s="11" t="s">
        <v>4615</v>
      </c>
      <c r="V1682" s="11" t="s">
        <v>94</v>
      </c>
      <c r="W1682" s="11" t="s">
        <v>154</v>
      </c>
      <c r="X1682" s="11" t="s">
        <v>726</v>
      </c>
      <c r="Y1682" s="11" t="s">
        <v>108</v>
      </c>
      <c r="Z1682" s="11"/>
      <c r="AA1682" s="11"/>
      <c r="AB1682" s="11" t="s">
        <v>8877</v>
      </c>
      <c r="AC1682" s="11"/>
      <c r="AD1682" s="11" t="s">
        <v>110</v>
      </c>
    </row>
    <row r="1683" spans="1:30" ht="14.25" customHeight="1">
      <c r="A1683" s="10">
        <v>1010188142</v>
      </c>
      <c r="B1683" s="11" t="s">
        <v>8878</v>
      </c>
      <c r="C1683" s="11" t="s">
        <v>8879</v>
      </c>
      <c r="D1683" s="11" t="s">
        <v>314</v>
      </c>
      <c r="E1683" s="11" t="s">
        <v>8880</v>
      </c>
      <c r="F1683" s="11" t="s">
        <v>199</v>
      </c>
      <c r="G1683" s="11" t="s">
        <v>200</v>
      </c>
      <c r="H1683" s="11" t="s">
        <v>89</v>
      </c>
      <c r="I1683" s="11" t="s">
        <v>102</v>
      </c>
      <c r="J1683" s="11" t="s">
        <v>8881</v>
      </c>
      <c r="K1683" s="12">
        <v>44183</v>
      </c>
      <c r="L1683" s="11" t="s">
        <v>92</v>
      </c>
      <c r="M1683" s="11" t="s">
        <v>92</v>
      </c>
      <c r="N1683" s="11" t="s">
        <v>92</v>
      </c>
      <c r="O1683" s="11" t="s">
        <v>93</v>
      </c>
      <c r="P1683" s="11" t="s">
        <v>92</v>
      </c>
      <c r="Q1683" s="11" t="s">
        <v>92</v>
      </c>
      <c r="R1683" s="11" t="s">
        <v>92</v>
      </c>
      <c r="S1683" s="11" t="s">
        <v>8882</v>
      </c>
      <c r="T1683" s="11" t="s">
        <v>8883</v>
      </c>
      <c r="U1683" s="11" t="s">
        <v>4615</v>
      </c>
      <c r="V1683" s="11" t="s">
        <v>94</v>
      </c>
      <c r="W1683" s="11" t="s">
        <v>202</v>
      </c>
      <c r="X1683" s="11" t="s">
        <v>172</v>
      </c>
      <c r="Y1683" s="11" t="s">
        <v>108</v>
      </c>
      <c r="Z1683" s="11"/>
      <c r="AA1683" s="11"/>
      <c r="AB1683" s="11"/>
      <c r="AC1683" s="11"/>
      <c r="AD1683" s="11" t="s">
        <v>110</v>
      </c>
    </row>
    <row r="1684" spans="1:30" ht="14.25" customHeight="1">
      <c r="A1684" s="10">
        <v>1010189090</v>
      </c>
      <c r="B1684" s="11" t="s">
        <v>8884</v>
      </c>
      <c r="C1684" s="11" t="s">
        <v>8885</v>
      </c>
      <c r="D1684" s="11" t="s">
        <v>314</v>
      </c>
      <c r="E1684" s="11" t="s">
        <v>8886</v>
      </c>
      <c r="F1684" s="11" t="s">
        <v>148</v>
      </c>
      <c r="G1684" s="11" t="s">
        <v>751</v>
      </c>
      <c r="H1684" s="11" t="s">
        <v>89</v>
      </c>
      <c r="I1684" s="11" t="s">
        <v>102</v>
      </c>
      <c r="J1684" s="11" t="s">
        <v>8887</v>
      </c>
      <c r="K1684" s="12">
        <v>44183</v>
      </c>
      <c r="L1684" s="11" t="s">
        <v>92</v>
      </c>
      <c r="M1684" s="11" t="s">
        <v>92</v>
      </c>
      <c r="N1684" s="11" t="s">
        <v>92</v>
      </c>
      <c r="O1684" s="11" t="s">
        <v>92</v>
      </c>
      <c r="P1684" s="11" t="s">
        <v>92</v>
      </c>
      <c r="Q1684" s="11" t="s">
        <v>92</v>
      </c>
      <c r="R1684" s="11" t="s">
        <v>92</v>
      </c>
      <c r="S1684" s="11" t="s">
        <v>3796</v>
      </c>
      <c r="T1684" s="11" t="s">
        <v>8888</v>
      </c>
      <c r="U1684" s="11" t="s">
        <v>1266</v>
      </c>
      <c r="V1684" s="11" t="s">
        <v>94</v>
      </c>
      <c r="W1684" s="11" t="s">
        <v>154</v>
      </c>
      <c r="X1684" s="11" t="s">
        <v>756</v>
      </c>
      <c r="Y1684" s="11" t="s">
        <v>108</v>
      </c>
      <c r="Z1684" s="11"/>
      <c r="AA1684" s="11"/>
      <c r="AB1684" s="11"/>
      <c r="AC1684" s="11"/>
      <c r="AD1684" s="11" t="s">
        <v>110</v>
      </c>
    </row>
    <row r="1685" spans="1:30" ht="14.25" customHeight="1">
      <c r="A1685" s="10">
        <v>1010212443</v>
      </c>
      <c r="B1685" s="11" t="s">
        <v>8889</v>
      </c>
      <c r="C1685" s="11" t="s">
        <v>8890</v>
      </c>
      <c r="D1685" s="11" t="s">
        <v>8891</v>
      </c>
      <c r="E1685" s="11" t="s">
        <v>8891</v>
      </c>
      <c r="F1685" s="11" t="s">
        <v>148</v>
      </c>
      <c r="G1685" s="11" t="s">
        <v>207</v>
      </c>
      <c r="H1685" s="11" t="s">
        <v>89</v>
      </c>
      <c r="I1685" s="11" t="s">
        <v>102</v>
      </c>
      <c r="J1685" s="11" t="s">
        <v>8892</v>
      </c>
      <c r="K1685" s="12">
        <v>44183</v>
      </c>
      <c r="L1685" s="11" t="s">
        <v>92</v>
      </c>
      <c r="M1685" s="11" t="s">
        <v>92</v>
      </c>
      <c r="N1685" s="11" t="s">
        <v>92</v>
      </c>
      <c r="O1685" s="11" t="s">
        <v>92</v>
      </c>
      <c r="P1685" s="11" t="s">
        <v>92</v>
      </c>
      <c r="Q1685" s="11" t="s">
        <v>92</v>
      </c>
      <c r="R1685" s="11" t="s">
        <v>92</v>
      </c>
      <c r="S1685" s="11" t="s">
        <v>142</v>
      </c>
      <c r="T1685" s="11" t="s">
        <v>912</v>
      </c>
      <c r="U1685" s="11" t="s">
        <v>8893</v>
      </c>
      <c r="V1685" s="11" t="s">
        <v>94</v>
      </c>
      <c r="W1685" s="11" t="s">
        <v>154</v>
      </c>
      <c r="X1685" s="11" t="s">
        <v>209</v>
      </c>
      <c r="Y1685" s="11" t="s">
        <v>108</v>
      </c>
      <c r="Z1685" s="11"/>
      <c r="AA1685" s="11"/>
      <c r="AB1685" s="11"/>
      <c r="AC1685" s="11"/>
      <c r="AD1685" s="11" t="s">
        <v>110</v>
      </c>
    </row>
    <row r="1686" spans="1:30" ht="14.25" customHeight="1">
      <c r="A1686" s="10">
        <v>1010218701</v>
      </c>
      <c r="B1686" s="11" t="s">
        <v>8894</v>
      </c>
      <c r="C1686" s="11" t="s">
        <v>8895</v>
      </c>
      <c r="D1686" s="11" t="s">
        <v>8896</v>
      </c>
      <c r="E1686" s="11" t="s">
        <v>314</v>
      </c>
      <c r="F1686" s="11" t="s">
        <v>87</v>
      </c>
      <c r="G1686" s="11" t="s">
        <v>2031</v>
      </c>
      <c r="H1686" s="11" t="s">
        <v>89</v>
      </c>
      <c r="I1686" s="11" t="s">
        <v>102</v>
      </c>
      <c r="J1686" s="11" t="s">
        <v>8897</v>
      </c>
      <c r="K1686" s="12">
        <v>44183</v>
      </c>
      <c r="L1686" s="11" t="s">
        <v>92</v>
      </c>
      <c r="M1686" s="11" t="s">
        <v>92</v>
      </c>
      <c r="N1686" s="11" t="s">
        <v>92</v>
      </c>
      <c r="O1686" s="11" t="s">
        <v>93</v>
      </c>
      <c r="P1686" s="11" t="s">
        <v>92</v>
      </c>
      <c r="Q1686" s="11" t="s">
        <v>92</v>
      </c>
      <c r="R1686" s="11" t="s">
        <v>92</v>
      </c>
      <c r="S1686" s="11" t="s">
        <v>253</v>
      </c>
      <c r="T1686" s="11" t="s">
        <v>291</v>
      </c>
      <c r="U1686" s="11" t="s">
        <v>8898</v>
      </c>
      <c r="V1686" s="11" t="s">
        <v>94</v>
      </c>
      <c r="W1686" s="11" t="s">
        <v>95</v>
      </c>
      <c r="X1686" s="11" t="s">
        <v>2034</v>
      </c>
      <c r="Y1686" s="11" t="s">
        <v>108</v>
      </c>
      <c r="Z1686" s="11"/>
      <c r="AA1686" s="11"/>
      <c r="AB1686" s="11" t="s">
        <v>8899</v>
      </c>
      <c r="AC1686" s="11"/>
      <c r="AD1686" s="11" t="s">
        <v>110</v>
      </c>
    </row>
    <row r="1687" spans="1:30" ht="14.25" customHeight="1">
      <c r="A1687" s="10">
        <v>1014270870</v>
      </c>
      <c r="B1687" s="11" t="s">
        <v>8900</v>
      </c>
      <c r="C1687" s="11" t="s">
        <v>8901</v>
      </c>
      <c r="D1687" s="11" t="s">
        <v>314</v>
      </c>
      <c r="E1687" s="11" t="s">
        <v>314</v>
      </c>
      <c r="F1687" s="11" t="s">
        <v>148</v>
      </c>
      <c r="G1687" s="11" t="s">
        <v>207</v>
      </c>
      <c r="H1687" s="11" t="s">
        <v>89</v>
      </c>
      <c r="I1687" s="11" t="s">
        <v>102</v>
      </c>
      <c r="J1687" s="11" t="s">
        <v>8902</v>
      </c>
      <c r="K1687" s="12">
        <v>44183</v>
      </c>
      <c r="L1687" s="11" t="s">
        <v>92</v>
      </c>
      <c r="M1687" s="11" t="s">
        <v>92</v>
      </c>
      <c r="N1687" s="11" t="s">
        <v>92</v>
      </c>
      <c r="O1687" s="11" t="s">
        <v>92</v>
      </c>
      <c r="P1687" s="11" t="s">
        <v>92</v>
      </c>
      <c r="Q1687" s="11" t="s">
        <v>92</v>
      </c>
      <c r="R1687" s="11" t="s">
        <v>92</v>
      </c>
      <c r="S1687" s="11" t="s">
        <v>8903</v>
      </c>
      <c r="T1687" s="11" t="s">
        <v>8904</v>
      </c>
      <c r="U1687" s="11" t="s">
        <v>1463</v>
      </c>
      <c r="V1687" s="11" t="s">
        <v>94</v>
      </c>
      <c r="W1687" s="11" t="s">
        <v>154</v>
      </c>
      <c r="X1687" s="11" t="s">
        <v>209</v>
      </c>
      <c r="Y1687" s="11" t="s">
        <v>108</v>
      </c>
      <c r="Z1687" s="11"/>
      <c r="AA1687" s="11"/>
      <c r="AB1687" s="11"/>
      <c r="AC1687" s="11"/>
      <c r="AD1687" s="11" t="s">
        <v>110</v>
      </c>
    </row>
    <row r="1688" spans="1:30" ht="14.25" customHeight="1">
      <c r="A1688" s="10">
        <v>1015402021</v>
      </c>
      <c r="B1688" s="11" t="s">
        <v>8905</v>
      </c>
      <c r="C1688" s="11" t="s">
        <v>8906</v>
      </c>
      <c r="D1688" s="11" t="s">
        <v>314</v>
      </c>
      <c r="E1688" s="11" t="s">
        <v>8907</v>
      </c>
      <c r="F1688" s="11" t="s">
        <v>199</v>
      </c>
      <c r="G1688" s="11" t="s">
        <v>200</v>
      </c>
      <c r="H1688" s="11" t="s">
        <v>89</v>
      </c>
      <c r="I1688" s="11" t="s">
        <v>102</v>
      </c>
      <c r="J1688" s="11" t="s">
        <v>8908</v>
      </c>
      <c r="K1688" s="12">
        <v>44183</v>
      </c>
      <c r="L1688" s="11" t="s">
        <v>92</v>
      </c>
      <c r="M1688" s="11" t="s">
        <v>92</v>
      </c>
      <c r="N1688" s="11" t="s">
        <v>92</v>
      </c>
      <c r="O1688" s="11" t="s">
        <v>92</v>
      </c>
      <c r="P1688" s="11" t="s">
        <v>92</v>
      </c>
      <c r="Q1688" s="11" t="s">
        <v>92</v>
      </c>
      <c r="R1688" s="11" t="s">
        <v>92</v>
      </c>
      <c r="S1688" s="11" t="s">
        <v>3983</v>
      </c>
      <c r="T1688" s="11" t="s">
        <v>2053</v>
      </c>
      <c r="U1688" s="11" t="s">
        <v>8909</v>
      </c>
      <c r="V1688" s="11" t="s">
        <v>94</v>
      </c>
      <c r="W1688" s="11" t="s">
        <v>202</v>
      </c>
      <c r="X1688" s="11" t="s">
        <v>172</v>
      </c>
      <c r="Y1688" s="11" t="s">
        <v>108</v>
      </c>
      <c r="Z1688" s="11"/>
      <c r="AA1688" s="11"/>
      <c r="AB1688" s="11"/>
      <c r="AC1688" s="11"/>
      <c r="AD1688" s="11" t="s">
        <v>110</v>
      </c>
    </row>
    <row r="1689" spans="1:30" ht="14.25" customHeight="1">
      <c r="A1689" s="10">
        <v>1015459801</v>
      </c>
      <c r="B1689" s="11" t="s">
        <v>8910</v>
      </c>
      <c r="C1689" s="11" t="s">
        <v>3735</v>
      </c>
      <c r="D1689" s="11" t="s">
        <v>314</v>
      </c>
      <c r="E1689" s="11" t="s">
        <v>314</v>
      </c>
      <c r="F1689" s="11" t="s">
        <v>148</v>
      </c>
      <c r="G1689" s="11" t="s">
        <v>207</v>
      </c>
      <c r="H1689" s="11" t="s">
        <v>89</v>
      </c>
      <c r="I1689" s="11" t="s">
        <v>102</v>
      </c>
      <c r="J1689" s="11" t="s">
        <v>8911</v>
      </c>
      <c r="K1689" s="12">
        <v>44183</v>
      </c>
      <c r="L1689" s="11" t="s">
        <v>92</v>
      </c>
      <c r="M1689" s="11" t="s">
        <v>92</v>
      </c>
      <c r="N1689" s="11" t="s">
        <v>92</v>
      </c>
      <c r="O1689" s="11" t="s">
        <v>92</v>
      </c>
      <c r="P1689" s="11" t="s">
        <v>92</v>
      </c>
      <c r="Q1689" s="11" t="s">
        <v>92</v>
      </c>
      <c r="R1689" s="11" t="s">
        <v>92</v>
      </c>
      <c r="S1689" s="11" t="s">
        <v>688</v>
      </c>
      <c r="T1689" s="11" t="s">
        <v>8912</v>
      </c>
      <c r="U1689" s="11" t="s">
        <v>8913</v>
      </c>
      <c r="V1689" s="11" t="s">
        <v>94</v>
      </c>
      <c r="W1689" s="11" t="s">
        <v>154</v>
      </c>
      <c r="X1689" s="11" t="s">
        <v>209</v>
      </c>
      <c r="Y1689" s="11" t="s">
        <v>108</v>
      </c>
      <c r="Z1689" s="11"/>
      <c r="AA1689" s="11"/>
      <c r="AB1689" s="11"/>
      <c r="AC1689" s="11"/>
      <c r="AD1689" s="11" t="s">
        <v>110</v>
      </c>
    </row>
    <row r="1690" spans="1:30" ht="14.25" customHeight="1">
      <c r="A1690" s="10">
        <v>1016005292</v>
      </c>
      <c r="B1690" s="11" t="s">
        <v>8914</v>
      </c>
      <c r="C1690" s="11" t="s">
        <v>8915</v>
      </c>
      <c r="D1690" s="11" t="s">
        <v>8916</v>
      </c>
      <c r="E1690" s="11" t="s">
        <v>314</v>
      </c>
      <c r="F1690" s="11" t="s">
        <v>199</v>
      </c>
      <c r="G1690" s="11" t="s">
        <v>200</v>
      </c>
      <c r="H1690" s="11" t="s">
        <v>89</v>
      </c>
      <c r="I1690" s="11" t="s">
        <v>102</v>
      </c>
      <c r="J1690" s="11" t="s">
        <v>8917</v>
      </c>
      <c r="K1690" s="12">
        <v>44183</v>
      </c>
      <c r="L1690" s="11" t="s">
        <v>92</v>
      </c>
      <c r="M1690" s="11" t="s">
        <v>92</v>
      </c>
      <c r="N1690" s="11" t="s">
        <v>92</v>
      </c>
      <c r="O1690" s="11" t="s">
        <v>93</v>
      </c>
      <c r="P1690" s="11" t="s">
        <v>92</v>
      </c>
      <c r="Q1690" s="11" t="s">
        <v>92</v>
      </c>
      <c r="R1690" s="11" t="s">
        <v>92</v>
      </c>
      <c r="S1690" s="11" t="s">
        <v>3983</v>
      </c>
      <c r="T1690" s="11" t="s">
        <v>8918</v>
      </c>
      <c r="U1690" s="11" t="s">
        <v>8919</v>
      </c>
      <c r="V1690" s="11" t="s">
        <v>94</v>
      </c>
      <c r="W1690" s="11" t="s">
        <v>202</v>
      </c>
      <c r="X1690" s="11" t="s">
        <v>172</v>
      </c>
      <c r="Y1690" s="11" t="s">
        <v>108</v>
      </c>
      <c r="Z1690" s="11"/>
      <c r="AA1690" s="11"/>
      <c r="AB1690" s="11" t="s">
        <v>8920</v>
      </c>
      <c r="AC1690" s="11"/>
      <c r="AD1690" s="11" t="s">
        <v>110</v>
      </c>
    </row>
    <row r="1691" spans="1:30" ht="14.25" customHeight="1">
      <c r="A1691" s="10">
        <v>1016036461</v>
      </c>
      <c r="B1691" s="11" t="s">
        <v>8921</v>
      </c>
      <c r="C1691" s="11" t="s">
        <v>8922</v>
      </c>
      <c r="D1691" s="11" t="s">
        <v>8923</v>
      </c>
      <c r="E1691" s="11" t="s">
        <v>314</v>
      </c>
      <c r="F1691" s="11" t="s">
        <v>87</v>
      </c>
      <c r="G1691" s="11" t="s">
        <v>125</v>
      </c>
      <c r="H1691" s="11" t="s">
        <v>89</v>
      </c>
      <c r="I1691" s="11" t="s">
        <v>115</v>
      </c>
      <c r="J1691" s="11" t="s">
        <v>8924</v>
      </c>
      <c r="K1691" s="12">
        <v>44183</v>
      </c>
      <c r="L1691" s="11" t="s">
        <v>92</v>
      </c>
      <c r="M1691" s="11" t="s">
        <v>92</v>
      </c>
      <c r="N1691" s="11" t="s">
        <v>93</v>
      </c>
      <c r="O1691" s="11" t="s">
        <v>93</v>
      </c>
      <c r="P1691" s="11" t="s">
        <v>92</v>
      </c>
      <c r="Q1691" s="11" t="s">
        <v>92</v>
      </c>
      <c r="R1691" s="11" t="s">
        <v>92</v>
      </c>
      <c r="S1691" s="11" t="s">
        <v>773</v>
      </c>
      <c r="T1691" s="11" t="s">
        <v>135</v>
      </c>
      <c r="U1691" s="11" t="s">
        <v>710</v>
      </c>
      <c r="V1691" s="11" t="s">
        <v>94</v>
      </c>
      <c r="W1691" s="11" t="s">
        <v>95</v>
      </c>
      <c r="X1691" s="11" t="s">
        <v>130</v>
      </c>
      <c r="Y1691" s="11" t="s">
        <v>121</v>
      </c>
      <c r="Z1691" s="11"/>
      <c r="AA1691" s="11"/>
      <c r="AB1691" s="11" t="s">
        <v>8925</v>
      </c>
      <c r="AC1691" s="11"/>
      <c r="AD1691" s="11" t="s">
        <v>110</v>
      </c>
    </row>
    <row r="1692" spans="1:30" ht="14.25" customHeight="1">
      <c r="A1692" s="10">
        <v>1016053722</v>
      </c>
      <c r="B1692" s="11" t="s">
        <v>8926</v>
      </c>
      <c r="C1692" s="11" t="s">
        <v>8927</v>
      </c>
      <c r="D1692" s="11" t="s">
        <v>314</v>
      </c>
      <c r="E1692" s="11" t="s">
        <v>8928</v>
      </c>
      <c r="F1692" s="11" t="s">
        <v>148</v>
      </c>
      <c r="G1692" s="11" t="s">
        <v>207</v>
      </c>
      <c r="H1692" s="11" t="s">
        <v>89</v>
      </c>
      <c r="I1692" s="11" t="s">
        <v>102</v>
      </c>
      <c r="J1692" s="11" t="s">
        <v>8929</v>
      </c>
      <c r="K1692" s="12">
        <v>44183</v>
      </c>
      <c r="L1692" s="11" t="s">
        <v>92</v>
      </c>
      <c r="M1692" s="11" t="s">
        <v>92</v>
      </c>
      <c r="N1692" s="11" t="s">
        <v>92</v>
      </c>
      <c r="O1692" s="11" t="s">
        <v>92</v>
      </c>
      <c r="P1692" s="11" t="s">
        <v>92</v>
      </c>
      <c r="Q1692" s="11" t="s">
        <v>92</v>
      </c>
      <c r="R1692" s="11" t="s">
        <v>92</v>
      </c>
      <c r="S1692" s="11" t="s">
        <v>2877</v>
      </c>
      <c r="T1692" s="11" t="s">
        <v>143</v>
      </c>
      <c r="U1692" s="11" t="s">
        <v>8930</v>
      </c>
      <c r="V1692" s="11" t="s">
        <v>94</v>
      </c>
      <c r="W1692" s="11" t="s">
        <v>154</v>
      </c>
      <c r="X1692" s="11" t="s">
        <v>209</v>
      </c>
      <c r="Y1692" s="11" t="s">
        <v>108</v>
      </c>
      <c r="Z1692" s="11"/>
      <c r="AA1692" s="11"/>
      <c r="AB1692" s="11"/>
      <c r="AC1692" s="11"/>
      <c r="AD1692" s="11" t="s">
        <v>110</v>
      </c>
    </row>
    <row r="1693" spans="1:30" ht="14.25" customHeight="1">
      <c r="A1693" s="10">
        <v>1016089954</v>
      </c>
      <c r="B1693" s="11" t="s">
        <v>8931</v>
      </c>
      <c r="C1693" s="11" t="s">
        <v>8932</v>
      </c>
      <c r="D1693" s="11" t="s">
        <v>314</v>
      </c>
      <c r="E1693" s="11" t="s">
        <v>8933</v>
      </c>
      <c r="F1693" s="11" t="s">
        <v>199</v>
      </c>
      <c r="G1693" s="11" t="s">
        <v>200</v>
      </c>
      <c r="H1693" s="11" t="s">
        <v>89</v>
      </c>
      <c r="I1693" s="11" t="s">
        <v>102</v>
      </c>
      <c r="J1693" s="11" t="s">
        <v>8934</v>
      </c>
      <c r="K1693" s="12">
        <v>44183</v>
      </c>
      <c r="L1693" s="11" t="s">
        <v>92</v>
      </c>
      <c r="M1693" s="11" t="s">
        <v>92</v>
      </c>
      <c r="N1693" s="11" t="s">
        <v>92</v>
      </c>
      <c r="O1693" s="11" t="s">
        <v>92</v>
      </c>
      <c r="P1693" s="11" t="s">
        <v>92</v>
      </c>
      <c r="Q1693" s="11" t="s">
        <v>92</v>
      </c>
      <c r="R1693" s="11" t="s">
        <v>92</v>
      </c>
      <c r="S1693" s="11" t="s">
        <v>8935</v>
      </c>
      <c r="T1693" s="11" t="s">
        <v>8936</v>
      </c>
      <c r="U1693" s="11" t="s">
        <v>8937</v>
      </c>
      <c r="V1693" s="11" t="s">
        <v>94</v>
      </c>
      <c r="W1693" s="11" t="s">
        <v>202</v>
      </c>
      <c r="X1693" s="11" t="s">
        <v>172</v>
      </c>
      <c r="Y1693" s="11" t="s">
        <v>108</v>
      </c>
      <c r="Z1693" s="11"/>
      <c r="AA1693" s="11"/>
      <c r="AB1693" s="11"/>
      <c r="AC1693" s="11"/>
      <c r="AD1693" s="11" t="s">
        <v>110</v>
      </c>
    </row>
    <row r="1694" spans="1:30" ht="14.25" customHeight="1">
      <c r="A1694" s="10">
        <v>1016113495</v>
      </c>
      <c r="B1694" s="11" t="s">
        <v>8938</v>
      </c>
      <c r="C1694" s="11" t="s">
        <v>8939</v>
      </c>
      <c r="D1694" s="11" t="s">
        <v>314</v>
      </c>
      <c r="E1694" s="11" t="s">
        <v>8940</v>
      </c>
      <c r="F1694" s="11" t="s">
        <v>199</v>
      </c>
      <c r="G1694" s="11" t="s">
        <v>200</v>
      </c>
      <c r="H1694" s="11" t="s">
        <v>89</v>
      </c>
      <c r="I1694" s="11" t="s">
        <v>102</v>
      </c>
      <c r="J1694" s="11" t="s">
        <v>8941</v>
      </c>
      <c r="K1694" s="12">
        <v>44183</v>
      </c>
      <c r="L1694" s="11" t="s">
        <v>92</v>
      </c>
      <c r="M1694" s="11" t="s">
        <v>92</v>
      </c>
      <c r="N1694" s="11" t="s">
        <v>92</v>
      </c>
      <c r="O1694" s="11" t="s">
        <v>93</v>
      </c>
      <c r="P1694" s="11" t="s">
        <v>92</v>
      </c>
      <c r="Q1694" s="11" t="s">
        <v>92</v>
      </c>
      <c r="R1694" s="11" t="s">
        <v>92</v>
      </c>
      <c r="S1694" s="11" t="s">
        <v>8942</v>
      </c>
      <c r="T1694" s="11" t="s">
        <v>658</v>
      </c>
      <c r="U1694" s="11" t="s">
        <v>8943</v>
      </c>
      <c r="V1694" s="11" t="s">
        <v>94</v>
      </c>
      <c r="W1694" s="11" t="s">
        <v>202</v>
      </c>
      <c r="X1694" s="11" t="s">
        <v>172</v>
      </c>
      <c r="Y1694" s="11" t="s">
        <v>108</v>
      </c>
      <c r="Z1694" s="11"/>
      <c r="AA1694" s="11"/>
      <c r="AB1694" s="11" t="s">
        <v>8944</v>
      </c>
      <c r="AC1694" s="11"/>
      <c r="AD1694" s="11" t="s">
        <v>110</v>
      </c>
    </row>
    <row r="1695" spans="1:30" ht="14.25" customHeight="1">
      <c r="A1695" s="10">
        <v>1017122579</v>
      </c>
      <c r="B1695" s="11" t="s">
        <v>8945</v>
      </c>
      <c r="C1695" s="11" t="s">
        <v>8946</v>
      </c>
      <c r="D1695" s="11" t="s">
        <v>314</v>
      </c>
      <c r="E1695" s="11" t="s">
        <v>8947</v>
      </c>
      <c r="F1695" s="11" t="s">
        <v>87</v>
      </c>
      <c r="G1695" s="11" t="s">
        <v>3681</v>
      </c>
      <c r="H1695" s="11" t="s">
        <v>89</v>
      </c>
      <c r="I1695" s="11" t="s">
        <v>102</v>
      </c>
      <c r="J1695" s="11" t="s">
        <v>8948</v>
      </c>
      <c r="K1695" s="12">
        <v>44183</v>
      </c>
      <c r="L1695" s="11" t="s">
        <v>92</v>
      </c>
      <c r="M1695" s="11" t="s">
        <v>92</v>
      </c>
      <c r="N1695" s="11" t="s">
        <v>92</v>
      </c>
      <c r="O1695" s="11" t="s">
        <v>93</v>
      </c>
      <c r="P1695" s="11" t="s">
        <v>92</v>
      </c>
      <c r="Q1695" s="11" t="s">
        <v>92</v>
      </c>
      <c r="R1695" s="11" t="s">
        <v>92</v>
      </c>
      <c r="S1695" s="11" t="s">
        <v>993</v>
      </c>
      <c r="T1695" s="11" t="s">
        <v>2147</v>
      </c>
      <c r="U1695" s="11" t="s">
        <v>8949</v>
      </c>
      <c r="V1695" s="11" t="s">
        <v>94</v>
      </c>
      <c r="W1695" s="11" t="s">
        <v>95</v>
      </c>
      <c r="X1695" s="11" t="s">
        <v>3684</v>
      </c>
      <c r="Y1695" s="11" t="s">
        <v>108</v>
      </c>
      <c r="Z1695" s="11"/>
      <c r="AA1695" s="11"/>
      <c r="AB1695" s="11"/>
      <c r="AC1695" s="11"/>
      <c r="AD1695" s="11" t="s">
        <v>110</v>
      </c>
    </row>
    <row r="1696" spans="1:30" ht="14.25" customHeight="1">
      <c r="A1696" s="10">
        <v>1017129715</v>
      </c>
      <c r="B1696" s="11" t="s">
        <v>8950</v>
      </c>
      <c r="C1696" s="11" t="s">
        <v>8951</v>
      </c>
      <c r="D1696" s="11" t="s">
        <v>8952</v>
      </c>
      <c r="E1696" s="11" t="s">
        <v>8953</v>
      </c>
      <c r="F1696" s="11" t="s">
        <v>87</v>
      </c>
      <c r="G1696" s="11" t="s">
        <v>88</v>
      </c>
      <c r="H1696" s="11" t="s">
        <v>89</v>
      </c>
      <c r="I1696" s="11" t="s">
        <v>102</v>
      </c>
      <c r="J1696" s="11" t="s">
        <v>8954</v>
      </c>
      <c r="K1696" s="12">
        <v>44183</v>
      </c>
      <c r="L1696" s="11" t="s">
        <v>92</v>
      </c>
      <c r="M1696" s="11" t="s">
        <v>92</v>
      </c>
      <c r="N1696" s="11" t="s">
        <v>92</v>
      </c>
      <c r="O1696" s="11" t="s">
        <v>92</v>
      </c>
      <c r="P1696" s="11" t="s">
        <v>92</v>
      </c>
      <c r="Q1696" s="11" t="s">
        <v>92</v>
      </c>
      <c r="R1696" s="11" t="s">
        <v>92</v>
      </c>
      <c r="S1696" s="11" t="s">
        <v>161</v>
      </c>
      <c r="T1696" s="11" t="s">
        <v>118</v>
      </c>
      <c r="U1696" s="11" t="s">
        <v>1872</v>
      </c>
      <c r="V1696" s="11" t="s">
        <v>94</v>
      </c>
      <c r="W1696" s="11" t="s">
        <v>95</v>
      </c>
      <c r="X1696" s="11" t="s">
        <v>96</v>
      </c>
      <c r="Y1696" s="11" t="s">
        <v>108</v>
      </c>
      <c r="Z1696" s="11"/>
      <c r="AA1696" s="11"/>
      <c r="AB1696" s="11" t="s">
        <v>8955</v>
      </c>
      <c r="AC1696" s="11"/>
      <c r="AD1696" s="11" t="s">
        <v>110</v>
      </c>
    </row>
    <row r="1697" spans="1:30" ht="14.25" customHeight="1">
      <c r="A1697" s="10">
        <v>1017130251</v>
      </c>
      <c r="B1697" s="11" t="s">
        <v>8956</v>
      </c>
      <c r="C1697" s="11" t="s">
        <v>8957</v>
      </c>
      <c r="D1697" s="11" t="s">
        <v>8958</v>
      </c>
      <c r="E1697" s="11" t="s">
        <v>314</v>
      </c>
      <c r="F1697" s="11" t="s">
        <v>87</v>
      </c>
      <c r="G1697" s="11" t="s">
        <v>187</v>
      </c>
      <c r="H1697" s="11" t="s">
        <v>89</v>
      </c>
      <c r="I1697" s="11" t="s">
        <v>102</v>
      </c>
      <c r="J1697" s="11" t="s">
        <v>8959</v>
      </c>
      <c r="K1697" s="12">
        <v>44183</v>
      </c>
      <c r="L1697" s="11" t="s">
        <v>92</v>
      </c>
      <c r="M1697" s="11" t="s">
        <v>92</v>
      </c>
      <c r="N1697" s="11" t="s">
        <v>92</v>
      </c>
      <c r="O1697" s="11" t="s">
        <v>92</v>
      </c>
      <c r="P1697" s="11" t="s">
        <v>92</v>
      </c>
      <c r="Q1697" s="11" t="s">
        <v>92</v>
      </c>
      <c r="R1697" s="11" t="s">
        <v>92</v>
      </c>
      <c r="S1697" s="11" t="s">
        <v>640</v>
      </c>
      <c r="T1697" s="11" t="s">
        <v>798</v>
      </c>
      <c r="U1697" s="11" t="s">
        <v>8960</v>
      </c>
      <c r="V1697" s="11" t="s">
        <v>94</v>
      </c>
      <c r="W1697" s="11" t="s">
        <v>95</v>
      </c>
      <c r="X1697" s="11" t="s">
        <v>172</v>
      </c>
      <c r="Y1697" s="11" t="s">
        <v>108</v>
      </c>
      <c r="Z1697" s="11"/>
      <c r="AA1697" s="11"/>
      <c r="AB1697" s="11"/>
      <c r="AC1697" s="11"/>
      <c r="AD1697" s="11" t="s">
        <v>110</v>
      </c>
    </row>
    <row r="1698" spans="1:30" ht="14.25" customHeight="1">
      <c r="A1698" s="10">
        <v>1017148529</v>
      </c>
      <c r="B1698" s="11" t="s">
        <v>8961</v>
      </c>
      <c r="C1698" s="11" t="s">
        <v>8962</v>
      </c>
      <c r="D1698" s="11" t="s">
        <v>8963</v>
      </c>
      <c r="E1698" s="11" t="s">
        <v>8964</v>
      </c>
      <c r="F1698" s="11" t="s">
        <v>87</v>
      </c>
      <c r="G1698" s="11" t="s">
        <v>88</v>
      </c>
      <c r="H1698" s="11" t="s">
        <v>89</v>
      </c>
      <c r="I1698" s="11" t="s">
        <v>102</v>
      </c>
      <c r="J1698" s="11" t="s">
        <v>8965</v>
      </c>
      <c r="K1698" s="12">
        <v>44183</v>
      </c>
      <c r="L1698" s="11" t="s">
        <v>92</v>
      </c>
      <c r="M1698" s="11" t="s">
        <v>92</v>
      </c>
      <c r="N1698" s="11" t="s">
        <v>92</v>
      </c>
      <c r="O1698" s="11" t="s">
        <v>92</v>
      </c>
      <c r="P1698" s="11" t="s">
        <v>92</v>
      </c>
      <c r="Q1698" s="11" t="s">
        <v>92</v>
      </c>
      <c r="R1698" s="11" t="s">
        <v>92</v>
      </c>
      <c r="S1698" s="11" t="s">
        <v>1694</v>
      </c>
      <c r="T1698" s="11" t="s">
        <v>904</v>
      </c>
      <c r="U1698" s="11" t="s">
        <v>8966</v>
      </c>
      <c r="V1698" s="11" t="s">
        <v>94</v>
      </c>
      <c r="W1698" s="11" t="s">
        <v>95</v>
      </c>
      <c r="X1698" s="11" t="s">
        <v>96</v>
      </c>
      <c r="Y1698" s="11" t="s">
        <v>108</v>
      </c>
      <c r="Z1698" s="11"/>
      <c r="AA1698" s="11"/>
      <c r="AB1698" s="11" t="s">
        <v>8967</v>
      </c>
      <c r="AC1698" s="11"/>
      <c r="AD1698" s="11" t="s">
        <v>110</v>
      </c>
    </row>
    <row r="1699" spans="1:30" ht="14.25" customHeight="1">
      <c r="A1699" s="10">
        <v>1017174561</v>
      </c>
      <c r="B1699" s="11" t="s">
        <v>8968</v>
      </c>
      <c r="C1699" s="11" t="s">
        <v>8969</v>
      </c>
      <c r="D1699" s="11" t="s">
        <v>8970</v>
      </c>
      <c r="E1699" s="11" t="s">
        <v>8971</v>
      </c>
      <c r="F1699" s="11" t="s">
        <v>87</v>
      </c>
      <c r="G1699" s="11" t="s">
        <v>187</v>
      </c>
      <c r="H1699" s="11" t="s">
        <v>89</v>
      </c>
      <c r="I1699" s="11" t="s">
        <v>102</v>
      </c>
      <c r="J1699" s="11" t="s">
        <v>8972</v>
      </c>
      <c r="K1699" s="12">
        <v>44183</v>
      </c>
      <c r="L1699" s="11" t="s">
        <v>92</v>
      </c>
      <c r="M1699" s="11" t="s">
        <v>92</v>
      </c>
      <c r="N1699" s="11" t="s">
        <v>92</v>
      </c>
      <c r="O1699" s="11" t="s">
        <v>93</v>
      </c>
      <c r="P1699" s="11" t="s">
        <v>92</v>
      </c>
      <c r="Q1699" s="11" t="s">
        <v>92</v>
      </c>
      <c r="R1699" s="11" t="s">
        <v>92</v>
      </c>
      <c r="S1699" s="11" t="s">
        <v>1201</v>
      </c>
      <c r="T1699" s="11" t="s">
        <v>8973</v>
      </c>
      <c r="U1699" s="11" t="s">
        <v>8974</v>
      </c>
      <c r="V1699" s="11" t="s">
        <v>94</v>
      </c>
      <c r="W1699" s="11" t="s">
        <v>95</v>
      </c>
      <c r="X1699" s="11" t="s">
        <v>172</v>
      </c>
      <c r="Y1699" s="11" t="s">
        <v>108</v>
      </c>
      <c r="Z1699" s="11"/>
      <c r="AA1699" s="11"/>
      <c r="AB1699" s="11" t="s">
        <v>8975</v>
      </c>
      <c r="AC1699" s="11"/>
      <c r="AD1699" s="11" t="s">
        <v>110</v>
      </c>
    </row>
    <row r="1700" spans="1:30" ht="14.25" customHeight="1">
      <c r="A1700" s="10">
        <v>1017205008</v>
      </c>
      <c r="B1700" s="11" t="s">
        <v>8976</v>
      </c>
      <c r="C1700" s="11" t="s">
        <v>8977</v>
      </c>
      <c r="D1700" s="11" t="s">
        <v>314</v>
      </c>
      <c r="E1700" s="11" t="s">
        <v>314</v>
      </c>
      <c r="F1700" s="11" t="s">
        <v>148</v>
      </c>
      <c r="G1700" s="11" t="s">
        <v>207</v>
      </c>
      <c r="H1700" s="11" t="s">
        <v>89</v>
      </c>
      <c r="I1700" s="11" t="s">
        <v>102</v>
      </c>
      <c r="J1700" s="11" t="s">
        <v>8978</v>
      </c>
      <c r="K1700" s="12">
        <v>44183</v>
      </c>
      <c r="L1700" s="11" t="s">
        <v>92</v>
      </c>
      <c r="M1700" s="11" t="s">
        <v>92</v>
      </c>
      <c r="N1700" s="11" t="s">
        <v>92</v>
      </c>
      <c r="O1700" s="11" t="s">
        <v>92</v>
      </c>
      <c r="P1700" s="11" t="s">
        <v>92</v>
      </c>
      <c r="Q1700" s="11" t="s">
        <v>92</v>
      </c>
      <c r="R1700" s="11" t="s">
        <v>92</v>
      </c>
      <c r="S1700" s="11" t="s">
        <v>276</v>
      </c>
      <c r="T1700" s="11" t="s">
        <v>640</v>
      </c>
      <c r="U1700" s="11" t="s">
        <v>8979</v>
      </c>
      <c r="V1700" s="11" t="s">
        <v>94</v>
      </c>
      <c r="W1700" s="11" t="s">
        <v>154</v>
      </c>
      <c r="X1700" s="11" t="s">
        <v>209</v>
      </c>
      <c r="Y1700" s="11" t="s">
        <v>108</v>
      </c>
      <c r="Z1700" s="11"/>
      <c r="AA1700" s="11"/>
      <c r="AB1700" s="11"/>
      <c r="AC1700" s="11"/>
      <c r="AD1700" s="11" t="s">
        <v>110</v>
      </c>
    </row>
    <row r="1701" spans="1:30" ht="14.25" customHeight="1">
      <c r="A1701" s="10">
        <v>1017206853</v>
      </c>
      <c r="B1701" s="11" t="s">
        <v>8980</v>
      </c>
      <c r="C1701" s="11" t="s">
        <v>8981</v>
      </c>
      <c r="D1701" s="11" t="s">
        <v>314</v>
      </c>
      <c r="E1701" s="11" t="s">
        <v>314</v>
      </c>
      <c r="F1701" s="11" t="s">
        <v>87</v>
      </c>
      <c r="G1701" s="11" t="s">
        <v>890</v>
      </c>
      <c r="H1701" s="11" t="s">
        <v>89</v>
      </c>
      <c r="I1701" s="11" t="s">
        <v>115</v>
      </c>
      <c r="J1701" s="11" t="s">
        <v>8982</v>
      </c>
      <c r="K1701" s="12">
        <v>44183</v>
      </c>
      <c r="L1701" s="11" t="s">
        <v>92</v>
      </c>
      <c r="M1701" s="11" t="s">
        <v>92</v>
      </c>
      <c r="N1701" s="11" t="s">
        <v>92</v>
      </c>
      <c r="O1701" s="11" t="s">
        <v>93</v>
      </c>
      <c r="P1701" s="11" t="s">
        <v>92</v>
      </c>
      <c r="Q1701" s="11" t="s">
        <v>92</v>
      </c>
      <c r="R1701" s="11" t="s">
        <v>92</v>
      </c>
      <c r="S1701" s="11" t="s">
        <v>831</v>
      </c>
      <c r="T1701" s="11" t="s">
        <v>161</v>
      </c>
      <c r="U1701" s="11" t="s">
        <v>8983</v>
      </c>
      <c r="V1701" s="11" t="s">
        <v>94</v>
      </c>
      <c r="W1701" s="11" t="s">
        <v>95</v>
      </c>
      <c r="X1701" s="11" t="s">
        <v>894</v>
      </c>
      <c r="Y1701" s="11" t="s">
        <v>121</v>
      </c>
      <c r="Z1701" s="11"/>
      <c r="AA1701" s="11"/>
      <c r="AB1701" s="11"/>
      <c r="AC1701" s="11"/>
      <c r="AD1701" s="11" t="s">
        <v>110</v>
      </c>
    </row>
    <row r="1702" spans="1:30" ht="14.25" customHeight="1">
      <c r="A1702" s="10">
        <v>1017226523</v>
      </c>
      <c r="B1702" s="11" t="s">
        <v>8984</v>
      </c>
      <c r="C1702" s="11" t="s">
        <v>8985</v>
      </c>
      <c r="D1702" s="11" t="s">
        <v>314</v>
      </c>
      <c r="E1702" s="11" t="s">
        <v>8986</v>
      </c>
      <c r="F1702" s="11" t="s">
        <v>87</v>
      </c>
      <c r="G1702" s="11" t="s">
        <v>125</v>
      </c>
      <c r="H1702" s="11" t="s">
        <v>89</v>
      </c>
      <c r="I1702" s="11" t="s">
        <v>102</v>
      </c>
      <c r="J1702" s="11" t="s">
        <v>8987</v>
      </c>
      <c r="K1702" s="12">
        <v>44183</v>
      </c>
      <c r="L1702" s="11" t="s">
        <v>92</v>
      </c>
      <c r="M1702" s="11" t="s">
        <v>92</v>
      </c>
      <c r="N1702" s="11" t="s">
        <v>92</v>
      </c>
      <c r="O1702" s="11" t="s">
        <v>93</v>
      </c>
      <c r="P1702" s="11" t="s">
        <v>92</v>
      </c>
      <c r="Q1702" s="11" t="s">
        <v>92</v>
      </c>
      <c r="R1702" s="11" t="s">
        <v>92</v>
      </c>
      <c r="S1702" s="11" t="s">
        <v>142</v>
      </c>
      <c r="T1702" s="11" t="s">
        <v>993</v>
      </c>
      <c r="U1702" s="11" t="s">
        <v>8988</v>
      </c>
      <c r="V1702" s="11" t="s">
        <v>94</v>
      </c>
      <c r="W1702" s="11" t="s">
        <v>95</v>
      </c>
      <c r="X1702" s="11" t="s">
        <v>130</v>
      </c>
      <c r="Y1702" s="11" t="s">
        <v>108</v>
      </c>
      <c r="Z1702" s="11"/>
      <c r="AA1702" s="11"/>
      <c r="AB1702" s="11"/>
      <c r="AC1702" s="11"/>
      <c r="AD1702" s="11" t="s">
        <v>110</v>
      </c>
    </row>
    <row r="1703" spans="1:30" ht="14.25" customHeight="1">
      <c r="A1703" s="10">
        <v>1018513387</v>
      </c>
      <c r="B1703" s="11" t="s">
        <v>8989</v>
      </c>
      <c r="C1703" s="11" t="s">
        <v>8990</v>
      </c>
      <c r="D1703" s="11" t="s">
        <v>314</v>
      </c>
      <c r="E1703" s="11" t="s">
        <v>314</v>
      </c>
      <c r="F1703" s="11" t="s">
        <v>199</v>
      </c>
      <c r="G1703" s="11" t="s">
        <v>200</v>
      </c>
      <c r="H1703" s="11" t="s">
        <v>89</v>
      </c>
      <c r="I1703" s="11" t="s">
        <v>102</v>
      </c>
      <c r="J1703" s="11" t="s">
        <v>8991</v>
      </c>
      <c r="K1703" s="12">
        <v>44183</v>
      </c>
      <c r="L1703" s="11" t="s">
        <v>92</v>
      </c>
      <c r="M1703" s="11" t="s">
        <v>92</v>
      </c>
      <c r="N1703" s="11" t="s">
        <v>92</v>
      </c>
      <c r="O1703" s="11" t="s">
        <v>93</v>
      </c>
      <c r="P1703" s="11" t="s">
        <v>92</v>
      </c>
      <c r="Q1703" s="11" t="s">
        <v>92</v>
      </c>
      <c r="R1703" s="11" t="s">
        <v>92</v>
      </c>
      <c r="S1703" s="11" t="s">
        <v>8992</v>
      </c>
      <c r="T1703" s="11" t="s">
        <v>912</v>
      </c>
      <c r="U1703" s="11" t="s">
        <v>1469</v>
      </c>
      <c r="V1703" s="11" t="s">
        <v>94</v>
      </c>
      <c r="W1703" s="11" t="s">
        <v>202</v>
      </c>
      <c r="X1703" s="11" t="s">
        <v>172</v>
      </c>
      <c r="Y1703" s="11" t="s">
        <v>108</v>
      </c>
      <c r="Z1703" s="11"/>
      <c r="AA1703" s="11"/>
      <c r="AB1703" s="11"/>
      <c r="AC1703" s="11"/>
      <c r="AD1703" s="11" t="s">
        <v>110</v>
      </c>
    </row>
    <row r="1704" spans="1:30" ht="14.25" customHeight="1">
      <c r="A1704" s="10">
        <v>1019005983</v>
      </c>
      <c r="B1704" s="11" t="s">
        <v>8993</v>
      </c>
      <c r="C1704" s="11" t="s">
        <v>8994</v>
      </c>
      <c r="D1704" s="11" t="s">
        <v>314</v>
      </c>
      <c r="E1704" s="11" t="s">
        <v>8995</v>
      </c>
      <c r="F1704" s="11" t="s">
        <v>87</v>
      </c>
      <c r="G1704" s="11" t="s">
        <v>6404</v>
      </c>
      <c r="H1704" s="11" t="s">
        <v>89</v>
      </c>
      <c r="I1704" s="11" t="s">
        <v>102</v>
      </c>
      <c r="J1704" s="11" t="s">
        <v>8996</v>
      </c>
      <c r="K1704" s="12">
        <v>44183</v>
      </c>
      <c r="L1704" s="11" t="s">
        <v>92</v>
      </c>
      <c r="M1704" s="11" t="s">
        <v>92</v>
      </c>
      <c r="N1704" s="11" t="s">
        <v>92</v>
      </c>
      <c r="O1704" s="11" t="s">
        <v>92</v>
      </c>
      <c r="P1704" s="11" t="s">
        <v>92</v>
      </c>
      <c r="Q1704" s="11" t="s">
        <v>92</v>
      </c>
      <c r="R1704" s="11" t="s">
        <v>92</v>
      </c>
      <c r="S1704" s="11" t="s">
        <v>292</v>
      </c>
      <c r="T1704" s="11" t="s">
        <v>291</v>
      </c>
      <c r="U1704" s="11" t="s">
        <v>8997</v>
      </c>
      <c r="V1704" s="11" t="s">
        <v>94</v>
      </c>
      <c r="W1704" s="11" t="s">
        <v>95</v>
      </c>
      <c r="X1704" s="11" t="s">
        <v>6406</v>
      </c>
      <c r="Y1704" s="11" t="s">
        <v>108</v>
      </c>
      <c r="Z1704" s="11"/>
      <c r="AA1704" s="11"/>
      <c r="AB1704" s="11"/>
      <c r="AC1704" s="11"/>
      <c r="AD1704" s="11" t="s">
        <v>110</v>
      </c>
    </row>
    <row r="1705" spans="1:30" ht="14.25" customHeight="1">
      <c r="A1705" s="10">
        <v>1020429929</v>
      </c>
      <c r="B1705" s="11" t="s">
        <v>8998</v>
      </c>
      <c r="C1705" s="11" t="s">
        <v>2260</v>
      </c>
      <c r="D1705" s="11" t="s">
        <v>4655</v>
      </c>
      <c r="E1705" s="11" t="s">
        <v>314</v>
      </c>
      <c r="F1705" s="11" t="s">
        <v>87</v>
      </c>
      <c r="G1705" s="11" t="s">
        <v>3681</v>
      </c>
      <c r="H1705" s="11" t="s">
        <v>89</v>
      </c>
      <c r="I1705" s="11" t="s">
        <v>102</v>
      </c>
      <c r="J1705" s="11" t="s">
        <v>8999</v>
      </c>
      <c r="K1705" s="12">
        <v>44183</v>
      </c>
      <c r="L1705" s="11" t="s">
        <v>92</v>
      </c>
      <c r="M1705" s="11" t="s">
        <v>92</v>
      </c>
      <c r="N1705" s="11" t="s">
        <v>92</v>
      </c>
      <c r="O1705" s="11" t="s">
        <v>92</v>
      </c>
      <c r="P1705" s="11" t="s">
        <v>92</v>
      </c>
      <c r="Q1705" s="11" t="s">
        <v>92</v>
      </c>
      <c r="R1705" s="11" t="s">
        <v>92</v>
      </c>
      <c r="S1705" s="11" t="s">
        <v>1021</v>
      </c>
      <c r="T1705" s="11" t="s">
        <v>1006</v>
      </c>
      <c r="U1705" s="11" t="s">
        <v>9000</v>
      </c>
      <c r="V1705" s="11" t="s">
        <v>94</v>
      </c>
      <c r="W1705" s="11" t="s">
        <v>95</v>
      </c>
      <c r="X1705" s="11" t="s">
        <v>3684</v>
      </c>
      <c r="Y1705" s="11" t="s">
        <v>108</v>
      </c>
      <c r="Z1705" s="11"/>
      <c r="AA1705" s="11"/>
      <c r="AB1705" s="11"/>
      <c r="AC1705" s="11"/>
      <c r="AD1705" s="11" t="s">
        <v>110</v>
      </c>
    </row>
    <row r="1706" spans="1:30" ht="14.25" customHeight="1">
      <c r="A1706" s="10">
        <v>1020755375</v>
      </c>
      <c r="B1706" s="11" t="s">
        <v>9001</v>
      </c>
      <c r="C1706" s="11" t="s">
        <v>9002</v>
      </c>
      <c r="D1706" s="11" t="s">
        <v>9003</v>
      </c>
      <c r="E1706" s="11" t="s">
        <v>9003</v>
      </c>
      <c r="F1706" s="11" t="s">
        <v>148</v>
      </c>
      <c r="G1706" s="11" t="s">
        <v>297</v>
      </c>
      <c r="H1706" s="11" t="s">
        <v>89</v>
      </c>
      <c r="I1706" s="11" t="s">
        <v>102</v>
      </c>
      <c r="J1706" s="11" t="s">
        <v>9004</v>
      </c>
      <c r="K1706" s="12">
        <v>44183</v>
      </c>
      <c r="L1706" s="11" t="s">
        <v>92</v>
      </c>
      <c r="M1706" s="11" t="s">
        <v>92</v>
      </c>
      <c r="N1706" s="11" t="s">
        <v>92</v>
      </c>
      <c r="O1706" s="11" t="s">
        <v>92</v>
      </c>
      <c r="P1706" s="11" t="s">
        <v>92</v>
      </c>
      <c r="Q1706" s="11" t="s">
        <v>92</v>
      </c>
      <c r="R1706" s="11" t="s">
        <v>92</v>
      </c>
      <c r="S1706" s="11" t="s">
        <v>1707</v>
      </c>
      <c r="T1706" s="11" t="s">
        <v>9005</v>
      </c>
      <c r="U1706" s="11" t="s">
        <v>9006</v>
      </c>
      <c r="V1706" s="11" t="s">
        <v>94</v>
      </c>
      <c r="W1706" s="11" t="s">
        <v>154</v>
      </c>
      <c r="X1706" s="11" t="s">
        <v>302</v>
      </c>
      <c r="Y1706" s="11" t="s">
        <v>108</v>
      </c>
      <c r="Z1706" s="11"/>
      <c r="AA1706" s="11"/>
      <c r="AB1706" s="11"/>
      <c r="AC1706" s="11"/>
      <c r="AD1706" s="11" t="s">
        <v>110</v>
      </c>
    </row>
    <row r="1707" spans="1:30" ht="14.25" customHeight="1">
      <c r="A1707" s="10">
        <v>1020790070</v>
      </c>
      <c r="B1707" s="11" t="s">
        <v>9007</v>
      </c>
      <c r="C1707" s="11" t="s">
        <v>5207</v>
      </c>
      <c r="D1707" s="11" t="s">
        <v>314</v>
      </c>
      <c r="E1707" s="11" t="s">
        <v>9008</v>
      </c>
      <c r="F1707" s="11" t="s">
        <v>199</v>
      </c>
      <c r="G1707" s="11" t="s">
        <v>200</v>
      </c>
      <c r="H1707" s="11" t="s">
        <v>89</v>
      </c>
      <c r="I1707" s="11" t="s">
        <v>102</v>
      </c>
      <c r="J1707" s="11" t="s">
        <v>9009</v>
      </c>
      <c r="K1707" s="12">
        <v>44183</v>
      </c>
      <c r="L1707" s="11" t="s">
        <v>92</v>
      </c>
      <c r="M1707" s="11" t="s">
        <v>92</v>
      </c>
      <c r="N1707" s="11" t="s">
        <v>92</v>
      </c>
      <c r="O1707" s="11" t="s">
        <v>92</v>
      </c>
      <c r="P1707" s="11" t="s">
        <v>92</v>
      </c>
      <c r="Q1707" s="11" t="s">
        <v>92</v>
      </c>
      <c r="R1707" s="11" t="s">
        <v>92</v>
      </c>
      <c r="S1707" s="11" t="s">
        <v>1750</v>
      </c>
      <c r="T1707" s="11" t="s">
        <v>143</v>
      </c>
      <c r="U1707" s="11" t="s">
        <v>9010</v>
      </c>
      <c r="V1707" s="11" t="s">
        <v>94</v>
      </c>
      <c r="W1707" s="11" t="s">
        <v>202</v>
      </c>
      <c r="X1707" s="11" t="s">
        <v>172</v>
      </c>
      <c r="Y1707" s="11" t="s">
        <v>108</v>
      </c>
      <c r="Z1707" s="11"/>
      <c r="AA1707" s="11"/>
      <c r="AB1707" s="11"/>
      <c r="AC1707" s="11"/>
      <c r="AD1707" s="11" t="s">
        <v>110</v>
      </c>
    </row>
    <row r="1708" spans="1:30" ht="14.25" customHeight="1">
      <c r="A1708" s="10">
        <v>1022323512</v>
      </c>
      <c r="B1708" s="11" t="s">
        <v>9011</v>
      </c>
      <c r="C1708" s="11" t="s">
        <v>9012</v>
      </c>
      <c r="D1708" s="11" t="s">
        <v>9013</v>
      </c>
      <c r="E1708" s="11" t="s">
        <v>9014</v>
      </c>
      <c r="F1708" s="11" t="s">
        <v>148</v>
      </c>
      <c r="G1708" s="11" t="s">
        <v>207</v>
      </c>
      <c r="H1708" s="11" t="s">
        <v>89</v>
      </c>
      <c r="I1708" s="11" t="s">
        <v>102</v>
      </c>
      <c r="J1708" s="11" t="s">
        <v>9015</v>
      </c>
      <c r="K1708" s="12">
        <v>44183</v>
      </c>
      <c r="L1708" s="11" t="s">
        <v>92</v>
      </c>
      <c r="M1708" s="11" t="s">
        <v>92</v>
      </c>
      <c r="N1708" s="11" t="s">
        <v>92</v>
      </c>
      <c r="O1708" s="11" t="s">
        <v>92</v>
      </c>
      <c r="P1708" s="11" t="s">
        <v>92</v>
      </c>
      <c r="Q1708" s="11" t="s">
        <v>92</v>
      </c>
      <c r="R1708" s="11" t="s">
        <v>92</v>
      </c>
      <c r="S1708" s="11" t="s">
        <v>2317</v>
      </c>
      <c r="T1708" s="11" t="s">
        <v>2912</v>
      </c>
      <c r="U1708" s="11" t="s">
        <v>9016</v>
      </c>
      <c r="V1708" s="11" t="s">
        <v>94</v>
      </c>
      <c r="W1708" s="11" t="s">
        <v>154</v>
      </c>
      <c r="X1708" s="11" t="s">
        <v>209</v>
      </c>
      <c r="Y1708" s="11" t="s">
        <v>108</v>
      </c>
      <c r="Z1708" s="11"/>
      <c r="AA1708" s="11"/>
      <c r="AB1708" s="11" t="s">
        <v>9017</v>
      </c>
      <c r="AC1708" s="11"/>
      <c r="AD1708" s="11" t="s">
        <v>110</v>
      </c>
    </row>
    <row r="1709" spans="1:30" ht="14.25" customHeight="1">
      <c r="A1709" s="10">
        <v>1022325209</v>
      </c>
      <c r="B1709" s="11" t="s">
        <v>9018</v>
      </c>
      <c r="C1709" s="11" t="s">
        <v>9019</v>
      </c>
      <c r="D1709" s="11" t="s">
        <v>314</v>
      </c>
      <c r="E1709" s="11" t="s">
        <v>314</v>
      </c>
      <c r="F1709" s="11" t="s">
        <v>148</v>
      </c>
      <c r="G1709" s="11" t="s">
        <v>207</v>
      </c>
      <c r="H1709" s="11" t="s">
        <v>89</v>
      </c>
      <c r="I1709" s="11" t="s">
        <v>102</v>
      </c>
      <c r="J1709" s="11" t="s">
        <v>9020</v>
      </c>
      <c r="K1709" s="12">
        <v>44183</v>
      </c>
      <c r="L1709" s="11" t="s">
        <v>92</v>
      </c>
      <c r="M1709" s="11" t="s">
        <v>92</v>
      </c>
      <c r="N1709" s="11" t="s">
        <v>93</v>
      </c>
      <c r="O1709" s="11" t="s">
        <v>92</v>
      </c>
      <c r="P1709" s="11" t="s">
        <v>92</v>
      </c>
      <c r="Q1709" s="11" t="s">
        <v>92</v>
      </c>
      <c r="R1709" s="11" t="s">
        <v>92</v>
      </c>
      <c r="S1709" s="11" t="s">
        <v>9021</v>
      </c>
      <c r="T1709" s="11" t="s">
        <v>9022</v>
      </c>
      <c r="U1709" s="11" t="s">
        <v>9023</v>
      </c>
      <c r="V1709" s="11" t="s">
        <v>94</v>
      </c>
      <c r="W1709" s="11" t="s">
        <v>154</v>
      </c>
      <c r="X1709" s="11" t="s">
        <v>209</v>
      </c>
      <c r="Y1709" s="11" t="s">
        <v>108</v>
      </c>
      <c r="Z1709" s="11"/>
      <c r="AA1709" s="11"/>
      <c r="AB1709" s="11" t="s">
        <v>953</v>
      </c>
      <c r="AC1709" s="11"/>
      <c r="AD1709" s="11" t="s">
        <v>110</v>
      </c>
    </row>
    <row r="1710" spans="1:30" ht="14.25" customHeight="1">
      <c r="A1710" s="10">
        <v>1022366839</v>
      </c>
      <c r="B1710" s="11" t="s">
        <v>9024</v>
      </c>
      <c r="C1710" s="11" t="s">
        <v>9025</v>
      </c>
      <c r="D1710" s="11" t="s">
        <v>314</v>
      </c>
      <c r="E1710" s="11" t="s">
        <v>9026</v>
      </c>
      <c r="F1710" s="11" t="s">
        <v>148</v>
      </c>
      <c r="G1710" s="11" t="s">
        <v>207</v>
      </c>
      <c r="H1710" s="11" t="s">
        <v>89</v>
      </c>
      <c r="I1710" s="11" t="s">
        <v>102</v>
      </c>
      <c r="J1710" s="11" t="s">
        <v>9027</v>
      </c>
      <c r="K1710" s="12">
        <v>44183</v>
      </c>
      <c r="L1710" s="11" t="s">
        <v>92</v>
      </c>
      <c r="M1710" s="11" t="s">
        <v>92</v>
      </c>
      <c r="N1710" s="11" t="s">
        <v>92</v>
      </c>
      <c r="O1710" s="11" t="s">
        <v>92</v>
      </c>
      <c r="P1710" s="11" t="s">
        <v>92</v>
      </c>
      <c r="Q1710" s="11" t="s">
        <v>92</v>
      </c>
      <c r="R1710" s="11" t="s">
        <v>92</v>
      </c>
      <c r="S1710" s="11" t="s">
        <v>8882</v>
      </c>
      <c r="T1710" s="11" t="s">
        <v>701</v>
      </c>
      <c r="U1710" s="11" t="s">
        <v>9028</v>
      </c>
      <c r="V1710" s="11" t="s">
        <v>94</v>
      </c>
      <c r="W1710" s="11" t="s">
        <v>154</v>
      </c>
      <c r="X1710" s="11" t="s">
        <v>209</v>
      </c>
      <c r="Y1710" s="11" t="s">
        <v>108</v>
      </c>
      <c r="Z1710" s="11"/>
      <c r="AA1710" s="11"/>
      <c r="AB1710" s="11"/>
      <c r="AC1710" s="11"/>
      <c r="AD1710" s="11" t="s">
        <v>110</v>
      </c>
    </row>
    <row r="1711" spans="1:30" ht="14.25" customHeight="1">
      <c r="A1711" s="10">
        <v>1022375351</v>
      </c>
      <c r="B1711" s="11" t="s">
        <v>9029</v>
      </c>
      <c r="C1711" s="11" t="s">
        <v>9030</v>
      </c>
      <c r="D1711" s="11"/>
      <c r="E1711" s="11" t="s">
        <v>9031</v>
      </c>
      <c r="F1711" s="11" t="s">
        <v>731</v>
      </c>
      <c r="G1711" s="11" t="s">
        <v>3782</v>
      </c>
      <c r="H1711" s="11" t="s">
        <v>89</v>
      </c>
      <c r="I1711" s="11" t="s">
        <v>115</v>
      </c>
      <c r="J1711" s="11" t="s">
        <v>9032</v>
      </c>
      <c r="K1711" s="12">
        <v>44183</v>
      </c>
      <c r="L1711" s="11" t="s">
        <v>92</v>
      </c>
      <c r="M1711" s="11" t="s">
        <v>92</v>
      </c>
      <c r="N1711" s="11" t="s">
        <v>92</v>
      </c>
      <c r="O1711" s="11" t="s">
        <v>93</v>
      </c>
      <c r="P1711" s="11" t="s">
        <v>92</v>
      </c>
      <c r="Q1711" s="11" t="s">
        <v>92</v>
      </c>
      <c r="R1711" s="11" t="s">
        <v>92</v>
      </c>
      <c r="S1711" s="11" t="s">
        <v>904</v>
      </c>
      <c r="T1711" s="11" t="s">
        <v>701</v>
      </c>
      <c r="U1711" s="11" t="s">
        <v>1593</v>
      </c>
      <c r="V1711" s="11" t="s">
        <v>94</v>
      </c>
      <c r="W1711" s="11" t="s">
        <v>736</v>
      </c>
      <c r="X1711" s="11" t="s">
        <v>3786</v>
      </c>
      <c r="Y1711" s="11" t="s">
        <v>121</v>
      </c>
      <c r="Z1711" s="11"/>
      <c r="AA1711" s="11"/>
      <c r="AB1711" s="11" t="s">
        <v>9033</v>
      </c>
      <c r="AC1711" s="11"/>
      <c r="AD1711" s="11" t="s">
        <v>110</v>
      </c>
    </row>
    <row r="1712" spans="1:30" ht="14.25" customHeight="1">
      <c r="A1712" s="10">
        <v>1022418898</v>
      </c>
      <c r="B1712" s="11" t="s">
        <v>9034</v>
      </c>
      <c r="C1712" s="11" t="s">
        <v>9035</v>
      </c>
      <c r="D1712" s="11" t="s">
        <v>314</v>
      </c>
      <c r="E1712" s="11" t="s">
        <v>9036</v>
      </c>
      <c r="F1712" s="11" t="s">
        <v>148</v>
      </c>
      <c r="G1712" s="11" t="s">
        <v>324</v>
      </c>
      <c r="H1712" s="11" t="s">
        <v>89</v>
      </c>
      <c r="I1712" s="11" t="s">
        <v>102</v>
      </c>
      <c r="J1712" s="11" t="s">
        <v>9037</v>
      </c>
      <c r="K1712" s="12">
        <v>44183</v>
      </c>
      <c r="L1712" s="11" t="s">
        <v>92</v>
      </c>
      <c r="M1712" s="11" t="s">
        <v>92</v>
      </c>
      <c r="N1712" s="11" t="s">
        <v>92</v>
      </c>
      <c r="O1712" s="11" t="s">
        <v>92</v>
      </c>
      <c r="P1712" s="11" t="s">
        <v>92</v>
      </c>
      <c r="Q1712" s="11" t="s">
        <v>92</v>
      </c>
      <c r="R1712" s="11" t="s">
        <v>92</v>
      </c>
      <c r="S1712" s="11" t="s">
        <v>4280</v>
      </c>
      <c r="T1712" s="11" t="s">
        <v>9038</v>
      </c>
      <c r="U1712" s="11" t="s">
        <v>9039</v>
      </c>
      <c r="V1712" s="11" t="s">
        <v>94</v>
      </c>
      <c r="W1712" s="11" t="s">
        <v>154</v>
      </c>
      <c r="X1712" s="11" t="s">
        <v>329</v>
      </c>
      <c r="Y1712" s="11" t="s">
        <v>108</v>
      </c>
      <c r="Z1712" s="11"/>
      <c r="AA1712" s="11"/>
      <c r="AB1712" s="11"/>
      <c r="AC1712" s="11"/>
      <c r="AD1712" s="11" t="s">
        <v>110</v>
      </c>
    </row>
    <row r="1713" spans="1:30" ht="14.25" customHeight="1">
      <c r="A1713" s="10">
        <v>1022923308</v>
      </c>
      <c r="B1713" s="11" t="s">
        <v>9040</v>
      </c>
      <c r="C1713" s="11" t="s">
        <v>9041</v>
      </c>
      <c r="D1713" s="11" t="s">
        <v>314</v>
      </c>
      <c r="E1713" s="11" t="s">
        <v>9042</v>
      </c>
      <c r="F1713" s="11" t="s">
        <v>199</v>
      </c>
      <c r="G1713" s="11" t="s">
        <v>200</v>
      </c>
      <c r="H1713" s="11" t="s">
        <v>89</v>
      </c>
      <c r="I1713" s="11" t="s">
        <v>102</v>
      </c>
      <c r="J1713" s="11" t="s">
        <v>9043</v>
      </c>
      <c r="K1713" s="12">
        <v>44183</v>
      </c>
      <c r="L1713" s="11" t="s">
        <v>92</v>
      </c>
      <c r="M1713" s="11" t="s">
        <v>92</v>
      </c>
      <c r="N1713" s="11" t="s">
        <v>92</v>
      </c>
      <c r="O1713" s="11" t="s">
        <v>92</v>
      </c>
      <c r="P1713" s="11" t="s">
        <v>92</v>
      </c>
      <c r="Q1713" s="11" t="s">
        <v>92</v>
      </c>
      <c r="R1713" s="11" t="s">
        <v>92</v>
      </c>
      <c r="S1713" s="11" t="s">
        <v>658</v>
      </c>
      <c r="T1713" s="11" t="s">
        <v>798</v>
      </c>
      <c r="U1713" s="11" t="s">
        <v>3692</v>
      </c>
      <c r="V1713" s="11" t="s">
        <v>94</v>
      </c>
      <c r="W1713" s="11" t="s">
        <v>202</v>
      </c>
      <c r="X1713" s="11" t="s">
        <v>172</v>
      </c>
      <c r="Y1713" s="11" t="s">
        <v>108</v>
      </c>
      <c r="Z1713" s="11"/>
      <c r="AA1713" s="11"/>
      <c r="AB1713" s="11"/>
      <c r="AC1713" s="11"/>
      <c r="AD1713" s="11" t="s">
        <v>110</v>
      </c>
    </row>
    <row r="1714" spans="1:30" ht="14.25" customHeight="1">
      <c r="A1714" s="10">
        <v>1023492806</v>
      </c>
      <c r="B1714" s="11" t="s">
        <v>9044</v>
      </c>
      <c r="C1714" s="11" t="s">
        <v>9045</v>
      </c>
      <c r="D1714" s="11" t="s">
        <v>314</v>
      </c>
      <c r="E1714" s="11" t="s">
        <v>9046</v>
      </c>
      <c r="F1714" s="11" t="s">
        <v>87</v>
      </c>
      <c r="G1714" s="11" t="s">
        <v>101</v>
      </c>
      <c r="H1714" s="11" t="s">
        <v>89</v>
      </c>
      <c r="I1714" s="11" t="s">
        <v>102</v>
      </c>
      <c r="J1714" s="11" t="s">
        <v>9047</v>
      </c>
      <c r="K1714" s="12">
        <v>44183</v>
      </c>
      <c r="L1714" s="11" t="s">
        <v>92</v>
      </c>
      <c r="M1714" s="11" t="s">
        <v>92</v>
      </c>
      <c r="N1714" s="11" t="s">
        <v>92</v>
      </c>
      <c r="O1714" s="11" t="s">
        <v>92</v>
      </c>
      <c r="P1714" s="11" t="s">
        <v>92</v>
      </c>
      <c r="Q1714" s="11" t="s">
        <v>92</v>
      </c>
      <c r="R1714" s="11" t="s">
        <v>92</v>
      </c>
      <c r="S1714" s="11" t="s">
        <v>701</v>
      </c>
      <c r="T1714" s="11" t="s">
        <v>1146</v>
      </c>
      <c r="U1714" s="11" t="s">
        <v>9048</v>
      </c>
      <c r="V1714" s="11" t="s">
        <v>94</v>
      </c>
      <c r="W1714" s="11" t="s">
        <v>95</v>
      </c>
      <c r="X1714" s="11" t="s">
        <v>107</v>
      </c>
      <c r="Y1714" s="11" t="s">
        <v>108</v>
      </c>
      <c r="Z1714" s="11"/>
      <c r="AA1714" s="11"/>
      <c r="AB1714" s="11"/>
      <c r="AC1714" s="11"/>
      <c r="AD1714" s="11" t="s">
        <v>110</v>
      </c>
    </row>
    <row r="1715" spans="1:30" ht="14.25" customHeight="1">
      <c r="A1715" s="10">
        <v>1023800426</v>
      </c>
      <c r="B1715" s="11" t="s">
        <v>9049</v>
      </c>
      <c r="C1715" s="11" t="s">
        <v>9050</v>
      </c>
      <c r="D1715" s="11" t="s">
        <v>314</v>
      </c>
      <c r="E1715" s="11" t="s">
        <v>9051</v>
      </c>
      <c r="F1715" s="11" t="s">
        <v>87</v>
      </c>
      <c r="G1715" s="11" t="s">
        <v>890</v>
      </c>
      <c r="H1715" s="11" t="s">
        <v>89</v>
      </c>
      <c r="I1715" s="11" t="s">
        <v>102</v>
      </c>
      <c r="J1715" s="11" t="s">
        <v>9052</v>
      </c>
      <c r="K1715" s="12">
        <v>44183</v>
      </c>
      <c r="L1715" s="11" t="s">
        <v>92</v>
      </c>
      <c r="M1715" s="11" t="s">
        <v>92</v>
      </c>
      <c r="N1715" s="11" t="s">
        <v>92</v>
      </c>
      <c r="O1715" s="11" t="s">
        <v>92</v>
      </c>
      <c r="P1715" s="11" t="s">
        <v>92</v>
      </c>
      <c r="Q1715" s="11" t="s">
        <v>92</v>
      </c>
      <c r="R1715" s="11" t="s">
        <v>92</v>
      </c>
      <c r="S1715" s="11" t="s">
        <v>143</v>
      </c>
      <c r="T1715" s="11" t="s">
        <v>261</v>
      </c>
      <c r="U1715" s="11" t="s">
        <v>9053</v>
      </c>
      <c r="V1715" s="11" t="s">
        <v>94</v>
      </c>
      <c r="W1715" s="11" t="s">
        <v>95</v>
      </c>
      <c r="X1715" s="11" t="s">
        <v>894</v>
      </c>
      <c r="Y1715" s="11" t="s">
        <v>108</v>
      </c>
      <c r="Z1715" s="11"/>
      <c r="AA1715" s="11"/>
      <c r="AB1715" s="11"/>
      <c r="AC1715" s="11"/>
      <c r="AD1715" s="11" t="s">
        <v>110</v>
      </c>
    </row>
    <row r="1716" spans="1:30" ht="14.25" customHeight="1">
      <c r="A1716" s="10">
        <v>1023800492</v>
      </c>
      <c r="B1716" s="11" t="s">
        <v>9054</v>
      </c>
      <c r="C1716" s="11" t="s">
        <v>272</v>
      </c>
      <c r="D1716" s="11" t="s">
        <v>314</v>
      </c>
      <c r="E1716" s="11" t="s">
        <v>314</v>
      </c>
      <c r="F1716" s="11" t="s">
        <v>87</v>
      </c>
      <c r="G1716" s="11" t="s">
        <v>101</v>
      </c>
      <c r="H1716" s="11" t="s">
        <v>89</v>
      </c>
      <c r="I1716" s="11" t="s">
        <v>115</v>
      </c>
      <c r="J1716" s="11" t="s">
        <v>9055</v>
      </c>
      <c r="K1716" s="12">
        <v>44183</v>
      </c>
      <c r="L1716" s="11" t="s">
        <v>92</v>
      </c>
      <c r="M1716" s="11" t="s">
        <v>92</v>
      </c>
      <c r="N1716" s="11" t="s">
        <v>92</v>
      </c>
      <c r="O1716" s="11" t="s">
        <v>93</v>
      </c>
      <c r="P1716" s="11" t="s">
        <v>92</v>
      </c>
      <c r="Q1716" s="11" t="s">
        <v>92</v>
      </c>
      <c r="R1716" s="11" t="s">
        <v>92</v>
      </c>
      <c r="S1716" s="11" t="s">
        <v>9056</v>
      </c>
      <c r="T1716" s="11" t="s">
        <v>9057</v>
      </c>
      <c r="U1716" s="11" t="s">
        <v>9058</v>
      </c>
      <c r="V1716" s="11" t="s">
        <v>94</v>
      </c>
      <c r="W1716" s="11" t="s">
        <v>95</v>
      </c>
      <c r="X1716" s="11" t="s">
        <v>107</v>
      </c>
      <c r="Y1716" s="11" t="s">
        <v>121</v>
      </c>
      <c r="Z1716" s="11"/>
      <c r="AA1716" s="11"/>
      <c r="AB1716" s="11"/>
      <c r="AC1716" s="11"/>
      <c r="AD1716" s="11" t="s">
        <v>110</v>
      </c>
    </row>
    <row r="1717" spans="1:30" ht="14.25" customHeight="1">
      <c r="A1717" s="10">
        <v>1023800552</v>
      </c>
      <c r="B1717" s="11" t="s">
        <v>9059</v>
      </c>
      <c r="C1717" s="11" t="s">
        <v>272</v>
      </c>
      <c r="D1717" s="11" t="s">
        <v>314</v>
      </c>
      <c r="E1717" s="11" t="s">
        <v>9060</v>
      </c>
      <c r="F1717" s="11" t="s">
        <v>87</v>
      </c>
      <c r="G1717" s="11" t="s">
        <v>101</v>
      </c>
      <c r="H1717" s="11" t="s">
        <v>89</v>
      </c>
      <c r="I1717" s="11" t="s">
        <v>102</v>
      </c>
      <c r="J1717" s="11" t="s">
        <v>9061</v>
      </c>
      <c r="K1717" s="12">
        <v>44183</v>
      </c>
      <c r="L1717" s="11" t="s">
        <v>92</v>
      </c>
      <c r="M1717" s="11" t="s">
        <v>92</v>
      </c>
      <c r="N1717" s="11" t="s">
        <v>92</v>
      </c>
      <c r="O1717" s="11" t="s">
        <v>93</v>
      </c>
      <c r="P1717" s="11" t="s">
        <v>92</v>
      </c>
      <c r="Q1717" s="11" t="s">
        <v>92</v>
      </c>
      <c r="R1717" s="11" t="s">
        <v>92</v>
      </c>
      <c r="S1717" s="11" t="s">
        <v>1395</v>
      </c>
      <c r="T1717" s="11" t="s">
        <v>4933</v>
      </c>
      <c r="U1717" s="11" t="s">
        <v>9062</v>
      </c>
      <c r="V1717" s="11" t="s">
        <v>94</v>
      </c>
      <c r="W1717" s="11" t="s">
        <v>95</v>
      </c>
      <c r="X1717" s="11" t="s">
        <v>107</v>
      </c>
      <c r="Y1717" s="11" t="s">
        <v>108</v>
      </c>
      <c r="Z1717" s="11"/>
      <c r="AA1717" s="11"/>
      <c r="AB1717" s="11"/>
      <c r="AC1717" s="11"/>
      <c r="AD1717" s="11" t="s">
        <v>110</v>
      </c>
    </row>
    <row r="1718" spans="1:30" ht="14.25" customHeight="1">
      <c r="A1718" s="10">
        <v>1023800654</v>
      </c>
      <c r="B1718" s="11" t="s">
        <v>9063</v>
      </c>
      <c r="C1718" s="11" t="s">
        <v>9064</v>
      </c>
      <c r="D1718" s="11" t="s">
        <v>314</v>
      </c>
      <c r="E1718" s="11" t="s">
        <v>9065</v>
      </c>
      <c r="F1718" s="11" t="s">
        <v>731</v>
      </c>
      <c r="G1718" s="11" t="s">
        <v>3974</v>
      </c>
      <c r="H1718" s="11" t="s">
        <v>89</v>
      </c>
      <c r="I1718" s="11" t="s">
        <v>102</v>
      </c>
      <c r="J1718" s="11" t="s">
        <v>9066</v>
      </c>
      <c r="K1718" s="12">
        <v>44183</v>
      </c>
      <c r="L1718" s="11" t="s">
        <v>92</v>
      </c>
      <c r="M1718" s="11" t="s">
        <v>92</v>
      </c>
      <c r="N1718" s="11" t="s">
        <v>92</v>
      </c>
      <c r="O1718" s="11" t="s">
        <v>93</v>
      </c>
      <c r="P1718" s="11" t="s">
        <v>92</v>
      </c>
      <c r="Q1718" s="11" t="s">
        <v>92</v>
      </c>
      <c r="R1718" s="11" t="s">
        <v>92</v>
      </c>
      <c r="S1718" s="11" t="s">
        <v>5226</v>
      </c>
      <c r="T1718" s="11" t="s">
        <v>709</v>
      </c>
      <c r="U1718" s="11" t="s">
        <v>9067</v>
      </c>
      <c r="V1718" s="11" t="s">
        <v>94</v>
      </c>
      <c r="W1718" s="11" t="s">
        <v>736</v>
      </c>
      <c r="X1718" s="11" t="s">
        <v>9068</v>
      </c>
      <c r="Y1718" s="11" t="s">
        <v>108</v>
      </c>
      <c r="Z1718" s="11"/>
      <c r="AA1718" s="11"/>
      <c r="AB1718" s="11"/>
      <c r="AC1718" s="11"/>
      <c r="AD1718" s="11" t="s">
        <v>110</v>
      </c>
    </row>
    <row r="1719" spans="1:30" ht="14.25" customHeight="1">
      <c r="A1719" s="10">
        <v>1023801187</v>
      </c>
      <c r="B1719" s="11" t="s">
        <v>9069</v>
      </c>
      <c r="C1719" s="11" t="s">
        <v>9070</v>
      </c>
      <c r="D1719" s="11" t="s">
        <v>314</v>
      </c>
      <c r="E1719" s="11" t="s">
        <v>314</v>
      </c>
      <c r="F1719" s="11" t="s">
        <v>87</v>
      </c>
      <c r="G1719" s="11" t="s">
        <v>101</v>
      </c>
      <c r="H1719" s="11" t="s">
        <v>89</v>
      </c>
      <c r="I1719" s="11" t="s">
        <v>115</v>
      </c>
      <c r="J1719" s="11" t="s">
        <v>9071</v>
      </c>
      <c r="K1719" s="12">
        <v>44183</v>
      </c>
      <c r="L1719" s="11" t="s">
        <v>92</v>
      </c>
      <c r="M1719" s="11" t="s">
        <v>92</v>
      </c>
      <c r="N1719" s="11" t="s">
        <v>92</v>
      </c>
      <c r="O1719" s="11" t="s">
        <v>93</v>
      </c>
      <c r="P1719" s="11" t="s">
        <v>92</v>
      </c>
      <c r="Q1719" s="11" t="s">
        <v>92</v>
      </c>
      <c r="R1719" s="11" t="s">
        <v>92</v>
      </c>
      <c r="S1719" s="11" t="s">
        <v>708</v>
      </c>
      <c r="T1719" s="11" t="s">
        <v>244</v>
      </c>
      <c r="U1719" s="11" t="s">
        <v>2033</v>
      </c>
      <c r="V1719" s="11" t="s">
        <v>94</v>
      </c>
      <c r="W1719" s="11" t="s">
        <v>95</v>
      </c>
      <c r="X1719" s="11" t="s">
        <v>107</v>
      </c>
      <c r="Y1719" s="11" t="s">
        <v>121</v>
      </c>
      <c r="Z1719" s="11"/>
      <c r="AA1719" s="11"/>
      <c r="AB1719" s="11"/>
      <c r="AC1719" s="11"/>
      <c r="AD1719" s="11" t="s">
        <v>110</v>
      </c>
    </row>
    <row r="1720" spans="1:30" ht="14.25" customHeight="1">
      <c r="A1720" s="10">
        <v>1023801421</v>
      </c>
      <c r="B1720" s="11" t="s">
        <v>9072</v>
      </c>
      <c r="C1720" s="11" t="s">
        <v>139</v>
      </c>
      <c r="D1720" s="11" t="s">
        <v>314</v>
      </c>
      <c r="E1720" s="11" t="s">
        <v>314</v>
      </c>
      <c r="F1720" s="11" t="s">
        <v>87</v>
      </c>
      <c r="G1720" s="11" t="s">
        <v>101</v>
      </c>
      <c r="H1720" s="11" t="s">
        <v>89</v>
      </c>
      <c r="I1720" s="11" t="s">
        <v>102</v>
      </c>
      <c r="J1720" s="11" t="s">
        <v>9073</v>
      </c>
      <c r="K1720" s="12">
        <v>44183</v>
      </c>
      <c r="L1720" s="11" t="s">
        <v>92</v>
      </c>
      <c r="M1720" s="11" t="s">
        <v>92</v>
      </c>
      <c r="N1720" s="11" t="s">
        <v>92</v>
      </c>
      <c r="O1720" s="11" t="s">
        <v>93</v>
      </c>
      <c r="P1720" s="11" t="s">
        <v>92</v>
      </c>
      <c r="Q1720" s="11" t="s">
        <v>92</v>
      </c>
      <c r="R1720" s="11" t="s">
        <v>92</v>
      </c>
      <c r="S1720" s="11" t="s">
        <v>1040</v>
      </c>
      <c r="T1720" s="11" t="s">
        <v>911</v>
      </c>
      <c r="U1720" s="11" t="s">
        <v>9074</v>
      </c>
      <c r="V1720" s="11" t="s">
        <v>94</v>
      </c>
      <c r="W1720" s="11" t="s">
        <v>95</v>
      </c>
      <c r="X1720" s="11" t="s">
        <v>107</v>
      </c>
      <c r="Y1720" s="11" t="s">
        <v>108</v>
      </c>
      <c r="Z1720" s="11"/>
      <c r="AA1720" s="11"/>
      <c r="AB1720" s="11"/>
      <c r="AC1720" s="11"/>
      <c r="AD1720" s="11" t="s">
        <v>110</v>
      </c>
    </row>
    <row r="1721" spans="1:30" ht="14.25" customHeight="1">
      <c r="A1721" s="10">
        <v>1023801968</v>
      </c>
      <c r="B1721" s="11" t="s">
        <v>9075</v>
      </c>
      <c r="C1721" s="11" t="s">
        <v>698</v>
      </c>
      <c r="D1721" s="11" t="s">
        <v>314</v>
      </c>
      <c r="E1721" s="11" t="s">
        <v>314</v>
      </c>
      <c r="F1721" s="11" t="s">
        <v>87</v>
      </c>
      <c r="G1721" s="11" t="s">
        <v>101</v>
      </c>
      <c r="H1721" s="11" t="s">
        <v>89</v>
      </c>
      <c r="I1721" s="11" t="s">
        <v>102</v>
      </c>
      <c r="J1721" s="11" t="s">
        <v>9076</v>
      </c>
      <c r="K1721" s="12">
        <v>44183</v>
      </c>
      <c r="L1721" s="11" t="s">
        <v>92</v>
      </c>
      <c r="M1721" s="11" t="s">
        <v>92</v>
      </c>
      <c r="N1721" s="11" t="s">
        <v>92</v>
      </c>
      <c r="O1721" s="11" t="s">
        <v>93</v>
      </c>
      <c r="P1721" s="11" t="s">
        <v>92</v>
      </c>
      <c r="Q1721" s="11" t="s">
        <v>92</v>
      </c>
      <c r="R1721" s="11" t="s">
        <v>92</v>
      </c>
      <c r="S1721" s="11" t="s">
        <v>701</v>
      </c>
      <c r="T1721" s="11" t="s">
        <v>1146</v>
      </c>
      <c r="U1721" s="11" t="s">
        <v>4552</v>
      </c>
      <c r="V1721" s="11" t="s">
        <v>94</v>
      </c>
      <c r="W1721" s="11" t="s">
        <v>95</v>
      </c>
      <c r="X1721" s="11" t="s">
        <v>107</v>
      </c>
      <c r="Y1721" s="11" t="s">
        <v>108</v>
      </c>
      <c r="Z1721" s="11"/>
      <c r="AA1721" s="11"/>
      <c r="AB1721" s="11"/>
      <c r="AC1721" s="11"/>
      <c r="AD1721" s="11" t="s">
        <v>110</v>
      </c>
    </row>
    <row r="1722" spans="1:30" ht="14.25" customHeight="1">
      <c r="A1722" s="10">
        <v>1023802274</v>
      </c>
      <c r="B1722" s="11" t="s">
        <v>9077</v>
      </c>
      <c r="C1722" s="11" t="s">
        <v>698</v>
      </c>
      <c r="D1722" s="11" t="s">
        <v>314</v>
      </c>
      <c r="E1722" s="11" t="s">
        <v>314</v>
      </c>
      <c r="F1722" s="11" t="s">
        <v>87</v>
      </c>
      <c r="G1722" s="11" t="s">
        <v>101</v>
      </c>
      <c r="H1722" s="11" t="s">
        <v>89</v>
      </c>
      <c r="I1722" s="11" t="s">
        <v>102</v>
      </c>
      <c r="J1722" s="11" t="s">
        <v>9078</v>
      </c>
      <c r="K1722" s="12">
        <v>44183</v>
      </c>
      <c r="L1722" s="11" t="s">
        <v>92</v>
      </c>
      <c r="M1722" s="11" t="s">
        <v>92</v>
      </c>
      <c r="N1722" s="11" t="s">
        <v>92</v>
      </c>
      <c r="O1722" s="11" t="s">
        <v>93</v>
      </c>
      <c r="P1722" s="11" t="s">
        <v>92</v>
      </c>
      <c r="Q1722" s="11" t="s">
        <v>92</v>
      </c>
      <c r="R1722" s="11" t="s">
        <v>92</v>
      </c>
      <c r="S1722" s="11" t="s">
        <v>9079</v>
      </c>
      <c r="T1722" s="11" t="s">
        <v>985</v>
      </c>
      <c r="U1722" s="11" t="s">
        <v>9080</v>
      </c>
      <c r="V1722" s="11" t="s">
        <v>94</v>
      </c>
      <c r="W1722" s="11" t="s">
        <v>95</v>
      </c>
      <c r="X1722" s="11" t="s">
        <v>107</v>
      </c>
      <c r="Y1722" s="11" t="s">
        <v>108</v>
      </c>
      <c r="Z1722" s="11"/>
      <c r="AA1722" s="11"/>
      <c r="AB1722" s="11"/>
      <c r="AC1722" s="11"/>
      <c r="AD1722" s="11" t="s">
        <v>110</v>
      </c>
    </row>
    <row r="1723" spans="1:30" ht="14.25" customHeight="1">
      <c r="A1723" s="10">
        <v>1024494438</v>
      </c>
      <c r="B1723" s="11" t="s">
        <v>9081</v>
      </c>
      <c r="C1723" s="11" t="s">
        <v>9082</v>
      </c>
      <c r="D1723" s="11" t="s">
        <v>9083</v>
      </c>
      <c r="E1723" s="11" t="s">
        <v>9083</v>
      </c>
      <c r="F1723" s="11" t="s">
        <v>199</v>
      </c>
      <c r="G1723" s="11" t="s">
        <v>200</v>
      </c>
      <c r="H1723" s="11" t="s">
        <v>89</v>
      </c>
      <c r="I1723" s="11" t="s">
        <v>102</v>
      </c>
      <c r="J1723" s="11" t="s">
        <v>9084</v>
      </c>
      <c r="K1723" s="12">
        <v>44183</v>
      </c>
      <c r="L1723" s="11" t="s">
        <v>92</v>
      </c>
      <c r="M1723" s="11" t="s">
        <v>92</v>
      </c>
      <c r="N1723" s="11" t="s">
        <v>92</v>
      </c>
      <c r="O1723" s="11" t="s">
        <v>92</v>
      </c>
      <c r="P1723" s="11" t="s">
        <v>92</v>
      </c>
      <c r="Q1723" s="11" t="s">
        <v>92</v>
      </c>
      <c r="R1723" s="11" t="s">
        <v>92</v>
      </c>
      <c r="S1723" s="11" t="s">
        <v>1130</v>
      </c>
      <c r="T1723" s="11" t="s">
        <v>5436</v>
      </c>
      <c r="U1723" s="11" t="s">
        <v>9085</v>
      </c>
      <c r="V1723" s="11" t="s">
        <v>94</v>
      </c>
      <c r="W1723" s="11" t="s">
        <v>202</v>
      </c>
      <c r="X1723" s="11" t="s">
        <v>172</v>
      </c>
      <c r="Y1723" s="11" t="s">
        <v>108</v>
      </c>
      <c r="Z1723" s="11"/>
      <c r="AA1723" s="11"/>
      <c r="AB1723" s="11"/>
      <c r="AC1723" s="11"/>
      <c r="AD1723" s="11" t="s">
        <v>110</v>
      </c>
    </row>
    <row r="1724" spans="1:30" ht="14.25" customHeight="1">
      <c r="A1724" s="10">
        <v>1028036298</v>
      </c>
      <c r="B1724" s="11" t="s">
        <v>9086</v>
      </c>
      <c r="C1724" s="11" t="s">
        <v>9087</v>
      </c>
      <c r="D1724" s="11" t="s">
        <v>314</v>
      </c>
      <c r="E1724" s="11" t="s">
        <v>9088</v>
      </c>
      <c r="F1724" s="11" t="s">
        <v>87</v>
      </c>
      <c r="G1724" s="11" t="s">
        <v>88</v>
      </c>
      <c r="H1724" s="11" t="s">
        <v>89</v>
      </c>
      <c r="I1724" s="11" t="s">
        <v>102</v>
      </c>
      <c r="J1724" s="11" t="s">
        <v>9089</v>
      </c>
      <c r="K1724" s="12">
        <v>44183</v>
      </c>
      <c r="L1724" s="11" t="s">
        <v>92</v>
      </c>
      <c r="M1724" s="11" t="s">
        <v>92</v>
      </c>
      <c r="N1724" s="11" t="s">
        <v>92</v>
      </c>
      <c r="O1724" s="11" t="s">
        <v>92</v>
      </c>
      <c r="P1724" s="11" t="s">
        <v>92</v>
      </c>
      <c r="Q1724" s="11" t="s">
        <v>92</v>
      </c>
      <c r="R1724" s="11" t="s">
        <v>92</v>
      </c>
      <c r="S1724" s="11" t="s">
        <v>1273</v>
      </c>
      <c r="T1724" s="11" t="s">
        <v>1701</v>
      </c>
      <c r="U1724" s="11" t="s">
        <v>9090</v>
      </c>
      <c r="V1724" s="11" t="s">
        <v>94</v>
      </c>
      <c r="W1724" s="11" t="s">
        <v>95</v>
      </c>
      <c r="X1724" s="11" t="s">
        <v>96</v>
      </c>
      <c r="Y1724" s="11" t="s">
        <v>108</v>
      </c>
      <c r="Z1724" s="11"/>
      <c r="AA1724" s="11"/>
      <c r="AB1724" s="11" t="s">
        <v>9091</v>
      </c>
      <c r="AC1724" s="11"/>
      <c r="AD1724" s="11" t="s">
        <v>110</v>
      </c>
    </row>
    <row r="1725" spans="1:30" ht="14.25" customHeight="1">
      <c r="A1725" s="10">
        <v>1032375736</v>
      </c>
      <c r="B1725" s="11" t="s">
        <v>9092</v>
      </c>
      <c r="C1725" s="11" t="s">
        <v>9093</v>
      </c>
      <c r="D1725" s="11" t="s">
        <v>314</v>
      </c>
      <c r="E1725" s="11" t="s">
        <v>9094</v>
      </c>
      <c r="F1725" s="11" t="s">
        <v>148</v>
      </c>
      <c r="G1725" s="11" t="s">
        <v>207</v>
      </c>
      <c r="H1725" s="11" t="s">
        <v>89</v>
      </c>
      <c r="I1725" s="11" t="s">
        <v>102</v>
      </c>
      <c r="J1725" s="11" t="s">
        <v>9095</v>
      </c>
      <c r="K1725" s="12">
        <v>44183</v>
      </c>
      <c r="L1725" s="11" t="s">
        <v>92</v>
      </c>
      <c r="M1725" s="11" t="s">
        <v>92</v>
      </c>
      <c r="N1725" s="11" t="s">
        <v>92</v>
      </c>
      <c r="O1725" s="11" t="s">
        <v>92</v>
      </c>
      <c r="P1725" s="11" t="s">
        <v>92</v>
      </c>
      <c r="Q1725" s="11" t="s">
        <v>92</v>
      </c>
      <c r="R1725" s="11" t="s">
        <v>92</v>
      </c>
      <c r="S1725" s="11" t="s">
        <v>2236</v>
      </c>
      <c r="T1725" s="11" t="s">
        <v>701</v>
      </c>
      <c r="U1725" s="11" t="s">
        <v>9096</v>
      </c>
      <c r="V1725" s="11" t="s">
        <v>94</v>
      </c>
      <c r="W1725" s="11" t="s">
        <v>154</v>
      </c>
      <c r="X1725" s="11" t="s">
        <v>209</v>
      </c>
      <c r="Y1725" s="11" t="s">
        <v>108</v>
      </c>
      <c r="Z1725" s="11"/>
      <c r="AA1725" s="11"/>
      <c r="AB1725" s="11"/>
      <c r="AC1725" s="11"/>
      <c r="AD1725" s="11" t="s">
        <v>110</v>
      </c>
    </row>
    <row r="1726" spans="1:30" ht="14.25" customHeight="1">
      <c r="A1726" s="10">
        <v>1032382449</v>
      </c>
      <c r="B1726" s="11" t="s">
        <v>9097</v>
      </c>
      <c r="C1726" s="11" t="s">
        <v>9098</v>
      </c>
      <c r="D1726" s="11" t="s">
        <v>9099</v>
      </c>
      <c r="E1726" s="11" t="s">
        <v>314</v>
      </c>
      <c r="F1726" s="11" t="s">
        <v>2212</v>
      </c>
      <c r="G1726" s="11" t="s">
        <v>2213</v>
      </c>
      <c r="H1726" s="11" t="s">
        <v>89</v>
      </c>
      <c r="I1726" s="11" t="s">
        <v>102</v>
      </c>
      <c r="J1726" s="11" t="s">
        <v>9100</v>
      </c>
      <c r="K1726" s="12">
        <v>44183</v>
      </c>
      <c r="L1726" s="11" t="s">
        <v>92</v>
      </c>
      <c r="M1726" s="11" t="s">
        <v>92</v>
      </c>
      <c r="N1726" s="11" t="s">
        <v>92</v>
      </c>
      <c r="O1726" s="11" t="s">
        <v>92</v>
      </c>
      <c r="P1726" s="11" t="s">
        <v>92</v>
      </c>
      <c r="Q1726" s="11" t="s">
        <v>92</v>
      </c>
      <c r="R1726" s="11" t="s">
        <v>92</v>
      </c>
      <c r="S1726" s="11" t="s">
        <v>920</v>
      </c>
      <c r="T1726" s="11" t="s">
        <v>291</v>
      </c>
      <c r="U1726" s="11" t="s">
        <v>9101</v>
      </c>
      <c r="V1726" s="11" t="s">
        <v>94</v>
      </c>
      <c r="W1726" s="11" t="s">
        <v>2217</v>
      </c>
      <c r="X1726" s="11" t="s">
        <v>172</v>
      </c>
      <c r="Y1726" s="11" t="s">
        <v>108</v>
      </c>
      <c r="Z1726" s="11"/>
      <c r="AA1726" s="11"/>
      <c r="AB1726" s="11"/>
      <c r="AC1726" s="11"/>
      <c r="AD1726" s="11" t="s">
        <v>110</v>
      </c>
    </row>
    <row r="1727" spans="1:30" ht="14.25" customHeight="1">
      <c r="A1727" s="10">
        <v>1032395541</v>
      </c>
      <c r="B1727" s="11" t="s">
        <v>9102</v>
      </c>
      <c r="C1727" s="11" t="s">
        <v>9103</v>
      </c>
      <c r="D1727" s="11" t="s">
        <v>314</v>
      </c>
      <c r="E1727" s="11" t="s">
        <v>9104</v>
      </c>
      <c r="F1727" s="11" t="s">
        <v>148</v>
      </c>
      <c r="G1727" s="11" t="s">
        <v>207</v>
      </c>
      <c r="H1727" s="11" t="s">
        <v>89</v>
      </c>
      <c r="I1727" s="11" t="s">
        <v>102</v>
      </c>
      <c r="J1727" s="11" t="s">
        <v>9105</v>
      </c>
      <c r="K1727" s="12">
        <v>44183</v>
      </c>
      <c r="L1727" s="11" t="s">
        <v>92</v>
      </c>
      <c r="M1727" s="11" t="s">
        <v>92</v>
      </c>
      <c r="N1727" s="11" t="s">
        <v>92</v>
      </c>
      <c r="O1727" s="11" t="s">
        <v>92</v>
      </c>
      <c r="P1727" s="11" t="s">
        <v>92</v>
      </c>
      <c r="Q1727" s="11" t="s">
        <v>92</v>
      </c>
      <c r="R1727" s="11" t="s">
        <v>92</v>
      </c>
      <c r="S1727" s="11" t="s">
        <v>4313</v>
      </c>
      <c r="T1727" s="11" t="s">
        <v>9106</v>
      </c>
      <c r="U1727" s="11" t="s">
        <v>9107</v>
      </c>
      <c r="V1727" s="11" t="s">
        <v>94</v>
      </c>
      <c r="W1727" s="11" t="s">
        <v>154</v>
      </c>
      <c r="X1727" s="11" t="s">
        <v>209</v>
      </c>
      <c r="Y1727" s="11" t="s">
        <v>108</v>
      </c>
      <c r="Z1727" s="11"/>
      <c r="AA1727" s="11"/>
      <c r="AB1727" s="11"/>
      <c r="AC1727" s="11"/>
      <c r="AD1727" s="11" t="s">
        <v>110</v>
      </c>
    </row>
    <row r="1728" spans="1:30" ht="14.25" customHeight="1">
      <c r="A1728" s="10">
        <v>1032426002</v>
      </c>
      <c r="B1728" s="11" t="s">
        <v>9108</v>
      </c>
      <c r="C1728" s="11" t="s">
        <v>9109</v>
      </c>
      <c r="D1728" s="11" t="s">
        <v>314</v>
      </c>
      <c r="E1728" s="11" t="s">
        <v>9110</v>
      </c>
      <c r="F1728" s="11" t="s">
        <v>148</v>
      </c>
      <c r="G1728" s="11" t="s">
        <v>149</v>
      </c>
      <c r="H1728" s="11" t="s">
        <v>89</v>
      </c>
      <c r="I1728" s="11" t="s">
        <v>102</v>
      </c>
      <c r="J1728" s="11" t="s">
        <v>9111</v>
      </c>
      <c r="K1728" s="12">
        <v>44183</v>
      </c>
      <c r="L1728" s="11" t="s">
        <v>92</v>
      </c>
      <c r="M1728" s="11" t="s">
        <v>92</v>
      </c>
      <c r="N1728" s="11" t="s">
        <v>92</v>
      </c>
      <c r="O1728" s="11" t="s">
        <v>92</v>
      </c>
      <c r="P1728" s="11" t="s">
        <v>92</v>
      </c>
      <c r="Q1728" s="11" t="s">
        <v>92</v>
      </c>
      <c r="R1728" s="11" t="s">
        <v>92</v>
      </c>
      <c r="S1728" s="11" t="s">
        <v>5436</v>
      </c>
      <c r="T1728" s="11" t="s">
        <v>9112</v>
      </c>
      <c r="U1728" s="11" t="s">
        <v>9113</v>
      </c>
      <c r="V1728" s="11" t="s">
        <v>94</v>
      </c>
      <c r="W1728" s="11" t="s">
        <v>154</v>
      </c>
      <c r="X1728" s="11" t="s">
        <v>155</v>
      </c>
      <c r="Y1728" s="11" t="s">
        <v>108</v>
      </c>
      <c r="Z1728" s="11"/>
      <c r="AA1728" s="11"/>
      <c r="AB1728" s="11" t="s">
        <v>9114</v>
      </c>
      <c r="AC1728" s="11"/>
      <c r="AD1728" s="11" t="s">
        <v>110</v>
      </c>
    </row>
    <row r="1729" spans="1:30" ht="14.25" customHeight="1">
      <c r="A1729" s="10">
        <v>1032469656</v>
      </c>
      <c r="B1729" s="11" t="s">
        <v>9115</v>
      </c>
      <c r="C1729" s="11" t="s">
        <v>9116</v>
      </c>
      <c r="D1729" s="11" t="s">
        <v>314</v>
      </c>
      <c r="E1729" s="11" t="s">
        <v>9117</v>
      </c>
      <c r="F1729" s="11" t="s">
        <v>148</v>
      </c>
      <c r="G1729" s="11" t="s">
        <v>207</v>
      </c>
      <c r="H1729" s="11" t="s">
        <v>89</v>
      </c>
      <c r="I1729" s="11" t="s">
        <v>102</v>
      </c>
      <c r="J1729" s="11" t="s">
        <v>9118</v>
      </c>
      <c r="K1729" s="12">
        <v>44183</v>
      </c>
      <c r="L1729" s="11" t="s">
        <v>92</v>
      </c>
      <c r="M1729" s="11" t="s">
        <v>92</v>
      </c>
      <c r="N1729" s="11" t="s">
        <v>92</v>
      </c>
      <c r="O1729" s="11" t="s">
        <v>92</v>
      </c>
      <c r="P1729" s="11" t="s">
        <v>92</v>
      </c>
      <c r="Q1729" s="11" t="s">
        <v>92</v>
      </c>
      <c r="R1729" s="11" t="s">
        <v>92</v>
      </c>
      <c r="S1729" s="11" t="s">
        <v>904</v>
      </c>
      <c r="T1729" s="11" t="s">
        <v>2168</v>
      </c>
      <c r="U1729" s="11" t="s">
        <v>9119</v>
      </c>
      <c r="V1729" s="11" t="s">
        <v>94</v>
      </c>
      <c r="W1729" s="11" t="s">
        <v>154</v>
      </c>
      <c r="X1729" s="11" t="s">
        <v>209</v>
      </c>
      <c r="Y1729" s="11" t="s">
        <v>108</v>
      </c>
      <c r="Z1729" s="11"/>
      <c r="AA1729" s="11"/>
      <c r="AB1729" s="11" t="s">
        <v>9120</v>
      </c>
      <c r="AC1729" s="11"/>
      <c r="AD1729" s="11" t="s">
        <v>110</v>
      </c>
    </row>
    <row r="1730" spans="1:30" ht="14.25" customHeight="1">
      <c r="A1730" s="10">
        <v>1033786020</v>
      </c>
      <c r="B1730" s="11" t="s">
        <v>9121</v>
      </c>
      <c r="C1730" s="11" t="s">
        <v>9122</v>
      </c>
      <c r="D1730" s="11" t="s">
        <v>314</v>
      </c>
      <c r="E1730" s="11" t="s">
        <v>9123</v>
      </c>
      <c r="F1730" s="11" t="s">
        <v>199</v>
      </c>
      <c r="G1730" s="11" t="s">
        <v>200</v>
      </c>
      <c r="H1730" s="11" t="s">
        <v>89</v>
      </c>
      <c r="I1730" s="11" t="s">
        <v>102</v>
      </c>
      <c r="J1730" s="11" t="s">
        <v>9124</v>
      </c>
      <c r="K1730" s="12">
        <v>44183</v>
      </c>
      <c r="L1730" s="11" t="s">
        <v>92</v>
      </c>
      <c r="M1730" s="11" t="s">
        <v>92</v>
      </c>
      <c r="N1730" s="11" t="s">
        <v>92</v>
      </c>
      <c r="O1730" s="11" t="s">
        <v>92</v>
      </c>
      <c r="P1730" s="11" t="s">
        <v>92</v>
      </c>
      <c r="Q1730" s="11" t="s">
        <v>92</v>
      </c>
      <c r="R1730" s="11" t="s">
        <v>92</v>
      </c>
      <c r="S1730" s="11" t="s">
        <v>754</v>
      </c>
      <c r="T1730" s="11" t="s">
        <v>595</v>
      </c>
      <c r="U1730" s="11" t="s">
        <v>9125</v>
      </c>
      <c r="V1730" s="11" t="s">
        <v>94</v>
      </c>
      <c r="W1730" s="11" t="s">
        <v>202</v>
      </c>
      <c r="X1730" s="11" t="s">
        <v>172</v>
      </c>
      <c r="Y1730" s="11" t="s">
        <v>108</v>
      </c>
      <c r="Z1730" s="11"/>
      <c r="AA1730" s="11"/>
      <c r="AB1730" s="11"/>
      <c r="AC1730" s="11"/>
      <c r="AD1730" s="11" t="s">
        <v>110</v>
      </c>
    </row>
    <row r="1731" spans="1:30" ht="14.25" customHeight="1">
      <c r="A1731" s="10">
        <v>1035388530</v>
      </c>
      <c r="B1731" s="11" t="s">
        <v>9126</v>
      </c>
      <c r="C1731" s="11" t="s">
        <v>9127</v>
      </c>
      <c r="D1731" s="11" t="s">
        <v>9128</v>
      </c>
      <c r="E1731" s="11" t="s">
        <v>314</v>
      </c>
      <c r="F1731" s="11" t="s">
        <v>87</v>
      </c>
      <c r="G1731" s="11" t="s">
        <v>2031</v>
      </c>
      <c r="H1731" s="11" t="s">
        <v>89</v>
      </c>
      <c r="I1731" s="11" t="s">
        <v>102</v>
      </c>
      <c r="J1731" s="11" t="s">
        <v>9129</v>
      </c>
      <c r="K1731" s="12">
        <v>44183</v>
      </c>
      <c r="L1731" s="11" t="s">
        <v>92</v>
      </c>
      <c r="M1731" s="11" t="s">
        <v>92</v>
      </c>
      <c r="N1731" s="11" t="s">
        <v>93</v>
      </c>
      <c r="O1731" s="11" t="s">
        <v>92</v>
      </c>
      <c r="P1731" s="11" t="s">
        <v>92</v>
      </c>
      <c r="Q1731" s="11" t="s">
        <v>92</v>
      </c>
      <c r="R1731" s="11" t="s">
        <v>92</v>
      </c>
      <c r="S1731" s="11" t="s">
        <v>1707</v>
      </c>
      <c r="T1731" s="11" t="s">
        <v>807</v>
      </c>
      <c r="U1731" s="11" t="s">
        <v>9130</v>
      </c>
      <c r="V1731" s="11" t="s">
        <v>94</v>
      </c>
      <c r="W1731" s="11" t="s">
        <v>95</v>
      </c>
      <c r="X1731" s="11" t="s">
        <v>2034</v>
      </c>
      <c r="Y1731" s="11" t="s">
        <v>108</v>
      </c>
      <c r="Z1731" s="11"/>
      <c r="AA1731" s="11"/>
      <c r="AB1731" s="11" t="s">
        <v>953</v>
      </c>
      <c r="AC1731" s="11"/>
      <c r="AD1731" s="11" t="s">
        <v>110</v>
      </c>
    </row>
    <row r="1732" spans="1:30" ht="14.25" customHeight="1">
      <c r="A1732" s="10">
        <v>1035417121</v>
      </c>
      <c r="B1732" s="11" t="s">
        <v>9131</v>
      </c>
      <c r="C1732" s="11" t="s">
        <v>9132</v>
      </c>
      <c r="D1732" s="11" t="s">
        <v>9133</v>
      </c>
      <c r="E1732" s="11" t="s">
        <v>314</v>
      </c>
      <c r="F1732" s="11" t="s">
        <v>87</v>
      </c>
      <c r="G1732" s="11" t="s">
        <v>187</v>
      </c>
      <c r="H1732" s="11" t="s">
        <v>89</v>
      </c>
      <c r="I1732" s="11" t="s">
        <v>102</v>
      </c>
      <c r="J1732" s="11" t="s">
        <v>9134</v>
      </c>
      <c r="K1732" s="12">
        <v>44183</v>
      </c>
      <c r="L1732" s="11" t="s">
        <v>92</v>
      </c>
      <c r="M1732" s="11" t="s">
        <v>92</v>
      </c>
      <c r="N1732" s="11" t="s">
        <v>92</v>
      </c>
      <c r="O1732" s="11" t="s">
        <v>93</v>
      </c>
      <c r="P1732" s="11" t="s">
        <v>92</v>
      </c>
      <c r="Q1732" s="11" t="s">
        <v>92</v>
      </c>
      <c r="R1732" s="11" t="s">
        <v>92</v>
      </c>
      <c r="S1732" s="11" t="s">
        <v>912</v>
      </c>
      <c r="T1732" s="11" t="s">
        <v>688</v>
      </c>
      <c r="U1732" s="11" t="s">
        <v>9135</v>
      </c>
      <c r="V1732" s="11" t="s">
        <v>94</v>
      </c>
      <c r="W1732" s="11" t="s">
        <v>95</v>
      </c>
      <c r="X1732" s="11" t="s">
        <v>172</v>
      </c>
      <c r="Y1732" s="11" t="s">
        <v>108</v>
      </c>
      <c r="Z1732" s="11"/>
      <c r="AA1732" s="11"/>
      <c r="AB1732" s="11" t="s">
        <v>9136</v>
      </c>
      <c r="AC1732" s="11"/>
      <c r="AD1732" s="11" t="s">
        <v>110</v>
      </c>
    </row>
    <row r="1733" spans="1:30" ht="14.25" customHeight="1">
      <c r="A1733" s="10">
        <v>1035830818</v>
      </c>
      <c r="B1733" s="11" t="s">
        <v>9137</v>
      </c>
      <c r="C1733" s="11" t="s">
        <v>9138</v>
      </c>
      <c r="D1733" s="11" t="s">
        <v>314</v>
      </c>
      <c r="E1733" s="11" t="s">
        <v>314</v>
      </c>
      <c r="F1733" s="11" t="s">
        <v>87</v>
      </c>
      <c r="G1733" s="11" t="s">
        <v>267</v>
      </c>
      <c r="H1733" s="11" t="s">
        <v>89</v>
      </c>
      <c r="I1733" s="11" t="s">
        <v>115</v>
      </c>
      <c r="J1733" s="11" t="s">
        <v>9139</v>
      </c>
      <c r="K1733" s="12">
        <v>44183</v>
      </c>
      <c r="L1733" s="11" t="s">
        <v>92</v>
      </c>
      <c r="M1733" s="11" t="s">
        <v>92</v>
      </c>
      <c r="N1733" s="11" t="s">
        <v>92</v>
      </c>
      <c r="O1733" s="11" t="s">
        <v>93</v>
      </c>
      <c r="P1733" s="11" t="s">
        <v>92</v>
      </c>
      <c r="Q1733" s="11" t="s">
        <v>92</v>
      </c>
      <c r="R1733" s="11" t="s">
        <v>92</v>
      </c>
      <c r="S1733" s="11" t="s">
        <v>4063</v>
      </c>
      <c r="T1733" s="11" t="s">
        <v>253</v>
      </c>
      <c r="U1733" s="11" t="s">
        <v>9140</v>
      </c>
      <c r="V1733" s="11" t="s">
        <v>94</v>
      </c>
      <c r="W1733" s="11" t="s">
        <v>95</v>
      </c>
      <c r="X1733" s="11" t="s">
        <v>270</v>
      </c>
      <c r="Y1733" s="11" t="s">
        <v>121</v>
      </c>
      <c r="Z1733" s="11"/>
      <c r="AA1733" s="11"/>
      <c r="AB1733" s="11"/>
      <c r="AC1733" s="11"/>
      <c r="AD1733" s="11" t="s">
        <v>110</v>
      </c>
    </row>
    <row r="1734" spans="1:30" ht="14.25" customHeight="1">
      <c r="A1734" s="10">
        <v>1035831174</v>
      </c>
      <c r="B1734" s="11" t="s">
        <v>9141</v>
      </c>
      <c r="C1734" s="11" t="s">
        <v>9142</v>
      </c>
      <c r="D1734" s="11" t="s">
        <v>314</v>
      </c>
      <c r="E1734" s="11" t="s">
        <v>314</v>
      </c>
      <c r="F1734" s="11" t="s">
        <v>87</v>
      </c>
      <c r="G1734" s="11" t="s">
        <v>3681</v>
      </c>
      <c r="H1734" s="11" t="s">
        <v>89</v>
      </c>
      <c r="I1734" s="11" t="s">
        <v>102</v>
      </c>
      <c r="J1734" s="11" t="s">
        <v>9143</v>
      </c>
      <c r="K1734" s="12">
        <v>44183</v>
      </c>
      <c r="L1734" s="11" t="s">
        <v>92</v>
      </c>
      <c r="M1734" s="11" t="s">
        <v>92</v>
      </c>
      <c r="N1734" s="11" t="s">
        <v>92</v>
      </c>
      <c r="O1734" s="11" t="s">
        <v>93</v>
      </c>
      <c r="P1734" s="11" t="s">
        <v>92</v>
      </c>
      <c r="Q1734" s="11" t="s">
        <v>92</v>
      </c>
      <c r="R1734" s="11" t="s">
        <v>92</v>
      </c>
      <c r="S1734" s="11" t="s">
        <v>151</v>
      </c>
      <c r="T1734" s="11" t="s">
        <v>9144</v>
      </c>
      <c r="U1734" s="11" t="s">
        <v>9145</v>
      </c>
      <c r="V1734" s="11" t="s">
        <v>94</v>
      </c>
      <c r="W1734" s="11" t="s">
        <v>95</v>
      </c>
      <c r="X1734" s="11" t="s">
        <v>3684</v>
      </c>
      <c r="Y1734" s="11" t="s">
        <v>108</v>
      </c>
      <c r="Z1734" s="11"/>
      <c r="AA1734" s="11"/>
      <c r="AB1734" s="11"/>
      <c r="AC1734" s="11"/>
      <c r="AD1734" s="11" t="s">
        <v>110</v>
      </c>
    </row>
    <row r="1735" spans="1:30" ht="14.25" customHeight="1">
      <c r="A1735" s="10">
        <v>1035832906</v>
      </c>
      <c r="B1735" s="11" t="s">
        <v>9146</v>
      </c>
      <c r="C1735" s="11" t="s">
        <v>9147</v>
      </c>
      <c r="D1735" s="11" t="s">
        <v>314</v>
      </c>
      <c r="E1735" s="11" t="s">
        <v>9148</v>
      </c>
      <c r="F1735" s="11" t="s">
        <v>87</v>
      </c>
      <c r="G1735" s="11" t="s">
        <v>267</v>
      </c>
      <c r="H1735" s="11" t="s">
        <v>89</v>
      </c>
      <c r="I1735" s="11" t="s">
        <v>115</v>
      </c>
      <c r="J1735" s="11" t="s">
        <v>9149</v>
      </c>
      <c r="K1735" s="12">
        <v>44183</v>
      </c>
      <c r="L1735" s="11" t="s">
        <v>92</v>
      </c>
      <c r="M1735" s="11" t="s">
        <v>92</v>
      </c>
      <c r="N1735" s="11" t="s">
        <v>93</v>
      </c>
      <c r="O1735" s="11" t="s">
        <v>93</v>
      </c>
      <c r="P1735" s="11" t="s">
        <v>92</v>
      </c>
      <c r="Q1735" s="11" t="s">
        <v>92</v>
      </c>
      <c r="R1735" s="11" t="s">
        <v>92</v>
      </c>
      <c r="S1735" s="11" t="s">
        <v>253</v>
      </c>
      <c r="T1735" s="11" t="s">
        <v>254</v>
      </c>
      <c r="U1735" s="11" t="s">
        <v>659</v>
      </c>
      <c r="V1735" s="11" t="s">
        <v>94</v>
      </c>
      <c r="W1735" s="11" t="s">
        <v>95</v>
      </c>
      <c r="X1735" s="11" t="s">
        <v>270</v>
      </c>
      <c r="Y1735" s="11" t="s">
        <v>121</v>
      </c>
      <c r="Z1735" s="11"/>
      <c r="AA1735" s="11"/>
      <c r="AB1735" s="11" t="s">
        <v>9150</v>
      </c>
      <c r="AC1735" s="11"/>
      <c r="AD1735" s="11" t="s">
        <v>110</v>
      </c>
    </row>
    <row r="1736" spans="1:30" ht="14.25" customHeight="1">
      <c r="A1736" s="10">
        <v>1035852430</v>
      </c>
      <c r="B1736" s="11" t="s">
        <v>9151</v>
      </c>
      <c r="C1736" s="11" t="s">
        <v>9152</v>
      </c>
      <c r="D1736" s="11" t="s">
        <v>9153</v>
      </c>
      <c r="E1736" s="11" t="s">
        <v>9153</v>
      </c>
      <c r="F1736" s="11" t="s">
        <v>87</v>
      </c>
      <c r="G1736" s="11" t="s">
        <v>9154</v>
      </c>
      <c r="H1736" s="11" t="s">
        <v>89</v>
      </c>
      <c r="I1736" s="11" t="s">
        <v>102</v>
      </c>
      <c r="J1736" s="11" t="s">
        <v>9155</v>
      </c>
      <c r="K1736" s="12">
        <v>44183</v>
      </c>
      <c r="L1736" s="11" t="s">
        <v>92</v>
      </c>
      <c r="M1736" s="11" t="s">
        <v>92</v>
      </c>
      <c r="N1736" s="11" t="s">
        <v>92</v>
      </c>
      <c r="O1736" s="11" t="s">
        <v>92</v>
      </c>
      <c r="P1736" s="11" t="s">
        <v>92</v>
      </c>
      <c r="Q1736" s="11" t="s">
        <v>92</v>
      </c>
      <c r="R1736" s="11" t="s">
        <v>92</v>
      </c>
      <c r="S1736" s="11" t="s">
        <v>9156</v>
      </c>
      <c r="T1736" s="11" t="s">
        <v>161</v>
      </c>
      <c r="U1736" s="11" t="s">
        <v>9157</v>
      </c>
      <c r="V1736" s="11" t="s">
        <v>94</v>
      </c>
      <c r="W1736" s="11" t="s">
        <v>95</v>
      </c>
      <c r="X1736" s="11" t="s">
        <v>9158</v>
      </c>
      <c r="Y1736" s="11" t="s">
        <v>108</v>
      </c>
      <c r="Z1736" s="11"/>
      <c r="AA1736" s="11"/>
      <c r="AB1736" s="11" t="s">
        <v>9159</v>
      </c>
      <c r="AC1736" s="11"/>
      <c r="AD1736" s="11" t="s">
        <v>110</v>
      </c>
    </row>
    <row r="1737" spans="1:30" ht="14.25" customHeight="1">
      <c r="A1737" s="10">
        <v>1035868811</v>
      </c>
      <c r="B1737" s="11" t="s">
        <v>9160</v>
      </c>
      <c r="C1737" s="11" t="s">
        <v>9161</v>
      </c>
      <c r="D1737" s="11" t="s">
        <v>314</v>
      </c>
      <c r="E1737" s="11" t="s">
        <v>314</v>
      </c>
      <c r="F1737" s="11" t="s">
        <v>87</v>
      </c>
      <c r="G1737" s="11" t="s">
        <v>187</v>
      </c>
      <c r="H1737" s="11" t="s">
        <v>89</v>
      </c>
      <c r="I1737" s="11" t="s">
        <v>102</v>
      </c>
      <c r="J1737" s="11" t="s">
        <v>9162</v>
      </c>
      <c r="K1737" s="12">
        <v>44183</v>
      </c>
      <c r="L1737" s="11" t="s">
        <v>92</v>
      </c>
      <c r="M1737" s="11" t="s">
        <v>92</v>
      </c>
      <c r="N1737" s="11" t="s">
        <v>92</v>
      </c>
      <c r="O1737" s="11" t="s">
        <v>92</v>
      </c>
      <c r="P1737" s="11" t="s">
        <v>92</v>
      </c>
      <c r="Q1737" s="11" t="s">
        <v>92</v>
      </c>
      <c r="R1737" s="11" t="s">
        <v>92</v>
      </c>
      <c r="S1737" s="11" t="s">
        <v>1701</v>
      </c>
      <c r="T1737" s="11" t="s">
        <v>821</v>
      </c>
      <c r="U1737" s="11" t="s">
        <v>9163</v>
      </c>
      <c r="V1737" s="11" t="s">
        <v>94</v>
      </c>
      <c r="W1737" s="11" t="s">
        <v>95</v>
      </c>
      <c r="X1737" s="11" t="s">
        <v>172</v>
      </c>
      <c r="Y1737" s="11" t="s">
        <v>108</v>
      </c>
      <c r="Z1737" s="11"/>
      <c r="AA1737" s="11"/>
      <c r="AB1737" s="11"/>
      <c r="AC1737" s="11"/>
      <c r="AD1737" s="11" t="s">
        <v>110</v>
      </c>
    </row>
    <row r="1738" spans="1:30" ht="14.25" customHeight="1">
      <c r="A1738" s="10">
        <v>1035910083</v>
      </c>
      <c r="B1738" s="11" t="s">
        <v>9164</v>
      </c>
      <c r="C1738" s="11" t="s">
        <v>9165</v>
      </c>
      <c r="D1738" s="11" t="s">
        <v>9166</v>
      </c>
      <c r="E1738" s="11" t="s">
        <v>9167</v>
      </c>
      <c r="F1738" s="11" t="s">
        <v>199</v>
      </c>
      <c r="G1738" s="11" t="s">
        <v>200</v>
      </c>
      <c r="H1738" s="11" t="s">
        <v>89</v>
      </c>
      <c r="I1738" s="11" t="s">
        <v>102</v>
      </c>
      <c r="J1738" s="11" t="s">
        <v>9168</v>
      </c>
      <c r="K1738" s="12">
        <v>44183</v>
      </c>
      <c r="L1738" s="11" t="s">
        <v>92</v>
      </c>
      <c r="M1738" s="11" t="s">
        <v>92</v>
      </c>
      <c r="N1738" s="11" t="s">
        <v>92</v>
      </c>
      <c r="O1738" s="11" t="s">
        <v>92</v>
      </c>
      <c r="P1738" s="11" t="s">
        <v>92</v>
      </c>
      <c r="Q1738" s="11" t="s">
        <v>92</v>
      </c>
      <c r="R1738" s="11" t="s">
        <v>92</v>
      </c>
      <c r="S1738" s="11" t="s">
        <v>1412</v>
      </c>
      <c r="T1738" s="11" t="s">
        <v>658</v>
      </c>
      <c r="U1738" s="11" t="s">
        <v>3511</v>
      </c>
      <c r="V1738" s="11" t="s">
        <v>94</v>
      </c>
      <c r="W1738" s="11" t="s">
        <v>202</v>
      </c>
      <c r="X1738" s="11" t="s">
        <v>172</v>
      </c>
      <c r="Y1738" s="11" t="s">
        <v>108</v>
      </c>
      <c r="Z1738" s="11"/>
      <c r="AA1738" s="11"/>
      <c r="AB1738" s="11"/>
      <c r="AC1738" s="11"/>
      <c r="AD1738" s="11" t="s">
        <v>110</v>
      </c>
    </row>
    <row r="1739" spans="1:30" ht="14.25" customHeight="1">
      <c r="A1739" s="10">
        <v>1035911051</v>
      </c>
      <c r="B1739" s="11" t="s">
        <v>9169</v>
      </c>
      <c r="C1739" s="11" t="s">
        <v>4471</v>
      </c>
      <c r="D1739" s="11" t="s">
        <v>314</v>
      </c>
      <c r="E1739" s="11" t="s">
        <v>314</v>
      </c>
      <c r="F1739" s="11" t="s">
        <v>87</v>
      </c>
      <c r="G1739" s="11" t="s">
        <v>159</v>
      </c>
      <c r="H1739" s="11" t="s">
        <v>89</v>
      </c>
      <c r="I1739" s="11" t="s">
        <v>102</v>
      </c>
      <c r="J1739" s="11" t="s">
        <v>9170</v>
      </c>
      <c r="K1739" s="12">
        <v>44183</v>
      </c>
      <c r="L1739" s="11" t="s">
        <v>92</v>
      </c>
      <c r="M1739" s="11" t="s">
        <v>92</v>
      </c>
      <c r="N1739" s="11" t="s">
        <v>92</v>
      </c>
      <c r="O1739" s="11" t="s">
        <v>93</v>
      </c>
      <c r="P1739" s="11" t="s">
        <v>92</v>
      </c>
      <c r="Q1739" s="11" t="s">
        <v>92</v>
      </c>
      <c r="R1739" s="11" t="s">
        <v>92</v>
      </c>
      <c r="S1739" s="11" t="s">
        <v>753</v>
      </c>
      <c r="T1739" s="11" t="s">
        <v>753</v>
      </c>
      <c r="U1739" s="11" t="s">
        <v>9171</v>
      </c>
      <c r="V1739" s="11" t="s">
        <v>94</v>
      </c>
      <c r="W1739" s="11" t="s">
        <v>95</v>
      </c>
      <c r="X1739" s="11" t="s">
        <v>163</v>
      </c>
      <c r="Y1739" s="11" t="s">
        <v>108</v>
      </c>
      <c r="Z1739" s="11"/>
      <c r="AA1739" s="11"/>
      <c r="AB1739" s="11"/>
      <c r="AC1739" s="11"/>
      <c r="AD1739" s="11" t="s">
        <v>110</v>
      </c>
    </row>
    <row r="1740" spans="1:30" ht="14.25" customHeight="1">
      <c r="A1740" s="10">
        <v>1035914570</v>
      </c>
      <c r="B1740" s="11" t="s">
        <v>9172</v>
      </c>
      <c r="C1740" s="11" t="s">
        <v>9173</v>
      </c>
      <c r="D1740" s="11" t="s">
        <v>314</v>
      </c>
      <c r="E1740" s="11" t="s">
        <v>314</v>
      </c>
      <c r="F1740" s="11" t="s">
        <v>87</v>
      </c>
      <c r="G1740" s="11" t="s">
        <v>159</v>
      </c>
      <c r="H1740" s="11" t="s">
        <v>89</v>
      </c>
      <c r="I1740" s="11" t="s">
        <v>102</v>
      </c>
      <c r="J1740" s="11" t="s">
        <v>9174</v>
      </c>
      <c r="K1740" s="12">
        <v>44183</v>
      </c>
      <c r="L1740" s="11" t="s">
        <v>92</v>
      </c>
      <c r="M1740" s="11" t="s">
        <v>92</v>
      </c>
      <c r="N1740" s="11" t="s">
        <v>92</v>
      </c>
      <c r="O1740" s="11" t="s">
        <v>93</v>
      </c>
      <c r="P1740" s="11" t="s">
        <v>92</v>
      </c>
      <c r="Q1740" s="11" t="s">
        <v>92</v>
      </c>
      <c r="R1740" s="11" t="s">
        <v>92</v>
      </c>
      <c r="S1740" s="11" t="s">
        <v>1430</v>
      </c>
      <c r="T1740" s="11"/>
      <c r="U1740" s="11" t="s">
        <v>9175</v>
      </c>
      <c r="V1740" s="11" t="s">
        <v>94</v>
      </c>
      <c r="W1740" s="11" t="s">
        <v>95</v>
      </c>
      <c r="X1740" s="11" t="s">
        <v>163</v>
      </c>
      <c r="Y1740" s="11" t="s">
        <v>108</v>
      </c>
      <c r="Z1740" s="11"/>
      <c r="AA1740" s="11"/>
      <c r="AB1740" s="11"/>
      <c r="AC1740" s="11"/>
      <c r="AD1740" s="11" t="s">
        <v>110</v>
      </c>
    </row>
    <row r="1741" spans="1:30" ht="14.25" customHeight="1">
      <c r="A1741" s="10">
        <v>1035915498</v>
      </c>
      <c r="B1741" s="11" t="s">
        <v>9176</v>
      </c>
      <c r="C1741" s="11" t="s">
        <v>4471</v>
      </c>
      <c r="D1741" s="11" t="s">
        <v>314</v>
      </c>
      <c r="E1741" s="11" t="s">
        <v>9177</v>
      </c>
      <c r="F1741" s="11" t="s">
        <v>87</v>
      </c>
      <c r="G1741" s="11" t="s">
        <v>159</v>
      </c>
      <c r="H1741" s="11" t="s">
        <v>89</v>
      </c>
      <c r="I1741" s="11" t="s">
        <v>102</v>
      </c>
      <c r="J1741" s="11" t="s">
        <v>9178</v>
      </c>
      <c r="K1741" s="12">
        <v>44183</v>
      </c>
      <c r="L1741" s="11" t="s">
        <v>92</v>
      </c>
      <c r="M1741" s="11" t="s">
        <v>92</v>
      </c>
      <c r="N1741" s="11" t="s">
        <v>92</v>
      </c>
      <c r="O1741" s="11" t="s">
        <v>93</v>
      </c>
      <c r="P1741" s="11" t="s">
        <v>92</v>
      </c>
      <c r="Q1741" s="11" t="s">
        <v>92</v>
      </c>
      <c r="R1741" s="11" t="s">
        <v>92</v>
      </c>
      <c r="S1741" s="11" t="s">
        <v>821</v>
      </c>
      <c r="T1741" s="11" t="s">
        <v>781</v>
      </c>
      <c r="U1741" s="11" t="s">
        <v>9179</v>
      </c>
      <c r="V1741" s="11" t="s">
        <v>94</v>
      </c>
      <c r="W1741" s="11" t="s">
        <v>95</v>
      </c>
      <c r="X1741" s="11" t="s">
        <v>163</v>
      </c>
      <c r="Y1741" s="11" t="s">
        <v>108</v>
      </c>
      <c r="Z1741" s="11"/>
      <c r="AA1741" s="11"/>
      <c r="AB1741" s="11"/>
      <c r="AC1741" s="11"/>
      <c r="AD1741" s="11" t="s">
        <v>110</v>
      </c>
    </row>
    <row r="1742" spans="1:30" ht="14.25" customHeight="1">
      <c r="A1742" s="10">
        <v>1035915726</v>
      </c>
      <c r="B1742" s="11" t="s">
        <v>9180</v>
      </c>
      <c r="C1742" s="11" t="s">
        <v>9181</v>
      </c>
      <c r="D1742" s="11" t="s">
        <v>9182</v>
      </c>
      <c r="E1742" s="11" t="s">
        <v>314</v>
      </c>
      <c r="F1742" s="11" t="s">
        <v>87</v>
      </c>
      <c r="G1742" s="11" t="s">
        <v>88</v>
      </c>
      <c r="H1742" s="11" t="s">
        <v>89</v>
      </c>
      <c r="I1742" s="11" t="s">
        <v>102</v>
      </c>
      <c r="J1742" s="11" t="s">
        <v>9183</v>
      </c>
      <c r="K1742" s="12">
        <v>44183</v>
      </c>
      <c r="L1742" s="11" t="s">
        <v>92</v>
      </c>
      <c r="M1742" s="11" t="s">
        <v>92</v>
      </c>
      <c r="N1742" s="11" t="s">
        <v>92</v>
      </c>
      <c r="O1742" s="11" t="s">
        <v>93</v>
      </c>
      <c r="P1742" s="11" t="s">
        <v>92</v>
      </c>
      <c r="Q1742" s="11" t="s">
        <v>92</v>
      </c>
      <c r="R1742" s="11" t="s">
        <v>92</v>
      </c>
      <c r="S1742" s="11" t="s">
        <v>1006</v>
      </c>
      <c r="T1742" s="11" t="s">
        <v>283</v>
      </c>
      <c r="U1742" s="11" t="s">
        <v>4281</v>
      </c>
      <c r="V1742" s="11" t="s">
        <v>94</v>
      </c>
      <c r="W1742" s="11" t="s">
        <v>95</v>
      </c>
      <c r="X1742" s="11" t="s">
        <v>96</v>
      </c>
      <c r="Y1742" s="11" t="s">
        <v>108</v>
      </c>
      <c r="Z1742" s="11"/>
      <c r="AA1742" s="11"/>
      <c r="AB1742" s="11" t="s">
        <v>9184</v>
      </c>
      <c r="AC1742" s="11"/>
      <c r="AD1742" s="11" t="s">
        <v>110</v>
      </c>
    </row>
    <row r="1743" spans="1:30" ht="14.25" customHeight="1">
      <c r="A1743" s="10">
        <v>1035916707</v>
      </c>
      <c r="B1743" s="11" t="s">
        <v>9185</v>
      </c>
      <c r="C1743" s="11" t="s">
        <v>3690</v>
      </c>
      <c r="D1743" s="11" t="s">
        <v>314</v>
      </c>
      <c r="E1743" s="11" t="s">
        <v>314</v>
      </c>
      <c r="F1743" s="11" t="s">
        <v>87</v>
      </c>
      <c r="G1743" s="11" t="s">
        <v>159</v>
      </c>
      <c r="H1743" s="11" t="s">
        <v>89</v>
      </c>
      <c r="I1743" s="11" t="s">
        <v>102</v>
      </c>
      <c r="J1743" s="11" t="s">
        <v>9186</v>
      </c>
      <c r="K1743" s="12">
        <v>44183</v>
      </c>
      <c r="L1743" s="11" t="s">
        <v>92</v>
      </c>
      <c r="M1743" s="11" t="s">
        <v>92</v>
      </c>
      <c r="N1743" s="11" t="s">
        <v>92</v>
      </c>
      <c r="O1743" s="11" t="s">
        <v>93</v>
      </c>
      <c r="P1743" s="11" t="s">
        <v>92</v>
      </c>
      <c r="Q1743" s="11" t="s">
        <v>92</v>
      </c>
      <c r="R1743" s="11" t="s">
        <v>92</v>
      </c>
      <c r="S1743" s="11" t="s">
        <v>919</v>
      </c>
      <c r="T1743" s="11" t="s">
        <v>992</v>
      </c>
      <c r="U1743" s="11" t="s">
        <v>9187</v>
      </c>
      <c r="V1743" s="11" t="s">
        <v>94</v>
      </c>
      <c r="W1743" s="11" t="s">
        <v>95</v>
      </c>
      <c r="X1743" s="11" t="s">
        <v>163</v>
      </c>
      <c r="Y1743" s="11" t="s">
        <v>108</v>
      </c>
      <c r="Z1743" s="11"/>
      <c r="AA1743" s="11"/>
      <c r="AB1743" s="11"/>
      <c r="AC1743" s="11"/>
      <c r="AD1743" s="11" t="s">
        <v>110</v>
      </c>
    </row>
    <row r="1744" spans="1:30" ht="14.25" customHeight="1">
      <c r="A1744" s="10">
        <v>1035917950</v>
      </c>
      <c r="B1744" s="11" t="s">
        <v>9188</v>
      </c>
      <c r="C1744" s="11" t="s">
        <v>3473</v>
      </c>
      <c r="D1744" s="11" t="s">
        <v>314</v>
      </c>
      <c r="E1744" s="11" t="s">
        <v>314</v>
      </c>
      <c r="F1744" s="11" t="s">
        <v>87</v>
      </c>
      <c r="G1744" s="11" t="s">
        <v>159</v>
      </c>
      <c r="H1744" s="11" t="s">
        <v>89</v>
      </c>
      <c r="I1744" s="11" t="s">
        <v>102</v>
      </c>
      <c r="J1744" s="11" t="s">
        <v>9189</v>
      </c>
      <c r="K1744" s="12">
        <v>44183</v>
      </c>
      <c r="L1744" s="11" t="s">
        <v>92</v>
      </c>
      <c r="M1744" s="11" t="s">
        <v>92</v>
      </c>
      <c r="N1744" s="11" t="s">
        <v>92</v>
      </c>
      <c r="O1744" s="11" t="s">
        <v>93</v>
      </c>
      <c r="P1744" s="11" t="s">
        <v>92</v>
      </c>
      <c r="Q1744" s="11" t="s">
        <v>92</v>
      </c>
      <c r="R1744" s="11" t="s">
        <v>92</v>
      </c>
      <c r="S1744" s="11" t="s">
        <v>919</v>
      </c>
      <c r="T1744" s="11" t="s">
        <v>276</v>
      </c>
      <c r="U1744" s="11" t="s">
        <v>3092</v>
      </c>
      <c r="V1744" s="11" t="s">
        <v>94</v>
      </c>
      <c r="W1744" s="11" t="s">
        <v>95</v>
      </c>
      <c r="X1744" s="11" t="s">
        <v>163</v>
      </c>
      <c r="Y1744" s="11" t="s">
        <v>108</v>
      </c>
      <c r="Z1744" s="11"/>
      <c r="AA1744" s="11"/>
      <c r="AB1744" s="11"/>
      <c r="AC1744" s="11"/>
      <c r="AD1744" s="11" t="s">
        <v>110</v>
      </c>
    </row>
    <row r="1745" spans="1:30" ht="14.25" customHeight="1">
      <c r="A1745" s="10">
        <v>1035918800</v>
      </c>
      <c r="B1745" s="11" t="s">
        <v>9190</v>
      </c>
      <c r="C1745" s="11" t="s">
        <v>4471</v>
      </c>
      <c r="D1745" s="11" t="s">
        <v>314</v>
      </c>
      <c r="E1745" s="11" t="s">
        <v>314</v>
      </c>
      <c r="F1745" s="11" t="s">
        <v>87</v>
      </c>
      <c r="G1745" s="11" t="s">
        <v>159</v>
      </c>
      <c r="H1745" s="11" t="s">
        <v>89</v>
      </c>
      <c r="I1745" s="11" t="s">
        <v>102</v>
      </c>
      <c r="J1745" s="11" t="s">
        <v>9191</v>
      </c>
      <c r="K1745" s="12">
        <v>44183</v>
      </c>
      <c r="L1745" s="11" t="s">
        <v>92</v>
      </c>
      <c r="M1745" s="11" t="s">
        <v>92</v>
      </c>
      <c r="N1745" s="11" t="s">
        <v>92</v>
      </c>
      <c r="O1745" s="11" t="s">
        <v>93</v>
      </c>
      <c r="P1745" s="11" t="s">
        <v>92</v>
      </c>
      <c r="Q1745" s="11" t="s">
        <v>92</v>
      </c>
      <c r="R1745" s="11" t="s">
        <v>92</v>
      </c>
      <c r="S1745" s="11" t="s">
        <v>1335</v>
      </c>
      <c r="T1745" s="11" t="s">
        <v>865</v>
      </c>
      <c r="U1745" s="11" t="s">
        <v>9192</v>
      </c>
      <c r="V1745" s="11" t="s">
        <v>94</v>
      </c>
      <c r="W1745" s="11" t="s">
        <v>95</v>
      </c>
      <c r="X1745" s="11" t="s">
        <v>163</v>
      </c>
      <c r="Y1745" s="11" t="s">
        <v>108</v>
      </c>
      <c r="Z1745" s="11"/>
      <c r="AA1745" s="11"/>
      <c r="AB1745" s="11"/>
      <c r="AC1745" s="11"/>
      <c r="AD1745" s="11" t="s">
        <v>110</v>
      </c>
    </row>
    <row r="1746" spans="1:30" ht="14.25" customHeight="1">
      <c r="A1746" s="10">
        <v>1035919912</v>
      </c>
      <c r="B1746" s="11" t="s">
        <v>9193</v>
      </c>
      <c r="C1746" s="11" t="s">
        <v>3555</v>
      </c>
      <c r="D1746" s="11" t="s">
        <v>314</v>
      </c>
      <c r="E1746" s="11" t="s">
        <v>314</v>
      </c>
      <c r="F1746" s="11" t="s">
        <v>87</v>
      </c>
      <c r="G1746" s="11" t="s">
        <v>159</v>
      </c>
      <c r="H1746" s="11" t="s">
        <v>89</v>
      </c>
      <c r="I1746" s="11" t="s">
        <v>102</v>
      </c>
      <c r="J1746" s="11" t="s">
        <v>9194</v>
      </c>
      <c r="K1746" s="12">
        <v>44183</v>
      </c>
      <c r="L1746" s="11" t="s">
        <v>92</v>
      </c>
      <c r="M1746" s="11" t="s">
        <v>92</v>
      </c>
      <c r="N1746" s="11" t="s">
        <v>92</v>
      </c>
      <c r="O1746" s="11" t="s">
        <v>93</v>
      </c>
      <c r="P1746" s="11" t="s">
        <v>92</v>
      </c>
      <c r="Q1746" s="11" t="s">
        <v>92</v>
      </c>
      <c r="R1746" s="11" t="s">
        <v>92</v>
      </c>
      <c r="S1746" s="11" t="s">
        <v>3543</v>
      </c>
      <c r="T1746" s="11" t="s">
        <v>1006</v>
      </c>
      <c r="U1746" s="11" t="s">
        <v>1008</v>
      </c>
      <c r="V1746" s="11" t="s">
        <v>94</v>
      </c>
      <c r="W1746" s="11" t="s">
        <v>95</v>
      </c>
      <c r="X1746" s="11" t="s">
        <v>163</v>
      </c>
      <c r="Y1746" s="11" t="s">
        <v>108</v>
      </c>
      <c r="Z1746" s="11"/>
      <c r="AA1746" s="11"/>
      <c r="AB1746" s="11"/>
      <c r="AC1746" s="11"/>
      <c r="AD1746" s="11" t="s">
        <v>110</v>
      </c>
    </row>
    <row r="1747" spans="1:30" ht="14.25" customHeight="1">
      <c r="A1747" s="10">
        <v>1035920012</v>
      </c>
      <c r="B1747" s="11" t="s">
        <v>9195</v>
      </c>
      <c r="C1747" s="11" t="s">
        <v>2865</v>
      </c>
      <c r="D1747" s="11" t="s">
        <v>314</v>
      </c>
      <c r="E1747" s="11" t="s">
        <v>9196</v>
      </c>
      <c r="F1747" s="11" t="s">
        <v>87</v>
      </c>
      <c r="G1747" s="11" t="s">
        <v>159</v>
      </c>
      <c r="H1747" s="11" t="s">
        <v>89</v>
      </c>
      <c r="I1747" s="11" t="s">
        <v>102</v>
      </c>
      <c r="J1747" s="11" t="s">
        <v>9197</v>
      </c>
      <c r="K1747" s="12">
        <v>44183</v>
      </c>
      <c r="L1747" s="11" t="s">
        <v>92</v>
      </c>
      <c r="M1747" s="11" t="s">
        <v>92</v>
      </c>
      <c r="N1747" s="11" t="s">
        <v>92</v>
      </c>
      <c r="O1747" s="11" t="s">
        <v>93</v>
      </c>
      <c r="P1747" s="11" t="s">
        <v>92</v>
      </c>
      <c r="Q1747" s="11" t="s">
        <v>92</v>
      </c>
      <c r="R1747" s="11" t="s">
        <v>92</v>
      </c>
      <c r="S1747" s="11" t="s">
        <v>117</v>
      </c>
      <c r="T1747" s="11" t="s">
        <v>276</v>
      </c>
      <c r="U1747" s="11" t="s">
        <v>9198</v>
      </c>
      <c r="V1747" s="11" t="s">
        <v>94</v>
      </c>
      <c r="W1747" s="11" t="s">
        <v>95</v>
      </c>
      <c r="X1747" s="11" t="s">
        <v>163</v>
      </c>
      <c r="Y1747" s="11" t="s">
        <v>108</v>
      </c>
      <c r="Z1747" s="11"/>
      <c r="AA1747" s="11"/>
      <c r="AB1747" s="11"/>
      <c r="AC1747" s="11"/>
      <c r="AD1747" s="11" t="s">
        <v>110</v>
      </c>
    </row>
    <row r="1748" spans="1:30" ht="14.25" customHeight="1">
      <c r="A1748" s="10">
        <v>1036393639</v>
      </c>
      <c r="B1748" s="11" t="s">
        <v>9199</v>
      </c>
      <c r="C1748" s="11" t="s">
        <v>112</v>
      </c>
      <c r="D1748" s="11" t="s">
        <v>9200</v>
      </c>
      <c r="E1748" s="11" t="s">
        <v>314</v>
      </c>
      <c r="F1748" s="11" t="s">
        <v>87</v>
      </c>
      <c r="G1748" s="11" t="s">
        <v>88</v>
      </c>
      <c r="H1748" s="11" t="s">
        <v>89</v>
      </c>
      <c r="I1748" s="11" t="s">
        <v>102</v>
      </c>
      <c r="J1748" s="11" t="s">
        <v>9201</v>
      </c>
      <c r="K1748" s="12">
        <v>44183</v>
      </c>
      <c r="L1748" s="11" t="s">
        <v>92</v>
      </c>
      <c r="M1748" s="11" t="s">
        <v>92</v>
      </c>
      <c r="N1748" s="11" t="s">
        <v>92</v>
      </c>
      <c r="O1748" s="11" t="s">
        <v>93</v>
      </c>
      <c r="P1748" s="11" t="s">
        <v>92</v>
      </c>
      <c r="Q1748" s="11" t="s">
        <v>92</v>
      </c>
      <c r="R1748" s="11" t="s">
        <v>92</v>
      </c>
      <c r="S1748" s="11" t="s">
        <v>1092</v>
      </c>
      <c r="T1748" s="11" t="s">
        <v>798</v>
      </c>
      <c r="U1748" s="11" t="s">
        <v>9202</v>
      </c>
      <c r="V1748" s="11" t="s">
        <v>94</v>
      </c>
      <c r="W1748" s="11" t="s">
        <v>95</v>
      </c>
      <c r="X1748" s="11" t="s">
        <v>96</v>
      </c>
      <c r="Y1748" s="11" t="s">
        <v>108</v>
      </c>
      <c r="Z1748" s="11"/>
      <c r="AA1748" s="11"/>
      <c r="AB1748" s="11" t="s">
        <v>9203</v>
      </c>
      <c r="AC1748" s="11"/>
      <c r="AD1748" s="11" t="s">
        <v>110</v>
      </c>
    </row>
    <row r="1749" spans="1:30" ht="14.25" customHeight="1">
      <c r="A1749" s="10">
        <v>1036393729</v>
      </c>
      <c r="B1749" s="11" t="s">
        <v>9204</v>
      </c>
      <c r="C1749" s="11" t="s">
        <v>9205</v>
      </c>
      <c r="D1749" s="11" t="s">
        <v>9206</v>
      </c>
      <c r="E1749" s="11" t="s">
        <v>9207</v>
      </c>
      <c r="F1749" s="11" t="s">
        <v>87</v>
      </c>
      <c r="G1749" s="11" t="s">
        <v>88</v>
      </c>
      <c r="H1749" s="11" t="s">
        <v>89</v>
      </c>
      <c r="I1749" s="11" t="s">
        <v>102</v>
      </c>
      <c r="J1749" s="11" t="s">
        <v>9208</v>
      </c>
      <c r="K1749" s="12">
        <v>44183</v>
      </c>
      <c r="L1749" s="11" t="s">
        <v>92</v>
      </c>
      <c r="M1749" s="11" t="s">
        <v>92</v>
      </c>
      <c r="N1749" s="11" t="s">
        <v>92</v>
      </c>
      <c r="O1749" s="11" t="s">
        <v>92</v>
      </c>
      <c r="P1749" s="11" t="s">
        <v>92</v>
      </c>
      <c r="Q1749" s="11" t="s">
        <v>92</v>
      </c>
      <c r="R1749" s="11" t="s">
        <v>92</v>
      </c>
      <c r="S1749" s="11" t="s">
        <v>1273</v>
      </c>
      <c r="T1749" s="11" t="s">
        <v>262</v>
      </c>
      <c r="U1749" s="11" t="s">
        <v>9023</v>
      </c>
      <c r="V1749" s="11" t="s">
        <v>94</v>
      </c>
      <c r="W1749" s="11" t="s">
        <v>95</v>
      </c>
      <c r="X1749" s="11" t="s">
        <v>96</v>
      </c>
      <c r="Y1749" s="11" t="s">
        <v>108</v>
      </c>
      <c r="Z1749" s="11"/>
      <c r="AA1749" s="11"/>
      <c r="AB1749" s="11"/>
      <c r="AC1749" s="11"/>
      <c r="AD1749" s="11" t="s">
        <v>110</v>
      </c>
    </row>
    <row r="1750" spans="1:30" ht="14.25" customHeight="1">
      <c r="A1750" s="10">
        <v>1036393941</v>
      </c>
      <c r="B1750" s="11" t="s">
        <v>9209</v>
      </c>
      <c r="C1750" s="11" t="s">
        <v>4677</v>
      </c>
      <c r="D1750" s="11" t="s">
        <v>314</v>
      </c>
      <c r="E1750" s="11" t="s">
        <v>9210</v>
      </c>
      <c r="F1750" s="11" t="s">
        <v>87</v>
      </c>
      <c r="G1750" s="11" t="s">
        <v>114</v>
      </c>
      <c r="H1750" s="11" t="s">
        <v>89</v>
      </c>
      <c r="I1750" s="11" t="s">
        <v>102</v>
      </c>
      <c r="J1750" s="11" t="s">
        <v>9211</v>
      </c>
      <c r="K1750" s="12">
        <v>44183</v>
      </c>
      <c r="L1750" s="11" t="s">
        <v>92</v>
      </c>
      <c r="M1750" s="11" t="s">
        <v>92</v>
      </c>
      <c r="N1750" s="11" t="s">
        <v>92</v>
      </c>
      <c r="O1750" s="11" t="s">
        <v>93</v>
      </c>
      <c r="P1750" s="11" t="s">
        <v>92</v>
      </c>
      <c r="Q1750" s="11" t="s">
        <v>92</v>
      </c>
      <c r="R1750" s="11" t="s">
        <v>92</v>
      </c>
      <c r="S1750" s="11" t="s">
        <v>4673</v>
      </c>
      <c r="T1750" s="11" t="s">
        <v>701</v>
      </c>
      <c r="U1750" s="11" t="s">
        <v>9212</v>
      </c>
      <c r="V1750" s="11" t="s">
        <v>94</v>
      </c>
      <c r="W1750" s="11" t="s">
        <v>95</v>
      </c>
      <c r="X1750" s="11" t="s">
        <v>120</v>
      </c>
      <c r="Y1750" s="11" t="s">
        <v>108</v>
      </c>
      <c r="Z1750" s="11"/>
      <c r="AA1750" s="11"/>
      <c r="AB1750" s="11"/>
      <c r="AC1750" s="11"/>
      <c r="AD1750" s="11" t="s">
        <v>110</v>
      </c>
    </row>
    <row r="1751" spans="1:30" ht="14.25" customHeight="1">
      <c r="A1751" s="10">
        <v>1036396717</v>
      </c>
      <c r="B1751" s="11" t="s">
        <v>9213</v>
      </c>
      <c r="C1751" s="11" t="s">
        <v>9214</v>
      </c>
      <c r="D1751" s="11" t="s">
        <v>9215</v>
      </c>
      <c r="E1751" s="11" t="s">
        <v>314</v>
      </c>
      <c r="F1751" s="11" t="s">
        <v>87</v>
      </c>
      <c r="G1751" s="11" t="s">
        <v>88</v>
      </c>
      <c r="H1751" s="11" t="s">
        <v>89</v>
      </c>
      <c r="I1751" s="11" t="s">
        <v>102</v>
      </c>
      <c r="J1751" s="11" t="s">
        <v>9216</v>
      </c>
      <c r="K1751" s="12">
        <v>44183</v>
      </c>
      <c r="L1751" s="11" t="s">
        <v>92</v>
      </c>
      <c r="M1751" s="11" t="s">
        <v>92</v>
      </c>
      <c r="N1751" s="11" t="s">
        <v>92</v>
      </c>
      <c r="O1751" s="11" t="s">
        <v>92</v>
      </c>
      <c r="P1751" s="11" t="s">
        <v>92</v>
      </c>
      <c r="Q1751" s="11" t="s">
        <v>92</v>
      </c>
      <c r="R1751" s="11" t="s">
        <v>92</v>
      </c>
      <c r="S1751" s="11" t="s">
        <v>4802</v>
      </c>
      <c r="T1751" s="11" t="s">
        <v>1599</v>
      </c>
      <c r="U1751" s="11" t="s">
        <v>921</v>
      </c>
      <c r="V1751" s="11" t="s">
        <v>94</v>
      </c>
      <c r="W1751" s="11" t="s">
        <v>95</v>
      </c>
      <c r="X1751" s="11" t="s">
        <v>96</v>
      </c>
      <c r="Y1751" s="11" t="s">
        <v>108</v>
      </c>
      <c r="Z1751" s="11"/>
      <c r="AA1751" s="11"/>
      <c r="AB1751" s="11"/>
      <c r="AC1751" s="11"/>
      <c r="AD1751" s="11" t="s">
        <v>110</v>
      </c>
    </row>
    <row r="1752" spans="1:30" ht="14.25" customHeight="1">
      <c r="A1752" s="10">
        <v>1036397164</v>
      </c>
      <c r="B1752" s="11" t="s">
        <v>9217</v>
      </c>
      <c r="C1752" s="11" t="s">
        <v>5696</v>
      </c>
      <c r="D1752" s="11" t="s">
        <v>314</v>
      </c>
      <c r="E1752" s="11" t="s">
        <v>314</v>
      </c>
      <c r="F1752" s="11" t="s">
        <v>87</v>
      </c>
      <c r="G1752" s="11" t="s">
        <v>114</v>
      </c>
      <c r="H1752" s="11" t="s">
        <v>89</v>
      </c>
      <c r="I1752" s="11" t="s">
        <v>102</v>
      </c>
      <c r="J1752" s="11" t="s">
        <v>9218</v>
      </c>
      <c r="K1752" s="12">
        <v>44183</v>
      </c>
      <c r="L1752" s="11" t="s">
        <v>92</v>
      </c>
      <c r="M1752" s="11" t="s">
        <v>92</v>
      </c>
      <c r="N1752" s="11" t="s">
        <v>92</v>
      </c>
      <c r="O1752" s="11" t="s">
        <v>93</v>
      </c>
      <c r="P1752" s="11" t="s">
        <v>92</v>
      </c>
      <c r="Q1752" s="11" t="s">
        <v>92</v>
      </c>
      <c r="R1752" s="11" t="s">
        <v>92</v>
      </c>
      <c r="S1752" s="11" t="s">
        <v>4673</v>
      </c>
      <c r="T1752" s="11" t="s">
        <v>821</v>
      </c>
      <c r="U1752" s="11" t="s">
        <v>9219</v>
      </c>
      <c r="V1752" s="11" t="s">
        <v>94</v>
      </c>
      <c r="W1752" s="11" t="s">
        <v>95</v>
      </c>
      <c r="X1752" s="11" t="s">
        <v>120</v>
      </c>
      <c r="Y1752" s="11" t="s">
        <v>108</v>
      </c>
      <c r="Z1752" s="11"/>
      <c r="AA1752" s="11"/>
      <c r="AB1752" s="11"/>
      <c r="AC1752" s="11"/>
      <c r="AD1752" s="11" t="s">
        <v>110</v>
      </c>
    </row>
    <row r="1753" spans="1:30" ht="14.25" customHeight="1">
      <c r="A1753" s="10">
        <v>1036398927</v>
      </c>
      <c r="B1753" s="11" t="s">
        <v>9220</v>
      </c>
      <c r="C1753" s="11" t="s">
        <v>9221</v>
      </c>
      <c r="D1753" s="11" t="s">
        <v>314</v>
      </c>
      <c r="E1753" s="11" t="s">
        <v>314</v>
      </c>
      <c r="F1753" s="11" t="s">
        <v>87</v>
      </c>
      <c r="G1753" s="11" t="s">
        <v>88</v>
      </c>
      <c r="H1753" s="11" t="s">
        <v>89</v>
      </c>
      <c r="I1753" s="11" t="s">
        <v>102</v>
      </c>
      <c r="J1753" s="11" t="s">
        <v>9222</v>
      </c>
      <c r="K1753" s="12">
        <v>44183</v>
      </c>
      <c r="L1753" s="11" t="s">
        <v>92</v>
      </c>
      <c r="M1753" s="11" t="s">
        <v>92</v>
      </c>
      <c r="N1753" s="11" t="s">
        <v>93</v>
      </c>
      <c r="O1753" s="11" t="s">
        <v>92</v>
      </c>
      <c r="P1753" s="11" t="s">
        <v>92</v>
      </c>
      <c r="Q1753" s="11" t="s">
        <v>92</v>
      </c>
      <c r="R1753" s="11" t="s">
        <v>92</v>
      </c>
      <c r="S1753" s="11" t="s">
        <v>142</v>
      </c>
      <c r="T1753" s="11" t="s">
        <v>1157</v>
      </c>
      <c r="U1753" s="11" t="s">
        <v>9223</v>
      </c>
      <c r="V1753" s="11" t="s">
        <v>94</v>
      </c>
      <c r="W1753" s="11" t="s">
        <v>95</v>
      </c>
      <c r="X1753" s="11" t="s">
        <v>96</v>
      </c>
      <c r="Y1753" s="11" t="s">
        <v>108</v>
      </c>
      <c r="Z1753" s="11"/>
      <c r="AA1753" s="11"/>
      <c r="AB1753" s="11" t="s">
        <v>953</v>
      </c>
      <c r="AC1753" s="11"/>
      <c r="AD1753" s="11" t="s">
        <v>110</v>
      </c>
    </row>
    <row r="1754" spans="1:30" ht="14.25" customHeight="1">
      <c r="A1754" s="10">
        <v>1036399647</v>
      </c>
      <c r="B1754" s="11" t="s">
        <v>9224</v>
      </c>
      <c r="C1754" s="11" t="s">
        <v>4677</v>
      </c>
      <c r="D1754" s="11" t="s">
        <v>314</v>
      </c>
      <c r="E1754" s="11" t="s">
        <v>314</v>
      </c>
      <c r="F1754" s="11" t="s">
        <v>87</v>
      </c>
      <c r="G1754" s="11" t="s">
        <v>114</v>
      </c>
      <c r="H1754" s="11" t="s">
        <v>89</v>
      </c>
      <c r="I1754" s="11" t="s">
        <v>102</v>
      </c>
      <c r="J1754" s="11" t="s">
        <v>9225</v>
      </c>
      <c r="K1754" s="12">
        <v>44183</v>
      </c>
      <c r="L1754" s="11" t="s">
        <v>92</v>
      </c>
      <c r="M1754" s="11" t="s">
        <v>92</v>
      </c>
      <c r="N1754" s="11" t="s">
        <v>92</v>
      </c>
      <c r="O1754" s="11" t="s">
        <v>93</v>
      </c>
      <c r="P1754" s="11" t="s">
        <v>92</v>
      </c>
      <c r="Q1754" s="11" t="s">
        <v>92</v>
      </c>
      <c r="R1754" s="11" t="s">
        <v>92</v>
      </c>
      <c r="S1754" s="11" t="s">
        <v>1599</v>
      </c>
      <c r="T1754" s="11" t="s">
        <v>4339</v>
      </c>
      <c r="U1754" s="11" t="s">
        <v>9226</v>
      </c>
      <c r="V1754" s="11" t="s">
        <v>94</v>
      </c>
      <c r="W1754" s="11" t="s">
        <v>95</v>
      </c>
      <c r="X1754" s="11" t="s">
        <v>120</v>
      </c>
      <c r="Y1754" s="11" t="s">
        <v>108</v>
      </c>
      <c r="Z1754" s="11"/>
      <c r="AA1754" s="11"/>
      <c r="AB1754" s="11"/>
      <c r="AC1754" s="11"/>
      <c r="AD1754" s="11" t="s">
        <v>110</v>
      </c>
    </row>
    <row r="1755" spans="1:30" ht="14.25" customHeight="1">
      <c r="A1755" s="10">
        <v>1036401089</v>
      </c>
      <c r="B1755" s="11" t="s">
        <v>9227</v>
      </c>
      <c r="C1755" s="11" t="s">
        <v>1557</v>
      </c>
      <c r="D1755" s="11" t="s">
        <v>9228</v>
      </c>
      <c r="E1755" s="11" t="s">
        <v>314</v>
      </c>
      <c r="F1755" s="11" t="s">
        <v>87</v>
      </c>
      <c r="G1755" s="11" t="s">
        <v>88</v>
      </c>
      <c r="H1755" s="11" t="s">
        <v>89</v>
      </c>
      <c r="I1755" s="11" t="s">
        <v>102</v>
      </c>
      <c r="J1755" s="11" t="s">
        <v>9229</v>
      </c>
      <c r="K1755" s="12">
        <v>44183</v>
      </c>
      <c r="L1755" s="11" t="s">
        <v>92</v>
      </c>
      <c r="M1755" s="11" t="s">
        <v>92</v>
      </c>
      <c r="N1755" s="11" t="s">
        <v>93</v>
      </c>
      <c r="O1755" s="11" t="s">
        <v>92</v>
      </c>
      <c r="P1755" s="11" t="s">
        <v>92</v>
      </c>
      <c r="Q1755" s="11" t="s">
        <v>92</v>
      </c>
      <c r="R1755" s="11" t="s">
        <v>92</v>
      </c>
      <c r="S1755" s="11" t="s">
        <v>284</v>
      </c>
      <c r="T1755" s="11" t="s">
        <v>1560</v>
      </c>
      <c r="U1755" s="11" t="s">
        <v>9230</v>
      </c>
      <c r="V1755" s="11" t="s">
        <v>94</v>
      </c>
      <c r="W1755" s="11" t="s">
        <v>95</v>
      </c>
      <c r="X1755" s="11" t="s">
        <v>96</v>
      </c>
      <c r="Y1755" s="11" t="s">
        <v>108</v>
      </c>
      <c r="Z1755" s="11"/>
      <c r="AA1755" s="11"/>
      <c r="AB1755" s="11" t="s">
        <v>9231</v>
      </c>
      <c r="AC1755" s="11"/>
      <c r="AD1755" s="11" t="s">
        <v>110</v>
      </c>
    </row>
    <row r="1756" spans="1:30" ht="14.25" customHeight="1">
      <c r="A1756" s="10">
        <v>1036401170</v>
      </c>
      <c r="B1756" s="11" t="s">
        <v>9232</v>
      </c>
      <c r="C1756" s="11" t="s">
        <v>3473</v>
      </c>
      <c r="D1756" s="11" t="s">
        <v>314</v>
      </c>
      <c r="E1756" s="11" t="s">
        <v>9233</v>
      </c>
      <c r="F1756" s="11" t="s">
        <v>87</v>
      </c>
      <c r="G1756" s="11" t="s">
        <v>159</v>
      </c>
      <c r="H1756" s="11" t="s">
        <v>89</v>
      </c>
      <c r="I1756" s="11" t="s">
        <v>102</v>
      </c>
      <c r="J1756" s="11" t="s">
        <v>9234</v>
      </c>
      <c r="K1756" s="12">
        <v>44183</v>
      </c>
      <c r="L1756" s="11" t="s">
        <v>92</v>
      </c>
      <c r="M1756" s="11" t="s">
        <v>92</v>
      </c>
      <c r="N1756" s="11" t="s">
        <v>92</v>
      </c>
      <c r="O1756" s="11" t="s">
        <v>92</v>
      </c>
      <c r="P1756" s="11" t="s">
        <v>92</v>
      </c>
      <c r="Q1756" s="11" t="s">
        <v>92</v>
      </c>
      <c r="R1756" s="11" t="s">
        <v>92</v>
      </c>
      <c r="S1756" s="11" t="s">
        <v>688</v>
      </c>
      <c r="T1756" s="11" t="s">
        <v>1599</v>
      </c>
      <c r="U1756" s="11" t="s">
        <v>3592</v>
      </c>
      <c r="V1756" s="11" t="s">
        <v>94</v>
      </c>
      <c r="W1756" s="11" t="s">
        <v>95</v>
      </c>
      <c r="X1756" s="11" t="s">
        <v>163</v>
      </c>
      <c r="Y1756" s="11" t="s">
        <v>108</v>
      </c>
      <c r="Z1756" s="11"/>
      <c r="AA1756" s="11"/>
      <c r="AB1756" s="11"/>
      <c r="AC1756" s="11"/>
      <c r="AD1756" s="11" t="s">
        <v>110</v>
      </c>
    </row>
    <row r="1757" spans="1:30" ht="14.25" customHeight="1">
      <c r="A1757" s="10">
        <v>1036401695</v>
      </c>
      <c r="B1757" s="11" t="s">
        <v>9235</v>
      </c>
      <c r="C1757" s="11" t="s">
        <v>112</v>
      </c>
      <c r="D1757" s="11" t="s">
        <v>9236</v>
      </c>
      <c r="E1757" s="11" t="s">
        <v>9236</v>
      </c>
      <c r="F1757" s="11" t="s">
        <v>87</v>
      </c>
      <c r="G1757" s="11" t="s">
        <v>114</v>
      </c>
      <c r="H1757" s="11" t="s">
        <v>89</v>
      </c>
      <c r="I1757" s="11" t="s">
        <v>102</v>
      </c>
      <c r="J1757" s="11" t="s">
        <v>9237</v>
      </c>
      <c r="K1757" s="12">
        <v>44183</v>
      </c>
      <c r="L1757" s="11" t="s">
        <v>92</v>
      </c>
      <c r="M1757" s="11" t="s">
        <v>92</v>
      </c>
      <c r="N1757" s="11" t="s">
        <v>92</v>
      </c>
      <c r="O1757" s="11" t="s">
        <v>92</v>
      </c>
      <c r="P1757" s="11" t="s">
        <v>92</v>
      </c>
      <c r="Q1757" s="11" t="s">
        <v>92</v>
      </c>
      <c r="R1757" s="11" t="s">
        <v>92</v>
      </c>
      <c r="S1757" s="11" t="s">
        <v>284</v>
      </c>
      <c r="T1757" s="11" t="s">
        <v>161</v>
      </c>
      <c r="U1757" s="11" t="s">
        <v>9238</v>
      </c>
      <c r="V1757" s="11" t="s">
        <v>94</v>
      </c>
      <c r="W1757" s="11" t="s">
        <v>95</v>
      </c>
      <c r="X1757" s="11" t="s">
        <v>120</v>
      </c>
      <c r="Y1757" s="11" t="s">
        <v>108</v>
      </c>
      <c r="Z1757" s="11"/>
      <c r="AA1757" s="11"/>
      <c r="AB1757" s="11" t="s">
        <v>9239</v>
      </c>
      <c r="AC1757" s="11"/>
      <c r="AD1757" s="11" t="s">
        <v>110</v>
      </c>
    </row>
    <row r="1758" spans="1:30" ht="14.25" customHeight="1">
      <c r="A1758" s="10">
        <v>1036779244</v>
      </c>
      <c r="B1758" s="11" t="s">
        <v>9240</v>
      </c>
      <c r="C1758" s="11" t="s">
        <v>9241</v>
      </c>
      <c r="D1758" s="11" t="s">
        <v>9242</v>
      </c>
      <c r="E1758" s="11" t="s">
        <v>314</v>
      </c>
      <c r="F1758" s="11" t="s">
        <v>87</v>
      </c>
      <c r="G1758" s="11" t="s">
        <v>1328</v>
      </c>
      <c r="H1758" s="11" t="s">
        <v>89</v>
      </c>
      <c r="I1758" s="11" t="s">
        <v>102</v>
      </c>
      <c r="J1758" s="11" t="s">
        <v>9243</v>
      </c>
      <c r="K1758" s="12">
        <v>44183</v>
      </c>
      <c r="L1758" s="11" t="s">
        <v>92</v>
      </c>
      <c r="M1758" s="11" t="s">
        <v>92</v>
      </c>
      <c r="N1758" s="11" t="s">
        <v>93</v>
      </c>
      <c r="O1758" s="11" t="s">
        <v>92</v>
      </c>
      <c r="P1758" s="11" t="s">
        <v>92</v>
      </c>
      <c r="Q1758" s="11" t="s">
        <v>92</v>
      </c>
      <c r="R1758" s="11" t="s">
        <v>92</v>
      </c>
      <c r="S1758" s="11" t="s">
        <v>1701</v>
      </c>
      <c r="T1758" s="11" t="s">
        <v>1169</v>
      </c>
      <c r="U1758" s="11" t="s">
        <v>9244</v>
      </c>
      <c r="V1758" s="11" t="s">
        <v>94</v>
      </c>
      <c r="W1758" s="11" t="s">
        <v>95</v>
      </c>
      <c r="X1758" s="11" t="s">
        <v>1330</v>
      </c>
      <c r="Y1758" s="11" t="s">
        <v>108</v>
      </c>
      <c r="Z1758" s="11"/>
      <c r="AA1758" s="11"/>
      <c r="AB1758" s="11" t="s">
        <v>9245</v>
      </c>
      <c r="AC1758" s="11"/>
      <c r="AD1758" s="11" t="s">
        <v>110</v>
      </c>
    </row>
    <row r="1759" spans="1:30" ht="14.25" customHeight="1">
      <c r="A1759" s="10">
        <v>1036780764</v>
      </c>
      <c r="B1759" s="11" t="s">
        <v>9246</v>
      </c>
      <c r="C1759" s="11" t="s">
        <v>9247</v>
      </c>
      <c r="D1759" s="11" t="s">
        <v>9248</v>
      </c>
      <c r="E1759" s="11" t="s">
        <v>314</v>
      </c>
      <c r="F1759" s="11" t="s">
        <v>87</v>
      </c>
      <c r="G1759" s="11" t="s">
        <v>88</v>
      </c>
      <c r="H1759" s="11" t="s">
        <v>89</v>
      </c>
      <c r="I1759" s="11" t="s">
        <v>102</v>
      </c>
      <c r="J1759" s="11" t="s">
        <v>9249</v>
      </c>
      <c r="K1759" s="12">
        <v>44183</v>
      </c>
      <c r="L1759" s="11" t="s">
        <v>92</v>
      </c>
      <c r="M1759" s="11" t="s">
        <v>92</v>
      </c>
      <c r="N1759" s="11" t="s">
        <v>92</v>
      </c>
      <c r="O1759" s="11" t="s">
        <v>93</v>
      </c>
      <c r="P1759" s="11" t="s">
        <v>92</v>
      </c>
      <c r="Q1759" s="11" t="s">
        <v>92</v>
      </c>
      <c r="R1759" s="11" t="s">
        <v>92</v>
      </c>
      <c r="S1759" s="11" t="s">
        <v>161</v>
      </c>
      <c r="T1759" s="11" t="s">
        <v>3858</v>
      </c>
      <c r="U1759" s="11" t="s">
        <v>9250</v>
      </c>
      <c r="V1759" s="11" t="s">
        <v>94</v>
      </c>
      <c r="W1759" s="11" t="s">
        <v>95</v>
      </c>
      <c r="X1759" s="11" t="s">
        <v>96</v>
      </c>
      <c r="Y1759" s="11" t="s">
        <v>108</v>
      </c>
      <c r="Z1759" s="11"/>
      <c r="AA1759" s="11"/>
      <c r="AB1759" s="11" t="s">
        <v>9251</v>
      </c>
      <c r="AC1759" s="11"/>
      <c r="AD1759" s="11" t="s">
        <v>110</v>
      </c>
    </row>
    <row r="1760" spans="1:30" ht="14.25" customHeight="1">
      <c r="A1760" s="10">
        <v>1036783277</v>
      </c>
      <c r="B1760" s="11" t="s">
        <v>9252</v>
      </c>
      <c r="C1760" s="11" t="s">
        <v>2905</v>
      </c>
      <c r="D1760" s="11" t="s">
        <v>314</v>
      </c>
      <c r="E1760" s="11" t="s">
        <v>314</v>
      </c>
      <c r="F1760" s="11" t="s">
        <v>87</v>
      </c>
      <c r="G1760" s="11" t="s">
        <v>1328</v>
      </c>
      <c r="H1760" s="11" t="s">
        <v>89</v>
      </c>
      <c r="I1760" s="11" t="s">
        <v>102</v>
      </c>
      <c r="J1760" s="11" t="s">
        <v>9253</v>
      </c>
      <c r="K1760" s="12">
        <v>44183</v>
      </c>
      <c r="L1760" s="11" t="s">
        <v>92</v>
      </c>
      <c r="M1760" s="11" t="s">
        <v>92</v>
      </c>
      <c r="N1760" s="11" t="s">
        <v>92</v>
      </c>
      <c r="O1760" s="11" t="s">
        <v>93</v>
      </c>
      <c r="P1760" s="11" t="s">
        <v>92</v>
      </c>
      <c r="Q1760" s="11" t="s">
        <v>92</v>
      </c>
      <c r="R1760" s="11" t="s">
        <v>92</v>
      </c>
      <c r="S1760" s="11" t="s">
        <v>253</v>
      </c>
      <c r="T1760" s="11" t="s">
        <v>1701</v>
      </c>
      <c r="U1760" s="11" t="s">
        <v>9254</v>
      </c>
      <c r="V1760" s="11" t="s">
        <v>94</v>
      </c>
      <c r="W1760" s="11" t="s">
        <v>95</v>
      </c>
      <c r="X1760" s="11" t="s">
        <v>1330</v>
      </c>
      <c r="Y1760" s="11" t="s">
        <v>108</v>
      </c>
      <c r="Z1760" s="11"/>
      <c r="AA1760" s="11"/>
      <c r="AB1760" s="11"/>
      <c r="AC1760" s="11"/>
      <c r="AD1760" s="11" t="s">
        <v>110</v>
      </c>
    </row>
    <row r="1761" spans="1:30" ht="14.25" customHeight="1">
      <c r="A1761" s="10">
        <v>1036783795</v>
      </c>
      <c r="B1761" s="11" t="s">
        <v>9255</v>
      </c>
      <c r="C1761" s="11" t="s">
        <v>9256</v>
      </c>
      <c r="D1761" s="11" t="s">
        <v>314</v>
      </c>
      <c r="E1761" s="11" t="s">
        <v>314</v>
      </c>
      <c r="F1761" s="11" t="s">
        <v>87</v>
      </c>
      <c r="G1761" s="11" t="s">
        <v>1328</v>
      </c>
      <c r="H1761" s="11" t="s">
        <v>89</v>
      </c>
      <c r="I1761" s="11" t="s">
        <v>102</v>
      </c>
      <c r="J1761" s="11" t="s">
        <v>9257</v>
      </c>
      <c r="K1761" s="12">
        <v>44183</v>
      </c>
      <c r="L1761" s="11" t="s">
        <v>92</v>
      </c>
      <c r="M1761" s="11" t="s">
        <v>92</v>
      </c>
      <c r="N1761" s="11" t="s">
        <v>92</v>
      </c>
      <c r="O1761" s="11" t="s">
        <v>93</v>
      </c>
      <c r="P1761" s="11" t="s">
        <v>92</v>
      </c>
      <c r="Q1761" s="11" t="s">
        <v>92</v>
      </c>
      <c r="R1761" s="11" t="s">
        <v>92</v>
      </c>
      <c r="S1761" s="11" t="s">
        <v>1273</v>
      </c>
      <c r="T1761" s="11" t="s">
        <v>8802</v>
      </c>
      <c r="U1761" s="11" t="s">
        <v>4748</v>
      </c>
      <c r="V1761" s="11" t="s">
        <v>94</v>
      </c>
      <c r="W1761" s="11" t="s">
        <v>95</v>
      </c>
      <c r="X1761" s="11" t="s">
        <v>1330</v>
      </c>
      <c r="Y1761" s="11" t="s">
        <v>108</v>
      </c>
      <c r="Z1761" s="11"/>
      <c r="AA1761" s="11"/>
      <c r="AB1761" s="11"/>
      <c r="AC1761" s="11"/>
      <c r="AD1761" s="11" t="s">
        <v>110</v>
      </c>
    </row>
    <row r="1762" spans="1:30" ht="14.25" customHeight="1">
      <c r="A1762" s="10">
        <v>1036924429</v>
      </c>
      <c r="B1762" s="11" t="s">
        <v>9258</v>
      </c>
      <c r="C1762" s="11" t="s">
        <v>9259</v>
      </c>
      <c r="D1762" s="11" t="s">
        <v>9260</v>
      </c>
      <c r="E1762" s="11" t="s">
        <v>9260</v>
      </c>
      <c r="F1762" s="11" t="s">
        <v>87</v>
      </c>
      <c r="G1762" s="11" t="s">
        <v>890</v>
      </c>
      <c r="H1762" s="11" t="s">
        <v>89</v>
      </c>
      <c r="I1762" s="11" t="s">
        <v>102</v>
      </c>
      <c r="J1762" s="11" t="s">
        <v>9261</v>
      </c>
      <c r="K1762" s="12">
        <v>44183</v>
      </c>
      <c r="L1762" s="11" t="s">
        <v>92</v>
      </c>
      <c r="M1762" s="11" t="s">
        <v>92</v>
      </c>
      <c r="N1762" s="11" t="s">
        <v>92</v>
      </c>
      <c r="O1762" s="11" t="s">
        <v>93</v>
      </c>
      <c r="P1762" s="11" t="s">
        <v>92</v>
      </c>
      <c r="Q1762" s="11" t="s">
        <v>92</v>
      </c>
      <c r="R1762" s="11" t="s">
        <v>92</v>
      </c>
      <c r="S1762" s="11" t="s">
        <v>9262</v>
      </c>
      <c r="T1762" s="11" t="s">
        <v>2128</v>
      </c>
      <c r="U1762" s="11" t="s">
        <v>9263</v>
      </c>
      <c r="V1762" s="11" t="s">
        <v>94</v>
      </c>
      <c r="W1762" s="11" t="s">
        <v>95</v>
      </c>
      <c r="X1762" s="11" t="s">
        <v>894</v>
      </c>
      <c r="Y1762" s="11" t="s">
        <v>108</v>
      </c>
      <c r="Z1762" s="11"/>
      <c r="AA1762" s="11"/>
      <c r="AB1762" s="11"/>
      <c r="AC1762" s="11"/>
      <c r="AD1762" s="11" t="s">
        <v>110</v>
      </c>
    </row>
    <row r="1763" spans="1:30" ht="14.25" customHeight="1">
      <c r="A1763" s="10">
        <v>1036925563</v>
      </c>
      <c r="B1763" s="11" t="s">
        <v>9264</v>
      </c>
      <c r="C1763" s="11" t="s">
        <v>9265</v>
      </c>
      <c r="D1763" s="11" t="s">
        <v>9266</v>
      </c>
      <c r="E1763" s="11" t="s">
        <v>9266</v>
      </c>
      <c r="F1763" s="11" t="s">
        <v>87</v>
      </c>
      <c r="G1763" s="11" t="s">
        <v>88</v>
      </c>
      <c r="H1763" s="11" t="s">
        <v>89</v>
      </c>
      <c r="I1763" s="11" t="s">
        <v>102</v>
      </c>
      <c r="J1763" s="11" t="s">
        <v>9267</v>
      </c>
      <c r="K1763" s="12">
        <v>44183</v>
      </c>
      <c r="L1763" s="11" t="s">
        <v>92</v>
      </c>
      <c r="M1763" s="11" t="s">
        <v>92</v>
      </c>
      <c r="N1763" s="11" t="s">
        <v>92</v>
      </c>
      <c r="O1763" s="11" t="s">
        <v>92</v>
      </c>
      <c r="P1763" s="11" t="s">
        <v>92</v>
      </c>
      <c r="Q1763" s="11" t="s">
        <v>92</v>
      </c>
      <c r="R1763" s="11" t="s">
        <v>92</v>
      </c>
      <c r="S1763" s="11" t="s">
        <v>1251</v>
      </c>
      <c r="T1763" s="11" t="s">
        <v>985</v>
      </c>
      <c r="U1763" s="11" t="s">
        <v>9268</v>
      </c>
      <c r="V1763" s="11" t="s">
        <v>94</v>
      </c>
      <c r="W1763" s="11" t="s">
        <v>95</v>
      </c>
      <c r="X1763" s="11" t="s">
        <v>96</v>
      </c>
      <c r="Y1763" s="11" t="s">
        <v>108</v>
      </c>
      <c r="Z1763" s="11"/>
      <c r="AA1763" s="11"/>
      <c r="AB1763" s="11" t="s">
        <v>9269</v>
      </c>
      <c r="AC1763" s="11"/>
      <c r="AD1763" s="11" t="s">
        <v>110</v>
      </c>
    </row>
    <row r="1764" spans="1:30" ht="14.25" customHeight="1">
      <c r="A1764" s="10">
        <v>1036930448</v>
      </c>
      <c r="B1764" s="11" t="s">
        <v>9270</v>
      </c>
      <c r="C1764" s="11" t="s">
        <v>9271</v>
      </c>
      <c r="D1764" s="11" t="s">
        <v>9272</v>
      </c>
      <c r="E1764" s="11" t="s">
        <v>9273</v>
      </c>
      <c r="F1764" s="11" t="s">
        <v>87</v>
      </c>
      <c r="G1764" s="11" t="s">
        <v>88</v>
      </c>
      <c r="H1764" s="11" t="s">
        <v>89</v>
      </c>
      <c r="I1764" s="11" t="s">
        <v>102</v>
      </c>
      <c r="J1764" s="11" t="s">
        <v>9274</v>
      </c>
      <c r="K1764" s="12">
        <v>44183</v>
      </c>
      <c r="L1764" s="11" t="s">
        <v>92</v>
      </c>
      <c r="M1764" s="11" t="s">
        <v>92</v>
      </c>
      <c r="N1764" s="11" t="s">
        <v>92</v>
      </c>
      <c r="O1764" s="11" t="s">
        <v>93</v>
      </c>
      <c r="P1764" s="11" t="s">
        <v>92</v>
      </c>
      <c r="Q1764" s="11" t="s">
        <v>92</v>
      </c>
      <c r="R1764" s="11" t="s">
        <v>92</v>
      </c>
      <c r="S1764" s="11" t="s">
        <v>1186</v>
      </c>
      <c r="T1764" s="11" t="s">
        <v>253</v>
      </c>
      <c r="U1764" s="11" t="s">
        <v>9275</v>
      </c>
      <c r="V1764" s="11" t="s">
        <v>94</v>
      </c>
      <c r="W1764" s="11" t="s">
        <v>95</v>
      </c>
      <c r="X1764" s="11" t="s">
        <v>96</v>
      </c>
      <c r="Y1764" s="11" t="s">
        <v>108</v>
      </c>
      <c r="Z1764" s="11"/>
      <c r="AA1764" s="11"/>
      <c r="AB1764" s="11" t="s">
        <v>9276</v>
      </c>
      <c r="AC1764" s="11"/>
      <c r="AD1764" s="11" t="s">
        <v>110</v>
      </c>
    </row>
    <row r="1765" spans="1:30" ht="14.25" customHeight="1">
      <c r="A1765" s="10">
        <v>1036933787</v>
      </c>
      <c r="B1765" s="11" t="s">
        <v>9277</v>
      </c>
      <c r="C1765" s="11" t="s">
        <v>9278</v>
      </c>
      <c r="D1765" s="11" t="s">
        <v>314</v>
      </c>
      <c r="E1765" s="11" t="s">
        <v>9279</v>
      </c>
      <c r="F1765" s="11" t="s">
        <v>87</v>
      </c>
      <c r="G1765" s="11" t="s">
        <v>88</v>
      </c>
      <c r="H1765" s="11" t="s">
        <v>89</v>
      </c>
      <c r="I1765" s="11" t="s">
        <v>102</v>
      </c>
      <c r="J1765" s="11" t="s">
        <v>9280</v>
      </c>
      <c r="K1765" s="12">
        <v>44183</v>
      </c>
      <c r="L1765" s="11" t="s">
        <v>92</v>
      </c>
      <c r="M1765" s="11" t="s">
        <v>92</v>
      </c>
      <c r="N1765" s="11" t="s">
        <v>92</v>
      </c>
      <c r="O1765" s="11" t="s">
        <v>92</v>
      </c>
      <c r="P1765" s="11" t="s">
        <v>92</v>
      </c>
      <c r="Q1765" s="11" t="s">
        <v>92</v>
      </c>
      <c r="R1765" s="11" t="s">
        <v>92</v>
      </c>
      <c r="S1765" s="11" t="s">
        <v>640</v>
      </c>
      <c r="T1765" s="11" t="s">
        <v>1014</v>
      </c>
      <c r="U1765" s="11" t="s">
        <v>9281</v>
      </c>
      <c r="V1765" s="11" t="s">
        <v>94</v>
      </c>
      <c r="W1765" s="11" t="s">
        <v>95</v>
      </c>
      <c r="X1765" s="11" t="s">
        <v>96</v>
      </c>
      <c r="Y1765" s="11" t="s">
        <v>108</v>
      </c>
      <c r="Z1765" s="11"/>
      <c r="AA1765" s="11"/>
      <c r="AB1765" s="11" t="s">
        <v>9282</v>
      </c>
      <c r="AC1765" s="11"/>
      <c r="AD1765" s="11" t="s">
        <v>110</v>
      </c>
    </row>
    <row r="1766" spans="1:30" ht="14.25" customHeight="1">
      <c r="A1766" s="10">
        <v>1036936217</v>
      </c>
      <c r="B1766" s="11" t="s">
        <v>9283</v>
      </c>
      <c r="C1766" s="11" t="s">
        <v>9284</v>
      </c>
      <c r="D1766" s="11" t="s">
        <v>314</v>
      </c>
      <c r="E1766" s="11" t="s">
        <v>9285</v>
      </c>
      <c r="F1766" s="11" t="s">
        <v>87</v>
      </c>
      <c r="G1766" s="11" t="s">
        <v>3681</v>
      </c>
      <c r="H1766" s="11" t="s">
        <v>89</v>
      </c>
      <c r="I1766" s="11" t="s">
        <v>115</v>
      </c>
      <c r="J1766" s="11" t="s">
        <v>9286</v>
      </c>
      <c r="K1766" s="12">
        <v>44183</v>
      </c>
      <c r="L1766" s="11" t="s">
        <v>92</v>
      </c>
      <c r="M1766" s="11" t="s">
        <v>92</v>
      </c>
      <c r="N1766" s="11" t="s">
        <v>92</v>
      </c>
      <c r="O1766" s="11" t="s">
        <v>93</v>
      </c>
      <c r="P1766" s="11" t="s">
        <v>92</v>
      </c>
      <c r="Q1766" s="11" t="s">
        <v>92</v>
      </c>
      <c r="R1766" s="11" t="s">
        <v>92</v>
      </c>
      <c r="S1766" s="11" t="s">
        <v>951</v>
      </c>
      <c r="T1766" s="11" t="s">
        <v>821</v>
      </c>
      <c r="U1766" s="11" t="s">
        <v>4434</v>
      </c>
      <c r="V1766" s="11" t="s">
        <v>94</v>
      </c>
      <c r="W1766" s="11" t="s">
        <v>95</v>
      </c>
      <c r="X1766" s="11" t="s">
        <v>3684</v>
      </c>
      <c r="Y1766" s="11" t="s">
        <v>121</v>
      </c>
      <c r="Z1766" s="11"/>
      <c r="AA1766" s="11"/>
      <c r="AB1766" s="11" t="s">
        <v>9287</v>
      </c>
      <c r="AC1766" s="11"/>
      <c r="AD1766" s="11" t="s">
        <v>110</v>
      </c>
    </row>
    <row r="1767" spans="1:30" ht="14.25" customHeight="1">
      <c r="A1767" s="10">
        <v>1036939114</v>
      </c>
      <c r="B1767" s="11" t="s">
        <v>9288</v>
      </c>
      <c r="C1767" s="11" t="s">
        <v>9289</v>
      </c>
      <c r="D1767" s="11" t="s">
        <v>9290</v>
      </c>
      <c r="E1767" s="11" t="s">
        <v>9290</v>
      </c>
      <c r="F1767" s="11" t="s">
        <v>87</v>
      </c>
      <c r="G1767" s="11" t="s">
        <v>159</v>
      </c>
      <c r="H1767" s="11" t="s">
        <v>89</v>
      </c>
      <c r="I1767" s="11" t="s">
        <v>102</v>
      </c>
      <c r="J1767" s="11" t="s">
        <v>9291</v>
      </c>
      <c r="K1767" s="12">
        <v>44183</v>
      </c>
      <c r="L1767" s="11" t="s">
        <v>92</v>
      </c>
      <c r="M1767" s="11" t="s">
        <v>92</v>
      </c>
      <c r="N1767" s="11" t="s">
        <v>92</v>
      </c>
      <c r="O1767" s="11" t="s">
        <v>92</v>
      </c>
      <c r="P1767" s="11" t="s">
        <v>92</v>
      </c>
      <c r="Q1767" s="11" t="s">
        <v>92</v>
      </c>
      <c r="R1767" s="11" t="s">
        <v>92</v>
      </c>
      <c r="S1767" s="11" t="s">
        <v>1146</v>
      </c>
      <c r="T1767" s="11" t="s">
        <v>1290</v>
      </c>
      <c r="U1767" s="11" t="s">
        <v>9292</v>
      </c>
      <c r="V1767" s="11" t="s">
        <v>94</v>
      </c>
      <c r="W1767" s="11" t="s">
        <v>95</v>
      </c>
      <c r="X1767" s="11" t="s">
        <v>163</v>
      </c>
      <c r="Y1767" s="11" t="s">
        <v>108</v>
      </c>
      <c r="Z1767" s="11"/>
      <c r="AA1767" s="11"/>
      <c r="AB1767" s="11" t="s">
        <v>9293</v>
      </c>
      <c r="AC1767" s="11"/>
      <c r="AD1767" s="11" t="s">
        <v>110</v>
      </c>
    </row>
    <row r="1768" spans="1:30" ht="14.25" customHeight="1">
      <c r="A1768" s="10">
        <v>1036939461</v>
      </c>
      <c r="B1768" s="11" t="s">
        <v>9294</v>
      </c>
      <c r="C1768" s="11" t="s">
        <v>9295</v>
      </c>
      <c r="D1768" s="11" t="s">
        <v>9296</v>
      </c>
      <c r="E1768" s="11" t="s">
        <v>9297</v>
      </c>
      <c r="F1768" s="11" t="s">
        <v>87</v>
      </c>
      <c r="G1768" s="11" t="s">
        <v>88</v>
      </c>
      <c r="H1768" s="11" t="s">
        <v>89</v>
      </c>
      <c r="I1768" s="11" t="s">
        <v>102</v>
      </c>
      <c r="J1768" s="11" t="s">
        <v>9298</v>
      </c>
      <c r="K1768" s="12">
        <v>44183</v>
      </c>
      <c r="L1768" s="11" t="s">
        <v>92</v>
      </c>
      <c r="M1768" s="11" t="s">
        <v>92</v>
      </c>
      <c r="N1768" s="11" t="s">
        <v>92</v>
      </c>
      <c r="O1768" s="11" t="s">
        <v>93</v>
      </c>
      <c r="P1768" s="11" t="s">
        <v>92</v>
      </c>
      <c r="Q1768" s="11" t="s">
        <v>92</v>
      </c>
      <c r="R1768" s="11" t="s">
        <v>92</v>
      </c>
      <c r="S1768" s="11" t="s">
        <v>4433</v>
      </c>
      <c r="T1768" s="11" t="s">
        <v>832</v>
      </c>
      <c r="U1768" s="11" t="s">
        <v>9299</v>
      </c>
      <c r="V1768" s="11" t="s">
        <v>94</v>
      </c>
      <c r="W1768" s="11" t="s">
        <v>95</v>
      </c>
      <c r="X1768" s="11" t="s">
        <v>96</v>
      </c>
      <c r="Y1768" s="11" t="s">
        <v>108</v>
      </c>
      <c r="Z1768" s="11"/>
      <c r="AA1768" s="11"/>
      <c r="AB1768" s="11" t="s">
        <v>9300</v>
      </c>
      <c r="AC1768" s="11"/>
      <c r="AD1768" s="11" t="s">
        <v>110</v>
      </c>
    </row>
    <row r="1769" spans="1:30" ht="14.25" customHeight="1">
      <c r="A1769" s="10">
        <v>1036940323</v>
      </c>
      <c r="B1769" s="11" t="s">
        <v>9301</v>
      </c>
      <c r="C1769" s="11" t="s">
        <v>9302</v>
      </c>
      <c r="D1769" s="11" t="s">
        <v>314</v>
      </c>
      <c r="E1769" s="11" t="s">
        <v>9303</v>
      </c>
      <c r="F1769" s="11" t="s">
        <v>87</v>
      </c>
      <c r="G1769" s="11" t="s">
        <v>88</v>
      </c>
      <c r="H1769" s="11" t="s">
        <v>89</v>
      </c>
      <c r="I1769" s="11" t="s">
        <v>102</v>
      </c>
      <c r="J1769" s="11" t="s">
        <v>9304</v>
      </c>
      <c r="K1769" s="12">
        <v>44183</v>
      </c>
      <c r="L1769" s="11" t="s">
        <v>92</v>
      </c>
      <c r="M1769" s="11" t="s">
        <v>92</v>
      </c>
      <c r="N1769" s="11" t="s">
        <v>92</v>
      </c>
      <c r="O1769" s="11" t="s">
        <v>92</v>
      </c>
      <c r="P1769" s="11" t="s">
        <v>92</v>
      </c>
      <c r="Q1769" s="11" t="s">
        <v>92</v>
      </c>
      <c r="R1769" s="11" t="s">
        <v>92</v>
      </c>
      <c r="S1769" s="11" t="s">
        <v>1028</v>
      </c>
      <c r="T1769" s="11" t="s">
        <v>1887</v>
      </c>
      <c r="U1769" s="11" t="s">
        <v>9305</v>
      </c>
      <c r="V1769" s="11" t="s">
        <v>94</v>
      </c>
      <c r="W1769" s="11" t="s">
        <v>95</v>
      </c>
      <c r="X1769" s="11" t="s">
        <v>96</v>
      </c>
      <c r="Y1769" s="11" t="s">
        <v>108</v>
      </c>
      <c r="Z1769" s="11"/>
      <c r="AA1769" s="11"/>
      <c r="AB1769" s="11"/>
      <c r="AC1769" s="11"/>
      <c r="AD1769" s="11" t="s">
        <v>110</v>
      </c>
    </row>
    <row r="1770" spans="1:30" ht="14.25" customHeight="1">
      <c r="A1770" s="10">
        <v>1036940882</v>
      </c>
      <c r="B1770" s="11" t="s">
        <v>9306</v>
      </c>
      <c r="C1770" s="11" t="s">
        <v>9307</v>
      </c>
      <c r="D1770" s="11" t="s">
        <v>9308</v>
      </c>
      <c r="E1770" s="11" t="s">
        <v>9308</v>
      </c>
      <c r="F1770" s="11" t="s">
        <v>87</v>
      </c>
      <c r="G1770" s="11" t="s">
        <v>88</v>
      </c>
      <c r="H1770" s="11" t="s">
        <v>89</v>
      </c>
      <c r="I1770" s="11" t="s">
        <v>102</v>
      </c>
      <c r="J1770" s="11" t="s">
        <v>9309</v>
      </c>
      <c r="K1770" s="12">
        <v>44183</v>
      </c>
      <c r="L1770" s="11" t="s">
        <v>92</v>
      </c>
      <c r="M1770" s="11" t="s">
        <v>92</v>
      </c>
      <c r="N1770" s="11" t="s">
        <v>92</v>
      </c>
      <c r="O1770" s="11" t="s">
        <v>92</v>
      </c>
      <c r="P1770" s="11" t="s">
        <v>92</v>
      </c>
      <c r="Q1770" s="11" t="s">
        <v>92</v>
      </c>
      <c r="R1770" s="11" t="s">
        <v>92</v>
      </c>
      <c r="S1770" s="11" t="s">
        <v>951</v>
      </c>
      <c r="T1770" s="11" t="s">
        <v>1080</v>
      </c>
      <c r="U1770" s="11" t="s">
        <v>9310</v>
      </c>
      <c r="V1770" s="11" t="s">
        <v>94</v>
      </c>
      <c r="W1770" s="11" t="s">
        <v>95</v>
      </c>
      <c r="X1770" s="11" t="s">
        <v>96</v>
      </c>
      <c r="Y1770" s="11" t="s">
        <v>108</v>
      </c>
      <c r="Z1770" s="11"/>
      <c r="AA1770" s="11"/>
      <c r="AB1770" s="11"/>
      <c r="AC1770" s="11"/>
      <c r="AD1770" s="11" t="s">
        <v>110</v>
      </c>
    </row>
    <row r="1771" spans="1:30" ht="14.25" customHeight="1">
      <c r="A1771" s="10">
        <v>1036943869</v>
      </c>
      <c r="B1771" s="11" t="s">
        <v>9311</v>
      </c>
      <c r="C1771" s="11" t="s">
        <v>9312</v>
      </c>
      <c r="D1771" s="11" t="s">
        <v>889</v>
      </c>
      <c r="E1771" s="11" t="s">
        <v>314</v>
      </c>
      <c r="F1771" s="11" t="s">
        <v>87</v>
      </c>
      <c r="G1771" s="11" t="s">
        <v>88</v>
      </c>
      <c r="H1771" s="11" t="s">
        <v>89</v>
      </c>
      <c r="I1771" s="11" t="s">
        <v>102</v>
      </c>
      <c r="J1771" s="11" t="s">
        <v>9313</v>
      </c>
      <c r="K1771" s="12">
        <v>44183</v>
      </c>
      <c r="L1771" s="11" t="s">
        <v>92</v>
      </c>
      <c r="M1771" s="11" t="s">
        <v>92</v>
      </c>
      <c r="N1771" s="11" t="s">
        <v>92</v>
      </c>
      <c r="O1771" s="11" t="s">
        <v>93</v>
      </c>
      <c r="P1771" s="11" t="s">
        <v>92</v>
      </c>
      <c r="Q1771" s="11" t="s">
        <v>92</v>
      </c>
      <c r="R1771" s="11" t="s">
        <v>92</v>
      </c>
      <c r="S1771" s="11" t="s">
        <v>807</v>
      </c>
      <c r="T1771" s="11" t="s">
        <v>807</v>
      </c>
      <c r="U1771" s="11" t="s">
        <v>9314</v>
      </c>
      <c r="V1771" s="11" t="s">
        <v>94</v>
      </c>
      <c r="W1771" s="11" t="s">
        <v>95</v>
      </c>
      <c r="X1771" s="11" t="s">
        <v>96</v>
      </c>
      <c r="Y1771" s="11" t="s">
        <v>108</v>
      </c>
      <c r="Z1771" s="11"/>
      <c r="AA1771" s="11"/>
      <c r="AB1771" s="11" t="s">
        <v>9315</v>
      </c>
      <c r="AC1771" s="11"/>
      <c r="AD1771" s="11" t="s">
        <v>110</v>
      </c>
    </row>
    <row r="1772" spans="1:30" ht="14.25" customHeight="1">
      <c r="A1772" s="10">
        <v>1036944403</v>
      </c>
      <c r="B1772" s="11" t="s">
        <v>9316</v>
      </c>
      <c r="C1772" s="11" t="s">
        <v>9317</v>
      </c>
      <c r="D1772" s="11" t="s">
        <v>9318</v>
      </c>
      <c r="E1772" s="11" t="s">
        <v>9319</v>
      </c>
      <c r="F1772" s="11" t="s">
        <v>87</v>
      </c>
      <c r="G1772" s="11" t="s">
        <v>2031</v>
      </c>
      <c r="H1772" s="11" t="s">
        <v>89</v>
      </c>
      <c r="I1772" s="11" t="s">
        <v>102</v>
      </c>
      <c r="J1772" s="11" t="s">
        <v>9320</v>
      </c>
      <c r="K1772" s="12">
        <v>44183</v>
      </c>
      <c r="L1772" s="11" t="s">
        <v>92</v>
      </c>
      <c r="M1772" s="11" t="s">
        <v>92</v>
      </c>
      <c r="N1772" s="11" t="s">
        <v>92</v>
      </c>
      <c r="O1772" s="11" t="s">
        <v>92</v>
      </c>
      <c r="P1772" s="11" t="s">
        <v>92</v>
      </c>
      <c r="Q1772" s="11" t="s">
        <v>92</v>
      </c>
      <c r="R1772" s="11" t="s">
        <v>92</v>
      </c>
      <c r="S1772" s="11" t="s">
        <v>992</v>
      </c>
      <c r="T1772" s="11" t="s">
        <v>3858</v>
      </c>
      <c r="U1772" s="11" t="s">
        <v>9321</v>
      </c>
      <c r="V1772" s="11" t="s">
        <v>94</v>
      </c>
      <c r="W1772" s="11" t="s">
        <v>95</v>
      </c>
      <c r="X1772" s="11" t="s">
        <v>2034</v>
      </c>
      <c r="Y1772" s="11" t="s">
        <v>108</v>
      </c>
      <c r="Z1772" s="11"/>
      <c r="AA1772" s="11"/>
      <c r="AB1772" s="11" t="s">
        <v>9322</v>
      </c>
      <c r="AC1772" s="11"/>
      <c r="AD1772" s="11" t="s">
        <v>110</v>
      </c>
    </row>
    <row r="1773" spans="1:30" ht="14.25" customHeight="1">
      <c r="A1773" s="10">
        <v>1036944775</v>
      </c>
      <c r="B1773" s="11" t="s">
        <v>9323</v>
      </c>
      <c r="C1773" s="11" t="s">
        <v>997</v>
      </c>
      <c r="D1773" s="11" t="s">
        <v>998</v>
      </c>
      <c r="E1773" s="11" t="s">
        <v>314</v>
      </c>
      <c r="F1773" s="11" t="s">
        <v>87</v>
      </c>
      <c r="G1773" s="11" t="s">
        <v>88</v>
      </c>
      <c r="H1773" s="11" t="s">
        <v>89</v>
      </c>
      <c r="I1773" s="11" t="s">
        <v>102</v>
      </c>
      <c r="J1773" s="11" t="s">
        <v>9324</v>
      </c>
      <c r="K1773" s="12">
        <v>44183</v>
      </c>
      <c r="L1773" s="11" t="s">
        <v>92</v>
      </c>
      <c r="M1773" s="11" t="s">
        <v>92</v>
      </c>
      <c r="N1773" s="11" t="s">
        <v>93</v>
      </c>
      <c r="O1773" s="11" t="s">
        <v>93</v>
      </c>
      <c r="P1773" s="11" t="s">
        <v>92</v>
      </c>
      <c r="Q1773" s="11" t="s">
        <v>92</v>
      </c>
      <c r="R1773" s="11" t="s">
        <v>92</v>
      </c>
      <c r="S1773" s="11" t="s">
        <v>135</v>
      </c>
      <c r="T1773" s="11" t="s">
        <v>912</v>
      </c>
      <c r="U1773" s="11" t="s">
        <v>255</v>
      </c>
      <c r="V1773" s="11" t="s">
        <v>94</v>
      </c>
      <c r="W1773" s="11" t="s">
        <v>95</v>
      </c>
      <c r="X1773" s="11" t="s">
        <v>96</v>
      </c>
      <c r="Y1773" s="11" t="s">
        <v>108</v>
      </c>
      <c r="Z1773" s="11"/>
      <c r="AA1773" s="11"/>
      <c r="AB1773" s="11" t="s">
        <v>9325</v>
      </c>
      <c r="AC1773" s="11"/>
      <c r="AD1773" s="11" t="s">
        <v>110</v>
      </c>
    </row>
    <row r="1774" spans="1:30" ht="14.25" customHeight="1">
      <c r="A1774" s="10">
        <v>1036947650</v>
      </c>
      <c r="B1774" s="11" t="s">
        <v>9326</v>
      </c>
      <c r="C1774" s="11" t="s">
        <v>1541</v>
      </c>
      <c r="D1774" s="11" t="s">
        <v>9327</v>
      </c>
      <c r="E1774" s="11" t="s">
        <v>314</v>
      </c>
      <c r="F1774" s="11" t="s">
        <v>87</v>
      </c>
      <c r="G1774" s="11" t="s">
        <v>88</v>
      </c>
      <c r="H1774" s="11" t="s">
        <v>89</v>
      </c>
      <c r="I1774" s="11" t="s">
        <v>102</v>
      </c>
      <c r="J1774" s="11" t="s">
        <v>9328</v>
      </c>
      <c r="K1774" s="12">
        <v>44183</v>
      </c>
      <c r="L1774" s="11" t="s">
        <v>92</v>
      </c>
      <c r="M1774" s="11" t="s">
        <v>92</v>
      </c>
      <c r="N1774" s="11" t="s">
        <v>93</v>
      </c>
      <c r="O1774" s="11" t="s">
        <v>92</v>
      </c>
      <c r="P1774" s="11" t="s">
        <v>92</v>
      </c>
      <c r="Q1774" s="11" t="s">
        <v>92</v>
      </c>
      <c r="R1774" s="11" t="s">
        <v>92</v>
      </c>
      <c r="S1774" s="11" t="s">
        <v>1028</v>
      </c>
      <c r="T1774" s="11" t="s">
        <v>1169</v>
      </c>
      <c r="U1774" s="11" t="s">
        <v>3217</v>
      </c>
      <c r="V1774" s="11" t="s">
        <v>94</v>
      </c>
      <c r="W1774" s="11" t="s">
        <v>95</v>
      </c>
      <c r="X1774" s="11" t="s">
        <v>96</v>
      </c>
      <c r="Y1774" s="11" t="s">
        <v>108</v>
      </c>
      <c r="Z1774" s="11"/>
      <c r="AA1774" s="11"/>
      <c r="AB1774" s="11" t="s">
        <v>9329</v>
      </c>
      <c r="AC1774" s="11"/>
      <c r="AD1774" s="11" t="s">
        <v>110</v>
      </c>
    </row>
    <row r="1775" spans="1:30" ht="14.25" customHeight="1">
      <c r="A1775" s="10">
        <v>1036949622</v>
      </c>
      <c r="B1775" s="11" t="s">
        <v>9330</v>
      </c>
      <c r="C1775" s="11" t="s">
        <v>9331</v>
      </c>
      <c r="D1775" s="11" t="s">
        <v>9332</v>
      </c>
      <c r="E1775" s="11" t="s">
        <v>9333</v>
      </c>
      <c r="F1775" s="11" t="s">
        <v>87</v>
      </c>
      <c r="G1775" s="11" t="s">
        <v>88</v>
      </c>
      <c r="H1775" s="11" t="s">
        <v>89</v>
      </c>
      <c r="I1775" s="11" t="s">
        <v>102</v>
      </c>
      <c r="J1775" s="11" t="s">
        <v>9334</v>
      </c>
      <c r="K1775" s="12">
        <v>44183</v>
      </c>
      <c r="L1775" s="11" t="s">
        <v>92</v>
      </c>
      <c r="M1775" s="11" t="s">
        <v>92</v>
      </c>
      <c r="N1775" s="11" t="s">
        <v>92</v>
      </c>
      <c r="O1775" s="11" t="s">
        <v>92</v>
      </c>
      <c r="P1775" s="11" t="s">
        <v>92</v>
      </c>
      <c r="Q1775" s="11" t="s">
        <v>92</v>
      </c>
      <c r="R1775" s="11" t="s">
        <v>92</v>
      </c>
      <c r="S1775" s="11" t="s">
        <v>1798</v>
      </c>
      <c r="T1775" s="11" t="s">
        <v>9335</v>
      </c>
      <c r="U1775" s="11" t="s">
        <v>905</v>
      </c>
      <c r="V1775" s="11" t="s">
        <v>94</v>
      </c>
      <c r="W1775" s="11" t="s">
        <v>95</v>
      </c>
      <c r="X1775" s="11" t="s">
        <v>96</v>
      </c>
      <c r="Y1775" s="11" t="s">
        <v>108</v>
      </c>
      <c r="Z1775" s="11"/>
      <c r="AA1775" s="11"/>
      <c r="AB1775" s="11" t="s">
        <v>9336</v>
      </c>
      <c r="AC1775" s="11"/>
      <c r="AD1775" s="11" t="s">
        <v>110</v>
      </c>
    </row>
    <row r="1776" spans="1:30" ht="14.25" customHeight="1">
      <c r="A1776" s="10">
        <v>1036950326</v>
      </c>
      <c r="B1776" s="11" t="s">
        <v>9337</v>
      </c>
      <c r="C1776" s="11" t="s">
        <v>9338</v>
      </c>
      <c r="D1776" s="11" t="s">
        <v>9339</v>
      </c>
      <c r="E1776" s="11" t="s">
        <v>9339</v>
      </c>
      <c r="F1776" s="11" t="s">
        <v>87</v>
      </c>
      <c r="G1776" s="11" t="s">
        <v>88</v>
      </c>
      <c r="H1776" s="11" t="s">
        <v>89</v>
      </c>
      <c r="I1776" s="11" t="s">
        <v>102</v>
      </c>
      <c r="J1776" s="11" t="s">
        <v>9340</v>
      </c>
      <c r="K1776" s="12">
        <v>44183</v>
      </c>
      <c r="L1776" s="11" t="s">
        <v>92</v>
      </c>
      <c r="M1776" s="11" t="s">
        <v>92</v>
      </c>
      <c r="N1776" s="11" t="s">
        <v>92</v>
      </c>
      <c r="O1776" s="11" t="s">
        <v>93</v>
      </c>
      <c r="P1776" s="11" t="s">
        <v>92</v>
      </c>
      <c r="Q1776" s="11" t="s">
        <v>92</v>
      </c>
      <c r="R1776" s="11" t="s">
        <v>92</v>
      </c>
      <c r="S1776" s="11" t="s">
        <v>262</v>
      </c>
      <c r="T1776" s="11" t="s">
        <v>5584</v>
      </c>
      <c r="U1776" s="11" t="s">
        <v>255</v>
      </c>
      <c r="V1776" s="11" t="s">
        <v>94</v>
      </c>
      <c r="W1776" s="11" t="s">
        <v>95</v>
      </c>
      <c r="X1776" s="11" t="s">
        <v>96</v>
      </c>
      <c r="Y1776" s="11" t="s">
        <v>108</v>
      </c>
      <c r="Z1776" s="11"/>
      <c r="AA1776" s="11"/>
      <c r="AB1776" s="11" t="s">
        <v>9341</v>
      </c>
      <c r="AC1776" s="11"/>
      <c r="AD1776" s="11" t="s">
        <v>110</v>
      </c>
    </row>
    <row r="1777" spans="1:30" ht="14.25" customHeight="1">
      <c r="A1777" s="10">
        <v>1036952725</v>
      </c>
      <c r="B1777" s="11" t="s">
        <v>9342</v>
      </c>
      <c r="C1777" s="11" t="s">
        <v>9343</v>
      </c>
      <c r="D1777" s="11" t="s">
        <v>314</v>
      </c>
      <c r="E1777" s="11" t="s">
        <v>314</v>
      </c>
      <c r="F1777" s="11" t="s">
        <v>87</v>
      </c>
      <c r="G1777" s="11" t="s">
        <v>3045</v>
      </c>
      <c r="H1777" s="11" t="s">
        <v>89</v>
      </c>
      <c r="I1777" s="11" t="s">
        <v>102</v>
      </c>
      <c r="J1777" s="11" t="s">
        <v>9344</v>
      </c>
      <c r="K1777" s="12">
        <v>44183</v>
      </c>
      <c r="L1777" s="11" t="s">
        <v>92</v>
      </c>
      <c r="M1777" s="11" t="s">
        <v>92</v>
      </c>
      <c r="N1777" s="11" t="s">
        <v>92</v>
      </c>
      <c r="O1777" s="11" t="s">
        <v>93</v>
      </c>
      <c r="P1777" s="11" t="s">
        <v>92</v>
      </c>
      <c r="Q1777" s="11" t="s">
        <v>92</v>
      </c>
      <c r="R1777" s="11" t="s">
        <v>92</v>
      </c>
      <c r="S1777" s="11" t="s">
        <v>3543</v>
      </c>
      <c r="T1777" s="11" t="s">
        <v>3543</v>
      </c>
      <c r="U1777" s="11" t="s">
        <v>9263</v>
      </c>
      <c r="V1777" s="11" t="s">
        <v>94</v>
      </c>
      <c r="W1777" s="11" t="s">
        <v>95</v>
      </c>
      <c r="X1777" s="11" t="s">
        <v>3049</v>
      </c>
      <c r="Y1777" s="11" t="s">
        <v>108</v>
      </c>
      <c r="Z1777" s="11"/>
      <c r="AA1777" s="11"/>
      <c r="AB1777" s="11"/>
      <c r="AC1777" s="11"/>
      <c r="AD1777" s="11" t="s">
        <v>110</v>
      </c>
    </row>
    <row r="1778" spans="1:30" ht="14.25" customHeight="1">
      <c r="A1778" s="10">
        <v>1036953549</v>
      </c>
      <c r="B1778" s="11" t="s">
        <v>9345</v>
      </c>
      <c r="C1778" s="11" t="s">
        <v>9346</v>
      </c>
      <c r="D1778" s="11" t="s">
        <v>9347</v>
      </c>
      <c r="E1778" s="11" t="s">
        <v>9348</v>
      </c>
      <c r="F1778" s="11" t="s">
        <v>87</v>
      </c>
      <c r="G1778" s="11" t="s">
        <v>187</v>
      </c>
      <c r="H1778" s="11" t="s">
        <v>89</v>
      </c>
      <c r="I1778" s="11" t="s">
        <v>102</v>
      </c>
      <c r="J1778" s="11" t="s">
        <v>9349</v>
      </c>
      <c r="K1778" s="12">
        <v>44183</v>
      </c>
      <c r="L1778" s="11" t="s">
        <v>92</v>
      </c>
      <c r="M1778" s="11" t="s">
        <v>92</v>
      </c>
      <c r="N1778" s="11" t="s">
        <v>92</v>
      </c>
      <c r="O1778" s="11" t="s">
        <v>92</v>
      </c>
      <c r="P1778" s="11" t="s">
        <v>92</v>
      </c>
      <c r="Q1778" s="11" t="s">
        <v>92</v>
      </c>
      <c r="R1778" s="11" t="s">
        <v>92</v>
      </c>
      <c r="S1778" s="11" t="s">
        <v>640</v>
      </c>
      <c r="T1778" s="11" t="s">
        <v>9350</v>
      </c>
      <c r="U1778" s="11" t="s">
        <v>9351</v>
      </c>
      <c r="V1778" s="11" t="s">
        <v>94</v>
      </c>
      <c r="W1778" s="11" t="s">
        <v>95</v>
      </c>
      <c r="X1778" s="11" t="s">
        <v>172</v>
      </c>
      <c r="Y1778" s="11" t="s">
        <v>108</v>
      </c>
      <c r="Z1778" s="11"/>
      <c r="AA1778" s="11"/>
      <c r="AB1778" s="11"/>
      <c r="AC1778" s="11"/>
      <c r="AD1778" s="11" t="s">
        <v>110</v>
      </c>
    </row>
    <row r="1779" spans="1:30" ht="14.25" customHeight="1">
      <c r="A1779" s="10">
        <v>1036953762</v>
      </c>
      <c r="B1779" s="11" t="s">
        <v>9352</v>
      </c>
      <c r="C1779" s="11" t="s">
        <v>9353</v>
      </c>
      <c r="D1779" s="11" t="s">
        <v>9354</v>
      </c>
      <c r="E1779" s="11" t="s">
        <v>9355</v>
      </c>
      <c r="F1779" s="11" t="s">
        <v>87</v>
      </c>
      <c r="G1779" s="11" t="s">
        <v>88</v>
      </c>
      <c r="H1779" s="11" t="s">
        <v>89</v>
      </c>
      <c r="I1779" s="11" t="s">
        <v>102</v>
      </c>
      <c r="J1779" s="11" t="s">
        <v>9356</v>
      </c>
      <c r="K1779" s="12">
        <v>44183</v>
      </c>
      <c r="L1779" s="11" t="s">
        <v>92</v>
      </c>
      <c r="M1779" s="11" t="s">
        <v>92</v>
      </c>
      <c r="N1779" s="11" t="s">
        <v>92</v>
      </c>
      <c r="O1779" s="11" t="s">
        <v>92</v>
      </c>
      <c r="P1779" s="11" t="s">
        <v>92</v>
      </c>
      <c r="Q1779" s="11" t="s">
        <v>92</v>
      </c>
      <c r="R1779" s="11" t="s">
        <v>92</v>
      </c>
      <c r="S1779" s="11" t="s">
        <v>1014</v>
      </c>
      <c r="T1779" s="11" t="s">
        <v>734</v>
      </c>
      <c r="U1779" s="11" t="s">
        <v>9357</v>
      </c>
      <c r="V1779" s="11" t="s">
        <v>94</v>
      </c>
      <c r="W1779" s="11" t="s">
        <v>95</v>
      </c>
      <c r="X1779" s="11" t="s">
        <v>96</v>
      </c>
      <c r="Y1779" s="11" t="s">
        <v>108</v>
      </c>
      <c r="Z1779" s="11"/>
      <c r="AA1779" s="11"/>
      <c r="AB1779" s="11" t="s">
        <v>9358</v>
      </c>
      <c r="AC1779" s="11"/>
      <c r="AD1779" s="11" t="s">
        <v>110</v>
      </c>
    </row>
    <row r="1780" spans="1:30" ht="14.25" customHeight="1">
      <c r="A1780" s="10">
        <v>1036956033</v>
      </c>
      <c r="B1780" s="11" t="s">
        <v>9359</v>
      </c>
      <c r="C1780" s="11" t="s">
        <v>3473</v>
      </c>
      <c r="D1780" s="11" t="s">
        <v>314</v>
      </c>
      <c r="E1780" s="11" t="s">
        <v>314</v>
      </c>
      <c r="F1780" s="11" t="s">
        <v>87</v>
      </c>
      <c r="G1780" s="11" t="s">
        <v>159</v>
      </c>
      <c r="H1780" s="11" t="s">
        <v>89</v>
      </c>
      <c r="I1780" s="11" t="s">
        <v>102</v>
      </c>
      <c r="J1780" s="11" t="s">
        <v>9360</v>
      </c>
      <c r="K1780" s="12">
        <v>44183</v>
      </c>
      <c r="L1780" s="11" t="s">
        <v>92</v>
      </c>
      <c r="M1780" s="11" t="s">
        <v>92</v>
      </c>
      <c r="N1780" s="11" t="s">
        <v>92</v>
      </c>
      <c r="O1780" s="11" t="s">
        <v>93</v>
      </c>
      <c r="P1780" s="11" t="s">
        <v>92</v>
      </c>
      <c r="Q1780" s="11" t="s">
        <v>92</v>
      </c>
      <c r="R1780" s="11" t="s">
        <v>92</v>
      </c>
      <c r="S1780" s="11" t="s">
        <v>807</v>
      </c>
      <c r="T1780" s="11" t="s">
        <v>666</v>
      </c>
      <c r="U1780" s="11" t="s">
        <v>9361</v>
      </c>
      <c r="V1780" s="11" t="s">
        <v>94</v>
      </c>
      <c r="W1780" s="11" t="s">
        <v>95</v>
      </c>
      <c r="X1780" s="11" t="s">
        <v>163</v>
      </c>
      <c r="Y1780" s="11" t="s">
        <v>108</v>
      </c>
      <c r="Z1780" s="11"/>
      <c r="AA1780" s="11"/>
      <c r="AB1780" s="11"/>
      <c r="AC1780" s="11"/>
      <c r="AD1780" s="11" t="s">
        <v>110</v>
      </c>
    </row>
    <row r="1781" spans="1:30" ht="14.25" customHeight="1">
      <c r="A1781" s="10">
        <v>1036964224</v>
      </c>
      <c r="B1781" s="11" t="s">
        <v>9362</v>
      </c>
      <c r="C1781" s="11" t="s">
        <v>1161</v>
      </c>
      <c r="D1781" s="11" t="s">
        <v>9363</v>
      </c>
      <c r="E1781" s="11" t="s">
        <v>9363</v>
      </c>
      <c r="F1781" s="11" t="s">
        <v>87</v>
      </c>
      <c r="G1781" s="11" t="s">
        <v>890</v>
      </c>
      <c r="H1781" s="11" t="s">
        <v>89</v>
      </c>
      <c r="I1781" s="11" t="s">
        <v>102</v>
      </c>
      <c r="J1781" s="11" t="s">
        <v>9364</v>
      </c>
      <c r="K1781" s="12">
        <v>44183</v>
      </c>
      <c r="L1781" s="11" t="s">
        <v>92</v>
      </c>
      <c r="M1781" s="11" t="s">
        <v>92</v>
      </c>
      <c r="N1781" s="11" t="s">
        <v>92</v>
      </c>
      <c r="O1781" s="11" t="s">
        <v>92</v>
      </c>
      <c r="P1781" s="11" t="s">
        <v>92</v>
      </c>
      <c r="Q1781" s="11" t="s">
        <v>92</v>
      </c>
      <c r="R1781" s="11" t="s">
        <v>92</v>
      </c>
      <c r="S1781" s="11" t="s">
        <v>702</v>
      </c>
      <c r="T1781" s="11" t="s">
        <v>688</v>
      </c>
      <c r="U1781" s="11" t="s">
        <v>9365</v>
      </c>
      <c r="V1781" s="11" t="s">
        <v>94</v>
      </c>
      <c r="W1781" s="11" t="s">
        <v>95</v>
      </c>
      <c r="X1781" s="11" t="s">
        <v>894</v>
      </c>
      <c r="Y1781" s="11" t="s">
        <v>108</v>
      </c>
      <c r="Z1781" s="11"/>
      <c r="AA1781" s="11"/>
      <c r="AB1781" s="11"/>
      <c r="AC1781" s="11"/>
      <c r="AD1781" s="11" t="s">
        <v>110</v>
      </c>
    </row>
    <row r="1782" spans="1:30" ht="14.25" customHeight="1">
      <c r="A1782" s="10">
        <v>1037612655</v>
      </c>
      <c r="B1782" s="11" t="s">
        <v>9366</v>
      </c>
      <c r="C1782" s="11" t="s">
        <v>9367</v>
      </c>
      <c r="D1782" s="11" t="s">
        <v>314</v>
      </c>
      <c r="E1782" s="11" t="s">
        <v>314</v>
      </c>
      <c r="F1782" s="11" t="s">
        <v>87</v>
      </c>
      <c r="G1782" s="11" t="s">
        <v>88</v>
      </c>
      <c r="H1782" s="11" t="s">
        <v>89</v>
      </c>
      <c r="I1782" s="11" t="s">
        <v>102</v>
      </c>
      <c r="J1782" s="11" t="s">
        <v>9368</v>
      </c>
      <c r="K1782" s="12">
        <v>44183</v>
      </c>
      <c r="L1782" s="11" t="s">
        <v>92</v>
      </c>
      <c r="M1782" s="11" t="s">
        <v>92</v>
      </c>
      <c r="N1782" s="11" t="s">
        <v>92</v>
      </c>
      <c r="O1782" s="11" t="s">
        <v>92</v>
      </c>
      <c r="P1782" s="11" t="s">
        <v>92</v>
      </c>
      <c r="Q1782" s="11" t="s">
        <v>92</v>
      </c>
      <c r="R1782" s="11" t="s">
        <v>92</v>
      </c>
      <c r="S1782" s="11" t="s">
        <v>657</v>
      </c>
      <c r="T1782" s="11" t="s">
        <v>104</v>
      </c>
      <c r="U1782" s="11" t="s">
        <v>1469</v>
      </c>
      <c r="V1782" s="11" t="s">
        <v>94</v>
      </c>
      <c r="W1782" s="11" t="s">
        <v>95</v>
      </c>
      <c r="X1782" s="11" t="s">
        <v>96</v>
      </c>
      <c r="Y1782" s="11" t="s">
        <v>108</v>
      </c>
      <c r="Z1782" s="11"/>
      <c r="AA1782" s="11"/>
      <c r="AB1782" s="11"/>
      <c r="AC1782" s="11"/>
      <c r="AD1782" s="11" t="s">
        <v>110</v>
      </c>
    </row>
    <row r="1783" spans="1:30" ht="14.25" customHeight="1">
      <c r="A1783" s="10">
        <v>1037619023</v>
      </c>
      <c r="B1783" s="11" t="s">
        <v>9369</v>
      </c>
      <c r="C1783" s="11" t="s">
        <v>4322</v>
      </c>
      <c r="D1783" s="11" t="s">
        <v>314</v>
      </c>
      <c r="E1783" s="11" t="s">
        <v>314</v>
      </c>
      <c r="F1783" s="11" t="s">
        <v>87</v>
      </c>
      <c r="G1783" s="11" t="s">
        <v>187</v>
      </c>
      <c r="H1783" s="11" t="s">
        <v>89</v>
      </c>
      <c r="I1783" s="11" t="s">
        <v>102</v>
      </c>
      <c r="J1783" s="11" t="s">
        <v>9370</v>
      </c>
      <c r="K1783" s="12">
        <v>44183</v>
      </c>
      <c r="L1783" s="11" t="s">
        <v>92</v>
      </c>
      <c r="M1783" s="11" t="s">
        <v>92</v>
      </c>
      <c r="N1783" s="11" t="s">
        <v>92</v>
      </c>
      <c r="O1783" s="11" t="s">
        <v>92</v>
      </c>
      <c r="P1783" s="11" t="s">
        <v>92</v>
      </c>
      <c r="Q1783" s="11" t="s">
        <v>92</v>
      </c>
      <c r="R1783" s="11" t="s">
        <v>92</v>
      </c>
      <c r="S1783" s="11" t="s">
        <v>688</v>
      </c>
      <c r="T1783" s="11" t="s">
        <v>2053</v>
      </c>
      <c r="U1783" s="11" t="s">
        <v>8966</v>
      </c>
      <c r="V1783" s="11" t="s">
        <v>94</v>
      </c>
      <c r="W1783" s="11" t="s">
        <v>95</v>
      </c>
      <c r="X1783" s="11" t="s">
        <v>172</v>
      </c>
      <c r="Y1783" s="11" t="s">
        <v>108</v>
      </c>
      <c r="Z1783" s="11"/>
      <c r="AA1783" s="11"/>
      <c r="AB1783" s="11"/>
      <c r="AC1783" s="11"/>
      <c r="AD1783" s="11" t="s">
        <v>110</v>
      </c>
    </row>
    <row r="1784" spans="1:30" ht="14.25" customHeight="1">
      <c r="A1784" s="10">
        <v>1037624419</v>
      </c>
      <c r="B1784" s="11" t="s">
        <v>9371</v>
      </c>
      <c r="C1784" s="11" t="s">
        <v>9372</v>
      </c>
      <c r="D1784" s="11" t="s">
        <v>9373</v>
      </c>
      <c r="E1784" s="11" t="s">
        <v>314</v>
      </c>
      <c r="F1784" s="11" t="s">
        <v>87</v>
      </c>
      <c r="G1784" s="11" t="s">
        <v>187</v>
      </c>
      <c r="H1784" s="11" t="s">
        <v>89</v>
      </c>
      <c r="I1784" s="11" t="s">
        <v>102</v>
      </c>
      <c r="J1784" s="11" t="s">
        <v>9374</v>
      </c>
      <c r="K1784" s="12">
        <v>44183</v>
      </c>
      <c r="L1784" s="11" t="s">
        <v>92</v>
      </c>
      <c r="M1784" s="11" t="s">
        <v>92</v>
      </c>
      <c r="N1784" s="11" t="s">
        <v>92</v>
      </c>
      <c r="O1784" s="11" t="s">
        <v>92</v>
      </c>
      <c r="P1784" s="11" t="s">
        <v>92</v>
      </c>
      <c r="Q1784" s="11" t="s">
        <v>92</v>
      </c>
      <c r="R1784" s="11" t="s">
        <v>92</v>
      </c>
      <c r="S1784" s="11" t="s">
        <v>104</v>
      </c>
      <c r="T1784" s="11" t="s">
        <v>1674</v>
      </c>
      <c r="U1784" s="11" t="s">
        <v>9145</v>
      </c>
      <c r="V1784" s="11" t="s">
        <v>94</v>
      </c>
      <c r="W1784" s="11" t="s">
        <v>95</v>
      </c>
      <c r="X1784" s="11" t="s">
        <v>172</v>
      </c>
      <c r="Y1784" s="11" t="s">
        <v>108</v>
      </c>
      <c r="Z1784" s="11"/>
      <c r="AA1784" s="11"/>
      <c r="AB1784" s="11" t="s">
        <v>9375</v>
      </c>
      <c r="AC1784" s="11"/>
      <c r="AD1784" s="11" t="s">
        <v>110</v>
      </c>
    </row>
    <row r="1785" spans="1:30" ht="14.25" customHeight="1">
      <c r="A1785" s="10">
        <v>1037634642</v>
      </c>
      <c r="B1785" s="11" t="s">
        <v>9376</v>
      </c>
      <c r="C1785" s="11" t="s">
        <v>86</v>
      </c>
      <c r="D1785" s="11" t="s">
        <v>9377</v>
      </c>
      <c r="E1785" s="11" t="s">
        <v>9378</v>
      </c>
      <c r="F1785" s="11" t="s">
        <v>87</v>
      </c>
      <c r="G1785" s="11" t="s">
        <v>88</v>
      </c>
      <c r="H1785" s="11" t="s">
        <v>89</v>
      </c>
      <c r="I1785" s="11" t="s">
        <v>102</v>
      </c>
      <c r="J1785" s="11" t="s">
        <v>9379</v>
      </c>
      <c r="K1785" s="12">
        <v>44183</v>
      </c>
      <c r="L1785" s="11" t="s">
        <v>92</v>
      </c>
      <c r="M1785" s="11" t="s">
        <v>92</v>
      </c>
      <c r="N1785" s="11" t="s">
        <v>92</v>
      </c>
      <c r="O1785" s="11" t="s">
        <v>92</v>
      </c>
      <c r="P1785" s="11" t="s">
        <v>92</v>
      </c>
      <c r="Q1785" s="11" t="s">
        <v>92</v>
      </c>
      <c r="R1785" s="11" t="s">
        <v>92</v>
      </c>
      <c r="S1785" s="11" t="s">
        <v>253</v>
      </c>
      <c r="T1785" s="11" t="s">
        <v>640</v>
      </c>
      <c r="U1785" s="11" t="s">
        <v>9380</v>
      </c>
      <c r="V1785" s="11" t="s">
        <v>94</v>
      </c>
      <c r="W1785" s="11" t="s">
        <v>95</v>
      </c>
      <c r="X1785" s="11" t="s">
        <v>96</v>
      </c>
      <c r="Y1785" s="11" t="s">
        <v>108</v>
      </c>
      <c r="Z1785" s="11"/>
      <c r="AA1785" s="11"/>
      <c r="AB1785" s="11"/>
      <c r="AC1785" s="11"/>
      <c r="AD1785" s="11" t="s">
        <v>110</v>
      </c>
    </row>
    <row r="1786" spans="1:30" ht="14.25" customHeight="1">
      <c r="A1786" s="10">
        <v>1037638206</v>
      </c>
      <c r="B1786" s="11" t="s">
        <v>9381</v>
      </c>
      <c r="C1786" s="11" t="s">
        <v>9382</v>
      </c>
      <c r="D1786" s="11" t="s">
        <v>9383</v>
      </c>
      <c r="E1786" s="11" t="s">
        <v>9384</v>
      </c>
      <c r="F1786" s="11" t="s">
        <v>87</v>
      </c>
      <c r="G1786" s="11" t="s">
        <v>88</v>
      </c>
      <c r="H1786" s="11" t="s">
        <v>89</v>
      </c>
      <c r="I1786" s="11" t="s">
        <v>102</v>
      </c>
      <c r="J1786" s="11" t="s">
        <v>9385</v>
      </c>
      <c r="K1786" s="12">
        <v>44183</v>
      </c>
      <c r="L1786" s="11" t="s">
        <v>92</v>
      </c>
      <c r="M1786" s="11" t="s">
        <v>92</v>
      </c>
      <c r="N1786" s="11" t="s">
        <v>92</v>
      </c>
      <c r="O1786" s="11" t="s">
        <v>92</v>
      </c>
      <c r="P1786" s="11" t="s">
        <v>92</v>
      </c>
      <c r="Q1786" s="11" t="s">
        <v>92</v>
      </c>
      <c r="R1786" s="11" t="s">
        <v>92</v>
      </c>
      <c r="S1786" s="11" t="s">
        <v>951</v>
      </c>
      <c r="T1786" s="11" t="s">
        <v>1599</v>
      </c>
      <c r="U1786" s="11" t="s">
        <v>9386</v>
      </c>
      <c r="V1786" s="11" t="s">
        <v>94</v>
      </c>
      <c r="W1786" s="11" t="s">
        <v>95</v>
      </c>
      <c r="X1786" s="11" t="s">
        <v>96</v>
      </c>
      <c r="Y1786" s="11" t="s">
        <v>108</v>
      </c>
      <c r="Z1786" s="11"/>
      <c r="AA1786" s="11"/>
      <c r="AB1786" s="11" t="s">
        <v>9387</v>
      </c>
      <c r="AC1786" s="11"/>
      <c r="AD1786" s="11" t="s">
        <v>110</v>
      </c>
    </row>
    <row r="1787" spans="1:30" ht="14.25" customHeight="1">
      <c r="A1787" s="10">
        <v>1037661392</v>
      </c>
      <c r="B1787" s="11" t="s">
        <v>9388</v>
      </c>
      <c r="C1787" s="11" t="s">
        <v>8405</v>
      </c>
      <c r="D1787" s="11" t="s">
        <v>8406</v>
      </c>
      <c r="E1787" s="11" t="s">
        <v>314</v>
      </c>
      <c r="F1787" s="11" t="s">
        <v>87</v>
      </c>
      <c r="G1787" s="11" t="s">
        <v>88</v>
      </c>
      <c r="H1787" s="11" t="s">
        <v>89</v>
      </c>
      <c r="I1787" s="11" t="s">
        <v>102</v>
      </c>
      <c r="J1787" s="11" t="s">
        <v>9389</v>
      </c>
      <c r="K1787" s="12">
        <v>44183</v>
      </c>
      <c r="L1787" s="11" t="s">
        <v>92</v>
      </c>
      <c r="M1787" s="11" t="s">
        <v>92</v>
      </c>
      <c r="N1787" s="11" t="s">
        <v>92</v>
      </c>
      <c r="O1787" s="11" t="s">
        <v>92</v>
      </c>
      <c r="P1787" s="11" t="s">
        <v>92</v>
      </c>
      <c r="Q1787" s="11" t="s">
        <v>92</v>
      </c>
      <c r="R1787" s="11" t="s">
        <v>92</v>
      </c>
      <c r="S1787" s="11" t="s">
        <v>3035</v>
      </c>
      <c r="T1787" s="11" t="s">
        <v>2053</v>
      </c>
      <c r="U1787" s="11" t="s">
        <v>9390</v>
      </c>
      <c r="V1787" s="11" t="s">
        <v>94</v>
      </c>
      <c r="W1787" s="11" t="s">
        <v>95</v>
      </c>
      <c r="X1787" s="11" t="s">
        <v>96</v>
      </c>
      <c r="Y1787" s="11" t="s">
        <v>108</v>
      </c>
      <c r="Z1787" s="11"/>
      <c r="AA1787" s="11"/>
      <c r="AB1787" s="11" t="s">
        <v>9391</v>
      </c>
      <c r="AC1787" s="11"/>
      <c r="AD1787" s="11" t="s">
        <v>110</v>
      </c>
    </row>
    <row r="1788" spans="1:30" ht="14.25" customHeight="1">
      <c r="A1788" s="10">
        <v>1037946711</v>
      </c>
      <c r="B1788" s="11" t="s">
        <v>9392</v>
      </c>
      <c r="C1788" s="11" t="s">
        <v>9393</v>
      </c>
      <c r="D1788" s="11" t="s">
        <v>9394</v>
      </c>
      <c r="E1788" s="11" t="s">
        <v>314</v>
      </c>
      <c r="F1788" s="11" t="s">
        <v>87</v>
      </c>
      <c r="G1788" s="11" t="s">
        <v>88</v>
      </c>
      <c r="H1788" s="11" t="s">
        <v>89</v>
      </c>
      <c r="I1788" s="11" t="s">
        <v>102</v>
      </c>
      <c r="J1788" s="11" t="s">
        <v>9395</v>
      </c>
      <c r="K1788" s="12">
        <v>44183</v>
      </c>
      <c r="L1788" s="11" t="s">
        <v>92</v>
      </c>
      <c r="M1788" s="11" t="s">
        <v>92</v>
      </c>
      <c r="N1788" s="11" t="s">
        <v>93</v>
      </c>
      <c r="O1788" s="11" t="s">
        <v>92</v>
      </c>
      <c r="P1788" s="11" t="s">
        <v>92</v>
      </c>
      <c r="Q1788" s="11" t="s">
        <v>92</v>
      </c>
      <c r="R1788" s="11" t="s">
        <v>92</v>
      </c>
      <c r="S1788" s="11" t="s">
        <v>284</v>
      </c>
      <c r="T1788" s="11" t="s">
        <v>143</v>
      </c>
      <c r="U1788" s="11" t="s">
        <v>9396</v>
      </c>
      <c r="V1788" s="11" t="s">
        <v>94</v>
      </c>
      <c r="W1788" s="11" t="s">
        <v>95</v>
      </c>
      <c r="X1788" s="11" t="s">
        <v>96</v>
      </c>
      <c r="Y1788" s="11" t="s">
        <v>108</v>
      </c>
      <c r="Z1788" s="11"/>
      <c r="AA1788" s="11"/>
      <c r="AB1788" s="11" t="s">
        <v>9397</v>
      </c>
      <c r="AC1788" s="11"/>
      <c r="AD1788" s="11" t="s">
        <v>110</v>
      </c>
    </row>
    <row r="1789" spans="1:30" ht="14.25" customHeight="1">
      <c r="A1789" s="10">
        <v>1038119556</v>
      </c>
      <c r="B1789" s="11" t="s">
        <v>9398</v>
      </c>
      <c r="C1789" s="11" t="s">
        <v>9399</v>
      </c>
      <c r="D1789" s="11" t="s">
        <v>9400</v>
      </c>
      <c r="E1789" s="11" t="s">
        <v>9400</v>
      </c>
      <c r="F1789" s="11" t="s">
        <v>87</v>
      </c>
      <c r="G1789" s="11" t="s">
        <v>2031</v>
      </c>
      <c r="H1789" s="11" t="s">
        <v>89</v>
      </c>
      <c r="I1789" s="11" t="s">
        <v>115</v>
      </c>
      <c r="J1789" s="11" t="s">
        <v>9401</v>
      </c>
      <c r="K1789" s="12">
        <v>44183</v>
      </c>
      <c r="L1789" s="11" t="s">
        <v>92</v>
      </c>
      <c r="M1789" s="11" t="s">
        <v>92</v>
      </c>
      <c r="N1789" s="11" t="s">
        <v>92</v>
      </c>
      <c r="O1789" s="11" t="s">
        <v>93</v>
      </c>
      <c r="P1789" s="11" t="s">
        <v>92</v>
      </c>
      <c r="Q1789" s="11" t="s">
        <v>92</v>
      </c>
      <c r="R1789" s="11" t="s">
        <v>92</v>
      </c>
      <c r="S1789" s="11" t="s">
        <v>9402</v>
      </c>
      <c r="T1789" s="11" t="s">
        <v>1040</v>
      </c>
      <c r="U1789" s="11" t="s">
        <v>9403</v>
      </c>
      <c r="V1789" s="11" t="s">
        <v>94</v>
      </c>
      <c r="W1789" s="11" t="s">
        <v>95</v>
      </c>
      <c r="X1789" s="11" t="s">
        <v>2034</v>
      </c>
      <c r="Y1789" s="11" t="s">
        <v>121</v>
      </c>
      <c r="Z1789" s="11"/>
      <c r="AA1789" s="11"/>
      <c r="AB1789" s="11" t="s">
        <v>9404</v>
      </c>
      <c r="AC1789" s="11"/>
      <c r="AD1789" s="11" t="s">
        <v>110</v>
      </c>
    </row>
    <row r="1790" spans="1:30" ht="14.25" customHeight="1">
      <c r="A1790" s="10">
        <v>1038212478</v>
      </c>
      <c r="B1790" s="11" t="s">
        <v>9405</v>
      </c>
      <c r="C1790" s="11" t="s">
        <v>3732</v>
      </c>
      <c r="D1790" s="11" t="s">
        <v>9406</v>
      </c>
      <c r="E1790" s="11" t="s">
        <v>314</v>
      </c>
      <c r="F1790" s="11" t="s">
        <v>87</v>
      </c>
      <c r="G1790" s="11" t="s">
        <v>890</v>
      </c>
      <c r="H1790" s="11" t="s">
        <v>89</v>
      </c>
      <c r="I1790" s="11" t="s">
        <v>115</v>
      </c>
      <c r="J1790" s="11" t="s">
        <v>9407</v>
      </c>
      <c r="K1790" s="12">
        <v>44183</v>
      </c>
      <c r="L1790" s="11" t="s">
        <v>92</v>
      </c>
      <c r="M1790" s="11" t="s">
        <v>92</v>
      </c>
      <c r="N1790" s="11" t="s">
        <v>93</v>
      </c>
      <c r="O1790" s="11" t="s">
        <v>93</v>
      </c>
      <c r="P1790" s="11" t="s">
        <v>92</v>
      </c>
      <c r="Q1790" s="11" t="s">
        <v>92</v>
      </c>
      <c r="R1790" s="11" t="s">
        <v>92</v>
      </c>
      <c r="S1790" s="11" t="s">
        <v>142</v>
      </c>
      <c r="T1790" s="11" t="s">
        <v>1887</v>
      </c>
      <c r="U1790" s="11" t="s">
        <v>4415</v>
      </c>
      <c r="V1790" s="11" t="s">
        <v>94</v>
      </c>
      <c r="W1790" s="11" t="s">
        <v>95</v>
      </c>
      <c r="X1790" s="11" t="s">
        <v>894</v>
      </c>
      <c r="Y1790" s="11" t="s">
        <v>121</v>
      </c>
      <c r="Z1790" s="11"/>
      <c r="AA1790" s="11"/>
      <c r="AB1790" s="11" t="s">
        <v>899</v>
      </c>
      <c r="AC1790" s="11"/>
      <c r="AD1790" s="11" t="s">
        <v>110</v>
      </c>
    </row>
    <row r="1791" spans="1:30" ht="14.25" customHeight="1">
      <c r="A1791" s="10">
        <v>1038212714</v>
      </c>
      <c r="B1791" s="11" t="s">
        <v>9408</v>
      </c>
      <c r="C1791" s="11" t="s">
        <v>9409</v>
      </c>
      <c r="D1791" s="11" t="s">
        <v>314</v>
      </c>
      <c r="E1791" s="11" t="s">
        <v>9410</v>
      </c>
      <c r="F1791" s="11" t="s">
        <v>87</v>
      </c>
      <c r="G1791" s="11" t="s">
        <v>890</v>
      </c>
      <c r="H1791" s="11" t="s">
        <v>89</v>
      </c>
      <c r="I1791" s="11" t="s">
        <v>102</v>
      </c>
      <c r="J1791" s="11" t="s">
        <v>9411</v>
      </c>
      <c r="K1791" s="12">
        <v>44183</v>
      </c>
      <c r="L1791" s="11" t="s">
        <v>92</v>
      </c>
      <c r="M1791" s="11" t="s">
        <v>92</v>
      </c>
      <c r="N1791" s="11" t="s">
        <v>92</v>
      </c>
      <c r="O1791" s="11" t="s">
        <v>93</v>
      </c>
      <c r="P1791" s="11" t="s">
        <v>92</v>
      </c>
      <c r="Q1791" s="11" t="s">
        <v>92</v>
      </c>
      <c r="R1791" s="11" t="s">
        <v>92</v>
      </c>
      <c r="S1791" s="11" t="s">
        <v>985</v>
      </c>
      <c r="T1791" s="11" t="s">
        <v>1894</v>
      </c>
      <c r="U1791" s="11" t="s">
        <v>9412</v>
      </c>
      <c r="V1791" s="11" t="s">
        <v>94</v>
      </c>
      <c r="W1791" s="11" t="s">
        <v>95</v>
      </c>
      <c r="X1791" s="11" t="s">
        <v>894</v>
      </c>
      <c r="Y1791" s="11" t="s">
        <v>108</v>
      </c>
      <c r="Z1791" s="11"/>
      <c r="AA1791" s="11"/>
      <c r="AB1791" s="11"/>
      <c r="AC1791" s="11"/>
      <c r="AD1791" s="11" t="s">
        <v>110</v>
      </c>
    </row>
    <row r="1792" spans="1:30" ht="14.25" customHeight="1">
      <c r="A1792" s="10">
        <v>1038336078</v>
      </c>
      <c r="B1792" s="11" t="s">
        <v>9413</v>
      </c>
      <c r="C1792" s="11" t="s">
        <v>9414</v>
      </c>
      <c r="D1792" s="11" t="s">
        <v>314</v>
      </c>
      <c r="E1792" s="11" t="s">
        <v>9415</v>
      </c>
      <c r="F1792" s="11" t="s">
        <v>87</v>
      </c>
      <c r="G1792" s="11" t="s">
        <v>1877</v>
      </c>
      <c r="H1792" s="11" t="s">
        <v>89</v>
      </c>
      <c r="I1792" s="11" t="s">
        <v>115</v>
      </c>
      <c r="J1792" s="11" t="s">
        <v>9416</v>
      </c>
      <c r="K1792" s="12">
        <v>44183</v>
      </c>
      <c r="L1792" s="11" t="s">
        <v>92</v>
      </c>
      <c r="M1792" s="11" t="s">
        <v>92</v>
      </c>
      <c r="N1792" s="11" t="s">
        <v>92</v>
      </c>
      <c r="O1792" s="11" t="s">
        <v>93</v>
      </c>
      <c r="P1792" s="11" t="s">
        <v>92</v>
      </c>
      <c r="Q1792" s="11" t="s">
        <v>92</v>
      </c>
      <c r="R1792" s="11" t="s">
        <v>92</v>
      </c>
      <c r="S1792" s="11" t="s">
        <v>9417</v>
      </c>
      <c r="T1792" s="11" t="s">
        <v>9418</v>
      </c>
      <c r="U1792" s="11" t="s">
        <v>9419</v>
      </c>
      <c r="V1792" s="11" t="s">
        <v>94</v>
      </c>
      <c r="W1792" s="11" t="s">
        <v>95</v>
      </c>
      <c r="X1792" s="11" t="s">
        <v>1881</v>
      </c>
      <c r="Y1792" s="11" t="s">
        <v>121</v>
      </c>
      <c r="Z1792" s="11"/>
      <c r="AA1792" s="11"/>
      <c r="AB1792" s="11"/>
      <c r="AC1792" s="11"/>
      <c r="AD1792" s="11" t="s">
        <v>110</v>
      </c>
    </row>
    <row r="1793" spans="1:30" ht="14.25" customHeight="1">
      <c r="A1793" s="10">
        <v>1038405525</v>
      </c>
      <c r="B1793" s="11" t="s">
        <v>9420</v>
      </c>
      <c r="C1793" s="11" t="s">
        <v>9421</v>
      </c>
      <c r="D1793" s="11" t="s">
        <v>314</v>
      </c>
      <c r="E1793" s="11" t="s">
        <v>9422</v>
      </c>
      <c r="F1793" s="11" t="s">
        <v>87</v>
      </c>
      <c r="G1793" s="11" t="s">
        <v>2031</v>
      </c>
      <c r="H1793" s="11" t="s">
        <v>89</v>
      </c>
      <c r="I1793" s="11" t="s">
        <v>102</v>
      </c>
      <c r="J1793" s="11" t="s">
        <v>9423</v>
      </c>
      <c r="K1793" s="12">
        <v>44183</v>
      </c>
      <c r="L1793" s="11" t="s">
        <v>92</v>
      </c>
      <c r="M1793" s="11" t="s">
        <v>92</v>
      </c>
      <c r="N1793" s="11" t="s">
        <v>92</v>
      </c>
      <c r="O1793" s="11" t="s">
        <v>93</v>
      </c>
      <c r="P1793" s="11" t="s">
        <v>92</v>
      </c>
      <c r="Q1793" s="11" t="s">
        <v>92</v>
      </c>
      <c r="R1793" s="11" t="s">
        <v>92</v>
      </c>
      <c r="S1793" s="11" t="s">
        <v>682</v>
      </c>
      <c r="T1793" s="11" t="s">
        <v>291</v>
      </c>
      <c r="U1793" s="11" t="s">
        <v>9424</v>
      </c>
      <c r="V1793" s="11" t="s">
        <v>94</v>
      </c>
      <c r="W1793" s="11" t="s">
        <v>95</v>
      </c>
      <c r="X1793" s="11" t="s">
        <v>2034</v>
      </c>
      <c r="Y1793" s="11" t="s">
        <v>108</v>
      </c>
      <c r="Z1793" s="11"/>
      <c r="AA1793" s="11"/>
      <c r="AB1793" s="11" t="s">
        <v>9425</v>
      </c>
      <c r="AC1793" s="11"/>
      <c r="AD1793" s="11" t="s">
        <v>110</v>
      </c>
    </row>
    <row r="1794" spans="1:30" ht="14.25" customHeight="1">
      <c r="A1794" s="10">
        <v>1038410648</v>
      </c>
      <c r="B1794" s="11" t="s">
        <v>9426</v>
      </c>
      <c r="C1794" s="11" t="s">
        <v>9427</v>
      </c>
      <c r="D1794" s="11" t="s">
        <v>9428</v>
      </c>
      <c r="E1794" s="11" t="s">
        <v>314</v>
      </c>
      <c r="F1794" s="11" t="s">
        <v>87</v>
      </c>
      <c r="G1794" s="11" t="s">
        <v>88</v>
      </c>
      <c r="H1794" s="11" t="s">
        <v>89</v>
      </c>
      <c r="I1794" s="11" t="s">
        <v>102</v>
      </c>
      <c r="J1794" s="11" t="s">
        <v>9429</v>
      </c>
      <c r="K1794" s="12">
        <v>44183</v>
      </c>
      <c r="L1794" s="11" t="s">
        <v>92</v>
      </c>
      <c r="M1794" s="11" t="s">
        <v>92</v>
      </c>
      <c r="N1794" s="11" t="s">
        <v>93</v>
      </c>
      <c r="O1794" s="11" t="s">
        <v>92</v>
      </c>
      <c r="P1794" s="11" t="s">
        <v>92</v>
      </c>
      <c r="Q1794" s="11" t="s">
        <v>92</v>
      </c>
      <c r="R1794" s="11" t="s">
        <v>92</v>
      </c>
      <c r="S1794" s="11" t="s">
        <v>118</v>
      </c>
      <c r="T1794" s="11" t="s">
        <v>666</v>
      </c>
      <c r="U1794" s="11" t="s">
        <v>4492</v>
      </c>
      <c r="V1794" s="11" t="s">
        <v>94</v>
      </c>
      <c r="W1794" s="11" t="s">
        <v>95</v>
      </c>
      <c r="X1794" s="11" t="s">
        <v>96</v>
      </c>
      <c r="Y1794" s="11" t="s">
        <v>108</v>
      </c>
      <c r="Z1794" s="11"/>
      <c r="AA1794" s="11"/>
      <c r="AB1794" s="11" t="s">
        <v>9430</v>
      </c>
      <c r="AC1794" s="11"/>
      <c r="AD1794" s="11" t="s">
        <v>110</v>
      </c>
    </row>
    <row r="1795" spans="1:30" ht="14.25" customHeight="1">
      <c r="A1795" s="10">
        <v>1038412548</v>
      </c>
      <c r="B1795" s="11" t="s">
        <v>9431</v>
      </c>
      <c r="C1795" s="11" t="s">
        <v>9432</v>
      </c>
      <c r="D1795" s="11" t="s">
        <v>9433</v>
      </c>
      <c r="E1795" s="11" t="s">
        <v>314</v>
      </c>
      <c r="F1795" s="11" t="s">
        <v>87</v>
      </c>
      <c r="G1795" s="11" t="s">
        <v>88</v>
      </c>
      <c r="H1795" s="11" t="s">
        <v>89</v>
      </c>
      <c r="I1795" s="11" t="s">
        <v>102</v>
      </c>
      <c r="J1795" s="11" t="s">
        <v>9434</v>
      </c>
      <c r="K1795" s="12">
        <v>44183</v>
      </c>
      <c r="L1795" s="11" t="s">
        <v>92</v>
      </c>
      <c r="M1795" s="11" t="s">
        <v>92</v>
      </c>
      <c r="N1795" s="11" t="s">
        <v>93</v>
      </c>
      <c r="O1795" s="11" t="s">
        <v>93</v>
      </c>
      <c r="P1795" s="11" t="s">
        <v>92</v>
      </c>
      <c r="Q1795" s="11" t="s">
        <v>92</v>
      </c>
      <c r="R1795" s="11" t="s">
        <v>92</v>
      </c>
      <c r="S1795" s="11" t="s">
        <v>1014</v>
      </c>
      <c r="T1795" s="11" t="s">
        <v>1354</v>
      </c>
      <c r="U1795" s="11" t="s">
        <v>9435</v>
      </c>
      <c r="V1795" s="11" t="s">
        <v>94</v>
      </c>
      <c r="W1795" s="11" t="s">
        <v>95</v>
      </c>
      <c r="X1795" s="11" t="s">
        <v>96</v>
      </c>
      <c r="Y1795" s="11" t="s">
        <v>108</v>
      </c>
      <c r="Z1795" s="11"/>
      <c r="AA1795" s="11"/>
      <c r="AB1795" s="11" t="s">
        <v>9436</v>
      </c>
      <c r="AC1795" s="11"/>
      <c r="AD1795" s="11" t="s">
        <v>110</v>
      </c>
    </row>
    <row r="1796" spans="1:30" ht="14.25" customHeight="1">
      <c r="A1796" s="10">
        <v>1038413195</v>
      </c>
      <c r="B1796" s="11" t="s">
        <v>9437</v>
      </c>
      <c r="C1796" s="11" t="s">
        <v>9438</v>
      </c>
      <c r="D1796" s="11" t="s">
        <v>9439</v>
      </c>
      <c r="E1796" s="11" t="s">
        <v>9440</v>
      </c>
      <c r="F1796" s="11" t="s">
        <v>87</v>
      </c>
      <c r="G1796" s="11" t="s">
        <v>88</v>
      </c>
      <c r="H1796" s="11" t="s">
        <v>89</v>
      </c>
      <c r="I1796" s="11" t="s">
        <v>102</v>
      </c>
      <c r="J1796" s="11" t="s">
        <v>9441</v>
      </c>
      <c r="K1796" s="12">
        <v>44183</v>
      </c>
      <c r="L1796" s="11" t="s">
        <v>92</v>
      </c>
      <c r="M1796" s="11" t="s">
        <v>92</v>
      </c>
      <c r="N1796" s="11" t="s">
        <v>92</v>
      </c>
      <c r="O1796" s="11" t="s">
        <v>92</v>
      </c>
      <c r="P1796" s="11" t="s">
        <v>92</v>
      </c>
      <c r="Q1796" s="11" t="s">
        <v>92</v>
      </c>
      <c r="R1796" s="11" t="s">
        <v>92</v>
      </c>
      <c r="S1796" s="11" t="s">
        <v>951</v>
      </c>
      <c r="T1796" s="11" t="s">
        <v>1217</v>
      </c>
      <c r="U1796" s="11" t="s">
        <v>9442</v>
      </c>
      <c r="V1796" s="11" t="s">
        <v>94</v>
      </c>
      <c r="W1796" s="11" t="s">
        <v>95</v>
      </c>
      <c r="X1796" s="11" t="s">
        <v>96</v>
      </c>
      <c r="Y1796" s="11" t="s">
        <v>108</v>
      </c>
      <c r="Z1796" s="11"/>
      <c r="AA1796" s="11"/>
      <c r="AB1796" s="11" t="s">
        <v>9443</v>
      </c>
      <c r="AC1796" s="11"/>
      <c r="AD1796" s="11" t="s">
        <v>110</v>
      </c>
    </row>
    <row r="1797" spans="1:30" ht="14.25" customHeight="1">
      <c r="A1797" s="10">
        <v>1039452682</v>
      </c>
      <c r="B1797" s="11" t="s">
        <v>9444</v>
      </c>
      <c r="C1797" s="11" t="s">
        <v>8235</v>
      </c>
      <c r="D1797" s="11" t="s">
        <v>9445</v>
      </c>
      <c r="E1797" s="11"/>
      <c r="F1797" s="11" t="s">
        <v>87</v>
      </c>
      <c r="G1797" s="11" t="s">
        <v>88</v>
      </c>
      <c r="H1797" s="11" t="s">
        <v>89</v>
      </c>
      <c r="I1797" s="11" t="s">
        <v>115</v>
      </c>
      <c r="J1797" s="11" t="s">
        <v>9446</v>
      </c>
      <c r="K1797" s="12">
        <v>44183</v>
      </c>
      <c r="L1797" s="11" t="s">
        <v>92</v>
      </c>
      <c r="M1797" s="11" t="s">
        <v>92</v>
      </c>
      <c r="N1797" s="11" t="s">
        <v>92</v>
      </c>
      <c r="O1797" s="11" t="s">
        <v>93</v>
      </c>
      <c r="P1797" s="11" t="s">
        <v>92</v>
      </c>
      <c r="Q1797" s="11" t="s">
        <v>92</v>
      </c>
      <c r="R1797" s="11" t="s">
        <v>92</v>
      </c>
      <c r="S1797" s="11" t="s">
        <v>807</v>
      </c>
      <c r="T1797" s="11" t="s">
        <v>8992</v>
      </c>
      <c r="U1797" s="11" t="s">
        <v>9447</v>
      </c>
      <c r="V1797" s="11" t="s">
        <v>94</v>
      </c>
      <c r="W1797" s="11" t="s">
        <v>95</v>
      </c>
      <c r="X1797" s="11" t="s">
        <v>96</v>
      </c>
      <c r="Y1797" s="11" t="s">
        <v>121</v>
      </c>
      <c r="Z1797" s="11"/>
      <c r="AA1797" s="11"/>
      <c r="AB1797" s="11"/>
      <c r="AC1797" s="11"/>
      <c r="AD1797" s="11" t="s">
        <v>110</v>
      </c>
    </row>
    <row r="1798" spans="1:30" ht="14.25" customHeight="1">
      <c r="A1798" s="10">
        <v>1040036742</v>
      </c>
      <c r="B1798" s="11" t="s">
        <v>9448</v>
      </c>
      <c r="C1798" s="11" t="s">
        <v>9045</v>
      </c>
      <c r="D1798" s="11" t="s">
        <v>314</v>
      </c>
      <c r="E1798" s="11" t="s">
        <v>314</v>
      </c>
      <c r="F1798" s="11" t="s">
        <v>87</v>
      </c>
      <c r="G1798" s="11" t="s">
        <v>1328</v>
      </c>
      <c r="H1798" s="11" t="s">
        <v>89</v>
      </c>
      <c r="I1798" s="11" t="s">
        <v>102</v>
      </c>
      <c r="J1798" s="11" t="s">
        <v>9449</v>
      </c>
      <c r="K1798" s="12">
        <v>44183</v>
      </c>
      <c r="L1798" s="11" t="s">
        <v>92</v>
      </c>
      <c r="M1798" s="11" t="s">
        <v>92</v>
      </c>
      <c r="N1798" s="11" t="s">
        <v>92</v>
      </c>
      <c r="O1798" s="11" t="s">
        <v>93</v>
      </c>
      <c r="P1798" s="11" t="s">
        <v>92</v>
      </c>
      <c r="Q1798" s="11" t="s">
        <v>92</v>
      </c>
      <c r="R1798" s="11" t="s">
        <v>92</v>
      </c>
      <c r="S1798" s="11" t="s">
        <v>904</v>
      </c>
      <c r="T1798" s="11" t="s">
        <v>8802</v>
      </c>
      <c r="U1798" s="11" t="s">
        <v>9450</v>
      </c>
      <c r="V1798" s="11" t="s">
        <v>94</v>
      </c>
      <c r="W1798" s="11" t="s">
        <v>95</v>
      </c>
      <c r="X1798" s="11" t="s">
        <v>1330</v>
      </c>
      <c r="Y1798" s="11" t="s">
        <v>108</v>
      </c>
      <c r="Z1798" s="11"/>
      <c r="AA1798" s="11"/>
      <c r="AB1798" s="11"/>
      <c r="AC1798" s="11"/>
      <c r="AD1798" s="11" t="s">
        <v>110</v>
      </c>
    </row>
    <row r="1799" spans="1:30" ht="14.25" customHeight="1">
      <c r="A1799" s="10">
        <v>1040039343</v>
      </c>
      <c r="B1799" s="11" t="s">
        <v>9451</v>
      </c>
      <c r="C1799" s="11" t="s">
        <v>9452</v>
      </c>
      <c r="D1799" s="11" t="s">
        <v>9453</v>
      </c>
      <c r="E1799" s="11" t="s">
        <v>9453</v>
      </c>
      <c r="F1799" s="11" t="s">
        <v>87</v>
      </c>
      <c r="G1799" s="11" t="s">
        <v>1192</v>
      </c>
      <c r="H1799" s="11" t="s">
        <v>89</v>
      </c>
      <c r="I1799" s="11" t="s">
        <v>102</v>
      </c>
      <c r="J1799" s="11" t="s">
        <v>9454</v>
      </c>
      <c r="K1799" s="12">
        <v>44183</v>
      </c>
      <c r="L1799" s="11" t="s">
        <v>92</v>
      </c>
      <c r="M1799" s="11" t="s">
        <v>92</v>
      </c>
      <c r="N1799" s="11" t="s">
        <v>92</v>
      </c>
      <c r="O1799" s="11" t="s">
        <v>93</v>
      </c>
      <c r="P1799" s="11" t="s">
        <v>92</v>
      </c>
      <c r="Q1799" s="11" t="s">
        <v>92</v>
      </c>
      <c r="R1799" s="11" t="s">
        <v>92</v>
      </c>
      <c r="S1799" s="11" t="s">
        <v>104</v>
      </c>
      <c r="T1799" s="11" t="s">
        <v>958</v>
      </c>
      <c r="U1799" s="11" t="s">
        <v>9455</v>
      </c>
      <c r="V1799" s="11" t="s">
        <v>94</v>
      </c>
      <c r="W1799" s="11" t="s">
        <v>95</v>
      </c>
      <c r="X1799" s="11" t="s">
        <v>1195</v>
      </c>
      <c r="Y1799" s="11" t="s">
        <v>108</v>
      </c>
      <c r="Z1799" s="11"/>
      <c r="AA1799" s="11"/>
      <c r="AB1799" s="11" t="s">
        <v>9456</v>
      </c>
      <c r="AC1799" s="11"/>
      <c r="AD1799" s="11" t="s">
        <v>110</v>
      </c>
    </row>
    <row r="1800" spans="1:30" ht="14.25" customHeight="1">
      <c r="A1800" s="10">
        <v>1040048960</v>
      </c>
      <c r="B1800" s="11" t="s">
        <v>9457</v>
      </c>
      <c r="C1800" s="11" t="s">
        <v>241</v>
      </c>
      <c r="D1800" s="11" t="s">
        <v>314</v>
      </c>
      <c r="E1800" s="11" t="s">
        <v>9458</v>
      </c>
      <c r="F1800" s="11" t="s">
        <v>87</v>
      </c>
      <c r="G1800" s="11" t="s">
        <v>101</v>
      </c>
      <c r="H1800" s="11" t="s">
        <v>89</v>
      </c>
      <c r="I1800" s="11" t="s">
        <v>115</v>
      </c>
      <c r="J1800" s="11" t="s">
        <v>9459</v>
      </c>
      <c r="K1800" s="12">
        <v>44183</v>
      </c>
      <c r="L1800" s="11" t="s">
        <v>92</v>
      </c>
      <c r="M1800" s="11" t="s">
        <v>92</v>
      </c>
      <c r="N1800" s="11" t="s">
        <v>93</v>
      </c>
      <c r="O1800" s="11" t="s">
        <v>93</v>
      </c>
      <c r="P1800" s="11" t="s">
        <v>92</v>
      </c>
      <c r="Q1800" s="11" t="s">
        <v>92</v>
      </c>
      <c r="R1800" s="11" t="s">
        <v>92</v>
      </c>
      <c r="S1800" s="11" t="s">
        <v>4818</v>
      </c>
      <c r="T1800" s="11" t="s">
        <v>236</v>
      </c>
      <c r="U1800" s="11" t="s">
        <v>9460</v>
      </c>
      <c r="V1800" s="11" t="s">
        <v>94</v>
      </c>
      <c r="W1800" s="11" t="s">
        <v>95</v>
      </c>
      <c r="X1800" s="11" t="s">
        <v>107</v>
      </c>
      <c r="Y1800" s="11" t="s">
        <v>121</v>
      </c>
      <c r="Z1800" s="11"/>
      <c r="AA1800" s="11"/>
      <c r="AB1800" s="11" t="s">
        <v>9461</v>
      </c>
      <c r="AC1800" s="11"/>
      <c r="AD1800" s="11" t="s">
        <v>110</v>
      </c>
    </row>
    <row r="1801" spans="1:30" ht="14.25" customHeight="1">
      <c r="A1801" s="10">
        <v>1040320517</v>
      </c>
      <c r="B1801" s="11" t="s">
        <v>9462</v>
      </c>
      <c r="C1801" s="11" t="s">
        <v>9463</v>
      </c>
      <c r="D1801" s="11" t="s">
        <v>314</v>
      </c>
      <c r="E1801" s="11" t="s">
        <v>9464</v>
      </c>
      <c r="F1801" s="11" t="s">
        <v>87</v>
      </c>
      <c r="G1801" s="11" t="s">
        <v>251</v>
      </c>
      <c r="H1801" s="11" t="s">
        <v>89</v>
      </c>
      <c r="I1801" s="11" t="s">
        <v>102</v>
      </c>
      <c r="J1801" s="11" t="s">
        <v>9465</v>
      </c>
      <c r="K1801" s="12">
        <v>44183</v>
      </c>
      <c r="L1801" s="11" t="s">
        <v>92</v>
      </c>
      <c r="M1801" s="11" t="s">
        <v>92</v>
      </c>
      <c r="N1801" s="11" t="s">
        <v>92</v>
      </c>
      <c r="O1801" s="11" t="s">
        <v>92</v>
      </c>
      <c r="P1801" s="11" t="s">
        <v>92</v>
      </c>
      <c r="Q1801" s="11" t="s">
        <v>92</v>
      </c>
      <c r="R1801" s="11" t="s">
        <v>92</v>
      </c>
      <c r="S1801" s="11" t="s">
        <v>4933</v>
      </c>
      <c r="T1801" s="11" t="s">
        <v>5436</v>
      </c>
      <c r="U1801" s="11" t="s">
        <v>1397</v>
      </c>
      <c r="V1801" s="11" t="s">
        <v>94</v>
      </c>
      <c r="W1801" s="11" t="s">
        <v>95</v>
      </c>
      <c r="X1801" s="11" t="s">
        <v>256</v>
      </c>
      <c r="Y1801" s="11" t="s">
        <v>108</v>
      </c>
      <c r="Z1801" s="11"/>
      <c r="AA1801" s="11"/>
      <c r="AB1801" s="11" t="s">
        <v>9466</v>
      </c>
      <c r="AC1801" s="11"/>
      <c r="AD1801" s="11" t="s">
        <v>110</v>
      </c>
    </row>
    <row r="1802" spans="1:30" ht="14.25" customHeight="1">
      <c r="A1802" s="10">
        <v>1040322323</v>
      </c>
      <c r="B1802" s="11" t="s">
        <v>9467</v>
      </c>
      <c r="C1802" s="11" t="s">
        <v>9142</v>
      </c>
      <c r="D1802" s="11" t="s">
        <v>314</v>
      </c>
      <c r="E1802" s="11" t="s">
        <v>314</v>
      </c>
      <c r="F1802" s="11" t="s">
        <v>87</v>
      </c>
      <c r="G1802" s="11" t="s">
        <v>9468</v>
      </c>
      <c r="H1802" s="11" t="s">
        <v>89</v>
      </c>
      <c r="I1802" s="11" t="s">
        <v>102</v>
      </c>
      <c r="J1802" s="11" t="s">
        <v>9469</v>
      </c>
      <c r="K1802" s="12">
        <v>44183</v>
      </c>
      <c r="L1802" s="11" t="s">
        <v>92</v>
      </c>
      <c r="M1802" s="11" t="s">
        <v>92</v>
      </c>
      <c r="N1802" s="11" t="s">
        <v>92</v>
      </c>
      <c r="O1802" s="11" t="s">
        <v>93</v>
      </c>
      <c r="P1802" s="11" t="s">
        <v>92</v>
      </c>
      <c r="Q1802" s="11" t="s">
        <v>92</v>
      </c>
      <c r="R1802" s="11" t="s">
        <v>92</v>
      </c>
      <c r="S1802" s="11" t="s">
        <v>1674</v>
      </c>
      <c r="T1802" s="11" t="s">
        <v>1395</v>
      </c>
      <c r="U1802" s="11" t="s">
        <v>8960</v>
      </c>
      <c r="V1802" s="11" t="s">
        <v>94</v>
      </c>
      <c r="W1802" s="11" t="s">
        <v>95</v>
      </c>
      <c r="X1802" s="11" t="s">
        <v>9470</v>
      </c>
      <c r="Y1802" s="11" t="s">
        <v>108</v>
      </c>
      <c r="Z1802" s="11"/>
      <c r="AA1802" s="11"/>
      <c r="AB1802" s="11"/>
      <c r="AC1802" s="11"/>
      <c r="AD1802" s="11" t="s">
        <v>110</v>
      </c>
    </row>
    <row r="1803" spans="1:30" ht="14.25" customHeight="1">
      <c r="A1803" s="10">
        <v>1040323120</v>
      </c>
      <c r="B1803" s="11" t="s">
        <v>9471</v>
      </c>
      <c r="C1803" s="11" t="s">
        <v>9472</v>
      </c>
      <c r="D1803" s="11" t="s">
        <v>314</v>
      </c>
      <c r="E1803" s="11" t="s">
        <v>9473</v>
      </c>
      <c r="F1803" s="11" t="s">
        <v>87</v>
      </c>
      <c r="G1803" s="11" t="s">
        <v>1877</v>
      </c>
      <c r="H1803" s="11" t="s">
        <v>89</v>
      </c>
      <c r="I1803" s="11" t="s">
        <v>102</v>
      </c>
      <c r="J1803" s="11" t="s">
        <v>9474</v>
      </c>
      <c r="K1803" s="12">
        <v>44183</v>
      </c>
      <c r="L1803" s="11" t="s">
        <v>92</v>
      </c>
      <c r="M1803" s="11" t="s">
        <v>92</v>
      </c>
      <c r="N1803" s="11" t="s">
        <v>92</v>
      </c>
      <c r="O1803" s="11" t="s">
        <v>92</v>
      </c>
      <c r="P1803" s="11" t="s">
        <v>92</v>
      </c>
      <c r="Q1803" s="11" t="s">
        <v>92</v>
      </c>
      <c r="R1803" s="11" t="s">
        <v>92</v>
      </c>
      <c r="S1803" s="11" t="s">
        <v>143</v>
      </c>
      <c r="T1803" s="11"/>
      <c r="U1803" s="11" t="s">
        <v>5612</v>
      </c>
      <c r="V1803" s="11" t="s">
        <v>94</v>
      </c>
      <c r="W1803" s="11" t="s">
        <v>95</v>
      </c>
      <c r="X1803" s="11" t="s">
        <v>1881</v>
      </c>
      <c r="Y1803" s="11" t="s">
        <v>108</v>
      </c>
      <c r="Z1803" s="11"/>
      <c r="AA1803" s="11"/>
      <c r="AB1803" s="11"/>
      <c r="AC1803" s="11"/>
      <c r="AD1803" s="11" t="s">
        <v>110</v>
      </c>
    </row>
    <row r="1804" spans="1:30" ht="14.25" customHeight="1">
      <c r="A1804" s="10">
        <v>1041202819</v>
      </c>
      <c r="B1804" s="11" t="s">
        <v>9475</v>
      </c>
      <c r="C1804" s="11" t="s">
        <v>280</v>
      </c>
      <c r="D1804" s="11" t="s">
        <v>314</v>
      </c>
      <c r="E1804" s="11" t="s">
        <v>314</v>
      </c>
      <c r="F1804" s="11" t="s">
        <v>87</v>
      </c>
      <c r="G1804" s="11" t="s">
        <v>771</v>
      </c>
      <c r="H1804" s="11" t="s">
        <v>89</v>
      </c>
      <c r="I1804" s="11" t="s">
        <v>115</v>
      </c>
      <c r="J1804" s="11" t="s">
        <v>9476</v>
      </c>
      <c r="K1804" s="12">
        <v>44183</v>
      </c>
      <c r="L1804" s="11" t="s">
        <v>92</v>
      </c>
      <c r="M1804" s="11" t="s">
        <v>92</v>
      </c>
      <c r="N1804" s="11" t="s">
        <v>92</v>
      </c>
      <c r="O1804" s="11" t="s">
        <v>93</v>
      </c>
      <c r="P1804" s="11" t="s">
        <v>92</v>
      </c>
      <c r="Q1804" s="11" t="s">
        <v>92</v>
      </c>
      <c r="R1804" s="11" t="s">
        <v>92</v>
      </c>
      <c r="S1804" s="11" t="s">
        <v>831</v>
      </c>
      <c r="T1804" s="11" t="s">
        <v>1157</v>
      </c>
      <c r="U1804" s="11" t="s">
        <v>3902</v>
      </c>
      <c r="V1804" s="11" t="s">
        <v>94</v>
      </c>
      <c r="W1804" s="11" t="s">
        <v>95</v>
      </c>
      <c r="X1804" s="11" t="s">
        <v>777</v>
      </c>
      <c r="Y1804" s="11" t="s">
        <v>121</v>
      </c>
      <c r="Z1804" s="11"/>
      <c r="AA1804" s="11"/>
      <c r="AB1804" s="11"/>
      <c r="AC1804" s="11"/>
      <c r="AD1804" s="11" t="s">
        <v>110</v>
      </c>
    </row>
    <row r="1805" spans="1:30" ht="14.25" customHeight="1">
      <c r="A1805" s="10">
        <v>1041203326</v>
      </c>
      <c r="B1805" s="11" t="s">
        <v>9477</v>
      </c>
      <c r="C1805" s="11" t="s">
        <v>9478</v>
      </c>
      <c r="D1805" s="11" t="s">
        <v>9479</v>
      </c>
      <c r="E1805" s="11"/>
      <c r="F1805" s="11" t="s">
        <v>87</v>
      </c>
      <c r="G1805" s="11" t="s">
        <v>88</v>
      </c>
      <c r="H1805" s="11" t="s">
        <v>89</v>
      </c>
      <c r="I1805" s="11" t="s">
        <v>115</v>
      </c>
      <c r="J1805" s="11" t="s">
        <v>9480</v>
      </c>
      <c r="K1805" s="12">
        <v>44183</v>
      </c>
      <c r="L1805" s="11" t="s">
        <v>92</v>
      </c>
      <c r="M1805" s="11" t="s">
        <v>92</v>
      </c>
      <c r="N1805" s="11" t="s">
        <v>92</v>
      </c>
      <c r="O1805" s="11" t="s">
        <v>93</v>
      </c>
      <c r="P1805" s="11" t="s">
        <v>92</v>
      </c>
      <c r="Q1805" s="11" t="s">
        <v>92</v>
      </c>
      <c r="R1805" s="11" t="s">
        <v>92</v>
      </c>
      <c r="S1805" s="11" t="s">
        <v>951</v>
      </c>
      <c r="T1805" s="11" t="s">
        <v>1169</v>
      </c>
      <c r="U1805" s="11" t="s">
        <v>4534</v>
      </c>
      <c r="V1805" s="11" t="s">
        <v>94</v>
      </c>
      <c r="W1805" s="11" t="s">
        <v>95</v>
      </c>
      <c r="X1805" s="11" t="s">
        <v>96</v>
      </c>
      <c r="Y1805" s="11" t="s">
        <v>121</v>
      </c>
      <c r="Z1805" s="11"/>
      <c r="AA1805" s="11"/>
      <c r="AB1805" s="11" t="s">
        <v>9481</v>
      </c>
      <c r="AC1805" s="11"/>
      <c r="AD1805" s="11" t="s">
        <v>110</v>
      </c>
    </row>
    <row r="1806" spans="1:30" ht="14.25" customHeight="1">
      <c r="A1806" s="10">
        <v>1041203902</v>
      </c>
      <c r="B1806" s="11" t="s">
        <v>9482</v>
      </c>
      <c r="C1806" s="11" t="s">
        <v>280</v>
      </c>
      <c r="D1806" s="11" t="s">
        <v>314</v>
      </c>
      <c r="E1806" s="11" t="s">
        <v>314</v>
      </c>
      <c r="F1806" s="11" t="s">
        <v>87</v>
      </c>
      <c r="G1806" s="11" t="s">
        <v>771</v>
      </c>
      <c r="H1806" s="11" t="s">
        <v>89</v>
      </c>
      <c r="I1806" s="11" t="s">
        <v>115</v>
      </c>
      <c r="J1806" s="11" t="s">
        <v>9483</v>
      </c>
      <c r="K1806" s="12">
        <v>44183</v>
      </c>
      <c r="L1806" s="11" t="s">
        <v>92</v>
      </c>
      <c r="M1806" s="11" t="s">
        <v>92</v>
      </c>
      <c r="N1806" s="11" t="s">
        <v>92</v>
      </c>
      <c r="O1806" s="11" t="s">
        <v>93</v>
      </c>
      <c r="P1806" s="11" t="s">
        <v>92</v>
      </c>
      <c r="Q1806" s="11" t="s">
        <v>92</v>
      </c>
      <c r="R1806" s="11" t="s">
        <v>92</v>
      </c>
      <c r="S1806" s="11" t="s">
        <v>831</v>
      </c>
      <c r="T1806" s="11" t="s">
        <v>1157</v>
      </c>
      <c r="U1806" s="11" t="s">
        <v>9484</v>
      </c>
      <c r="V1806" s="11" t="s">
        <v>94</v>
      </c>
      <c r="W1806" s="11" t="s">
        <v>95</v>
      </c>
      <c r="X1806" s="11" t="s">
        <v>777</v>
      </c>
      <c r="Y1806" s="11" t="s">
        <v>121</v>
      </c>
      <c r="Z1806" s="11"/>
      <c r="AA1806" s="11"/>
      <c r="AB1806" s="11"/>
      <c r="AC1806" s="11"/>
      <c r="AD1806" s="11" t="s">
        <v>110</v>
      </c>
    </row>
    <row r="1807" spans="1:30" ht="14.25" customHeight="1">
      <c r="A1807" s="10">
        <v>1041228540</v>
      </c>
      <c r="B1807" s="11" t="s">
        <v>9485</v>
      </c>
      <c r="C1807" s="11" t="s">
        <v>4227</v>
      </c>
      <c r="D1807" s="11" t="s">
        <v>314</v>
      </c>
      <c r="E1807" s="11" t="s">
        <v>314</v>
      </c>
      <c r="F1807" s="11" t="s">
        <v>87</v>
      </c>
      <c r="G1807" s="11" t="s">
        <v>890</v>
      </c>
      <c r="H1807" s="11" t="s">
        <v>89</v>
      </c>
      <c r="I1807" s="11" t="s">
        <v>102</v>
      </c>
      <c r="J1807" s="11" t="s">
        <v>9486</v>
      </c>
      <c r="K1807" s="12">
        <v>44183</v>
      </c>
      <c r="L1807" s="11" t="s">
        <v>92</v>
      </c>
      <c r="M1807" s="11" t="s">
        <v>92</v>
      </c>
      <c r="N1807" s="11" t="s">
        <v>92</v>
      </c>
      <c r="O1807" s="11" t="s">
        <v>93</v>
      </c>
      <c r="P1807" s="11" t="s">
        <v>92</v>
      </c>
      <c r="Q1807" s="11" t="s">
        <v>92</v>
      </c>
      <c r="R1807" s="11" t="s">
        <v>92</v>
      </c>
      <c r="S1807" s="11" t="s">
        <v>1354</v>
      </c>
      <c r="T1807" s="11" t="s">
        <v>1014</v>
      </c>
      <c r="U1807" s="11" t="s">
        <v>9487</v>
      </c>
      <c r="V1807" s="11" t="s">
        <v>94</v>
      </c>
      <c r="W1807" s="11" t="s">
        <v>95</v>
      </c>
      <c r="X1807" s="11" t="s">
        <v>894</v>
      </c>
      <c r="Y1807" s="11" t="s">
        <v>108</v>
      </c>
      <c r="Z1807" s="11"/>
      <c r="AA1807" s="11"/>
      <c r="AB1807" s="11"/>
      <c r="AC1807" s="11"/>
      <c r="AD1807" s="11" t="s">
        <v>110</v>
      </c>
    </row>
    <row r="1808" spans="1:30" ht="14.25" customHeight="1">
      <c r="A1808" s="10">
        <v>1041324006</v>
      </c>
      <c r="B1808" s="11" t="s">
        <v>9488</v>
      </c>
      <c r="C1808" s="11" t="s">
        <v>1077</v>
      </c>
      <c r="D1808" s="11" t="s">
        <v>889</v>
      </c>
      <c r="E1808" s="11" t="s">
        <v>314</v>
      </c>
      <c r="F1808" s="11" t="s">
        <v>87</v>
      </c>
      <c r="G1808" s="11" t="s">
        <v>890</v>
      </c>
      <c r="H1808" s="11" t="s">
        <v>89</v>
      </c>
      <c r="I1808" s="11" t="s">
        <v>102</v>
      </c>
      <c r="J1808" s="11" t="s">
        <v>9489</v>
      </c>
      <c r="K1808" s="12">
        <v>44183</v>
      </c>
      <c r="L1808" s="11" t="s">
        <v>92</v>
      </c>
      <c r="M1808" s="11" t="s">
        <v>92</v>
      </c>
      <c r="N1808" s="11" t="s">
        <v>92</v>
      </c>
      <c r="O1808" s="11" t="s">
        <v>93</v>
      </c>
      <c r="P1808" s="11" t="s">
        <v>92</v>
      </c>
      <c r="Q1808" s="11" t="s">
        <v>92</v>
      </c>
      <c r="R1808" s="11" t="s">
        <v>92</v>
      </c>
      <c r="S1808" s="11" t="s">
        <v>688</v>
      </c>
      <c r="T1808" s="11" t="s">
        <v>708</v>
      </c>
      <c r="U1808" s="11" t="s">
        <v>9490</v>
      </c>
      <c r="V1808" s="11" t="s">
        <v>94</v>
      </c>
      <c r="W1808" s="11" t="s">
        <v>95</v>
      </c>
      <c r="X1808" s="11" t="s">
        <v>894</v>
      </c>
      <c r="Y1808" s="11" t="s">
        <v>108</v>
      </c>
      <c r="Z1808" s="11"/>
      <c r="AA1808" s="11"/>
      <c r="AB1808" s="11"/>
      <c r="AC1808" s="11"/>
      <c r="AD1808" s="11" t="s">
        <v>110</v>
      </c>
    </row>
    <row r="1809" spans="1:30" ht="14.25" customHeight="1">
      <c r="A1809" s="10">
        <v>1041324070</v>
      </c>
      <c r="B1809" s="11" t="s">
        <v>9491</v>
      </c>
      <c r="C1809" s="11" t="s">
        <v>4095</v>
      </c>
      <c r="D1809" s="11" t="s">
        <v>314</v>
      </c>
      <c r="E1809" s="11" t="s">
        <v>9492</v>
      </c>
      <c r="F1809" s="11" t="s">
        <v>87</v>
      </c>
      <c r="G1809" s="11" t="s">
        <v>890</v>
      </c>
      <c r="H1809" s="11" t="s">
        <v>89</v>
      </c>
      <c r="I1809" s="11" t="s">
        <v>102</v>
      </c>
      <c r="J1809" s="11" t="s">
        <v>9493</v>
      </c>
      <c r="K1809" s="12">
        <v>44183</v>
      </c>
      <c r="L1809" s="11" t="s">
        <v>92</v>
      </c>
      <c r="M1809" s="11" t="s">
        <v>92</v>
      </c>
      <c r="N1809" s="11" t="s">
        <v>92</v>
      </c>
      <c r="O1809" s="11" t="s">
        <v>92</v>
      </c>
      <c r="P1809" s="11" t="s">
        <v>92</v>
      </c>
      <c r="Q1809" s="11" t="s">
        <v>92</v>
      </c>
      <c r="R1809" s="11" t="s">
        <v>92</v>
      </c>
      <c r="S1809" s="11" t="s">
        <v>1014</v>
      </c>
      <c r="T1809" s="11" t="s">
        <v>1354</v>
      </c>
      <c r="U1809" s="11" t="s">
        <v>9494</v>
      </c>
      <c r="V1809" s="11" t="s">
        <v>94</v>
      </c>
      <c r="W1809" s="11" t="s">
        <v>95</v>
      </c>
      <c r="X1809" s="11" t="s">
        <v>894</v>
      </c>
      <c r="Y1809" s="11" t="s">
        <v>108</v>
      </c>
      <c r="Z1809" s="11"/>
      <c r="AA1809" s="11"/>
      <c r="AB1809" s="11" t="s">
        <v>7320</v>
      </c>
      <c r="AC1809" s="11"/>
      <c r="AD1809" s="11" t="s">
        <v>110</v>
      </c>
    </row>
    <row r="1810" spans="1:30" ht="14.25" customHeight="1">
      <c r="A1810" s="10">
        <v>1041324210</v>
      </c>
      <c r="B1810" s="11" t="s">
        <v>9495</v>
      </c>
      <c r="C1810" s="11" t="s">
        <v>7794</v>
      </c>
      <c r="D1810" s="11" t="s">
        <v>314</v>
      </c>
      <c r="E1810" s="11" t="s">
        <v>314</v>
      </c>
      <c r="F1810" s="11" t="s">
        <v>87</v>
      </c>
      <c r="G1810" s="11" t="s">
        <v>890</v>
      </c>
      <c r="H1810" s="11" t="s">
        <v>89</v>
      </c>
      <c r="I1810" s="11" t="s">
        <v>102</v>
      </c>
      <c r="J1810" s="11" t="s">
        <v>9496</v>
      </c>
      <c r="K1810" s="12">
        <v>44183</v>
      </c>
      <c r="L1810" s="11" t="s">
        <v>92</v>
      </c>
      <c r="M1810" s="11" t="s">
        <v>92</v>
      </c>
      <c r="N1810" s="11" t="s">
        <v>92</v>
      </c>
      <c r="O1810" s="11" t="s">
        <v>93</v>
      </c>
      <c r="P1810" s="11" t="s">
        <v>92</v>
      </c>
      <c r="Q1810" s="11" t="s">
        <v>92</v>
      </c>
      <c r="R1810" s="11" t="s">
        <v>92</v>
      </c>
      <c r="S1810" s="11" t="s">
        <v>807</v>
      </c>
      <c r="T1810" s="11" t="s">
        <v>1006</v>
      </c>
      <c r="U1810" s="11" t="s">
        <v>9497</v>
      </c>
      <c r="V1810" s="11" t="s">
        <v>94</v>
      </c>
      <c r="W1810" s="11" t="s">
        <v>95</v>
      </c>
      <c r="X1810" s="11" t="s">
        <v>894</v>
      </c>
      <c r="Y1810" s="11" t="s">
        <v>108</v>
      </c>
      <c r="Z1810" s="11"/>
      <c r="AA1810" s="11"/>
      <c r="AB1810" s="11"/>
      <c r="AC1810" s="11"/>
      <c r="AD1810" s="11" t="s">
        <v>110</v>
      </c>
    </row>
    <row r="1811" spans="1:30" ht="14.25" customHeight="1">
      <c r="A1811" s="10">
        <v>1041324233</v>
      </c>
      <c r="B1811" s="11" t="s">
        <v>9498</v>
      </c>
      <c r="C1811" s="11" t="s">
        <v>2022</v>
      </c>
      <c r="D1811" s="11" t="s">
        <v>314</v>
      </c>
      <c r="E1811" s="11" t="s">
        <v>9499</v>
      </c>
      <c r="F1811" s="11" t="s">
        <v>87</v>
      </c>
      <c r="G1811" s="11" t="s">
        <v>890</v>
      </c>
      <c r="H1811" s="11" t="s">
        <v>89</v>
      </c>
      <c r="I1811" s="11" t="s">
        <v>102</v>
      </c>
      <c r="J1811" s="11" t="s">
        <v>9500</v>
      </c>
      <c r="K1811" s="12">
        <v>44183</v>
      </c>
      <c r="L1811" s="11" t="s">
        <v>92</v>
      </c>
      <c r="M1811" s="11" t="s">
        <v>92</v>
      </c>
      <c r="N1811" s="11" t="s">
        <v>92</v>
      </c>
      <c r="O1811" s="11" t="s">
        <v>92</v>
      </c>
      <c r="P1811" s="11" t="s">
        <v>92</v>
      </c>
      <c r="Q1811" s="11" t="s">
        <v>92</v>
      </c>
      <c r="R1811" s="11" t="s">
        <v>92</v>
      </c>
      <c r="S1811" s="11" t="s">
        <v>807</v>
      </c>
      <c r="T1811" s="11" t="s">
        <v>985</v>
      </c>
      <c r="U1811" s="11" t="s">
        <v>4846</v>
      </c>
      <c r="V1811" s="11" t="s">
        <v>94</v>
      </c>
      <c r="W1811" s="11" t="s">
        <v>95</v>
      </c>
      <c r="X1811" s="11" t="s">
        <v>894</v>
      </c>
      <c r="Y1811" s="11" t="s">
        <v>108</v>
      </c>
      <c r="Z1811" s="11"/>
      <c r="AA1811" s="11"/>
      <c r="AB1811" s="11"/>
      <c r="AC1811" s="11"/>
      <c r="AD1811" s="11" t="s">
        <v>110</v>
      </c>
    </row>
    <row r="1812" spans="1:30" ht="14.25" customHeight="1">
      <c r="A1812" s="10">
        <v>1041324286</v>
      </c>
      <c r="B1812" s="11" t="s">
        <v>9501</v>
      </c>
      <c r="C1812" s="11" t="s">
        <v>9502</v>
      </c>
      <c r="D1812" s="11" t="s">
        <v>889</v>
      </c>
      <c r="E1812" s="11" t="s">
        <v>314</v>
      </c>
      <c r="F1812" s="11" t="s">
        <v>87</v>
      </c>
      <c r="G1812" s="11" t="s">
        <v>890</v>
      </c>
      <c r="H1812" s="11" t="s">
        <v>89</v>
      </c>
      <c r="I1812" s="11" t="s">
        <v>102</v>
      </c>
      <c r="J1812" s="11" t="s">
        <v>9503</v>
      </c>
      <c r="K1812" s="12">
        <v>44183</v>
      </c>
      <c r="L1812" s="11" t="s">
        <v>92</v>
      </c>
      <c r="M1812" s="11" t="s">
        <v>92</v>
      </c>
      <c r="N1812" s="11" t="s">
        <v>92</v>
      </c>
      <c r="O1812" s="11" t="s">
        <v>93</v>
      </c>
      <c r="P1812" s="11" t="s">
        <v>92</v>
      </c>
      <c r="Q1812" s="11" t="s">
        <v>92</v>
      </c>
      <c r="R1812" s="11" t="s">
        <v>92</v>
      </c>
      <c r="S1812" s="11" t="s">
        <v>985</v>
      </c>
      <c r="T1812" s="11" t="s">
        <v>716</v>
      </c>
      <c r="U1812" s="11" t="s">
        <v>1029</v>
      </c>
      <c r="V1812" s="11" t="s">
        <v>94</v>
      </c>
      <c r="W1812" s="11" t="s">
        <v>95</v>
      </c>
      <c r="X1812" s="11" t="s">
        <v>894</v>
      </c>
      <c r="Y1812" s="11" t="s">
        <v>108</v>
      </c>
      <c r="Z1812" s="11"/>
      <c r="AA1812" s="11"/>
      <c r="AB1812" s="11"/>
      <c r="AC1812" s="11"/>
      <c r="AD1812" s="11" t="s">
        <v>110</v>
      </c>
    </row>
    <row r="1813" spans="1:30" ht="14.25" customHeight="1">
      <c r="A1813" s="10">
        <v>1041324318</v>
      </c>
      <c r="B1813" s="11" t="s">
        <v>9504</v>
      </c>
      <c r="C1813" s="11" t="s">
        <v>139</v>
      </c>
      <c r="D1813" s="11" t="s">
        <v>314</v>
      </c>
      <c r="E1813" s="11" t="s">
        <v>314</v>
      </c>
      <c r="F1813" s="11" t="s">
        <v>87</v>
      </c>
      <c r="G1813" s="11" t="s">
        <v>890</v>
      </c>
      <c r="H1813" s="11" t="s">
        <v>89</v>
      </c>
      <c r="I1813" s="11" t="s">
        <v>102</v>
      </c>
      <c r="J1813" s="11" t="s">
        <v>9505</v>
      </c>
      <c r="K1813" s="12">
        <v>44183</v>
      </c>
      <c r="L1813" s="11" t="s">
        <v>92</v>
      </c>
      <c r="M1813" s="11" t="s">
        <v>92</v>
      </c>
      <c r="N1813" s="11" t="s">
        <v>92</v>
      </c>
      <c r="O1813" s="11" t="s">
        <v>93</v>
      </c>
      <c r="P1813" s="11" t="s">
        <v>92</v>
      </c>
      <c r="Q1813" s="11" t="s">
        <v>92</v>
      </c>
      <c r="R1813" s="11" t="s">
        <v>92</v>
      </c>
      <c r="S1813" s="11" t="s">
        <v>892</v>
      </c>
      <c r="T1813" s="11" t="s">
        <v>284</v>
      </c>
      <c r="U1813" s="11" t="s">
        <v>9506</v>
      </c>
      <c r="V1813" s="11" t="s">
        <v>94</v>
      </c>
      <c r="W1813" s="11" t="s">
        <v>95</v>
      </c>
      <c r="X1813" s="11" t="s">
        <v>894</v>
      </c>
      <c r="Y1813" s="11" t="s">
        <v>108</v>
      </c>
      <c r="Z1813" s="11"/>
      <c r="AA1813" s="11"/>
      <c r="AB1813" s="11"/>
      <c r="AC1813" s="11"/>
      <c r="AD1813" s="11" t="s">
        <v>110</v>
      </c>
    </row>
    <row r="1814" spans="1:30" ht="14.25" customHeight="1">
      <c r="A1814" s="10">
        <v>1041324396</v>
      </c>
      <c r="B1814" s="11" t="s">
        <v>9507</v>
      </c>
      <c r="C1814" s="11" t="s">
        <v>4185</v>
      </c>
      <c r="D1814" s="11" t="s">
        <v>314</v>
      </c>
      <c r="E1814" s="11" t="s">
        <v>314</v>
      </c>
      <c r="F1814" s="11" t="s">
        <v>87</v>
      </c>
      <c r="G1814" s="11" t="s">
        <v>890</v>
      </c>
      <c r="H1814" s="11" t="s">
        <v>89</v>
      </c>
      <c r="I1814" s="11" t="s">
        <v>102</v>
      </c>
      <c r="J1814" s="11" t="s">
        <v>9508</v>
      </c>
      <c r="K1814" s="12">
        <v>44183</v>
      </c>
      <c r="L1814" s="11" t="s">
        <v>92</v>
      </c>
      <c r="M1814" s="11" t="s">
        <v>92</v>
      </c>
      <c r="N1814" s="11" t="s">
        <v>92</v>
      </c>
      <c r="O1814" s="11" t="s">
        <v>93</v>
      </c>
      <c r="P1814" s="11" t="s">
        <v>92</v>
      </c>
      <c r="Q1814" s="11" t="s">
        <v>92</v>
      </c>
      <c r="R1814" s="11" t="s">
        <v>92</v>
      </c>
      <c r="S1814" s="11" t="s">
        <v>1443</v>
      </c>
      <c r="T1814" s="11" t="s">
        <v>142</v>
      </c>
      <c r="U1814" s="11" t="s">
        <v>4585</v>
      </c>
      <c r="V1814" s="11" t="s">
        <v>94</v>
      </c>
      <c r="W1814" s="11" t="s">
        <v>95</v>
      </c>
      <c r="X1814" s="11" t="s">
        <v>894</v>
      </c>
      <c r="Y1814" s="11" t="s">
        <v>108</v>
      </c>
      <c r="Z1814" s="11"/>
      <c r="AA1814" s="11"/>
      <c r="AB1814" s="11"/>
      <c r="AC1814" s="11"/>
      <c r="AD1814" s="11" t="s">
        <v>110</v>
      </c>
    </row>
    <row r="1815" spans="1:30" ht="14.25" customHeight="1">
      <c r="A1815" s="10">
        <v>1041324478</v>
      </c>
      <c r="B1815" s="11" t="s">
        <v>9509</v>
      </c>
      <c r="C1815" s="11" t="s">
        <v>9510</v>
      </c>
      <c r="D1815" s="11" t="s">
        <v>9511</v>
      </c>
      <c r="E1815" s="11" t="s">
        <v>314</v>
      </c>
      <c r="F1815" s="11" t="s">
        <v>87</v>
      </c>
      <c r="G1815" s="11" t="s">
        <v>88</v>
      </c>
      <c r="H1815" s="11" t="s">
        <v>89</v>
      </c>
      <c r="I1815" s="11" t="s">
        <v>102</v>
      </c>
      <c r="J1815" s="11" t="s">
        <v>9512</v>
      </c>
      <c r="K1815" s="12">
        <v>44183</v>
      </c>
      <c r="L1815" s="11" t="s">
        <v>92</v>
      </c>
      <c r="M1815" s="11" t="s">
        <v>92</v>
      </c>
      <c r="N1815" s="11" t="s">
        <v>92</v>
      </c>
      <c r="O1815" s="11" t="s">
        <v>92</v>
      </c>
      <c r="P1815" s="11" t="s">
        <v>92</v>
      </c>
      <c r="Q1815" s="11" t="s">
        <v>92</v>
      </c>
      <c r="R1815" s="11" t="s">
        <v>92</v>
      </c>
      <c r="S1815" s="11" t="s">
        <v>919</v>
      </c>
      <c r="T1815" s="11" t="s">
        <v>1157</v>
      </c>
      <c r="U1815" s="11" t="s">
        <v>1817</v>
      </c>
      <c r="V1815" s="11" t="s">
        <v>94</v>
      </c>
      <c r="W1815" s="11" t="s">
        <v>95</v>
      </c>
      <c r="X1815" s="11" t="s">
        <v>96</v>
      </c>
      <c r="Y1815" s="11" t="s">
        <v>108</v>
      </c>
      <c r="Z1815" s="11"/>
      <c r="AA1815" s="11"/>
      <c r="AB1815" s="11"/>
      <c r="AC1815" s="11"/>
      <c r="AD1815" s="11" t="s">
        <v>110</v>
      </c>
    </row>
    <row r="1816" spans="1:30" ht="14.25" customHeight="1">
      <c r="A1816" s="10">
        <v>1041324576</v>
      </c>
      <c r="B1816" s="11" t="s">
        <v>9513</v>
      </c>
      <c r="C1816" s="11" t="s">
        <v>2046</v>
      </c>
      <c r="D1816" s="11" t="s">
        <v>314</v>
      </c>
      <c r="E1816" s="11" t="s">
        <v>314</v>
      </c>
      <c r="F1816" s="11" t="s">
        <v>87</v>
      </c>
      <c r="G1816" s="11" t="s">
        <v>890</v>
      </c>
      <c r="H1816" s="11" t="s">
        <v>89</v>
      </c>
      <c r="I1816" s="11" t="s">
        <v>102</v>
      </c>
      <c r="J1816" s="11" t="s">
        <v>9514</v>
      </c>
      <c r="K1816" s="12">
        <v>44183</v>
      </c>
      <c r="L1816" s="11" t="s">
        <v>92</v>
      </c>
      <c r="M1816" s="11" t="s">
        <v>92</v>
      </c>
      <c r="N1816" s="11" t="s">
        <v>92</v>
      </c>
      <c r="O1816" s="11" t="s">
        <v>93</v>
      </c>
      <c r="P1816" s="11" t="s">
        <v>92</v>
      </c>
      <c r="Q1816" s="11" t="s">
        <v>92</v>
      </c>
      <c r="R1816" s="11" t="s">
        <v>92</v>
      </c>
      <c r="S1816" s="11" t="s">
        <v>985</v>
      </c>
      <c r="T1816" s="11" t="s">
        <v>2053</v>
      </c>
      <c r="U1816" s="11" t="s">
        <v>9515</v>
      </c>
      <c r="V1816" s="11" t="s">
        <v>94</v>
      </c>
      <c r="W1816" s="11" t="s">
        <v>95</v>
      </c>
      <c r="X1816" s="11" t="s">
        <v>894</v>
      </c>
      <c r="Y1816" s="11" t="s">
        <v>108</v>
      </c>
      <c r="Z1816" s="11"/>
      <c r="AA1816" s="11"/>
      <c r="AB1816" s="11"/>
      <c r="AC1816" s="11"/>
      <c r="AD1816" s="11" t="s">
        <v>110</v>
      </c>
    </row>
    <row r="1817" spans="1:30" ht="14.25" customHeight="1">
      <c r="A1817" s="10">
        <v>1041324620</v>
      </c>
      <c r="B1817" s="11" t="s">
        <v>9516</v>
      </c>
      <c r="C1817" s="11" t="s">
        <v>2046</v>
      </c>
      <c r="D1817" s="11" t="s">
        <v>314</v>
      </c>
      <c r="E1817" s="11" t="s">
        <v>314</v>
      </c>
      <c r="F1817" s="11" t="s">
        <v>87</v>
      </c>
      <c r="G1817" s="11" t="s">
        <v>890</v>
      </c>
      <c r="H1817" s="11" t="s">
        <v>89</v>
      </c>
      <c r="I1817" s="11" t="s">
        <v>115</v>
      </c>
      <c r="J1817" s="11" t="s">
        <v>9517</v>
      </c>
      <c r="K1817" s="12">
        <v>44183</v>
      </c>
      <c r="L1817" s="11" t="s">
        <v>92</v>
      </c>
      <c r="M1817" s="11" t="s">
        <v>92</v>
      </c>
      <c r="N1817" s="11" t="s">
        <v>93</v>
      </c>
      <c r="O1817" s="11" t="s">
        <v>93</v>
      </c>
      <c r="P1817" s="11" t="s">
        <v>92</v>
      </c>
      <c r="Q1817" s="11" t="s">
        <v>92</v>
      </c>
      <c r="R1817" s="11" t="s">
        <v>92</v>
      </c>
      <c r="S1817" s="11" t="s">
        <v>821</v>
      </c>
      <c r="T1817" s="11" t="s">
        <v>1157</v>
      </c>
      <c r="U1817" s="11" t="s">
        <v>9518</v>
      </c>
      <c r="V1817" s="11" t="s">
        <v>94</v>
      </c>
      <c r="W1817" s="11" t="s">
        <v>95</v>
      </c>
      <c r="X1817" s="11" t="s">
        <v>894</v>
      </c>
      <c r="Y1817" s="11" t="s">
        <v>121</v>
      </c>
      <c r="Z1817" s="11"/>
      <c r="AA1817" s="11"/>
      <c r="AB1817" s="11"/>
      <c r="AC1817" s="11"/>
      <c r="AD1817" s="11" t="s">
        <v>110</v>
      </c>
    </row>
    <row r="1818" spans="1:30" ht="14.25" customHeight="1">
      <c r="A1818" s="10">
        <v>1041324663</v>
      </c>
      <c r="B1818" s="11" t="s">
        <v>9519</v>
      </c>
      <c r="C1818" s="11" t="s">
        <v>9520</v>
      </c>
      <c r="D1818" s="11" t="s">
        <v>889</v>
      </c>
      <c r="E1818" s="11" t="s">
        <v>314</v>
      </c>
      <c r="F1818" s="11" t="s">
        <v>87</v>
      </c>
      <c r="G1818" s="11" t="s">
        <v>88</v>
      </c>
      <c r="H1818" s="11" t="s">
        <v>89</v>
      </c>
      <c r="I1818" s="11" t="s">
        <v>102</v>
      </c>
      <c r="J1818" s="11" t="s">
        <v>9521</v>
      </c>
      <c r="K1818" s="12">
        <v>44183</v>
      </c>
      <c r="L1818" s="11" t="s">
        <v>92</v>
      </c>
      <c r="M1818" s="11" t="s">
        <v>92</v>
      </c>
      <c r="N1818" s="11" t="s">
        <v>92</v>
      </c>
      <c r="O1818" s="11" t="s">
        <v>93</v>
      </c>
      <c r="P1818" s="11" t="s">
        <v>92</v>
      </c>
      <c r="Q1818" s="11" t="s">
        <v>92</v>
      </c>
      <c r="R1818" s="11" t="s">
        <v>92</v>
      </c>
      <c r="S1818" s="11" t="s">
        <v>1157</v>
      </c>
      <c r="T1818" s="11" t="s">
        <v>657</v>
      </c>
      <c r="U1818" s="11" t="s">
        <v>3384</v>
      </c>
      <c r="V1818" s="11" t="s">
        <v>94</v>
      </c>
      <c r="W1818" s="11" t="s">
        <v>95</v>
      </c>
      <c r="X1818" s="11" t="s">
        <v>96</v>
      </c>
      <c r="Y1818" s="11" t="s">
        <v>108</v>
      </c>
      <c r="Z1818" s="11"/>
      <c r="AA1818" s="11"/>
      <c r="AB1818" s="11" t="s">
        <v>9522</v>
      </c>
      <c r="AC1818" s="11"/>
      <c r="AD1818" s="11" t="s">
        <v>110</v>
      </c>
    </row>
    <row r="1819" spans="1:30" ht="14.25" customHeight="1">
      <c r="A1819" s="10">
        <v>1041324902</v>
      </c>
      <c r="B1819" s="11" t="s">
        <v>9523</v>
      </c>
      <c r="C1819" s="11" t="s">
        <v>9524</v>
      </c>
      <c r="D1819" s="11" t="s">
        <v>314</v>
      </c>
      <c r="E1819" s="11" t="s">
        <v>9525</v>
      </c>
      <c r="F1819" s="11" t="s">
        <v>87</v>
      </c>
      <c r="G1819" s="11" t="s">
        <v>101</v>
      </c>
      <c r="H1819" s="11" t="s">
        <v>89</v>
      </c>
      <c r="I1819" s="11" t="s">
        <v>102</v>
      </c>
      <c r="J1819" s="11" t="s">
        <v>9526</v>
      </c>
      <c r="K1819" s="12">
        <v>44183</v>
      </c>
      <c r="L1819" s="11" t="s">
        <v>92</v>
      </c>
      <c r="M1819" s="11" t="s">
        <v>92</v>
      </c>
      <c r="N1819" s="11" t="s">
        <v>92</v>
      </c>
      <c r="O1819" s="11" t="s">
        <v>92</v>
      </c>
      <c r="P1819" s="11" t="s">
        <v>92</v>
      </c>
      <c r="Q1819" s="11" t="s">
        <v>92</v>
      </c>
      <c r="R1819" s="11" t="s">
        <v>92</v>
      </c>
      <c r="S1819" s="11" t="s">
        <v>682</v>
      </c>
      <c r="T1819" s="11" t="s">
        <v>4340</v>
      </c>
      <c r="U1819" s="11" t="s">
        <v>921</v>
      </c>
      <c r="V1819" s="11" t="s">
        <v>94</v>
      </c>
      <c r="W1819" s="11" t="s">
        <v>95</v>
      </c>
      <c r="X1819" s="11" t="s">
        <v>107</v>
      </c>
      <c r="Y1819" s="11" t="s">
        <v>108</v>
      </c>
      <c r="Z1819" s="11"/>
      <c r="AA1819" s="11"/>
      <c r="AB1819" s="11"/>
      <c r="AC1819" s="11"/>
      <c r="AD1819" s="11" t="s">
        <v>110</v>
      </c>
    </row>
    <row r="1820" spans="1:30" ht="14.25" customHeight="1">
      <c r="A1820" s="10">
        <v>1041325181</v>
      </c>
      <c r="B1820" s="11" t="s">
        <v>9527</v>
      </c>
      <c r="C1820" s="11" t="s">
        <v>9528</v>
      </c>
      <c r="D1820" s="11" t="s">
        <v>314</v>
      </c>
      <c r="E1820" s="11" t="s">
        <v>314</v>
      </c>
      <c r="F1820" s="11" t="s">
        <v>87</v>
      </c>
      <c r="G1820" s="11" t="s">
        <v>890</v>
      </c>
      <c r="H1820" s="11" t="s">
        <v>89</v>
      </c>
      <c r="I1820" s="11" t="s">
        <v>102</v>
      </c>
      <c r="J1820" s="11" t="s">
        <v>9529</v>
      </c>
      <c r="K1820" s="12">
        <v>44183</v>
      </c>
      <c r="L1820" s="11" t="s">
        <v>92</v>
      </c>
      <c r="M1820" s="11" t="s">
        <v>92</v>
      </c>
      <c r="N1820" s="11" t="s">
        <v>92</v>
      </c>
      <c r="O1820" s="11" t="s">
        <v>93</v>
      </c>
      <c r="P1820" s="11" t="s">
        <v>92</v>
      </c>
      <c r="Q1820" s="11" t="s">
        <v>92</v>
      </c>
      <c r="R1820" s="11" t="s">
        <v>92</v>
      </c>
      <c r="S1820" s="11" t="s">
        <v>904</v>
      </c>
      <c r="T1820" s="11" t="s">
        <v>807</v>
      </c>
      <c r="U1820" s="11" t="s">
        <v>9530</v>
      </c>
      <c r="V1820" s="11" t="s">
        <v>94</v>
      </c>
      <c r="W1820" s="11" t="s">
        <v>95</v>
      </c>
      <c r="X1820" s="11" t="s">
        <v>894</v>
      </c>
      <c r="Y1820" s="11" t="s">
        <v>108</v>
      </c>
      <c r="Z1820" s="11"/>
      <c r="AA1820" s="11"/>
      <c r="AB1820" s="11"/>
      <c r="AC1820" s="11"/>
      <c r="AD1820" s="11" t="s">
        <v>110</v>
      </c>
    </row>
    <row r="1821" spans="1:30" ht="14.25" customHeight="1">
      <c r="A1821" s="10">
        <v>1041325953</v>
      </c>
      <c r="B1821" s="11" t="s">
        <v>9531</v>
      </c>
      <c r="C1821" s="11" t="s">
        <v>3249</v>
      </c>
      <c r="D1821" s="11" t="s">
        <v>314</v>
      </c>
      <c r="E1821" s="11" t="s">
        <v>9532</v>
      </c>
      <c r="F1821" s="11" t="s">
        <v>87</v>
      </c>
      <c r="G1821" s="11" t="s">
        <v>890</v>
      </c>
      <c r="H1821" s="11" t="s">
        <v>89</v>
      </c>
      <c r="I1821" s="11" t="s">
        <v>102</v>
      </c>
      <c r="J1821" s="11" t="s">
        <v>9533</v>
      </c>
      <c r="K1821" s="12">
        <v>44183</v>
      </c>
      <c r="L1821" s="11" t="s">
        <v>92</v>
      </c>
      <c r="M1821" s="11" t="s">
        <v>92</v>
      </c>
      <c r="N1821" s="11" t="s">
        <v>92</v>
      </c>
      <c r="O1821" s="11" t="s">
        <v>93</v>
      </c>
      <c r="P1821" s="11" t="s">
        <v>92</v>
      </c>
      <c r="Q1821" s="11" t="s">
        <v>92</v>
      </c>
      <c r="R1821" s="11" t="s">
        <v>92</v>
      </c>
      <c r="S1821" s="11" t="s">
        <v>284</v>
      </c>
      <c r="T1821" s="11" t="s">
        <v>284</v>
      </c>
      <c r="U1821" s="11" t="s">
        <v>2119</v>
      </c>
      <c r="V1821" s="11" t="s">
        <v>94</v>
      </c>
      <c r="W1821" s="11" t="s">
        <v>95</v>
      </c>
      <c r="X1821" s="11" t="s">
        <v>894</v>
      </c>
      <c r="Y1821" s="11" t="s">
        <v>108</v>
      </c>
      <c r="Z1821" s="11"/>
      <c r="AA1821" s="11"/>
      <c r="AB1821" s="11"/>
      <c r="AC1821" s="11"/>
      <c r="AD1821" s="11" t="s">
        <v>110</v>
      </c>
    </row>
    <row r="1822" spans="1:30" ht="14.25" customHeight="1">
      <c r="A1822" s="10">
        <v>1041326432</v>
      </c>
      <c r="B1822" s="11" t="s">
        <v>9534</v>
      </c>
      <c r="C1822" s="11" t="s">
        <v>9535</v>
      </c>
      <c r="D1822" s="11" t="s">
        <v>9536</v>
      </c>
      <c r="E1822" s="11" t="s">
        <v>314</v>
      </c>
      <c r="F1822" s="11" t="s">
        <v>87</v>
      </c>
      <c r="G1822" s="11" t="s">
        <v>890</v>
      </c>
      <c r="H1822" s="11" t="s">
        <v>89</v>
      </c>
      <c r="I1822" s="11" t="s">
        <v>102</v>
      </c>
      <c r="J1822" s="11" t="s">
        <v>9537</v>
      </c>
      <c r="K1822" s="12">
        <v>44183</v>
      </c>
      <c r="L1822" s="11" t="s">
        <v>92</v>
      </c>
      <c r="M1822" s="11" t="s">
        <v>92</v>
      </c>
      <c r="N1822" s="11" t="s">
        <v>92</v>
      </c>
      <c r="O1822" s="11" t="s">
        <v>92</v>
      </c>
      <c r="P1822" s="11" t="s">
        <v>92</v>
      </c>
      <c r="Q1822" s="11" t="s">
        <v>92</v>
      </c>
      <c r="R1822" s="11" t="s">
        <v>92</v>
      </c>
      <c r="S1822" s="11" t="s">
        <v>985</v>
      </c>
      <c r="T1822" s="11" t="s">
        <v>919</v>
      </c>
      <c r="U1822" s="11" t="s">
        <v>3902</v>
      </c>
      <c r="V1822" s="11" t="s">
        <v>94</v>
      </c>
      <c r="W1822" s="11" t="s">
        <v>95</v>
      </c>
      <c r="X1822" s="11" t="s">
        <v>894</v>
      </c>
      <c r="Y1822" s="11" t="s">
        <v>108</v>
      </c>
      <c r="Z1822" s="11"/>
      <c r="AA1822" s="11"/>
      <c r="AB1822" s="11"/>
      <c r="AC1822" s="11"/>
      <c r="AD1822" s="11" t="s">
        <v>110</v>
      </c>
    </row>
    <row r="1823" spans="1:30" ht="14.25" customHeight="1">
      <c r="A1823" s="10">
        <v>1041326609</v>
      </c>
      <c r="B1823" s="11" t="s">
        <v>9538</v>
      </c>
      <c r="C1823" s="11" t="s">
        <v>4095</v>
      </c>
      <c r="D1823" s="11" t="s">
        <v>314</v>
      </c>
      <c r="E1823" s="11" t="s">
        <v>314</v>
      </c>
      <c r="F1823" s="11" t="s">
        <v>87</v>
      </c>
      <c r="G1823" s="11" t="s">
        <v>890</v>
      </c>
      <c r="H1823" s="11" t="s">
        <v>89</v>
      </c>
      <c r="I1823" s="11" t="s">
        <v>102</v>
      </c>
      <c r="J1823" s="11" t="s">
        <v>9539</v>
      </c>
      <c r="K1823" s="12">
        <v>44183</v>
      </c>
      <c r="L1823" s="11" t="s">
        <v>92</v>
      </c>
      <c r="M1823" s="11" t="s">
        <v>92</v>
      </c>
      <c r="N1823" s="11" t="s">
        <v>92</v>
      </c>
      <c r="O1823" s="11" t="s">
        <v>93</v>
      </c>
      <c r="P1823" s="11" t="s">
        <v>92</v>
      </c>
      <c r="Q1823" s="11" t="s">
        <v>92</v>
      </c>
      <c r="R1823" s="11" t="s">
        <v>92</v>
      </c>
      <c r="S1823" s="11" t="s">
        <v>951</v>
      </c>
      <c r="T1823" s="11" t="s">
        <v>919</v>
      </c>
      <c r="U1823" s="11" t="s">
        <v>9540</v>
      </c>
      <c r="V1823" s="11" t="s">
        <v>94</v>
      </c>
      <c r="W1823" s="11" t="s">
        <v>95</v>
      </c>
      <c r="X1823" s="11" t="s">
        <v>894</v>
      </c>
      <c r="Y1823" s="11" t="s">
        <v>108</v>
      </c>
      <c r="Z1823" s="11"/>
      <c r="AA1823" s="11"/>
      <c r="AB1823" s="11"/>
      <c r="AC1823" s="11"/>
      <c r="AD1823" s="11" t="s">
        <v>110</v>
      </c>
    </row>
    <row r="1824" spans="1:30" ht="14.25" customHeight="1">
      <c r="A1824" s="10">
        <v>1041326881</v>
      </c>
      <c r="B1824" s="11" t="s">
        <v>9541</v>
      </c>
      <c r="C1824" s="11" t="s">
        <v>4189</v>
      </c>
      <c r="D1824" s="11" t="s">
        <v>314</v>
      </c>
      <c r="E1824" s="11" t="s">
        <v>314</v>
      </c>
      <c r="F1824" s="11" t="s">
        <v>87</v>
      </c>
      <c r="G1824" s="11" t="s">
        <v>890</v>
      </c>
      <c r="H1824" s="11" t="s">
        <v>89</v>
      </c>
      <c r="I1824" s="11" t="s">
        <v>102</v>
      </c>
      <c r="J1824" s="11" t="s">
        <v>9542</v>
      </c>
      <c r="K1824" s="12">
        <v>44183</v>
      </c>
      <c r="L1824" s="11" t="s">
        <v>92</v>
      </c>
      <c r="M1824" s="11" t="s">
        <v>92</v>
      </c>
      <c r="N1824" s="11" t="s">
        <v>92</v>
      </c>
      <c r="O1824" s="11" t="s">
        <v>93</v>
      </c>
      <c r="P1824" s="11" t="s">
        <v>92</v>
      </c>
      <c r="Q1824" s="11" t="s">
        <v>92</v>
      </c>
      <c r="R1824" s="11" t="s">
        <v>92</v>
      </c>
      <c r="S1824" s="11" t="s">
        <v>1395</v>
      </c>
      <c r="T1824" s="11" t="s">
        <v>1887</v>
      </c>
      <c r="U1824" s="11" t="s">
        <v>9543</v>
      </c>
      <c r="V1824" s="11" t="s">
        <v>94</v>
      </c>
      <c r="W1824" s="11" t="s">
        <v>95</v>
      </c>
      <c r="X1824" s="11" t="s">
        <v>894</v>
      </c>
      <c r="Y1824" s="11" t="s">
        <v>108</v>
      </c>
      <c r="Z1824" s="11"/>
      <c r="AA1824" s="11"/>
      <c r="AB1824" s="11"/>
      <c r="AC1824" s="11"/>
      <c r="AD1824" s="11" t="s">
        <v>110</v>
      </c>
    </row>
    <row r="1825" spans="1:30" ht="14.25" customHeight="1">
      <c r="A1825" s="10">
        <v>1041327163</v>
      </c>
      <c r="B1825" s="11" t="s">
        <v>9544</v>
      </c>
      <c r="C1825" s="11" t="s">
        <v>4169</v>
      </c>
      <c r="D1825" s="11" t="s">
        <v>314</v>
      </c>
      <c r="E1825" s="11" t="s">
        <v>314</v>
      </c>
      <c r="F1825" s="11" t="s">
        <v>87</v>
      </c>
      <c r="G1825" s="11" t="s">
        <v>890</v>
      </c>
      <c r="H1825" s="11" t="s">
        <v>89</v>
      </c>
      <c r="I1825" s="11" t="s">
        <v>115</v>
      </c>
      <c r="J1825" s="11" t="s">
        <v>9545</v>
      </c>
      <c r="K1825" s="12">
        <v>44183</v>
      </c>
      <c r="L1825" s="11" t="s">
        <v>92</v>
      </c>
      <c r="M1825" s="11" t="s">
        <v>92</v>
      </c>
      <c r="N1825" s="11" t="s">
        <v>92</v>
      </c>
      <c r="O1825" s="11" t="s">
        <v>93</v>
      </c>
      <c r="P1825" s="11" t="s">
        <v>92</v>
      </c>
      <c r="Q1825" s="11" t="s">
        <v>92</v>
      </c>
      <c r="R1825" s="11" t="s">
        <v>92</v>
      </c>
      <c r="S1825" s="11" t="s">
        <v>117</v>
      </c>
      <c r="T1825" s="11" t="s">
        <v>919</v>
      </c>
      <c r="U1825" s="11" t="s">
        <v>9546</v>
      </c>
      <c r="V1825" s="11" t="s">
        <v>94</v>
      </c>
      <c r="W1825" s="11" t="s">
        <v>95</v>
      </c>
      <c r="X1825" s="11" t="s">
        <v>894</v>
      </c>
      <c r="Y1825" s="11" t="s">
        <v>121</v>
      </c>
      <c r="Z1825" s="11"/>
      <c r="AA1825" s="11"/>
      <c r="AB1825" s="11"/>
      <c r="AC1825" s="11"/>
      <c r="AD1825" s="11" t="s">
        <v>110</v>
      </c>
    </row>
    <row r="1826" spans="1:30" ht="14.25" customHeight="1">
      <c r="A1826" s="10">
        <v>1041327282</v>
      </c>
      <c r="B1826" s="11" t="s">
        <v>9547</v>
      </c>
      <c r="C1826" s="11" t="s">
        <v>9548</v>
      </c>
      <c r="D1826" s="11" t="s">
        <v>314</v>
      </c>
      <c r="E1826" s="11" t="s">
        <v>314</v>
      </c>
      <c r="F1826" s="11" t="s">
        <v>87</v>
      </c>
      <c r="G1826" s="11" t="s">
        <v>890</v>
      </c>
      <c r="H1826" s="11" t="s">
        <v>89</v>
      </c>
      <c r="I1826" s="11" t="s">
        <v>102</v>
      </c>
      <c r="J1826" s="11" t="s">
        <v>9549</v>
      </c>
      <c r="K1826" s="12">
        <v>44183</v>
      </c>
      <c r="L1826" s="11" t="s">
        <v>92</v>
      </c>
      <c r="M1826" s="11" t="s">
        <v>92</v>
      </c>
      <c r="N1826" s="11" t="s">
        <v>92</v>
      </c>
      <c r="O1826" s="11" t="s">
        <v>93</v>
      </c>
      <c r="P1826" s="11" t="s">
        <v>92</v>
      </c>
      <c r="Q1826" s="11" t="s">
        <v>92</v>
      </c>
      <c r="R1826" s="11" t="s">
        <v>92</v>
      </c>
      <c r="S1826" s="11" t="s">
        <v>919</v>
      </c>
      <c r="T1826" s="11" t="s">
        <v>1194</v>
      </c>
      <c r="U1826" s="11" t="s">
        <v>9550</v>
      </c>
      <c r="V1826" s="11" t="s">
        <v>94</v>
      </c>
      <c r="W1826" s="11" t="s">
        <v>95</v>
      </c>
      <c r="X1826" s="11" t="s">
        <v>894</v>
      </c>
      <c r="Y1826" s="11" t="s">
        <v>108</v>
      </c>
      <c r="Z1826" s="11"/>
      <c r="AA1826" s="11"/>
      <c r="AB1826" s="11"/>
      <c r="AC1826" s="11"/>
      <c r="AD1826" s="11" t="s">
        <v>110</v>
      </c>
    </row>
    <row r="1827" spans="1:30" ht="14.25" customHeight="1">
      <c r="A1827" s="10">
        <v>1041327359</v>
      </c>
      <c r="B1827" s="11" t="s">
        <v>9551</v>
      </c>
      <c r="C1827" s="11" t="s">
        <v>9552</v>
      </c>
      <c r="D1827" s="11" t="s">
        <v>9553</v>
      </c>
      <c r="E1827" s="11" t="s">
        <v>9554</v>
      </c>
      <c r="F1827" s="11" t="s">
        <v>87</v>
      </c>
      <c r="G1827" s="11" t="s">
        <v>88</v>
      </c>
      <c r="H1827" s="11" t="s">
        <v>89</v>
      </c>
      <c r="I1827" s="11" t="s">
        <v>115</v>
      </c>
      <c r="J1827" s="11" t="s">
        <v>9555</v>
      </c>
      <c r="K1827" s="12">
        <v>44183</v>
      </c>
      <c r="L1827" s="11" t="s">
        <v>92</v>
      </c>
      <c r="M1827" s="11" t="s">
        <v>92</v>
      </c>
      <c r="N1827" s="11" t="s">
        <v>92</v>
      </c>
      <c r="O1827" s="11" t="s">
        <v>93</v>
      </c>
      <c r="P1827" s="11" t="s">
        <v>92</v>
      </c>
      <c r="Q1827" s="11" t="s">
        <v>92</v>
      </c>
      <c r="R1827" s="11" t="s">
        <v>92</v>
      </c>
      <c r="S1827" s="11" t="s">
        <v>892</v>
      </c>
      <c r="T1827" s="11" t="s">
        <v>1522</v>
      </c>
      <c r="U1827" s="11" t="s">
        <v>9556</v>
      </c>
      <c r="V1827" s="11" t="s">
        <v>94</v>
      </c>
      <c r="W1827" s="11" t="s">
        <v>95</v>
      </c>
      <c r="X1827" s="11" t="s">
        <v>96</v>
      </c>
      <c r="Y1827" s="11" t="s">
        <v>121</v>
      </c>
      <c r="Z1827" s="11"/>
      <c r="AA1827" s="11"/>
      <c r="AB1827" s="11" t="s">
        <v>9557</v>
      </c>
      <c r="AC1827" s="11"/>
      <c r="AD1827" s="11" t="s">
        <v>110</v>
      </c>
    </row>
    <row r="1828" spans="1:30" ht="14.25" customHeight="1">
      <c r="A1828" s="10">
        <v>1041327688</v>
      </c>
      <c r="B1828" s="11" t="s">
        <v>9558</v>
      </c>
      <c r="C1828" s="11" t="s">
        <v>3534</v>
      </c>
      <c r="D1828" s="11" t="s">
        <v>314</v>
      </c>
      <c r="E1828" s="11" t="s">
        <v>314</v>
      </c>
      <c r="F1828" s="11" t="s">
        <v>87</v>
      </c>
      <c r="G1828" s="11" t="s">
        <v>890</v>
      </c>
      <c r="H1828" s="11" t="s">
        <v>89</v>
      </c>
      <c r="I1828" s="11" t="s">
        <v>102</v>
      </c>
      <c r="J1828" s="11" t="s">
        <v>9559</v>
      </c>
      <c r="K1828" s="12">
        <v>44183</v>
      </c>
      <c r="L1828" s="11" t="s">
        <v>92</v>
      </c>
      <c r="M1828" s="11" t="s">
        <v>92</v>
      </c>
      <c r="N1828" s="11" t="s">
        <v>92</v>
      </c>
      <c r="O1828" s="11" t="s">
        <v>93</v>
      </c>
      <c r="P1828" s="11" t="s">
        <v>92</v>
      </c>
      <c r="Q1828" s="11" t="s">
        <v>92</v>
      </c>
      <c r="R1828" s="11" t="s">
        <v>92</v>
      </c>
      <c r="S1828" s="11" t="s">
        <v>142</v>
      </c>
      <c r="T1828" s="11" t="s">
        <v>2053</v>
      </c>
      <c r="U1828" s="11" t="s">
        <v>9560</v>
      </c>
      <c r="V1828" s="11" t="s">
        <v>94</v>
      </c>
      <c r="W1828" s="11" t="s">
        <v>95</v>
      </c>
      <c r="X1828" s="11" t="s">
        <v>894</v>
      </c>
      <c r="Y1828" s="11" t="s">
        <v>108</v>
      </c>
      <c r="Z1828" s="11"/>
      <c r="AA1828" s="11"/>
      <c r="AB1828" s="11"/>
      <c r="AC1828" s="11"/>
      <c r="AD1828" s="11" t="s">
        <v>110</v>
      </c>
    </row>
    <row r="1829" spans="1:30" ht="14.25" customHeight="1">
      <c r="A1829" s="10">
        <v>1041327883</v>
      </c>
      <c r="B1829" s="11" t="s">
        <v>9561</v>
      </c>
      <c r="C1829" s="11" t="s">
        <v>9562</v>
      </c>
      <c r="D1829" s="11" t="s">
        <v>314</v>
      </c>
      <c r="E1829" s="11" t="s">
        <v>314</v>
      </c>
      <c r="F1829" s="11" t="s">
        <v>87</v>
      </c>
      <c r="G1829" s="11" t="s">
        <v>890</v>
      </c>
      <c r="H1829" s="11" t="s">
        <v>89</v>
      </c>
      <c r="I1829" s="11" t="s">
        <v>102</v>
      </c>
      <c r="J1829" s="11" t="s">
        <v>9563</v>
      </c>
      <c r="K1829" s="12">
        <v>44183</v>
      </c>
      <c r="L1829" s="11" t="s">
        <v>92</v>
      </c>
      <c r="M1829" s="11" t="s">
        <v>92</v>
      </c>
      <c r="N1829" s="11" t="s">
        <v>92</v>
      </c>
      <c r="O1829" s="11" t="s">
        <v>93</v>
      </c>
      <c r="P1829" s="11" t="s">
        <v>92</v>
      </c>
      <c r="Q1829" s="11" t="s">
        <v>92</v>
      </c>
      <c r="R1829" s="11" t="s">
        <v>92</v>
      </c>
      <c r="S1829" s="11" t="s">
        <v>1430</v>
      </c>
      <c r="T1829" s="11" t="s">
        <v>753</v>
      </c>
      <c r="U1829" s="11" t="s">
        <v>9564</v>
      </c>
      <c r="V1829" s="11" t="s">
        <v>94</v>
      </c>
      <c r="W1829" s="11" t="s">
        <v>95</v>
      </c>
      <c r="X1829" s="11" t="s">
        <v>894</v>
      </c>
      <c r="Y1829" s="11" t="s">
        <v>108</v>
      </c>
      <c r="Z1829" s="11"/>
      <c r="AA1829" s="11"/>
      <c r="AB1829" s="11"/>
      <c r="AC1829" s="11"/>
      <c r="AD1829" s="11" t="s">
        <v>110</v>
      </c>
    </row>
    <row r="1830" spans="1:30" ht="14.25" customHeight="1">
      <c r="A1830" s="10">
        <v>1041328084</v>
      </c>
      <c r="B1830" s="11" t="s">
        <v>9565</v>
      </c>
      <c r="C1830" s="11" t="s">
        <v>2046</v>
      </c>
      <c r="D1830" s="11" t="s">
        <v>314</v>
      </c>
      <c r="E1830" s="11" t="s">
        <v>9566</v>
      </c>
      <c r="F1830" s="11" t="s">
        <v>87</v>
      </c>
      <c r="G1830" s="11" t="s">
        <v>890</v>
      </c>
      <c r="H1830" s="11" t="s">
        <v>89</v>
      </c>
      <c r="I1830" s="11" t="s">
        <v>102</v>
      </c>
      <c r="J1830" s="11" t="s">
        <v>9567</v>
      </c>
      <c r="K1830" s="12">
        <v>44183</v>
      </c>
      <c r="L1830" s="11" t="s">
        <v>92</v>
      </c>
      <c r="M1830" s="11" t="s">
        <v>92</v>
      </c>
      <c r="N1830" s="11" t="s">
        <v>92</v>
      </c>
      <c r="O1830" s="11" t="s">
        <v>93</v>
      </c>
      <c r="P1830" s="11" t="s">
        <v>92</v>
      </c>
      <c r="Q1830" s="11" t="s">
        <v>92</v>
      </c>
      <c r="R1830" s="11" t="s">
        <v>92</v>
      </c>
      <c r="S1830" s="11" t="s">
        <v>276</v>
      </c>
      <c r="T1830" s="11" t="s">
        <v>142</v>
      </c>
      <c r="U1830" s="11" t="s">
        <v>9568</v>
      </c>
      <c r="V1830" s="11" t="s">
        <v>94</v>
      </c>
      <c r="W1830" s="11" t="s">
        <v>95</v>
      </c>
      <c r="X1830" s="11" t="s">
        <v>894</v>
      </c>
      <c r="Y1830" s="11" t="s">
        <v>108</v>
      </c>
      <c r="Z1830" s="11"/>
      <c r="AA1830" s="11"/>
      <c r="AB1830" s="11"/>
      <c r="AC1830" s="11"/>
      <c r="AD1830" s="11" t="s">
        <v>110</v>
      </c>
    </row>
    <row r="1831" spans="1:30" ht="14.25" customHeight="1">
      <c r="A1831" s="10">
        <v>1041328541</v>
      </c>
      <c r="B1831" s="11" t="s">
        <v>9569</v>
      </c>
      <c r="C1831" s="11" t="s">
        <v>9570</v>
      </c>
      <c r="D1831" s="11" t="s">
        <v>314</v>
      </c>
      <c r="E1831" s="11" t="s">
        <v>314</v>
      </c>
      <c r="F1831" s="11" t="s">
        <v>87</v>
      </c>
      <c r="G1831" s="11" t="s">
        <v>890</v>
      </c>
      <c r="H1831" s="11" t="s">
        <v>89</v>
      </c>
      <c r="I1831" s="11" t="s">
        <v>102</v>
      </c>
      <c r="J1831" s="11" t="s">
        <v>9571</v>
      </c>
      <c r="K1831" s="12">
        <v>44183</v>
      </c>
      <c r="L1831" s="11" t="s">
        <v>92</v>
      </c>
      <c r="M1831" s="11" t="s">
        <v>92</v>
      </c>
      <c r="N1831" s="11" t="s">
        <v>92</v>
      </c>
      <c r="O1831" s="11" t="s">
        <v>93</v>
      </c>
      <c r="P1831" s="11" t="s">
        <v>92</v>
      </c>
      <c r="Q1831" s="11" t="s">
        <v>92</v>
      </c>
      <c r="R1831" s="11" t="s">
        <v>92</v>
      </c>
      <c r="S1831" s="11" t="s">
        <v>1169</v>
      </c>
      <c r="T1831" s="11" t="s">
        <v>774</v>
      </c>
      <c r="U1831" s="11" t="s">
        <v>2119</v>
      </c>
      <c r="V1831" s="11" t="s">
        <v>94</v>
      </c>
      <c r="W1831" s="11" t="s">
        <v>95</v>
      </c>
      <c r="X1831" s="11" t="s">
        <v>894</v>
      </c>
      <c r="Y1831" s="11" t="s">
        <v>108</v>
      </c>
      <c r="Z1831" s="11"/>
      <c r="AA1831" s="11"/>
      <c r="AB1831" s="11"/>
      <c r="AC1831" s="11"/>
      <c r="AD1831" s="11" t="s">
        <v>110</v>
      </c>
    </row>
    <row r="1832" spans="1:30" ht="14.25" customHeight="1">
      <c r="A1832" s="10">
        <v>1041328885</v>
      </c>
      <c r="B1832" s="11" t="s">
        <v>9572</v>
      </c>
      <c r="C1832" s="11" t="s">
        <v>9573</v>
      </c>
      <c r="D1832" s="11" t="s">
        <v>889</v>
      </c>
      <c r="E1832" s="11" t="s">
        <v>314</v>
      </c>
      <c r="F1832" s="11" t="s">
        <v>87</v>
      </c>
      <c r="G1832" s="11" t="s">
        <v>890</v>
      </c>
      <c r="H1832" s="11" t="s">
        <v>89</v>
      </c>
      <c r="I1832" s="11" t="s">
        <v>102</v>
      </c>
      <c r="J1832" s="11" t="s">
        <v>9574</v>
      </c>
      <c r="K1832" s="12">
        <v>44183</v>
      </c>
      <c r="L1832" s="11" t="s">
        <v>92</v>
      </c>
      <c r="M1832" s="11" t="s">
        <v>92</v>
      </c>
      <c r="N1832" s="11" t="s">
        <v>92</v>
      </c>
      <c r="O1832" s="11" t="s">
        <v>93</v>
      </c>
      <c r="P1832" s="11" t="s">
        <v>92</v>
      </c>
      <c r="Q1832" s="11" t="s">
        <v>92</v>
      </c>
      <c r="R1832" s="11" t="s">
        <v>92</v>
      </c>
      <c r="S1832" s="11" t="s">
        <v>1146</v>
      </c>
      <c r="T1832" s="11" t="s">
        <v>657</v>
      </c>
      <c r="U1832" s="11" t="s">
        <v>3010</v>
      </c>
      <c r="V1832" s="11" t="s">
        <v>94</v>
      </c>
      <c r="W1832" s="11" t="s">
        <v>95</v>
      </c>
      <c r="X1832" s="11" t="s">
        <v>894</v>
      </c>
      <c r="Y1832" s="11" t="s">
        <v>108</v>
      </c>
      <c r="Z1832" s="11"/>
      <c r="AA1832" s="11"/>
      <c r="AB1832" s="11"/>
      <c r="AC1832" s="11"/>
      <c r="AD1832" s="11" t="s">
        <v>110</v>
      </c>
    </row>
    <row r="1833" spans="1:30" ht="14.25" customHeight="1">
      <c r="A1833" s="10">
        <v>1041329941</v>
      </c>
      <c r="B1833" s="11" t="s">
        <v>9575</v>
      </c>
      <c r="C1833" s="11" t="s">
        <v>4227</v>
      </c>
      <c r="D1833" s="11" t="s">
        <v>889</v>
      </c>
      <c r="E1833" s="11" t="s">
        <v>314</v>
      </c>
      <c r="F1833" s="11" t="s">
        <v>87</v>
      </c>
      <c r="G1833" s="11" t="s">
        <v>88</v>
      </c>
      <c r="H1833" s="11" t="s">
        <v>89</v>
      </c>
      <c r="I1833" s="11" t="s">
        <v>102</v>
      </c>
      <c r="J1833" s="11" t="s">
        <v>9576</v>
      </c>
      <c r="K1833" s="12">
        <v>44183</v>
      </c>
      <c r="L1833" s="11" t="s">
        <v>92</v>
      </c>
      <c r="M1833" s="11" t="s">
        <v>92</v>
      </c>
      <c r="N1833" s="11" t="s">
        <v>92</v>
      </c>
      <c r="O1833" s="11" t="s">
        <v>92</v>
      </c>
      <c r="P1833" s="11" t="s">
        <v>92</v>
      </c>
      <c r="Q1833" s="11" t="s">
        <v>92</v>
      </c>
      <c r="R1833" s="11" t="s">
        <v>92</v>
      </c>
      <c r="S1833" s="11" t="s">
        <v>1152</v>
      </c>
      <c r="T1833" s="11" t="s">
        <v>142</v>
      </c>
      <c r="U1833" s="11" t="s">
        <v>9577</v>
      </c>
      <c r="V1833" s="11" t="s">
        <v>94</v>
      </c>
      <c r="W1833" s="11" t="s">
        <v>95</v>
      </c>
      <c r="X1833" s="11" t="s">
        <v>96</v>
      </c>
      <c r="Y1833" s="11" t="s">
        <v>108</v>
      </c>
      <c r="Z1833" s="11"/>
      <c r="AA1833" s="11"/>
      <c r="AB1833" s="11"/>
      <c r="AC1833" s="11"/>
      <c r="AD1833" s="11" t="s">
        <v>110</v>
      </c>
    </row>
    <row r="1834" spans="1:30" ht="14.25" customHeight="1">
      <c r="A1834" s="10">
        <v>1041329959</v>
      </c>
      <c r="B1834" s="11" t="s">
        <v>9578</v>
      </c>
      <c r="C1834" s="11" t="s">
        <v>4227</v>
      </c>
      <c r="D1834" s="11" t="s">
        <v>314</v>
      </c>
      <c r="E1834" s="11" t="s">
        <v>314</v>
      </c>
      <c r="F1834" s="11" t="s">
        <v>87</v>
      </c>
      <c r="G1834" s="11" t="s">
        <v>890</v>
      </c>
      <c r="H1834" s="11" t="s">
        <v>89</v>
      </c>
      <c r="I1834" s="11" t="s">
        <v>102</v>
      </c>
      <c r="J1834" s="11" t="s">
        <v>9579</v>
      </c>
      <c r="K1834" s="12">
        <v>44183</v>
      </c>
      <c r="L1834" s="11" t="s">
        <v>92</v>
      </c>
      <c r="M1834" s="11" t="s">
        <v>92</v>
      </c>
      <c r="N1834" s="11" t="s">
        <v>92</v>
      </c>
      <c r="O1834" s="11" t="s">
        <v>93</v>
      </c>
      <c r="P1834" s="11" t="s">
        <v>92</v>
      </c>
      <c r="Q1834" s="11" t="s">
        <v>92</v>
      </c>
      <c r="R1834" s="11" t="s">
        <v>92</v>
      </c>
      <c r="S1834" s="11" t="s">
        <v>688</v>
      </c>
      <c r="T1834" s="11" t="s">
        <v>1251</v>
      </c>
      <c r="U1834" s="11" t="s">
        <v>921</v>
      </c>
      <c r="V1834" s="11" t="s">
        <v>94</v>
      </c>
      <c r="W1834" s="11" t="s">
        <v>95</v>
      </c>
      <c r="X1834" s="11" t="s">
        <v>894</v>
      </c>
      <c r="Y1834" s="11" t="s">
        <v>108</v>
      </c>
      <c r="Z1834" s="11"/>
      <c r="AA1834" s="11"/>
      <c r="AB1834" s="11"/>
      <c r="AC1834" s="11"/>
      <c r="AD1834" s="11" t="s">
        <v>110</v>
      </c>
    </row>
    <row r="1835" spans="1:30" ht="14.25" customHeight="1">
      <c r="A1835" s="10">
        <v>1042763072</v>
      </c>
      <c r="B1835" s="11" t="s">
        <v>9580</v>
      </c>
      <c r="C1835" s="11" t="s">
        <v>241</v>
      </c>
      <c r="D1835" s="11" t="s">
        <v>314</v>
      </c>
      <c r="E1835" s="11" t="s">
        <v>314</v>
      </c>
      <c r="F1835" s="11" t="s">
        <v>87</v>
      </c>
      <c r="G1835" s="11" t="s">
        <v>101</v>
      </c>
      <c r="H1835" s="11" t="s">
        <v>89</v>
      </c>
      <c r="I1835" s="11" t="s">
        <v>102</v>
      </c>
      <c r="J1835" s="11" t="s">
        <v>9581</v>
      </c>
      <c r="K1835" s="12">
        <v>44183</v>
      </c>
      <c r="L1835" s="11" t="s">
        <v>92</v>
      </c>
      <c r="M1835" s="11" t="s">
        <v>92</v>
      </c>
      <c r="N1835" s="11" t="s">
        <v>92</v>
      </c>
      <c r="O1835" s="11" t="s">
        <v>93</v>
      </c>
      <c r="P1835" s="11" t="s">
        <v>92</v>
      </c>
      <c r="Q1835" s="11" t="s">
        <v>92</v>
      </c>
      <c r="R1835" s="11" t="s">
        <v>92</v>
      </c>
      <c r="S1835" s="11" t="s">
        <v>9582</v>
      </c>
      <c r="T1835" s="11" t="s">
        <v>4922</v>
      </c>
      <c r="U1835" s="11" t="s">
        <v>9583</v>
      </c>
      <c r="V1835" s="11" t="s">
        <v>94</v>
      </c>
      <c r="W1835" s="11" t="s">
        <v>95</v>
      </c>
      <c r="X1835" s="11" t="s">
        <v>107</v>
      </c>
      <c r="Y1835" s="11" t="s">
        <v>108</v>
      </c>
      <c r="Z1835" s="11"/>
      <c r="AA1835" s="11"/>
      <c r="AB1835" s="11"/>
      <c r="AC1835" s="11"/>
      <c r="AD1835" s="11" t="s">
        <v>110</v>
      </c>
    </row>
    <row r="1836" spans="1:30" ht="14.25" customHeight="1">
      <c r="A1836" s="10">
        <v>1042767821</v>
      </c>
      <c r="B1836" s="11" t="s">
        <v>9584</v>
      </c>
      <c r="C1836" s="11" t="s">
        <v>698</v>
      </c>
      <c r="D1836" s="11" t="s">
        <v>314</v>
      </c>
      <c r="E1836" s="11" t="s">
        <v>314</v>
      </c>
      <c r="F1836" s="11" t="s">
        <v>87</v>
      </c>
      <c r="G1836" s="11" t="s">
        <v>101</v>
      </c>
      <c r="H1836" s="11" t="s">
        <v>89</v>
      </c>
      <c r="I1836" s="11" t="s">
        <v>102</v>
      </c>
      <c r="J1836" s="11" t="s">
        <v>9585</v>
      </c>
      <c r="K1836" s="12">
        <v>44183</v>
      </c>
      <c r="L1836" s="11" t="s">
        <v>92</v>
      </c>
      <c r="M1836" s="11" t="s">
        <v>92</v>
      </c>
      <c r="N1836" s="11" t="s">
        <v>92</v>
      </c>
      <c r="O1836" s="11" t="s">
        <v>93</v>
      </c>
      <c r="P1836" s="11" t="s">
        <v>92</v>
      </c>
      <c r="Q1836" s="11" t="s">
        <v>92</v>
      </c>
      <c r="R1836" s="11" t="s">
        <v>92</v>
      </c>
      <c r="S1836" s="11" t="s">
        <v>9079</v>
      </c>
      <c r="T1836" s="11" t="s">
        <v>985</v>
      </c>
      <c r="U1836" s="11" t="s">
        <v>9586</v>
      </c>
      <c r="V1836" s="11" t="s">
        <v>94</v>
      </c>
      <c r="W1836" s="11" t="s">
        <v>95</v>
      </c>
      <c r="X1836" s="11" t="s">
        <v>107</v>
      </c>
      <c r="Y1836" s="11" t="s">
        <v>108</v>
      </c>
      <c r="Z1836" s="11"/>
      <c r="AA1836" s="11"/>
      <c r="AB1836" s="11"/>
      <c r="AC1836" s="11"/>
      <c r="AD1836" s="11" t="s">
        <v>110</v>
      </c>
    </row>
    <row r="1837" spans="1:30" ht="14.25" customHeight="1">
      <c r="A1837" s="10">
        <v>1042770022</v>
      </c>
      <c r="B1837" s="11" t="s">
        <v>9587</v>
      </c>
      <c r="C1837" s="11" t="s">
        <v>241</v>
      </c>
      <c r="D1837" s="11" t="s">
        <v>314</v>
      </c>
      <c r="E1837" s="11" t="s">
        <v>314</v>
      </c>
      <c r="F1837" s="11" t="s">
        <v>87</v>
      </c>
      <c r="G1837" s="11" t="s">
        <v>101</v>
      </c>
      <c r="H1837" s="11" t="s">
        <v>89</v>
      </c>
      <c r="I1837" s="11" t="s">
        <v>115</v>
      </c>
      <c r="J1837" s="11" t="s">
        <v>9588</v>
      </c>
      <c r="K1837" s="12">
        <v>44183</v>
      </c>
      <c r="L1837" s="11" t="s">
        <v>92</v>
      </c>
      <c r="M1837" s="11" t="s">
        <v>92</v>
      </c>
      <c r="N1837" s="11" t="s">
        <v>93</v>
      </c>
      <c r="O1837" s="11" t="s">
        <v>93</v>
      </c>
      <c r="P1837" s="11" t="s">
        <v>92</v>
      </c>
      <c r="Q1837" s="11" t="s">
        <v>92</v>
      </c>
      <c r="R1837" s="11" t="s">
        <v>92</v>
      </c>
      <c r="S1837" s="11" t="s">
        <v>244</v>
      </c>
      <c r="T1837" s="11" t="s">
        <v>904</v>
      </c>
      <c r="U1837" s="11" t="s">
        <v>9589</v>
      </c>
      <c r="V1837" s="11" t="s">
        <v>94</v>
      </c>
      <c r="W1837" s="11" t="s">
        <v>95</v>
      </c>
      <c r="X1837" s="11" t="s">
        <v>107</v>
      </c>
      <c r="Y1837" s="11" t="s">
        <v>121</v>
      </c>
      <c r="Z1837" s="11"/>
      <c r="AA1837" s="11"/>
      <c r="AB1837" s="11"/>
      <c r="AC1837" s="11"/>
      <c r="AD1837" s="11" t="s">
        <v>110</v>
      </c>
    </row>
    <row r="1838" spans="1:30" ht="14.25" customHeight="1">
      <c r="A1838" s="10">
        <v>1042770756</v>
      </c>
      <c r="B1838" s="11" t="s">
        <v>9590</v>
      </c>
      <c r="C1838" s="11" t="s">
        <v>8368</v>
      </c>
      <c r="D1838" s="11" t="s">
        <v>314</v>
      </c>
      <c r="E1838" s="11" t="s">
        <v>9591</v>
      </c>
      <c r="F1838" s="11" t="s">
        <v>761</v>
      </c>
      <c r="G1838" s="11" t="s">
        <v>4278</v>
      </c>
      <c r="H1838" s="11" t="s">
        <v>89</v>
      </c>
      <c r="I1838" s="11" t="s">
        <v>102</v>
      </c>
      <c r="J1838" s="11" t="s">
        <v>9592</v>
      </c>
      <c r="K1838" s="12">
        <v>44183</v>
      </c>
      <c r="L1838" s="11" t="s">
        <v>92</v>
      </c>
      <c r="M1838" s="11" t="s">
        <v>92</v>
      </c>
      <c r="N1838" s="11" t="s">
        <v>92</v>
      </c>
      <c r="O1838" s="11" t="s">
        <v>92</v>
      </c>
      <c r="P1838" s="11" t="s">
        <v>92</v>
      </c>
      <c r="Q1838" s="11" t="s">
        <v>92</v>
      </c>
      <c r="R1838" s="11" t="s">
        <v>92</v>
      </c>
      <c r="S1838" s="11" t="s">
        <v>682</v>
      </c>
      <c r="T1838" s="11" t="s">
        <v>9593</v>
      </c>
      <c r="U1838" s="11" t="s">
        <v>9594</v>
      </c>
      <c r="V1838" s="11" t="s">
        <v>94</v>
      </c>
      <c r="W1838" s="11" t="s">
        <v>765</v>
      </c>
      <c r="X1838" s="11" t="s">
        <v>8371</v>
      </c>
      <c r="Y1838" s="11" t="s">
        <v>108</v>
      </c>
      <c r="Z1838" s="11"/>
      <c r="AA1838" s="11"/>
      <c r="AB1838" s="11"/>
      <c r="AC1838" s="11"/>
      <c r="AD1838" s="11" t="s">
        <v>110</v>
      </c>
    </row>
    <row r="1839" spans="1:30" ht="14.25" customHeight="1">
      <c r="A1839" s="10">
        <v>1042772495</v>
      </c>
      <c r="B1839" s="11" t="s">
        <v>9595</v>
      </c>
      <c r="C1839" s="11" t="s">
        <v>241</v>
      </c>
      <c r="D1839" s="11" t="s">
        <v>9458</v>
      </c>
      <c r="E1839" s="11" t="s">
        <v>9596</v>
      </c>
      <c r="F1839" s="11" t="s">
        <v>87</v>
      </c>
      <c r="G1839" s="11" t="s">
        <v>101</v>
      </c>
      <c r="H1839" s="11" t="s">
        <v>89</v>
      </c>
      <c r="I1839" s="11" t="s">
        <v>115</v>
      </c>
      <c r="J1839" s="11" t="s">
        <v>9597</v>
      </c>
      <c r="K1839" s="12">
        <v>44183</v>
      </c>
      <c r="L1839" s="11" t="s">
        <v>92</v>
      </c>
      <c r="M1839" s="11" t="s">
        <v>92</v>
      </c>
      <c r="N1839" s="11" t="s">
        <v>92</v>
      </c>
      <c r="O1839" s="11" t="s">
        <v>93</v>
      </c>
      <c r="P1839" s="11" t="s">
        <v>92</v>
      </c>
      <c r="Q1839" s="11" t="s">
        <v>92</v>
      </c>
      <c r="R1839" s="11" t="s">
        <v>92</v>
      </c>
      <c r="S1839" s="11" t="s">
        <v>4818</v>
      </c>
      <c r="T1839" s="11" t="s">
        <v>236</v>
      </c>
      <c r="U1839" s="11" t="s">
        <v>9598</v>
      </c>
      <c r="V1839" s="11" t="s">
        <v>94</v>
      </c>
      <c r="W1839" s="11" t="s">
        <v>95</v>
      </c>
      <c r="X1839" s="11" t="s">
        <v>107</v>
      </c>
      <c r="Y1839" s="11" t="s">
        <v>121</v>
      </c>
      <c r="Z1839" s="11"/>
      <c r="AA1839" s="11"/>
      <c r="AB1839" s="11" t="s">
        <v>9599</v>
      </c>
      <c r="AC1839" s="11"/>
      <c r="AD1839" s="11" t="s">
        <v>110</v>
      </c>
    </row>
    <row r="1840" spans="1:30" ht="14.25" customHeight="1">
      <c r="A1840" s="10">
        <v>1042774107</v>
      </c>
      <c r="B1840" s="11" t="s">
        <v>9600</v>
      </c>
      <c r="C1840" s="11" t="s">
        <v>241</v>
      </c>
      <c r="D1840" s="11" t="s">
        <v>314</v>
      </c>
      <c r="E1840" s="11" t="s">
        <v>314</v>
      </c>
      <c r="F1840" s="11" t="s">
        <v>87</v>
      </c>
      <c r="G1840" s="11" t="s">
        <v>101</v>
      </c>
      <c r="H1840" s="11" t="s">
        <v>89</v>
      </c>
      <c r="I1840" s="11" t="s">
        <v>115</v>
      </c>
      <c r="J1840" s="11" t="s">
        <v>9601</v>
      </c>
      <c r="K1840" s="12">
        <v>44183</v>
      </c>
      <c r="L1840" s="11" t="s">
        <v>92</v>
      </c>
      <c r="M1840" s="11" t="s">
        <v>92</v>
      </c>
      <c r="N1840" s="11" t="s">
        <v>93</v>
      </c>
      <c r="O1840" s="11" t="s">
        <v>93</v>
      </c>
      <c r="P1840" s="11" t="s">
        <v>92</v>
      </c>
      <c r="Q1840" s="11" t="s">
        <v>92</v>
      </c>
      <c r="R1840" s="11" t="s">
        <v>92</v>
      </c>
      <c r="S1840" s="11" t="s">
        <v>244</v>
      </c>
      <c r="T1840" s="11" t="s">
        <v>3592</v>
      </c>
      <c r="U1840" s="11" t="s">
        <v>3592</v>
      </c>
      <c r="V1840" s="11" t="s">
        <v>94</v>
      </c>
      <c r="W1840" s="11" t="s">
        <v>95</v>
      </c>
      <c r="X1840" s="11" t="s">
        <v>107</v>
      </c>
      <c r="Y1840" s="11" t="s">
        <v>121</v>
      </c>
      <c r="Z1840" s="11"/>
      <c r="AA1840" s="11"/>
      <c r="AB1840" s="11"/>
      <c r="AC1840" s="11"/>
      <c r="AD1840" s="11" t="s">
        <v>110</v>
      </c>
    </row>
    <row r="1841" spans="1:30" ht="14.25" customHeight="1">
      <c r="A1841" s="10">
        <v>1042775617</v>
      </c>
      <c r="B1841" s="11" t="s">
        <v>9602</v>
      </c>
      <c r="C1841" s="11" t="s">
        <v>241</v>
      </c>
      <c r="D1841" s="11" t="s">
        <v>314</v>
      </c>
      <c r="E1841" s="11" t="s">
        <v>314</v>
      </c>
      <c r="F1841" s="11" t="s">
        <v>87</v>
      </c>
      <c r="G1841" s="11" t="s">
        <v>101</v>
      </c>
      <c r="H1841" s="11" t="s">
        <v>89</v>
      </c>
      <c r="I1841" s="11" t="s">
        <v>102</v>
      </c>
      <c r="J1841" s="11" t="s">
        <v>9603</v>
      </c>
      <c r="K1841" s="12">
        <v>44183</v>
      </c>
      <c r="L1841" s="11" t="s">
        <v>92</v>
      </c>
      <c r="M1841" s="11" t="s">
        <v>92</v>
      </c>
      <c r="N1841" s="11" t="s">
        <v>92</v>
      </c>
      <c r="O1841" s="11" t="s">
        <v>93</v>
      </c>
      <c r="P1841" s="11" t="s">
        <v>92</v>
      </c>
      <c r="Q1841" s="11" t="s">
        <v>92</v>
      </c>
      <c r="R1841" s="11" t="s">
        <v>92</v>
      </c>
      <c r="S1841" s="11" t="s">
        <v>244</v>
      </c>
      <c r="T1841" s="11" t="s">
        <v>3592</v>
      </c>
      <c r="U1841" s="11" t="s">
        <v>8960</v>
      </c>
      <c r="V1841" s="11" t="s">
        <v>94</v>
      </c>
      <c r="W1841" s="11" t="s">
        <v>95</v>
      </c>
      <c r="X1841" s="11" t="s">
        <v>107</v>
      </c>
      <c r="Y1841" s="11" t="s">
        <v>108</v>
      </c>
      <c r="Z1841" s="11"/>
      <c r="AA1841" s="11"/>
      <c r="AB1841" s="11"/>
      <c r="AC1841" s="11"/>
      <c r="AD1841" s="11" t="s">
        <v>110</v>
      </c>
    </row>
    <row r="1842" spans="1:30" ht="14.25" customHeight="1">
      <c r="A1842" s="10">
        <v>1044506112</v>
      </c>
      <c r="B1842" s="11" t="s">
        <v>9604</v>
      </c>
      <c r="C1842" s="11" t="s">
        <v>9605</v>
      </c>
      <c r="D1842" s="11" t="s">
        <v>314</v>
      </c>
      <c r="E1842" s="11" t="s">
        <v>314</v>
      </c>
      <c r="F1842" s="11" t="s">
        <v>87</v>
      </c>
      <c r="G1842" s="11" t="s">
        <v>267</v>
      </c>
      <c r="H1842" s="11" t="s">
        <v>89</v>
      </c>
      <c r="I1842" s="11" t="s">
        <v>102</v>
      </c>
      <c r="J1842" s="11" t="s">
        <v>9606</v>
      </c>
      <c r="K1842" s="12">
        <v>44183</v>
      </c>
      <c r="L1842" s="11" t="s">
        <v>92</v>
      </c>
      <c r="M1842" s="11" t="s">
        <v>92</v>
      </c>
      <c r="N1842" s="11" t="s">
        <v>92</v>
      </c>
      <c r="O1842" s="11" t="s">
        <v>93</v>
      </c>
      <c r="P1842" s="11" t="s">
        <v>92</v>
      </c>
      <c r="Q1842" s="11" t="s">
        <v>92</v>
      </c>
      <c r="R1842" s="11" t="s">
        <v>92</v>
      </c>
      <c r="S1842" s="11" t="s">
        <v>2252</v>
      </c>
      <c r="T1842" s="11" t="s">
        <v>904</v>
      </c>
      <c r="U1842" s="11" t="s">
        <v>9607</v>
      </c>
      <c r="V1842" s="11" t="s">
        <v>94</v>
      </c>
      <c r="W1842" s="11" t="s">
        <v>95</v>
      </c>
      <c r="X1842" s="11" t="s">
        <v>270</v>
      </c>
      <c r="Y1842" s="11" t="s">
        <v>108</v>
      </c>
      <c r="Z1842" s="11"/>
      <c r="AA1842" s="11"/>
      <c r="AB1842" s="11"/>
      <c r="AC1842" s="11"/>
      <c r="AD1842" s="11" t="s">
        <v>110</v>
      </c>
    </row>
    <row r="1843" spans="1:30" ht="14.25" customHeight="1">
      <c r="A1843" s="10">
        <v>1045016626</v>
      </c>
      <c r="B1843" s="11" t="s">
        <v>9608</v>
      </c>
      <c r="C1843" s="11" t="s">
        <v>3656</v>
      </c>
      <c r="D1843" s="11" t="s">
        <v>314</v>
      </c>
      <c r="E1843" s="11" t="s">
        <v>314</v>
      </c>
      <c r="F1843" s="11" t="s">
        <v>87</v>
      </c>
      <c r="G1843" s="11" t="s">
        <v>3481</v>
      </c>
      <c r="H1843" s="11" t="s">
        <v>89</v>
      </c>
      <c r="I1843" s="11" t="s">
        <v>102</v>
      </c>
      <c r="J1843" s="11" t="s">
        <v>9609</v>
      </c>
      <c r="K1843" s="12">
        <v>44183</v>
      </c>
      <c r="L1843" s="11" t="s">
        <v>92</v>
      </c>
      <c r="M1843" s="11" t="s">
        <v>92</v>
      </c>
      <c r="N1843" s="11" t="s">
        <v>92</v>
      </c>
      <c r="O1843" s="11" t="s">
        <v>93</v>
      </c>
      <c r="P1843" s="11" t="s">
        <v>92</v>
      </c>
      <c r="Q1843" s="11" t="s">
        <v>92</v>
      </c>
      <c r="R1843" s="11" t="s">
        <v>92</v>
      </c>
      <c r="S1843" s="11" t="s">
        <v>682</v>
      </c>
      <c r="T1843" s="11" t="s">
        <v>1014</v>
      </c>
      <c r="U1843" s="11" t="s">
        <v>9610</v>
      </c>
      <c r="V1843" s="11" t="s">
        <v>94</v>
      </c>
      <c r="W1843" s="11" t="s">
        <v>95</v>
      </c>
      <c r="X1843" s="11" t="s">
        <v>3486</v>
      </c>
      <c r="Y1843" s="11" t="s">
        <v>108</v>
      </c>
      <c r="Z1843" s="11"/>
      <c r="AA1843" s="11"/>
      <c r="AB1843" s="11"/>
      <c r="AC1843" s="11"/>
      <c r="AD1843" s="11" t="s">
        <v>110</v>
      </c>
    </row>
    <row r="1844" spans="1:30" ht="14.25" customHeight="1">
      <c r="A1844" s="10">
        <v>1045023296</v>
      </c>
      <c r="B1844" s="11" t="s">
        <v>9611</v>
      </c>
      <c r="C1844" s="11" t="s">
        <v>3656</v>
      </c>
      <c r="D1844" s="11" t="s">
        <v>314</v>
      </c>
      <c r="E1844" s="11" t="s">
        <v>314</v>
      </c>
      <c r="F1844" s="11" t="s">
        <v>87</v>
      </c>
      <c r="G1844" s="11" t="s">
        <v>3481</v>
      </c>
      <c r="H1844" s="11" t="s">
        <v>89</v>
      </c>
      <c r="I1844" s="11" t="s">
        <v>102</v>
      </c>
      <c r="J1844" s="11" t="s">
        <v>9612</v>
      </c>
      <c r="K1844" s="12">
        <v>44183</v>
      </c>
      <c r="L1844" s="11" t="s">
        <v>92</v>
      </c>
      <c r="M1844" s="11" t="s">
        <v>92</v>
      </c>
      <c r="N1844" s="11" t="s">
        <v>92</v>
      </c>
      <c r="O1844" s="11" t="s">
        <v>93</v>
      </c>
      <c r="P1844" s="11" t="s">
        <v>92</v>
      </c>
      <c r="Q1844" s="11" t="s">
        <v>92</v>
      </c>
      <c r="R1844" s="11" t="s">
        <v>92</v>
      </c>
      <c r="S1844" s="11" t="s">
        <v>1006</v>
      </c>
      <c r="T1844" s="11" t="s">
        <v>1006</v>
      </c>
      <c r="U1844" s="11" t="s">
        <v>9613</v>
      </c>
      <c r="V1844" s="11" t="s">
        <v>94</v>
      </c>
      <c r="W1844" s="11" t="s">
        <v>95</v>
      </c>
      <c r="X1844" s="11" t="s">
        <v>3486</v>
      </c>
      <c r="Y1844" s="11" t="s">
        <v>108</v>
      </c>
      <c r="Z1844" s="11"/>
      <c r="AA1844" s="11"/>
      <c r="AB1844" s="11"/>
      <c r="AC1844" s="11"/>
      <c r="AD1844" s="11" t="s">
        <v>110</v>
      </c>
    </row>
    <row r="1845" spans="1:30" ht="14.25" customHeight="1">
      <c r="A1845" s="10">
        <v>1045076280</v>
      </c>
      <c r="B1845" s="11" t="s">
        <v>9614</v>
      </c>
      <c r="C1845" s="11" t="s">
        <v>9045</v>
      </c>
      <c r="D1845" s="11" t="s">
        <v>314</v>
      </c>
      <c r="E1845" s="11" t="s">
        <v>314</v>
      </c>
      <c r="F1845" s="11" t="s">
        <v>87</v>
      </c>
      <c r="G1845" s="11" t="s">
        <v>101</v>
      </c>
      <c r="H1845" s="11" t="s">
        <v>89</v>
      </c>
      <c r="I1845" s="11" t="s">
        <v>102</v>
      </c>
      <c r="J1845" s="11" t="s">
        <v>9615</v>
      </c>
      <c r="K1845" s="12">
        <v>44183</v>
      </c>
      <c r="L1845" s="11" t="s">
        <v>92</v>
      </c>
      <c r="M1845" s="11" t="s">
        <v>92</v>
      </c>
      <c r="N1845" s="11" t="s">
        <v>92</v>
      </c>
      <c r="O1845" s="11" t="s">
        <v>93</v>
      </c>
      <c r="P1845" s="11" t="s">
        <v>92</v>
      </c>
      <c r="Q1845" s="11" t="s">
        <v>92</v>
      </c>
      <c r="R1845" s="11" t="s">
        <v>92</v>
      </c>
      <c r="S1845" s="11" t="s">
        <v>4818</v>
      </c>
      <c r="T1845" s="11"/>
      <c r="U1845" s="11" t="s">
        <v>9616</v>
      </c>
      <c r="V1845" s="11" t="s">
        <v>94</v>
      </c>
      <c r="W1845" s="11" t="s">
        <v>95</v>
      </c>
      <c r="X1845" s="11" t="s">
        <v>107</v>
      </c>
      <c r="Y1845" s="11" t="s">
        <v>108</v>
      </c>
      <c r="Z1845" s="11"/>
      <c r="AA1845" s="11"/>
      <c r="AB1845" s="11"/>
      <c r="AC1845" s="11"/>
      <c r="AD1845" s="11" t="s">
        <v>110</v>
      </c>
    </row>
    <row r="1846" spans="1:30" ht="14.25" customHeight="1">
      <c r="A1846" s="10">
        <v>1047966540</v>
      </c>
      <c r="B1846" s="11" t="s">
        <v>9617</v>
      </c>
      <c r="C1846" s="11" t="s">
        <v>280</v>
      </c>
      <c r="D1846" s="11" t="s">
        <v>314</v>
      </c>
      <c r="E1846" s="11" t="s">
        <v>314</v>
      </c>
      <c r="F1846" s="11" t="s">
        <v>87</v>
      </c>
      <c r="G1846" s="11" t="s">
        <v>125</v>
      </c>
      <c r="H1846" s="11" t="s">
        <v>89</v>
      </c>
      <c r="I1846" s="11" t="s">
        <v>115</v>
      </c>
      <c r="J1846" s="11" t="s">
        <v>9618</v>
      </c>
      <c r="K1846" s="12">
        <v>44183</v>
      </c>
      <c r="L1846" s="11" t="s">
        <v>92</v>
      </c>
      <c r="M1846" s="11" t="s">
        <v>92</v>
      </c>
      <c r="N1846" s="11" t="s">
        <v>92</v>
      </c>
      <c r="O1846" s="11" t="s">
        <v>93</v>
      </c>
      <c r="P1846" s="11" t="s">
        <v>92</v>
      </c>
      <c r="Q1846" s="11" t="s">
        <v>92</v>
      </c>
      <c r="R1846" s="11" t="s">
        <v>92</v>
      </c>
      <c r="S1846" s="11" t="s">
        <v>1606</v>
      </c>
      <c r="T1846" s="11" t="s">
        <v>142</v>
      </c>
      <c r="U1846" s="11" t="s">
        <v>9048</v>
      </c>
      <c r="V1846" s="11" t="s">
        <v>94</v>
      </c>
      <c r="W1846" s="11" t="s">
        <v>95</v>
      </c>
      <c r="X1846" s="11" t="s">
        <v>130</v>
      </c>
      <c r="Y1846" s="11" t="s">
        <v>121</v>
      </c>
      <c r="Z1846" s="11"/>
      <c r="AA1846" s="11"/>
      <c r="AB1846" s="11" t="s">
        <v>9619</v>
      </c>
      <c r="AC1846" s="11"/>
      <c r="AD1846" s="11" t="s">
        <v>110</v>
      </c>
    </row>
    <row r="1847" spans="1:30" ht="14.25" customHeight="1">
      <c r="A1847" s="10">
        <v>1047967179</v>
      </c>
      <c r="B1847" s="11" t="s">
        <v>9620</v>
      </c>
      <c r="C1847" s="11" t="s">
        <v>4378</v>
      </c>
      <c r="D1847" s="11" t="s">
        <v>314</v>
      </c>
      <c r="E1847" s="11" t="s">
        <v>314</v>
      </c>
      <c r="F1847" s="11" t="s">
        <v>87</v>
      </c>
      <c r="G1847" s="11" t="s">
        <v>125</v>
      </c>
      <c r="H1847" s="11" t="s">
        <v>89</v>
      </c>
      <c r="I1847" s="11" t="s">
        <v>102</v>
      </c>
      <c r="J1847" s="11" t="s">
        <v>9621</v>
      </c>
      <c r="K1847" s="12">
        <v>44183</v>
      </c>
      <c r="L1847" s="11" t="s">
        <v>92</v>
      </c>
      <c r="M1847" s="11" t="s">
        <v>92</v>
      </c>
      <c r="N1847" s="11" t="s">
        <v>92</v>
      </c>
      <c r="O1847" s="11" t="s">
        <v>93</v>
      </c>
      <c r="P1847" s="11" t="s">
        <v>92</v>
      </c>
      <c r="Q1847" s="11" t="s">
        <v>92</v>
      </c>
      <c r="R1847" s="11" t="s">
        <v>92</v>
      </c>
      <c r="S1847" s="11" t="s">
        <v>807</v>
      </c>
      <c r="T1847" s="11" t="s">
        <v>142</v>
      </c>
      <c r="U1847" s="11" t="s">
        <v>2305</v>
      </c>
      <c r="V1847" s="11" t="s">
        <v>94</v>
      </c>
      <c r="W1847" s="11" t="s">
        <v>95</v>
      </c>
      <c r="X1847" s="11" t="s">
        <v>130</v>
      </c>
      <c r="Y1847" s="11" t="s">
        <v>108</v>
      </c>
      <c r="Z1847" s="11"/>
      <c r="AA1847" s="11"/>
      <c r="AB1847" s="11"/>
      <c r="AC1847" s="11"/>
      <c r="AD1847" s="11" t="s">
        <v>110</v>
      </c>
    </row>
    <row r="1848" spans="1:30" ht="14.25" customHeight="1">
      <c r="A1848" s="10">
        <v>1047967218</v>
      </c>
      <c r="B1848" s="11" t="s">
        <v>9622</v>
      </c>
      <c r="C1848" s="11" t="s">
        <v>280</v>
      </c>
      <c r="D1848" s="11" t="s">
        <v>314</v>
      </c>
      <c r="E1848" s="11" t="s">
        <v>314</v>
      </c>
      <c r="F1848" s="11" t="s">
        <v>87</v>
      </c>
      <c r="G1848" s="11" t="s">
        <v>125</v>
      </c>
      <c r="H1848" s="11" t="s">
        <v>89</v>
      </c>
      <c r="I1848" s="11" t="s">
        <v>115</v>
      </c>
      <c r="J1848" s="11" t="s">
        <v>9623</v>
      </c>
      <c r="K1848" s="12">
        <v>44183</v>
      </c>
      <c r="L1848" s="11" t="s">
        <v>92</v>
      </c>
      <c r="M1848" s="11" t="s">
        <v>92</v>
      </c>
      <c r="N1848" s="11" t="s">
        <v>92</v>
      </c>
      <c r="O1848" s="11" t="s">
        <v>93</v>
      </c>
      <c r="P1848" s="11" t="s">
        <v>92</v>
      </c>
      <c r="Q1848" s="11" t="s">
        <v>92</v>
      </c>
      <c r="R1848" s="11" t="s">
        <v>92</v>
      </c>
      <c r="S1848" s="11" t="s">
        <v>135</v>
      </c>
      <c r="T1848" s="11" t="s">
        <v>9624</v>
      </c>
      <c r="U1848" s="11" t="s">
        <v>2065</v>
      </c>
      <c r="V1848" s="11" t="s">
        <v>94</v>
      </c>
      <c r="W1848" s="11" t="s">
        <v>95</v>
      </c>
      <c r="X1848" s="11" t="s">
        <v>130</v>
      </c>
      <c r="Y1848" s="11" t="s">
        <v>121</v>
      </c>
      <c r="Z1848" s="11"/>
      <c r="AA1848" s="11"/>
      <c r="AB1848" s="11"/>
      <c r="AC1848" s="11"/>
      <c r="AD1848" s="11" t="s">
        <v>110</v>
      </c>
    </row>
    <row r="1849" spans="1:30" ht="14.25" customHeight="1">
      <c r="A1849" s="10">
        <v>1047968272</v>
      </c>
      <c r="B1849" s="11" t="s">
        <v>9625</v>
      </c>
      <c r="C1849" s="11" t="s">
        <v>280</v>
      </c>
      <c r="D1849" s="11" t="s">
        <v>314</v>
      </c>
      <c r="E1849" s="11" t="s">
        <v>9626</v>
      </c>
      <c r="F1849" s="11" t="s">
        <v>87</v>
      </c>
      <c r="G1849" s="11" t="s">
        <v>125</v>
      </c>
      <c r="H1849" s="11" t="s">
        <v>89</v>
      </c>
      <c r="I1849" s="11" t="s">
        <v>102</v>
      </c>
      <c r="J1849" s="11" t="s">
        <v>9627</v>
      </c>
      <c r="K1849" s="12">
        <v>44183</v>
      </c>
      <c r="L1849" s="11" t="s">
        <v>92</v>
      </c>
      <c r="M1849" s="11" t="s">
        <v>92</v>
      </c>
      <c r="N1849" s="11" t="s">
        <v>92</v>
      </c>
      <c r="O1849" s="11" t="s">
        <v>93</v>
      </c>
      <c r="P1849" s="11" t="s">
        <v>92</v>
      </c>
      <c r="Q1849" s="11" t="s">
        <v>92</v>
      </c>
      <c r="R1849" s="11" t="s">
        <v>92</v>
      </c>
      <c r="S1849" s="11" t="s">
        <v>135</v>
      </c>
      <c r="T1849" s="11" t="s">
        <v>135</v>
      </c>
      <c r="U1849" s="11" t="s">
        <v>9628</v>
      </c>
      <c r="V1849" s="11" t="s">
        <v>94</v>
      </c>
      <c r="W1849" s="11" t="s">
        <v>95</v>
      </c>
      <c r="X1849" s="11" t="s">
        <v>130</v>
      </c>
      <c r="Y1849" s="11" t="s">
        <v>108</v>
      </c>
      <c r="Z1849" s="11"/>
      <c r="AA1849" s="11"/>
      <c r="AB1849" s="11"/>
      <c r="AC1849" s="11"/>
      <c r="AD1849" s="11" t="s">
        <v>110</v>
      </c>
    </row>
    <row r="1850" spans="1:30" ht="14.25" customHeight="1">
      <c r="A1850" s="10">
        <v>1047968338</v>
      </c>
      <c r="B1850" s="11" t="s">
        <v>9629</v>
      </c>
      <c r="C1850" s="11" t="s">
        <v>9630</v>
      </c>
      <c r="D1850" s="11" t="s">
        <v>314</v>
      </c>
      <c r="E1850" s="11" t="s">
        <v>314</v>
      </c>
      <c r="F1850" s="11" t="s">
        <v>87</v>
      </c>
      <c r="G1850" s="11" t="s">
        <v>890</v>
      </c>
      <c r="H1850" s="11" t="s">
        <v>89</v>
      </c>
      <c r="I1850" s="11" t="s">
        <v>102</v>
      </c>
      <c r="J1850" s="11" t="s">
        <v>9631</v>
      </c>
      <c r="K1850" s="12">
        <v>44183</v>
      </c>
      <c r="L1850" s="11" t="s">
        <v>92</v>
      </c>
      <c r="M1850" s="11" t="s">
        <v>92</v>
      </c>
      <c r="N1850" s="11" t="s">
        <v>92</v>
      </c>
      <c r="O1850" s="11" t="s">
        <v>93</v>
      </c>
      <c r="P1850" s="11" t="s">
        <v>92</v>
      </c>
      <c r="Q1850" s="11" t="s">
        <v>92</v>
      </c>
      <c r="R1850" s="11" t="s">
        <v>92</v>
      </c>
      <c r="S1850" s="11" t="s">
        <v>688</v>
      </c>
      <c r="T1850" s="11" t="s">
        <v>832</v>
      </c>
      <c r="U1850" s="11" t="s">
        <v>9632</v>
      </c>
      <c r="V1850" s="11" t="s">
        <v>94</v>
      </c>
      <c r="W1850" s="11" t="s">
        <v>95</v>
      </c>
      <c r="X1850" s="11" t="s">
        <v>894</v>
      </c>
      <c r="Y1850" s="11" t="s">
        <v>108</v>
      </c>
      <c r="Z1850" s="11"/>
      <c r="AA1850" s="11"/>
      <c r="AB1850" s="11"/>
      <c r="AC1850" s="11"/>
      <c r="AD1850" s="11" t="s">
        <v>110</v>
      </c>
    </row>
    <row r="1851" spans="1:30" ht="14.25" customHeight="1">
      <c r="A1851" s="10">
        <v>1047971031</v>
      </c>
      <c r="B1851" s="11" t="s">
        <v>9633</v>
      </c>
      <c r="C1851" s="11" t="s">
        <v>280</v>
      </c>
      <c r="D1851" s="11" t="s">
        <v>314</v>
      </c>
      <c r="E1851" s="11" t="s">
        <v>314</v>
      </c>
      <c r="F1851" s="11" t="s">
        <v>87</v>
      </c>
      <c r="G1851" s="11" t="s">
        <v>125</v>
      </c>
      <c r="H1851" s="11" t="s">
        <v>89</v>
      </c>
      <c r="I1851" s="11" t="s">
        <v>102</v>
      </c>
      <c r="J1851" s="11" t="s">
        <v>9634</v>
      </c>
      <c r="K1851" s="12">
        <v>44183</v>
      </c>
      <c r="L1851" s="11" t="s">
        <v>92</v>
      </c>
      <c r="M1851" s="11" t="s">
        <v>92</v>
      </c>
      <c r="N1851" s="11" t="s">
        <v>92</v>
      </c>
      <c r="O1851" s="11" t="s">
        <v>93</v>
      </c>
      <c r="P1851" s="11" t="s">
        <v>92</v>
      </c>
      <c r="Q1851" s="11" t="s">
        <v>92</v>
      </c>
      <c r="R1851" s="11" t="s">
        <v>92</v>
      </c>
      <c r="S1851" s="11" t="s">
        <v>2079</v>
      </c>
      <c r="T1851" s="11" t="s">
        <v>832</v>
      </c>
      <c r="U1851" s="11" t="s">
        <v>9577</v>
      </c>
      <c r="V1851" s="11" t="s">
        <v>94</v>
      </c>
      <c r="W1851" s="11" t="s">
        <v>95</v>
      </c>
      <c r="X1851" s="11" t="s">
        <v>130</v>
      </c>
      <c r="Y1851" s="11" t="s">
        <v>108</v>
      </c>
      <c r="Z1851" s="11"/>
      <c r="AA1851" s="11"/>
      <c r="AB1851" s="11"/>
      <c r="AC1851" s="11"/>
      <c r="AD1851" s="11" t="s">
        <v>110</v>
      </c>
    </row>
    <row r="1852" spans="1:30" ht="14.25" customHeight="1">
      <c r="A1852" s="10">
        <v>1047971900</v>
      </c>
      <c r="B1852" s="11" t="s">
        <v>9635</v>
      </c>
      <c r="C1852" s="11" t="s">
        <v>4378</v>
      </c>
      <c r="D1852" s="11" t="s">
        <v>314</v>
      </c>
      <c r="E1852" s="11" t="s">
        <v>314</v>
      </c>
      <c r="F1852" s="11" t="s">
        <v>87</v>
      </c>
      <c r="G1852" s="11" t="s">
        <v>125</v>
      </c>
      <c r="H1852" s="11" t="s">
        <v>89</v>
      </c>
      <c r="I1852" s="11" t="s">
        <v>102</v>
      </c>
      <c r="J1852" s="11" t="s">
        <v>9636</v>
      </c>
      <c r="K1852" s="12">
        <v>44183</v>
      </c>
      <c r="L1852" s="11" t="s">
        <v>92</v>
      </c>
      <c r="M1852" s="11" t="s">
        <v>92</v>
      </c>
      <c r="N1852" s="11" t="s">
        <v>92</v>
      </c>
      <c r="O1852" s="11" t="s">
        <v>93</v>
      </c>
      <c r="P1852" s="11" t="s">
        <v>92</v>
      </c>
      <c r="Q1852" s="11" t="s">
        <v>92</v>
      </c>
      <c r="R1852" s="11" t="s">
        <v>92</v>
      </c>
      <c r="S1852" s="11" t="s">
        <v>1536</v>
      </c>
      <c r="T1852" s="11" t="s">
        <v>1606</v>
      </c>
      <c r="U1852" s="11" t="s">
        <v>9637</v>
      </c>
      <c r="V1852" s="11" t="s">
        <v>94</v>
      </c>
      <c r="W1852" s="11" t="s">
        <v>95</v>
      </c>
      <c r="X1852" s="11" t="s">
        <v>130</v>
      </c>
      <c r="Y1852" s="11" t="s">
        <v>108</v>
      </c>
      <c r="Z1852" s="11"/>
      <c r="AA1852" s="11"/>
      <c r="AB1852" s="11"/>
      <c r="AC1852" s="11"/>
      <c r="AD1852" s="11" t="s">
        <v>110</v>
      </c>
    </row>
    <row r="1853" spans="1:30" ht="14.25" customHeight="1">
      <c r="A1853" s="10">
        <v>1049627052</v>
      </c>
      <c r="B1853" s="11" t="s">
        <v>9638</v>
      </c>
      <c r="C1853" s="11" t="s">
        <v>9639</v>
      </c>
      <c r="D1853" s="11" t="s">
        <v>314</v>
      </c>
      <c r="E1853" s="11" t="s">
        <v>314</v>
      </c>
      <c r="F1853" s="11" t="s">
        <v>199</v>
      </c>
      <c r="G1853" s="11" t="s">
        <v>200</v>
      </c>
      <c r="H1853" s="11" t="s">
        <v>89</v>
      </c>
      <c r="I1853" s="11" t="s">
        <v>102</v>
      </c>
      <c r="J1853" s="11" t="s">
        <v>9640</v>
      </c>
      <c r="K1853" s="12">
        <v>44183</v>
      </c>
      <c r="L1853" s="11" t="s">
        <v>92</v>
      </c>
      <c r="M1853" s="11" t="s">
        <v>92</v>
      </c>
      <c r="N1853" s="11" t="s">
        <v>92</v>
      </c>
      <c r="O1853" s="11" t="s">
        <v>93</v>
      </c>
      <c r="P1853" s="11" t="s">
        <v>92</v>
      </c>
      <c r="Q1853" s="11" t="s">
        <v>92</v>
      </c>
      <c r="R1853" s="11" t="s">
        <v>92</v>
      </c>
      <c r="S1853" s="11" t="s">
        <v>9641</v>
      </c>
      <c r="T1853" s="11" t="s">
        <v>1453</v>
      </c>
      <c r="U1853" s="11" t="s">
        <v>9642</v>
      </c>
      <c r="V1853" s="11" t="s">
        <v>94</v>
      </c>
      <c r="W1853" s="11" t="s">
        <v>202</v>
      </c>
      <c r="X1853" s="11" t="s">
        <v>172</v>
      </c>
      <c r="Y1853" s="11" t="s">
        <v>108</v>
      </c>
      <c r="Z1853" s="11"/>
      <c r="AA1853" s="11"/>
      <c r="AB1853" s="11" t="s">
        <v>9643</v>
      </c>
      <c r="AC1853" s="11"/>
      <c r="AD1853" s="11" t="s">
        <v>110</v>
      </c>
    </row>
    <row r="1854" spans="1:30" ht="14.25" customHeight="1">
      <c r="A1854" s="10">
        <v>1049641132</v>
      </c>
      <c r="B1854" s="11" t="s">
        <v>9644</v>
      </c>
      <c r="C1854" s="11" t="s">
        <v>9645</v>
      </c>
      <c r="D1854" s="11" t="s">
        <v>314</v>
      </c>
      <c r="E1854" s="11" t="s">
        <v>9646</v>
      </c>
      <c r="F1854" s="11" t="s">
        <v>731</v>
      </c>
      <c r="G1854" s="11" t="s">
        <v>787</v>
      </c>
      <c r="H1854" s="11" t="s">
        <v>89</v>
      </c>
      <c r="I1854" s="11" t="s">
        <v>102</v>
      </c>
      <c r="J1854" s="11" t="s">
        <v>9647</v>
      </c>
      <c r="K1854" s="12">
        <v>44183</v>
      </c>
      <c r="L1854" s="11" t="s">
        <v>92</v>
      </c>
      <c r="M1854" s="11" t="s">
        <v>92</v>
      </c>
      <c r="N1854" s="11" t="s">
        <v>92</v>
      </c>
      <c r="O1854" s="11" t="s">
        <v>92</v>
      </c>
      <c r="P1854" s="11" t="s">
        <v>92</v>
      </c>
      <c r="Q1854" s="11" t="s">
        <v>92</v>
      </c>
      <c r="R1854" s="11" t="s">
        <v>92</v>
      </c>
      <c r="S1854" s="11" t="s">
        <v>814</v>
      </c>
      <c r="T1854" s="11" t="s">
        <v>9648</v>
      </c>
      <c r="U1854" s="11" t="s">
        <v>3930</v>
      </c>
      <c r="V1854" s="11" t="s">
        <v>94</v>
      </c>
      <c r="W1854" s="11" t="s">
        <v>736</v>
      </c>
      <c r="X1854" s="11" t="s">
        <v>172</v>
      </c>
      <c r="Y1854" s="11" t="s">
        <v>108</v>
      </c>
      <c r="Z1854" s="11"/>
      <c r="AA1854" s="11"/>
      <c r="AB1854" s="11"/>
      <c r="AC1854" s="11"/>
      <c r="AD1854" s="11" t="s">
        <v>110</v>
      </c>
    </row>
    <row r="1855" spans="1:30" ht="14.25" customHeight="1">
      <c r="A1855" s="10">
        <v>1051185565</v>
      </c>
      <c r="B1855" s="11" t="s">
        <v>9649</v>
      </c>
      <c r="C1855" s="11" t="s">
        <v>9650</v>
      </c>
      <c r="D1855" s="11" t="s">
        <v>314</v>
      </c>
      <c r="E1855" s="11" t="s">
        <v>9651</v>
      </c>
      <c r="F1855" s="11" t="s">
        <v>731</v>
      </c>
      <c r="G1855" s="11" t="s">
        <v>732</v>
      </c>
      <c r="H1855" s="11" t="s">
        <v>89</v>
      </c>
      <c r="I1855" s="11" t="s">
        <v>115</v>
      </c>
      <c r="J1855" s="11" t="s">
        <v>9652</v>
      </c>
      <c r="K1855" s="12">
        <v>44183</v>
      </c>
      <c r="L1855" s="11" t="s">
        <v>92</v>
      </c>
      <c r="M1855" s="11" t="s">
        <v>92</v>
      </c>
      <c r="N1855" s="11" t="s">
        <v>92</v>
      </c>
      <c r="O1855" s="11" t="s">
        <v>93</v>
      </c>
      <c r="P1855" s="11" t="s">
        <v>92</v>
      </c>
      <c r="Q1855" s="11" t="s">
        <v>92</v>
      </c>
      <c r="R1855" s="11" t="s">
        <v>92</v>
      </c>
      <c r="S1855" s="11" t="s">
        <v>3852</v>
      </c>
      <c r="T1855" s="11" t="s">
        <v>1130</v>
      </c>
      <c r="U1855" s="11" t="s">
        <v>9653</v>
      </c>
      <c r="V1855" s="11" t="s">
        <v>94</v>
      </c>
      <c r="W1855" s="11" t="s">
        <v>736</v>
      </c>
      <c r="X1855" s="11" t="s">
        <v>737</v>
      </c>
      <c r="Y1855" s="11" t="s">
        <v>121</v>
      </c>
      <c r="Z1855" s="11"/>
      <c r="AA1855" s="11"/>
      <c r="AB1855" s="11" t="s">
        <v>9654</v>
      </c>
      <c r="AC1855" s="11"/>
      <c r="AD1855" s="11" t="s">
        <v>110</v>
      </c>
    </row>
    <row r="1856" spans="1:30" ht="14.25" customHeight="1">
      <c r="A1856" s="10">
        <v>1051522422</v>
      </c>
      <c r="B1856" s="11" t="s">
        <v>9655</v>
      </c>
      <c r="C1856" s="11" t="s">
        <v>9656</v>
      </c>
      <c r="D1856" s="11" t="s">
        <v>9657</v>
      </c>
      <c r="E1856" s="11" t="s">
        <v>9657</v>
      </c>
      <c r="F1856" s="11" t="s">
        <v>199</v>
      </c>
      <c r="G1856" s="11" t="s">
        <v>200</v>
      </c>
      <c r="H1856" s="11" t="s">
        <v>89</v>
      </c>
      <c r="I1856" s="11" t="s">
        <v>102</v>
      </c>
      <c r="J1856" s="11" t="s">
        <v>9658</v>
      </c>
      <c r="K1856" s="12">
        <v>44183</v>
      </c>
      <c r="L1856" s="11" t="s">
        <v>92</v>
      </c>
      <c r="M1856" s="11" t="s">
        <v>92</v>
      </c>
      <c r="N1856" s="11" t="s">
        <v>92</v>
      </c>
      <c r="O1856" s="11" t="s">
        <v>93</v>
      </c>
      <c r="P1856" s="11" t="s">
        <v>92</v>
      </c>
      <c r="Q1856" s="11" t="s">
        <v>92</v>
      </c>
      <c r="R1856" s="11" t="s">
        <v>92</v>
      </c>
      <c r="S1856" s="11" t="s">
        <v>904</v>
      </c>
      <c r="T1856" s="11" t="s">
        <v>3770</v>
      </c>
      <c r="U1856" s="11" t="s">
        <v>9659</v>
      </c>
      <c r="V1856" s="11" t="s">
        <v>94</v>
      </c>
      <c r="W1856" s="11" t="s">
        <v>202</v>
      </c>
      <c r="X1856" s="11" t="s">
        <v>172</v>
      </c>
      <c r="Y1856" s="11" t="s">
        <v>108</v>
      </c>
      <c r="Z1856" s="11"/>
      <c r="AA1856" s="11"/>
      <c r="AB1856" s="11"/>
      <c r="AC1856" s="11"/>
      <c r="AD1856" s="11" t="s">
        <v>110</v>
      </c>
    </row>
    <row r="1857" spans="1:30" ht="14.25" customHeight="1">
      <c r="A1857" s="10">
        <v>1052020693</v>
      </c>
      <c r="B1857" s="11" t="s">
        <v>9660</v>
      </c>
      <c r="C1857" s="11" t="s">
        <v>9661</v>
      </c>
      <c r="D1857" s="11" t="s">
        <v>314</v>
      </c>
      <c r="E1857" s="11" t="s">
        <v>9662</v>
      </c>
      <c r="F1857" s="11" t="s">
        <v>731</v>
      </c>
      <c r="G1857" s="11" t="s">
        <v>1714</v>
      </c>
      <c r="H1857" s="11" t="s">
        <v>89</v>
      </c>
      <c r="I1857" s="11" t="s">
        <v>102</v>
      </c>
      <c r="J1857" s="11" t="s">
        <v>9663</v>
      </c>
      <c r="K1857" s="12">
        <v>44183</v>
      </c>
      <c r="L1857" s="11" t="s">
        <v>92</v>
      </c>
      <c r="M1857" s="11" t="s">
        <v>92</v>
      </c>
      <c r="N1857" s="11" t="s">
        <v>92</v>
      </c>
      <c r="O1857" s="11" t="s">
        <v>92</v>
      </c>
      <c r="P1857" s="11" t="s">
        <v>92</v>
      </c>
      <c r="Q1857" s="11" t="s">
        <v>92</v>
      </c>
      <c r="R1857" s="11" t="s">
        <v>92</v>
      </c>
      <c r="S1857" s="11" t="s">
        <v>658</v>
      </c>
      <c r="T1857" s="11" t="s">
        <v>9664</v>
      </c>
      <c r="U1857" s="11" t="s">
        <v>9665</v>
      </c>
      <c r="V1857" s="11" t="s">
        <v>94</v>
      </c>
      <c r="W1857" s="11" t="s">
        <v>736</v>
      </c>
      <c r="X1857" s="11" t="s">
        <v>1717</v>
      </c>
      <c r="Y1857" s="11" t="s">
        <v>108</v>
      </c>
      <c r="Z1857" s="11"/>
      <c r="AA1857" s="11"/>
      <c r="AB1857" s="11"/>
      <c r="AC1857" s="11"/>
      <c r="AD1857" s="11" t="s">
        <v>110</v>
      </c>
    </row>
    <row r="1858" spans="1:30" ht="14.25" customHeight="1">
      <c r="A1858" s="10">
        <v>1052380702</v>
      </c>
      <c r="B1858" s="11" t="s">
        <v>9666</v>
      </c>
      <c r="C1858" s="11" t="s">
        <v>9667</v>
      </c>
      <c r="D1858" s="11" t="s">
        <v>314</v>
      </c>
      <c r="E1858" s="11" t="s">
        <v>314</v>
      </c>
      <c r="F1858" s="11" t="s">
        <v>731</v>
      </c>
      <c r="G1858" s="11" t="s">
        <v>731</v>
      </c>
      <c r="H1858" s="11" t="s">
        <v>89</v>
      </c>
      <c r="I1858" s="11" t="s">
        <v>102</v>
      </c>
      <c r="J1858" s="11" t="s">
        <v>9668</v>
      </c>
      <c r="K1858" s="12">
        <v>44183</v>
      </c>
      <c r="L1858" s="11" t="s">
        <v>92</v>
      </c>
      <c r="M1858" s="11" t="s">
        <v>92</v>
      </c>
      <c r="N1858" s="11" t="s">
        <v>92</v>
      </c>
      <c r="O1858" s="11" t="s">
        <v>92</v>
      </c>
      <c r="P1858" s="11" t="s">
        <v>92</v>
      </c>
      <c r="Q1858" s="11" t="s">
        <v>92</v>
      </c>
      <c r="R1858" s="11" t="s">
        <v>92</v>
      </c>
      <c r="S1858" s="11" t="s">
        <v>5466</v>
      </c>
      <c r="T1858" s="11" t="s">
        <v>253</v>
      </c>
      <c r="U1858" s="11" t="s">
        <v>3464</v>
      </c>
      <c r="V1858" s="11" t="s">
        <v>94</v>
      </c>
      <c r="W1858" s="11" t="s">
        <v>736</v>
      </c>
      <c r="X1858" s="11" t="s">
        <v>2012</v>
      </c>
      <c r="Y1858" s="11" t="s">
        <v>108</v>
      </c>
      <c r="Z1858" s="11"/>
      <c r="AA1858" s="11"/>
      <c r="AB1858" s="11"/>
      <c r="AC1858" s="11"/>
      <c r="AD1858" s="11" t="s">
        <v>110</v>
      </c>
    </row>
    <row r="1859" spans="1:30" ht="14.25" customHeight="1">
      <c r="A1859" s="10">
        <v>1053340192</v>
      </c>
      <c r="B1859" s="11" t="s">
        <v>9669</v>
      </c>
      <c r="C1859" s="11" t="s">
        <v>9670</v>
      </c>
      <c r="D1859" s="11" t="s">
        <v>314</v>
      </c>
      <c r="E1859" s="11" t="s">
        <v>314</v>
      </c>
      <c r="F1859" s="11" t="s">
        <v>199</v>
      </c>
      <c r="G1859" s="11" t="s">
        <v>200</v>
      </c>
      <c r="H1859" s="11" t="s">
        <v>89</v>
      </c>
      <c r="I1859" s="11" t="s">
        <v>102</v>
      </c>
      <c r="J1859" s="11" t="s">
        <v>9671</v>
      </c>
      <c r="K1859" s="12">
        <v>44183</v>
      </c>
      <c r="L1859" s="11" t="s">
        <v>92</v>
      </c>
      <c r="M1859" s="11" t="s">
        <v>92</v>
      </c>
      <c r="N1859" s="11" t="s">
        <v>92</v>
      </c>
      <c r="O1859" s="11" t="s">
        <v>93</v>
      </c>
      <c r="P1859" s="11" t="s">
        <v>92</v>
      </c>
      <c r="Q1859" s="11" t="s">
        <v>92</v>
      </c>
      <c r="R1859" s="11" t="s">
        <v>92</v>
      </c>
      <c r="S1859" s="11" t="s">
        <v>1251</v>
      </c>
      <c r="T1859" s="11" t="s">
        <v>912</v>
      </c>
      <c r="U1859" s="11" t="s">
        <v>9672</v>
      </c>
      <c r="V1859" s="11" t="s">
        <v>94</v>
      </c>
      <c r="W1859" s="11" t="s">
        <v>202</v>
      </c>
      <c r="X1859" s="11" t="s">
        <v>172</v>
      </c>
      <c r="Y1859" s="11" t="s">
        <v>108</v>
      </c>
      <c r="Z1859" s="11"/>
      <c r="AA1859" s="11"/>
      <c r="AB1859" s="11" t="s">
        <v>9673</v>
      </c>
      <c r="AC1859" s="11"/>
      <c r="AD1859" s="11" t="s">
        <v>110</v>
      </c>
    </row>
    <row r="1860" spans="1:30" ht="14.25" customHeight="1">
      <c r="A1860" s="10">
        <v>1054540373</v>
      </c>
      <c r="B1860" s="11" t="s">
        <v>9674</v>
      </c>
      <c r="C1860" s="11" t="s">
        <v>9675</v>
      </c>
      <c r="D1860" s="11" t="s">
        <v>314</v>
      </c>
      <c r="E1860" s="11" t="s">
        <v>9676</v>
      </c>
      <c r="F1860" s="11" t="s">
        <v>828</v>
      </c>
      <c r="G1860" s="11" t="s">
        <v>8756</v>
      </c>
      <c r="H1860" s="11" t="s">
        <v>89</v>
      </c>
      <c r="I1860" s="11" t="s">
        <v>102</v>
      </c>
      <c r="J1860" s="11" t="s">
        <v>9677</v>
      </c>
      <c r="K1860" s="12">
        <v>44183</v>
      </c>
      <c r="L1860" s="11" t="s">
        <v>92</v>
      </c>
      <c r="M1860" s="11" t="s">
        <v>92</v>
      </c>
      <c r="N1860" s="11" t="s">
        <v>92</v>
      </c>
      <c r="O1860" s="11" t="s">
        <v>92</v>
      </c>
      <c r="P1860" s="11" t="s">
        <v>92</v>
      </c>
      <c r="Q1860" s="11" t="s">
        <v>92</v>
      </c>
      <c r="R1860" s="11" t="s">
        <v>92</v>
      </c>
      <c r="S1860" s="11" t="s">
        <v>9678</v>
      </c>
      <c r="T1860" s="11"/>
      <c r="U1860" s="11" t="s">
        <v>9679</v>
      </c>
      <c r="V1860" s="11" t="s">
        <v>94</v>
      </c>
      <c r="W1860" s="11" t="s">
        <v>834</v>
      </c>
      <c r="X1860" s="11" t="s">
        <v>2565</v>
      </c>
      <c r="Y1860" s="11" t="s">
        <v>108</v>
      </c>
      <c r="Z1860" s="11"/>
      <c r="AA1860" s="11"/>
      <c r="AB1860" s="11" t="s">
        <v>9680</v>
      </c>
      <c r="AC1860" s="11"/>
      <c r="AD1860" s="11" t="s">
        <v>110</v>
      </c>
    </row>
    <row r="1861" spans="1:30" ht="14.25" customHeight="1">
      <c r="A1861" s="10">
        <v>1054562755</v>
      </c>
      <c r="B1861" s="11" t="s">
        <v>9681</v>
      </c>
      <c r="C1861" s="11" t="s">
        <v>9682</v>
      </c>
      <c r="D1861" s="11" t="s">
        <v>314</v>
      </c>
      <c r="E1861" s="11" t="s">
        <v>9683</v>
      </c>
      <c r="F1861" s="11" t="s">
        <v>148</v>
      </c>
      <c r="G1861" s="11" t="s">
        <v>751</v>
      </c>
      <c r="H1861" s="11" t="s">
        <v>89</v>
      </c>
      <c r="I1861" s="11" t="s">
        <v>102</v>
      </c>
      <c r="J1861" s="11" t="s">
        <v>9684</v>
      </c>
      <c r="K1861" s="12">
        <v>44183</v>
      </c>
      <c r="L1861" s="11" t="s">
        <v>92</v>
      </c>
      <c r="M1861" s="11" t="s">
        <v>92</v>
      </c>
      <c r="N1861" s="11" t="s">
        <v>92</v>
      </c>
      <c r="O1861" s="11" t="s">
        <v>92</v>
      </c>
      <c r="P1861" s="11" t="s">
        <v>92</v>
      </c>
      <c r="Q1861" s="11" t="s">
        <v>92</v>
      </c>
      <c r="R1861" s="11" t="s">
        <v>92</v>
      </c>
      <c r="S1861" s="11" t="s">
        <v>9685</v>
      </c>
      <c r="T1861" s="11" t="s">
        <v>9686</v>
      </c>
      <c r="U1861" s="11" t="s">
        <v>9687</v>
      </c>
      <c r="V1861" s="11" t="s">
        <v>94</v>
      </c>
      <c r="W1861" s="11" t="s">
        <v>154</v>
      </c>
      <c r="X1861" s="11" t="s">
        <v>756</v>
      </c>
      <c r="Y1861" s="11" t="s">
        <v>108</v>
      </c>
      <c r="Z1861" s="11"/>
      <c r="AA1861" s="11"/>
      <c r="AB1861" s="11" t="s">
        <v>9688</v>
      </c>
      <c r="AC1861" s="11"/>
      <c r="AD1861" s="11" t="s">
        <v>110</v>
      </c>
    </row>
    <row r="1862" spans="1:30" ht="14.25" customHeight="1">
      <c r="A1862" s="10">
        <v>1055831655</v>
      </c>
      <c r="B1862" s="11" t="s">
        <v>9689</v>
      </c>
      <c r="C1862" s="11" t="s">
        <v>9690</v>
      </c>
      <c r="D1862" s="11" t="s">
        <v>9691</v>
      </c>
      <c r="E1862" s="11" t="s">
        <v>9691</v>
      </c>
      <c r="F1862" s="11" t="s">
        <v>828</v>
      </c>
      <c r="G1862" s="11" t="s">
        <v>829</v>
      </c>
      <c r="H1862" s="11" t="s">
        <v>89</v>
      </c>
      <c r="I1862" s="11" t="s">
        <v>102</v>
      </c>
      <c r="J1862" s="11" t="s">
        <v>9692</v>
      </c>
      <c r="K1862" s="12">
        <v>44183</v>
      </c>
      <c r="L1862" s="11" t="s">
        <v>92</v>
      </c>
      <c r="M1862" s="11" t="s">
        <v>92</v>
      </c>
      <c r="N1862" s="11" t="s">
        <v>92</v>
      </c>
      <c r="O1862" s="11" t="s">
        <v>92</v>
      </c>
      <c r="P1862" s="11" t="s">
        <v>92</v>
      </c>
      <c r="Q1862" s="11" t="s">
        <v>92</v>
      </c>
      <c r="R1862" s="11" t="s">
        <v>92</v>
      </c>
      <c r="S1862" s="11" t="s">
        <v>143</v>
      </c>
      <c r="T1862" s="11" t="s">
        <v>2079</v>
      </c>
      <c r="U1862" s="11" t="s">
        <v>9693</v>
      </c>
      <c r="V1862" s="11" t="s">
        <v>94</v>
      </c>
      <c r="W1862" s="11" t="s">
        <v>834</v>
      </c>
      <c r="X1862" s="11" t="s">
        <v>835</v>
      </c>
      <c r="Y1862" s="11" t="s">
        <v>108</v>
      </c>
      <c r="Z1862" s="11"/>
      <c r="AA1862" s="11"/>
      <c r="AB1862" s="11" t="s">
        <v>9694</v>
      </c>
      <c r="AC1862" s="11"/>
      <c r="AD1862" s="11" t="s">
        <v>110</v>
      </c>
    </row>
    <row r="1863" spans="1:30" ht="14.25" customHeight="1">
      <c r="A1863" s="10">
        <v>1055832992</v>
      </c>
      <c r="B1863" s="11" t="s">
        <v>9695</v>
      </c>
      <c r="C1863" s="11" t="s">
        <v>9696</v>
      </c>
      <c r="D1863" s="11" t="s">
        <v>314</v>
      </c>
      <c r="E1863" s="11" t="s">
        <v>314</v>
      </c>
      <c r="F1863" s="11" t="s">
        <v>731</v>
      </c>
      <c r="G1863" s="11" t="s">
        <v>828</v>
      </c>
      <c r="H1863" s="11" t="s">
        <v>89</v>
      </c>
      <c r="I1863" s="11" t="s">
        <v>102</v>
      </c>
      <c r="J1863" s="11" t="s">
        <v>9697</v>
      </c>
      <c r="K1863" s="12">
        <v>44183</v>
      </c>
      <c r="L1863" s="11" t="s">
        <v>92</v>
      </c>
      <c r="M1863" s="11" t="s">
        <v>92</v>
      </c>
      <c r="N1863" s="11" t="s">
        <v>92</v>
      </c>
      <c r="O1863" s="11" t="s">
        <v>93</v>
      </c>
      <c r="P1863" s="11" t="s">
        <v>92</v>
      </c>
      <c r="Q1863" s="11" t="s">
        <v>92</v>
      </c>
      <c r="R1863" s="11" t="s">
        <v>92</v>
      </c>
      <c r="S1863" s="11" t="s">
        <v>161</v>
      </c>
      <c r="T1863" s="11" t="s">
        <v>774</v>
      </c>
      <c r="U1863" s="11" t="s">
        <v>9698</v>
      </c>
      <c r="V1863" s="11" t="s">
        <v>94</v>
      </c>
      <c r="W1863" s="11" t="s">
        <v>736</v>
      </c>
      <c r="X1863" s="11" t="s">
        <v>9699</v>
      </c>
      <c r="Y1863" s="11" t="s">
        <v>108</v>
      </c>
      <c r="Z1863" s="11"/>
      <c r="AA1863" s="11"/>
      <c r="AB1863" s="11" t="s">
        <v>9700</v>
      </c>
      <c r="AC1863" s="11"/>
      <c r="AD1863" s="11" t="s">
        <v>110</v>
      </c>
    </row>
    <row r="1864" spans="1:30" ht="14.25" customHeight="1">
      <c r="A1864" s="10">
        <v>1057410984</v>
      </c>
      <c r="B1864" s="11" t="s">
        <v>9701</v>
      </c>
      <c r="C1864" s="11" t="s">
        <v>9702</v>
      </c>
      <c r="D1864" s="11" t="s">
        <v>314</v>
      </c>
      <c r="E1864" s="11" t="s">
        <v>9703</v>
      </c>
      <c r="F1864" s="11" t="s">
        <v>731</v>
      </c>
      <c r="G1864" s="11" t="s">
        <v>3782</v>
      </c>
      <c r="H1864" s="11" t="s">
        <v>89</v>
      </c>
      <c r="I1864" s="11" t="s">
        <v>102</v>
      </c>
      <c r="J1864" s="11" t="s">
        <v>9704</v>
      </c>
      <c r="K1864" s="12">
        <v>44183</v>
      </c>
      <c r="L1864" s="11" t="s">
        <v>92</v>
      </c>
      <c r="M1864" s="11" t="s">
        <v>92</v>
      </c>
      <c r="N1864" s="11" t="s">
        <v>92</v>
      </c>
      <c r="O1864" s="11" t="s">
        <v>92</v>
      </c>
      <c r="P1864" s="11" t="s">
        <v>92</v>
      </c>
      <c r="Q1864" s="11" t="s">
        <v>92</v>
      </c>
      <c r="R1864" s="11" t="s">
        <v>92</v>
      </c>
      <c r="S1864" s="11" t="s">
        <v>1536</v>
      </c>
      <c r="T1864" s="11" t="s">
        <v>1304</v>
      </c>
      <c r="U1864" s="11" t="s">
        <v>9705</v>
      </c>
      <c r="V1864" s="11" t="s">
        <v>94</v>
      </c>
      <c r="W1864" s="11" t="s">
        <v>736</v>
      </c>
      <c r="X1864" s="11" t="s">
        <v>3786</v>
      </c>
      <c r="Y1864" s="11" t="s">
        <v>108</v>
      </c>
      <c r="Z1864" s="11"/>
      <c r="AA1864" s="11"/>
      <c r="AB1864" s="11"/>
      <c r="AC1864" s="11"/>
      <c r="AD1864" s="11" t="s">
        <v>110</v>
      </c>
    </row>
    <row r="1865" spans="1:30" ht="14.25" customHeight="1">
      <c r="A1865" s="10">
        <v>1057411608</v>
      </c>
      <c r="B1865" s="11" t="s">
        <v>9706</v>
      </c>
      <c r="C1865" s="11" t="s">
        <v>9707</v>
      </c>
      <c r="D1865" s="11" t="s">
        <v>314</v>
      </c>
      <c r="E1865" s="11" t="s">
        <v>9708</v>
      </c>
      <c r="F1865" s="11" t="s">
        <v>731</v>
      </c>
      <c r="G1865" s="11" t="s">
        <v>3782</v>
      </c>
      <c r="H1865" s="11" t="s">
        <v>89</v>
      </c>
      <c r="I1865" s="11" t="s">
        <v>102</v>
      </c>
      <c r="J1865" s="11" t="s">
        <v>9709</v>
      </c>
      <c r="K1865" s="12">
        <v>44183</v>
      </c>
      <c r="L1865" s="11" t="s">
        <v>92</v>
      </c>
      <c r="M1865" s="11" t="s">
        <v>92</v>
      </c>
      <c r="N1865" s="11" t="s">
        <v>92</v>
      </c>
      <c r="O1865" s="11" t="s">
        <v>92</v>
      </c>
      <c r="P1865" s="11" t="s">
        <v>92</v>
      </c>
      <c r="Q1865" s="11" t="s">
        <v>92</v>
      </c>
      <c r="R1865" s="11" t="s">
        <v>92</v>
      </c>
      <c r="S1865" s="11" t="s">
        <v>142</v>
      </c>
      <c r="T1865" s="11" t="s">
        <v>9710</v>
      </c>
      <c r="U1865" s="11" t="s">
        <v>9711</v>
      </c>
      <c r="V1865" s="11" t="s">
        <v>94</v>
      </c>
      <c r="W1865" s="11" t="s">
        <v>736</v>
      </c>
      <c r="X1865" s="11" t="s">
        <v>3786</v>
      </c>
      <c r="Y1865" s="11" t="s">
        <v>108</v>
      </c>
      <c r="Z1865" s="11"/>
      <c r="AA1865" s="11"/>
      <c r="AB1865" s="11"/>
      <c r="AC1865" s="11"/>
      <c r="AD1865" s="11" t="s">
        <v>110</v>
      </c>
    </row>
    <row r="1866" spans="1:30" ht="14.25" customHeight="1">
      <c r="A1866" s="10">
        <v>1057412216</v>
      </c>
      <c r="B1866" s="11" t="s">
        <v>9712</v>
      </c>
      <c r="C1866" s="11" t="s">
        <v>9713</v>
      </c>
      <c r="D1866" s="11" t="s">
        <v>314</v>
      </c>
      <c r="E1866" s="11" t="s">
        <v>314</v>
      </c>
      <c r="F1866" s="11" t="s">
        <v>731</v>
      </c>
      <c r="G1866" s="11" t="s">
        <v>3782</v>
      </c>
      <c r="H1866" s="11" t="s">
        <v>89</v>
      </c>
      <c r="I1866" s="11" t="s">
        <v>102</v>
      </c>
      <c r="J1866" s="11" t="s">
        <v>9714</v>
      </c>
      <c r="K1866" s="12">
        <v>44183</v>
      </c>
      <c r="L1866" s="11" t="s">
        <v>92</v>
      </c>
      <c r="M1866" s="11" t="s">
        <v>92</v>
      </c>
      <c r="N1866" s="11" t="s">
        <v>92</v>
      </c>
      <c r="O1866" s="11" t="s">
        <v>92</v>
      </c>
      <c r="P1866" s="11" t="s">
        <v>92</v>
      </c>
      <c r="Q1866" s="11" t="s">
        <v>92</v>
      </c>
      <c r="R1866" s="11" t="s">
        <v>92</v>
      </c>
      <c r="S1866" s="11" t="s">
        <v>9710</v>
      </c>
      <c r="T1866" s="11"/>
      <c r="U1866" s="11" t="s">
        <v>9715</v>
      </c>
      <c r="V1866" s="11" t="s">
        <v>94</v>
      </c>
      <c r="W1866" s="11" t="s">
        <v>736</v>
      </c>
      <c r="X1866" s="11" t="s">
        <v>3786</v>
      </c>
      <c r="Y1866" s="11" t="s">
        <v>108</v>
      </c>
      <c r="Z1866" s="11"/>
      <c r="AA1866" s="11"/>
      <c r="AB1866" s="11"/>
      <c r="AC1866" s="11"/>
      <c r="AD1866" s="11" t="s">
        <v>110</v>
      </c>
    </row>
    <row r="1867" spans="1:30" ht="14.25" customHeight="1">
      <c r="A1867" s="10">
        <v>1057412392</v>
      </c>
      <c r="B1867" s="11" t="s">
        <v>9716</v>
      </c>
      <c r="C1867" s="11" t="s">
        <v>9717</v>
      </c>
      <c r="D1867" s="11" t="s">
        <v>314</v>
      </c>
      <c r="E1867" s="11" t="s">
        <v>9718</v>
      </c>
      <c r="F1867" s="11" t="s">
        <v>731</v>
      </c>
      <c r="G1867" s="11" t="s">
        <v>3782</v>
      </c>
      <c r="H1867" s="11" t="s">
        <v>89</v>
      </c>
      <c r="I1867" s="11" t="s">
        <v>102</v>
      </c>
      <c r="J1867" s="11" t="s">
        <v>9719</v>
      </c>
      <c r="K1867" s="12">
        <v>44183</v>
      </c>
      <c r="L1867" s="11" t="s">
        <v>92</v>
      </c>
      <c r="M1867" s="11" t="s">
        <v>92</v>
      </c>
      <c r="N1867" s="11" t="s">
        <v>92</v>
      </c>
      <c r="O1867" s="11" t="s">
        <v>92</v>
      </c>
      <c r="P1867" s="11" t="s">
        <v>92</v>
      </c>
      <c r="Q1867" s="11" t="s">
        <v>92</v>
      </c>
      <c r="R1867" s="11" t="s">
        <v>92</v>
      </c>
      <c r="S1867" s="11" t="s">
        <v>5084</v>
      </c>
      <c r="T1867" s="11" t="s">
        <v>9720</v>
      </c>
      <c r="U1867" s="11" t="s">
        <v>9721</v>
      </c>
      <c r="V1867" s="11" t="s">
        <v>94</v>
      </c>
      <c r="W1867" s="11" t="s">
        <v>736</v>
      </c>
      <c r="X1867" s="11" t="s">
        <v>3786</v>
      </c>
      <c r="Y1867" s="11" t="s">
        <v>108</v>
      </c>
      <c r="Z1867" s="11"/>
      <c r="AA1867" s="11"/>
      <c r="AB1867" s="11"/>
      <c r="AC1867" s="11"/>
      <c r="AD1867" s="11" t="s">
        <v>110</v>
      </c>
    </row>
    <row r="1868" spans="1:30" ht="14.25" customHeight="1">
      <c r="A1868" s="10">
        <v>1057412640</v>
      </c>
      <c r="B1868" s="11" t="s">
        <v>9722</v>
      </c>
      <c r="C1868" s="11" t="s">
        <v>9723</v>
      </c>
      <c r="D1868" s="11" t="s">
        <v>9724</v>
      </c>
      <c r="E1868" s="11" t="s">
        <v>9724</v>
      </c>
      <c r="F1868" s="11" t="s">
        <v>731</v>
      </c>
      <c r="G1868" s="11" t="s">
        <v>731</v>
      </c>
      <c r="H1868" s="11" t="s">
        <v>89</v>
      </c>
      <c r="I1868" s="11" t="s">
        <v>102</v>
      </c>
      <c r="J1868" s="11" t="s">
        <v>9725</v>
      </c>
      <c r="K1868" s="12">
        <v>44183</v>
      </c>
      <c r="L1868" s="11" t="s">
        <v>92</v>
      </c>
      <c r="M1868" s="11" t="s">
        <v>92</v>
      </c>
      <c r="N1868" s="11" t="s">
        <v>92</v>
      </c>
      <c r="O1868" s="11" t="s">
        <v>92</v>
      </c>
      <c r="P1868" s="11" t="s">
        <v>92</v>
      </c>
      <c r="Q1868" s="11" t="s">
        <v>92</v>
      </c>
      <c r="R1868" s="11" t="s">
        <v>92</v>
      </c>
      <c r="S1868" s="11" t="s">
        <v>5001</v>
      </c>
      <c r="T1868" s="11" t="s">
        <v>5084</v>
      </c>
      <c r="U1868" s="11" t="s">
        <v>301</v>
      </c>
      <c r="V1868" s="11" t="s">
        <v>94</v>
      </c>
      <c r="W1868" s="11" t="s">
        <v>736</v>
      </c>
      <c r="X1868" s="11" t="s">
        <v>2012</v>
      </c>
      <c r="Y1868" s="11" t="s">
        <v>108</v>
      </c>
      <c r="Z1868" s="11"/>
      <c r="AA1868" s="11"/>
      <c r="AB1868" s="11"/>
      <c r="AC1868" s="11"/>
      <c r="AD1868" s="11" t="s">
        <v>110</v>
      </c>
    </row>
    <row r="1869" spans="1:30" ht="14.25" customHeight="1">
      <c r="A1869" s="10">
        <v>1057592612</v>
      </c>
      <c r="B1869" s="11" t="s">
        <v>9726</v>
      </c>
      <c r="C1869" s="11" t="s">
        <v>9727</v>
      </c>
      <c r="D1869" s="11" t="s">
        <v>314</v>
      </c>
      <c r="E1869" s="11" t="s">
        <v>9728</v>
      </c>
      <c r="F1869" s="11" t="s">
        <v>148</v>
      </c>
      <c r="G1869" s="11" t="s">
        <v>751</v>
      </c>
      <c r="H1869" s="11" t="s">
        <v>89</v>
      </c>
      <c r="I1869" s="11" t="s">
        <v>102</v>
      </c>
      <c r="J1869" s="11" t="s">
        <v>9729</v>
      </c>
      <c r="K1869" s="12">
        <v>44183</v>
      </c>
      <c r="L1869" s="11" t="s">
        <v>92</v>
      </c>
      <c r="M1869" s="11" t="s">
        <v>92</v>
      </c>
      <c r="N1869" s="11" t="s">
        <v>92</v>
      </c>
      <c r="O1869" s="11" t="s">
        <v>92</v>
      </c>
      <c r="P1869" s="11" t="s">
        <v>92</v>
      </c>
      <c r="Q1869" s="11" t="s">
        <v>92</v>
      </c>
      <c r="R1869" s="11" t="s">
        <v>92</v>
      </c>
      <c r="S1869" s="11" t="s">
        <v>821</v>
      </c>
      <c r="T1869" s="11" t="s">
        <v>9730</v>
      </c>
      <c r="U1869" s="11" t="s">
        <v>9731</v>
      </c>
      <c r="V1869" s="11" t="s">
        <v>94</v>
      </c>
      <c r="W1869" s="11" t="s">
        <v>154</v>
      </c>
      <c r="X1869" s="11" t="s">
        <v>756</v>
      </c>
      <c r="Y1869" s="11" t="s">
        <v>108</v>
      </c>
      <c r="Z1869" s="11"/>
      <c r="AA1869" s="11"/>
      <c r="AB1869" s="11"/>
      <c r="AC1869" s="11"/>
      <c r="AD1869" s="11" t="s">
        <v>110</v>
      </c>
    </row>
    <row r="1870" spans="1:30" ht="14.25" customHeight="1">
      <c r="A1870" s="10">
        <v>1059698692</v>
      </c>
      <c r="B1870" s="11" t="s">
        <v>9732</v>
      </c>
      <c r="C1870" s="11" t="s">
        <v>9733</v>
      </c>
      <c r="D1870" s="11" t="s">
        <v>314</v>
      </c>
      <c r="E1870" s="11" t="s">
        <v>314</v>
      </c>
      <c r="F1870" s="11" t="s">
        <v>828</v>
      </c>
      <c r="G1870" s="11" t="s">
        <v>7175</v>
      </c>
      <c r="H1870" s="11" t="s">
        <v>89</v>
      </c>
      <c r="I1870" s="11" t="s">
        <v>102</v>
      </c>
      <c r="J1870" s="11" t="s">
        <v>9734</v>
      </c>
      <c r="K1870" s="12">
        <v>44183</v>
      </c>
      <c r="L1870" s="11" t="s">
        <v>92</v>
      </c>
      <c r="M1870" s="11" t="s">
        <v>92</v>
      </c>
      <c r="N1870" s="11" t="s">
        <v>92</v>
      </c>
      <c r="O1870" s="11" t="s">
        <v>92</v>
      </c>
      <c r="P1870" s="11" t="s">
        <v>92</v>
      </c>
      <c r="Q1870" s="11" t="s">
        <v>92</v>
      </c>
      <c r="R1870" s="11" t="s">
        <v>92</v>
      </c>
      <c r="S1870" s="11" t="s">
        <v>9735</v>
      </c>
      <c r="T1870" s="11" t="s">
        <v>9736</v>
      </c>
      <c r="U1870" s="11" t="s">
        <v>4917</v>
      </c>
      <c r="V1870" s="11" t="s">
        <v>94</v>
      </c>
      <c r="W1870" s="11" t="s">
        <v>834</v>
      </c>
      <c r="X1870" s="11" t="s">
        <v>7177</v>
      </c>
      <c r="Y1870" s="11" t="s">
        <v>108</v>
      </c>
      <c r="Z1870" s="11"/>
      <c r="AA1870" s="11"/>
      <c r="AB1870" s="11"/>
      <c r="AC1870" s="11"/>
      <c r="AD1870" s="11" t="s">
        <v>110</v>
      </c>
    </row>
    <row r="1871" spans="1:30" ht="14.25" customHeight="1">
      <c r="A1871" s="10">
        <v>1059704595</v>
      </c>
      <c r="B1871" s="11" t="s">
        <v>9737</v>
      </c>
      <c r="C1871" s="11" t="s">
        <v>9738</v>
      </c>
      <c r="D1871" s="11" t="s">
        <v>9739</v>
      </c>
      <c r="E1871" s="11" t="s">
        <v>9740</v>
      </c>
      <c r="F1871" s="11" t="s">
        <v>828</v>
      </c>
      <c r="G1871" s="11" t="s">
        <v>7175</v>
      </c>
      <c r="H1871" s="11" t="s">
        <v>89</v>
      </c>
      <c r="I1871" s="11" t="s">
        <v>115</v>
      </c>
      <c r="J1871" s="11" t="s">
        <v>9741</v>
      </c>
      <c r="K1871" s="12">
        <v>44183</v>
      </c>
      <c r="L1871" s="11" t="s">
        <v>92</v>
      </c>
      <c r="M1871" s="11" t="s">
        <v>92</v>
      </c>
      <c r="N1871" s="11" t="s">
        <v>92</v>
      </c>
      <c r="O1871" s="11" t="s">
        <v>93</v>
      </c>
      <c r="P1871" s="11" t="s">
        <v>92</v>
      </c>
      <c r="Q1871" s="11" t="s">
        <v>92</v>
      </c>
      <c r="R1871" s="11" t="s">
        <v>92</v>
      </c>
      <c r="S1871" s="11" t="s">
        <v>912</v>
      </c>
      <c r="T1871" s="11" t="s">
        <v>1021</v>
      </c>
      <c r="U1871" s="11" t="s">
        <v>9742</v>
      </c>
      <c r="V1871" s="11" t="s">
        <v>94</v>
      </c>
      <c r="W1871" s="11" t="s">
        <v>834</v>
      </c>
      <c r="X1871" s="11" t="s">
        <v>7177</v>
      </c>
      <c r="Y1871" s="11" t="s">
        <v>121</v>
      </c>
      <c r="Z1871" s="11"/>
      <c r="AA1871" s="11"/>
      <c r="AB1871" s="11" t="s">
        <v>9743</v>
      </c>
      <c r="AC1871" s="11"/>
      <c r="AD1871" s="11" t="s">
        <v>110</v>
      </c>
    </row>
    <row r="1872" spans="1:30" ht="14.25" customHeight="1">
      <c r="A1872" s="10">
        <v>1061016224</v>
      </c>
      <c r="B1872" s="11" t="s">
        <v>9744</v>
      </c>
      <c r="C1872" s="11" t="s">
        <v>9745</v>
      </c>
      <c r="D1872" s="11" t="s">
        <v>9746</v>
      </c>
      <c r="E1872" s="11" t="s">
        <v>9746</v>
      </c>
      <c r="F1872" s="11" t="s">
        <v>2382</v>
      </c>
      <c r="G1872" s="11" t="s">
        <v>5543</v>
      </c>
      <c r="H1872" s="11" t="s">
        <v>89</v>
      </c>
      <c r="I1872" s="11" t="s">
        <v>102</v>
      </c>
      <c r="J1872" s="11" t="s">
        <v>9747</v>
      </c>
      <c r="K1872" s="12">
        <v>44183</v>
      </c>
      <c r="L1872" s="11" t="s">
        <v>92</v>
      </c>
      <c r="M1872" s="11" t="s">
        <v>92</v>
      </c>
      <c r="N1872" s="11" t="s">
        <v>92</v>
      </c>
      <c r="O1872" s="11" t="s">
        <v>92</v>
      </c>
      <c r="P1872" s="11" t="s">
        <v>92</v>
      </c>
      <c r="Q1872" s="11" t="s">
        <v>92</v>
      </c>
      <c r="R1872" s="11" t="s">
        <v>92</v>
      </c>
      <c r="S1872" s="11" t="s">
        <v>1482</v>
      </c>
      <c r="T1872" s="11" t="s">
        <v>9748</v>
      </c>
      <c r="U1872" s="11" t="s">
        <v>9749</v>
      </c>
      <c r="V1872" s="11" t="s">
        <v>94</v>
      </c>
      <c r="W1872" s="11" t="s">
        <v>3677</v>
      </c>
      <c r="X1872" s="11" t="s">
        <v>1952</v>
      </c>
      <c r="Y1872" s="11" t="s">
        <v>108</v>
      </c>
      <c r="Z1872" s="11"/>
      <c r="AA1872" s="11"/>
      <c r="AB1872" s="11"/>
      <c r="AC1872" s="11"/>
      <c r="AD1872" s="11" t="s">
        <v>110</v>
      </c>
    </row>
    <row r="1873" spans="1:30" ht="14.25" customHeight="1">
      <c r="A1873" s="10">
        <v>1064989801</v>
      </c>
      <c r="B1873" s="11" t="s">
        <v>9750</v>
      </c>
      <c r="C1873" s="11" t="s">
        <v>9751</v>
      </c>
      <c r="D1873" s="11" t="s">
        <v>314</v>
      </c>
      <c r="E1873" s="11" t="s">
        <v>314</v>
      </c>
      <c r="F1873" s="11" t="s">
        <v>87</v>
      </c>
      <c r="G1873" s="11" t="s">
        <v>1328</v>
      </c>
      <c r="H1873" s="11" t="s">
        <v>89</v>
      </c>
      <c r="I1873" s="11" t="s">
        <v>102</v>
      </c>
      <c r="J1873" s="11" t="s">
        <v>9752</v>
      </c>
      <c r="K1873" s="12">
        <v>44183</v>
      </c>
      <c r="L1873" s="11" t="s">
        <v>92</v>
      </c>
      <c r="M1873" s="11" t="s">
        <v>92</v>
      </c>
      <c r="N1873" s="11" t="s">
        <v>92</v>
      </c>
      <c r="O1873" s="11" t="s">
        <v>93</v>
      </c>
      <c r="P1873" s="11" t="s">
        <v>92</v>
      </c>
      <c r="Q1873" s="11" t="s">
        <v>92</v>
      </c>
      <c r="R1873" s="11" t="s">
        <v>92</v>
      </c>
      <c r="S1873" s="11" t="s">
        <v>127</v>
      </c>
      <c r="T1873" s="11" t="s">
        <v>253</v>
      </c>
      <c r="U1873" s="11" t="s">
        <v>4846</v>
      </c>
      <c r="V1873" s="11" t="s">
        <v>94</v>
      </c>
      <c r="W1873" s="11" t="s">
        <v>95</v>
      </c>
      <c r="X1873" s="11" t="s">
        <v>1330</v>
      </c>
      <c r="Y1873" s="11" t="s">
        <v>108</v>
      </c>
      <c r="Z1873" s="11"/>
      <c r="AA1873" s="11"/>
      <c r="AB1873" s="11"/>
      <c r="AC1873" s="11"/>
      <c r="AD1873" s="11" t="s">
        <v>110</v>
      </c>
    </row>
    <row r="1874" spans="1:30" ht="14.25" customHeight="1">
      <c r="A1874" s="10">
        <v>1069256702</v>
      </c>
      <c r="B1874" s="11" t="s">
        <v>9753</v>
      </c>
      <c r="C1874" s="11" t="s">
        <v>9754</v>
      </c>
      <c r="D1874" s="11" t="s">
        <v>9755</v>
      </c>
      <c r="E1874" s="11" t="s">
        <v>9755</v>
      </c>
      <c r="F1874" s="11" t="s">
        <v>148</v>
      </c>
      <c r="G1874" s="11" t="s">
        <v>207</v>
      </c>
      <c r="H1874" s="11" t="s">
        <v>89</v>
      </c>
      <c r="I1874" s="11" t="s">
        <v>102</v>
      </c>
      <c r="J1874" s="11" t="s">
        <v>9756</v>
      </c>
      <c r="K1874" s="12">
        <v>44183</v>
      </c>
      <c r="L1874" s="11" t="s">
        <v>92</v>
      </c>
      <c r="M1874" s="11" t="s">
        <v>92</v>
      </c>
      <c r="N1874" s="11" t="s">
        <v>92</v>
      </c>
      <c r="O1874" s="11" t="s">
        <v>92</v>
      </c>
      <c r="P1874" s="11" t="s">
        <v>92</v>
      </c>
      <c r="Q1874" s="11" t="s">
        <v>92</v>
      </c>
      <c r="R1874" s="11" t="s">
        <v>92</v>
      </c>
      <c r="S1874" s="11" t="s">
        <v>9757</v>
      </c>
      <c r="T1874" s="11" t="s">
        <v>9648</v>
      </c>
      <c r="U1874" s="11" t="s">
        <v>9758</v>
      </c>
      <c r="V1874" s="11" t="s">
        <v>94</v>
      </c>
      <c r="W1874" s="11" t="s">
        <v>154</v>
      </c>
      <c r="X1874" s="11" t="s">
        <v>209</v>
      </c>
      <c r="Y1874" s="11" t="s">
        <v>108</v>
      </c>
      <c r="Z1874" s="11"/>
      <c r="AA1874" s="11"/>
      <c r="AB1874" s="11" t="s">
        <v>9759</v>
      </c>
      <c r="AC1874" s="11"/>
      <c r="AD1874" s="11" t="s">
        <v>110</v>
      </c>
    </row>
    <row r="1875" spans="1:30" ht="14.25" customHeight="1">
      <c r="A1875" s="10">
        <v>1069717894</v>
      </c>
      <c r="B1875" s="11" t="s">
        <v>9760</v>
      </c>
      <c r="C1875" s="11" t="s">
        <v>9761</v>
      </c>
      <c r="D1875" s="11" t="s">
        <v>314</v>
      </c>
      <c r="E1875" s="11" t="s">
        <v>314</v>
      </c>
      <c r="F1875" s="11" t="s">
        <v>199</v>
      </c>
      <c r="G1875" s="11" t="s">
        <v>200</v>
      </c>
      <c r="H1875" s="11" t="s">
        <v>89</v>
      </c>
      <c r="I1875" s="11" t="s">
        <v>102</v>
      </c>
      <c r="J1875" s="11" t="s">
        <v>9762</v>
      </c>
      <c r="K1875" s="12">
        <v>44183</v>
      </c>
      <c r="L1875" s="11" t="s">
        <v>92</v>
      </c>
      <c r="M1875" s="11" t="s">
        <v>92</v>
      </c>
      <c r="N1875" s="11" t="s">
        <v>92</v>
      </c>
      <c r="O1875" s="11" t="s">
        <v>93</v>
      </c>
      <c r="P1875" s="11" t="s">
        <v>92</v>
      </c>
      <c r="Q1875" s="11" t="s">
        <v>92</v>
      </c>
      <c r="R1875" s="11" t="s">
        <v>92</v>
      </c>
      <c r="S1875" s="11" t="s">
        <v>9763</v>
      </c>
      <c r="T1875" s="11" t="s">
        <v>1974</v>
      </c>
      <c r="U1875" s="11" t="s">
        <v>9764</v>
      </c>
      <c r="V1875" s="11" t="s">
        <v>94</v>
      </c>
      <c r="W1875" s="11" t="s">
        <v>202</v>
      </c>
      <c r="X1875" s="11" t="s">
        <v>172</v>
      </c>
      <c r="Y1875" s="11" t="s">
        <v>108</v>
      </c>
      <c r="Z1875" s="11"/>
      <c r="AA1875" s="11"/>
      <c r="AB1875" s="11"/>
      <c r="AC1875" s="11"/>
      <c r="AD1875" s="11" t="s">
        <v>110</v>
      </c>
    </row>
    <row r="1876" spans="1:30" ht="14.25" customHeight="1">
      <c r="A1876" s="10">
        <v>1069718522</v>
      </c>
      <c r="B1876" s="11" t="s">
        <v>9765</v>
      </c>
      <c r="C1876" s="11" t="s">
        <v>9766</v>
      </c>
      <c r="D1876" s="11" t="s">
        <v>9767</v>
      </c>
      <c r="E1876" s="11" t="s">
        <v>9767</v>
      </c>
      <c r="F1876" s="11" t="s">
        <v>148</v>
      </c>
      <c r="G1876" s="11" t="s">
        <v>207</v>
      </c>
      <c r="H1876" s="11" t="s">
        <v>89</v>
      </c>
      <c r="I1876" s="11" t="s">
        <v>102</v>
      </c>
      <c r="J1876" s="11" t="s">
        <v>9768</v>
      </c>
      <c r="K1876" s="12">
        <v>44183</v>
      </c>
      <c r="L1876" s="11" t="s">
        <v>92</v>
      </c>
      <c r="M1876" s="11" t="s">
        <v>92</v>
      </c>
      <c r="N1876" s="11" t="s">
        <v>92</v>
      </c>
      <c r="O1876" s="11" t="s">
        <v>93</v>
      </c>
      <c r="P1876" s="11" t="s">
        <v>92</v>
      </c>
      <c r="Q1876" s="11" t="s">
        <v>92</v>
      </c>
      <c r="R1876" s="11" t="s">
        <v>92</v>
      </c>
      <c r="S1876" s="11" t="s">
        <v>701</v>
      </c>
      <c r="T1876" s="11" t="s">
        <v>291</v>
      </c>
      <c r="U1876" s="11" t="s">
        <v>4039</v>
      </c>
      <c r="V1876" s="11" t="s">
        <v>94</v>
      </c>
      <c r="W1876" s="11" t="s">
        <v>154</v>
      </c>
      <c r="X1876" s="11" t="s">
        <v>209</v>
      </c>
      <c r="Y1876" s="11" t="s">
        <v>108</v>
      </c>
      <c r="Z1876" s="11"/>
      <c r="AA1876" s="11"/>
      <c r="AB1876" s="11"/>
      <c r="AC1876" s="11"/>
      <c r="AD1876" s="11" t="s">
        <v>110</v>
      </c>
    </row>
    <row r="1877" spans="1:30" ht="14.25" customHeight="1">
      <c r="A1877" s="10">
        <v>1069718737</v>
      </c>
      <c r="B1877" s="11" t="s">
        <v>9769</v>
      </c>
      <c r="C1877" s="11" t="s">
        <v>9770</v>
      </c>
      <c r="D1877" s="11" t="s">
        <v>314</v>
      </c>
      <c r="E1877" s="11" t="s">
        <v>9771</v>
      </c>
      <c r="F1877" s="11" t="s">
        <v>148</v>
      </c>
      <c r="G1877" s="11" t="s">
        <v>207</v>
      </c>
      <c r="H1877" s="11" t="s">
        <v>89</v>
      </c>
      <c r="I1877" s="11" t="s">
        <v>115</v>
      </c>
      <c r="J1877" s="11" t="s">
        <v>9772</v>
      </c>
      <c r="K1877" s="12">
        <v>44183</v>
      </c>
      <c r="L1877" s="11" t="s">
        <v>92</v>
      </c>
      <c r="M1877" s="11" t="s">
        <v>92</v>
      </c>
      <c r="N1877" s="11" t="s">
        <v>92</v>
      </c>
      <c r="O1877" s="11" t="s">
        <v>93</v>
      </c>
      <c r="P1877" s="11" t="s">
        <v>92</v>
      </c>
      <c r="Q1877" s="11" t="s">
        <v>92</v>
      </c>
      <c r="R1877" s="11" t="s">
        <v>92</v>
      </c>
      <c r="S1877" s="11" t="s">
        <v>142</v>
      </c>
      <c r="T1877" s="11" t="s">
        <v>2877</v>
      </c>
      <c r="U1877" s="11" t="s">
        <v>5570</v>
      </c>
      <c r="V1877" s="11" t="s">
        <v>94</v>
      </c>
      <c r="W1877" s="11" t="s">
        <v>154</v>
      </c>
      <c r="X1877" s="11" t="s">
        <v>209</v>
      </c>
      <c r="Y1877" s="11" t="s">
        <v>121</v>
      </c>
      <c r="Z1877" s="11"/>
      <c r="AA1877" s="11"/>
      <c r="AB1877" s="11"/>
      <c r="AC1877" s="11"/>
      <c r="AD1877" s="11" t="s">
        <v>110</v>
      </c>
    </row>
    <row r="1878" spans="1:30" ht="14.25" customHeight="1">
      <c r="A1878" s="10">
        <v>1069735859</v>
      </c>
      <c r="B1878" s="11" t="s">
        <v>9773</v>
      </c>
      <c r="C1878" s="11" t="s">
        <v>3735</v>
      </c>
      <c r="D1878" s="11" t="s">
        <v>314</v>
      </c>
      <c r="E1878" s="11" t="s">
        <v>314</v>
      </c>
      <c r="F1878" s="11" t="s">
        <v>148</v>
      </c>
      <c r="G1878" s="11" t="s">
        <v>207</v>
      </c>
      <c r="H1878" s="11" t="s">
        <v>89</v>
      </c>
      <c r="I1878" s="11" t="s">
        <v>102</v>
      </c>
      <c r="J1878" s="11" t="s">
        <v>9774</v>
      </c>
      <c r="K1878" s="12">
        <v>44183</v>
      </c>
      <c r="L1878" s="11" t="s">
        <v>92</v>
      </c>
      <c r="M1878" s="11" t="s">
        <v>92</v>
      </c>
      <c r="N1878" s="11" t="s">
        <v>92</v>
      </c>
      <c r="O1878" s="11" t="s">
        <v>93</v>
      </c>
      <c r="P1878" s="11" t="s">
        <v>92</v>
      </c>
      <c r="Q1878" s="11" t="s">
        <v>92</v>
      </c>
      <c r="R1878" s="11" t="s">
        <v>92</v>
      </c>
      <c r="S1878" s="11" t="s">
        <v>253</v>
      </c>
      <c r="T1878" s="11" t="s">
        <v>291</v>
      </c>
      <c r="U1878" s="11" t="s">
        <v>9775</v>
      </c>
      <c r="V1878" s="11" t="s">
        <v>94</v>
      </c>
      <c r="W1878" s="11" t="s">
        <v>154</v>
      </c>
      <c r="X1878" s="11" t="s">
        <v>209</v>
      </c>
      <c r="Y1878" s="11" t="s">
        <v>108</v>
      </c>
      <c r="Z1878" s="11"/>
      <c r="AA1878" s="11"/>
      <c r="AB1878" s="11"/>
      <c r="AC1878" s="11"/>
      <c r="AD1878" s="11" t="s">
        <v>110</v>
      </c>
    </row>
    <row r="1879" spans="1:30" ht="14.25" customHeight="1">
      <c r="A1879" s="10">
        <v>1069740338</v>
      </c>
      <c r="B1879" s="11" t="s">
        <v>9776</v>
      </c>
      <c r="C1879" s="11" t="s">
        <v>9777</v>
      </c>
      <c r="D1879" s="11" t="s">
        <v>314</v>
      </c>
      <c r="E1879" s="11" t="s">
        <v>9778</v>
      </c>
      <c r="F1879" s="11" t="s">
        <v>148</v>
      </c>
      <c r="G1879" s="11" t="s">
        <v>722</v>
      </c>
      <c r="H1879" s="11" t="s">
        <v>89</v>
      </c>
      <c r="I1879" s="11" t="s">
        <v>102</v>
      </c>
      <c r="J1879" s="11" t="s">
        <v>9779</v>
      </c>
      <c r="K1879" s="12">
        <v>44183</v>
      </c>
      <c r="L1879" s="11" t="s">
        <v>92</v>
      </c>
      <c r="M1879" s="11" t="s">
        <v>92</v>
      </c>
      <c r="N1879" s="11" t="s">
        <v>92</v>
      </c>
      <c r="O1879" s="11" t="s">
        <v>92</v>
      </c>
      <c r="P1879" s="11" t="s">
        <v>92</v>
      </c>
      <c r="Q1879" s="11" t="s">
        <v>92</v>
      </c>
      <c r="R1879" s="11" t="s">
        <v>92</v>
      </c>
      <c r="S1879" s="11" t="s">
        <v>9780</v>
      </c>
      <c r="T1879" s="11" t="s">
        <v>1453</v>
      </c>
      <c r="U1879" s="11" t="s">
        <v>9781</v>
      </c>
      <c r="V1879" s="11" t="s">
        <v>94</v>
      </c>
      <c r="W1879" s="11" t="s">
        <v>154</v>
      </c>
      <c r="X1879" s="11" t="s">
        <v>726</v>
      </c>
      <c r="Y1879" s="11" t="s">
        <v>108</v>
      </c>
      <c r="Z1879" s="11"/>
      <c r="AA1879" s="11"/>
      <c r="AB1879" s="11"/>
      <c r="AC1879" s="11"/>
      <c r="AD1879" s="11" t="s">
        <v>110</v>
      </c>
    </row>
    <row r="1880" spans="1:30" ht="14.25" customHeight="1">
      <c r="A1880" s="10">
        <v>1069753382</v>
      </c>
      <c r="B1880" s="11" t="s">
        <v>9782</v>
      </c>
      <c r="C1880" s="11" t="s">
        <v>9783</v>
      </c>
      <c r="D1880" s="11" t="s">
        <v>314</v>
      </c>
      <c r="E1880" s="11" t="s">
        <v>9784</v>
      </c>
      <c r="F1880" s="11" t="s">
        <v>148</v>
      </c>
      <c r="G1880" s="11" t="s">
        <v>722</v>
      </c>
      <c r="H1880" s="11" t="s">
        <v>89</v>
      </c>
      <c r="I1880" s="11" t="s">
        <v>102</v>
      </c>
      <c r="J1880" s="11" t="s">
        <v>9785</v>
      </c>
      <c r="K1880" s="12">
        <v>44183</v>
      </c>
      <c r="L1880" s="11" t="s">
        <v>92</v>
      </c>
      <c r="M1880" s="11" t="s">
        <v>92</v>
      </c>
      <c r="N1880" s="11" t="s">
        <v>92</v>
      </c>
      <c r="O1880" s="11" t="s">
        <v>92</v>
      </c>
      <c r="P1880" s="11" t="s">
        <v>92</v>
      </c>
      <c r="Q1880" s="11" t="s">
        <v>92</v>
      </c>
      <c r="R1880" s="11" t="s">
        <v>92</v>
      </c>
      <c r="S1880" s="11" t="s">
        <v>2135</v>
      </c>
      <c r="T1880" s="11" t="s">
        <v>3852</v>
      </c>
      <c r="U1880" s="11" t="s">
        <v>9786</v>
      </c>
      <c r="V1880" s="11" t="s">
        <v>94</v>
      </c>
      <c r="W1880" s="11" t="s">
        <v>154</v>
      </c>
      <c r="X1880" s="11" t="s">
        <v>726</v>
      </c>
      <c r="Y1880" s="11" t="s">
        <v>108</v>
      </c>
      <c r="Z1880" s="11"/>
      <c r="AA1880" s="11"/>
      <c r="AB1880" s="11"/>
      <c r="AC1880" s="11"/>
      <c r="AD1880" s="11" t="s">
        <v>110</v>
      </c>
    </row>
    <row r="1881" spans="1:30" ht="14.25" customHeight="1">
      <c r="A1881" s="10">
        <v>1070972441</v>
      </c>
      <c r="B1881" s="11" t="s">
        <v>9787</v>
      </c>
      <c r="C1881" s="11" t="s">
        <v>9788</v>
      </c>
      <c r="D1881" s="11" t="s">
        <v>9789</v>
      </c>
      <c r="E1881" s="11" t="s">
        <v>314</v>
      </c>
      <c r="F1881" s="11" t="s">
        <v>148</v>
      </c>
      <c r="G1881" s="11" t="s">
        <v>207</v>
      </c>
      <c r="H1881" s="11" t="s">
        <v>89</v>
      </c>
      <c r="I1881" s="11" t="s">
        <v>102</v>
      </c>
      <c r="J1881" s="11" t="s">
        <v>9790</v>
      </c>
      <c r="K1881" s="12">
        <v>44183</v>
      </c>
      <c r="L1881" s="11" t="s">
        <v>92</v>
      </c>
      <c r="M1881" s="11" t="s">
        <v>92</v>
      </c>
      <c r="N1881" s="11" t="s">
        <v>92</v>
      </c>
      <c r="O1881" s="11" t="s">
        <v>93</v>
      </c>
      <c r="P1881" s="11" t="s">
        <v>92</v>
      </c>
      <c r="Q1881" s="11" t="s">
        <v>92</v>
      </c>
      <c r="R1881" s="11" t="s">
        <v>92</v>
      </c>
      <c r="S1881" s="11" t="s">
        <v>1494</v>
      </c>
      <c r="T1881" s="11" t="s">
        <v>682</v>
      </c>
      <c r="U1881" s="11" t="s">
        <v>9791</v>
      </c>
      <c r="V1881" s="11" t="s">
        <v>94</v>
      </c>
      <c r="W1881" s="11" t="s">
        <v>154</v>
      </c>
      <c r="X1881" s="11" t="s">
        <v>209</v>
      </c>
      <c r="Y1881" s="11" t="s">
        <v>108</v>
      </c>
      <c r="Z1881" s="11"/>
      <c r="AA1881" s="11"/>
      <c r="AB1881" s="11"/>
      <c r="AC1881" s="11"/>
      <c r="AD1881" s="11" t="s">
        <v>110</v>
      </c>
    </row>
    <row r="1882" spans="1:30" ht="14.25" customHeight="1">
      <c r="A1882" s="10">
        <v>1070973067</v>
      </c>
      <c r="B1882" s="11" t="s">
        <v>9792</v>
      </c>
      <c r="C1882" s="11" t="s">
        <v>9793</v>
      </c>
      <c r="D1882" s="11" t="s">
        <v>9794</v>
      </c>
      <c r="E1882" s="11" t="s">
        <v>9794</v>
      </c>
      <c r="F1882" s="11" t="s">
        <v>148</v>
      </c>
      <c r="G1882" s="11" t="s">
        <v>324</v>
      </c>
      <c r="H1882" s="11" t="s">
        <v>89</v>
      </c>
      <c r="I1882" s="11" t="s">
        <v>102</v>
      </c>
      <c r="J1882" s="11" t="s">
        <v>9795</v>
      </c>
      <c r="K1882" s="12">
        <v>44183</v>
      </c>
      <c r="L1882" s="11" t="s">
        <v>92</v>
      </c>
      <c r="M1882" s="11" t="s">
        <v>92</v>
      </c>
      <c r="N1882" s="11" t="s">
        <v>92</v>
      </c>
      <c r="O1882" s="11" t="s">
        <v>93</v>
      </c>
      <c r="P1882" s="11" t="s">
        <v>92</v>
      </c>
      <c r="Q1882" s="11" t="s">
        <v>92</v>
      </c>
      <c r="R1882" s="11" t="s">
        <v>92</v>
      </c>
      <c r="S1882" s="11" t="s">
        <v>1313</v>
      </c>
      <c r="T1882" s="11" t="s">
        <v>666</v>
      </c>
      <c r="U1882" s="11" t="s">
        <v>9796</v>
      </c>
      <c r="V1882" s="11" t="s">
        <v>94</v>
      </c>
      <c r="W1882" s="11" t="s">
        <v>154</v>
      </c>
      <c r="X1882" s="11" t="s">
        <v>329</v>
      </c>
      <c r="Y1882" s="11" t="s">
        <v>108</v>
      </c>
      <c r="Z1882" s="11"/>
      <c r="AA1882" s="11"/>
      <c r="AB1882" s="11" t="s">
        <v>9797</v>
      </c>
      <c r="AC1882" s="11"/>
      <c r="AD1882" s="11" t="s">
        <v>110</v>
      </c>
    </row>
    <row r="1883" spans="1:30" ht="14.25" customHeight="1">
      <c r="A1883" s="10">
        <v>1072492054</v>
      </c>
      <c r="B1883" s="11" t="s">
        <v>9798</v>
      </c>
      <c r="C1883" s="11" t="s">
        <v>9799</v>
      </c>
      <c r="D1883" s="11" t="s">
        <v>9800</v>
      </c>
      <c r="E1883" s="11" t="s">
        <v>9800</v>
      </c>
      <c r="F1883" s="11" t="s">
        <v>148</v>
      </c>
      <c r="G1883" s="11" t="s">
        <v>221</v>
      </c>
      <c r="H1883" s="11" t="s">
        <v>89</v>
      </c>
      <c r="I1883" s="11" t="s">
        <v>102</v>
      </c>
      <c r="J1883" s="11" t="s">
        <v>9801</v>
      </c>
      <c r="K1883" s="12">
        <v>44183</v>
      </c>
      <c r="L1883" s="11" t="s">
        <v>92</v>
      </c>
      <c r="M1883" s="11" t="s">
        <v>92</v>
      </c>
      <c r="N1883" s="11" t="s">
        <v>92</v>
      </c>
      <c r="O1883" s="11" t="s">
        <v>93</v>
      </c>
      <c r="P1883" s="11" t="s">
        <v>92</v>
      </c>
      <c r="Q1883" s="11" t="s">
        <v>92</v>
      </c>
      <c r="R1883" s="11" t="s">
        <v>92</v>
      </c>
      <c r="S1883" s="11" t="s">
        <v>2372</v>
      </c>
      <c r="T1883" s="11" t="s">
        <v>9802</v>
      </c>
      <c r="U1883" s="11" t="s">
        <v>9803</v>
      </c>
      <c r="V1883" s="11" t="s">
        <v>94</v>
      </c>
      <c r="W1883" s="11" t="s">
        <v>154</v>
      </c>
      <c r="X1883" s="11" t="s">
        <v>223</v>
      </c>
      <c r="Y1883" s="11" t="s">
        <v>108</v>
      </c>
      <c r="Z1883" s="11"/>
      <c r="AA1883" s="11"/>
      <c r="AB1883" s="11"/>
      <c r="AC1883" s="11"/>
      <c r="AD1883" s="11" t="s">
        <v>110</v>
      </c>
    </row>
    <row r="1884" spans="1:30" ht="14.25" customHeight="1">
      <c r="A1884" s="10">
        <v>1072592942</v>
      </c>
      <c r="B1884" s="11" t="s">
        <v>9804</v>
      </c>
      <c r="C1884" s="11" t="s">
        <v>9805</v>
      </c>
      <c r="D1884" s="11" t="s">
        <v>9806</v>
      </c>
      <c r="E1884" s="11" t="s">
        <v>9806</v>
      </c>
      <c r="F1884" s="11" t="s">
        <v>148</v>
      </c>
      <c r="G1884" s="11" t="s">
        <v>207</v>
      </c>
      <c r="H1884" s="11" t="s">
        <v>89</v>
      </c>
      <c r="I1884" s="11" t="s">
        <v>102</v>
      </c>
      <c r="J1884" s="11" t="s">
        <v>9807</v>
      </c>
      <c r="K1884" s="12">
        <v>44183</v>
      </c>
      <c r="L1884" s="11" t="s">
        <v>92</v>
      </c>
      <c r="M1884" s="11" t="s">
        <v>92</v>
      </c>
      <c r="N1884" s="11" t="s">
        <v>92</v>
      </c>
      <c r="O1884" s="11" t="s">
        <v>92</v>
      </c>
      <c r="P1884" s="11" t="s">
        <v>92</v>
      </c>
      <c r="Q1884" s="11" t="s">
        <v>92</v>
      </c>
      <c r="R1884" s="11" t="s">
        <v>92</v>
      </c>
      <c r="S1884" s="11" t="s">
        <v>3943</v>
      </c>
      <c r="T1884" s="11" t="s">
        <v>9808</v>
      </c>
      <c r="U1884" s="11" t="s">
        <v>3238</v>
      </c>
      <c r="V1884" s="11" t="s">
        <v>94</v>
      </c>
      <c r="W1884" s="11" t="s">
        <v>154</v>
      </c>
      <c r="X1884" s="11" t="s">
        <v>209</v>
      </c>
      <c r="Y1884" s="11" t="s">
        <v>108</v>
      </c>
      <c r="Z1884" s="11"/>
      <c r="AA1884" s="11"/>
      <c r="AB1884" s="11"/>
      <c r="AC1884" s="11"/>
      <c r="AD1884" s="11" t="s">
        <v>110</v>
      </c>
    </row>
    <row r="1885" spans="1:30" ht="14.25" customHeight="1">
      <c r="A1885" s="10">
        <v>1072748441</v>
      </c>
      <c r="B1885" s="11" t="s">
        <v>9809</v>
      </c>
      <c r="C1885" s="11" t="s">
        <v>9810</v>
      </c>
      <c r="D1885" s="11" t="s">
        <v>9811</v>
      </c>
      <c r="E1885" s="11" t="s">
        <v>9811</v>
      </c>
      <c r="F1885" s="11" t="s">
        <v>87</v>
      </c>
      <c r="G1885" s="11" t="s">
        <v>8306</v>
      </c>
      <c r="H1885" s="11" t="s">
        <v>89</v>
      </c>
      <c r="I1885" s="11" t="s">
        <v>102</v>
      </c>
      <c r="J1885" s="11" t="s">
        <v>9812</v>
      </c>
      <c r="K1885" s="12">
        <v>44183</v>
      </c>
      <c r="L1885" s="11" t="s">
        <v>92</v>
      </c>
      <c r="M1885" s="11" t="s">
        <v>92</v>
      </c>
      <c r="N1885" s="11" t="s">
        <v>92</v>
      </c>
      <c r="O1885" s="11" t="s">
        <v>92</v>
      </c>
      <c r="P1885" s="11" t="s">
        <v>92</v>
      </c>
      <c r="Q1885" s="11" t="s">
        <v>92</v>
      </c>
      <c r="R1885" s="11" t="s">
        <v>92</v>
      </c>
      <c r="S1885" s="11" t="s">
        <v>912</v>
      </c>
      <c r="T1885" s="11" t="s">
        <v>143</v>
      </c>
      <c r="U1885" s="11" t="s">
        <v>9813</v>
      </c>
      <c r="V1885" s="11" t="s">
        <v>94</v>
      </c>
      <c r="W1885" s="11" t="s">
        <v>95</v>
      </c>
      <c r="X1885" s="11" t="s">
        <v>8308</v>
      </c>
      <c r="Y1885" s="11" t="s">
        <v>108</v>
      </c>
      <c r="Z1885" s="11"/>
      <c r="AA1885" s="11"/>
      <c r="AB1885" s="11"/>
      <c r="AC1885" s="11"/>
      <c r="AD1885" s="11" t="s">
        <v>110</v>
      </c>
    </row>
    <row r="1886" spans="1:30" ht="14.25" customHeight="1">
      <c r="A1886" s="10">
        <v>1072751803</v>
      </c>
      <c r="B1886" s="11" t="s">
        <v>9814</v>
      </c>
      <c r="C1886" s="11" t="s">
        <v>5406</v>
      </c>
      <c r="D1886" s="11" t="s">
        <v>314</v>
      </c>
      <c r="E1886" s="11" t="s">
        <v>314</v>
      </c>
      <c r="F1886" s="11" t="s">
        <v>148</v>
      </c>
      <c r="G1886" s="11" t="s">
        <v>3767</v>
      </c>
      <c r="H1886" s="11" t="s">
        <v>89</v>
      </c>
      <c r="I1886" s="11" t="s">
        <v>102</v>
      </c>
      <c r="J1886" s="11" t="s">
        <v>9815</v>
      </c>
      <c r="K1886" s="12">
        <v>44183</v>
      </c>
      <c r="L1886" s="11" t="s">
        <v>92</v>
      </c>
      <c r="M1886" s="11" t="s">
        <v>92</v>
      </c>
      <c r="N1886" s="11" t="s">
        <v>92</v>
      </c>
      <c r="O1886" s="11" t="s">
        <v>92</v>
      </c>
      <c r="P1886" s="11" t="s">
        <v>92</v>
      </c>
      <c r="Q1886" s="11" t="s">
        <v>92</v>
      </c>
      <c r="R1886" s="11" t="s">
        <v>92</v>
      </c>
      <c r="S1886" s="11" t="s">
        <v>9816</v>
      </c>
      <c r="T1886" s="11"/>
      <c r="U1886" s="11" t="s">
        <v>9817</v>
      </c>
      <c r="V1886" s="11" t="s">
        <v>94</v>
      </c>
      <c r="W1886" s="11" t="s">
        <v>154</v>
      </c>
      <c r="X1886" s="11" t="s">
        <v>3772</v>
      </c>
      <c r="Y1886" s="11" t="s">
        <v>108</v>
      </c>
      <c r="Z1886" s="11"/>
      <c r="AA1886" s="11"/>
      <c r="AB1886" s="11"/>
      <c r="AC1886" s="11"/>
      <c r="AD1886" s="11" t="s">
        <v>110</v>
      </c>
    </row>
    <row r="1887" spans="1:30" ht="14.25" customHeight="1">
      <c r="A1887" s="10">
        <v>1072922418</v>
      </c>
      <c r="B1887" s="11" t="s">
        <v>9818</v>
      </c>
      <c r="C1887" s="11" t="s">
        <v>9819</v>
      </c>
      <c r="D1887" s="11" t="s">
        <v>314</v>
      </c>
      <c r="E1887" s="11" t="s">
        <v>9820</v>
      </c>
      <c r="F1887" s="11" t="s">
        <v>199</v>
      </c>
      <c r="G1887" s="11" t="s">
        <v>200</v>
      </c>
      <c r="H1887" s="11" t="s">
        <v>89</v>
      </c>
      <c r="I1887" s="11" t="s">
        <v>102</v>
      </c>
      <c r="J1887" s="11" t="s">
        <v>9821</v>
      </c>
      <c r="K1887" s="12">
        <v>44183</v>
      </c>
      <c r="L1887" s="11" t="s">
        <v>92</v>
      </c>
      <c r="M1887" s="11" t="s">
        <v>92</v>
      </c>
      <c r="N1887" s="11" t="s">
        <v>92</v>
      </c>
      <c r="O1887" s="11" t="s">
        <v>92</v>
      </c>
      <c r="P1887" s="11" t="s">
        <v>92</v>
      </c>
      <c r="Q1887" s="11" t="s">
        <v>92</v>
      </c>
      <c r="R1887" s="11" t="s">
        <v>92</v>
      </c>
      <c r="S1887" s="11" t="s">
        <v>326</v>
      </c>
      <c r="T1887" s="11" t="s">
        <v>1194</v>
      </c>
      <c r="U1887" s="11" t="s">
        <v>9822</v>
      </c>
      <c r="V1887" s="11" t="s">
        <v>94</v>
      </c>
      <c r="W1887" s="11" t="s">
        <v>202</v>
      </c>
      <c r="X1887" s="11" t="s">
        <v>172</v>
      </c>
      <c r="Y1887" s="11" t="s">
        <v>108</v>
      </c>
      <c r="Z1887" s="11"/>
      <c r="AA1887" s="11"/>
      <c r="AB1887" s="11" t="s">
        <v>9823</v>
      </c>
      <c r="AC1887" s="11"/>
      <c r="AD1887" s="11" t="s">
        <v>110</v>
      </c>
    </row>
    <row r="1888" spans="1:30" ht="14.25" customHeight="1">
      <c r="A1888" s="10">
        <v>1072979882</v>
      </c>
      <c r="B1888" s="11" t="s">
        <v>9824</v>
      </c>
      <c r="C1888" s="11" t="s">
        <v>9825</v>
      </c>
      <c r="D1888" s="11" t="s">
        <v>314</v>
      </c>
      <c r="E1888" s="11" t="s">
        <v>314</v>
      </c>
      <c r="F1888" s="11" t="s">
        <v>199</v>
      </c>
      <c r="G1888" s="11" t="s">
        <v>200</v>
      </c>
      <c r="H1888" s="11" t="s">
        <v>89</v>
      </c>
      <c r="I1888" s="11" t="s">
        <v>102</v>
      </c>
      <c r="J1888" s="11" t="s">
        <v>9826</v>
      </c>
      <c r="K1888" s="12">
        <v>44183</v>
      </c>
      <c r="L1888" s="11" t="s">
        <v>92</v>
      </c>
      <c r="M1888" s="11" t="s">
        <v>92</v>
      </c>
      <c r="N1888" s="11" t="s">
        <v>92</v>
      </c>
      <c r="O1888" s="11" t="s">
        <v>92</v>
      </c>
      <c r="P1888" s="11" t="s">
        <v>92</v>
      </c>
      <c r="Q1888" s="11" t="s">
        <v>92</v>
      </c>
      <c r="R1888" s="11" t="s">
        <v>92</v>
      </c>
      <c r="S1888" s="11" t="s">
        <v>8918</v>
      </c>
      <c r="T1888" s="11" t="s">
        <v>2229</v>
      </c>
      <c r="U1888" s="11" t="s">
        <v>9827</v>
      </c>
      <c r="V1888" s="11" t="s">
        <v>94</v>
      </c>
      <c r="W1888" s="11" t="s">
        <v>202</v>
      </c>
      <c r="X1888" s="11" t="s">
        <v>172</v>
      </c>
      <c r="Y1888" s="11" t="s">
        <v>108</v>
      </c>
      <c r="Z1888" s="11"/>
      <c r="AA1888" s="11"/>
      <c r="AB1888" s="11"/>
      <c r="AC1888" s="11"/>
      <c r="AD1888" s="11" t="s">
        <v>110</v>
      </c>
    </row>
    <row r="1889" spans="1:30" ht="14.25" customHeight="1">
      <c r="A1889" s="10">
        <v>1073154416</v>
      </c>
      <c r="B1889" s="11" t="s">
        <v>9828</v>
      </c>
      <c r="C1889" s="11" t="s">
        <v>9829</v>
      </c>
      <c r="D1889" s="11" t="s">
        <v>9830</v>
      </c>
      <c r="E1889" s="11" t="s">
        <v>9831</v>
      </c>
      <c r="F1889" s="11" t="s">
        <v>148</v>
      </c>
      <c r="G1889" s="11" t="s">
        <v>207</v>
      </c>
      <c r="H1889" s="11" t="s">
        <v>89</v>
      </c>
      <c r="I1889" s="11" t="s">
        <v>102</v>
      </c>
      <c r="J1889" s="11" t="s">
        <v>9832</v>
      </c>
      <c r="K1889" s="12">
        <v>44183</v>
      </c>
      <c r="L1889" s="11" t="s">
        <v>92</v>
      </c>
      <c r="M1889" s="11" t="s">
        <v>92</v>
      </c>
      <c r="N1889" s="11" t="s">
        <v>92</v>
      </c>
      <c r="O1889" s="11" t="s">
        <v>92</v>
      </c>
      <c r="P1889" s="11" t="s">
        <v>92</v>
      </c>
      <c r="Q1889" s="11" t="s">
        <v>92</v>
      </c>
      <c r="R1889" s="11" t="s">
        <v>92</v>
      </c>
      <c r="S1889" s="11" t="s">
        <v>9833</v>
      </c>
      <c r="T1889" s="11" t="s">
        <v>979</v>
      </c>
      <c r="U1889" s="11" t="s">
        <v>9834</v>
      </c>
      <c r="V1889" s="11" t="s">
        <v>94</v>
      </c>
      <c r="W1889" s="11" t="s">
        <v>154</v>
      </c>
      <c r="X1889" s="11" t="s">
        <v>209</v>
      </c>
      <c r="Y1889" s="11" t="s">
        <v>108</v>
      </c>
      <c r="Z1889" s="11"/>
      <c r="AA1889" s="11"/>
      <c r="AB1889" s="11"/>
      <c r="AC1889" s="11"/>
      <c r="AD1889" s="11" t="s">
        <v>110</v>
      </c>
    </row>
    <row r="1890" spans="1:30" ht="14.25" customHeight="1">
      <c r="A1890" s="10">
        <v>1073156680</v>
      </c>
      <c r="B1890" s="11" t="s">
        <v>9835</v>
      </c>
      <c r="C1890" s="11" t="s">
        <v>9836</v>
      </c>
      <c r="D1890" s="11" t="s">
        <v>314</v>
      </c>
      <c r="E1890" s="11" t="s">
        <v>9837</v>
      </c>
      <c r="F1890" s="11" t="s">
        <v>148</v>
      </c>
      <c r="G1890" s="11" t="s">
        <v>207</v>
      </c>
      <c r="H1890" s="11" t="s">
        <v>89</v>
      </c>
      <c r="I1890" s="11" t="s">
        <v>102</v>
      </c>
      <c r="J1890" s="11" t="s">
        <v>9838</v>
      </c>
      <c r="K1890" s="12">
        <v>44183</v>
      </c>
      <c r="L1890" s="11" t="s">
        <v>92</v>
      </c>
      <c r="M1890" s="11" t="s">
        <v>92</v>
      </c>
      <c r="N1890" s="11" t="s">
        <v>92</v>
      </c>
      <c r="O1890" s="11" t="s">
        <v>92</v>
      </c>
      <c r="P1890" s="11" t="s">
        <v>92</v>
      </c>
      <c r="Q1890" s="11" t="s">
        <v>92</v>
      </c>
      <c r="R1890" s="11" t="s">
        <v>92</v>
      </c>
      <c r="S1890" s="11" t="s">
        <v>142</v>
      </c>
      <c r="T1890" s="11" t="s">
        <v>1430</v>
      </c>
      <c r="U1890" s="11" t="s">
        <v>9839</v>
      </c>
      <c r="V1890" s="11" t="s">
        <v>94</v>
      </c>
      <c r="W1890" s="11" t="s">
        <v>154</v>
      </c>
      <c r="X1890" s="11" t="s">
        <v>209</v>
      </c>
      <c r="Y1890" s="11" t="s">
        <v>108</v>
      </c>
      <c r="Z1890" s="11"/>
      <c r="AA1890" s="11"/>
      <c r="AB1890" s="11" t="s">
        <v>9840</v>
      </c>
      <c r="AC1890" s="11"/>
      <c r="AD1890" s="11" t="s">
        <v>110</v>
      </c>
    </row>
    <row r="1891" spans="1:30" ht="14.25" customHeight="1">
      <c r="A1891" s="10">
        <v>1073160021</v>
      </c>
      <c r="B1891" s="11" t="s">
        <v>9841</v>
      </c>
      <c r="C1891" s="11" t="s">
        <v>9842</v>
      </c>
      <c r="D1891" s="11" t="s">
        <v>9843</v>
      </c>
      <c r="E1891" s="11" t="s">
        <v>9843</v>
      </c>
      <c r="F1891" s="11" t="s">
        <v>148</v>
      </c>
      <c r="G1891" s="11" t="s">
        <v>207</v>
      </c>
      <c r="H1891" s="11" t="s">
        <v>89</v>
      </c>
      <c r="I1891" s="11" t="s">
        <v>102</v>
      </c>
      <c r="J1891" s="11" t="s">
        <v>9844</v>
      </c>
      <c r="K1891" s="12">
        <v>44183</v>
      </c>
      <c r="L1891" s="11" t="s">
        <v>92</v>
      </c>
      <c r="M1891" s="11" t="s">
        <v>92</v>
      </c>
      <c r="N1891" s="11" t="s">
        <v>92</v>
      </c>
      <c r="O1891" s="11" t="s">
        <v>92</v>
      </c>
      <c r="P1891" s="11" t="s">
        <v>92</v>
      </c>
      <c r="Q1891" s="11" t="s">
        <v>92</v>
      </c>
      <c r="R1891" s="11" t="s">
        <v>92</v>
      </c>
      <c r="S1891" s="11" t="s">
        <v>2791</v>
      </c>
      <c r="T1891" s="11" t="s">
        <v>1092</v>
      </c>
      <c r="U1891" s="11" t="s">
        <v>4543</v>
      </c>
      <c r="V1891" s="11" t="s">
        <v>94</v>
      </c>
      <c r="W1891" s="11" t="s">
        <v>154</v>
      </c>
      <c r="X1891" s="11" t="s">
        <v>209</v>
      </c>
      <c r="Y1891" s="11" t="s">
        <v>108</v>
      </c>
      <c r="Z1891" s="11"/>
      <c r="AA1891" s="11"/>
      <c r="AB1891" s="11" t="s">
        <v>9845</v>
      </c>
      <c r="AC1891" s="11"/>
      <c r="AD1891" s="11" t="s">
        <v>110</v>
      </c>
    </row>
    <row r="1892" spans="1:30" ht="14.25" customHeight="1">
      <c r="A1892" s="10">
        <v>1073230699</v>
      </c>
      <c r="B1892" s="11" t="s">
        <v>9846</v>
      </c>
      <c r="C1892" s="11" t="s">
        <v>9847</v>
      </c>
      <c r="D1892" s="11" t="s">
        <v>9848</v>
      </c>
      <c r="E1892" s="11" t="s">
        <v>9848</v>
      </c>
      <c r="F1892" s="11" t="s">
        <v>148</v>
      </c>
      <c r="G1892" s="11" t="s">
        <v>751</v>
      </c>
      <c r="H1892" s="11" t="s">
        <v>89</v>
      </c>
      <c r="I1892" s="11" t="s">
        <v>102</v>
      </c>
      <c r="J1892" s="11" t="s">
        <v>9849</v>
      </c>
      <c r="K1892" s="12">
        <v>44183</v>
      </c>
      <c r="L1892" s="11" t="s">
        <v>92</v>
      </c>
      <c r="M1892" s="11" t="s">
        <v>92</v>
      </c>
      <c r="N1892" s="11" t="s">
        <v>92</v>
      </c>
      <c r="O1892" s="11" t="s">
        <v>92</v>
      </c>
      <c r="P1892" s="11" t="s">
        <v>92</v>
      </c>
      <c r="Q1892" s="11" t="s">
        <v>92</v>
      </c>
      <c r="R1892" s="11" t="s">
        <v>92</v>
      </c>
      <c r="S1892" s="11" t="s">
        <v>702</v>
      </c>
      <c r="T1892" s="11" t="s">
        <v>978</v>
      </c>
      <c r="U1892" s="11" t="s">
        <v>4842</v>
      </c>
      <c r="V1892" s="11" t="s">
        <v>94</v>
      </c>
      <c r="W1892" s="11" t="s">
        <v>154</v>
      </c>
      <c r="X1892" s="11" t="s">
        <v>756</v>
      </c>
      <c r="Y1892" s="11" t="s">
        <v>108</v>
      </c>
      <c r="Z1892" s="11"/>
      <c r="AA1892" s="11"/>
      <c r="AB1892" s="11"/>
      <c r="AC1892" s="11"/>
      <c r="AD1892" s="11" t="s">
        <v>110</v>
      </c>
    </row>
    <row r="1893" spans="1:30" ht="14.25" customHeight="1">
      <c r="A1893" s="10">
        <v>1073231218</v>
      </c>
      <c r="B1893" s="11" t="s">
        <v>9850</v>
      </c>
      <c r="C1893" s="11" t="s">
        <v>9851</v>
      </c>
      <c r="D1893" s="11" t="s">
        <v>314</v>
      </c>
      <c r="E1893" s="11" t="s">
        <v>9852</v>
      </c>
      <c r="F1893" s="11" t="s">
        <v>148</v>
      </c>
      <c r="G1893" s="11" t="s">
        <v>207</v>
      </c>
      <c r="H1893" s="11" t="s">
        <v>89</v>
      </c>
      <c r="I1893" s="11" t="s">
        <v>102</v>
      </c>
      <c r="J1893" s="11" t="s">
        <v>9853</v>
      </c>
      <c r="K1893" s="12">
        <v>44183</v>
      </c>
      <c r="L1893" s="11" t="s">
        <v>92</v>
      </c>
      <c r="M1893" s="11" t="s">
        <v>92</v>
      </c>
      <c r="N1893" s="11" t="s">
        <v>92</v>
      </c>
      <c r="O1893" s="11" t="s">
        <v>92</v>
      </c>
      <c r="P1893" s="11" t="s">
        <v>92</v>
      </c>
      <c r="Q1893" s="11" t="s">
        <v>92</v>
      </c>
      <c r="R1893" s="11" t="s">
        <v>92</v>
      </c>
      <c r="S1893" s="11" t="s">
        <v>291</v>
      </c>
      <c r="T1893" s="11" t="s">
        <v>9854</v>
      </c>
      <c r="U1893" s="11" t="s">
        <v>9855</v>
      </c>
      <c r="V1893" s="11" t="s">
        <v>94</v>
      </c>
      <c r="W1893" s="11" t="s">
        <v>154</v>
      </c>
      <c r="X1893" s="11" t="s">
        <v>209</v>
      </c>
      <c r="Y1893" s="11" t="s">
        <v>108</v>
      </c>
      <c r="Z1893" s="11"/>
      <c r="AA1893" s="11"/>
      <c r="AB1893" s="11"/>
      <c r="AC1893" s="11"/>
      <c r="AD1893" s="11" t="s">
        <v>110</v>
      </c>
    </row>
    <row r="1894" spans="1:30" ht="14.25" customHeight="1">
      <c r="A1894" s="10">
        <v>1073232040</v>
      </c>
      <c r="B1894" s="11" t="s">
        <v>9856</v>
      </c>
      <c r="C1894" s="11" t="s">
        <v>9857</v>
      </c>
      <c r="D1894" s="11" t="s">
        <v>314</v>
      </c>
      <c r="E1894" s="11" t="s">
        <v>9858</v>
      </c>
      <c r="F1894" s="11" t="s">
        <v>148</v>
      </c>
      <c r="G1894" s="11" t="s">
        <v>207</v>
      </c>
      <c r="H1894" s="11" t="s">
        <v>89</v>
      </c>
      <c r="I1894" s="11" t="s">
        <v>102</v>
      </c>
      <c r="J1894" s="11" t="s">
        <v>9859</v>
      </c>
      <c r="K1894" s="12">
        <v>44183</v>
      </c>
      <c r="L1894" s="11" t="s">
        <v>92</v>
      </c>
      <c r="M1894" s="11" t="s">
        <v>92</v>
      </c>
      <c r="N1894" s="11" t="s">
        <v>92</v>
      </c>
      <c r="O1894" s="11" t="s">
        <v>92</v>
      </c>
      <c r="P1894" s="11" t="s">
        <v>92</v>
      </c>
      <c r="Q1894" s="11" t="s">
        <v>92</v>
      </c>
      <c r="R1894" s="11" t="s">
        <v>92</v>
      </c>
      <c r="S1894" s="11" t="s">
        <v>626</v>
      </c>
      <c r="T1894" s="11" t="s">
        <v>9860</v>
      </c>
      <c r="U1894" s="11" t="s">
        <v>9861</v>
      </c>
      <c r="V1894" s="11" t="s">
        <v>94</v>
      </c>
      <c r="W1894" s="11" t="s">
        <v>154</v>
      </c>
      <c r="X1894" s="11" t="s">
        <v>209</v>
      </c>
      <c r="Y1894" s="11" t="s">
        <v>108</v>
      </c>
      <c r="Z1894" s="11"/>
      <c r="AA1894" s="11"/>
      <c r="AB1894" s="11"/>
      <c r="AC1894" s="11"/>
      <c r="AD1894" s="11" t="s">
        <v>110</v>
      </c>
    </row>
    <row r="1895" spans="1:30" ht="14.25" customHeight="1">
      <c r="A1895" s="10">
        <v>1073239736</v>
      </c>
      <c r="B1895" s="11" t="s">
        <v>9862</v>
      </c>
      <c r="C1895" s="11" t="s">
        <v>9863</v>
      </c>
      <c r="D1895" s="11" t="s">
        <v>314</v>
      </c>
      <c r="E1895" s="11" t="s">
        <v>314</v>
      </c>
      <c r="F1895" s="11" t="s">
        <v>148</v>
      </c>
      <c r="G1895" s="11" t="s">
        <v>207</v>
      </c>
      <c r="H1895" s="11" t="s">
        <v>89</v>
      </c>
      <c r="I1895" s="11" t="s">
        <v>102</v>
      </c>
      <c r="J1895" s="11" t="s">
        <v>9864</v>
      </c>
      <c r="K1895" s="12">
        <v>44183</v>
      </c>
      <c r="L1895" s="11" t="s">
        <v>92</v>
      </c>
      <c r="M1895" s="11" t="s">
        <v>92</v>
      </c>
      <c r="N1895" s="11" t="s">
        <v>92</v>
      </c>
      <c r="O1895" s="11" t="s">
        <v>92</v>
      </c>
      <c r="P1895" s="11" t="s">
        <v>92</v>
      </c>
      <c r="Q1895" s="11" t="s">
        <v>92</v>
      </c>
      <c r="R1895" s="11" t="s">
        <v>92</v>
      </c>
      <c r="S1895" s="11" t="s">
        <v>874</v>
      </c>
      <c r="T1895" s="11" t="s">
        <v>1028</v>
      </c>
      <c r="U1895" s="11" t="s">
        <v>9865</v>
      </c>
      <c r="V1895" s="11" t="s">
        <v>94</v>
      </c>
      <c r="W1895" s="11" t="s">
        <v>154</v>
      </c>
      <c r="X1895" s="11" t="s">
        <v>209</v>
      </c>
      <c r="Y1895" s="11" t="s">
        <v>108</v>
      </c>
      <c r="Z1895" s="11"/>
      <c r="AA1895" s="11"/>
      <c r="AB1895" s="11"/>
      <c r="AC1895" s="11"/>
      <c r="AD1895" s="11" t="s">
        <v>110</v>
      </c>
    </row>
    <row r="1896" spans="1:30" ht="14.25" customHeight="1">
      <c r="A1896" s="10">
        <v>1073239895</v>
      </c>
      <c r="B1896" s="11" t="s">
        <v>9866</v>
      </c>
      <c r="C1896" s="11" t="s">
        <v>9867</v>
      </c>
      <c r="D1896" s="11" t="s">
        <v>4655</v>
      </c>
      <c r="E1896" s="11" t="s">
        <v>314</v>
      </c>
      <c r="F1896" s="11" t="s">
        <v>148</v>
      </c>
      <c r="G1896" s="11" t="s">
        <v>207</v>
      </c>
      <c r="H1896" s="11" t="s">
        <v>89</v>
      </c>
      <c r="I1896" s="11" t="s">
        <v>102</v>
      </c>
      <c r="J1896" s="11" t="s">
        <v>9868</v>
      </c>
      <c r="K1896" s="12">
        <v>44183</v>
      </c>
      <c r="L1896" s="11" t="s">
        <v>92</v>
      </c>
      <c r="M1896" s="11" t="s">
        <v>92</v>
      </c>
      <c r="N1896" s="11" t="s">
        <v>92</v>
      </c>
      <c r="O1896" s="11" t="s">
        <v>92</v>
      </c>
      <c r="P1896" s="11" t="s">
        <v>92</v>
      </c>
      <c r="Q1896" s="11" t="s">
        <v>92</v>
      </c>
      <c r="R1896" s="11" t="s">
        <v>92</v>
      </c>
      <c r="S1896" s="11" t="s">
        <v>5657</v>
      </c>
      <c r="T1896" s="11"/>
      <c r="U1896" s="11" t="s">
        <v>9822</v>
      </c>
      <c r="V1896" s="11" t="s">
        <v>94</v>
      </c>
      <c r="W1896" s="11" t="s">
        <v>154</v>
      </c>
      <c r="X1896" s="11" t="s">
        <v>209</v>
      </c>
      <c r="Y1896" s="11" t="s">
        <v>108</v>
      </c>
      <c r="Z1896" s="11"/>
      <c r="AA1896" s="11"/>
      <c r="AB1896" s="11"/>
      <c r="AC1896" s="11"/>
      <c r="AD1896" s="11" t="s">
        <v>110</v>
      </c>
    </row>
    <row r="1897" spans="1:30" ht="14.25" customHeight="1">
      <c r="A1897" s="10">
        <v>1073249759</v>
      </c>
      <c r="B1897" s="11" t="s">
        <v>9869</v>
      </c>
      <c r="C1897" s="11" t="s">
        <v>9870</v>
      </c>
      <c r="D1897" s="11" t="s">
        <v>9871</v>
      </c>
      <c r="E1897" s="11" t="s">
        <v>314</v>
      </c>
      <c r="F1897" s="11" t="s">
        <v>199</v>
      </c>
      <c r="G1897" s="11" t="s">
        <v>200</v>
      </c>
      <c r="H1897" s="11" t="s">
        <v>89</v>
      </c>
      <c r="I1897" s="11" t="s">
        <v>102</v>
      </c>
      <c r="J1897" s="11" t="s">
        <v>9872</v>
      </c>
      <c r="K1897" s="12">
        <v>44183</v>
      </c>
      <c r="L1897" s="11" t="s">
        <v>92</v>
      </c>
      <c r="M1897" s="11" t="s">
        <v>92</v>
      </c>
      <c r="N1897" s="11" t="s">
        <v>93</v>
      </c>
      <c r="O1897" s="11" t="s">
        <v>92</v>
      </c>
      <c r="P1897" s="11" t="s">
        <v>92</v>
      </c>
      <c r="Q1897" s="11" t="s">
        <v>92</v>
      </c>
      <c r="R1897" s="11" t="s">
        <v>92</v>
      </c>
      <c r="S1897" s="11" t="s">
        <v>1040</v>
      </c>
      <c r="T1897" s="11" t="s">
        <v>1273</v>
      </c>
      <c r="U1897" s="11" t="s">
        <v>9873</v>
      </c>
      <c r="V1897" s="11" t="s">
        <v>94</v>
      </c>
      <c r="W1897" s="11" t="s">
        <v>202</v>
      </c>
      <c r="X1897" s="11" t="s">
        <v>172</v>
      </c>
      <c r="Y1897" s="11" t="s">
        <v>108</v>
      </c>
      <c r="Z1897" s="11"/>
      <c r="AA1897" s="11"/>
      <c r="AB1897" s="11" t="s">
        <v>953</v>
      </c>
      <c r="AC1897" s="11"/>
      <c r="AD1897" s="11" t="s">
        <v>110</v>
      </c>
    </row>
    <row r="1898" spans="1:30" ht="14.25" customHeight="1">
      <c r="A1898" s="10">
        <v>1073252994</v>
      </c>
      <c r="B1898" s="11" t="s">
        <v>9874</v>
      </c>
      <c r="C1898" s="11" t="s">
        <v>9875</v>
      </c>
      <c r="D1898" s="11" t="s">
        <v>314</v>
      </c>
      <c r="E1898" s="11" t="s">
        <v>9876</v>
      </c>
      <c r="F1898" s="11" t="s">
        <v>148</v>
      </c>
      <c r="G1898" s="11" t="s">
        <v>751</v>
      </c>
      <c r="H1898" s="11" t="s">
        <v>89</v>
      </c>
      <c r="I1898" s="11" t="s">
        <v>115</v>
      </c>
      <c r="J1898" s="11" t="s">
        <v>9877</v>
      </c>
      <c r="K1898" s="12">
        <v>44183</v>
      </c>
      <c r="L1898" s="11" t="s">
        <v>92</v>
      </c>
      <c r="M1898" s="11" t="s">
        <v>92</v>
      </c>
      <c r="N1898" s="11" t="s">
        <v>92</v>
      </c>
      <c r="O1898" s="11" t="s">
        <v>93</v>
      </c>
      <c r="P1898" s="11" t="s">
        <v>92</v>
      </c>
      <c r="Q1898" s="11" t="s">
        <v>92</v>
      </c>
      <c r="R1898" s="11" t="s">
        <v>92</v>
      </c>
      <c r="S1898" s="11" t="s">
        <v>1941</v>
      </c>
      <c r="T1898" s="11" t="s">
        <v>9878</v>
      </c>
      <c r="U1898" s="11" t="s">
        <v>1469</v>
      </c>
      <c r="V1898" s="11" t="s">
        <v>94</v>
      </c>
      <c r="W1898" s="11" t="s">
        <v>154</v>
      </c>
      <c r="X1898" s="11" t="s">
        <v>756</v>
      </c>
      <c r="Y1898" s="11" t="s">
        <v>121</v>
      </c>
      <c r="Z1898" s="11"/>
      <c r="AA1898" s="11"/>
      <c r="AB1898" s="11" t="s">
        <v>9879</v>
      </c>
      <c r="AC1898" s="11"/>
      <c r="AD1898" s="11" t="s">
        <v>110</v>
      </c>
    </row>
    <row r="1899" spans="1:30" ht="14.25" customHeight="1">
      <c r="A1899" s="10">
        <v>1073380183</v>
      </c>
      <c r="B1899" s="11" t="s">
        <v>9880</v>
      </c>
      <c r="C1899" s="11" t="s">
        <v>9881</v>
      </c>
      <c r="D1899" s="11" t="s">
        <v>314</v>
      </c>
      <c r="E1899" s="11" t="s">
        <v>9882</v>
      </c>
      <c r="F1899" s="11" t="s">
        <v>148</v>
      </c>
      <c r="G1899" s="11" t="s">
        <v>5908</v>
      </c>
      <c r="H1899" s="11" t="s">
        <v>89</v>
      </c>
      <c r="I1899" s="11" t="s">
        <v>102</v>
      </c>
      <c r="J1899" s="11" t="s">
        <v>9883</v>
      </c>
      <c r="K1899" s="12">
        <v>44183</v>
      </c>
      <c r="L1899" s="11" t="s">
        <v>92</v>
      </c>
      <c r="M1899" s="11" t="s">
        <v>92</v>
      </c>
      <c r="N1899" s="11" t="s">
        <v>92</v>
      </c>
      <c r="O1899" s="11" t="s">
        <v>92</v>
      </c>
      <c r="P1899" s="11" t="s">
        <v>92</v>
      </c>
      <c r="Q1899" s="11" t="s">
        <v>92</v>
      </c>
      <c r="R1899" s="11" t="s">
        <v>92</v>
      </c>
      <c r="S1899" s="11" t="s">
        <v>1959</v>
      </c>
      <c r="T1899" s="11" t="s">
        <v>702</v>
      </c>
      <c r="U1899" s="11" t="s">
        <v>9884</v>
      </c>
      <c r="V1899" s="11" t="s">
        <v>94</v>
      </c>
      <c r="W1899" s="11" t="s">
        <v>154</v>
      </c>
      <c r="X1899" s="11" t="s">
        <v>5910</v>
      </c>
      <c r="Y1899" s="11" t="s">
        <v>108</v>
      </c>
      <c r="Z1899" s="11"/>
      <c r="AA1899" s="11"/>
      <c r="AB1899" s="11"/>
      <c r="AC1899" s="11"/>
      <c r="AD1899" s="11" t="s">
        <v>110</v>
      </c>
    </row>
    <row r="1900" spans="1:30" ht="14.25" customHeight="1">
      <c r="A1900" s="10">
        <v>1073426091</v>
      </c>
      <c r="B1900" s="11" t="s">
        <v>9885</v>
      </c>
      <c r="C1900" s="11" t="s">
        <v>9886</v>
      </c>
      <c r="D1900" s="11" t="s">
        <v>9887</v>
      </c>
      <c r="E1900" s="11" t="s">
        <v>9887</v>
      </c>
      <c r="F1900" s="11" t="s">
        <v>148</v>
      </c>
      <c r="G1900" s="11" t="s">
        <v>207</v>
      </c>
      <c r="H1900" s="11" t="s">
        <v>89</v>
      </c>
      <c r="I1900" s="11" t="s">
        <v>102</v>
      </c>
      <c r="J1900" s="11" t="s">
        <v>9888</v>
      </c>
      <c r="K1900" s="12">
        <v>44183</v>
      </c>
      <c r="L1900" s="11" t="s">
        <v>92</v>
      </c>
      <c r="M1900" s="11" t="s">
        <v>92</v>
      </c>
      <c r="N1900" s="11" t="s">
        <v>92</v>
      </c>
      <c r="O1900" s="11" t="s">
        <v>92</v>
      </c>
      <c r="P1900" s="11" t="s">
        <v>92</v>
      </c>
      <c r="Q1900" s="11" t="s">
        <v>92</v>
      </c>
      <c r="R1900" s="11" t="s">
        <v>92</v>
      </c>
      <c r="S1900" s="11" t="s">
        <v>702</v>
      </c>
      <c r="T1900" s="11"/>
      <c r="U1900" s="11" t="s">
        <v>9889</v>
      </c>
      <c r="V1900" s="11" t="s">
        <v>94</v>
      </c>
      <c r="W1900" s="11" t="s">
        <v>154</v>
      </c>
      <c r="X1900" s="11" t="s">
        <v>209</v>
      </c>
      <c r="Y1900" s="11" t="s">
        <v>108</v>
      </c>
      <c r="Z1900" s="11"/>
      <c r="AA1900" s="11"/>
      <c r="AB1900" s="11"/>
      <c r="AC1900" s="11"/>
      <c r="AD1900" s="11" t="s">
        <v>110</v>
      </c>
    </row>
    <row r="1901" spans="1:30" ht="14.25" customHeight="1">
      <c r="A1901" s="10">
        <v>1073426314</v>
      </c>
      <c r="B1901" s="11" t="s">
        <v>9890</v>
      </c>
      <c r="C1901" s="11" t="s">
        <v>9891</v>
      </c>
      <c r="D1901" s="11" t="s">
        <v>9892</v>
      </c>
      <c r="E1901" s="11" t="s">
        <v>9892</v>
      </c>
      <c r="F1901" s="11" t="s">
        <v>148</v>
      </c>
      <c r="G1901" s="11" t="s">
        <v>297</v>
      </c>
      <c r="H1901" s="11" t="s">
        <v>89</v>
      </c>
      <c r="I1901" s="11" t="s">
        <v>115</v>
      </c>
      <c r="J1901" s="11" t="s">
        <v>9893</v>
      </c>
      <c r="K1901" s="12">
        <v>44183</v>
      </c>
      <c r="L1901" s="11" t="s">
        <v>92</v>
      </c>
      <c r="M1901" s="11" t="s">
        <v>92</v>
      </c>
      <c r="N1901" s="11" t="s">
        <v>92</v>
      </c>
      <c r="O1901" s="11" t="s">
        <v>93</v>
      </c>
      <c r="P1901" s="11" t="s">
        <v>92</v>
      </c>
      <c r="Q1901" s="11" t="s">
        <v>92</v>
      </c>
      <c r="R1901" s="11" t="s">
        <v>92</v>
      </c>
      <c r="S1901" s="11" t="s">
        <v>944</v>
      </c>
      <c r="T1901" s="11" t="s">
        <v>1028</v>
      </c>
      <c r="U1901" s="11" t="s">
        <v>9894</v>
      </c>
      <c r="V1901" s="11" t="s">
        <v>94</v>
      </c>
      <c r="W1901" s="11" t="s">
        <v>154</v>
      </c>
      <c r="X1901" s="11" t="s">
        <v>302</v>
      </c>
      <c r="Y1901" s="11" t="s">
        <v>121</v>
      </c>
      <c r="Z1901" s="11"/>
      <c r="AA1901" s="11"/>
      <c r="AB1901" s="11" t="s">
        <v>9895</v>
      </c>
      <c r="AC1901" s="11"/>
      <c r="AD1901" s="11" t="s">
        <v>110</v>
      </c>
    </row>
    <row r="1902" spans="1:30" ht="14.25" customHeight="1">
      <c r="A1902" s="10">
        <v>1073427392</v>
      </c>
      <c r="B1902" s="11" t="s">
        <v>9896</v>
      </c>
      <c r="C1902" s="11" t="s">
        <v>9897</v>
      </c>
      <c r="D1902" s="11" t="s">
        <v>314</v>
      </c>
      <c r="E1902" s="11" t="s">
        <v>9898</v>
      </c>
      <c r="F1902" s="11" t="s">
        <v>148</v>
      </c>
      <c r="G1902" s="11" t="s">
        <v>297</v>
      </c>
      <c r="H1902" s="11" t="s">
        <v>89</v>
      </c>
      <c r="I1902" s="11" t="s">
        <v>102</v>
      </c>
      <c r="J1902" s="11" t="s">
        <v>9899</v>
      </c>
      <c r="K1902" s="12">
        <v>44183</v>
      </c>
      <c r="L1902" s="11" t="s">
        <v>92</v>
      </c>
      <c r="M1902" s="11" t="s">
        <v>92</v>
      </c>
      <c r="N1902" s="11" t="s">
        <v>92</v>
      </c>
      <c r="O1902" s="11" t="s">
        <v>92</v>
      </c>
      <c r="P1902" s="11" t="s">
        <v>92</v>
      </c>
      <c r="Q1902" s="11" t="s">
        <v>92</v>
      </c>
      <c r="R1902" s="11" t="s">
        <v>92</v>
      </c>
      <c r="S1902" s="11" t="s">
        <v>1265</v>
      </c>
      <c r="T1902" s="11" t="s">
        <v>9900</v>
      </c>
      <c r="U1902" s="11" t="s">
        <v>9901</v>
      </c>
      <c r="V1902" s="11" t="s">
        <v>94</v>
      </c>
      <c r="W1902" s="11" t="s">
        <v>154</v>
      </c>
      <c r="X1902" s="11" t="s">
        <v>302</v>
      </c>
      <c r="Y1902" s="11" t="s">
        <v>108</v>
      </c>
      <c r="Z1902" s="11"/>
      <c r="AA1902" s="11"/>
      <c r="AB1902" s="11" t="s">
        <v>9902</v>
      </c>
      <c r="AC1902" s="11"/>
      <c r="AD1902" s="11" t="s">
        <v>110</v>
      </c>
    </row>
    <row r="1903" spans="1:30" ht="14.25" customHeight="1">
      <c r="A1903" s="10">
        <v>1073427764</v>
      </c>
      <c r="B1903" s="11" t="s">
        <v>9903</v>
      </c>
      <c r="C1903" s="11" t="s">
        <v>9904</v>
      </c>
      <c r="D1903" s="11" t="s">
        <v>314</v>
      </c>
      <c r="E1903" s="11" t="s">
        <v>314</v>
      </c>
      <c r="F1903" s="11" t="s">
        <v>148</v>
      </c>
      <c r="G1903" s="11" t="s">
        <v>297</v>
      </c>
      <c r="H1903" s="11" t="s">
        <v>89</v>
      </c>
      <c r="I1903" s="11" t="s">
        <v>102</v>
      </c>
      <c r="J1903" s="11" t="s">
        <v>9905</v>
      </c>
      <c r="K1903" s="12">
        <v>44183</v>
      </c>
      <c r="L1903" s="11" t="s">
        <v>92</v>
      </c>
      <c r="M1903" s="11" t="s">
        <v>92</v>
      </c>
      <c r="N1903" s="11" t="s">
        <v>92</v>
      </c>
      <c r="O1903" s="11" t="s">
        <v>93</v>
      </c>
      <c r="P1903" s="11" t="s">
        <v>92</v>
      </c>
      <c r="Q1903" s="11" t="s">
        <v>92</v>
      </c>
      <c r="R1903" s="11" t="s">
        <v>92</v>
      </c>
      <c r="S1903" s="11" t="s">
        <v>299</v>
      </c>
      <c r="T1903" s="11" t="s">
        <v>300</v>
      </c>
      <c r="U1903" s="11" t="s">
        <v>9906</v>
      </c>
      <c r="V1903" s="11" t="s">
        <v>94</v>
      </c>
      <c r="W1903" s="11" t="s">
        <v>154</v>
      </c>
      <c r="X1903" s="11" t="s">
        <v>302</v>
      </c>
      <c r="Y1903" s="11" t="s">
        <v>108</v>
      </c>
      <c r="Z1903" s="11"/>
      <c r="AA1903" s="11"/>
      <c r="AB1903" s="11"/>
      <c r="AC1903" s="11"/>
      <c r="AD1903" s="11" t="s">
        <v>110</v>
      </c>
    </row>
    <row r="1904" spans="1:30" ht="14.25" customHeight="1">
      <c r="A1904" s="10">
        <v>1073502300</v>
      </c>
      <c r="B1904" s="11" t="s">
        <v>9907</v>
      </c>
      <c r="C1904" s="11" t="s">
        <v>9908</v>
      </c>
      <c r="D1904" s="11" t="s">
        <v>314</v>
      </c>
      <c r="E1904" s="11" t="s">
        <v>9909</v>
      </c>
      <c r="F1904" s="11" t="s">
        <v>148</v>
      </c>
      <c r="G1904" s="11" t="s">
        <v>207</v>
      </c>
      <c r="H1904" s="11" t="s">
        <v>89</v>
      </c>
      <c r="I1904" s="11" t="s">
        <v>102</v>
      </c>
      <c r="J1904" s="11" t="s">
        <v>9910</v>
      </c>
      <c r="K1904" s="12">
        <v>44183</v>
      </c>
      <c r="L1904" s="11" t="s">
        <v>92</v>
      </c>
      <c r="M1904" s="11" t="s">
        <v>92</v>
      </c>
      <c r="N1904" s="11" t="s">
        <v>92</v>
      </c>
      <c r="O1904" s="11" t="s">
        <v>92</v>
      </c>
      <c r="P1904" s="11" t="s">
        <v>92</v>
      </c>
      <c r="Q1904" s="11" t="s">
        <v>92</v>
      </c>
      <c r="R1904" s="11" t="s">
        <v>92</v>
      </c>
      <c r="S1904" s="11" t="s">
        <v>9911</v>
      </c>
      <c r="T1904" s="11" t="s">
        <v>9912</v>
      </c>
      <c r="U1904" s="11" t="s">
        <v>9913</v>
      </c>
      <c r="V1904" s="11" t="s">
        <v>94</v>
      </c>
      <c r="W1904" s="11" t="s">
        <v>154</v>
      </c>
      <c r="X1904" s="11" t="s">
        <v>209</v>
      </c>
      <c r="Y1904" s="11" t="s">
        <v>108</v>
      </c>
      <c r="Z1904" s="11"/>
      <c r="AA1904" s="11"/>
      <c r="AB1904" s="11" t="s">
        <v>9914</v>
      </c>
      <c r="AC1904" s="11"/>
      <c r="AD1904" s="11" t="s">
        <v>110</v>
      </c>
    </row>
    <row r="1905" spans="1:30" ht="14.25" customHeight="1">
      <c r="A1905" s="10">
        <v>1073503476</v>
      </c>
      <c r="B1905" s="11" t="s">
        <v>9915</v>
      </c>
      <c r="C1905" s="11" t="s">
        <v>2817</v>
      </c>
      <c r="D1905" s="11" t="s">
        <v>314</v>
      </c>
      <c r="E1905" s="11" t="s">
        <v>314</v>
      </c>
      <c r="F1905" s="11" t="s">
        <v>199</v>
      </c>
      <c r="G1905" s="11" t="s">
        <v>200</v>
      </c>
      <c r="H1905" s="11" t="s">
        <v>89</v>
      </c>
      <c r="I1905" s="11" t="s">
        <v>102</v>
      </c>
      <c r="J1905" s="11" t="s">
        <v>9916</v>
      </c>
      <c r="K1905" s="12">
        <v>44183</v>
      </c>
      <c r="L1905" s="11" t="s">
        <v>92</v>
      </c>
      <c r="M1905" s="11" t="s">
        <v>92</v>
      </c>
      <c r="N1905" s="11" t="s">
        <v>92</v>
      </c>
      <c r="O1905" s="11" t="s">
        <v>92</v>
      </c>
      <c r="P1905" s="11" t="s">
        <v>92</v>
      </c>
      <c r="Q1905" s="11" t="s">
        <v>92</v>
      </c>
      <c r="R1905" s="11" t="s">
        <v>92</v>
      </c>
      <c r="S1905" s="11" t="s">
        <v>1993</v>
      </c>
      <c r="T1905" s="11" t="s">
        <v>161</v>
      </c>
      <c r="U1905" s="11" t="s">
        <v>9917</v>
      </c>
      <c r="V1905" s="11" t="s">
        <v>94</v>
      </c>
      <c r="W1905" s="11" t="s">
        <v>202</v>
      </c>
      <c r="X1905" s="11" t="s">
        <v>172</v>
      </c>
      <c r="Y1905" s="11" t="s">
        <v>108</v>
      </c>
      <c r="Z1905" s="11"/>
      <c r="AA1905" s="11"/>
      <c r="AB1905" s="11"/>
      <c r="AC1905" s="11"/>
      <c r="AD1905" s="11" t="s">
        <v>110</v>
      </c>
    </row>
    <row r="1906" spans="1:30" ht="14.25" customHeight="1">
      <c r="A1906" s="10">
        <v>1073508228</v>
      </c>
      <c r="B1906" s="11" t="s">
        <v>9918</v>
      </c>
      <c r="C1906" s="11" t="s">
        <v>9919</v>
      </c>
      <c r="D1906" s="11" t="s">
        <v>314</v>
      </c>
      <c r="E1906" s="11" t="s">
        <v>9920</v>
      </c>
      <c r="F1906" s="11" t="s">
        <v>148</v>
      </c>
      <c r="G1906" s="11" t="s">
        <v>207</v>
      </c>
      <c r="H1906" s="11" t="s">
        <v>89</v>
      </c>
      <c r="I1906" s="11" t="s">
        <v>102</v>
      </c>
      <c r="J1906" s="11" t="s">
        <v>9921</v>
      </c>
      <c r="K1906" s="12">
        <v>44183</v>
      </c>
      <c r="L1906" s="11" t="s">
        <v>92</v>
      </c>
      <c r="M1906" s="11" t="s">
        <v>92</v>
      </c>
      <c r="N1906" s="11" t="s">
        <v>92</v>
      </c>
      <c r="O1906" s="11" t="s">
        <v>92</v>
      </c>
      <c r="P1906" s="11" t="s">
        <v>92</v>
      </c>
      <c r="Q1906" s="11" t="s">
        <v>92</v>
      </c>
      <c r="R1906" s="11" t="s">
        <v>92</v>
      </c>
      <c r="S1906" s="11" t="s">
        <v>253</v>
      </c>
      <c r="T1906" s="11" t="s">
        <v>1028</v>
      </c>
      <c r="U1906" s="11" t="s">
        <v>2044</v>
      </c>
      <c r="V1906" s="11" t="s">
        <v>94</v>
      </c>
      <c r="W1906" s="11" t="s">
        <v>154</v>
      </c>
      <c r="X1906" s="11" t="s">
        <v>209</v>
      </c>
      <c r="Y1906" s="11" t="s">
        <v>108</v>
      </c>
      <c r="Z1906" s="11"/>
      <c r="AA1906" s="11"/>
      <c r="AB1906" s="11" t="s">
        <v>9922</v>
      </c>
      <c r="AC1906" s="11"/>
      <c r="AD1906" s="11" t="s">
        <v>110</v>
      </c>
    </row>
    <row r="1907" spans="1:30" ht="14.25" customHeight="1">
      <c r="A1907" s="10">
        <v>1073510731</v>
      </c>
      <c r="B1907" s="11" t="s">
        <v>9923</v>
      </c>
      <c r="C1907" s="11" t="s">
        <v>9924</v>
      </c>
      <c r="D1907" s="11" t="s">
        <v>314</v>
      </c>
      <c r="E1907" s="11" t="s">
        <v>9925</v>
      </c>
      <c r="F1907" s="11" t="s">
        <v>148</v>
      </c>
      <c r="G1907" s="11" t="s">
        <v>207</v>
      </c>
      <c r="H1907" s="11" t="s">
        <v>89</v>
      </c>
      <c r="I1907" s="11" t="s">
        <v>102</v>
      </c>
      <c r="J1907" s="11" t="s">
        <v>9926</v>
      </c>
      <c r="K1907" s="12">
        <v>44183</v>
      </c>
      <c r="L1907" s="11" t="s">
        <v>92</v>
      </c>
      <c r="M1907" s="11" t="s">
        <v>92</v>
      </c>
      <c r="N1907" s="11" t="s">
        <v>92</v>
      </c>
      <c r="O1907" s="11" t="s">
        <v>92</v>
      </c>
      <c r="P1907" s="11" t="s">
        <v>92</v>
      </c>
      <c r="Q1907" s="11" t="s">
        <v>92</v>
      </c>
      <c r="R1907" s="11" t="s">
        <v>92</v>
      </c>
      <c r="S1907" s="11" t="s">
        <v>640</v>
      </c>
      <c r="T1907" s="11"/>
      <c r="U1907" s="11" t="s">
        <v>9927</v>
      </c>
      <c r="V1907" s="11" t="s">
        <v>94</v>
      </c>
      <c r="W1907" s="11" t="s">
        <v>154</v>
      </c>
      <c r="X1907" s="11" t="s">
        <v>209</v>
      </c>
      <c r="Y1907" s="11" t="s">
        <v>108</v>
      </c>
      <c r="Z1907" s="11"/>
      <c r="AA1907" s="11"/>
      <c r="AB1907" s="11"/>
      <c r="AC1907" s="11"/>
      <c r="AD1907" s="11" t="s">
        <v>110</v>
      </c>
    </row>
    <row r="1908" spans="1:30" ht="14.25" customHeight="1">
      <c r="A1908" s="10">
        <v>1073510781</v>
      </c>
      <c r="B1908" s="11" t="s">
        <v>9928</v>
      </c>
      <c r="C1908" s="11" t="s">
        <v>9929</v>
      </c>
      <c r="D1908" s="11" t="s">
        <v>9930</v>
      </c>
      <c r="E1908" s="11" t="s">
        <v>9930</v>
      </c>
      <c r="F1908" s="11" t="s">
        <v>148</v>
      </c>
      <c r="G1908" s="11" t="s">
        <v>207</v>
      </c>
      <c r="H1908" s="11" t="s">
        <v>89</v>
      </c>
      <c r="I1908" s="11" t="s">
        <v>102</v>
      </c>
      <c r="J1908" s="11" t="s">
        <v>9931</v>
      </c>
      <c r="K1908" s="12">
        <v>33680</v>
      </c>
      <c r="L1908" s="11" t="s">
        <v>92</v>
      </c>
      <c r="M1908" s="11" t="s">
        <v>92</v>
      </c>
      <c r="N1908" s="11" t="s">
        <v>93</v>
      </c>
      <c r="O1908" s="11" t="s">
        <v>93</v>
      </c>
      <c r="P1908" s="11" t="s">
        <v>93</v>
      </c>
      <c r="Q1908" s="11" t="s">
        <v>92</v>
      </c>
      <c r="R1908" s="11" t="s">
        <v>92</v>
      </c>
      <c r="S1908" s="11" t="s">
        <v>1065</v>
      </c>
      <c r="T1908" s="11" t="s">
        <v>1707</v>
      </c>
      <c r="U1908" s="11" t="s">
        <v>9932</v>
      </c>
      <c r="V1908" s="11" t="s">
        <v>94</v>
      </c>
      <c r="W1908" s="11" t="s">
        <v>154</v>
      </c>
      <c r="X1908" s="11" t="s">
        <v>209</v>
      </c>
      <c r="Y1908" s="11" t="s">
        <v>108</v>
      </c>
      <c r="Z1908" s="11"/>
      <c r="AA1908" s="11"/>
      <c r="AB1908" s="11" t="s">
        <v>9933</v>
      </c>
      <c r="AC1908" s="11"/>
      <c r="AD1908" s="11" t="s">
        <v>110</v>
      </c>
    </row>
    <row r="1909" spans="1:30" ht="14.25" customHeight="1">
      <c r="A1909" s="10">
        <v>1073511664</v>
      </c>
      <c r="B1909" s="11" t="s">
        <v>9934</v>
      </c>
      <c r="C1909" s="11" t="s">
        <v>9935</v>
      </c>
      <c r="D1909" s="11" t="s">
        <v>314</v>
      </c>
      <c r="E1909" s="11" t="s">
        <v>9936</v>
      </c>
      <c r="F1909" s="11" t="s">
        <v>148</v>
      </c>
      <c r="G1909" s="11" t="s">
        <v>207</v>
      </c>
      <c r="H1909" s="11" t="s">
        <v>89</v>
      </c>
      <c r="I1909" s="11" t="s">
        <v>102</v>
      </c>
      <c r="J1909" s="11" t="s">
        <v>9937</v>
      </c>
      <c r="K1909" s="12">
        <v>44183</v>
      </c>
      <c r="L1909" s="11" t="s">
        <v>92</v>
      </c>
      <c r="M1909" s="11" t="s">
        <v>92</v>
      </c>
      <c r="N1909" s="11" t="s">
        <v>92</v>
      </c>
      <c r="O1909" s="11" t="s">
        <v>92</v>
      </c>
      <c r="P1909" s="11" t="s">
        <v>92</v>
      </c>
      <c r="Q1909" s="11" t="s">
        <v>92</v>
      </c>
      <c r="R1909" s="11" t="s">
        <v>92</v>
      </c>
      <c r="S1909" s="11" t="s">
        <v>9648</v>
      </c>
      <c r="T1909" s="11" t="s">
        <v>2266</v>
      </c>
      <c r="U1909" s="11" t="s">
        <v>9938</v>
      </c>
      <c r="V1909" s="11" t="s">
        <v>94</v>
      </c>
      <c r="W1909" s="11" t="s">
        <v>154</v>
      </c>
      <c r="X1909" s="11" t="s">
        <v>209</v>
      </c>
      <c r="Y1909" s="11" t="s">
        <v>108</v>
      </c>
      <c r="Z1909" s="11"/>
      <c r="AA1909" s="11"/>
      <c r="AB1909" s="11"/>
      <c r="AC1909" s="11"/>
      <c r="AD1909" s="11" t="s">
        <v>110</v>
      </c>
    </row>
    <row r="1910" spans="1:30" ht="14.25" customHeight="1">
      <c r="A1910" s="10">
        <v>1073512454</v>
      </c>
      <c r="B1910" s="11" t="s">
        <v>9939</v>
      </c>
      <c r="C1910" s="11" t="s">
        <v>9940</v>
      </c>
      <c r="D1910" s="11" t="s">
        <v>9941</v>
      </c>
      <c r="E1910" s="11" t="s">
        <v>314</v>
      </c>
      <c r="F1910" s="11" t="s">
        <v>148</v>
      </c>
      <c r="G1910" s="11" t="s">
        <v>207</v>
      </c>
      <c r="H1910" s="11" t="s">
        <v>89</v>
      </c>
      <c r="I1910" s="11" t="s">
        <v>102</v>
      </c>
      <c r="J1910" s="11" t="s">
        <v>9942</v>
      </c>
      <c r="K1910" s="12">
        <v>34114</v>
      </c>
      <c r="L1910" s="11" t="s">
        <v>92</v>
      </c>
      <c r="M1910" s="11" t="s">
        <v>92</v>
      </c>
      <c r="N1910" s="11" t="s">
        <v>93</v>
      </c>
      <c r="O1910" s="11" t="s">
        <v>93</v>
      </c>
      <c r="P1910" s="11" t="s">
        <v>93</v>
      </c>
      <c r="Q1910" s="11" t="s">
        <v>92</v>
      </c>
      <c r="R1910" s="11" t="s">
        <v>92</v>
      </c>
      <c r="S1910" s="11" t="s">
        <v>9943</v>
      </c>
      <c r="T1910" s="11" t="s">
        <v>3610</v>
      </c>
      <c r="U1910" s="11" t="s">
        <v>9944</v>
      </c>
      <c r="V1910" s="11" t="s">
        <v>94</v>
      </c>
      <c r="W1910" s="11" t="s">
        <v>154</v>
      </c>
      <c r="X1910" s="11" t="s">
        <v>209</v>
      </c>
      <c r="Y1910" s="11" t="s">
        <v>108</v>
      </c>
      <c r="Z1910" s="11"/>
      <c r="AA1910" s="11"/>
      <c r="AB1910" s="11" t="s">
        <v>9945</v>
      </c>
      <c r="AC1910" s="11"/>
      <c r="AD1910" s="11" t="s">
        <v>110</v>
      </c>
    </row>
    <row r="1911" spans="1:30" ht="14.25" customHeight="1">
      <c r="A1911" s="10">
        <v>1073513566</v>
      </c>
      <c r="B1911" s="11" t="s">
        <v>9946</v>
      </c>
      <c r="C1911" s="11" t="s">
        <v>9947</v>
      </c>
      <c r="D1911" s="11" t="s">
        <v>9948</v>
      </c>
      <c r="E1911" s="11" t="s">
        <v>9949</v>
      </c>
      <c r="F1911" s="11" t="s">
        <v>148</v>
      </c>
      <c r="G1911" s="11" t="s">
        <v>207</v>
      </c>
      <c r="H1911" s="11" t="s">
        <v>89</v>
      </c>
      <c r="I1911" s="11" t="s">
        <v>102</v>
      </c>
      <c r="J1911" s="11" t="s">
        <v>9950</v>
      </c>
      <c r="K1911" s="12">
        <v>44183</v>
      </c>
      <c r="L1911" s="11" t="s">
        <v>92</v>
      </c>
      <c r="M1911" s="11" t="s">
        <v>92</v>
      </c>
      <c r="N1911" s="11" t="s">
        <v>92</v>
      </c>
      <c r="O1911" s="11" t="s">
        <v>92</v>
      </c>
      <c r="P1911" s="11" t="s">
        <v>92</v>
      </c>
      <c r="Q1911" s="11" t="s">
        <v>92</v>
      </c>
      <c r="R1911" s="11" t="s">
        <v>92</v>
      </c>
      <c r="S1911" s="11" t="s">
        <v>5436</v>
      </c>
      <c r="T1911" s="11" t="s">
        <v>9951</v>
      </c>
      <c r="U1911" s="11" t="s">
        <v>9952</v>
      </c>
      <c r="V1911" s="11" t="s">
        <v>94</v>
      </c>
      <c r="W1911" s="11" t="s">
        <v>154</v>
      </c>
      <c r="X1911" s="11" t="s">
        <v>209</v>
      </c>
      <c r="Y1911" s="11" t="s">
        <v>108</v>
      </c>
      <c r="Z1911" s="11"/>
      <c r="AA1911" s="11"/>
      <c r="AB1911" s="11"/>
      <c r="AC1911" s="11"/>
      <c r="AD1911" s="11" t="s">
        <v>110</v>
      </c>
    </row>
    <row r="1912" spans="1:30" ht="14.25" customHeight="1">
      <c r="A1912" s="10">
        <v>1073514450</v>
      </c>
      <c r="B1912" s="11" t="s">
        <v>9953</v>
      </c>
      <c r="C1912" s="11" t="s">
        <v>9954</v>
      </c>
      <c r="D1912" s="11" t="s">
        <v>9955</v>
      </c>
      <c r="E1912" s="11" t="s">
        <v>3949</v>
      </c>
      <c r="F1912" s="11" t="s">
        <v>148</v>
      </c>
      <c r="G1912" s="11" t="s">
        <v>207</v>
      </c>
      <c r="H1912" s="11" t="s">
        <v>89</v>
      </c>
      <c r="I1912" s="11" t="s">
        <v>102</v>
      </c>
      <c r="J1912" s="11" t="s">
        <v>9956</v>
      </c>
      <c r="K1912" s="12">
        <v>44183</v>
      </c>
      <c r="L1912" s="11" t="s">
        <v>92</v>
      </c>
      <c r="M1912" s="11" t="s">
        <v>92</v>
      </c>
      <c r="N1912" s="11" t="s">
        <v>92</v>
      </c>
      <c r="O1912" s="11" t="s">
        <v>92</v>
      </c>
      <c r="P1912" s="11" t="s">
        <v>92</v>
      </c>
      <c r="Q1912" s="11" t="s">
        <v>92</v>
      </c>
      <c r="R1912" s="11" t="s">
        <v>92</v>
      </c>
      <c r="S1912" s="11" t="s">
        <v>5334</v>
      </c>
      <c r="T1912" s="11" t="s">
        <v>143</v>
      </c>
      <c r="U1912" s="11" t="s">
        <v>9957</v>
      </c>
      <c r="V1912" s="11" t="s">
        <v>94</v>
      </c>
      <c r="W1912" s="11" t="s">
        <v>154</v>
      </c>
      <c r="X1912" s="11" t="s">
        <v>209</v>
      </c>
      <c r="Y1912" s="11" t="s">
        <v>108</v>
      </c>
      <c r="Z1912" s="11"/>
      <c r="AA1912" s="11"/>
      <c r="AB1912" s="11"/>
      <c r="AC1912" s="11"/>
      <c r="AD1912" s="11" t="s">
        <v>110</v>
      </c>
    </row>
    <row r="1913" spans="1:30" ht="14.25" customHeight="1">
      <c r="A1913" s="10">
        <v>1073514550</v>
      </c>
      <c r="B1913" s="11" t="s">
        <v>9958</v>
      </c>
      <c r="C1913" s="11" t="s">
        <v>9959</v>
      </c>
      <c r="D1913" s="11" t="s">
        <v>314</v>
      </c>
      <c r="E1913" s="11" t="s">
        <v>9960</v>
      </c>
      <c r="F1913" s="11" t="s">
        <v>148</v>
      </c>
      <c r="G1913" s="11" t="s">
        <v>207</v>
      </c>
      <c r="H1913" s="11" t="s">
        <v>89</v>
      </c>
      <c r="I1913" s="11" t="s">
        <v>102</v>
      </c>
      <c r="J1913" s="11" t="s">
        <v>9961</v>
      </c>
      <c r="K1913" s="12">
        <v>44183</v>
      </c>
      <c r="L1913" s="11" t="s">
        <v>92</v>
      </c>
      <c r="M1913" s="11" t="s">
        <v>92</v>
      </c>
      <c r="N1913" s="11" t="s">
        <v>92</v>
      </c>
      <c r="O1913" s="11" t="s">
        <v>92</v>
      </c>
      <c r="P1913" s="11" t="s">
        <v>92</v>
      </c>
      <c r="Q1913" s="11" t="s">
        <v>92</v>
      </c>
      <c r="R1913" s="11" t="s">
        <v>92</v>
      </c>
      <c r="S1913" s="11" t="s">
        <v>9962</v>
      </c>
      <c r="T1913" s="11" t="s">
        <v>2365</v>
      </c>
      <c r="U1913" s="11" t="s">
        <v>9963</v>
      </c>
      <c r="V1913" s="11" t="s">
        <v>94</v>
      </c>
      <c r="W1913" s="11" t="s">
        <v>154</v>
      </c>
      <c r="X1913" s="11" t="s">
        <v>209</v>
      </c>
      <c r="Y1913" s="11" t="s">
        <v>108</v>
      </c>
      <c r="Z1913" s="11"/>
      <c r="AA1913" s="11"/>
      <c r="AB1913" s="11"/>
      <c r="AC1913" s="11"/>
      <c r="AD1913" s="11" t="s">
        <v>110</v>
      </c>
    </row>
    <row r="1914" spans="1:30" ht="14.25" customHeight="1">
      <c r="A1914" s="10">
        <v>1073514892</v>
      </c>
      <c r="B1914" s="11" t="s">
        <v>9964</v>
      </c>
      <c r="C1914" s="11" t="s">
        <v>9965</v>
      </c>
      <c r="D1914" s="11" t="s">
        <v>314</v>
      </c>
      <c r="E1914" s="11" t="s">
        <v>9966</v>
      </c>
      <c r="F1914" s="11" t="s">
        <v>148</v>
      </c>
      <c r="G1914" s="11" t="s">
        <v>207</v>
      </c>
      <c r="H1914" s="11" t="s">
        <v>89</v>
      </c>
      <c r="I1914" s="11" t="s">
        <v>102</v>
      </c>
      <c r="J1914" s="11" t="s">
        <v>9967</v>
      </c>
      <c r="K1914" s="12">
        <v>44183</v>
      </c>
      <c r="L1914" s="11" t="s">
        <v>92</v>
      </c>
      <c r="M1914" s="11" t="s">
        <v>92</v>
      </c>
      <c r="N1914" s="11" t="s">
        <v>92</v>
      </c>
      <c r="O1914" s="11" t="s">
        <v>92</v>
      </c>
      <c r="P1914" s="11" t="s">
        <v>92</v>
      </c>
      <c r="Q1914" s="11" t="s">
        <v>92</v>
      </c>
      <c r="R1914" s="11" t="s">
        <v>92</v>
      </c>
      <c r="S1914" s="11" t="s">
        <v>821</v>
      </c>
      <c r="T1914" s="11" t="s">
        <v>1169</v>
      </c>
      <c r="U1914" s="11" t="s">
        <v>9968</v>
      </c>
      <c r="V1914" s="11" t="s">
        <v>94</v>
      </c>
      <c r="W1914" s="11" t="s">
        <v>154</v>
      </c>
      <c r="X1914" s="11" t="s">
        <v>209</v>
      </c>
      <c r="Y1914" s="11" t="s">
        <v>108</v>
      </c>
      <c r="Z1914" s="11"/>
      <c r="AA1914" s="11"/>
      <c r="AB1914" s="11"/>
      <c r="AC1914" s="11"/>
      <c r="AD1914" s="11" t="s">
        <v>110</v>
      </c>
    </row>
    <row r="1915" spans="1:30" ht="14.25" customHeight="1">
      <c r="A1915" s="10">
        <v>1073518148</v>
      </c>
      <c r="B1915" s="11" t="s">
        <v>9969</v>
      </c>
      <c r="C1915" s="11" t="s">
        <v>9970</v>
      </c>
      <c r="D1915" s="11" t="s">
        <v>314</v>
      </c>
      <c r="E1915" s="11" t="s">
        <v>9971</v>
      </c>
      <c r="F1915" s="11" t="s">
        <v>148</v>
      </c>
      <c r="G1915" s="11" t="s">
        <v>207</v>
      </c>
      <c r="H1915" s="11" t="s">
        <v>89</v>
      </c>
      <c r="I1915" s="11" t="s">
        <v>102</v>
      </c>
      <c r="J1915" s="11" t="s">
        <v>9972</v>
      </c>
      <c r="K1915" s="12">
        <v>44183</v>
      </c>
      <c r="L1915" s="11" t="s">
        <v>92</v>
      </c>
      <c r="M1915" s="11" t="s">
        <v>92</v>
      </c>
      <c r="N1915" s="11" t="s">
        <v>92</v>
      </c>
      <c r="O1915" s="11" t="s">
        <v>92</v>
      </c>
      <c r="P1915" s="11" t="s">
        <v>92</v>
      </c>
      <c r="Q1915" s="11" t="s">
        <v>92</v>
      </c>
      <c r="R1915" s="11" t="s">
        <v>92</v>
      </c>
      <c r="S1915" s="11" t="s">
        <v>912</v>
      </c>
      <c r="T1915" s="11"/>
      <c r="U1915" s="11" t="s">
        <v>9973</v>
      </c>
      <c r="V1915" s="11" t="s">
        <v>94</v>
      </c>
      <c r="W1915" s="11" t="s">
        <v>154</v>
      </c>
      <c r="X1915" s="11" t="s">
        <v>209</v>
      </c>
      <c r="Y1915" s="11" t="s">
        <v>108</v>
      </c>
      <c r="Z1915" s="11"/>
      <c r="AA1915" s="11"/>
      <c r="AB1915" s="11" t="s">
        <v>9974</v>
      </c>
      <c r="AC1915" s="11"/>
      <c r="AD1915" s="11" t="s">
        <v>110</v>
      </c>
    </row>
    <row r="1916" spans="1:30" ht="14.25" customHeight="1">
      <c r="A1916" s="10">
        <v>1073519264</v>
      </c>
      <c r="B1916" s="11" t="s">
        <v>9975</v>
      </c>
      <c r="C1916" s="11" t="s">
        <v>9976</v>
      </c>
      <c r="D1916" s="11" t="s">
        <v>9977</v>
      </c>
      <c r="E1916" s="11" t="s">
        <v>9977</v>
      </c>
      <c r="F1916" s="11" t="s">
        <v>148</v>
      </c>
      <c r="G1916" s="11" t="s">
        <v>207</v>
      </c>
      <c r="H1916" s="11" t="s">
        <v>89</v>
      </c>
      <c r="I1916" s="11" t="s">
        <v>102</v>
      </c>
      <c r="J1916" s="11" t="s">
        <v>9978</v>
      </c>
      <c r="K1916" s="12">
        <v>44183</v>
      </c>
      <c r="L1916" s="11" t="s">
        <v>92</v>
      </c>
      <c r="M1916" s="11" t="s">
        <v>92</v>
      </c>
      <c r="N1916" s="11" t="s">
        <v>92</v>
      </c>
      <c r="O1916" s="11" t="s">
        <v>92</v>
      </c>
      <c r="P1916" s="11" t="s">
        <v>92</v>
      </c>
      <c r="Q1916" s="11" t="s">
        <v>92</v>
      </c>
      <c r="R1916" s="11" t="s">
        <v>92</v>
      </c>
      <c r="S1916" s="11" t="s">
        <v>9979</v>
      </c>
      <c r="T1916" s="11" t="s">
        <v>9980</v>
      </c>
      <c r="U1916" s="11" t="s">
        <v>9361</v>
      </c>
      <c r="V1916" s="11" t="s">
        <v>94</v>
      </c>
      <c r="W1916" s="11" t="s">
        <v>154</v>
      </c>
      <c r="X1916" s="11" t="s">
        <v>209</v>
      </c>
      <c r="Y1916" s="11" t="s">
        <v>108</v>
      </c>
      <c r="Z1916" s="11"/>
      <c r="AA1916" s="11"/>
      <c r="AB1916" s="11"/>
      <c r="AC1916" s="11"/>
      <c r="AD1916" s="11" t="s">
        <v>110</v>
      </c>
    </row>
    <row r="1917" spans="1:30" ht="14.25" customHeight="1">
      <c r="A1917" s="10">
        <v>1073520474</v>
      </c>
      <c r="B1917" s="11" t="s">
        <v>9981</v>
      </c>
      <c r="C1917" s="11" t="s">
        <v>9982</v>
      </c>
      <c r="D1917" s="11" t="s">
        <v>9983</v>
      </c>
      <c r="E1917" s="11" t="s">
        <v>9983</v>
      </c>
      <c r="F1917" s="11" t="s">
        <v>148</v>
      </c>
      <c r="G1917" s="11" t="s">
        <v>207</v>
      </c>
      <c r="H1917" s="11" t="s">
        <v>89</v>
      </c>
      <c r="I1917" s="11" t="s">
        <v>102</v>
      </c>
      <c r="J1917" s="11" t="s">
        <v>9984</v>
      </c>
      <c r="K1917" s="12">
        <v>44183</v>
      </c>
      <c r="L1917" s="11" t="s">
        <v>92</v>
      </c>
      <c r="M1917" s="11" t="s">
        <v>92</v>
      </c>
      <c r="N1917" s="11" t="s">
        <v>92</v>
      </c>
      <c r="O1917" s="11" t="s">
        <v>92</v>
      </c>
      <c r="P1917" s="11" t="s">
        <v>92</v>
      </c>
      <c r="Q1917" s="11" t="s">
        <v>92</v>
      </c>
      <c r="R1917" s="11" t="s">
        <v>92</v>
      </c>
      <c r="S1917" s="11" t="s">
        <v>291</v>
      </c>
      <c r="T1917" s="11" t="s">
        <v>326</v>
      </c>
      <c r="U1917" s="11" t="s">
        <v>9985</v>
      </c>
      <c r="V1917" s="11" t="s">
        <v>94</v>
      </c>
      <c r="W1917" s="11" t="s">
        <v>154</v>
      </c>
      <c r="X1917" s="11" t="s">
        <v>209</v>
      </c>
      <c r="Y1917" s="11" t="s">
        <v>108</v>
      </c>
      <c r="Z1917" s="11"/>
      <c r="AA1917" s="11"/>
      <c r="AB1917" s="11"/>
      <c r="AC1917" s="11"/>
      <c r="AD1917" s="11" t="s">
        <v>110</v>
      </c>
    </row>
    <row r="1918" spans="1:30" ht="14.25" customHeight="1">
      <c r="A1918" s="10">
        <v>1073522420</v>
      </c>
      <c r="B1918" s="11" t="s">
        <v>9986</v>
      </c>
      <c r="C1918" s="11" t="s">
        <v>9987</v>
      </c>
      <c r="D1918" s="11" t="s">
        <v>314</v>
      </c>
      <c r="E1918" s="11" t="s">
        <v>314</v>
      </c>
      <c r="F1918" s="11" t="s">
        <v>148</v>
      </c>
      <c r="G1918" s="11" t="s">
        <v>207</v>
      </c>
      <c r="H1918" s="11" t="s">
        <v>89</v>
      </c>
      <c r="I1918" s="11" t="s">
        <v>102</v>
      </c>
      <c r="J1918" s="11" t="s">
        <v>9988</v>
      </c>
      <c r="K1918" s="12">
        <v>44183</v>
      </c>
      <c r="L1918" s="11" t="s">
        <v>92</v>
      </c>
      <c r="M1918" s="11" t="s">
        <v>92</v>
      </c>
      <c r="N1918" s="11" t="s">
        <v>93</v>
      </c>
      <c r="O1918" s="11" t="s">
        <v>92</v>
      </c>
      <c r="P1918" s="11" t="s">
        <v>92</v>
      </c>
      <c r="Q1918" s="11" t="s">
        <v>92</v>
      </c>
      <c r="R1918" s="11" t="s">
        <v>92</v>
      </c>
      <c r="S1918" s="11" t="s">
        <v>291</v>
      </c>
      <c r="T1918" s="11"/>
      <c r="U1918" s="11" t="s">
        <v>9989</v>
      </c>
      <c r="V1918" s="11" t="s">
        <v>94</v>
      </c>
      <c r="W1918" s="11" t="s">
        <v>154</v>
      </c>
      <c r="X1918" s="11" t="s">
        <v>209</v>
      </c>
      <c r="Y1918" s="11" t="s">
        <v>108</v>
      </c>
      <c r="Z1918" s="11"/>
      <c r="AA1918" s="11"/>
      <c r="AB1918" s="11" t="s">
        <v>953</v>
      </c>
      <c r="AC1918" s="11"/>
      <c r="AD1918" s="11" t="s">
        <v>110</v>
      </c>
    </row>
    <row r="1919" spans="1:30" ht="14.25" customHeight="1">
      <c r="A1919" s="10">
        <v>1073525089</v>
      </c>
      <c r="B1919" s="11" t="s">
        <v>9990</v>
      </c>
      <c r="C1919" s="11" t="s">
        <v>3735</v>
      </c>
      <c r="D1919" s="11" t="s">
        <v>9991</v>
      </c>
      <c r="E1919" s="11" t="s">
        <v>9991</v>
      </c>
      <c r="F1919" s="11" t="s">
        <v>148</v>
      </c>
      <c r="G1919" s="11" t="s">
        <v>207</v>
      </c>
      <c r="H1919" s="11" t="s">
        <v>89</v>
      </c>
      <c r="I1919" s="11" t="s">
        <v>102</v>
      </c>
      <c r="J1919" s="11" t="s">
        <v>9992</v>
      </c>
      <c r="K1919" s="12">
        <v>44183</v>
      </c>
      <c r="L1919" s="11" t="s">
        <v>92</v>
      </c>
      <c r="M1919" s="11" t="s">
        <v>92</v>
      </c>
      <c r="N1919" s="11" t="s">
        <v>92</v>
      </c>
      <c r="O1919" s="11" t="s">
        <v>92</v>
      </c>
      <c r="P1919" s="11" t="s">
        <v>92</v>
      </c>
      <c r="Q1919" s="11" t="s">
        <v>92</v>
      </c>
      <c r="R1919" s="11" t="s">
        <v>92</v>
      </c>
      <c r="S1919" s="11" t="s">
        <v>734</v>
      </c>
      <c r="T1919" s="11" t="s">
        <v>798</v>
      </c>
      <c r="U1919" s="11" t="s">
        <v>9993</v>
      </c>
      <c r="V1919" s="11" t="s">
        <v>94</v>
      </c>
      <c r="W1919" s="11" t="s">
        <v>154</v>
      </c>
      <c r="X1919" s="11" t="s">
        <v>209</v>
      </c>
      <c r="Y1919" s="11" t="s">
        <v>108</v>
      </c>
      <c r="Z1919" s="11"/>
      <c r="AA1919" s="11"/>
      <c r="AB1919" s="11"/>
      <c r="AC1919" s="11"/>
      <c r="AD1919" s="11" t="s">
        <v>110</v>
      </c>
    </row>
    <row r="1920" spans="1:30" ht="14.25" customHeight="1">
      <c r="A1920" s="10">
        <v>1073969489</v>
      </c>
      <c r="B1920" s="11" t="s">
        <v>9994</v>
      </c>
      <c r="C1920" s="11" t="s">
        <v>9463</v>
      </c>
      <c r="D1920" s="11" t="s">
        <v>314</v>
      </c>
      <c r="E1920" s="11" t="s">
        <v>314</v>
      </c>
      <c r="F1920" s="11" t="s">
        <v>87</v>
      </c>
      <c r="G1920" s="11" t="s">
        <v>251</v>
      </c>
      <c r="H1920" s="11" t="s">
        <v>89</v>
      </c>
      <c r="I1920" s="11" t="s">
        <v>102</v>
      </c>
      <c r="J1920" s="11" t="s">
        <v>9995</v>
      </c>
      <c r="K1920" s="12">
        <v>44183</v>
      </c>
      <c r="L1920" s="11" t="s">
        <v>92</v>
      </c>
      <c r="M1920" s="11" t="s">
        <v>92</v>
      </c>
      <c r="N1920" s="11" t="s">
        <v>92</v>
      </c>
      <c r="O1920" s="11" t="s">
        <v>93</v>
      </c>
      <c r="P1920" s="11" t="s">
        <v>92</v>
      </c>
      <c r="Q1920" s="11" t="s">
        <v>92</v>
      </c>
      <c r="R1920" s="11" t="s">
        <v>92</v>
      </c>
      <c r="S1920" s="11" t="s">
        <v>9996</v>
      </c>
      <c r="T1920" s="11" t="s">
        <v>2791</v>
      </c>
      <c r="U1920" s="11" t="s">
        <v>9997</v>
      </c>
      <c r="V1920" s="11" t="s">
        <v>94</v>
      </c>
      <c r="W1920" s="11" t="s">
        <v>95</v>
      </c>
      <c r="X1920" s="11" t="s">
        <v>256</v>
      </c>
      <c r="Y1920" s="11" t="s">
        <v>108</v>
      </c>
      <c r="Z1920" s="11"/>
      <c r="AA1920" s="11"/>
      <c r="AB1920" s="11"/>
      <c r="AC1920" s="11"/>
      <c r="AD1920" s="11" t="s">
        <v>110</v>
      </c>
    </row>
    <row r="1921" spans="1:30" ht="14.25" customHeight="1">
      <c r="A1921" s="10">
        <v>1075655554</v>
      </c>
      <c r="B1921" s="11" t="s">
        <v>9998</v>
      </c>
      <c r="C1921" s="11" t="s">
        <v>9999</v>
      </c>
      <c r="D1921" s="11" t="s">
        <v>10000</v>
      </c>
      <c r="E1921" s="11" t="s">
        <v>10001</v>
      </c>
      <c r="F1921" s="11" t="s">
        <v>148</v>
      </c>
      <c r="G1921" s="11" t="s">
        <v>751</v>
      </c>
      <c r="H1921" s="11" t="s">
        <v>89</v>
      </c>
      <c r="I1921" s="11" t="s">
        <v>102</v>
      </c>
      <c r="J1921" s="11" t="s">
        <v>10002</v>
      </c>
      <c r="K1921" s="12">
        <v>44183</v>
      </c>
      <c r="L1921" s="11" t="s">
        <v>92</v>
      </c>
      <c r="M1921" s="11" t="s">
        <v>92</v>
      </c>
      <c r="N1921" s="11" t="s">
        <v>92</v>
      </c>
      <c r="O1921" s="11" t="s">
        <v>93</v>
      </c>
      <c r="P1921" s="11" t="s">
        <v>92</v>
      </c>
      <c r="Q1921" s="11" t="s">
        <v>92</v>
      </c>
      <c r="R1921" s="11" t="s">
        <v>92</v>
      </c>
      <c r="S1921" s="11" t="s">
        <v>2317</v>
      </c>
      <c r="T1921" s="11" t="s">
        <v>1194</v>
      </c>
      <c r="U1921" s="11" t="s">
        <v>10003</v>
      </c>
      <c r="V1921" s="11" t="s">
        <v>94</v>
      </c>
      <c r="W1921" s="11" t="s">
        <v>154</v>
      </c>
      <c r="X1921" s="11" t="s">
        <v>756</v>
      </c>
      <c r="Y1921" s="11" t="s">
        <v>108</v>
      </c>
      <c r="Z1921" s="11"/>
      <c r="AA1921" s="11"/>
      <c r="AB1921" s="11" t="s">
        <v>10004</v>
      </c>
      <c r="AC1921" s="11"/>
      <c r="AD1921" s="11" t="s">
        <v>110</v>
      </c>
    </row>
    <row r="1922" spans="1:30" ht="14.25" customHeight="1">
      <c r="A1922" s="10">
        <v>1076651612</v>
      </c>
      <c r="B1922" s="11" t="s">
        <v>10005</v>
      </c>
      <c r="C1922" s="11" t="s">
        <v>10006</v>
      </c>
      <c r="D1922" s="11" t="s">
        <v>314</v>
      </c>
      <c r="E1922" s="11" t="s">
        <v>10007</v>
      </c>
      <c r="F1922" s="11" t="s">
        <v>731</v>
      </c>
      <c r="G1922" s="11" t="s">
        <v>731</v>
      </c>
      <c r="H1922" s="11" t="s">
        <v>89</v>
      </c>
      <c r="I1922" s="11" t="s">
        <v>102</v>
      </c>
      <c r="J1922" s="11" t="s">
        <v>10008</v>
      </c>
      <c r="K1922" s="12">
        <v>44183</v>
      </c>
      <c r="L1922" s="11" t="s">
        <v>92</v>
      </c>
      <c r="M1922" s="11" t="s">
        <v>92</v>
      </c>
      <c r="N1922" s="11" t="s">
        <v>92</v>
      </c>
      <c r="O1922" s="11" t="s">
        <v>92</v>
      </c>
      <c r="P1922" s="11" t="s">
        <v>92</v>
      </c>
      <c r="Q1922" s="11" t="s">
        <v>92</v>
      </c>
      <c r="R1922" s="11" t="s">
        <v>92</v>
      </c>
      <c r="S1922" s="11" t="s">
        <v>10009</v>
      </c>
      <c r="T1922" s="11" t="s">
        <v>4165</v>
      </c>
      <c r="U1922" s="11" t="s">
        <v>10010</v>
      </c>
      <c r="V1922" s="11" t="s">
        <v>94</v>
      </c>
      <c r="W1922" s="11" t="s">
        <v>736</v>
      </c>
      <c r="X1922" s="11" t="s">
        <v>2012</v>
      </c>
      <c r="Y1922" s="11" t="s">
        <v>108</v>
      </c>
      <c r="Z1922" s="11"/>
      <c r="AA1922" s="11"/>
      <c r="AB1922" s="11"/>
      <c r="AC1922" s="11"/>
      <c r="AD1922" s="11" t="s">
        <v>110</v>
      </c>
    </row>
    <row r="1923" spans="1:30" ht="14.25" customHeight="1">
      <c r="A1923" s="10">
        <v>1076986711</v>
      </c>
      <c r="B1923" s="11" t="s">
        <v>10011</v>
      </c>
      <c r="C1923" s="11" t="s">
        <v>1531</v>
      </c>
      <c r="D1923" s="11" t="s">
        <v>314</v>
      </c>
      <c r="E1923" s="11" t="s">
        <v>10012</v>
      </c>
      <c r="F1923" s="11" t="s">
        <v>148</v>
      </c>
      <c r="G1923" s="11" t="s">
        <v>207</v>
      </c>
      <c r="H1923" s="11" t="s">
        <v>89</v>
      </c>
      <c r="I1923" s="11" t="s">
        <v>102</v>
      </c>
      <c r="J1923" s="11" t="s">
        <v>10013</v>
      </c>
      <c r="K1923" s="12">
        <v>44183</v>
      </c>
      <c r="L1923" s="11" t="s">
        <v>92</v>
      </c>
      <c r="M1923" s="11" t="s">
        <v>92</v>
      </c>
      <c r="N1923" s="11" t="s">
        <v>92</v>
      </c>
      <c r="O1923" s="11" t="s">
        <v>92</v>
      </c>
      <c r="P1923" s="11" t="s">
        <v>92</v>
      </c>
      <c r="Q1923" s="11" t="s">
        <v>92</v>
      </c>
      <c r="R1923" s="11" t="s">
        <v>92</v>
      </c>
      <c r="S1923" s="11" t="s">
        <v>2944</v>
      </c>
      <c r="T1923" s="11" t="s">
        <v>1169</v>
      </c>
      <c r="U1923" s="11" t="s">
        <v>10014</v>
      </c>
      <c r="V1923" s="11" t="s">
        <v>94</v>
      </c>
      <c r="W1923" s="11" t="s">
        <v>154</v>
      </c>
      <c r="X1923" s="11" t="s">
        <v>209</v>
      </c>
      <c r="Y1923" s="11" t="s">
        <v>108</v>
      </c>
      <c r="Z1923" s="11"/>
      <c r="AA1923" s="11"/>
      <c r="AB1923" s="11"/>
      <c r="AC1923" s="11"/>
      <c r="AD1923" s="11" t="s">
        <v>110</v>
      </c>
    </row>
    <row r="1924" spans="1:30" ht="14.25" customHeight="1">
      <c r="A1924" s="10">
        <v>1077967015</v>
      </c>
      <c r="B1924" s="11" t="s">
        <v>10015</v>
      </c>
      <c r="C1924" s="11" t="s">
        <v>8472</v>
      </c>
      <c r="D1924" s="11" t="s">
        <v>314</v>
      </c>
      <c r="E1924" s="11" t="s">
        <v>10016</v>
      </c>
      <c r="F1924" s="11" t="s">
        <v>87</v>
      </c>
      <c r="G1924" s="11" t="s">
        <v>3481</v>
      </c>
      <c r="H1924" s="11" t="s">
        <v>89</v>
      </c>
      <c r="I1924" s="11" t="s">
        <v>102</v>
      </c>
      <c r="J1924" s="11" t="s">
        <v>10017</v>
      </c>
      <c r="K1924" s="12">
        <v>44183</v>
      </c>
      <c r="L1924" s="11" t="s">
        <v>92</v>
      </c>
      <c r="M1924" s="11" t="s">
        <v>92</v>
      </c>
      <c r="N1924" s="11" t="s">
        <v>92</v>
      </c>
      <c r="O1924" s="11" t="s">
        <v>92</v>
      </c>
      <c r="P1924" s="11" t="s">
        <v>92</v>
      </c>
      <c r="Q1924" s="11" t="s">
        <v>92</v>
      </c>
      <c r="R1924" s="11" t="s">
        <v>92</v>
      </c>
      <c r="S1924" s="11" t="s">
        <v>2010</v>
      </c>
      <c r="T1924" s="11" t="s">
        <v>3943</v>
      </c>
      <c r="U1924" s="11" t="s">
        <v>10018</v>
      </c>
      <c r="V1924" s="11" t="s">
        <v>94</v>
      </c>
      <c r="W1924" s="11" t="s">
        <v>95</v>
      </c>
      <c r="X1924" s="11" t="s">
        <v>3486</v>
      </c>
      <c r="Y1924" s="11" t="s">
        <v>108</v>
      </c>
      <c r="Z1924" s="11"/>
      <c r="AA1924" s="11"/>
      <c r="AB1924" s="11"/>
      <c r="AC1924" s="11"/>
      <c r="AD1924" s="11" t="s">
        <v>110</v>
      </c>
    </row>
    <row r="1925" spans="1:30" ht="14.25" customHeight="1">
      <c r="A1925" s="10">
        <v>1077969684</v>
      </c>
      <c r="B1925" s="11" t="s">
        <v>10019</v>
      </c>
      <c r="C1925" s="11" t="s">
        <v>10020</v>
      </c>
      <c r="D1925" s="11" t="s">
        <v>10021</v>
      </c>
      <c r="E1925" s="11" t="s">
        <v>314</v>
      </c>
      <c r="F1925" s="11" t="s">
        <v>148</v>
      </c>
      <c r="G1925" s="11" t="s">
        <v>324</v>
      </c>
      <c r="H1925" s="11" t="s">
        <v>89</v>
      </c>
      <c r="I1925" s="11" t="s">
        <v>102</v>
      </c>
      <c r="J1925" s="11" t="s">
        <v>10022</v>
      </c>
      <c r="K1925" s="12">
        <v>44183</v>
      </c>
      <c r="L1925" s="11" t="s">
        <v>92</v>
      </c>
      <c r="M1925" s="11" t="s">
        <v>92</v>
      </c>
      <c r="N1925" s="11" t="s">
        <v>92</v>
      </c>
      <c r="O1925" s="11" t="s">
        <v>92</v>
      </c>
      <c r="P1925" s="11" t="s">
        <v>92</v>
      </c>
      <c r="Q1925" s="11" t="s">
        <v>92</v>
      </c>
      <c r="R1925" s="11" t="s">
        <v>92</v>
      </c>
      <c r="S1925" s="11" t="s">
        <v>3993</v>
      </c>
      <c r="T1925" s="11" t="s">
        <v>2330</v>
      </c>
      <c r="U1925" s="11" t="s">
        <v>9212</v>
      </c>
      <c r="V1925" s="11" t="s">
        <v>94</v>
      </c>
      <c r="W1925" s="11" t="s">
        <v>154</v>
      </c>
      <c r="X1925" s="11" t="s">
        <v>329</v>
      </c>
      <c r="Y1925" s="11" t="s">
        <v>108</v>
      </c>
      <c r="Z1925" s="11"/>
      <c r="AA1925" s="11"/>
      <c r="AB1925" s="11" t="s">
        <v>10023</v>
      </c>
      <c r="AC1925" s="11"/>
      <c r="AD1925" s="11" t="s">
        <v>110</v>
      </c>
    </row>
    <row r="1926" spans="1:30" ht="14.25" customHeight="1">
      <c r="A1926" s="10">
        <v>1077970431</v>
      </c>
      <c r="B1926" s="11" t="s">
        <v>10024</v>
      </c>
      <c r="C1926" s="11" t="s">
        <v>10025</v>
      </c>
      <c r="D1926" s="11" t="s">
        <v>10026</v>
      </c>
      <c r="E1926" s="11" t="s">
        <v>314</v>
      </c>
      <c r="F1926" s="11" t="s">
        <v>148</v>
      </c>
      <c r="G1926" s="11" t="s">
        <v>324</v>
      </c>
      <c r="H1926" s="11" t="s">
        <v>89</v>
      </c>
      <c r="I1926" s="11" t="s">
        <v>102</v>
      </c>
      <c r="J1926" s="11" t="s">
        <v>10027</v>
      </c>
      <c r="K1926" s="12">
        <v>44183</v>
      </c>
      <c r="L1926" s="11" t="s">
        <v>92</v>
      </c>
      <c r="M1926" s="11" t="s">
        <v>92</v>
      </c>
      <c r="N1926" s="11" t="s">
        <v>92</v>
      </c>
      <c r="O1926" s="11" t="s">
        <v>92</v>
      </c>
      <c r="P1926" s="11" t="s">
        <v>92</v>
      </c>
      <c r="Q1926" s="11" t="s">
        <v>92</v>
      </c>
      <c r="R1926" s="11" t="s">
        <v>92</v>
      </c>
      <c r="S1926" s="11" t="s">
        <v>904</v>
      </c>
      <c r="T1926" s="11" t="s">
        <v>1028</v>
      </c>
      <c r="U1926" s="11" t="s">
        <v>10028</v>
      </c>
      <c r="V1926" s="11" t="s">
        <v>94</v>
      </c>
      <c r="W1926" s="11" t="s">
        <v>154</v>
      </c>
      <c r="X1926" s="11" t="s">
        <v>329</v>
      </c>
      <c r="Y1926" s="11" t="s">
        <v>108</v>
      </c>
      <c r="Z1926" s="11"/>
      <c r="AA1926" s="11"/>
      <c r="AB1926" s="11"/>
      <c r="AC1926" s="11"/>
      <c r="AD1926" s="11" t="s">
        <v>110</v>
      </c>
    </row>
    <row r="1927" spans="1:30" ht="14.25" customHeight="1">
      <c r="A1927" s="10">
        <v>1080361465</v>
      </c>
      <c r="B1927" s="11" t="s">
        <v>10029</v>
      </c>
      <c r="C1927" s="11" t="s">
        <v>10030</v>
      </c>
      <c r="D1927" s="11" t="s">
        <v>314</v>
      </c>
      <c r="E1927" s="11" t="s">
        <v>314</v>
      </c>
      <c r="F1927" s="11" t="s">
        <v>199</v>
      </c>
      <c r="G1927" s="11" t="s">
        <v>200</v>
      </c>
      <c r="H1927" s="11" t="s">
        <v>89</v>
      </c>
      <c r="I1927" s="11" t="s">
        <v>102</v>
      </c>
      <c r="J1927" s="11" t="s">
        <v>10031</v>
      </c>
      <c r="K1927" s="12">
        <v>44183</v>
      </c>
      <c r="L1927" s="11" t="s">
        <v>92</v>
      </c>
      <c r="M1927" s="11" t="s">
        <v>92</v>
      </c>
      <c r="N1927" s="11" t="s">
        <v>93</v>
      </c>
      <c r="O1927" s="11" t="s">
        <v>93</v>
      </c>
      <c r="P1927" s="11" t="s">
        <v>92</v>
      </c>
      <c r="Q1927" s="11" t="s">
        <v>92</v>
      </c>
      <c r="R1927" s="11" t="s">
        <v>92</v>
      </c>
      <c r="S1927" s="11" t="s">
        <v>10032</v>
      </c>
      <c r="T1927" s="11" t="s">
        <v>10032</v>
      </c>
      <c r="U1927" s="11" t="s">
        <v>10033</v>
      </c>
      <c r="V1927" s="11" t="s">
        <v>94</v>
      </c>
      <c r="W1927" s="11" t="s">
        <v>202</v>
      </c>
      <c r="X1927" s="11" t="s">
        <v>172</v>
      </c>
      <c r="Y1927" s="11" t="s">
        <v>108</v>
      </c>
      <c r="Z1927" s="11"/>
      <c r="AA1927" s="11"/>
      <c r="AB1927" s="11" t="s">
        <v>953</v>
      </c>
      <c r="AC1927" s="11"/>
      <c r="AD1927" s="11" t="s">
        <v>110</v>
      </c>
    </row>
    <row r="1928" spans="1:30" ht="14.25" customHeight="1">
      <c r="A1928" s="10">
        <v>1080363560</v>
      </c>
      <c r="B1928" s="11" t="s">
        <v>10034</v>
      </c>
      <c r="C1928" s="11" t="s">
        <v>10035</v>
      </c>
      <c r="D1928" s="11" t="s">
        <v>314</v>
      </c>
      <c r="E1928" s="11" t="s">
        <v>10036</v>
      </c>
      <c r="F1928" s="11" t="s">
        <v>2000</v>
      </c>
      <c r="G1928" s="11" t="s">
        <v>10037</v>
      </c>
      <c r="H1928" s="11" t="s">
        <v>89</v>
      </c>
      <c r="I1928" s="11" t="s">
        <v>115</v>
      </c>
      <c r="J1928" s="11" t="s">
        <v>10038</v>
      </c>
      <c r="K1928" s="12">
        <v>44183</v>
      </c>
      <c r="L1928" s="11" t="s">
        <v>92</v>
      </c>
      <c r="M1928" s="11" t="s">
        <v>92</v>
      </c>
      <c r="N1928" s="11" t="s">
        <v>92</v>
      </c>
      <c r="O1928" s="11" t="s">
        <v>93</v>
      </c>
      <c r="P1928" s="11" t="s">
        <v>92</v>
      </c>
      <c r="Q1928" s="11" t="s">
        <v>92</v>
      </c>
      <c r="R1928" s="11" t="s">
        <v>92</v>
      </c>
      <c r="S1928" s="11" t="s">
        <v>1927</v>
      </c>
      <c r="T1928" s="11" t="s">
        <v>1879</v>
      </c>
      <c r="U1928" s="11" t="s">
        <v>10039</v>
      </c>
      <c r="V1928" s="11" t="s">
        <v>94</v>
      </c>
      <c r="W1928" s="11" t="s">
        <v>2004</v>
      </c>
      <c r="X1928" s="11" t="s">
        <v>10040</v>
      </c>
      <c r="Y1928" s="11" t="s">
        <v>121</v>
      </c>
      <c r="Z1928" s="11"/>
      <c r="AA1928" s="11"/>
      <c r="AB1928" s="11" t="s">
        <v>10041</v>
      </c>
      <c r="AC1928" s="11"/>
      <c r="AD1928" s="11" t="s">
        <v>110</v>
      </c>
    </row>
    <row r="1929" spans="1:30" ht="14.25" customHeight="1">
      <c r="A1929" s="10">
        <v>1081152529</v>
      </c>
      <c r="B1929" s="11" t="s">
        <v>10042</v>
      </c>
      <c r="C1929" s="11" t="s">
        <v>10043</v>
      </c>
      <c r="D1929" s="11" t="s">
        <v>314</v>
      </c>
      <c r="E1929" s="11" t="s">
        <v>314</v>
      </c>
      <c r="F1929" s="11" t="s">
        <v>148</v>
      </c>
      <c r="G1929" s="11" t="s">
        <v>207</v>
      </c>
      <c r="H1929" s="11" t="s">
        <v>89</v>
      </c>
      <c r="I1929" s="11" t="s">
        <v>102</v>
      </c>
      <c r="J1929" s="11" t="s">
        <v>10044</v>
      </c>
      <c r="K1929" s="12">
        <v>44183</v>
      </c>
      <c r="L1929" s="11" t="s">
        <v>92</v>
      </c>
      <c r="M1929" s="11" t="s">
        <v>92</v>
      </c>
      <c r="N1929" s="11" t="s">
        <v>92</v>
      </c>
      <c r="O1929" s="11" t="s">
        <v>93</v>
      </c>
      <c r="P1929" s="11" t="s">
        <v>92</v>
      </c>
      <c r="Q1929" s="11" t="s">
        <v>92</v>
      </c>
      <c r="R1929" s="11" t="s">
        <v>92</v>
      </c>
      <c r="S1929" s="11" t="s">
        <v>326</v>
      </c>
      <c r="T1929" s="11" t="s">
        <v>688</v>
      </c>
      <c r="U1929" s="11" t="s">
        <v>10045</v>
      </c>
      <c r="V1929" s="11" t="s">
        <v>94</v>
      </c>
      <c r="W1929" s="11" t="s">
        <v>154</v>
      </c>
      <c r="X1929" s="11" t="s">
        <v>209</v>
      </c>
      <c r="Y1929" s="11" t="s">
        <v>108</v>
      </c>
      <c r="Z1929" s="11"/>
      <c r="AA1929" s="11"/>
      <c r="AB1929" s="11" t="s">
        <v>947</v>
      </c>
      <c r="AC1929" s="11"/>
      <c r="AD1929" s="11" t="s">
        <v>110</v>
      </c>
    </row>
    <row r="1930" spans="1:30" ht="14.25" customHeight="1">
      <c r="A1930" s="10">
        <v>1085316080</v>
      </c>
      <c r="B1930" s="11" t="s">
        <v>10046</v>
      </c>
      <c r="C1930" s="11" t="s">
        <v>10047</v>
      </c>
      <c r="D1930" s="11" t="s">
        <v>10048</v>
      </c>
      <c r="E1930" s="11" t="s">
        <v>314</v>
      </c>
      <c r="F1930" s="11" t="s">
        <v>2382</v>
      </c>
      <c r="G1930" s="11" t="s">
        <v>3674</v>
      </c>
      <c r="H1930" s="11" t="s">
        <v>89</v>
      </c>
      <c r="I1930" s="11" t="s">
        <v>102</v>
      </c>
      <c r="J1930" s="11" t="s">
        <v>10049</v>
      </c>
      <c r="K1930" s="12">
        <v>44183</v>
      </c>
      <c r="L1930" s="11" t="s">
        <v>92</v>
      </c>
      <c r="M1930" s="11" t="s">
        <v>92</v>
      </c>
      <c r="N1930" s="11" t="s">
        <v>92</v>
      </c>
      <c r="O1930" s="11" t="s">
        <v>92</v>
      </c>
      <c r="P1930" s="11" t="s">
        <v>92</v>
      </c>
      <c r="Q1930" s="11" t="s">
        <v>92</v>
      </c>
      <c r="R1930" s="11" t="s">
        <v>92</v>
      </c>
      <c r="S1930" s="11" t="s">
        <v>10050</v>
      </c>
      <c r="T1930" s="11" t="s">
        <v>326</v>
      </c>
      <c r="U1930" s="11" t="s">
        <v>9090</v>
      </c>
      <c r="V1930" s="11" t="s">
        <v>94</v>
      </c>
      <c r="W1930" s="11" t="s">
        <v>3677</v>
      </c>
      <c r="X1930" s="11" t="s">
        <v>172</v>
      </c>
      <c r="Y1930" s="11" t="s">
        <v>108</v>
      </c>
      <c r="Z1930" s="11"/>
      <c r="AA1930" s="11"/>
      <c r="AB1930" s="11"/>
      <c r="AC1930" s="11"/>
      <c r="AD1930" s="11" t="s">
        <v>110</v>
      </c>
    </row>
    <row r="1931" spans="1:30" ht="14.25" customHeight="1">
      <c r="A1931" s="10">
        <v>1088277762</v>
      </c>
      <c r="B1931" s="11" t="s">
        <v>10051</v>
      </c>
      <c r="C1931" s="11" t="s">
        <v>272</v>
      </c>
      <c r="D1931" s="11" t="s">
        <v>314</v>
      </c>
      <c r="E1931" s="11" t="s">
        <v>314</v>
      </c>
      <c r="F1931" s="11" t="s">
        <v>87</v>
      </c>
      <c r="G1931" s="11" t="s">
        <v>101</v>
      </c>
      <c r="H1931" s="11" t="s">
        <v>89</v>
      </c>
      <c r="I1931" s="11" t="s">
        <v>102</v>
      </c>
      <c r="J1931" s="11" t="s">
        <v>10052</v>
      </c>
      <c r="K1931" s="12">
        <v>44183</v>
      </c>
      <c r="L1931" s="11" t="s">
        <v>92</v>
      </c>
      <c r="M1931" s="11" t="s">
        <v>92</v>
      </c>
      <c r="N1931" s="11" t="s">
        <v>92</v>
      </c>
      <c r="O1931" s="11" t="s">
        <v>93</v>
      </c>
      <c r="P1931" s="11" t="s">
        <v>92</v>
      </c>
      <c r="Q1931" s="11" t="s">
        <v>92</v>
      </c>
      <c r="R1931" s="11" t="s">
        <v>92</v>
      </c>
      <c r="S1931" s="11" t="s">
        <v>2885</v>
      </c>
      <c r="T1931" s="11" t="s">
        <v>10053</v>
      </c>
      <c r="U1931" s="11" t="s">
        <v>10054</v>
      </c>
      <c r="V1931" s="11" t="s">
        <v>94</v>
      </c>
      <c r="W1931" s="11" t="s">
        <v>95</v>
      </c>
      <c r="X1931" s="11" t="s">
        <v>107</v>
      </c>
      <c r="Y1931" s="11" t="s">
        <v>108</v>
      </c>
      <c r="Z1931" s="11"/>
      <c r="AA1931" s="11"/>
      <c r="AB1931" s="11"/>
      <c r="AC1931" s="11"/>
      <c r="AD1931" s="11" t="s">
        <v>110</v>
      </c>
    </row>
    <row r="1932" spans="1:30" ht="14.25" customHeight="1">
      <c r="A1932" s="10">
        <v>1088729854</v>
      </c>
      <c r="B1932" s="11" t="s">
        <v>10055</v>
      </c>
      <c r="C1932" s="11" t="s">
        <v>4806</v>
      </c>
      <c r="D1932" s="11" t="s">
        <v>889</v>
      </c>
      <c r="E1932" s="11" t="s">
        <v>314</v>
      </c>
      <c r="F1932" s="11" t="s">
        <v>87</v>
      </c>
      <c r="G1932" s="11" t="s">
        <v>890</v>
      </c>
      <c r="H1932" s="11" t="s">
        <v>89</v>
      </c>
      <c r="I1932" s="11" t="s">
        <v>102</v>
      </c>
      <c r="J1932" s="11" t="s">
        <v>10056</v>
      </c>
      <c r="K1932" s="12">
        <v>44183</v>
      </c>
      <c r="L1932" s="11" t="s">
        <v>92</v>
      </c>
      <c r="M1932" s="11" t="s">
        <v>92</v>
      </c>
      <c r="N1932" s="11" t="s">
        <v>92</v>
      </c>
      <c r="O1932" s="11" t="s">
        <v>93</v>
      </c>
      <c r="P1932" s="11" t="s">
        <v>92</v>
      </c>
      <c r="Q1932" s="11" t="s">
        <v>92</v>
      </c>
      <c r="R1932" s="11" t="s">
        <v>92</v>
      </c>
      <c r="S1932" s="11" t="s">
        <v>9350</v>
      </c>
      <c r="T1932" s="11" t="s">
        <v>978</v>
      </c>
      <c r="U1932" s="11" t="s">
        <v>10057</v>
      </c>
      <c r="V1932" s="11" t="s">
        <v>94</v>
      </c>
      <c r="W1932" s="11" t="s">
        <v>95</v>
      </c>
      <c r="X1932" s="11" t="s">
        <v>894</v>
      </c>
      <c r="Y1932" s="11" t="s">
        <v>108</v>
      </c>
      <c r="Z1932" s="11"/>
      <c r="AA1932" s="11"/>
      <c r="AB1932" s="11"/>
      <c r="AC1932" s="11"/>
      <c r="AD1932" s="11" t="s">
        <v>110</v>
      </c>
    </row>
    <row r="1933" spans="1:30" ht="14.25" customHeight="1">
      <c r="A1933" s="10">
        <v>1099213848</v>
      </c>
      <c r="B1933" s="11" t="s">
        <v>10058</v>
      </c>
      <c r="C1933" s="11" t="s">
        <v>10059</v>
      </c>
      <c r="D1933" s="11" t="s">
        <v>314</v>
      </c>
      <c r="E1933" s="11" t="s">
        <v>10060</v>
      </c>
      <c r="F1933" s="11" t="s">
        <v>199</v>
      </c>
      <c r="G1933" s="11" t="s">
        <v>200</v>
      </c>
      <c r="H1933" s="11" t="s">
        <v>89</v>
      </c>
      <c r="I1933" s="11" t="s">
        <v>115</v>
      </c>
      <c r="J1933" s="11" t="s">
        <v>10061</v>
      </c>
      <c r="K1933" s="12">
        <v>44183</v>
      </c>
      <c r="L1933" s="11" t="s">
        <v>92</v>
      </c>
      <c r="M1933" s="11" t="s">
        <v>92</v>
      </c>
      <c r="N1933" s="11" t="s">
        <v>93</v>
      </c>
      <c r="O1933" s="11" t="s">
        <v>93</v>
      </c>
      <c r="P1933" s="11" t="s">
        <v>93</v>
      </c>
      <c r="Q1933" s="11" t="s">
        <v>92</v>
      </c>
      <c r="R1933" s="11" t="s">
        <v>92</v>
      </c>
      <c r="S1933" s="11" t="s">
        <v>1130</v>
      </c>
      <c r="T1933" s="11" t="s">
        <v>1843</v>
      </c>
      <c r="U1933" s="11" t="s">
        <v>10062</v>
      </c>
      <c r="V1933" s="11" t="s">
        <v>94</v>
      </c>
      <c r="W1933" s="11" t="s">
        <v>202</v>
      </c>
      <c r="X1933" s="11" t="s">
        <v>172</v>
      </c>
      <c r="Y1933" s="11" t="s">
        <v>121</v>
      </c>
      <c r="Z1933" s="11"/>
      <c r="AA1933" s="11"/>
      <c r="AB1933" s="11" t="s">
        <v>10063</v>
      </c>
      <c r="AC1933" s="11"/>
      <c r="AD1933" s="11" t="s">
        <v>110</v>
      </c>
    </row>
    <row r="1934" spans="1:30" ht="14.25" customHeight="1">
      <c r="A1934" s="10">
        <v>1108453274</v>
      </c>
      <c r="B1934" s="11" t="s">
        <v>10064</v>
      </c>
      <c r="C1934" s="11" t="s">
        <v>10065</v>
      </c>
      <c r="D1934" s="11" t="s">
        <v>314</v>
      </c>
      <c r="E1934" s="11" t="s">
        <v>314</v>
      </c>
      <c r="F1934" s="11" t="s">
        <v>148</v>
      </c>
      <c r="G1934" s="11" t="s">
        <v>207</v>
      </c>
      <c r="H1934" s="11" t="s">
        <v>89</v>
      </c>
      <c r="I1934" s="11" t="s">
        <v>102</v>
      </c>
      <c r="J1934" s="11" t="s">
        <v>10066</v>
      </c>
      <c r="K1934" s="12">
        <v>44183</v>
      </c>
      <c r="L1934" s="11" t="s">
        <v>92</v>
      </c>
      <c r="M1934" s="11" t="s">
        <v>92</v>
      </c>
      <c r="N1934" s="11" t="s">
        <v>93</v>
      </c>
      <c r="O1934" s="11" t="s">
        <v>92</v>
      </c>
      <c r="P1934" s="11" t="s">
        <v>92</v>
      </c>
      <c r="Q1934" s="11" t="s">
        <v>92</v>
      </c>
      <c r="R1934" s="11" t="s">
        <v>92</v>
      </c>
      <c r="S1934" s="11" t="s">
        <v>5334</v>
      </c>
      <c r="T1934" s="11" t="s">
        <v>1092</v>
      </c>
      <c r="U1934" s="11" t="s">
        <v>10067</v>
      </c>
      <c r="V1934" s="11" t="s">
        <v>94</v>
      </c>
      <c r="W1934" s="11" t="s">
        <v>154</v>
      </c>
      <c r="X1934" s="11" t="s">
        <v>209</v>
      </c>
      <c r="Y1934" s="11" t="s">
        <v>108</v>
      </c>
      <c r="Z1934" s="11"/>
      <c r="AA1934" s="11"/>
      <c r="AB1934" s="11" t="s">
        <v>953</v>
      </c>
      <c r="AC1934" s="11"/>
      <c r="AD1934" s="11" t="s">
        <v>110</v>
      </c>
    </row>
    <row r="1935" spans="1:30" ht="14.25" customHeight="1">
      <c r="A1935" s="10">
        <v>1110475629</v>
      </c>
      <c r="B1935" s="11" t="s">
        <v>10068</v>
      </c>
      <c r="C1935" s="11" t="s">
        <v>10069</v>
      </c>
      <c r="D1935" s="11" t="s">
        <v>314</v>
      </c>
      <c r="E1935" s="11" t="s">
        <v>314</v>
      </c>
      <c r="F1935" s="11" t="s">
        <v>148</v>
      </c>
      <c r="G1935" s="11" t="s">
        <v>207</v>
      </c>
      <c r="H1935" s="11" t="s">
        <v>89</v>
      </c>
      <c r="I1935" s="11" t="s">
        <v>102</v>
      </c>
      <c r="J1935" s="11" t="s">
        <v>10070</v>
      </c>
      <c r="K1935" s="12">
        <v>44183</v>
      </c>
      <c r="L1935" s="11" t="s">
        <v>92</v>
      </c>
      <c r="M1935" s="11" t="s">
        <v>92</v>
      </c>
      <c r="N1935" s="11" t="s">
        <v>92</v>
      </c>
      <c r="O1935" s="11" t="s">
        <v>92</v>
      </c>
      <c r="P1935" s="11" t="s">
        <v>92</v>
      </c>
      <c r="Q1935" s="11" t="s">
        <v>92</v>
      </c>
      <c r="R1935" s="11" t="s">
        <v>92</v>
      </c>
      <c r="S1935" s="11" t="s">
        <v>3858</v>
      </c>
      <c r="T1935" s="11" t="s">
        <v>10071</v>
      </c>
      <c r="U1935" s="11" t="s">
        <v>3464</v>
      </c>
      <c r="V1935" s="11" t="s">
        <v>94</v>
      </c>
      <c r="W1935" s="11" t="s">
        <v>154</v>
      </c>
      <c r="X1935" s="11" t="s">
        <v>209</v>
      </c>
      <c r="Y1935" s="11" t="s">
        <v>108</v>
      </c>
      <c r="Z1935" s="11"/>
      <c r="AA1935" s="11"/>
      <c r="AB1935" s="11"/>
      <c r="AC1935" s="11"/>
      <c r="AD1935" s="11" t="s">
        <v>110</v>
      </c>
    </row>
    <row r="1936" spans="1:30" ht="14.25" customHeight="1">
      <c r="A1936" s="10">
        <v>1111202422</v>
      </c>
      <c r="B1936" s="11" t="s">
        <v>10072</v>
      </c>
      <c r="C1936" s="11" t="s">
        <v>10073</v>
      </c>
      <c r="D1936" s="11" t="s">
        <v>10074</v>
      </c>
      <c r="E1936" s="11" t="s">
        <v>10074</v>
      </c>
      <c r="F1936" s="11" t="s">
        <v>148</v>
      </c>
      <c r="G1936" s="11" t="s">
        <v>207</v>
      </c>
      <c r="H1936" s="11" t="s">
        <v>89</v>
      </c>
      <c r="I1936" s="11" t="s">
        <v>102</v>
      </c>
      <c r="J1936" s="11" t="s">
        <v>10075</v>
      </c>
      <c r="K1936" s="12">
        <v>44183</v>
      </c>
      <c r="L1936" s="11" t="s">
        <v>92</v>
      </c>
      <c r="M1936" s="11" t="s">
        <v>92</v>
      </c>
      <c r="N1936" s="11" t="s">
        <v>92</v>
      </c>
      <c r="O1936" s="11" t="s">
        <v>92</v>
      </c>
      <c r="P1936" s="11" t="s">
        <v>92</v>
      </c>
      <c r="Q1936" s="11" t="s">
        <v>92</v>
      </c>
      <c r="R1936" s="11" t="s">
        <v>92</v>
      </c>
      <c r="S1936" s="11" t="s">
        <v>3858</v>
      </c>
      <c r="T1936" s="11" t="s">
        <v>10076</v>
      </c>
      <c r="U1936" s="11" t="s">
        <v>10077</v>
      </c>
      <c r="V1936" s="11" t="s">
        <v>94</v>
      </c>
      <c r="W1936" s="11" t="s">
        <v>154</v>
      </c>
      <c r="X1936" s="11" t="s">
        <v>209</v>
      </c>
      <c r="Y1936" s="11" t="s">
        <v>108</v>
      </c>
      <c r="Z1936" s="11"/>
      <c r="AA1936" s="11"/>
      <c r="AB1936" s="11"/>
      <c r="AC1936" s="11"/>
      <c r="AD1936" s="11" t="s">
        <v>110</v>
      </c>
    </row>
    <row r="1937" spans="1:30" ht="14.25" customHeight="1">
      <c r="A1937" s="10">
        <v>1125277843</v>
      </c>
      <c r="B1937" s="11" t="s">
        <v>10078</v>
      </c>
      <c r="C1937" s="11" t="s">
        <v>10079</v>
      </c>
      <c r="D1937" s="11" t="s">
        <v>10080</v>
      </c>
      <c r="E1937" s="11" t="s">
        <v>10080</v>
      </c>
      <c r="F1937" s="11" t="s">
        <v>87</v>
      </c>
      <c r="G1937" s="11" t="s">
        <v>88</v>
      </c>
      <c r="H1937" s="11" t="s">
        <v>89</v>
      </c>
      <c r="I1937" s="11" t="s">
        <v>102</v>
      </c>
      <c r="J1937" s="11" t="s">
        <v>10081</v>
      </c>
      <c r="K1937" s="12">
        <v>44183</v>
      </c>
      <c r="L1937" s="11" t="s">
        <v>92</v>
      </c>
      <c r="M1937" s="11" t="s">
        <v>92</v>
      </c>
      <c r="N1937" s="11" t="s">
        <v>93</v>
      </c>
      <c r="O1937" s="11" t="s">
        <v>92</v>
      </c>
      <c r="P1937" s="11" t="s">
        <v>92</v>
      </c>
      <c r="Q1937" s="11" t="s">
        <v>92</v>
      </c>
      <c r="R1937" s="11" t="s">
        <v>92</v>
      </c>
      <c r="S1937" s="11" t="s">
        <v>2025</v>
      </c>
      <c r="T1937" s="11" t="s">
        <v>708</v>
      </c>
      <c r="U1937" s="11" t="s">
        <v>10082</v>
      </c>
      <c r="V1937" s="11" t="s">
        <v>94</v>
      </c>
      <c r="W1937" s="11" t="s">
        <v>95</v>
      </c>
      <c r="X1937" s="11" t="s">
        <v>96</v>
      </c>
      <c r="Y1937" s="11" t="s">
        <v>108</v>
      </c>
      <c r="Z1937" s="11"/>
      <c r="AA1937" s="11"/>
      <c r="AB1937" s="11"/>
      <c r="AC1937" s="11"/>
      <c r="AD1937" s="11" t="s">
        <v>110</v>
      </c>
    </row>
    <row r="1938" spans="1:30" ht="14.25" customHeight="1">
      <c r="A1938" s="10">
        <v>1125638654</v>
      </c>
      <c r="B1938" s="11" t="s">
        <v>10083</v>
      </c>
      <c r="C1938" s="11" t="s">
        <v>10084</v>
      </c>
      <c r="D1938" s="11" t="s">
        <v>10085</v>
      </c>
      <c r="E1938" s="11" t="s">
        <v>314</v>
      </c>
      <c r="F1938" s="11" t="s">
        <v>87</v>
      </c>
      <c r="G1938" s="11" t="s">
        <v>10086</v>
      </c>
      <c r="H1938" s="11" t="s">
        <v>89</v>
      </c>
      <c r="I1938" s="11" t="s">
        <v>102</v>
      </c>
      <c r="J1938" s="11" t="s">
        <v>10087</v>
      </c>
      <c r="K1938" s="12">
        <v>44183</v>
      </c>
      <c r="L1938" s="11" t="s">
        <v>92</v>
      </c>
      <c r="M1938" s="11" t="s">
        <v>92</v>
      </c>
      <c r="N1938" s="11" t="s">
        <v>92</v>
      </c>
      <c r="O1938" s="11" t="s">
        <v>93</v>
      </c>
      <c r="P1938" s="11" t="s">
        <v>92</v>
      </c>
      <c r="Q1938" s="11" t="s">
        <v>92</v>
      </c>
      <c r="R1938" s="11" t="s">
        <v>92</v>
      </c>
      <c r="S1938" s="11" t="s">
        <v>2113</v>
      </c>
      <c r="T1938" s="11" t="s">
        <v>798</v>
      </c>
      <c r="U1938" s="11" t="s">
        <v>1825</v>
      </c>
      <c r="V1938" s="11" t="s">
        <v>94</v>
      </c>
      <c r="W1938" s="11" t="s">
        <v>95</v>
      </c>
      <c r="X1938" s="11" t="s">
        <v>10088</v>
      </c>
      <c r="Y1938" s="11" t="s">
        <v>108</v>
      </c>
      <c r="Z1938" s="11"/>
      <c r="AA1938" s="11"/>
      <c r="AB1938" s="11"/>
      <c r="AC1938" s="11"/>
      <c r="AD1938" s="11" t="s">
        <v>110</v>
      </c>
    </row>
    <row r="1939" spans="1:30" ht="14.25" customHeight="1">
      <c r="A1939" s="10">
        <v>1127812329</v>
      </c>
      <c r="B1939" s="11" t="s">
        <v>10089</v>
      </c>
      <c r="C1939" s="11" t="s">
        <v>10090</v>
      </c>
      <c r="D1939" s="11" t="s">
        <v>10091</v>
      </c>
      <c r="E1939" s="11" t="s">
        <v>314</v>
      </c>
      <c r="F1939" s="11" t="s">
        <v>2382</v>
      </c>
      <c r="G1939" s="11" t="s">
        <v>3674</v>
      </c>
      <c r="H1939" s="11" t="s">
        <v>89</v>
      </c>
      <c r="I1939" s="11" t="s">
        <v>102</v>
      </c>
      <c r="J1939" s="11" t="s">
        <v>10092</v>
      </c>
      <c r="K1939" s="12">
        <v>44183</v>
      </c>
      <c r="L1939" s="11" t="s">
        <v>92</v>
      </c>
      <c r="M1939" s="11" t="s">
        <v>92</v>
      </c>
      <c r="N1939" s="11" t="s">
        <v>93</v>
      </c>
      <c r="O1939" s="11" t="s">
        <v>92</v>
      </c>
      <c r="P1939" s="11" t="s">
        <v>92</v>
      </c>
      <c r="Q1939" s="11" t="s">
        <v>92</v>
      </c>
      <c r="R1939" s="11" t="s">
        <v>92</v>
      </c>
      <c r="S1939" s="11" t="s">
        <v>5649</v>
      </c>
      <c r="T1939" s="11" t="s">
        <v>1092</v>
      </c>
      <c r="U1939" s="11" t="s">
        <v>10093</v>
      </c>
      <c r="V1939" s="11" t="s">
        <v>94</v>
      </c>
      <c r="W1939" s="11" t="s">
        <v>3677</v>
      </c>
      <c r="X1939" s="11" t="s">
        <v>172</v>
      </c>
      <c r="Y1939" s="11" t="s">
        <v>108</v>
      </c>
      <c r="Z1939" s="11"/>
      <c r="AA1939" s="11"/>
      <c r="AB1939" s="11"/>
      <c r="AC1939" s="11"/>
      <c r="AD1939" s="11" t="s">
        <v>110</v>
      </c>
    </row>
    <row r="1940" spans="1:30" ht="14.25" customHeight="1">
      <c r="A1940" s="10">
        <v>1128264600</v>
      </c>
      <c r="B1940" s="11" t="s">
        <v>10094</v>
      </c>
      <c r="C1940" s="11" t="s">
        <v>10095</v>
      </c>
      <c r="D1940" s="11" t="s">
        <v>10096</v>
      </c>
      <c r="E1940" s="11" t="s">
        <v>10096</v>
      </c>
      <c r="F1940" s="11" t="s">
        <v>199</v>
      </c>
      <c r="G1940" s="11" t="s">
        <v>200</v>
      </c>
      <c r="H1940" s="11" t="s">
        <v>89</v>
      </c>
      <c r="I1940" s="11" t="s">
        <v>115</v>
      </c>
      <c r="J1940" s="11" t="s">
        <v>10097</v>
      </c>
      <c r="K1940" s="12">
        <v>44183</v>
      </c>
      <c r="L1940" s="11" t="s">
        <v>92</v>
      </c>
      <c r="M1940" s="11" t="s">
        <v>92</v>
      </c>
      <c r="N1940" s="11" t="s">
        <v>92</v>
      </c>
      <c r="O1940" s="11" t="s">
        <v>93</v>
      </c>
      <c r="P1940" s="11" t="s">
        <v>92</v>
      </c>
      <c r="Q1940" s="11" t="s">
        <v>92</v>
      </c>
      <c r="R1940" s="11" t="s">
        <v>92</v>
      </c>
      <c r="S1940" s="11" t="s">
        <v>985</v>
      </c>
      <c r="T1940" s="11" t="s">
        <v>104</v>
      </c>
      <c r="U1940" s="11" t="s">
        <v>10098</v>
      </c>
      <c r="V1940" s="11" t="s">
        <v>94</v>
      </c>
      <c r="W1940" s="11" t="s">
        <v>202</v>
      </c>
      <c r="X1940" s="11" t="s">
        <v>172</v>
      </c>
      <c r="Y1940" s="11" t="s">
        <v>121</v>
      </c>
      <c r="Z1940" s="11"/>
      <c r="AA1940" s="11"/>
      <c r="AB1940" s="11" t="s">
        <v>10099</v>
      </c>
      <c r="AC1940" s="11"/>
      <c r="AD1940" s="11" t="s">
        <v>110</v>
      </c>
    </row>
    <row r="1941" spans="1:30" ht="14.25" customHeight="1">
      <c r="A1941" s="10">
        <v>1128266700</v>
      </c>
      <c r="B1941" s="11" t="s">
        <v>10100</v>
      </c>
      <c r="C1941" s="11" t="s">
        <v>10101</v>
      </c>
      <c r="D1941" s="11" t="s">
        <v>314</v>
      </c>
      <c r="E1941" s="11" t="s">
        <v>314</v>
      </c>
      <c r="F1941" s="11" t="s">
        <v>731</v>
      </c>
      <c r="G1941" s="11" t="s">
        <v>3974</v>
      </c>
      <c r="H1941" s="11" t="s">
        <v>89</v>
      </c>
      <c r="I1941" s="11" t="s">
        <v>102</v>
      </c>
      <c r="J1941" s="11" t="s">
        <v>10102</v>
      </c>
      <c r="K1941" s="12">
        <v>44183</v>
      </c>
      <c r="L1941" s="11" t="s">
        <v>92</v>
      </c>
      <c r="M1941" s="11" t="s">
        <v>92</v>
      </c>
      <c r="N1941" s="11" t="s">
        <v>92</v>
      </c>
      <c r="O1941" s="11" t="s">
        <v>93</v>
      </c>
      <c r="P1941" s="11" t="s">
        <v>92</v>
      </c>
      <c r="Q1941" s="11" t="s">
        <v>92</v>
      </c>
      <c r="R1941" s="11" t="s">
        <v>92</v>
      </c>
      <c r="S1941" s="11" t="s">
        <v>701</v>
      </c>
      <c r="T1941" s="11" t="s">
        <v>985</v>
      </c>
      <c r="U1941" s="11" t="s">
        <v>10103</v>
      </c>
      <c r="V1941" s="11" t="s">
        <v>94</v>
      </c>
      <c r="W1941" s="11" t="s">
        <v>736</v>
      </c>
      <c r="X1941" s="11" t="s">
        <v>9068</v>
      </c>
      <c r="Y1941" s="11" t="s">
        <v>108</v>
      </c>
      <c r="Z1941" s="11"/>
      <c r="AA1941" s="11"/>
      <c r="AB1941" s="11"/>
      <c r="AC1941" s="11"/>
      <c r="AD1941" s="11" t="s">
        <v>110</v>
      </c>
    </row>
    <row r="1942" spans="1:30" ht="14.25" customHeight="1">
      <c r="A1942" s="10">
        <v>1128271478</v>
      </c>
      <c r="B1942" s="11" t="s">
        <v>10104</v>
      </c>
      <c r="C1942" s="11" t="s">
        <v>10105</v>
      </c>
      <c r="D1942" s="11" t="s">
        <v>10106</v>
      </c>
      <c r="E1942" s="11" t="s">
        <v>10107</v>
      </c>
      <c r="F1942" s="11" t="s">
        <v>87</v>
      </c>
      <c r="G1942" s="11" t="s">
        <v>187</v>
      </c>
      <c r="H1942" s="11" t="s">
        <v>89</v>
      </c>
      <c r="I1942" s="11" t="s">
        <v>102</v>
      </c>
      <c r="J1942" s="11" t="s">
        <v>10108</v>
      </c>
      <c r="K1942" s="12">
        <v>44183</v>
      </c>
      <c r="L1942" s="11" t="s">
        <v>92</v>
      </c>
      <c r="M1942" s="11" t="s">
        <v>92</v>
      </c>
      <c r="N1942" s="11" t="s">
        <v>92</v>
      </c>
      <c r="O1942" s="11" t="s">
        <v>93</v>
      </c>
      <c r="P1942" s="11" t="s">
        <v>92</v>
      </c>
      <c r="Q1942" s="11" t="s">
        <v>92</v>
      </c>
      <c r="R1942" s="11" t="s">
        <v>92</v>
      </c>
      <c r="S1942" s="11" t="s">
        <v>798</v>
      </c>
      <c r="T1942" s="11" t="s">
        <v>9156</v>
      </c>
      <c r="U1942" s="11" t="s">
        <v>3629</v>
      </c>
      <c r="V1942" s="11" t="s">
        <v>94</v>
      </c>
      <c r="W1942" s="11" t="s">
        <v>95</v>
      </c>
      <c r="X1942" s="11" t="s">
        <v>172</v>
      </c>
      <c r="Y1942" s="11" t="s">
        <v>108</v>
      </c>
      <c r="Z1942" s="11"/>
      <c r="AA1942" s="11"/>
      <c r="AB1942" s="11" t="s">
        <v>10109</v>
      </c>
      <c r="AC1942" s="11"/>
      <c r="AD1942" s="11" t="s">
        <v>110</v>
      </c>
    </row>
    <row r="1943" spans="1:30" ht="14.25" customHeight="1">
      <c r="A1943" s="10">
        <v>1128271792</v>
      </c>
      <c r="B1943" s="11" t="s">
        <v>10110</v>
      </c>
      <c r="C1943" s="11" t="s">
        <v>10111</v>
      </c>
      <c r="D1943" s="11" t="s">
        <v>6070</v>
      </c>
      <c r="E1943" s="11" t="s">
        <v>314</v>
      </c>
      <c r="F1943" s="11" t="s">
        <v>87</v>
      </c>
      <c r="G1943" s="11" t="s">
        <v>2370</v>
      </c>
      <c r="H1943" s="11" t="s">
        <v>89</v>
      </c>
      <c r="I1943" s="11" t="s">
        <v>102</v>
      </c>
      <c r="J1943" s="11" t="s">
        <v>10112</v>
      </c>
      <c r="K1943" s="12">
        <v>44183</v>
      </c>
      <c r="L1943" s="11" t="s">
        <v>92</v>
      </c>
      <c r="M1943" s="11" t="s">
        <v>92</v>
      </c>
      <c r="N1943" s="11" t="s">
        <v>92</v>
      </c>
      <c r="O1943" s="11" t="s">
        <v>93</v>
      </c>
      <c r="P1943" s="11" t="s">
        <v>92</v>
      </c>
      <c r="Q1943" s="11" t="s">
        <v>92</v>
      </c>
      <c r="R1943" s="11" t="s">
        <v>92</v>
      </c>
      <c r="S1943" s="11" t="s">
        <v>1283</v>
      </c>
      <c r="T1943" s="11" t="s">
        <v>912</v>
      </c>
      <c r="U1943" s="11" t="s">
        <v>2807</v>
      </c>
      <c r="V1943" s="11" t="s">
        <v>94</v>
      </c>
      <c r="W1943" s="11" t="s">
        <v>95</v>
      </c>
      <c r="X1943" s="11" t="s">
        <v>2374</v>
      </c>
      <c r="Y1943" s="11" t="s">
        <v>108</v>
      </c>
      <c r="Z1943" s="11"/>
      <c r="AA1943" s="11"/>
      <c r="AB1943" s="11" t="s">
        <v>10113</v>
      </c>
      <c r="AC1943" s="11"/>
      <c r="AD1943" s="11" t="s">
        <v>110</v>
      </c>
    </row>
    <row r="1944" spans="1:30" ht="14.25" customHeight="1">
      <c r="A1944" s="10">
        <v>1128278596</v>
      </c>
      <c r="B1944" s="11" t="s">
        <v>10114</v>
      </c>
      <c r="C1944" s="11" t="s">
        <v>10115</v>
      </c>
      <c r="D1944" s="11" t="s">
        <v>10116</v>
      </c>
      <c r="E1944" s="11" t="s">
        <v>10117</v>
      </c>
      <c r="F1944" s="11" t="s">
        <v>87</v>
      </c>
      <c r="G1944" s="11" t="s">
        <v>187</v>
      </c>
      <c r="H1944" s="11" t="s">
        <v>89</v>
      </c>
      <c r="I1944" s="11" t="s">
        <v>102</v>
      </c>
      <c r="J1944" s="11" t="s">
        <v>10118</v>
      </c>
      <c r="K1944" s="12">
        <v>44183</v>
      </c>
      <c r="L1944" s="11" t="s">
        <v>92</v>
      </c>
      <c r="M1944" s="11" t="s">
        <v>92</v>
      </c>
      <c r="N1944" s="11" t="s">
        <v>92</v>
      </c>
      <c r="O1944" s="11" t="s">
        <v>92</v>
      </c>
      <c r="P1944" s="11" t="s">
        <v>92</v>
      </c>
      <c r="Q1944" s="11" t="s">
        <v>92</v>
      </c>
      <c r="R1944" s="11" t="s">
        <v>92</v>
      </c>
      <c r="S1944" s="11" t="s">
        <v>626</v>
      </c>
      <c r="T1944" s="11" t="s">
        <v>912</v>
      </c>
      <c r="U1944" s="11" t="s">
        <v>255</v>
      </c>
      <c r="V1944" s="11" t="s">
        <v>94</v>
      </c>
      <c r="W1944" s="11" t="s">
        <v>95</v>
      </c>
      <c r="X1944" s="11" t="s">
        <v>172</v>
      </c>
      <c r="Y1944" s="11" t="s">
        <v>108</v>
      </c>
      <c r="Z1944" s="11"/>
      <c r="AA1944" s="11"/>
      <c r="AB1944" s="11" t="s">
        <v>10119</v>
      </c>
      <c r="AC1944" s="11"/>
      <c r="AD1944" s="11" t="s">
        <v>110</v>
      </c>
    </row>
    <row r="1945" spans="1:30" ht="14.25" customHeight="1">
      <c r="A1945" s="10">
        <v>1128422796</v>
      </c>
      <c r="B1945" s="11" t="s">
        <v>10120</v>
      </c>
      <c r="C1945" s="11" t="s">
        <v>3473</v>
      </c>
      <c r="D1945" s="11" t="s">
        <v>314</v>
      </c>
      <c r="E1945" s="11" t="s">
        <v>314</v>
      </c>
      <c r="F1945" s="11" t="s">
        <v>87</v>
      </c>
      <c r="G1945" s="11" t="s">
        <v>159</v>
      </c>
      <c r="H1945" s="11" t="s">
        <v>89</v>
      </c>
      <c r="I1945" s="11" t="s">
        <v>102</v>
      </c>
      <c r="J1945" s="11" t="s">
        <v>10121</v>
      </c>
      <c r="K1945" s="12">
        <v>44183</v>
      </c>
      <c r="L1945" s="11" t="s">
        <v>92</v>
      </c>
      <c r="M1945" s="11" t="s">
        <v>92</v>
      </c>
      <c r="N1945" s="11" t="s">
        <v>92</v>
      </c>
      <c r="O1945" s="11" t="s">
        <v>93</v>
      </c>
      <c r="P1945" s="11" t="s">
        <v>92</v>
      </c>
      <c r="Q1945" s="11" t="s">
        <v>92</v>
      </c>
      <c r="R1945" s="11" t="s">
        <v>92</v>
      </c>
      <c r="S1945" s="11" t="s">
        <v>10122</v>
      </c>
      <c r="T1945" s="11" t="s">
        <v>1887</v>
      </c>
      <c r="U1945" s="11" t="s">
        <v>9292</v>
      </c>
      <c r="V1945" s="11" t="s">
        <v>94</v>
      </c>
      <c r="W1945" s="11" t="s">
        <v>95</v>
      </c>
      <c r="X1945" s="11" t="s">
        <v>163</v>
      </c>
      <c r="Y1945" s="11" t="s">
        <v>108</v>
      </c>
      <c r="Z1945" s="11"/>
      <c r="AA1945" s="11"/>
      <c r="AB1945" s="11"/>
      <c r="AC1945" s="11"/>
      <c r="AD1945" s="11" t="s">
        <v>110</v>
      </c>
    </row>
    <row r="1946" spans="1:30" ht="14.25" customHeight="1">
      <c r="A1946" s="10">
        <v>1128438574</v>
      </c>
      <c r="B1946" s="11" t="s">
        <v>10123</v>
      </c>
      <c r="C1946" s="11" t="s">
        <v>10124</v>
      </c>
      <c r="D1946" s="11" t="s">
        <v>314</v>
      </c>
      <c r="E1946" s="11" t="s">
        <v>10125</v>
      </c>
      <c r="F1946" s="11" t="s">
        <v>87</v>
      </c>
      <c r="G1946" s="11" t="s">
        <v>88</v>
      </c>
      <c r="H1946" s="11" t="s">
        <v>89</v>
      </c>
      <c r="I1946" s="11" t="s">
        <v>102</v>
      </c>
      <c r="J1946" s="11" t="s">
        <v>10126</v>
      </c>
      <c r="K1946" s="12">
        <v>44183</v>
      </c>
      <c r="L1946" s="11" t="s">
        <v>92</v>
      </c>
      <c r="M1946" s="11" t="s">
        <v>92</v>
      </c>
      <c r="N1946" s="11" t="s">
        <v>92</v>
      </c>
      <c r="O1946" s="11" t="s">
        <v>93</v>
      </c>
      <c r="P1946" s="11" t="s">
        <v>92</v>
      </c>
      <c r="Q1946" s="11" t="s">
        <v>92</v>
      </c>
      <c r="R1946" s="11" t="s">
        <v>92</v>
      </c>
      <c r="S1946" s="11" t="s">
        <v>1560</v>
      </c>
      <c r="T1946" s="11" t="s">
        <v>253</v>
      </c>
      <c r="U1946" s="11" t="s">
        <v>10127</v>
      </c>
      <c r="V1946" s="11" t="s">
        <v>94</v>
      </c>
      <c r="W1946" s="11" t="s">
        <v>95</v>
      </c>
      <c r="X1946" s="11" t="s">
        <v>96</v>
      </c>
      <c r="Y1946" s="11" t="s">
        <v>108</v>
      </c>
      <c r="Z1946" s="11"/>
      <c r="AA1946" s="11"/>
      <c r="AB1946" s="11"/>
      <c r="AC1946" s="11"/>
      <c r="AD1946" s="11" t="s">
        <v>110</v>
      </c>
    </row>
    <row r="1947" spans="1:30" ht="14.25" customHeight="1">
      <c r="A1947" s="10">
        <v>1128459984</v>
      </c>
      <c r="B1947" s="11" t="s">
        <v>10128</v>
      </c>
      <c r="C1947" s="11" t="s">
        <v>10129</v>
      </c>
      <c r="D1947" s="11" t="s">
        <v>314</v>
      </c>
      <c r="E1947" s="11" t="s">
        <v>314</v>
      </c>
      <c r="F1947" s="11" t="s">
        <v>87</v>
      </c>
      <c r="G1947" s="11" t="s">
        <v>187</v>
      </c>
      <c r="H1947" s="11" t="s">
        <v>89</v>
      </c>
      <c r="I1947" s="11" t="s">
        <v>102</v>
      </c>
      <c r="J1947" s="11" t="s">
        <v>10130</v>
      </c>
      <c r="K1947" s="12">
        <v>44183</v>
      </c>
      <c r="L1947" s="11" t="s">
        <v>92</v>
      </c>
      <c r="M1947" s="11" t="s">
        <v>92</v>
      </c>
      <c r="N1947" s="11" t="s">
        <v>92</v>
      </c>
      <c r="O1947" s="11" t="s">
        <v>93</v>
      </c>
      <c r="P1947" s="11" t="s">
        <v>92</v>
      </c>
      <c r="Q1947" s="11" t="s">
        <v>92</v>
      </c>
      <c r="R1947" s="11" t="s">
        <v>92</v>
      </c>
      <c r="S1947" s="11" t="s">
        <v>1674</v>
      </c>
      <c r="T1947" s="11" t="s">
        <v>10131</v>
      </c>
      <c r="U1947" s="11" t="s">
        <v>10132</v>
      </c>
      <c r="V1947" s="11" t="s">
        <v>94</v>
      </c>
      <c r="W1947" s="11" t="s">
        <v>95</v>
      </c>
      <c r="X1947" s="11" t="s">
        <v>172</v>
      </c>
      <c r="Y1947" s="11" t="s">
        <v>108</v>
      </c>
      <c r="Z1947" s="11"/>
      <c r="AA1947" s="11"/>
      <c r="AB1947" s="11"/>
      <c r="AC1947" s="11"/>
      <c r="AD1947" s="11" t="s">
        <v>110</v>
      </c>
    </row>
    <row r="1948" spans="1:30" ht="14.25" customHeight="1">
      <c r="A1948" s="10">
        <v>1152200511</v>
      </c>
      <c r="B1948" s="11" t="s">
        <v>10133</v>
      </c>
      <c r="C1948" s="11" t="s">
        <v>1248</v>
      </c>
      <c r="D1948" s="11" t="s">
        <v>314</v>
      </c>
      <c r="E1948" s="11" t="s">
        <v>314</v>
      </c>
      <c r="F1948" s="11" t="s">
        <v>87</v>
      </c>
      <c r="G1948" s="11" t="s">
        <v>2031</v>
      </c>
      <c r="H1948" s="11" t="s">
        <v>89</v>
      </c>
      <c r="I1948" s="11" t="s">
        <v>102</v>
      </c>
      <c r="J1948" s="11" t="s">
        <v>10134</v>
      </c>
      <c r="K1948" s="12">
        <v>44183</v>
      </c>
      <c r="L1948" s="11" t="s">
        <v>92</v>
      </c>
      <c r="M1948" s="11" t="s">
        <v>92</v>
      </c>
      <c r="N1948" s="11" t="s">
        <v>92</v>
      </c>
      <c r="O1948" s="11" t="s">
        <v>93</v>
      </c>
      <c r="P1948" s="11" t="s">
        <v>92</v>
      </c>
      <c r="Q1948" s="11" t="s">
        <v>92</v>
      </c>
      <c r="R1948" s="11" t="s">
        <v>92</v>
      </c>
      <c r="S1948" s="11" t="s">
        <v>254</v>
      </c>
      <c r="T1948" s="11" t="s">
        <v>1347</v>
      </c>
      <c r="U1948" s="11" t="s">
        <v>4024</v>
      </c>
      <c r="V1948" s="11" t="s">
        <v>94</v>
      </c>
      <c r="W1948" s="11" t="s">
        <v>95</v>
      </c>
      <c r="X1948" s="11" t="s">
        <v>2034</v>
      </c>
      <c r="Y1948" s="11" t="s">
        <v>108</v>
      </c>
      <c r="Z1948" s="11"/>
      <c r="AA1948" s="11"/>
      <c r="AB1948" s="11"/>
      <c r="AC1948" s="11"/>
      <c r="AD1948" s="11" t="s">
        <v>110</v>
      </c>
    </row>
    <row r="1949" spans="1:30" ht="14.25" customHeight="1">
      <c r="A1949" s="10">
        <v>1152215047</v>
      </c>
      <c r="B1949" s="11" t="s">
        <v>10135</v>
      </c>
      <c r="C1949" s="11" t="s">
        <v>272</v>
      </c>
      <c r="D1949" s="11" t="s">
        <v>314</v>
      </c>
      <c r="E1949" s="11" t="s">
        <v>314</v>
      </c>
      <c r="F1949" s="11" t="s">
        <v>87</v>
      </c>
      <c r="G1949" s="11" t="s">
        <v>101</v>
      </c>
      <c r="H1949" s="11" t="s">
        <v>89</v>
      </c>
      <c r="I1949" s="11" t="s">
        <v>102</v>
      </c>
      <c r="J1949" s="11" t="s">
        <v>10136</v>
      </c>
      <c r="K1949" s="12">
        <v>44183</v>
      </c>
      <c r="L1949" s="11" t="s">
        <v>92</v>
      </c>
      <c r="M1949" s="11" t="s">
        <v>92</v>
      </c>
      <c r="N1949" s="11" t="s">
        <v>92</v>
      </c>
      <c r="O1949" s="11" t="s">
        <v>93</v>
      </c>
      <c r="P1949" s="11" t="s">
        <v>92</v>
      </c>
      <c r="Q1949" s="11" t="s">
        <v>92</v>
      </c>
      <c r="R1949" s="11" t="s">
        <v>92</v>
      </c>
      <c r="S1949" s="11" t="s">
        <v>640</v>
      </c>
      <c r="T1949" s="11" t="s">
        <v>261</v>
      </c>
      <c r="U1949" s="11" t="s">
        <v>9292</v>
      </c>
      <c r="V1949" s="11" t="s">
        <v>94</v>
      </c>
      <c r="W1949" s="11" t="s">
        <v>95</v>
      </c>
      <c r="X1949" s="11" t="s">
        <v>107</v>
      </c>
      <c r="Y1949" s="11" t="s">
        <v>108</v>
      </c>
      <c r="Z1949" s="11"/>
      <c r="AA1949" s="11"/>
      <c r="AB1949" s="11"/>
      <c r="AC1949" s="11"/>
      <c r="AD1949" s="11" t="s">
        <v>110</v>
      </c>
    </row>
    <row r="1950" spans="1:30" ht="14.25" customHeight="1">
      <c r="A1950" s="10">
        <v>1152684104</v>
      </c>
      <c r="B1950" s="11" t="s">
        <v>10137</v>
      </c>
      <c r="C1950" s="11" t="s">
        <v>10138</v>
      </c>
      <c r="D1950" s="11" t="s">
        <v>314</v>
      </c>
      <c r="E1950" s="11" t="s">
        <v>314</v>
      </c>
      <c r="F1950" s="11" t="s">
        <v>87</v>
      </c>
      <c r="G1950" s="11" t="s">
        <v>187</v>
      </c>
      <c r="H1950" s="11" t="s">
        <v>89</v>
      </c>
      <c r="I1950" s="11" t="s">
        <v>102</v>
      </c>
      <c r="J1950" s="11" t="s">
        <v>10139</v>
      </c>
      <c r="K1950" s="12">
        <v>44183</v>
      </c>
      <c r="L1950" s="11" t="s">
        <v>92</v>
      </c>
      <c r="M1950" s="11" t="s">
        <v>92</v>
      </c>
      <c r="N1950" s="11" t="s">
        <v>93</v>
      </c>
      <c r="O1950" s="11" t="s">
        <v>92</v>
      </c>
      <c r="P1950" s="11" t="s">
        <v>92</v>
      </c>
      <c r="Q1950" s="11" t="s">
        <v>92</v>
      </c>
      <c r="R1950" s="11" t="s">
        <v>92</v>
      </c>
      <c r="S1950" s="11" t="s">
        <v>3858</v>
      </c>
      <c r="T1950" s="11" t="s">
        <v>3858</v>
      </c>
      <c r="U1950" s="11" t="s">
        <v>10140</v>
      </c>
      <c r="V1950" s="11" t="s">
        <v>94</v>
      </c>
      <c r="W1950" s="11" t="s">
        <v>95</v>
      </c>
      <c r="X1950" s="11" t="s">
        <v>172</v>
      </c>
      <c r="Y1950" s="11" t="s">
        <v>108</v>
      </c>
      <c r="Z1950" s="11"/>
      <c r="AA1950" s="11"/>
      <c r="AB1950" s="11" t="s">
        <v>10141</v>
      </c>
      <c r="AC1950" s="11"/>
      <c r="AD1950" s="11" t="s">
        <v>110</v>
      </c>
    </row>
    <row r="1951" spans="1:30" ht="14.25" customHeight="1">
      <c r="A1951" s="10">
        <v>1192806242</v>
      </c>
      <c r="B1951" s="11" t="s">
        <v>10142</v>
      </c>
      <c r="C1951" s="11" t="s">
        <v>10143</v>
      </c>
      <c r="D1951" s="11" t="s">
        <v>314</v>
      </c>
      <c r="E1951" s="11" t="s">
        <v>10144</v>
      </c>
      <c r="F1951" s="11" t="s">
        <v>148</v>
      </c>
      <c r="G1951" s="11" t="s">
        <v>207</v>
      </c>
      <c r="H1951" s="11" t="s">
        <v>89</v>
      </c>
      <c r="I1951" s="11" t="s">
        <v>102</v>
      </c>
      <c r="J1951" s="11" t="s">
        <v>10145</v>
      </c>
      <c r="K1951" s="12">
        <v>44183</v>
      </c>
      <c r="L1951" s="11" t="s">
        <v>92</v>
      </c>
      <c r="M1951" s="11" t="s">
        <v>92</v>
      </c>
      <c r="N1951" s="11" t="s">
        <v>92</v>
      </c>
      <c r="O1951" s="11" t="s">
        <v>92</v>
      </c>
      <c r="P1951" s="11" t="s">
        <v>92</v>
      </c>
      <c r="Q1951" s="11" t="s">
        <v>92</v>
      </c>
      <c r="R1951" s="11" t="s">
        <v>92</v>
      </c>
      <c r="S1951" s="11" t="s">
        <v>920</v>
      </c>
      <c r="T1951" s="11" t="s">
        <v>8882</v>
      </c>
      <c r="U1951" s="11" t="s">
        <v>10146</v>
      </c>
      <c r="V1951" s="11" t="s">
        <v>94</v>
      </c>
      <c r="W1951" s="11" t="s">
        <v>154</v>
      </c>
      <c r="X1951" s="11" t="s">
        <v>209</v>
      </c>
      <c r="Y1951" s="11" t="s">
        <v>108</v>
      </c>
      <c r="Z1951" s="11"/>
      <c r="AA1951" s="11"/>
      <c r="AB1951" s="11" t="s">
        <v>10147</v>
      </c>
      <c r="AC1951" s="11"/>
      <c r="AD1951" s="11" t="s">
        <v>110</v>
      </c>
    </row>
    <row r="1952" spans="1:30" ht="14.25" customHeight="1">
      <c r="A1952" s="10">
        <v>1233490649</v>
      </c>
      <c r="B1952" s="11" t="s">
        <v>10148</v>
      </c>
      <c r="C1952" s="11" t="s">
        <v>10149</v>
      </c>
      <c r="D1952" s="11" t="s">
        <v>314</v>
      </c>
      <c r="E1952" s="11" t="s">
        <v>10150</v>
      </c>
      <c r="F1952" s="11" t="s">
        <v>199</v>
      </c>
      <c r="G1952" s="11" t="s">
        <v>200</v>
      </c>
      <c r="H1952" s="11" t="s">
        <v>89</v>
      </c>
      <c r="I1952" s="11" t="s">
        <v>102</v>
      </c>
      <c r="J1952" s="11" t="s">
        <v>10151</v>
      </c>
      <c r="K1952" s="12">
        <v>44183</v>
      </c>
      <c r="L1952" s="11" t="s">
        <v>92</v>
      </c>
      <c r="M1952" s="11" t="s">
        <v>92</v>
      </c>
      <c r="N1952" s="11" t="s">
        <v>92</v>
      </c>
      <c r="O1952" s="11" t="s">
        <v>92</v>
      </c>
      <c r="P1952" s="11" t="s">
        <v>92</v>
      </c>
      <c r="Q1952" s="11" t="s">
        <v>92</v>
      </c>
      <c r="R1952" s="11" t="s">
        <v>92</v>
      </c>
      <c r="S1952" s="11" t="s">
        <v>10152</v>
      </c>
      <c r="T1952" s="11" t="s">
        <v>10153</v>
      </c>
      <c r="U1952" s="11" t="s">
        <v>10154</v>
      </c>
      <c r="V1952" s="11" t="s">
        <v>94</v>
      </c>
      <c r="W1952" s="11" t="s">
        <v>202</v>
      </c>
      <c r="X1952" s="11" t="s">
        <v>172</v>
      </c>
      <c r="Y1952" s="11" t="s">
        <v>108</v>
      </c>
      <c r="Z1952" s="11"/>
      <c r="AA1952" s="11"/>
      <c r="AB1952" s="11"/>
      <c r="AC1952" s="11"/>
      <c r="AD1952" s="11" t="s">
        <v>110</v>
      </c>
    </row>
    <row r="1953" spans="1:30" ht="14.25" customHeight="1">
      <c r="A1953" s="10">
        <v>444444023</v>
      </c>
      <c r="B1953" s="11" t="s">
        <v>10155</v>
      </c>
      <c r="C1953" s="11" t="s">
        <v>10156</v>
      </c>
      <c r="D1953" s="11" t="s">
        <v>314</v>
      </c>
      <c r="E1953" s="11" t="s">
        <v>314</v>
      </c>
      <c r="F1953" s="11" t="s">
        <v>341</v>
      </c>
      <c r="G1953" s="11" t="s">
        <v>10157</v>
      </c>
      <c r="H1953" s="11" t="s">
        <v>341</v>
      </c>
      <c r="I1953" s="11" t="s">
        <v>90</v>
      </c>
      <c r="J1953" s="11" t="s">
        <v>10158</v>
      </c>
      <c r="K1953" s="12">
        <v>44183</v>
      </c>
      <c r="L1953" s="11" t="s">
        <v>92</v>
      </c>
      <c r="M1953" s="11" t="s">
        <v>92</v>
      </c>
      <c r="N1953" s="11" t="s">
        <v>93</v>
      </c>
      <c r="O1953" s="11" t="s">
        <v>92</v>
      </c>
      <c r="P1953" s="11" t="s">
        <v>92</v>
      </c>
      <c r="Q1953" s="11" t="s">
        <v>92</v>
      </c>
      <c r="R1953" s="11" t="s">
        <v>92</v>
      </c>
      <c r="S1953" s="11"/>
      <c r="T1953" s="11"/>
      <c r="U1953" s="11"/>
      <c r="V1953" s="11" t="s">
        <v>344</v>
      </c>
      <c r="W1953" s="11" t="s">
        <v>171</v>
      </c>
      <c r="X1953" s="11" t="s">
        <v>380</v>
      </c>
      <c r="Y1953" s="11" t="s">
        <v>72</v>
      </c>
      <c r="Z1953" s="11"/>
      <c r="AA1953" s="11" t="s">
        <v>10159</v>
      </c>
      <c r="AB1953" s="11" t="s">
        <v>10160</v>
      </c>
      <c r="AC1953" s="11"/>
      <c r="AD1953" s="11" t="s">
        <v>97</v>
      </c>
    </row>
    <row r="1954" spans="1:30" ht="14.25" customHeight="1">
      <c r="A1954" s="10">
        <v>444444024</v>
      </c>
      <c r="B1954" s="11" t="s">
        <v>10161</v>
      </c>
      <c r="C1954" s="11" t="s">
        <v>10162</v>
      </c>
      <c r="D1954" s="11" t="s">
        <v>10163</v>
      </c>
      <c r="E1954" s="11" t="s">
        <v>314</v>
      </c>
      <c r="F1954" s="11" t="s">
        <v>341</v>
      </c>
      <c r="G1954" s="11" t="s">
        <v>400</v>
      </c>
      <c r="H1954" s="11" t="s">
        <v>341</v>
      </c>
      <c r="I1954" s="11" t="s">
        <v>90</v>
      </c>
      <c r="J1954" s="11" t="s">
        <v>10164</v>
      </c>
      <c r="K1954" s="12">
        <v>44183</v>
      </c>
      <c r="L1954" s="11" t="s">
        <v>92</v>
      </c>
      <c r="M1954" s="11" t="s">
        <v>92</v>
      </c>
      <c r="N1954" s="11" t="s">
        <v>93</v>
      </c>
      <c r="O1954" s="11" t="s">
        <v>92</v>
      </c>
      <c r="P1954" s="11" t="s">
        <v>92</v>
      </c>
      <c r="Q1954" s="11" t="s">
        <v>92</v>
      </c>
      <c r="R1954" s="11" t="s">
        <v>92</v>
      </c>
      <c r="S1954" s="11"/>
      <c r="T1954" s="11"/>
      <c r="U1954" s="11"/>
      <c r="V1954" s="11" t="s">
        <v>344</v>
      </c>
      <c r="W1954" s="11" t="s">
        <v>171</v>
      </c>
      <c r="X1954" s="11" t="s">
        <v>172</v>
      </c>
      <c r="Y1954" s="11" t="s">
        <v>72</v>
      </c>
      <c r="Z1954" s="11"/>
      <c r="AA1954" s="11" t="s">
        <v>10165</v>
      </c>
      <c r="AB1954" s="11" t="s">
        <v>953</v>
      </c>
      <c r="AC1954" s="11"/>
      <c r="AD1954" s="11" t="s">
        <v>97</v>
      </c>
    </row>
    <row r="1955" spans="1:30" ht="14.25" customHeight="1">
      <c r="A1955" s="10">
        <v>444444043</v>
      </c>
      <c r="B1955" s="11" t="s">
        <v>10166</v>
      </c>
      <c r="C1955" s="11" t="s">
        <v>10167</v>
      </c>
      <c r="D1955" s="11" t="s">
        <v>314</v>
      </c>
      <c r="E1955" s="11" t="s">
        <v>314</v>
      </c>
      <c r="F1955" s="11" t="s">
        <v>413</v>
      </c>
      <c r="G1955" s="11" t="s">
        <v>10168</v>
      </c>
      <c r="H1955" s="11" t="s">
        <v>413</v>
      </c>
      <c r="I1955" s="11" t="s">
        <v>90</v>
      </c>
      <c r="J1955" s="11" t="s">
        <v>10169</v>
      </c>
      <c r="K1955" s="12">
        <v>44183</v>
      </c>
      <c r="L1955" s="11" t="s">
        <v>92</v>
      </c>
      <c r="M1955" s="11" t="s">
        <v>92</v>
      </c>
      <c r="N1955" s="11" t="s">
        <v>93</v>
      </c>
      <c r="O1955" s="11" t="s">
        <v>92</v>
      </c>
      <c r="P1955" s="11" t="s">
        <v>92</v>
      </c>
      <c r="Q1955" s="11" t="s">
        <v>92</v>
      </c>
      <c r="R1955" s="11" t="s">
        <v>92</v>
      </c>
      <c r="S1955" s="11"/>
      <c r="T1955" s="11"/>
      <c r="U1955" s="11"/>
      <c r="V1955" s="11" t="s">
        <v>416</v>
      </c>
      <c r="W1955" s="11" t="s">
        <v>171</v>
      </c>
      <c r="X1955" s="11" t="s">
        <v>380</v>
      </c>
      <c r="Y1955" s="11" t="s">
        <v>72</v>
      </c>
      <c r="Z1955" s="11"/>
      <c r="AA1955" s="11" t="s">
        <v>10170</v>
      </c>
      <c r="AB1955" s="11" t="s">
        <v>10171</v>
      </c>
      <c r="AC1955" s="11"/>
      <c r="AD1955" s="11" t="s">
        <v>97</v>
      </c>
    </row>
    <row r="1956" spans="1:30" ht="14.25" customHeight="1">
      <c r="A1956" s="10">
        <v>2147280404</v>
      </c>
      <c r="B1956" s="11" t="s">
        <v>10172</v>
      </c>
      <c r="C1956" s="11" t="s">
        <v>10173</v>
      </c>
      <c r="D1956" s="11" t="s">
        <v>314</v>
      </c>
      <c r="E1956" s="11" t="s">
        <v>314</v>
      </c>
      <c r="F1956" s="11" t="s">
        <v>420</v>
      </c>
      <c r="G1956" s="11" t="s">
        <v>10174</v>
      </c>
      <c r="H1956" s="11" t="s">
        <v>420</v>
      </c>
      <c r="I1956" s="11" t="s">
        <v>90</v>
      </c>
      <c r="J1956" s="11" t="s">
        <v>10175</v>
      </c>
      <c r="K1956" s="12">
        <v>44183</v>
      </c>
      <c r="L1956" s="11" t="s">
        <v>92</v>
      </c>
      <c r="M1956" s="11" t="s">
        <v>92</v>
      </c>
      <c r="N1956" s="11" t="s">
        <v>92</v>
      </c>
      <c r="O1956" s="11" t="s">
        <v>93</v>
      </c>
      <c r="P1956" s="11" t="s">
        <v>92</v>
      </c>
      <c r="Q1956" s="11" t="s">
        <v>92</v>
      </c>
      <c r="R1956" s="11" t="s">
        <v>92</v>
      </c>
      <c r="S1956" s="11"/>
      <c r="T1956" s="11"/>
      <c r="U1956" s="11"/>
      <c r="V1956" s="11" t="s">
        <v>423</v>
      </c>
      <c r="W1956" s="11" t="s">
        <v>171</v>
      </c>
      <c r="X1956" s="11" t="s">
        <v>380</v>
      </c>
      <c r="Y1956" s="11" t="s">
        <v>72</v>
      </c>
      <c r="Z1956" s="11"/>
      <c r="AA1956" s="11"/>
      <c r="AB1956" s="11"/>
      <c r="AC1956" s="11"/>
      <c r="AD1956" s="11" t="s">
        <v>97</v>
      </c>
    </row>
    <row r="1957" spans="1:30" ht="14.25" customHeight="1">
      <c r="A1957" s="10">
        <v>444444067</v>
      </c>
      <c r="B1957" s="11" t="s">
        <v>10176</v>
      </c>
      <c r="C1957" s="11" t="s">
        <v>10177</v>
      </c>
      <c r="D1957" s="11" t="s">
        <v>314</v>
      </c>
      <c r="E1957" s="11" t="s">
        <v>314</v>
      </c>
      <c r="F1957" s="11" t="s">
        <v>392</v>
      </c>
      <c r="G1957" s="11" t="s">
        <v>393</v>
      </c>
      <c r="H1957" s="11" t="s">
        <v>394</v>
      </c>
      <c r="I1957" s="11" t="s">
        <v>90</v>
      </c>
      <c r="J1957" s="11" t="s">
        <v>10178</v>
      </c>
      <c r="K1957" s="12">
        <v>44183</v>
      </c>
      <c r="L1957" s="11" t="s">
        <v>92</v>
      </c>
      <c r="M1957" s="11" t="s">
        <v>92</v>
      </c>
      <c r="N1957" s="11" t="s">
        <v>92</v>
      </c>
      <c r="O1957" s="11" t="s">
        <v>92</v>
      </c>
      <c r="P1957" s="11" t="s">
        <v>92</v>
      </c>
      <c r="Q1957" s="11" t="s">
        <v>92</v>
      </c>
      <c r="R1957" s="11" t="s">
        <v>92</v>
      </c>
      <c r="S1957" s="11"/>
      <c r="T1957" s="11"/>
      <c r="U1957" s="11"/>
      <c r="V1957" s="11" t="s">
        <v>396</v>
      </c>
      <c r="W1957" s="11" t="s">
        <v>171</v>
      </c>
      <c r="X1957" s="11" t="s">
        <v>172</v>
      </c>
      <c r="Y1957" s="11" t="s">
        <v>72</v>
      </c>
      <c r="Z1957" s="11"/>
      <c r="AA1957" s="11"/>
      <c r="AB1957" s="11"/>
      <c r="AC1957" s="11"/>
      <c r="AD1957" s="11" t="s">
        <v>97</v>
      </c>
    </row>
    <row r="1958" spans="1:30" ht="14.25" customHeight="1">
      <c r="A1958" s="10">
        <v>444444076</v>
      </c>
      <c r="B1958" s="11" t="s">
        <v>10179</v>
      </c>
      <c r="C1958" s="11" t="s">
        <v>10180</v>
      </c>
      <c r="D1958" s="11" t="s">
        <v>314</v>
      </c>
      <c r="E1958" s="11" t="s">
        <v>314</v>
      </c>
      <c r="F1958" s="11" t="s">
        <v>420</v>
      </c>
      <c r="G1958" s="11" t="s">
        <v>10181</v>
      </c>
      <c r="H1958" s="11" t="s">
        <v>420</v>
      </c>
      <c r="I1958" s="11" t="s">
        <v>90</v>
      </c>
      <c r="J1958" s="11" t="s">
        <v>10182</v>
      </c>
      <c r="K1958" s="12">
        <v>44183</v>
      </c>
      <c r="L1958" s="11" t="s">
        <v>92</v>
      </c>
      <c r="M1958" s="11" t="s">
        <v>92</v>
      </c>
      <c r="N1958" s="11" t="s">
        <v>93</v>
      </c>
      <c r="O1958" s="11" t="s">
        <v>92</v>
      </c>
      <c r="P1958" s="11" t="s">
        <v>92</v>
      </c>
      <c r="Q1958" s="11" t="s">
        <v>92</v>
      </c>
      <c r="R1958" s="11" t="s">
        <v>92</v>
      </c>
      <c r="S1958" s="11"/>
      <c r="T1958" s="11"/>
      <c r="U1958" s="11"/>
      <c r="V1958" s="11" t="s">
        <v>423</v>
      </c>
      <c r="W1958" s="11" t="s">
        <v>171</v>
      </c>
      <c r="X1958" s="11" t="s">
        <v>436</v>
      </c>
      <c r="Y1958" s="11" t="s">
        <v>72</v>
      </c>
      <c r="Z1958" s="11"/>
      <c r="AA1958" s="11"/>
      <c r="AB1958" s="11" t="s">
        <v>953</v>
      </c>
      <c r="AC1958" s="11"/>
      <c r="AD1958" s="11" t="s">
        <v>97</v>
      </c>
    </row>
    <row r="1959" spans="1:30" ht="14.25" customHeight="1">
      <c r="A1959" s="10">
        <v>444444083</v>
      </c>
      <c r="B1959" s="11" t="s">
        <v>10183</v>
      </c>
      <c r="C1959" s="11" t="s">
        <v>10184</v>
      </c>
      <c r="D1959" s="11" t="s">
        <v>314</v>
      </c>
      <c r="E1959" s="11" t="s">
        <v>314</v>
      </c>
      <c r="F1959" s="11" t="s">
        <v>333</v>
      </c>
      <c r="G1959" s="11" t="s">
        <v>334</v>
      </c>
      <c r="H1959" s="11" t="s">
        <v>333</v>
      </c>
      <c r="I1959" s="11" t="s">
        <v>90</v>
      </c>
      <c r="J1959" s="11" t="s">
        <v>10185</v>
      </c>
      <c r="K1959" s="12">
        <v>44183</v>
      </c>
      <c r="L1959" s="11" t="s">
        <v>92</v>
      </c>
      <c r="M1959" s="11" t="s">
        <v>92</v>
      </c>
      <c r="N1959" s="11" t="s">
        <v>93</v>
      </c>
      <c r="O1959" s="11" t="s">
        <v>92</v>
      </c>
      <c r="P1959" s="11" t="s">
        <v>92</v>
      </c>
      <c r="Q1959" s="11" t="s">
        <v>92</v>
      </c>
      <c r="R1959" s="11" t="s">
        <v>92</v>
      </c>
      <c r="S1959" s="11"/>
      <c r="T1959" s="11"/>
      <c r="U1959" s="11"/>
      <c r="V1959" s="11" t="s">
        <v>336</v>
      </c>
      <c r="W1959" s="11" t="s">
        <v>171</v>
      </c>
      <c r="X1959" s="11" t="s">
        <v>337</v>
      </c>
      <c r="Y1959" s="11" t="s">
        <v>72</v>
      </c>
      <c r="Z1959" s="11"/>
      <c r="AA1959" s="11" t="s">
        <v>10186</v>
      </c>
      <c r="AB1959" s="11" t="s">
        <v>953</v>
      </c>
      <c r="AC1959" s="11"/>
      <c r="AD1959" s="11" t="s">
        <v>97</v>
      </c>
    </row>
    <row r="1960" spans="1:30" ht="14.25" customHeight="1">
      <c r="A1960" s="10">
        <v>444444092</v>
      </c>
      <c r="B1960" s="11" t="s">
        <v>10187</v>
      </c>
      <c r="C1960" s="11" t="s">
        <v>10188</v>
      </c>
      <c r="D1960" s="11" t="s">
        <v>314</v>
      </c>
      <c r="E1960" s="11" t="s">
        <v>314</v>
      </c>
      <c r="F1960" s="11" t="s">
        <v>520</v>
      </c>
      <c r="G1960" s="11" t="s">
        <v>10189</v>
      </c>
      <c r="H1960" s="11" t="s">
        <v>520</v>
      </c>
      <c r="I1960" s="11" t="s">
        <v>90</v>
      </c>
      <c r="J1960" s="11" t="s">
        <v>10190</v>
      </c>
      <c r="K1960" s="12">
        <v>44183</v>
      </c>
      <c r="L1960" s="11" t="s">
        <v>92</v>
      </c>
      <c r="M1960" s="11" t="s">
        <v>92</v>
      </c>
      <c r="N1960" s="11" t="s">
        <v>93</v>
      </c>
      <c r="O1960" s="11" t="s">
        <v>92</v>
      </c>
      <c r="P1960" s="11" t="s">
        <v>92</v>
      </c>
      <c r="Q1960" s="11" t="s">
        <v>92</v>
      </c>
      <c r="R1960" s="11" t="s">
        <v>92</v>
      </c>
      <c r="S1960" s="11"/>
      <c r="T1960" s="11"/>
      <c r="U1960" s="11"/>
      <c r="V1960" s="11" t="s">
        <v>523</v>
      </c>
      <c r="W1960" s="11" t="s">
        <v>171</v>
      </c>
      <c r="X1960" s="11" t="s">
        <v>172</v>
      </c>
      <c r="Y1960" s="11" t="s">
        <v>72</v>
      </c>
      <c r="Z1960" s="11"/>
      <c r="AA1960" s="11" t="s">
        <v>10191</v>
      </c>
      <c r="AB1960" s="11" t="s">
        <v>953</v>
      </c>
      <c r="AC1960" s="11"/>
      <c r="AD1960" s="11" t="s">
        <v>97</v>
      </c>
    </row>
    <row r="1961" spans="1:30" ht="14.25" customHeight="1">
      <c r="A1961" s="10">
        <v>444444102</v>
      </c>
      <c r="B1961" s="11" t="s">
        <v>10192</v>
      </c>
      <c r="C1961" s="11" t="s">
        <v>10193</v>
      </c>
      <c r="D1961" s="11" t="s">
        <v>314</v>
      </c>
      <c r="E1961" s="11" t="s">
        <v>314</v>
      </c>
      <c r="F1961" s="11" t="s">
        <v>440</v>
      </c>
      <c r="G1961" s="11" t="s">
        <v>441</v>
      </c>
      <c r="H1961" s="11" t="s">
        <v>440</v>
      </c>
      <c r="I1961" s="11" t="s">
        <v>90</v>
      </c>
      <c r="J1961" s="11" t="s">
        <v>10194</v>
      </c>
      <c r="K1961" s="12">
        <v>44183</v>
      </c>
      <c r="L1961" s="11" t="s">
        <v>92</v>
      </c>
      <c r="M1961" s="11" t="s">
        <v>92</v>
      </c>
      <c r="N1961" s="11" t="s">
        <v>92</v>
      </c>
      <c r="O1961" s="11" t="s">
        <v>93</v>
      </c>
      <c r="P1961" s="11" t="s">
        <v>92</v>
      </c>
      <c r="Q1961" s="11" t="s">
        <v>92</v>
      </c>
      <c r="R1961" s="11" t="s">
        <v>92</v>
      </c>
      <c r="S1961" s="11"/>
      <c r="T1961" s="11"/>
      <c r="U1961" s="11"/>
      <c r="V1961" s="11" t="s">
        <v>443</v>
      </c>
      <c r="W1961" s="11" t="s">
        <v>171</v>
      </c>
      <c r="X1961" s="11" t="s">
        <v>380</v>
      </c>
      <c r="Y1961" s="11" t="s">
        <v>72</v>
      </c>
      <c r="Z1961" s="11"/>
      <c r="AA1961" s="11" t="s">
        <v>10195</v>
      </c>
      <c r="AB1961" s="11"/>
      <c r="AC1961" s="11"/>
      <c r="AD1961" s="11" t="s">
        <v>97</v>
      </c>
    </row>
    <row r="1962" spans="1:30" ht="14.25" customHeight="1">
      <c r="A1962" s="10">
        <v>444444095</v>
      </c>
      <c r="B1962" s="11" t="s">
        <v>10196</v>
      </c>
      <c r="C1962" s="11" t="s">
        <v>10197</v>
      </c>
      <c r="D1962" s="11" t="s">
        <v>314</v>
      </c>
      <c r="E1962" s="11" t="s">
        <v>314</v>
      </c>
      <c r="F1962" s="11" t="s">
        <v>10198</v>
      </c>
      <c r="G1962" s="11" t="s">
        <v>10199</v>
      </c>
      <c r="H1962" s="11" t="s">
        <v>10198</v>
      </c>
      <c r="I1962" s="11" t="s">
        <v>90</v>
      </c>
      <c r="J1962" s="11" t="s">
        <v>10200</v>
      </c>
      <c r="K1962" s="12">
        <v>44183</v>
      </c>
      <c r="L1962" s="11" t="s">
        <v>92</v>
      </c>
      <c r="M1962" s="11" t="s">
        <v>92</v>
      </c>
      <c r="N1962" s="11" t="s">
        <v>93</v>
      </c>
      <c r="O1962" s="11" t="s">
        <v>92</v>
      </c>
      <c r="P1962" s="11" t="s">
        <v>92</v>
      </c>
      <c r="Q1962" s="11" t="s">
        <v>92</v>
      </c>
      <c r="R1962" s="11" t="s">
        <v>92</v>
      </c>
      <c r="S1962" s="11"/>
      <c r="T1962" s="11"/>
      <c r="U1962" s="11"/>
      <c r="V1962" s="11" t="s">
        <v>3786</v>
      </c>
      <c r="W1962" s="11" t="s">
        <v>171</v>
      </c>
      <c r="X1962" s="11" t="s">
        <v>172</v>
      </c>
      <c r="Y1962" s="11" t="s">
        <v>72</v>
      </c>
      <c r="Z1962" s="11"/>
      <c r="AA1962" s="11" t="s">
        <v>10201</v>
      </c>
      <c r="AB1962" s="11" t="s">
        <v>953</v>
      </c>
      <c r="AC1962" s="11"/>
      <c r="AD1962" s="11" t="s">
        <v>97</v>
      </c>
    </row>
    <row r="1963" spans="1:30" ht="14.25" customHeight="1">
      <c r="A1963" s="10">
        <v>1006159</v>
      </c>
      <c r="B1963" s="11" t="s">
        <v>10202</v>
      </c>
      <c r="C1963" s="11" t="s">
        <v>10203</v>
      </c>
      <c r="D1963" s="11" t="s">
        <v>10204</v>
      </c>
      <c r="E1963" s="11" t="s">
        <v>10205</v>
      </c>
      <c r="F1963" s="11" t="s">
        <v>87</v>
      </c>
      <c r="G1963" s="11" t="s">
        <v>88</v>
      </c>
      <c r="H1963" s="11" t="s">
        <v>89</v>
      </c>
      <c r="I1963" s="11" t="s">
        <v>102</v>
      </c>
      <c r="J1963" s="11" t="s">
        <v>10206</v>
      </c>
      <c r="K1963" s="12">
        <v>44183</v>
      </c>
      <c r="L1963" s="11" t="s">
        <v>92</v>
      </c>
      <c r="M1963" s="11" t="s">
        <v>92</v>
      </c>
      <c r="N1963" s="11" t="s">
        <v>92</v>
      </c>
      <c r="O1963" s="11" t="s">
        <v>93</v>
      </c>
      <c r="P1963" s="11" t="s">
        <v>92</v>
      </c>
      <c r="Q1963" s="11" t="s">
        <v>92</v>
      </c>
      <c r="R1963" s="11" t="s">
        <v>92</v>
      </c>
      <c r="S1963" s="11" t="s">
        <v>10207</v>
      </c>
      <c r="T1963" s="11" t="s">
        <v>10208</v>
      </c>
      <c r="U1963" s="11" t="s">
        <v>10209</v>
      </c>
      <c r="V1963" s="11" t="s">
        <v>94</v>
      </c>
      <c r="W1963" s="11" t="s">
        <v>95</v>
      </c>
      <c r="X1963" s="11" t="s">
        <v>96</v>
      </c>
      <c r="Y1963" s="11" t="s">
        <v>108</v>
      </c>
      <c r="Z1963" s="11"/>
      <c r="AA1963" s="11"/>
      <c r="AB1963" s="11" t="s">
        <v>10210</v>
      </c>
      <c r="AC1963" s="11"/>
      <c r="AD1963" s="11" t="s">
        <v>110</v>
      </c>
    </row>
    <row r="1964" spans="1:30" ht="14.25" customHeight="1">
      <c r="A1964" s="10">
        <v>2590988</v>
      </c>
      <c r="B1964" s="11" t="s">
        <v>10211</v>
      </c>
      <c r="C1964" s="11" t="s">
        <v>10212</v>
      </c>
      <c r="D1964" s="11" t="s">
        <v>10213</v>
      </c>
      <c r="E1964" s="11"/>
      <c r="F1964" s="11" t="s">
        <v>2382</v>
      </c>
      <c r="G1964" s="11" t="s">
        <v>6292</v>
      </c>
      <c r="H1964" s="11" t="s">
        <v>89</v>
      </c>
      <c r="I1964" s="11" t="s">
        <v>115</v>
      </c>
      <c r="J1964" s="11" t="s">
        <v>10214</v>
      </c>
      <c r="K1964" s="12">
        <v>44183</v>
      </c>
      <c r="L1964" s="11" t="s">
        <v>92</v>
      </c>
      <c r="M1964" s="11" t="s">
        <v>92</v>
      </c>
      <c r="N1964" s="11" t="s">
        <v>92</v>
      </c>
      <c r="O1964" s="11" t="s">
        <v>93</v>
      </c>
      <c r="P1964" s="11" t="s">
        <v>92</v>
      </c>
      <c r="Q1964" s="11" t="s">
        <v>92</v>
      </c>
      <c r="R1964" s="11" t="s">
        <v>92</v>
      </c>
      <c r="S1964" s="11" t="s">
        <v>1482</v>
      </c>
      <c r="T1964" s="11" t="s">
        <v>1251</v>
      </c>
      <c r="U1964" s="11" t="s">
        <v>4564</v>
      </c>
      <c r="V1964" s="11" t="s">
        <v>94</v>
      </c>
      <c r="W1964" s="11" t="s">
        <v>3677</v>
      </c>
      <c r="X1964" s="11" t="s">
        <v>6294</v>
      </c>
      <c r="Y1964" s="11" t="s">
        <v>121</v>
      </c>
      <c r="Z1964" s="11"/>
      <c r="AA1964" s="11"/>
      <c r="AB1964" s="11"/>
      <c r="AC1964" s="11"/>
      <c r="AD1964" s="11" t="s">
        <v>110</v>
      </c>
    </row>
    <row r="1965" spans="1:30" ht="14.25" customHeight="1">
      <c r="A1965" s="10">
        <v>2994522</v>
      </c>
      <c r="B1965" s="11" t="s">
        <v>10215</v>
      </c>
      <c r="C1965" s="11" t="s">
        <v>10216</v>
      </c>
      <c r="D1965" s="11" t="s">
        <v>314</v>
      </c>
      <c r="E1965" s="11" t="s">
        <v>10217</v>
      </c>
      <c r="F1965" s="11" t="s">
        <v>148</v>
      </c>
      <c r="G1965" s="11" t="s">
        <v>601</v>
      </c>
      <c r="H1965" s="11" t="s">
        <v>89</v>
      </c>
      <c r="I1965" s="11" t="s">
        <v>102</v>
      </c>
      <c r="J1965" s="11" t="s">
        <v>10218</v>
      </c>
      <c r="K1965" s="12">
        <v>44183</v>
      </c>
      <c r="L1965" s="11" t="s">
        <v>92</v>
      </c>
      <c r="M1965" s="11" t="s">
        <v>92</v>
      </c>
      <c r="N1965" s="11" t="s">
        <v>92</v>
      </c>
      <c r="O1965" s="11" t="s">
        <v>92</v>
      </c>
      <c r="P1965" s="11" t="s">
        <v>92</v>
      </c>
      <c r="Q1965" s="11" t="s">
        <v>92</v>
      </c>
      <c r="R1965" s="11" t="s">
        <v>92</v>
      </c>
      <c r="S1965" s="11" t="s">
        <v>603</v>
      </c>
      <c r="T1965" s="11" t="s">
        <v>604</v>
      </c>
      <c r="U1965" s="11" t="s">
        <v>2331</v>
      </c>
      <c r="V1965" s="11" t="s">
        <v>94</v>
      </c>
      <c r="W1965" s="11" t="s">
        <v>154</v>
      </c>
      <c r="X1965" s="11" t="s">
        <v>606</v>
      </c>
      <c r="Y1965" s="11" t="s">
        <v>108</v>
      </c>
      <c r="Z1965" s="11"/>
      <c r="AA1965" s="11"/>
      <c r="AB1965" s="11" t="s">
        <v>10219</v>
      </c>
      <c r="AC1965" s="11"/>
      <c r="AD1965" s="11" t="s">
        <v>110</v>
      </c>
    </row>
    <row r="1966" spans="1:30" ht="14.25" customHeight="1">
      <c r="A1966" s="10">
        <v>4166428</v>
      </c>
      <c r="B1966" s="11" t="s">
        <v>10220</v>
      </c>
      <c r="C1966" s="11" t="s">
        <v>10221</v>
      </c>
      <c r="D1966" s="11" t="s">
        <v>314</v>
      </c>
      <c r="E1966" s="11" t="s">
        <v>10222</v>
      </c>
      <c r="F1966" s="11" t="s">
        <v>731</v>
      </c>
      <c r="G1966" s="11" t="s">
        <v>3782</v>
      </c>
      <c r="H1966" s="11" t="s">
        <v>89</v>
      </c>
      <c r="I1966" s="11" t="s">
        <v>102</v>
      </c>
      <c r="J1966" s="11" t="s">
        <v>10223</v>
      </c>
      <c r="K1966" s="12">
        <v>44183</v>
      </c>
      <c r="L1966" s="11" t="s">
        <v>92</v>
      </c>
      <c r="M1966" s="11" t="s">
        <v>92</v>
      </c>
      <c r="N1966" s="11" t="s">
        <v>92</v>
      </c>
      <c r="O1966" s="11" t="s">
        <v>93</v>
      </c>
      <c r="P1966" s="11" t="s">
        <v>92</v>
      </c>
      <c r="Q1966" s="11" t="s">
        <v>92</v>
      </c>
      <c r="R1966" s="11" t="s">
        <v>92</v>
      </c>
      <c r="S1966" s="11" t="s">
        <v>10224</v>
      </c>
      <c r="T1966" s="11" t="s">
        <v>1304</v>
      </c>
      <c r="U1966" s="11" t="s">
        <v>10225</v>
      </c>
      <c r="V1966" s="11" t="s">
        <v>94</v>
      </c>
      <c r="W1966" s="11" t="s">
        <v>736</v>
      </c>
      <c r="X1966" s="11" t="s">
        <v>3786</v>
      </c>
      <c r="Y1966" s="11" t="s">
        <v>108</v>
      </c>
      <c r="Z1966" s="11"/>
      <c r="AA1966" s="11"/>
      <c r="AB1966" s="11" t="s">
        <v>10226</v>
      </c>
      <c r="AC1966" s="11"/>
      <c r="AD1966" s="11" t="s">
        <v>110</v>
      </c>
    </row>
    <row r="1967" spans="1:30" ht="14.25" customHeight="1">
      <c r="A1967" s="10">
        <v>5844040</v>
      </c>
      <c r="B1967" s="11" t="s">
        <v>10227</v>
      </c>
      <c r="C1967" s="11" t="s">
        <v>10228</v>
      </c>
      <c r="D1967" s="11" t="s">
        <v>314</v>
      </c>
      <c r="E1967" s="11" t="s">
        <v>314</v>
      </c>
      <c r="F1967" s="11" t="s">
        <v>761</v>
      </c>
      <c r="G1967" s="11" t="s">
        <v>1857</v>
      </c>
      <c r="H1967" s="11" t="s">
        <v>89</v>
      </c>
      <c r="I1967" s="11" t="s">
        <v>102</v>
      </c>
      <c r="J1967" s="11" t="s">
        <v>10229</v>
      </c>
      <c r="K1967" s="12">
        <v>44183</v>
      </c>
      <c r="L1967" s="11" t="s">
        <v>92</v>
      </c>
      <c r="M1967" s="11" t="s">
        <v>92</v>
      </c>
      <c r="N1967" s="11" t="s">
        <v>92</v>
      </c>
      <c r="O1967" s="11" t="s">
        <v>93</v>
      </c>
      <c r="P1967" s="11" t="s">
        <v>92</v>
      </c>
      <c r="Q1967" s="11" t="s">
        <v>92</v>
      </c>
      <c r="R1967" s="11" t="s">
        <v>92</v>
      </c>
      <c r="S1967" s="11" t="s">
        <v>666</v>
      </c>
      <c r="T1967" s="11" t="s">
        <v>682</v>
      </c>
      <c r="U1967" s="11" t="s">
        <v>10230</v>
      </c>
      <c r="V1967" s="11" t="s">
        <v>94</v>
      </c>
      <c r="W1967" s="11" t="s">
        <v>765</v>
      </c>
      <c r="X1967" s="11" t="s">
        <v>1860</v>
      </c>
      <c r="Y1967" s="11" t="s">
        <v>108</v>
      </c>
      <c r="Z1967" s="11"/>
      <c r="AA1967" s="11"/>
      <c r="AB1967" s="11"/>
      <c r="AC1967" s="11"/>
      <c r="AD1967" s="11" t="s">
        <v>110</v>
      </c>
    </row>
    <row r="1968" spans="1:30" ht="14.25" customHeight="1">
      <c r="A1968" s="10">
        <v>5933659</v>
      </c>
      <c r="B1968" s="11" t="s">
        <v>10231</v>
      </c>
      <c r="C1968" s="11" t="s">
        <v>10232</v>
      </c>
      <c r="D1968" s="11" t="s">
        <v>314</v>
      </c>
      <c r="E1968" s="11" t="s">
        <v>10233</v>
      </c>
      <c r="F1968" s="11" t="s">
        <v>761</v>
      </c>
      <c r="G1968" s="11" t="s">
        <v>8836</v>
      </c>
      <c r="H1968" s="11" t="s">
        <v>89</v>
      </c>
      <c r="I1968" s="11" t="s">
        <v>102</v>
      </c>
      <c r="J1968" s="11" t="s">
        <v>10234</v>
      </c>
      <c r="K1968" s="12">
        <v>44183</v>
      </c>
      <c r="L1968" s="11" t="s">
        <v>92</v>
      </c>
      <c r="M1968" s="11" t="s">
        <v>92</v>
      </c>
      <c r="N1968" s="11" t="s">
        <v>92</v>
      </c>
      <c r="O1968" s="11" t="s">
        <v>93</v>
      </c>
      <c r="P1968" s="11" t="s">
        <v>92</v>
      </c>
      <c r="Q1968" s="11" t="s">
        <v>92</v>
      </c>
      <c r="R1968" s="11" t="s">
        <v>92</v>
      </c>
      <c r="S1968" s="11" t="s">
        <v>143</v>
      </c>
      <c r="T1968" s="11"/>
      <c r="U1968" s="11" t="s">
        <v>10235</v>
      </c>
      <c r="V1968" s="11" t="s">
        <v>94</v>
      </c>
      <c r="W1968" s="11" t="s">
        <v>765</v>
      </c>
      <c r="X1968" s="11" t="s">
        <v>8839</v>
      </c>
      <c r="Y1968" s="11" t="s">
        <v>108</v>
      </c>
      <c r="Z1968" s="11"/>
      <c r="AA1968" s="11"/>
      <c r="AB1968" s="11"/>
      <c r="AC1968" s="11"/>
      <c r="AD1968" s="11" t="s">
        <v>110</v>
      </c>
    </row>
    <row r="1969" spans="1:30" ht="14.25" customHeight="1">
      <c r="A1969" s="10">
        <v>9911925</v>
      </c>
      <c r="B1969" s="11" t="s">
        <v>10236</v>
      </c>
      <c r="C1969" s="11" t="s">
        <v>10237</v>
      </c>
      <c r="D1969" s="11" t="s">
        <v>10238</v>
      </c>
      <c r="E1969" s="11" t="s">
        <v>10239</v>
      </c>
      <c r="F1969" s="11" t="s">
        <v>87</v>
      </c>
      <c r="G1969" s="11" t="s">
        <v>187</v>
      </c>
      <c r="H1969" s="11" t="s">
        <v>89</v>
      </c>
      <c r="I1969" s="11" t="s">
        <v>102</v>
      </c>
      <c r="J1969" s="11" t="s">
        <v>10240</v>
      </c>
      <c r="K1969" s="12">
        <v>44183</v>
      </c>
      <c r="L1969" s="11" t="s">
        <v>92</v>
      </c>
      <c r="M1969" s="11" t="s">
        <v>92</v>
      </c>
      <c r="N1969" s="11" t="s">
        <v>92</v>
      </c>
      <c r="O1969" s="11" t="s">
        <v>93</v>
      </c>
      <c r="P1969" s="11" t="s">
        <v>92</v>
      </c>
      <c r="Q1969" s="11" t="s">
        <v>92</v>
      </c>
      <c r="R1969" s="11" t="s">
        <v>92</v>
      </c>
      <c r="S1969" s="11" t="s">
        <v>10241</v>
      </c>
      <c r="T1969" s="11" t="s">
        <v>1006</v>
      </c>
      <c r="U1969" s="11" t="s">
        <v>10242</v>
      </c>
      <c r="V1969" s="11" t="s">
        <v>94</v>
      </c>
      <c r="W1969" s="11" t="s">
        <v>95</v>
      </c>
      <c r="X1969" s="11" t="s">
        <v>172</v>
      </c>
      <c r="Y1969" s="11" t="s">
        <v>108</v>
      </c>
      <c r="Z1969" s="11"/>
      <c r="AA1969" s="11"/>
      <c r="AB1969" s="11" t="s">
        <v>10243</v>
      </c>
      <c r="AC1969" s="11"/>
      <c r="AD1969" s="11" t="s">
        <v>110</v>
      </c>
    </row>
    <row r="1970" spans="1:30" ht="14.25" customHeight="1">
      <c r="A1970" s="10">
        <v>11435805</v>
      </c>
      <c r="B1970" s="11" t="s">
        <v>10244</v>
      </c>
      <c r="C1970" s="11" t="s">
        <v>10245</v>
      </c>
      <c r="D1970" s="11" t="s">
        <v>10246</v>
      </c>
      <c r="E1970" s="11" t="s">
        <v>10247</v>
      </c>
      <c r="F1970" s="11" t="s">
        <v>148</v>
      </c>
      <c r="G1970" s="11" t="s">
        <v>324</v>
      </c>
      <c r="H1970" s="11" t="s">
        <v>89</v>
      </c>
      <c r="I1970" s="11" t="s">
        <v>102</v>
      </c>
      <c r="J1970" s="11" t="s">
        <v>10248</v>
      </c>
      <c r="K1970" s="12">
        <v>44183</v>
      </c>
      <c r="L1970" s="11" t="s">
        <v>92</v>
      </c>
      <c r="M1970" s="11" t="s">
        <v>92</v>
      </c>
      <c r="N1970" s="11" t="s">
        <v>92</v>
      </c>
      <c r="O1970" s="11" t="s">
        <v>92</v>
      </c>
      <c r="P1970" s="11" t="s">
        <v>92</v>
      </c>
      <c r="Q1970" s="11" t="s">
        <v>92</v>
      </c>
      <c r="R1970" s="11" t="s">
        <v>92</v>
      </c>
      <c r="S1970" s="11" t="s">
        <v>1960</v>
      </c>
      <c r="T1970" s="11" t="s">
        <v>798</v>
      </c>
      <c r="U1970" s="11" t="s">
        <v>10249</v>
      </c>
      <c r="V1970" s="11" t="s">
        <v>94</v>
      </c>
      <c r="W1970" s="11" t="s">
        <v>154</v>
      </c>
      <c r="X1970" s="11" t="s">
        <v>329</v>
      </c>
      <c r="Y1970" s="11" t="s">
        <v>108</v>
      </c>
      <c r="Z1970" s="11"/>
      <c r="AA1970" s="11"/>
      <c r="AB1970" s="11" t="s">
        <v>10250</v>
      </c>
      <c r="AC1970" s="11"/>
      <c r="AD1970" s="11" t="s">
        <v>110</v>
      </c>
    </row>
    <row r="1971" spans="1:30" ht="14.25" customHeight="1">
      <c r="A1971" s="10">
        <v>11449612</v>
      </c>
      <c r="B1971" s="11" t="s">
        <v>10251</v>
      </c>
      <c r="C1971" s="11" t="s">
        <v>10252</v>
      </c>
      <c r="D1971" s="11" t="s">
        <v>314</v>
      </c>
      <c r="E1971" s="11" t="s">
        <v>10253</v>
      </c>
      <c r="F1971" s="11" t="s">
        <v>148</v>
      </c>
      <c r="G1971" s="11" t="s">
        <v>324</v>
      </c>
      <c r="H1971" s="11" t="s">
        <v>89</v>
      </c>
      <c r="I1971" s="11" t="s">
        <v>102</v>
      </c>
      <c r="J1971" s="11" t="s">
        <v>10254</v>
      </c>
      <c r="K1971" s="12">
        <v>44183</v>
      </c>
      <c r="L1971" s="11" t="s">
        <v>92</v>
      </c>
      <c r="M1971" s="11" t="s">
        <v>92</v>
      </c>
      <c r="N1971" s="11" t="s">
        <v>92</v>
      </c>
      <c r="O1971" s="11" t="s">
        <v>92</v>
      </c>
      <c r="P1971" s="11" t="s">
        <v>92</v>
      </c>
      <c r="Q1971" s="11" t="s">
        <v>92</v>
      </c>
      <c r="R1971" s="11" t="s">
        <v>92</v>
      </c>
      <c r="S1971" s="11" t="s">
        <v>701</v>
      </c>
      <c r="T1971" s="11" t="s">
        <v>5436</v>
      </c>
      <c r="U1971" s="11" t="s">
        <v>4978</v>
      </c>
      <c r="V1971" s="11" t="s">
        <v>94</v>
      </c>
      <c r="W1971" s="11" t="s">
        <v>154</v>
      </c>
      <c r="X1971" s="11" t="s">
        <v>329</v>
      </c>
      <c r="Y1971" s="11" t="s">
        <v>108</v>
      </c>
      <c r="Z1971" s="11"/>
      <c r="AA1971" s="11"/>
      <c r="AB1971" s="11" t="s">
        <v>10255</v>
      </c>
      <c r="AC1971" s="11"/>
      <c r="AD1971" s="11" t="s">
        <v>110</v>
      </c>
    </row>
    <row r="1972" spans="1:30" ht="14.25" customHeight="1">
      <c r="A1972" s="10">
        <v>13452868</v>
      </c>
      <c r="B1972" s="11" t="s">
        <v>10256</v>
      </c>
      <c r="C1972" s="11" t="s">
        <v>10257</v>
      </c>
      <c r="D1972" s="11" t="s">
        <v>314</v>
      </c>
      <c r="E1972" s="11" t="s">
        <v>314</v>
      </c>
      <c r="F1972" s="11" t="s">
        <v>87</v>
      </c>
      <c r="G1972" s="11" t="s">
        <v>5717</v>
      </c>
      <c r="H1972" s="11" t="s">
        <v>89</v>
      </c>
      <c r="I1972" s="11" t="s">
        <v>102</v>
      </c>
      <c r="J1972" s="11" t="s">
        <v>10258</v>
      </c>
      <c r="K1972" s="12">
        <v>44183</v>
      </c>
      <c r="L1972" s="11" t="s">
        <v>92</v>
      </c>
      <c r="M1972" s="11" t="s">
        <v>92</v>
      </c>
      <c r="N1972" s="11" t="s">
        <v>92</v>
      </c>
      <c r="O1972" s="11" t="s">
        <v>93</v>
      </c>
      <c r="P1972" s="11" t="s">
        <v>92</v>
      </c>
      <c r="Q1972" s="11" t="s">
        <v>92</v>
      </c>
      <c r="R1972" s="11" t="s">
        <v>92</v>
      </c>
      <c r="S1972" s="11" t="s">
        <v>5474</v>
      </c>
      <c r="T1972" s="11" t="s">
        <v>253</v>
      </c>
      <c r="U1972" s="11" t="s">
        <v>10259</v>
      </c>
      <c r="V1972" s="11" t="s">
        <v>94</v>
      </c>
      <c r="W1972" s="11" t="s">
        <v>95</v>
      </c>
      <c r="X1972" s="11" t="s">
        <v>1725</v>
      </c>
      <c r="Y1972" s="11" t="s">
        <v>108</v>
      </c>
      <c r="Z1972" s="11"/>
      <c r="AA1972" s="11"/>
      <c r="AB1972" s="11"/>
      <c r="AC1972" s="11"/>
      <c r="AD1972" s="11" t="s">
        <v>110</v>
      </c>
    </row>
    <row r="1973" spans="1:30" ht="14.25" customHeight="1">
      <c r="A1973" s="10">
        <v>15420387</v>
      </c>
      <c r="B1973" s="11" t="s">
        <v>10260</v>
      </c>
      <c r="C1973" s="11" t="s">
        <v>10261</v>
      </c>
      <c r="D1973" s="11" t="s">
        <v>10262</v>
      </c>
      <c r="E1973" s="11" t="s">
        <v>314</v>
      </c>
      <c r="F1973" s="11" t="s">
        <v>87</v>
      </c>
      <c r="G1973" s="11" t="s">
        <v>88</v>
      </c>
      <c r="H1973" s="11" t="s">
        <v>89</v>
      </c>
      <c r="I1973" s="11" t="s">
        <v>102</v>
      </c>
      <c r="J1973" s="11" t="s">
        <v>10263</v>
      </c>
      <c r="K1973" s="12">
        <v>44183</v>
      </c>
      <c r="L1973" s="11" t="s">
        <v>92</v>
      </c>
      <c r="M1973" s="11" t="s">
        <v>92</v>
      </c>
      <c r="N1973" s="11" t="s">
        <v>92</v>
      </c>
      <c r="O1973" s="11" t="s">
        <v>92</v>
      </c>
      <c r="P1973" s="11" t="s">
        <v>92</v>
      </c>
      <c r="Q1973" s="11" t="s">
        <v>92</v>
      </c>
      <c r="R1973" s="11" t="s">
        <v>92</v>
      </c>
      <c r="S1973" s="11" t="s">
        <v>640</v>
      </c>
      <c r="T1973" s="11" t="s">
        <v>135</v>
      </c>
      <c r="U1973" s="11" t="s">
        <v>10264</v>
      </c>
      <c r="V1973" s="11" t="s">
        <v>94</v>
      </c>
      <c r="W1973" s="11" t="s">
        <v>95</v>
      </c>
      <c r="X1973" s="11" t="s">
        <v>96</v>
      </c>
      <c r="Y1973" s="11" t="s">
        <v>108</v>
      </c>
      <c r="Z1973" s="11"/>
      <c r="AA1973" s="11"/>
      <c r="AB1973" s="11" t="s">
        <v>10265</v>
      </c>
      <c r="AC1973" s="11"/>
      <c r="AD1973" s="11" t="s">
        <v>110</v>
      </c>
    </row>
    <row r="1974" spans="1:30" ht="14.25" customHeight="1">
      <c r="A1974" s="10">
        <v>15422594</v>
      </c>
      <c r="B1974" s="11" t="s">
        <v>10266</v>
      </c>
      <c r="C1974" s="11" t="s">
        <v>10267</v>
      </c>
      <c r="D1974" s="11" t="s">
        <v>10268</v>
      </c>
      <c r="E1974" s="11" t="s">
        <v>10269</v>
      </c>
      <c r="F1974" s="11" t="s">
        <v>87</v>
      </c>
      <c r="G1974" s="11" t="s">
        <v>2031</v>
      </c>
      <c r="H1974" s="11" t="s">
        <v>89</v>
      </c>
      <c r="I1974" s="11" t="s">
        <v>102</v>
      </c>
      <c r="J1974" s="11" t="s">
        <v>10270</v>
      </c>
      <c r="K1974" s="12">
        <v>44183</v>
      </c>
      <c r="L1974" s="11" t="s">
        <v>92</v>
      </c>
      <c r="M1974" s="11" t="s">
        <v>92</v>
      </c>
      <c r="N1974" s="11" t="s">
        <v>92</v>
      </c>
      <c r="O1974" s="11" t="s">
        <v>92</v>
      </c>
      <c r="P1974" s="11" t="s">
        <v>92</v>
      </c>
      <c r="Q1974" s="11" t="s">
        <v>92</v>
      </c>
      <c r="R1974" s="11" t="s">
        <v>92</v>
      </c>
      <c r="S1974" s="11" t="s">
        <v>1006</v>
      </c>
      <c r="T1974" s="11" t="s">
        <v>161</v>
      </c>
      <c r="U1974" s="11" t="s">
        <v>10271</v>
      </c>
      <c r="V1974" s="11" t="s">
        <v>94</v>
      </c>
      <c r="W1974" s="11" t="s">
        <v>95</v>
      </c>
      <c r="X1974" s="11" t="s">
        <v>2034</v>
      </c>
      <c r="Y1974" s="11" t="s">
        <v>108</v>
      </c>
      <c r="Z1974" s="11"/>
      <c r="AA1974" s="11"/>
      <c r="AB1974" s="11"/>
      <c r="AC1974" s="11"/>
      <c r="AD1974" s="11" t="s">
        <v>110</v>
      </c>
    </row>
    <row r="1975" spans="1:30" ht="14.25" customHeight="1">
      <c r="A1975" s="10">
        <v>15433469</v>
      </c>
      <c r="B1975" s="11" t="s">
        <v>10272</v>
      </c>
      <c r="C1975" s="11" t="s">
        <v>10273</v>
      </c>
      <c r="D1975" s="11" t="s">
        <v>10274</v>
      </c>
      <c r="E1975" s="11" t="s">
        <v>314</v>
      </c>
      <c r="F1975" s="11" t="s">
        <v>87</v>
      </c>
      <c r="G1975" s="11" t="s">
        <v>159</v>
      </c>
      <c r="H1975" s="11" t="s">
        <v>89</v>
      </c>
      <c r="I1975" s="11" t="s">
        <v>102</v>
      </c>
      <c r="J1975" s="11" t="s">
        <v>10275</v>
      </c>
      <c r="K1975" s="12">
        <v>44183</v>
      </c>
      <c r="L1975" s="11" t="s">
        <v>92</v>
      </c>
      <c r="M1975" s="11" t="s">
        <v>92</v>
      </c>
      <c r="N1975" s="11" t="s">
        <v>92</v>
      </c>
      <c r="O1975" s="11" t="s">
        <v>92</v>
      </c>
      <c r="P1975" s="11" t="s">
        <v>92</v>
      </c>
      <c r="Q1975" s="11" t="s">
        <v>92</v>
      </c>
      <c r="R1975" s="11" t="s">
        <v>92</v>
      </c>
      <c r="S1975" s="11" t="s">
        <v>1194</v>
      </c>
      <c r="T1975" s="11" t="s">
        <v>118</v>
      </c>
      <c r="U1975" s="11" t="s">
        <v>10276</v>
      </c>
      <c r="V1975" s="11" t="s">
        <v>94</v>
      </c>
      <c r="W1975" s="11" t="s">
        <v>95</v>
      </c>
      <c r="X1975" s="11" t="s">
        <v>163</v>
      </c>
      <c r="Y1975" s="11" t="s">
        <v>108</v>
      </c>
      <c r="Z1975" s="11"/>
      <c r="AA1975" s="11"/>
      <c r="AB1975" s="11"/>
      <c r="AC1975" s="11"/>
      <c r="AD1975" s="11" t="s">
        <v>110</v>
      </c>
    </row>
    <row r="1976" spans="1:30" ht="14.25" customHeight="1">
      <c r="A1976" s="10">
        <v>15438986</v>
      </c>
      <c r="B1976" s="11" t="s">
        <v>10277</v>
      </c>
      <c r="C1976" s="11" t="s">
        <v>10278</v>
      </c>
      <c r="D1976" s="11" t="s">
        <v>10279</v>
      </c>
      <c r="E1976" s="11" t="s">
        <v>314</v>
      </c>
      <c r="F1976" s="11" t="s">
        <v>87</v>
      </c>
      <c r="G1976" s="11" t="s">
        <v>4859</v>
      </c>
      <c r="H1976" s="11" t="s">
        <v>89</v>
      </c>
      <c r="I1976" s="11" t="s">
        <v>102</v>
      </c>
      <c r="J1976" s="11" t="s">
        <v>10280</v>
      </c>
      <c r="K1976" s="12">
        <v>44183</v>
      </c>
      <c r="L1976" s="11" t="s">
        <v>92</v>
      </c>
      <c r="M1976" s="11" t="s">
        <v>92</v>
      </c>
      <c r="N1976" s="11" t="s">
        <v>92</v>
      </c>
      <c r="O1976" s="11" t="s">
        <v>92</v>
      </c>
      <c r="P1976" s="11" t="s">
        <v>92</v>
      </c>
      <c r="Q1976" s="11" t="s">
        <v>92</v>
      </c>
      <c r="R1976" s="11" t="s">
        <v>92</v>
      </c>
      <c r="S1976" s="11" t="s">
        <v>789</v>
      </c>
      <c r="T1976" s="11"/>
      <c r="U1976" s="11" t="s">
        <v>10281</v>
      </c>
      <c r="V1976" s="11" t="s">
        <v>94</v>
      </c>
      <c r="W1976" s="11" t="s">
        <v>95</v>
      </c>
      <c r="X1976" s="11" t="s">
        <v>379</v>
      </c>
      <c r="Y1976" s="11" t="s">
        <v>108</v>
      </c>
      <c r="Z1976" s="11"/>
      <c r="AA1976" s="11"/>
      <c r="AB1976" s="11"/>
      <c r="AC1976" s="11"/>
      <c r="AD1976" s="11" t="s">
        <v>110</v>
      </c>
    </row>
    <row r="1977" spans="1:30" ht="14.25" customHeight="1">
      <c r="A1977" s="10">
        <v>15441517</v>
      </c>
      <c r="B1977" s="11" t="s">
        <v>10282</v>
      </c>
      <c r="C1977" s="11" t="s">
        <v>10283</v>
      </c>
      <c r="D1977" s="11" t="s">
        <v>10284</v>
      </c>
      <c r="E1977" s="11" t="s">
        <v>314</v>
      </c>
      <c r="F1977" s="11" t="s">
        <v>87</v>
      </c>
      <c r="G1977" s="11" t="s">
        <v>88</v>
      </c>
      <c r="H1977" s="11" t="s">
        <v>89</v>
      </c>
      <c r="I1977" s="11" t="s">
        <v>102</v>
      </c>
      <c r="J1977" s="11" t="s">
        <v>10285</v>
      </c>
      <c r="K1977" s="12">
        <v>44183</v>
      </c>
      <c r="L1977" s="11" t="s">
        <v>92</v>
      </c>
      <c r="M1977" s="11" t="s">
        <v>92</v>
      </c>
      <c r="N1977" s="11" t="s">
        <v>92</v>
      </c>
      <c r="O1977" s="11" t="s">
        <v>93</v>
      </c>
      <c r="P1977" s="11" t="s">
        <v>92</v>
      </c>
      <c r="Q1977" s="11" t="s">
        <v>92</v>
      </c>
      <c r="R1977" s="11" t="s">
        <v>92</v>
      </c>
      <c r="S1977" s="11" t="s">
        <v>798</v>
      </c>
      <c r="T1977" s="11" t="s">
        <v>10286</v>
      </c>
      <c r="U1977" s="11" t="s">
        <v>10287</v>
      </c>
      <c r="V1977" s="11" t="s">
        <v>94</v>
      </c>
      <c r="W1977" s="11" t="s">
        <v>95</v>
      </c>
      <c r="X1977" s="11" t="s">
        <v>96</v>
      </c>
      <c r="Y1977" s="11" t="s">
        <v>108</v>
      </c>
      <c r="Z1977" s="11"/>
      <c r="AA1977" s="11"/>
      <c r="AB1977" s="11"/>
      <c r="AC1977" s="11"/>
      <c r="AD1977" s="11" t="s">
        <v>110</v>
      </c>
    </row>
    <row r="1978" spans="1:30" ht="14.25" customHeight="1">
      <c r="A1978" s="10">
        <v>20614400</v>
      </c>
      <c r="B1978" s="11" t="s">
        <v>10288</v>
      </c>
      <c r="C1978" s="11" t="s">
        <v>10289</v>
      </c>
      <c r="D1978" s="11" t="s">
        <v>10290</v>
      </c>
      <c r="E1978" s="11" t="s">
        <v>314</v>
      </c>
      <c r="F1978" s="11" t="s">
        <v>761</v>
      </c>
      <c r="G1978" s="11" t="s">
        <v>2194</v>
      </c>
      <c r="H1978" s="11" t="s">
        <v>89</v>
      </c>
      <c r="I1978" s="11" t="s">
        <v>102</v>
      </c>
      <c r="J1978" s="11" t="s">
        <v>10291</v>
      </c>
      <c r="K1978" s="12">
        <v>44183</v>
      </c>
      <c r="L1978" s="11" t="s">
        <v>92</v>
      </c>
      <c r="M1978" s="11" t="s">
        <v>92</v>
      </c>
      <c r="N1978" s="11" t="s">
        <v>92</v>
      </c>
      <c r="O1978" s="11" t="s">
        <v>92</v>
      </c>
      <c r="P1978" s="11" t="s">
        <v>92</v>
      </c>
      <c r="Q1978" s="11" t="s">
        <v>92</v>
      </c>
      <c r="R1978" s="11" t="s">
        <v>92</v>
      </c>
      <c r="S1978" s="11" t="s">
        <v>10292</v>
      </c>
      <c r="T1978" s="11" t="s">
        <v>10293</v>
      </c>
      <c r="U1978" s="11" t="s">
        <v>10294</v>
      </c>
      <c r="V1978" s="11" t="s">
        <v>94</v>
      </c>
      <c r="W1978" s="11" t="s">
        <v>765</v>
      </c>
      <c r="X1978" s="11" t="s">
        <v>172</v>
      </c>
      <c r="Y1978" s="11" t="s">
        <v>108</v>
      </c>
      <c r="Z1978" s="11"/>
      <c r="AA1978" s="11"/>
      <c r="AB1978" s="11"/>
      <c r="AC1978" s="11"/>
      <c r="AD1978" s="11" t="s">
        <v>110</v>
      </c>
    </row>
    <row r="1979" spans="1:30" ht="14.25" customHeight="1">
      <c r="A1979" s="10">
        <v>20634139</v>
      </c>
      <c r="B1979" s="11" t="s">
        <v>10295</v>
      </c>
      <c r="C1979" s="11" t="s">
        <v>10296</v>
      </c>
      <c r="D1979" s="11" t="s">
        <v>314</v>
      </c>
      <c r="E1979" s="11" t="s">
        <v>10297</v>
      </c>
      <c r="F1979" s="11" t="s">
        <v>199</v>
      </c>
      <c r="G1979" s="11" t="s">
        <v>200</v>
      </c>
      <c r="H1979" s="11" t="s">
        <v>89</v>
      </c>
      <c r="I1979" s="11" t="s">
        <v>102</v>
      </c>
      <c r="J1979" s="11" t="s">
        <v>10298</v>
      </c>
      <c r="K1979" s="12">
        <v>44183</v>
      </c>
      <c r="L1979" s="11" t="s">
        <v>92</v>
      </c>
      <c r="M1979" s="11" t="s">
        <v>92</v>
      </c>
      <c r="N1979" s="11" t="s">
        <v>92</v>
      </c>
      <c r="O1979" s="11" t="s">
        <v>92</v>
      </c>
      <c r="P1979" s="11" t="s">
        <v>92</v>
      </c>
      <c r="Q1979" s="11" t="s">
        <v>92</v>
      </c>
      <c r="R1979" s="11" t="s">
        <v>92</v>
      </c>
      <c r="S1979" s="11" t="s">
        <v>1443</v>
      </c>
      <c r="T1979" s="11"/>
      <c r="U1979" s="11" t="s">
        <v>10299</v>
      </c>
      <c r="V1979" s="11" t="s">
        <v>94</v>
      </c>
      <c r="W1979" s="11" t="s">
        <v>202</v>
      </c>
      <c r="X1979" s="11" t="s">
        <v>172</v>
      </c>
      <c r="Y1979" s="11" t="s">
        <v>108</v>
      </c>
      <c r="Z1979" s="11"/>
      <c r="AA1979" s="11"/>
      <c r="AB1979" s="11"/>
      <c r="AC1979" s="11"/>
      <c r="AD1979" s="11" t="s">
        <v>110</v>
      </c>
    </row>
    <row r="1980" spans="1:30" ht="14.25" customHeight="1">
      <c r="A1980" s="10">
        <v>20715093</v>
      </c>
      <c r="B1980" s="11" t="s">
        <v>10300</v>
      </c>
      <c r="C1980" s="11" t="s">
        <v>10301</v>
      </c>
      <c r="D1980" s="11" t="s">
        <v>10302</v>
      </c>
      <c r="E1980" s="11" t="s">
        <v>10303</v>
      </c>
      <c r="F1980" s="11" t="s">
        <v>199</v>
      </c>
      <c r="G1980" s="11" t="s">
        <v>200</v>
      </c>
      <c r="H1980" s="11" t="s">
        <v>89</v>
      </c>
      <c r="I1980" s="11" t="s">
        <v>102</v>
      </c>
      <c r="J1980" s="11" t="s">
        <v>10304</v>
      </c>
      <c r="K1980" s="12">
        <v>44183</v>
      </c>
      <c r="L1980" s="11" t="s">
        <v>92</v>
      </c>
      <c r="M1980" s="11" t="s">
        <v>92</v>
      </c>
      <c r="N1980" s="11" t="s">
        <v>92</v>
      </c>
      <c r="O1980" s="11" t="s">
        <v>92</v>
      </c>
      <c r="P1980" s="11" t="s">
        <v>92</v>
      </c>
      <c r="Q1980" s="11" t="s">
        <v>92</v>
      </c>
      <c r="R1980" s="11" t="s">
        <v>92</v>
      </c>
      <c r="S1980" s="11" t="s">
        <v>5737</v>
      </c>
      <c r="T1980" s="11" t="s">
        <v>9757</v>
      </c>
      <c r="U1980" s="11" t="s">
        <v>10305</v>
      </c>
      <c r="V1980" s="11" t="s">
        <v>94</v>
      </c>
      <c r="W1980" s="11" t="s">
        <v>202</v>
      </c>
      <c r="X1980" s="11" t="s">
        <v>172</v>
      </c>
      <c r="Y1980" s="11" t="s">
        <v>108</v>
      </c>
      <c r="Z1980" s="11"/>
      <c r="AA1980" s="11"/>
      <c r="AB1980" s="11" t="s">
        <v>10306</v>
      </c>
      <c r="AC1980" s="11"/>
      <c r="AD1980" s="11" t="s">
        <v>110</v>
      </c>
    </row>
    <row r="1981" spans="1:30" ht="14.25" customHeight="1">
      <c r="A1981" s="10">
        <v>20828015</v>
      </c>
      <c r="B1981" s="11" t="s">
        <v>10307</v>
      </c>
      <c r="C1981" s="11" t="s">
        <v>10308</v>
      </c>
      <c r="D1981" s="11" t="s">
        <v>314</v>
      </c>
      <c r="E1981" s="11" t="s">
        <v>8995</v>
      </c>
      <c r="F1981" s="11" t="s">
        <v>87</v>
      </c>
      <c r="G1981" s="11" t="s">
        <v>6404</v>
      </c>
      <c r="H1981" s="11" t="s">
        <v>89</v>
      </c>
      <c r="I1981" s="11" t="s">
        <v>102</v>
      </c>
      <c r="J1981" s="11" t="s">
        <v>10309</v>
      </c>
      <c r="K1981" s="12">
        <v>44183</v>
      </c>
      <c r="L1981" s="11" t="s">
        <v>92</v>
      </c>
      <c r="M1981" s="11" t="s">
        <v>92</v>
      </c>
      <c r="N1981" s="11" t="s">
        <v>92</v>
      </c>
      <c r="O1981" s="11" t="s">
        <v>92</v>
      </c>
      <c r="P1981" s="11" t="s">
        <v>92</v>
      </c>
      <c r="Q1981" s="11" t="s">
        <v>92</v>
      </c>
      <c r="R1981" s="11" t="s">
        <v>92</v>
      </c>
      <c r="S1981" s="11" t="s">
        <v>291</v>
      </c>
      <c r="T1981" s="11" t="s">
        <v>1304</v>
      </c>
      <c r="U1981" s="11" t="s">
        <v>10310</v>
      </c>
      <c r="V1981" s="11" t="s">
        <v>94</v>
      </c>
      <c r="W1981" s="11" t="s">
        <v>95</v>
      </c>
      <c r="X1981" s="11" t="s">
        <v>6406</v>
      </c>
      <c r="Y1981" s="11" t="s">
        <v>108</v>
      </c>
      <c r="Z1981" s="11"/>
      <c r="AA1981" s="11"/>
      <c r="AB1981" s="11"/>
      <c r="AC1981" s="11"/>
      <c r="AD1981" s="11" t="s">
        <v>110</v>
      </c>
    </row>
    <row r="1982" spans="1:30" ht="14.25" customHeight="1">
      <c r="A1982" s="10">
        <v>21873954</v>
      </c>
      <c r="B1982" s="11" t="s">
        <v>10311</v>
      </c>
      <c r="C1982" s="11" t="s">
        <v>10312</v>
      </c>
      <c r="D1982" s="11" t="s">
        <v>10313</v>
      </c>
      <c r="E1982" s="11" t="s">
        <v>314</v>
      </c>
      <c r="F1982" s="11" t="s">
        <v>87</v>
      </c>
      <c r="G1982" s="11" t="s">
        <v>2839</v>
      </c>
      <c r="H1982" s="11" t="s">
        <v>89</v>
      </c>
      <c r="I1982" s="11" t="s">
        <v>102</v>
      </c>
      <c r="J1982" s="11" t="s">
        <v>10314</v>
      </c>
      <c r="K1982" s="12">
        <v>44183</v>
      </c>
      <c r="L1982" s="11" t="s">
        <v>92</v>
      </c>
      <c r="M1982" s="11" t="s">
        <v>92</v>
      </c>
      <c r="N1982" s="11" t="s">
        <v>92</v>
      </c>
      <c r="O1982" s="11" t="s">
        <v>93</v>
      </c>
      <c r="P1982" s="11" t="s">
        <v>92</v>
      </c>
      <c r="Q1982" s="11" t="s">
        <v>92</v>
      </c>
      <c r="R1982" s="11" t="s">
        <v>92</v>
      </c>
      <c r="S1982" s="11" t="s">
        <v>1389</v>
      </c>
      <c r="T1982" s="11" t="s">
        <v>912</v>
      </c>
      <c r="U1982" s="11" t="s">
        <v>1791</v>
      </c>
      <c r="V1982" s="11" t="s">
        <v>94</v>
      </c>
      <c r="W1982" s="11" t="s">
        <v>95</v>
      </c>
      <c r="X1982" s="11" t="s">
        <v>2841</v>
      </c>
      <c r="Y1982" s="11" t="s">
        <v>108</v>
      </c>
      <c r="Z1982" s="11"/>
      <c r="AA1982" s="11"/>
      <c r="AB1982" s="11" t="s">
        <v>10315</v>
      </c>
      <c r="AC1982" s="11"/>
      <c r="AD1982" s="11" t="s">
        <v>110</v>
      </c>
    </row>
    <row r="1983" spans="1:30" ht="14.25" customHeight="1">
      <c r="A1983" s="10">
        <v>22029577</v>
      </c>
      <c r="B1983" s="11" t="s">
        <v>10316</v>
      </c>
      <c r="C1983" s="11" t="s">
        <v>10317</v>
      </c>
      <c r="D1983" s="11" t="s">
        <v>314</v>
      </c>
      <c r="E1983" s="11" t="s">
        <v>314</v>
      </c>
      <c r="F1983" s="11" t="s">
        <v>87</v>
      </c>
      <c r="G1983" s="11" t="s">
        <v>187</v>
      </c>
      <c r="H1983" s="11" t="s">
        <v>89</v>
      </c>
      <c r="I1983" s="11" t="s">
        <v>102</v>
      </c>
      <c r="J1983" s="11" t="s">
        <v>10318</v>
      </c>
      <c r="K1983" s="12">
        <v>44183</v>
      </c>
      <c r="L1983" s="11" t="s">
        <v>92</v>
      </c>
      <c r="M1983" s="11" t="s">
        <v>92</v>
      </c>
      <c r="N1983" s="11" t="s">
        <v>92</v>
      </c>
      <c r="O1983" s="11" t="s">
        <v>92</v>
      </c>
      <c r="P1983" s="11" t="s">
        <v>92</v>
      </c>
      <c r="Q1983" s="11" t="s">
        <v>92</v>
      </c>
      <c r="R1983" s="11" t="s">
        <v>92</v>
      </c>
      <c r="S1983" s="11" t="s">
        <v>928</v>
      </c>
      <c r="T1983" s="11" t="s">
        <v>1959</v>
      </c>
      <c r="U1983" s="11" t="s">
        <v>10319</v>
      </c>
      <c r="V1983" s="11" t="s">
        <v>94</v>
      </c>
      <c r="W1983" s="11" t="s">
        <v>95</v>
      </c>
      <c r="X1983" s="11" t="s">
        <v>172</v>
      </c>
      <c r="Y1983" s="11" t="s">
        <v>108</v>
      </c>
      <c r="Z1983" s="11"/>
      <c r="AA1983" s="11"/>
      <c r="AB1983" s="11"/>
      <c r="AC1983" s="11"/>
      <c r="AD1983" s="11" t="s">
        <v>110</v>
      </c>
    </row>
    <row r="1984" spans="1:30" ht="14.25" customHeight="1">
      <c r="A1984" s="10">
        <v>23754578</v>
      </c>
      <c r="B1984" s="11" t="s">
        <v>10320</v>
      </c>
      <c r="C1984" s="11" t="s">
        <v>10321</v>
      </c>
      <c r="D1984" s="11"/>
      <c r="E1984" s="11" t="s">
        <v>10322</v>
      </c>
      <c r="F1984" s="11" t="s">
        <v>731</v>
      </c>
      <c r="G1984" s="11" t="s">
        <v>3782</v>
      </c>
      <c r="H1984" s="11" t="s">
        <v>89</v>
      </c>
      <c r="I1984" s="11" t="s">
        <v>115</v>
      </c>
      <c r="J1984" s="11" t="s">
        <v>10323</v>
      </c>
      <c r="K1984" s="12">
        <v>44183</v>
      </c>
      <c r="L1984" s="11" t="s">
        <v>92</v>
      </c>
      <c r="M1984" s="11" t="s">
        <v>92</v>
      </c>
      <c r="N1984" s="11" t="s">
        <v>92</v>
      </c>
      <c r="O1984" s="11" t="s">
        <v>93</v>
      </c>
      <c r="P1984" s="11" t="s">
        <v>92</v>
      </c>
      <c r="Q1984" s="11" t="s">
        <v>92</v>
      </c>
      <c r="R1984" s="11" t="s">
        <v>92</v>
      </c>
      <c r="S1984" s="11" t="s">
        <v>1313</v>
      </c>
      <c r="T1984" s="11" t="s">
        <v>10324</v>
      </c>
      <c r="U1984" s="11" t="s">
        <v>10325</v>
      </c>
      <c r="V1984" s="11" t="s">
        <v>94</v>
      </c>
      <c r="W1984" s="11" t="s">
        <v>736</v>
      </c>
      <c r="X1984" s="11" t="s">
        <v>3786</v>
      </c>
      <c r="Y1984" s="11" t="s">
        <v>121</v>
      </c>
      <c r="Z1984" s="11"/>
      <c r="AA1984" s="11"/>
      <c r="AB1984" s="11" t="s">
        <v>10326</v>
      </c>
      <c r="AC1984" s="11"/>
      <c r="AD1984" s="11" t="s">
        <v>110</v>
      </c>
    </row>
    <row r="1985" spans="1:30" ht="14.25" customHeight="1">
      <c r="A1985" s="10">
        <v>27450988</v>
      </c>
      <c r="B1985" s="11" t="s">
        <v>10327</v>
      </c>
      <c r="C1985" s="11" t="s">
        <v>10328</v>
      </c>
      <c r="D1985" s="11" t="s">
        <v>10329</v>
      </c>
      <c r="E1985" s="11" t="s">
        <v>10330</v>
      </c>
      <c r="F1985" s="11" t="s">
        <v>2382</v>
      </c>
      <c r="G1985" s="11" t="s">
        <v>3674</v>
      </c>
      <c r="H1985" s="11" t="s">
        <v>89</v>
      </c>
      <c r="I1985" s="11" t="s">
        <v>115</v>
      </c>
      <c r="J1985" s="11" t="s">
        <v>10331</v>
      </c>
      <c r="K1985" s="12">
        <v>44183</v>
      </c>
      <c r="L1985" s="11" t="s">
        <v>92</v>
      </c>
      <c r="M1985" s="11" t="s">
        <v>92</v>
      </c>
      <c r="N1985" s="11" t="s">
        <v>92</v>
      </c>
      <c r="O1985" s="11" t="s">
        <v>93</v>
      </c>
      <c r="P1985" s="11" t="s">
        <v>92</v>
      </c>
      <c r="Q1985" s="11" t="s">
        <v>92</v>
      </c>
      <c r="R1985" s="11" t="s">
        <v>92</v>
      </c>
      <c r="S1985" s="11" t="s">
        <v>10332</v>
      </c>
      <c r="T1985" s="11" t="s">
        <v>10333</v>
      </c>
      <c r="U1985" s="11" t="s">
        <v>10334</v>
      </c>
      <c r="V1985" s="11" t="s">
        <v>94</v>
      </c>
      <c r="W1985" s="11" t="s">
        <v>3677</v>
      </c>
      <c r="X1985" s="11" t="s">
        <v>172</v>
      </c>
      <c r="Y1985" s="11" t="s">
        <v>121</v>
      </c>
      <c r="Z1985" s="11"/>
      <c r="AA1985" s="11"/>
      <c r="AB1985" s="11"/>
      <c r="AC1985" s="11"/>
      <c r="AD1985" s="11" t="s">
        <v>110</v>
      </c>
    </row>
    <row r="1986" spans="1:30" ht="14.25" customHeight="1">
      <c r="A1986" s="10">
        <v>29775903</v>
      </c>
      <c r="B1986" s="11" t="s">
        <v>10335</v>
      </c>
      <c r="C1986" s="11" t="s">
        <v>10336</v>
      </c>
      <c r="D1986" s="11" t="s">
        <v>10337</v>
      </c>
      <c r="E1986" s="11" t="s">
        <v>314</v>
      </c>
      <c r="F1986" s="11" t="s">
        <v>177</v>
      </c>
      <c r="G1986" s="11" t="s">
        <v>1644</v>
      </c>
      <c r="H1986" s="11" t="s">
        <v>89</v>
      </c>
      <c r="I1986" s="11" t="s">
        <v>102</v>
      </c>
      <c r="J1986" s="11" t="s">
        <v>10338</v>
      </c>
      <c r="K1986" s="12">
        <v>44183</v>
      </c>
      <c r="L1986" s="11" t="s">
        <v>92</v>
      </c>
      <c r="M1986" s="11" t="s">
        <v>92</v>
      </c>
      <c r="N1986" s="11" t="s">
        <v>92</v>
      </c>
      <c r="O1986" s="11" t="s">
        <v>93</v>
      </c>
      <c r="P1986" s="11" t="s">
        <v>92</v>
      </c>
      <c r="Q1986" s="11" t="s">
        <v>92</v>
      </c>
      <c r="R1986" s="11" t="s">
        <v>92</v>
      </c>
      <c r="S1986" s="11" t="s">
        <v>912</v>
      </c>
      <c r="T1986" s="11"/>
      <c r="U1986" s="11" t="s">
        <v>10339</v>
      </c>
      <c r="V1986" s="11" t="s">
        <v>94</v>
      </c>
      <c r="W1986" s="11" t="s">
        <v>180</v>
      </c>
      <c r="X1986" s="11" t="s">
        <v>172</v>
      </c>
      <c r="Y1986" s="11" t="s">
        <v>108</v>
      </c>
      <c r="Z1986" s="11"/>
      <c r="AA1986" s="11"/>
      <c r="AB1986" s="11" t="s">
        <v>10340</v>
      </c>
      <c r="AC1986" s="11"/>
      <c r="AD1986" s="11" t="s">
        <v>110</v>
      </c>
    </row>
    <row r="1987" spans="1:30" ht="14.25" customHeight="1">
      <c r="A1987" s="10">
        <v>31972872</v>
      </c>
      <c r="B1987" s="11" t="s">
        <v>10341</v>
      </c>
      <c r="C1987" s="11" t="s">
        <v>10342</v>
      </c>
      <c r="D1987" s="11" t="s">
        <v>10343</v>
      </c>
      <c r="E1987" s="11" t="s">
        <v>10344</v>
      </c>
      <c r="F1987" s="11" t="s">
        <v>828</v>
      </c>
      <c r="G1987" s="11" t="s">
        <v>7175</v>
      </c>
      <c r="H1987" s="11" t="s">
        <v>89</v>
      </c>
      <c r="I1987" s="11" t="s">
        <v>115</v>
      </c>
      <c r="J1987" s="11" t="s">
        <v>10345</v>
      </c>
      <c r="K1987" s="12">
        <v>44183</v>
      </c>
      <c r="L1987" s="11" t="s">
        <v>92</v>
      </c>
      <c r="M1987" s="11" t="s">
        <v>92</v>
      </c>
      <c r="N1987" s="11" t="s">
        <v>92</v>
      </c>
      <c r="O1987" s="11" t="s">
        <v>93</v>
      </c>
      <c r="P1987" s="11" t="s">
        <v>92</v>
      </c>
      <c r="Q1987" s="11" t="s">
        <v>92</v>
      </c>
      <c r="R1987" s="11" t="s">
        <v>92</v>
      </c>
      <c r="S1987" s="11" t="s">
        <v>3098</v>
      </c>
      <c r="T1987" s="11" t="s">
        <v>10346</v>
      </c>
      <c r="U1987" s="11" t="s">
        <v>10347</v>
      </c>
      <c r="V1987" s="11" t="s">
        <v>94</v>
      </c>
      <c r="W1987" s="11" t="s">
        <v>834</v>
      </c>
      <c r="X1987" s="11" t="s">
        <v>7177</v>
      </c>
      <c r="Y1987" s="11" t="s">
        <v>121</v>
      </c>
      <c r="Z1987" s="11"/>
      <c r="AA1987" s="11"/>
      <c r="AB1987" s="11" t="s">
        <v>10348</v>
      </c>
      <c r="AC1987" s="11"/>
      <c r="AD1987" s="11" t="s">
        <v>110</v>
      </c>
    </row>
    <row r="1988" spans="1:30" ht="14.25" customHeight="1">
      <c r="A1988" s="10">
        <v>32184008</v>
      </c>
      <c r="B1988" s="11" t="s">
        <v>10349</v>
      </c>
      <c r="C1988" s="11" t="s">
        <v>10350</v>
      </c>
      <c r="D1988" s="11" t="s">
        <v>10351</v>
      </c>
      <c r="E1988" s="11" t="s">
        <v>10352</v>
      </c>
      <c r="F1988" s="11" t="s">
        <v>87</v>
      </c>
      <c r="G1988" s="11" t="s">
        <v>2839</v>
      </c>
      <c r="H1988" s="11" t="s">
        <v>89</v>
      </c>
      <c r="I1988" s="11" t="s">
        <v>102</v>
      </c>
      <c r="J1988" s="11" t="s">
        <v>10353</v>
      </c>
      <c r="K1988" s="12">
        <v>44183</v>
      </c>
      <c r="L1988" s="11" t="s">
        <v>92</v>
      </c>
      <c r="M1988" s="11" t="s">
        <v>92</v>
      </c>
      <c r="N1988" s="11" t="s">
        <v>92</v>
      </c>
      <c r="O1988" s="11" t="s">
        <v>93</v>
      </c>
      <c r="P1988" s="11" t="s">
        <v>92</v>
      </c>
      <c r="Q1988" s="11" t="s">
        <v>92</v>
      </c>
      <c r="R1988" s="11" t="s">
        <v>92</v>
      </c>
      <c r="S1988" s="11" t="s">
        <v>1251</v>
      </c>
      <c r="T1988" s="11" t="s">
        <v>8785</v>
      </c>
      <c r="U1988" s="11" t="s">
        <v>10354</v>
      </c>
      <c r="V1988" s="11" t="s">
        <v>94</v>
      </c>
      <c r="W1988" s="11" t="s">
        <v>95</v>
      </c>
      <c r="X1988" s="11" t="s">
        <v>2841</v>
      </c>
      <c r="Y1988" s="11" t="s">
        <v>108</v>
      </c>
      <c r="Z1988" s="11"/>
      <c r="AA1988" s="11"/>
      <c r="AB1988" s="11" t="s">
        <v>10355</v>
      </c>
      <c r="AC1988" s="11"/>
      <c r="AD1988" s="11" t="s">
        <v>110</v>
      </c>
    </row>
    <row r="1989" spans="1:30" ht="14.25" customHeight="1">
      <c r="A1989" s="10">
        <v>32492713</v>
      </c>
      <c r="B1989" s="11" t="s">
        <v>10356</v>
      </c>
      <c r="C1989" s="11" t="s">
        <v>10357</v>
      </c>
      <c r="D1989" s="11" t="s">
        <v>10358</v>
      </c>
      <c r="E1989" s="11" t="s">
        <v>314</v>
      </c>
      <c r="F1989" s="11" t="s">
        <v>87</v>
      </c>
      <c r="G1989" s="11" t="s">
        <v>4859</v>
      </c>
      <c r="H1989" s="11" t="s">
        <v>89</v>
      </c>
      <c r="I1989" s="11" t="s">
        <v>102</v>
      </c>
      <c r="J1989" s="11" t="s">
        <v>10359</v>
      </c>
      <c r="K1989" s="12">
        <v>44183</v>
      </c>
      <c r="L1989" s="11" t="s">
        <v>92</v>
      </c>
      <c r="M1989" s="11" t="s">
        <v>92</v>
      </c>
      <c r="N1989" s="11" t="s">
        <v>92</v>
      </c>
      <c r="O1989" s="11" t="s">
        <v>93</v>
      </c>
      <c r="P1989" s="11" t="s">
        <v>92</v>
      </c>
      <c r="Q1989" s="11" t="s">
        <v>92</v>
      </c>
      <c r="R1989" s="11" t="s">
        <v>92</v>
      </c>
      <c r="S1989" s="11" t="s">
        <v>127</v>
      </c>
      <c r="T1989" s="11" t="s">
        <v>1578</v>
      </c>
      <c r="U1989" s="11" t="s">
        <v>10360</v>
      </c>
      <c r="V1989" s="11" t="s">
        <v>94</v>
      </c>
      <c r="W1989" s="11" t="s">
        <v>95</v>
      </c>
      <c r="X1989" s="11" t="s">
        <v>379</v>
      </c>
      <c r="Y1989" s="11" t="s">
        <v>108</v>
      </c>
      <c r="Z1989" s="11"/>
      <c r="AA1989" s="11"/>
      <c r="AB1989" s="11"/>
      <c r="AC1989" s="11"/>
      <c r="AD1989" s="11" t="s">
        <v>110</v>
      </c>
    </row>
    <row r="1990" spans="1:30" ht="14.25" customHeight="1">
      <c r="A1990" s="10">
        <v>32539838</v>
      </c>
      <c r="B1990" s="11" t="s">
        <v>10361</v>
      </c>
      <c r="C1990" s="11" t="s">
        <v>10362</v>
      </c>
      <c r="D1990" s="11" t="s">
        <v>10363</v>
      </c>
      <c r="E1990" s="11" t="s">
        <v>314</v>
      </c>
      <c r="F1990" s="11" t="s">
        <v>87</v>
      </c>
      <c r="G1990" s="11" t="s">
        <v>4859</v>
      </c>
      <c r="H1990" s="11" t="s">
        <v>89</v>
      </c>
      <c r="I1990" s="11" t="s">
        <v>102</v>
      </c>
      <c r="J1990" s="11" t="s">
        <v>10364</v>
      </c>
      <c r="K1990" s="12">
        <v>44183</v>
      </c>
      <c r="L1990" s="11" t="s">
        <v>92</v>
      </c>
      <c r="M1990" s="11" t="s">
        <v>92</v>
      </c>
      <c r="N1990" s="11" t="s">
        <v>92</v>
      </c>
      <c r="O1990" s="11" t="s">
        <v>93</v>
      </c>
      <c r="P1990" s="11" t="s">
        <v>92</v>
      </c>
      <c r="Q1990" s="11" t="s">
        <v>92</v>
      </c>
      <c r="R1990" s="11" t="s">
        <v>92</v>
      </c>
      <c r="S1990" s="11" t="s">
        <v>127</v>
      </c>
      <c r="T1990" s="11" t="s">
        <v>1578</v>
      </c>
      <c r="U1990" s="11" t="s">
        <v>10365</v>
      </c>
      <c r="V1990" s="11" t="s">
        <v>94</v>
      </c>
      <c r="W1990" s="11" t="s">
        <v>95</v>
      </c>
      <c r="X1990" s="11" t="s">
        <v>379</v>
      </c>
      <c r="Y1990" s="11" t="s">
        <v>108</v>
      </c>
      <c r="Z1990" s="11"/>
      <c r="AA1990" s="11"/>
      <c r="AB1990" s="11" t="s">
        <v>10366</v>
      </c>
      <c r="AC1990" s="11"/>
      <c r="AD1990" s="11" t="s">
        <v>110</v>
      </c>
    </row>
    <row r="1991" spans="1:30" ht="14.25" customHeight="1">
      <c r="A1991" s="10">
        <v>35529625</v>
      </c>
      <c r="B1991" s="11" t="s">
        <v>10367</v>
      </c>
      <c r="C1991" s="11" t="s">
        <v>10368</v>
      </c>
      <c r="D1991" s="11" t="s">
        <v>314</v>
      </c>
      <c r="E1991" s="11" t="s">
        <v>10369</v>
      </c>
      <c r="F1991" s="11" t="s">
        <v>148</v>
      </c>
      <c r="G1991" s="11" t="s">
        <v>324</v>
      </c>
      <c r="H1991" s="11" t="s">
        <v>89</v>
      </c>
      <c r="I1991" s="11" t="s">
        <v>102</v>
      </c>
      <c r="J1991" s="11" t="s">
        <v>10370</v>
      </c>
      <c r="K1991" s="12">
        <v>44183</v>
      </c>
      <c r="L1991" s="11" t="s">
        <v>92</v>
      </c>
      <c r="M1991" s="11" t="s">
        <v>92</v>
      </c>
      <c r="N1991" s="11" t="s">
        <v>92</v>
      </c>
      <c r="O1991" s="11" t="s">
        <v>92</v>
      </c>
      <c r="P1991" s="11" t="s">
        <v>92</v>
      </c>
      <c r="Q1991" s="11" t="s">
        <v>92</v>
      </c>
      <c r="R1991" s="11" t="s">
        <v>92</v>
      </c>
      <c r="S1991" s="11" t="s">
        <v>2229</v>
      </c>
      <c r="T1991" s="11" t="s">
        <v>10371</v>
      </c>
      <c r="U1991" s="11" t="s">
        <v>10372</v>
      </c>
      <c r="V1991" s="11" t="s">
        <v>94</v>
      </c>
      <c r="W1991" s="11" t="s">
        <v>154</v>
      </c>
      <c r="X1991" s="11" t="s">
        <v>329</v>
      </c>
      <c r="Y1991" s="11" t="s">
        <v>108</v>
      </c>
      <c r="Z1991" s="11"/>
      <c r="AA1991" s="11"/>
      <c r="AB1991" s="11"/>
      <c r="AC1991" s="11"/>
      <c r="AD1991" s="11" t="s">
        <v>110</v>
      </c>
    </row>
    <row r="1992" spans="1:30" ht="14.25" customHeight="1">
      <c r="A1992" s="10">
        <v>35531623</v>
      </c>
      <c r="B1992" s="11" t="s">
        <v>10373</v>
      </c>
      <c r="C1992" s="11" t="s">
        <v>10374</v>
      </c>
      <c r="D1992" s="11" t="s">
        <v>314</v>
      </c>
      <c r="E1992" s="11" t="s">
        <v>10375</v>
      </c>
      <c r="F1992" s="11" t="s">
        <v>148</v>
      </c>
      <c r="G1992" s="11" t="s">
        <v>324</v>
      </c>
      <c r="H1992" s="11" t="s">
        <v>89</v>
      </c>
      <c r="I1992" s="11" t="s">
        <v>102</v>
      </c>
      <c r="J1992" s="11" t="s">
        <v>10376</v>
      </c>
      <c r="K1992" s="12">
        <v>44183</v>
      </c>
      <c r="L1992" s="11" t="s">
        <v>92</v>
      </c>
      <c r="M1992" s="11" t="s">
        <v>92</v>
      </c>
      <c r="N1992" s="11" t="s">
        <v>92</v>
      </c>
      <c r="O1992" s="11" t="s">
        <v>92</v>
      </c>
      <c r="P1992" s="11" t="s">
        <v>92</v>
      </c>
      <c r="Q1992" s="11" t="s">
        <v>92</v>
      </c>
      <c r="R1992" s="11" t="s">
        <v>92</v>
      </c>
      <c r="S1992" s="11" t="s">
        <v>3750</v>
      </c>
      <c r="T1992" s="11" t="s">
        <v>10377</v>
      </c>
      <c r="U1992" s="11" t="s">
        <v>10378</v>
      </c>
      <c r="V1992" s="11" t="s">
        <v>94</v>
      </c>
      <c r="W1992" s="11" t="s">
        <v>154</v>
      </c>
      <c r="X1992" s="11" t="s">
        <v>329</v>
      </c>
      <c r="Y1992" s="11" t="s">
        <v>108</v>
      </c>
      <c r="Z1992" s="11"/>
      <c r="AA1992" s="11"/>
      <c r="AB1992" s="11"/>
      <c r="AC1992" s="11"/>
      <c r="AD1992" s="11" t="s">
        <v>110</v>
      </c>
    </row>
    <row r="1993" spans="1:30" ht="14.25" customHeight="1">
      <c r="A1993" s="10">
        <v>39443726</v>
      </c>
      <c r="B1993" s="11" t="s">
        <v>10379</v>
      </c>
      <c r="C1993" s="11" t="s">
        <v>10380</v>
      </c>
      <c r="D1993" s="11" t="s">
        <v>10381</v>
      </c>
      <c r="E1993" s="11" t="s">
        <v>314</v>
      </c>
      <c r="F1993" s="11" t="s">
        <v>87</v>
      </c>
      <c r="G1993" s="11" t="s">
        <v>88</v>
      </c>
      <c r="H1993" s="11" t="s">
        <v>89</v>
      </c>
      <c r="I1993" s="11" t="s">
        <v>102</v>
      </c>
      <c r="J1993" s="11" t="s">
        <v>10382</v>
      </c>
      <c r="K1993" s="12">
        <v>44183</v>
      </c>
      <c r="L1993" s="11" t="s">
        <v>92</v>
      </c>
      <c r="M1993" s="11" t="s">
        <v>92</v>
      </c>
      <c r="N1993" s="11" t="s">
        <v>92</v>
      </c>
      <c r="O1993" s="11" t="s">
        <v>93</v>
      </c>
      <c r="P1993" s="11" t="s">
        <v>92</v>
      </c>
      <c r="Q1993" s="11" t="s">
        <v>92</v>
      </c>
      <c r="R1993" s="11" t="s">
        <v>92</v>
      </c>
      <c r="S1993" s="11" t="s">
        <v>3858</v>
      </c>
      <c r="T1993" s="11" t="s">
        <v>1536</v>
      </c>
      <c r="U1993" s="11" t="s">
        <v>10383</v>
      </c>
      <c r="V1993" s="11" t="s">
        <v>94</v>
      </c>
      <c r="W1993" s="11" t="s">
        <v>95</v>
      </c>
      <c r="X1993" s="11" t="s">
        <v>96</v>
      </c>
      <c r="Y1993" s="11" t="s">
        <v>108</v>
      </c>
      <c r="Z1993" s="11"/>
      <c r="AA1993" s="11"/>
      <c r="AB1993" s="11"/>
      <c r="AC1993" s="11"/>
      <c r="AD1993" s="11" t="s">
        <v>110</v>
      </c>
    </row>
    <row r="1994" spans="1:30" ht="14.25" customHeight="1">
      <c r="A1994" s="10">
        <v>39453475</v>
      </c>
      <c r="B1994" s="11" t="s">
        <v>10384</v>
      </c>
      <c r="C1994" s="11" t="s">
        <v>10385</v>
      </c>
      <c r="D1994" s="11" t="s">
        <v>314</v>
      </c>
      <c r="E1994" s="11" t="s">
        <v>314</v>
      </c>
      <c r="F1994" s="11" t="s">
        <v>87</v>
      </c>
      <c r="G1994" s="11" t="s">
        <v>88</v>
      </c>
      <c r="H1994" s="11" t="s">
        <v>89</v>
      </c>
      <c r="I1994" s="11" t="s">
        <v>102</v>
      </c>
      <c r="J1994" s="11" t="s">
        <v>10386</v>
      </c>
      <c r="K1994" s="12">
        <v>44183</v>
      </c>
      <c r="L1994" s="11" t="s">
        <v>92</v>
      </c>
      <c r="M1994" s="11" t="s">
        <v>92</v>
      </c>
      <c r="N1994" s="11" t="s">
        <v>93</v>
      </c>
      <c r="O1994" s="11" t="s">
        <v>92</v>
      </c>
      <c r="P1994" s="11" t="s">
        <v>92</v>
      </c>
      <c r="Q1994" s="11" t="s">
        <v>92</v>
      </c>
      <c r="R1994" s="11" t="s">
        <v>92</v>
      </c>
      <c r="S1994" s="11" t="s">
        <v>118</v>
      </c>
      <c r="T1994" s="11" t="s">
        <v>2791</v>
      </c>
      <c r="U1994" s="11" t="s">
        <v>10387</v>
      </c>
      <c r="V1994" s="11" t="s">
        <v>94</v>
      </c>
      <c r="W1994" s="11" t="s">
        <v>95</v>
      </c>
      <c r="X1994" s="11" t="s">
        <v>96</v>
      </c>
      <c r="Y1994" s="11" t="s">
        <v>108</v>
      </c>
      <c r="Z1994" s="11"/>
      <c r="AA1994" s="11"/>
      <c r="AB1994" s="11" t="s">
        <v>10388</v>
      </c>
      <c r="AC1994" s="11"/>
      <c r="AD1994" s="11" t="s">
        <v>110</v>
      </c>
    </row>
    <row r="1995" spans="1:30" ht="14.25" customHeight="1">
      <c r="A1995" s="10">
        <v>41907560</v>
      </c>
      <c r="B1995" s="11" t="s">
        <v>10389</v>
      </c>
      <c r="C1995" s="11" t="s">
        <v>10390</v>
      </c>
      <c r="D1995" s="11" t="s">
        <v>314</v>
      </c>
      <c r="E1995" s="11" t="s">
        <v>10391</v>
      </c>
      <c r="F1995" s="11" t="s">
        <v>148</v>
      </c>
      <c r="G1995" s="11" t="s">
        <v>324</v>
      </c>
      <c r="H1995" s="11" t="s">
        <v>89</v>
      </c>
      <c r="I1995" s="11" t="s">
        <v>102</v>
      </c>
      <c r="J1995" s="11" t="s">
        <v>10392</v>
      </c>
      <c r="K1995" s="12">
        <v>44183</v>
      </c>
      <c r="L1995" s="11" t="s">
        <v>92</v>
      </c>
      <c r="M1995" s="11" t="s">
        <v>92</v>
      </c>
      <c r="N1995" s="11" t="s">
        <v>92</v>
      </c>
      <c r="O1995" s="11" t="s">
        <v>92</v>
      </c>
      <c r="P1995" s="11" t="s">
        <v>92</v>
      </c>
      <c r="Q1995" s="11" t="s">
        <v>92</v>
      </c>
      <c r="R1995" s="11" t="s">
        <v>92</v>
      </c>
      <c r="S1995" s="11" t="s">
        <v>10053</v>
      </c>
      <c r="T1995" s="11" t="s">
        <v>135</v>
      </c>
      <c r="U1995" s="11" t="s">
        <v>10393</v>
      </c>
      <c r="V1995" s="11" t="s">
        <v>94</v>
      </c>
      <c r="W1995" s="11" t="s">
        <v>154</v>
      </c>
      <c r="X1995" s="11" t="s">
        <v>329</v>
      </c>
      <c r="Y1995" s="11" t="s">
        <v>108</v>
      </c>
      <c r="Z1995" s="11"/>
      <c r="AA1995" s="11"/>
      <c r="AB1995" s="11"/>
      <c r="AC1995" s="11"/>
      <c r="AD1995" s="11" t="s">
        <v>110</v>
      </c>
    </row>
    <row r="1996" spans="1:30" ht="14.25" customHeight="1">
      <c r="A1996" s="10">
        <v>43084432</v>
      </c>
      <c r="B1996" s="11" t="s">
        <v>10394</v>
      </c>
      <c r="C1996" s="11" t="s">
        <v>10395</v>
      </c>
      <c r="D1996" s="11" t="s">
        <v>10396</v>
      </c>
      <c r="E1996" s="11" t="s">
        <v>314</v>
      </c>
      <c r="F1996" s="11" t="s">
        <v>87</v>
      </c>
      <c r="G1996" s="11" t="s">
        <v>187</v>
      </c>
      <c r="H1996" s="11" t="s">
        <v>89</v>
      </c>
      <c r="I1996" s="11" t="s">
        <v>102</v>
      </c>
      <c r="J1996" s="11" t="s">
        <v>10397</v>
      </c>
      <c r="K1996" s="12">
        <v>44183</v>
      </c>
      <c r="L1996" s="11" t="s">
        <v>92</v>
      </c>
      <c r="M1996" s="11" t="s">
        <v>92</v>
      </c>
      <c r="N1996" s="11" t="s">
        <v>92</v>
      </c>
      <c r="O1996" s="11" t="s">
        <v>92</v>
      </c>
      <c r="P1996" s="11" t="s">
        <v>92</v>
      </c>
      <c r="Q1996" s="11" t="s">
        <v>92</v>
      </c>
      <c r="R1996" s="11" t="s">
        <v>92</v>
      </c>
      <c r="S1996" s="11" t="s">
        <v>10398</v>
      </c>
      <c r="T1996" s="11" t="s">
        <v>840</v>
      </c>
      <c r="U1996" s="11" t="s">
        <v>10399</v>
      </c>
      <c r="V1996" s="11" t="s">
        <v>94</v>
      </c>
      <c r="W1996" s="11" t="s">
        <v>95</v>
      </c>
      <c r="X1996" s="11" t="s">
        <v>172</v>
      </c>
      <c r="Y1996" s="11" t="s">
        <v>108</v>
      </c>
      <c r="Z1996" s="11"/>
      <c r="AA1996" s="11"/>
      <c r="AB1996" s="11"/>
      <c r="AC1996" s="11"/>
      <c r="AD1996" s="11" t="s">
        <v>110</v>
      </c>
    </row>
    <row r="1997" spans="1:30" ht="14.25" customHeight="1">
      <c r="A1997" s="10">
        <v>43449133</v>
      </c>
      <c r="B1997" s="11" t="s">
        <v>10400</v>
      </c>
      <c r="C1997" s="11" t="s">
        <v>10401</v>
      </c>
      <c r="D1997" s="11" t="s">
        <v>314</v>
      </c>
      <c r="E1997" s="11" t="s">
        <v>10402</v>
      </c>
      <c r="F1997" s="11" t="s">
        <v>87</v>
      </c>
      <c r="G1997" s="11" t="s">
        <v>3481</v>
      </c>
      <c r="H1997" s="11" t="s">
        <v>89</v>
      </c>
      <c r="I1997" s="11" t="s">
        <v>115</v>
      </c>
      <c r="J1997" s="11" t="s">
        <v>10403</v>
      </c>
      <c r="K1997" s="12">
        <v>44183</v>
      </c>
      <c r="L1997" s="11" t="s">
        <v>92</v>
      </c>
      <c r="M1997" s="11" t="s">
        <v>92</v>
      </c>
      <c r="N1997" s="11" t="s">
        <v>92</v>
      </c>
      <c r="O1997" s="11" t="s">
        <v>93</v>
      </c>
      <c r="P1997" s="11" t="s">
        <v>92</v>
      </c>
      <c r="Q1997" s="11" t="s">
        <v>92</v>
      </c>
      <c r="R1997" s="11" t="s">
        <v>92</v>
      </c>
      <c r="S1997" s="11" t="s">
        <v>5584</v>
      </c>
      <c r="T1997" s="11" t="s">
        <v>798</v>
      </c>
      <c r="U1997" s="11" t="s">
        <v>10404</v>
      </c>
      <c r="V1997" s="11" t="s">
        <v>94</v>
      </c>
      <c r="W1997" s="11" t="s">
        <v>95</v>
      </c>
      <c r="X1997" s="11" t="s">
        <v>3486</v>
      </c>
      <c r="Y1997" s="11" t="s">
        <v>121</v>
      </c>
      <c r="Z1997" s="11"/>
      <c r="AA1997" s="11"/>
      <c r="AB1997" s="11" t="s">
        <v>10405</v>
      </c>
      <c r="AC1997" s="11"/>
      <c r="AD1997" s="11" t="s">
        <v>110</v>
      </c>
    </row>
    <row r="1998" spans="1:30" ht="14.25" customHeight="1">
      <c r="A1998" s="10">
        <v>43463067</v>
      </c>
      <c r="B1998" s="11" t="s">
        <v>10406</v>
      </c>
      <c r="C1998" s="11" t="s">
        <v>10407</v>
      </c>
      <c r="D1998" s="11" t="s">
        <v>314</v>
      </c>
      <c r="E1998" s="11" t="s">
        <v>10408</v>
      </c>
      <c r="F1998" s="11" t="s">
        <v>87</v>
      </c>
      <c r="G1998" s="11" t="s">
        <v>125</v>
      </c>
      <c r="H1998" s="11" t="s">
        <v>89</v>
      </c>
      <c r="I1998" s="11" t="s">
        <v>102</v>
      </c>
      <c r="J1998" s="11" t="s">
        <v>10409</v>
      </c>
      <c r="K1998" s="12">
        <v>44183</v>
      </c>
      <c r="L1998" s="11" t="s">
        <v>92</v>
      </c>
      <c r="M1998" s="11" t="s">
        <v>92</v>
      </c>
      <c r="N1998" s="11" t="s">
        <v>92</v>
      </c>
      <c r="O1998" s="11" t="s">
        <v>93</v>
      </c>
      <c r="P1998" s="11" t="s">
        <v>92</v>
      </c>
      <c r="Q1998" s="11" t="s">
        <v>92</v>
      </c>
      <c r="R1998" s="11" t="s">
        <v>92</v>
      </c>
      <c r="S1998" s="11" t="s">
        <v>912</v>
      </c>
      <c r="T1998" s="11" t="s">
        <v>2365</v>
      </c>
      <c r="U1998" s="11" t="s">
        <v>2903</v>
      </c>
      <c r="V1998" s="11" t="s">
        <v>94</v>
      </c>
      <c r="W1998" s="11" t="s">
        <v>95</v>
      </c>
      <c r="X1998" s="11" t="s">
        <v>130</v>
      </c>
      <c r="Y1998" s="11" t="s">
        <v>108</v>
      </c>
      <c r="Z1998" s="11"/>
      <c r="AA1998" s="11"/>
      <c r="AB1998" s="11"/>
      <c r="AC1998" s="11"/>
      <c r="AD1998" s="11" t="s">
        <v>110</v>
      </c>
    </row>
    <row r="1999" spans="1:30" ht="14.25" customHeight="1">
      <c r="A1999" s="10">
        <v>43626059</v>
      </c>
      <c r="B1999" s="11" t="s">
        <v>10410</v>
      </c>
      <c r="C1999" s="11" t="s">
        <v>10411</v>
      </c>
      <c r="D1999" s="11" t="s">
        <v>10412</v>
      </c>
      <c r="E1999" s="11" t="s">
        <v>10413</v>
      </c>
      <c r="F1999" s="11" t="s">
        <v>87</v>
      </c>
      <c r="G1999" s="11" t="s">
        <v>187</v>
      </c>
      <c r="H1999" s="11" t="s">
        <v>89</v>
      </c>
      <c r="I1999" s="11" t="s">
        <v>102</v>
      </c>
      <c r="J1999" s="11" t="s">
        <v>10414</v>
      </c>
      <c r="K1999" s="12">
        <v>44183</v>
      </c>
      <c r="L1999" s="11" t="s">
        <v>92</v>
      </c>
      <c r="M1999" s="11" t="s">
        <v>92</v>
      </c>
      <c r="N1999" s="11" t="s">
        <v>92</v>
      </c>
      <c r="O1999" s="11" t="s">
        <v>92</v>
      </c>
      <c r="P1999" s="11" t="s">
        <v>92</v>
      </c>
      <c r="Q1999" s="11" t="s">
        <v>92</v>
      </c>
      <c r="R1999" s="11" t="s">
        <v>92</v>
      </c>
      <c r="S1999" s="11" t="s">
        <v>3035</v>
      </c>
      <c r="T1999" s="11" t="s">
        <v>9808</v>
      </c>
      <c r="U1999" s="11" t="s">
        <v>10415</v>
      </c>
      <c r="V1999" s="11" t="s">
        <v>94</v>
      </c>
      <c r="W1999" s="11" t="s">
        <v>95</v>
      </c>
      <c r="X1999" s="11" t="s">
        <v>172</v>
      </c>
      <c r="Y1999" s="11" t="s">
        <v>108</v>
      </c>
      <c r="Z1999" s="11"/>
      <c r="AA1999" s="11"/>
      <c r="AB1999" s="11" t="s">
        <v>10416</v>
      </c>
      <c r="AC1999" s="11"/>
      <c r="AD1999" s="11" t="s">
        <v>110</v>
      </c>
    </row>
    <row r="2000" spans="1:30" ht="14.25" customHeight="1">
      <c r="A2000" s="10">
        <v>43676922</v>
      </c>
      <c r="B2000" s="11" t="s">
        <v>10417</v>
      </c>
      <c r="C2000" s="11" t="s">
        <v>10418</v>
      </c>
      <c r="D2000" s="11" t="s">
        <v>10419</v>
      </c>
      <c r="E2000" s="11" t="s">
        <v>10420</v>
      </c>
      <c r="F2000" s="11" t="s">
        <v>87</v>
      </c>
      <c r="G2000" s="11" t="s">
        <v>3974</v>
      </c>
      <c r="H2000" s="11" t="s">
        <v>89</v>
      </c>
      <c r="I2000" s="11" t="s">
        <v>102</v>
      </c>
      <c r="J2000" s="11" t="s">
        <v>10421</v>
      </c>
      <c r="K2000" s="12">
        <v>44183</v>
      </c>
      <c r="L2000" s="11" t="s">
        <v>92</v>
      </c>
      <c r="M2000" s="11" t="s">
        <v>92</v>
      </c>
      <c r="N2000" s="11" t="s">
        <v>92</v>
      </c>
      <c r="O2000" s="11" t="s">
        <v>92</v>
      </c>
      <c r="P2000" s="11" t="s">
        <v>92</v>
      </c>
      <c r="Q2000" s="11" t="s">
        <v>92</v>
      </c>
      <c r="R2000" s="11" t="s">
        <v>92</v>
      </c>
      <c r="S2000" s="11" t="s">
        <v>253</v>
      </c>
      <c r="T2000" s="11" t="s">
        <v>1843</v>
      </c>
      <c r="U2000" s="11" t="s">
        <v>10422</v>
      </c>
      <c r="V2000" s="11" t="s">
        <v>94</v>
      </c>
      <c r="W2000" s="11" t="s">
        <v>95</v>
      </c>
      <c r="X2000" s="11" t="s">
        <v>3978</v>
      </c>
      <c r="Y2000" s="11" t="s">
        <v>108</v>
      </c>
      <c r="Z2000" s="11"/>
      <c r="AA2000" s="11"/>
      <c r="AB2000" s="11"/>
      <c r="AC2000" s="11"/>
      <c r="AD2000" s="11" t="s">
        <v>110</v>
      </c>
    </row>
    <row r="2001" spans="1:30" ht="14.25" customHeight="1">
      <c r="A2001" s="10">
        <v>43714907</v>
      </c>
      <c r="B2001" s="11" t="s">
        <v>10423</v>
      </c>
      <c r="C2001" s="11" t="s">
        <v>10424</v>
      </c>
      <c r="D2001" s="11" t="s">
        <v>10425</v>
      </c>
      <c r="E2001" s="11" t="s">
        <v>314</v>
      </c>
      <c r="F2001" s="11" t="s">
        <v>87</v>
      </c>
      <c r="G2001" s="11" t="s">
        <v>114</v>
      </c>
      <c r="H2001" s="11" t="s">
        <v>89</v>
      </c>
      <c r="I2001" s="11" t="s">
        <v>115</v>
      </c>
      <c r="J2001" s="11" t="s">
        <v>10426</v>
      </c>
      <c r="K2001" s="12">
        <v>44183</v>
      </c>
      <c r="L2001" s="11" t="s">
        <v>92</v>
      </c>
      <c r="M2001" s="11" t="s">
        <v>92</v>
      </c>
      <c r="N2001" s="11" t="s">
        <v>92</v>
      </c>
      <c r="O2001" s="11" t="s">
        <v>93</v>
      </c>
      <c r="P2001" s="11" t="s">
        <v>92</v>
      </c>
      <c r="Q2001" s="11" t="s">
        <v>92</v>
      </c>
      <c r="R2001" s="11" t="s">
        <v>92</v>
      </c>
      <c r="S2001" s="11" t="s">
        <v>161</v>
      </c>
      <c r="T2001" s="11" t="s">
        <v>1368</v>
      </c>
      <c r="U2001" s="11" t="s">
        <v>1888</v>
      </c>
      <c r="V2001" s="11" t="s">
        <v>94</v>
      </c>
      <c r="W2001" s="11" t="s">
        <v>95</v>
      </c>
      <c r="X2001" s="11" t="s">
        <v>120</v>
      </c>
      <c r="Y2001" s="11" t="s">
        <v>121</v>
      </c>
      <c r="Z2001" s="11"/>
      <c r="AA2001" s="11"/>
      <c r="AB2001" s="11"/>
      <c r="AC2001" s="11"/>
      <c r="AD2001" s="11" t="s">
        <v>110</v>
      </c>
    </row>
    <row r="2002" spans="1:30" ht="14.25" customHeight="1">
      <c r="A2002" s="10">
        <v>43927789</v>
      </c>
      <c r="B2002" s="11" t="s">
        <v>10427</v>
      </c>
      <c r="C2002" s="11" t="s">
        <v>10428</v>
      </c>
      <c r="D2002" s="11" t="s">
        <v>10429</v>
      </c>
      <c r="E2002" s="11" t="s">
        <v>10430</v>
      </c>
      <c r="F2002" s="11" t="s">
        <v>87</v>
      </c>
      <c r="G2002" s="11" t="s">
        <v>187</v>
      </c>
      <c r="H2002" s="11" t="s">
        <v>89</v>
      </c>
      <c r="I2002" s="11" t="s">
        <v>115</v>
      </c>
      <c r="J2002" s="11" t="s">
        <v>10431</v>
      </c>
      <c r="K2002" s="12">
        <v>44183</v>
      </c>
      <c r="L2002" s="11" t="s">
        <v>92</v>
      </c>
      <c r="M2002" s="11" t="s">
        <v>92</v>
      </c>
      <c r="N2002" s="11" t="s">
        <v>92</v>
      </c>
      <c r="O2002" s="11" t="s">
        <v>93</v>
      </c>
      <c r="P2002" s="11" t="s">
        <v>92</v>
      </c>
      <c r="Q2002" s="11" t="s">
        <v>92</v>
      </c>
      <c r="R2002" s="11" t="s">
        <v>92</v>
      </c>
      <c r="S2002" s="11" t="s">
        <v>912</v>
      </c>
      <c r="T2002" s="11" t="s">
        <v>774</v>
      </c>
      <c r="U2002" s="11" t="s">
        <v>10432</v>
      </c>
      <c r="V2002" s="11" t="s">
        <v>94</v>
      </c>
      <c r="W2002" s="11" t="s">
        <v>95</v>
      </c>
      <c r="X2002" s="11" t="s">
        <v>172</v>
      </c>
      <c r="Y2002" s="11" t="s">
        <v>121</v>
      </c>
      <c r="Z2002" s="11"/>
      <c r="AA2002" s="11"/>
      <c r="AB2002" s="11" t="s">
        <v>10433</v>
      </c>
      <c r="AC2002" s="11"/>
      <c r="AD2002" s="11" t="s">
        <v>110</v>
      </c>
    </row>
    <row r="2003" spans="1:30" ht="14.25" customHeight="1">
      <c r="A2003" s="10">
        <v>52064122</v>
      </c>
      <c r="B2003" s="11" t="s">
        <v>10434</v>
      </c>
      <c r="C2003" s="11" t="s">
        <v>10435</v>
      </c>
      <c r="D2003" s="11" t="s">
        <v>314</v>
      </c>
      <c r="E2003" s="11" t="s">
        <v>10436</v>
      </c>
      <c r="F2003" s="11" t="s">
        <v>148</v>
      </c>
      <c r="G2003" s="11" t="s">
        <v>207</v>
      </c>
      <c r="H2003" s="11" t="s">
        <v>89</v>
      </c>
      <c r="I2003" s="11" t="s">
        <v>102</v>
      </c>
      <c r="J2003" s="11" t="s">
        <v>10437</v>
      </c>
      <c r="K2003" s="12">
        <v>44183</v>
      </c>
      <c r="L2003" s="11" t="s">
        <v>92</v>
      </c>
      <c r="M2003" s="11" t="s">
        <v>92</v>
      </c>
      <c r="N2003" s="11" t="s">
        <v>92</v>
      </c>
      <c r="O2003" s="11" t="s">
        <v>92</v>
      </c>
      <c r="P2003" s="11" t="s">
        <v>92</v>
      </c>
      <c r="Q2003" s="11" t="s">
        <v>92</v>
      </c>
      <c r="R2003" s="11" t="s">
        <v>92</v>
      </c>
      <c r="S2003" s="11" t="s">
        <v>10438</v>
      </c>
      <c r="T2003" s="11" t="s">
        <v>904</v>
      </c>
      <c r="U2003" s="11" t="s">
        <v>10439</v>
      </c>
      <c r="V2003" s="11" t="s">
        <v>94</v>
      </c>
      <c r="W2003" s="11" t="s">
        <v>154</v>
      </c>
      <c r="X2003" s="11" t="s">
        <v>209</v>
      </c>
      <c r="Y2003" s="11" t="s">
        <v>108</v>
      </c>
      <c r="Z2003" s="11"/>
      <c r="AA2003" s="11"/>
      <c r="AB2003" s="11" t="s">
        <v>10440</v>
      </c>
      <c r="AC2003" s="11"/>
      <c r="AD2003" s="11" t="s">
        <v>110</v>
      </c>
    </row>
    <row r="2004" spans="1:30" ht="14.25" customHeight="1">
      <c r="A2004" s="10">
        <v>53088766</v>
      </c>
      <c r="B2004" s="11" t="s">
        <v>10441</v>
      </c>
      <c r="C2004" s="11" t="s">
        <v>10442</v>
      </c>
      <c r="D2004" s="11" t="s">
        <v>314</v>
      </c>
      <c r="E2004" s="11" t="s">
        <v>10443</v>
      </c>
      <c r="F2004" s="11" t="s">
        <v>199</v>
      </c>
      <c r="G2004" s="11" t="s">
        <v>200</v>
      </c>
      <c r="H2004" s="11" t="s">
        <v>89</v>
      </c>
      <c r="I2004" s="11" t="s">
        <v>102</v>
      </c>
      <c r="J2004" s="11" t="s">
        <v>10444</v>
      </c>
      <c r="K2004" s="12">
        <v>44183</v>
      </c>
      <c r="L2004" s="11" t="s">
        <v>92</v>
      </c>
      <c r="M2004" s="11" t="s">
        <v>92</v>
      </c>
      <c r="N2004" s="11" t="s">
        <v>92</v>
      </c>
      <c r="O2004" s="11" t="s">
        <v>93</v>
      </c>
      <c r="P2004" s="11" t="s">
        <v>92</v>
      </c>
      <c r="Q2004" s="11" t="s">
        <v>92</v>
      </c>
      <c r="R2004" s="11" t="s">
        <v>92</v>
      </c>
      <c r="S2004" s="11" t="s">
        <v>1585</v>
      </c>
      <c r="T2004" s="11" t="s">
        <v>701</v>
      </c>
      <c r="U2004" s="11" t="s">
        <v>10445</v>
      </c>
      <c r="V2004" s="11" t="s">
        <v>94</v>
      </c>
      <c r="W2004" s="11" t="s">
        <v>202</v>
      </c>
      <c r="X2004" s="11" t="s">
        <v>172</v>
      </c>
      <c r="Y2004" s="11" t="s">
        <v>108</v>
      </c>
      <c r="Z2004" s="11"/>
      <c r="AA2004" s="11"/>
      <c r="AB2004" s="11" t="s">
        <v>10446</v>
      </c>
      <c r="AC2004" s="11"/>
      <c r="AD2004" s="11" t="s">
        <v>110</v>
      </c>
    </row>
    <row r="2005" spans="1:30" ht="14.25" customHeight="1">
      <c r="A2005" s="10">
        <v>55200984</v>
      </c>
      <c r="B2005" s="11" t="s">
        <v>10447</v>
      </c>
      <c r="C2005" s="11" t="s">
        <v>10448</v>
      </c>
      <c r="D2005" s="11" t="s">
        <v>314</v>
      </c>
      <c r="E2005" s="11" t="s">
        <v>314</v>
      </c>
      <c r="F2005" s="11" t="s">
        <v>199</v>
      </c>
      <c r="G2005" s="11" t="s">
        <v>200</v>
      </c>
      <c r="H2005" s="11" t="s">
        <v>89</v>
      </c>
      <c r="I2005" s="11" t="s">
        <v>102</v>
      </c>
      <c r="J2005" s="11" t="s">
        <v>10449</v>
      </c>
      <c r="K2005" s="12">
        <v>44183</v>
      </c>
      <c r="L2005" s="11" t="s">
        <v>92</v>
      </c>
      <c r="M2005" s="11" t="s">
        <v>92</v>
      </c>
      <c r="N2005" s="11" t="s">
        <v>92</v>
      </c>
      <c r="O2005" s="11" t="s">
        <v>93</v>
      </c>
      <c r="P2005" s="11" t="s">
        <v>92</v>
      </c>
      <c r="Q2005" s="11" t="s">
        <v>92</v>
      </c>
      <c r="R2005" s="11" t="s">
        <v>92</v>
      </c>
      <c r="S2005" s="11" t="s">
        <v>237</v>
      </c>
      <c r="T2005" s="11" t="s">
        <v>1194</v>
      </c>
      <c r="U2005" s="11" t="s">
        <v>10450</v>
      </c>
      <c r="V2005" s="11" t="s">
        <v>94</v>
      </c>
      <c r="W2005" s="11" t="s">
        <v>202</v>
      </c>
      <c r="X2005" s="11" t="s">
        <v>172</v>
      </c>
      <c r="Y2005" s="11" t="s">
        <v>108</v>
      </c>
      <c r="Z2005" s="11"/>
      <c r="AA2005" s="11"/>
      <c r="AB2005" s="11" t="s">
        <v>10451</v>
      </c>
      <c r="AC2005" s="11"/>
      <c r="AD2005" s="11" t="s">
        <v>110</v>
      </c>
    </row>
    <row r="2006" spans="1:30" ht="14.25" customHeight="1">
      <c r="A2006" s="10">
        <v>70066881</v>
      </c>
      <c r="B2006" s="11" t="s">
        <v>10452</v>
      </c>
      <c r="C2006" s="11" t="s">
        <v>10453</v>
      </c>
      <c r="D2006" s="11" t="s">
        <v>10454</v>
      </c>
      <c r="E2006" s="11" t="s">
        <v>314</v>
      </c>
      <c r="F2006" s="11" t="s">
        <v>87</v>
      </c>
      <c r="G2006" s="11" t="s">
        <v>88</v>
      </c>
      <c r="H2006" s="11" t="s">
        <v>89</v>
      </c>
      <c r="I2006" s="11" t="s">
        <v>102</v>
      </c>
      <c r="J2006" s="11" t="s">
        <v>10455</v>
      </c>
      <c r="K2006" s="12">
        <v>44183</v>
      </c>
      <c r="L2006" s="11" t="s">
        <v>92</v>
      </c>
      <c r="M2006" s="11" t="s">
        <v>92</v>
      </c>
      <c r="N2006" s="11" t="s">
        <v>92</v>
      </c>
      <c r="O2006" s="11" t="s">
        <v>93</v>
      </c>
      <c r="P2006" s="11" t="s">
        <v>92</v>
      </c>
      <c r="Q2006" s="11" t="s">
        <v>92</v>
      </c>
      <c r="R2006" s="11" t="s">
        <v>92</v>
      </c>
      <c r="S2006" s="11" t="s">
        <v>261</v>
      </c>
      <c r="T2006" s="11" t="s">
        <v>104</v>
      </c>
      <c r="U2006" s="11" t="s">
        <v>10456</v>
      </c>
      <c r="V2006" s="11" t="s">
        <v>94</v>
      </c>
      <c r="W2006" s="11" t="s">
        <v>95</v>
      </c>
      <c r="X2006" s="11" t="s">
        <v>96</v>
      </c>
      <c r="Y2006" s="11" t="s">
        <v>108</v>
      </c>
      <c r="Z2006" s="11"/>
      <c r="AA2006" s="11"/>
      <c r="AB2006" s="11" t="s">
        <v>10457</v>
      </c>
      <c r="AC2006" s="11"/>
      <c r="AD2006" s="11" t="s">
        <v>110</v>
      </c>
    </row>
    <row r="2007" spans="1:30" ht="14.25" customHeight="1">
      <c r="A2007" s="10">
        <v>70105636</v>
      </c>
      <c r="B2007" s="11" t="s">
        <v>10458</v>
      </c>
      <c r="C2007" s="11" t="s">
        <v>2376</v>
      </c>
      <c r="D2007" s="11" t="s">
        <v>10459</v>
      </c>
      <c r="E2007" s="11" t="s">
        <v>314</v>
      </c>
      <c r="F2007" s="11" t="s">
        <v>87</v>
      </c>
      <c r="G2007" s="11" t="s">
        <v>187</v>
      </c>
      <c r="H2007" s="11" t="s">
        <v>89</v>
      </c>
      <c r="I2007" s="11" t="s">
        <v>102</v>
      </c>
      <c r="J2007" s="11" t="s">
        <v>10460</v>
      </c>
      <c r="K2007" s="12">
        <v>44183</v>
      </c>
      <c r="L2007" s="11" t="s">
        <v>92</v>
      </c>
      <c r="M2007" s="11" t="s">
        <v>92</v>
      </c>
      <c r="N2007" s="11" t="s">
        <v>92</v>
      </c>
      <c r="O2007" s="11" t="s">
        <v>92</v>
      </c>
      <c r="P2007" s="11" t="s">
        <v>92</v>
      </c>
      <c r="Q2007" s="11" t="s">
        <v>92</v>
      </c>
      <c r="R2007" s="11" t="s">
        <v>92</v>
      </c>
      <c r="S2007" s="11" t="s">
        <v>3564</v>
      </c>
      <c r="T2007" s="11" t="s">
        <v>1146</v>
      </c>
      <c r="U2007" s="11" t="s">
        <v>4907</v>
      </c>
      <c r="V2007" s="11" t="s">
        <v>94</v>
      </c>
      <c r="W2007" s="11" t="s">
        <v>95</v>
      </c>
      <c r="X2007" s="11" t="s">
        <v>172</v>
      </c>
      <c r="Y2007" s="11" t="s">
        <v>108</v>
      </c>
      <c r="Z2007" s="11"/>
      <c r="AA2007" s="11"/>
      <c r="AB2007" s="11"/>
      <c r="AC2007" s="11"/>
      <c r="AD2007" s="11" t="s">
        <v>110</v>
      </c>
    </row>
    <row r="2008" spans="1:30" ht="14.25" customHeight="1">
      <c r="A2008" s="10">
        <v>70138876</v>
      </c>
      <c r="B2008" s="11" t="s">
        <v>10461</v>
      </c>
      <c r="C2008" s="11" t="s">
        <v>10462</v>
      </c>
      <c r="D2008" s="11" t="s">
        <v>314</v>
      </c>
      <c r="E2008" s="11" t="s">
        <v>10463</v>
      </c>
      <c r="F2008" s="11" t="s">
        <v>87</v>
      </c>
      <c r="G2008" s="11" t="s">
        <v>187</v>
      </c>
      <c r="H2008" s="11" t="s">
        <v>89</v>
      </c>
      <c r="I2008" s="11" t="s">
        <v>102</v>
      </c>
      <c r="J2008" s="11" t="s">
        <v>10464</v>
      </c>
      <c r="K2008" s="12">
        <v>44183</v>
      </c>
      <c r="L2008" s="11" t="s">
        <v>92</v>
      </c>
      <c r="M2008" s="11" t="s">
        <v>92</v>
      </c>
      <c r="N2008" s="11" t="s">
        <v>92</v>
      </c>
      <c r="O2008" s="11" t="s">
        <v>92</v>
      </c>
      <c r="P2008" s="11" t="s">
        <v>92</v>
      </c>
      <c r="Q2008" s="11" t="s">
        <v>92</v>
      </c>
      <c r="R2008" s="11" t="s">
        <v>92</v>
      </c>
      <c r="S2008" s="11" t="s">
        <v>1079</v>
      </c>
      <c r="T2008" s="11" t="s">
        <v>1169</v>
      </c>
      <c r="U2008" s="11" t="s">
        <v>10465</v>
      </c>
      <c r="V2008" s="11" t="s">
        <v>94</v>
      </c>
      <c r="W2008" s="11" t="s">
        <v>95</v>
      </c>
      <c r="X2008" s="11" t="s">
        <v>172</v>
      </c>
      <c r="Y2008" s="11" t="s">
        <v>108</v>
      </c>
      <c r="Z2008" s="11"/>
      <c r="AA2008" s="11"/>
      <c r="AB2008" s="11"/>
      <c r="AC2008" s="11"/>
      <c r="AD2008" s="11" t="s">
        <v>110</v>
      </c>
    </row>
    <row r="2009" spans="1:30" ht="14.25" customHeight="1">
      <c r="A2009" s="10">
        <v>70903706</v>
      </c>
      <c r="B2009" s="11" t="s">
        <v>10466</v>
      </c>
      <c r="C2009" s="11" t="s">
        <v>10467</v>
      </c>
      <c r="D2009" s="11" t="s">
        <v>10468</v>
      </c>
      <c r="E2009" s="11" t="s">
        <v>314</v>
      </c>
      <c r="F2009" s="11" t="s">
        <v>87</v>
      </c>
      <c r="G2009" s="11" t="s">
        <v>2031</v>
      </c>
      <c r="H2009" s="11" t="s">
        <v>89</v>
      </c>
      <c r="I2009" s="11" t="s">
        <v>102</v>
      </c>
      <c r="J2009" s="11" t="s">
        <v>10469</v>
      </c>
      <c r="K2009" s="12">
        <v>44183</v>
      </c>
      <c r="L2009" s="11" t="s">
        <v>92</v>
      </c>
      <c r="M2009" s="11" t="s">
        <v>92</v>
      </c>
      <c r="N2009" s="11" t="s">
        <v>92</v>
      </c>
      <c r="O2009" s="11" t="s">
        <v>92</v>
      </c>
      <c r="P2009" s="11" t="s">
        <v>92</v>
      </c>
      <c r="Q2009" s="11" t="s">
        <v>92</v>
      </c>
      <c r="R2009" s="11" t="s">
        <v>92</v>
      </c>
      <c r="S2009" s="11" t="s">
        <v>912</v>
      </c>
      <c r="T2009" s="11" t="s">
        <v>640</v>
      </c>
      <c r="U2009" s="11" t="s">
        <v>4395</v>
      </c>
      <c r="V2009" s="11" t="s">
        <v>94</v>
      </c>
      <c r="W2009" s="11" t="s">
        <v>95</v>
      </c>
      <c r="X2009" s="11" t="s">
        <v>2034</v>
      </c>
      <c r="Y2009" s="11" t="s">
        <v>108</v>
      </c>
      <c r="Z2009" s="11"/>
      <c r="AA2009" s="11"/>
      <c r="AB2009" s="11" t="s">
        <v>10470</v>
      </c>
      <c r="AC2009" s="11"/>
      <c r="AD2009" s="11" t="s">
        <v>110</v>
      </c>
    </row>
    <row r="2010" spans="1:30" ht="14.25" customHeight="1">
      <c r="A2010" s="10">
        <v>71110006</v>
      </c>
      <c r="B2010" s="11" t="s">
        <v>10471</v>
      </c>
      <c r="C2010" s="11" t="s">
        <v>10472</v>
      </c>
      <c r="D2010" s="11" t="s">
        <v>314</v>
      </c>
      <c r="E2010" s="11" t="s">
        <v>10473</v>
      </c>
      <c r="F2010" s="11" t="s">
        <v>87</v>
      </c>
      <c r="G2010" s="11" t="s">
        <v>187</v>
      </c>
      <c r="H2010" s="11" t="s">
        <v>89</v>
      </c>
      <c r="I2010" s="11" t="s">
        <v>102</v>
      </c>
      <c r="J2010" s="11" t="s">
        <v>10474</v>
      </c>
      <c r="K2010" s="12">
        <v>44183</v>
      </c>
      <c r="L2010" s="11" t="s">
        <v>92</v>
      </c>
      <c r="M2010" s="11" t="s">
        <v>92</v>
      </c>
      <c r="N2010" s="11" t="s">
        <v>92</v>
      </c>
      <c r="O2010" s="11" t="s">
        <v>92</v>
      </c>
      <c r="P2010" s="11" t="s">
        <v>92</v>
      </c>
      <c r="Q2010" s="11" t="s">
        <v>92</v>
      </c>
      <c r="R2010" s="11" t="s">
        <v>92</v>
      </c>
      <c r="S2010" s="11" t="s">
        <v>1169</v>
      </c>
      <c r="T2010" s="11" t="s">
        <v>284</v>
      </c>
      <c r="U2010" s="11" t="s">
        <v>10475</v>
      </c>
      <c r="V2010" s="11" t="s">
        <v>94</v>
      </c>
      <c r="W2010" s="11" t="s">
        <v>95</v>
      </c>
      <c r="X2010" s="11" t="s">
        <v>172</v>
      </c>
      <c r="Y2010" s="11" t="s">
        <v>108</v>
      </c>
      <c r="Z2010" s="11"/>
      <c r="AA2010" s="11"/>
      <c r="AB2010" s="11" t="s">
        <v>7320</v>
      </c>
      <c r="AC2010" s="11"/>
      <c r="AD2010" s="11" t="s">
        <v>110</v>
      </c>
    </row>
    <row r="2011" spans="1:30" ht="14.25" customHeight="1">
      <c r="A2011" s="10">
        <v>71480504</v>
      </c>
      <c r="B2011" s="11" t="s">
        <v>10476</v>
      </c>
      <c r="C2011" s="11" t="s">
        <v>10477</v>
      </c>
      <c r="D2011" s="11" t="s">
        <v>10478</v>
      </c>
      <c r="E2011" s="11" t="s">
        <v>10479</v>
      </c>
      <c r="F2011" s="11" t="s">
        <v>87</v>
      </c>
      <c r="G2011" s="11" t="s">
        <v>187</v>
      </c>
      <c r="H2011" s="11" t="s">
        <v>89</v>
      </c>
      <c r="I2011" s="11" t="s">
        <v>115</v>
      </c>
      <c r="J2011" s="11" t="s">
        <v>10480</v>
      </c>
      <c r="K2011" s="12">
        <v>44183</v>
      </c>
      <c r="L2011" s="11" t="s">
        <v>92</v>
      </c>
      <c r="M2011" s="11" t="s">
        <v>92</v>
      </c>
      <c r="N2011" s="11" t="s">
        <v>92</v>
      </c>
      <c r="O2011" s="11" t="s">
        <v>93</v>
      </c>
      <c r="P2011" s="11" t="s">
        <v>92</v>
      </c>
      <c r="Q2011" s="11" t="s">
        <v>92</v>
      </c>
      <c r="R2011" s="11" t="s">
        <v>92</v>
      </c>
      <c r="S2011" s="11" t="s">
        <v>640</v>
      </c>
      <c r="T2011" s="11" t="s">
        <v>1006</v>
      </c>
      <c r="U2011" s="11" t="s">
        <v>10481</v>
      </c>
      <c r="V2011" s="11" t="s">
        <v>94</v>
      </c>
      <c r="W2011" s="11" t="s">
        <v>95</v>
      </c>
      <c r="X2011" s="11" t="s">
        <v>172</v>
      </c>
      <c r="Y2011" s="11" t="s">
        <v>121</v>
      </c>
      <c r="Z2011" s="11"/>
      <c r="AA2011" s="11"/>
      <c r="AB2011" s="11" t="s">
        <v>10482</v>
      </c>
      <c r="AC2011" s="11"/>
      <c r="AD2011" s="11" t="s">
        <v>110</v>
      </c>
    </row>
    <row r="2012" spans="1:30" ht="14.25" customHeight="1">
      <c r="A2012" s="10">
        <v>71603781</v>
      </c>
      <c r="B2012" s="11" t="s">
        <v>10483</v>
      </c>
      <c r="C2012" s="11" t="s">
        <v>10484</v>
      </c>
      <c r="D2012" s="11" t="s">
        <v>10485</v>
      </c>
      <c r="E2012" s="11" t="s">
        <v>10486</v>
      </c>
      <c r="F2012" s="11" t="s">
        <v>87</v>
      </c>
      <c r="G2012" s="11" t="s">
        <v>88</v>
      </c>
      <c r="H2012" s="11" t="s">
        <v>89</v>
      </c>
      <c r="I2012" s="11" t="s">
        <v>115</v>
      </c>
      <c r="J2012" s="11" t="s">
        <v>10487</v>
      </c>
      <c r="K2012" s="12">
        <v>44183</v>
      </c>
      <c r="L2012" s="11" t="s">
        <v>92</v>
      </c>
      <c r="M2012" s="11" t="s">
        <v>92</v>
      </c>
      <c r="N2012" s="11" t="s">
        <v>92</v>
      </c>
      <c r="O2012" s="11" t="s">
        <v>93</v>
      </c>
      <c r="P2012" s="11" t="s">
        <v>92</v>
      </c>
      <c r="Q2012" s="11" t="s">
        <v>92</v>
      </c>
      <c r="R2012" s="11" t="s">
        <v>92</v>
      </c>
      <c r="S2012" s="11" t="s">
        <v>5184</v>
      </c>
      <c r="T2012" s="11" t="s">
        <v>104</v>
      </c>
      <c r="U2012" s="11" t="s">
        <v>10488</v>
      </c>
      <c r="V2012" s="11" t="s">
        <v>94</v>
      </c>
      <c r="W2012" s="11" t="s">
        <v>95</v>
      </c>
      <c r="X2012" s="11" t="s">
        <v>96</v>
      </c>
      <c r="Y2012" s="11" t="s">
        <v>121</v>
      </c>
      <c r="Z2012" s="11"/>
      <c r="AA2012" s="11"/>
      <c r="AB2012" s="11" t="s">
        <v>10489</v>
      </c>
      <c r="AC2012" s="11"/>
      <c r="AD2012" s="11" t="s">
        <v>110</v>
      </c>
    </row>
    <row r="2013" spans="1:30" ht="14.25" customHeight="1">
      <c r="A2013" s="10">
        <v>75097907</v>
      </c>
      <c r="B2013" s="11" t="s">
        <v>10490</v>
      </c>
      <c r="C2013" s="11" t="s">
        <v>10491</v>
      </c>
      <c r="D2013" s="11" t="s">
        <v>314</v>
      </c>
      <c r="E2013" s="11" t="s">
        <v>10492</v>
      </c>
      <c r="F2013" s="11" t="s">
        <v>199</v>
      </c>
      <c r="G2013" s="11" t="s">
        <v>200</v>
      </c>
      <c r="H2013" s="11" t="s">
        <v>89</v>
      </c>
      <c r="I2013" s="11" t="s">
        <v>102</v>
      </c>
      <c r="J2013" s="11" t="s">
        <v>10493</v>
      </c>
      <c r="K2013" s="12">
        <v>44183</v>
      </c>
      <c r="L2013" s="11" t="s">
        <v>92</v>
      </c>
      <c r="M2013" s="11" t="s">
        <v>92</v>
      </c>
      <c r="N2013" s="11" t="s">
        <v>92</v>
      </c>
      <c r="O2013" s="11" t="s">
        <v>92</v>
      </c>
      <c r="P2013" s="11" t="s">
        <v>92</v>
      </c>
      <c r="Q2013" s="11" t="s">
        <v>92</v>
      </c>
      <c r="R2013" s="11" t="s">
        <v>92</v>
      </c>
      <c r="S2013" s="11" t="s">
        <v>753</v>
      </c>
      <c r="T2013" s="11" t="s">
        <v>9335</v>
      </c>
      <c r="U2013" s="11" t="s">
        <v>5117</v>
      </c>
      <c r="V2013" s="11" t="s">
        <v>94</v>
      </c>
      <c r="W2013" s="11" t="s">
        <v>202</v>
      </c>
      <c r="X2013" s="11" t="s">
        <v>172</v>
      </c>
      <c r="Y2013" s="11" t="s">
        <v>108</v>
      </c>
      <c r="Z2013" s="11"/>
      <c r="AA2013" s="11"/>
      <c r="AB2013" s="11"/>
      <c r="AC2013" s="11"/>
      <c r="AD2013" s="11" t="s">
        <v>110</v>
      </c>
    </row>
    <row r="2014" spans="1:30" ht="14.25" customHeight="1">
      <c r="A2014" s="10">
        <v>79006172</v>
      </c>
      <c r="B2014" s="11" t="s">
        <v>10494</v>
      </c>
      <c r="C2014" s="11" t="s">
        <v>10495</v>
      </c>
      <c r="D2014" s="11" t="s">
        <v>314</v>
      </c>
      <c r="E2014" s="11" t="s">
        <v>10496</v>
      </c>
      <c r="F2014" s="11" t="s">
        <v>148</v>
      </c>
      <c r="G2014" s="11" t="s">
        <v>3767</v>
      </c>
      <c r="H2014" s="11" t="s">
        <v>89</v>
      </c>
      <c r="I2014" s="11" t="s">
        <v>102</v>
      </c>
      <c r="J2014" s="11" t="s">
        <v>10497</v>
      </c>
      <c r="K2014" s="12">
        <v>44183</v>
      </c>
      <c r="L2014" s="11" t="s">
        <v>92</v>
      </c>
      <c r="M2014" s="11" t="s">
        <v>92</v>
      </c>
      <c r="N2014" s="11" t="s">
        <v>92</v>
      </c>
      <c r="O2014" s="11" t="s">
        <v>92</v>
      </c>
      <c r="P2014" s="11" t="s">
        <v>92</v>
      </c>
      <c r="Q2014" s="11" t="s">
        <v>92</v>
      </c>
      <c r="R2014" s="11" t="s">
        <v>92</v>
      </c>
      <c r="S2014" s="11" t="s">
        <v>702</v>
      </c>
      <c r="T2014" s="11" t="s">
        <v>682</v>
      </c>
      <c r="U2014" s="11" t="s">
        <v>10498</v>
      </c>
      <c r="V2014" s="11" t="s">
        <v>94</v>
      </c>
      <c r="W2014" s="11" t="s">
        <v>154</v>
      </c>
      <c r="X2014" s="11" t="s">
        <v>3772</v>
      </c>
      <c r="Y2014" s="11" t="s">
        <v>108</v>
      </c>
      <c r="Z2014" s="11"/>
      <c r="AA2014" s="11"/>
      <c r="AB2014" s="11"/>
      <c r="AC2014" s="11"/>
      <c r="AD2014" s="11" t="s">
        <v>110</v>
      </c>
    </row>
    <row r="2015" spans="1:30" ht="14.25" customHeight="1">
      <c r="A2015" s="10">
        <v>79205466</v>
      </c>
      <c r="B2015" s="11" t="s">
        <v>10499</v>
      </c>
      <c r="C2015" s="11" t="s">
        <v>10500</v>
      </c>
      <c r="D2015" s="11" t="s">
        <v>314</v>
      </c>
      <c r="E2015" s="11" t="s">
        <v>10501</v>
      </c>
      <c r="F2015" s="11" t="s">
        <v>148</v>
      </c>
      <c r="G2015" s="11" t="s">
        <v>722</v>
      </c>
      <c r="H2015" s="11" t="s">
        <v>89</v>
      </c>
      <c r="I2015" s="11" t="s">
        <v>102</v>
      </c>
      <c r="J2015" s="11" t="s">
        <v>10502</v>
      </c>
      <c r="K2015" s="12">
        <v>44183</v>
      </c>
      <c r="L2015" s="11" t="s">
        <v>92</v>
      </c>
      <c r="M2015" s="11" t="s">
        <v>92</v>
      </c>
      <c r="N2015" s="11" t="s">
        <v>92</v>
      </c>
      <c r="O2015" s="11" t="s">
        <v>93</v>
      </c>
      <c r="P2015" s="11" t="s">
        <v>92</v>
      </c>
      <c r="Q2015" s="11" t="s">
        <v>92</v>
      </c>
      <c r="R2015" s="11" t="s">
        <v>92</v>
      </c>
      <c r="S2015" s="11" t="s">
        <v>10503</v>
      </c>
      <c r="T2015" s="11" t="s">
        <v>754</v>
      </c>
      <c r="U2015" s="11" t="s">
        <v>10504</v>
      </c>
      <c r="V2015" s="11" t="s">
        <v>94</v>
      </c>
      <c r="W2015" s="11" t="s">
        <v>154</v>
      </c>
      <c r="X2015" s="11" t="s">
        <v>726</v>
      </c>
      <c r="Y2015" s="11" t="s">
        <v>108</v>
      </c>
      <c r="Z2015" s="11"/>
      <c r="AA2015" s="11"/>
      <c r="AB2015" s="11"/>
      <c r="AC2015" s="11"/>
      <c r="AD2015" s="11" t="s">
        <v>110</v>
      </c>
    </row>
    <row r="2016" spans="1:30" ht="14.25" customHeight="1">
      <c r="A2016" s="10">
        <v>79629962</v>
      </c>
      <c r="B2016" s="11" t="s">
        <v>10505</v>
      </c>
      <c r="C2016" s="11" t="s">
        <v>10506</v>
      </c>
      <c r="D2016" s="11" t="s">
        <v>314</v>
      </c>
      <c r="E2016" s="11" t="s">
        <v>10507</v>
      </c>
      <c r="F2016" s="11" t="s">
        <v>199</v>
      </c>
      <c r="G2016" s="11" t="s">
        <v>200</v>
      </c>
      <c r="H2016" s="11" t="s">
        <v>89</v>
      </c>
      <c r="I2016" s="11" t="s">
        <v>102</v>
      </c>
      <c r="J2016" s="11" t="s">
        <v>10508</v>
      </c>
      <c r="K2016" s="12">
        <v>44183</v>
      </c>
      <c r="L2016" s="11" t="s">
        <v>92</v>
      </c>
      <c r="M2016" s="11" t="s">
        <v>92</v>
      </c>
      <c r="N2016" s="11" t="s">
        <v>92</v>
      </c>
      <c r="O2016" s="11" t="s">
        <v>92</v>
      </c>
      <c r="P2016" s="11" t="s">
        <v>92</v>
      </c>
      <c r="Q2016" s="11" t="s">
        <v>92</v>
      </c>
      <c r="R2016" s="11" t="s">
        <v>92</v>
      </c>
      <c r="S2016" s="11" t="s">
        <v>10509</v>
      </c>
      <c r="T2016" s="11" t="s">
        <v>300</v>
      </c>
      <c r="U2016" s="11" t="s">
        <v>10510</v>
      </c>
      <c r="V2016" s="11" t="s">
        <v>94</v>
      </c>
      <c r="W2016" s="11" t="s">
        <v>202</v>
      </c>
      <c r="X2016" s="11" t="s">
        <v>172</v>
      </c>
      <c r="Y2016" s="11" t="s">
        <v>108</v>
      </c>
      <c r="Z2016" s="11"/>
      <c r="AA2016" s="11"/>
      <c r="AB2016" s="11"/>
      <c r="AC2016" s="11"/>
      <c r="AD2016" s="11" t="s">
        <v>110</v>
      </c>
    </row>
    <row r="2017" spans="1:30" ht="14.25" customHeight="1">
      <c r="A2017" s="10">
        <v>79969816</v>
      </c>
      <c r="B2017" s="11" t="s">
        <v>10511</v>
      </c>
      <c r="C2017" s="11" t="s">
        <v>10512</v>
      </c>
      <c r="D2017" s="11" t="s">
        <v>10513</v>
      </c>
      <c r="E2017" s="11" t="s">
        <v>10514</v>
      </c>
      <c r="F2017" s="11" t="s">
        <v>199</v>
      </c>
      <c r="G2017" s="11" t="s">
        <v>200</v>
      </c>
      <c r="H2017" s="11" t="s">
        <v>89</v>
      </c>
      <c r="I2017" s="11" t="s">
        <v>102</v>
      </c>
      <c r="J2017" s="11" t="s">
        <v>10515</v>
      </c>
      <c r="K2017" s="12">
        <v>44183</v>
      </c>
      <c r="L2017" s="11" t="s">
        <v>92</v>
      </c>
      <c r="M2017" s="11" t="s">
        <v>92</v>
      </c>
      <c r="N2017" s="11" t="s">
        <v>92</v>
      </c>
      <c r="O2017" s="11" t="s">
        <v>93</v>
      </c>
      <c r="P2017" s="11" t="s">
        <v>92</v>
      </c>
      <c r="Q2017" s="11" t="s">
        <v>92</v>
      </c>
      <c r="R2017" s="11" t="s">
        <v>92</v>
      </c>
      <c r="S2017" s="11" t="s">
        <v>10516</v>
      </c>
      <c r="T2017" s="11" t="s">
        <v>3928</v>
      </c>
      <c r="U2017" s="11" t="s">
        <v>4763</v>
      </c>
      <c r="V2017" s="11" t="s">
        <v>94</v>
      </c>
      <c r="W2017" s="11" t="s">
        <v>202</v>
      </c>
      <c r="X2017" s="11" t="s">
        <v>172</v>
      </c>
      <c r="Y2017" s="11" t="s">
        <v>108</v>
      </c>
      <c r="Z2017" s="11"/>
      <c r="AA2017" s="11"/>
      <c r="AB2017" s="11"/>
      <c r="AC2017" s="11"/>
      <c r="AD2017" s="11" t="s">
        <v>110</v>
      </c>
    </row>
    <row r="2018" spans="1:30" ht="14.25" customHeight="1">
      <c r="A2018" s="10">
        <v>80221815</v>
      </c>
      <c r="B2018" s="11" t="s">
        <v>10517</v>
      </c>
      <c r="C2018" s="11" t="s">
        <v>10518</v>
      </c>
      <c r="D2018" s="11" t="s">
        <v>314</v>
      </c>
      <c r="E2018" s="11" t="s">
        <v>314</v>
      </c>
      <c r="F2018" s="11" t="s">
        <v>148</v>
      </c>
      <c r="G2018" s="11" t="s">
        <v>324</v>
      </c>
      <c r="H2018" s="11" t="s">
        <v>89</v>
      </c>
      <c r="I2018" s="11" t="s">
        <v>102</v>
      </c>
      <c r="J2018" s="11" t="s">
        <v>10519</v>
      </c>
      <c r="K2018" s="12">
        <v>44183</v>
      </c>
      <c r="L2018" s="11" t="s">
        <v>92</v>
      </c>
      <c r="M2018" s="11" t="s">
        <v>92</v>
      </c>
      <c r="N2018" s="11" t="s">
        <v>92</v>
      </c>
      <c r="O2018" s="11" t="s">
        <v>93</v>
      </c>
      <c r="P2018" s="11" t="s">
        <v>92</v>
      </c>
      <c r="Q2018" s="11" t="s">
        <v>92</v>
      </c>
      <c r="R2018" s="11" t="s">
        <v>92</v>
      </c>
      <c r="S2018" s="11" t="s">
        <v>2222</v>
      </c>
      <c r="T2018" s="11" t="s">
        <v>5334</v>
      </c>
      <c r="U2018" s="11" t="s">
        <v>10520</v>
      </c>
      <c r="V2018" s="11" t="s">
        <v>94</v>
      </c>
      <c r="W2018" s="11" t="s">
        <v>154</v>
      </c>
      <c r="X2018" s="11" t="s">
        <v>329</v>
      </c>
      <c r="Y2018" s="11" t="s">
        <v>108</v>
      </c>
      <c r="Z2018" s="11"/>
      <c r="AA2018" s="11"/>
      <c r="AB2018" s="11" t="s">
        <v>10521</v>
      </c>
      <c r="AC2018" s="11"/>
      <c r="AD2018" s="11" t="s">
        <v>110</v>
      </c>
    </row>
    <row r="2019" spans="1:30" ht="14.25" customHeight="1">
      <c r="A2019" s="10">
        <v>80440428</v>
      </c>
      <c r="B2019" s="11" t="s">
        <v>10522</v>
      </c>
      <c r="C2019" s="11" t="s">
        <v>10523</v>
      </c>
      <c r="D2019" s="11" t="s">
        <v>10524</v>
      </c>
      <c r="E2019" s="11" t="s">
        <v>314</v>
      </c>
      <c r="F2019" s="11" t="s">
        <v>148</v>
      </c>
      <c r="G2019" s="11" t="s">
        <v>771</v>
      </c>
      <c r="H2019" s="11" t="s">
        <v>89</v>
      </c>
      <c r="I2019" s="11" t="s">
        <v>102</v>
      </c>
      <c r="J2019" s="11" t="s">
        <v>10525</v>
      </c>
      <c r="K2019" s="12">
        <v>44183</v>
      </c>
      <c r="L2019" s="11" t="s">
        <v>92</v>
      </c>
      <c r="M2019" s="11" t="s">
        <v>92</v>
      </c>
      <c r="N2019" s="11" t="s">
        <v>93</v>
      </c>
      <c r="O2019" s="11" t="s">
        <v>93</v>
      </c>
      <c r="P2019" s="11" t="s">
        <v>92</v>
      </c>
      <c r="Q2019" s="11" t="s">
        <v>92</v>
      </c>
      <c r="R2019" s="11" t="s">
        <v>92</v>
      </c>
      <c r="S2019" s="11" t="s">
        <v>9710</v>
      </c>
      <c r="T2019" s="11" t="s">
        <v>920</v>
      </c>
      <c r="U2019" s="11" t="s">
        <v>10526</v>
      </c>
      <c r="V2019" s="11" t="s">
        <v>94</v>
      </c>
      <c r="W2019" s="11" t="s">
        <v>154</v>
      </c>
      <c r="X2019" s="11" t="s">
        <v>10527</v>
      </c>
      <c r="Y2019" s="11" t="s">
        <v>108</v>
      </c>
      <c r="Z2019" s="11"/>
      <c r="AA2019" s="11"/>
      <c r="AB2019" s="11" t="s">
        <v>1988</v>
      </c>
      <c r="AC2019" s="11"/>
      <c r="AD2019" s="11" t="s">
        <v>110</v>
      </c>
    </row>
    <row r="2020" spans="1:30" ht="14.25" customHeight="1">
      <c r="A2020" s="10">
        <v>80497035</v>
      </c>
      <c r="B2020" s="11" t="s">
        <v>10528</v>
      </c>
      <c r="C2020" s="11" t="s">
        <v>10529</v>
      </c>
      <c r="D2020" s="11" t="s">
        <v>314</v>
      </c>
      <c r="E2020" s="11" t="s">
        <v>10530</v>
      </c>
      <c r="F2020" s="11" t="s">
        <v>148</v>
      </c>
      <c r="G2020" s="11" t="s">
        <v>8212</v>
      </c>
      <c r="H2020" s="11" t="s">
        <v>89</v>
      </c>
      <c r="I2020" s="11" t="s">
        <v>102</v>
      </c>
      <c r="J2020" s="11" t="s">
        <v>10531</v>
      </c>
      <c r="K2020" s="12">
        <v>44183</v>
      </c>
      <c r="L2020" s="11" t="s">
        <v>92</v>
      </c>
      <c r="M2020" s="11" t="s">
        <v>92</v>
      </c>
      <c r="N2020" s="11" t="s">
        <v>92</v>
      </c>
      <c r="O2020" s="11" t="s">
        <v>92</v>
      </c>
      <c r="P2020" s="11" t="s">
        <v>92</v>
      </c>
      <c r="Q2020" s="11" t="s">
        <v>92</v>
      </c>
      <c r="R2020" s="11" t="s">
        <v>92</v>
      </c>
      <c r="S2020" s="11" t="s">
        <v>781</v>
      </c>
      <c r="T2020" s="11" t="s">
        <v>734</v>
      </c>
      <c r="U2020" s="11" t="s">
        <v>10532</v>
      </c>
      <c r="V2020" s="11" t="s">
        <v>94</v>
      </c>
      <c r="W2020" s="11" t="s">
        <v>154</v>
      </c>
      <c r="X2020" s="11" t="s">
        <v>8214</v>
      </c>
      <c r="Y2020" s="11" t="s">
        <v>108</v>
      </c>
      <c r="Z2020" s="11"/>
      <c r="AA2020" s="11"/>
      <c r="AB2020" s="11" t="s">
        <v>10533</v>
      </c>
      <c r="AC2020" s="11"/>
      <c r="AD2020" s="11" t="s">
        <v>110</v>
      </c>
    </row>
    <row r="2021" spans="1:30" ht="14.25" customHeight="1">
      <c r="A2021" s="10">
        <v>80499821</v>
      </c>
      <c r="B2021" s="11" t="s">
        <v>10534</v>
      </c>
      <c r="C2021" s="11" t="s">
        <v>10535</v>
      </c>
      <c r="D2021" s="11" t="s">
        <v>314</v>
      </c>
      <c r="E2021" s="11" t="s">
        <v>314</v>
      </c>
      <c r="F2021" s="11" t="s">
        <v>148</v>
      </c>
      <c r="G2021" s="11" t="s">
        <v>221</v>
      </c>
      <c r="H2021" s="11" t="s">
        <v>89</v>
      </c>
      <c r="I2021" s="11" t="s">
        <v>102</v>
      </c>
      <c r="J2021" s="11" t="s">
        <v>10536</v>
      </c>
      <c r="K2021" s="12">
        <v>44183</v>
      </c>
      <c r="L2021" s="11" t="s">
        <v>92</v>
      </c>
      <c r="M2021" s="11" t="s">
        <v>92</v>
      </c>
      <c r="N2021" s="11" t="s">
        <v>92</v>
      </c>
      <c r="O2021" s="11" t="s">
        <v>93</v>
      </c>
      <c r="P2021" s="11" t="s">
        <v>92</v>
      </c>
      <c r="Q2021" s="11" t="s">
        <v>92</v>
      </c>
      <c r="R2021" s="11" t="s">
        <v>92</v>
      </c>
      <c r="S2021" s="11" t="s">
        <v>5436</v>
      </c>
      <c r="T2021" s="11" t="s">
        <v>3884</v>
      </c>
      <c r="U2021" s="11" t="s">
        <v>10537</v>
      </c>
      <c r="V2021" s="11" t="s">
        <v>94</v>
      </c>
      <c r="W2021" s="11" t="s">
        <v>154</v>
      </c>
      <c r="X2021" s="11" t="s">
        <v>223</v>
      </c>
      <c r="Y2021" s="11" t="s">
        <v>108</v>
      </c>
      <c r="Z2021" s="11"/>
      <c r="AA2021" s="11"/>
      <c r="AB2021" s="11"/>
      <c r="AC2021" s="11"/>
      <c r="AD2021" s="11" t="s">
        <v>110</v>
      </c>
    </row>
    <row r="2022" spans="1:30" ht="14.25" customHeight="1">
      <c r="A2022" s="10">
        <v>80840428</v>
      </c>
      <c r="B2022" s="11" t="s">
        <v>10522</v>
      </c>
      <c r="C2022" s="11" t="s">
        <v>10538</v>
      </c>
      <c r="D2022" s="11" t="s">
        <v>10524</v>
      </c>
      <c r="E2022" s="11" t="s">
        <v>10539</v>
      </c>
      <c r="F2022" s="11" t="s">
        <v>87</v>
      </c>
      <c r="G2022" s="11" t="s">
        <v>771</v>
      </c>
      <c r="H2022" s="11" t="s">
        <v>89</v>
      </c>
      <c r="I2022" s="11" t="s">
        <v>102</v>
      </c>
      <c r="J2022" s="11" t="s">
        <v>10540</v>
      </c>
      <c r="K2022" s="12">
        <v>44183</v>
      </c>
      <c r="L2022" s="11" t="s">
        <v>92</v>
      </c>
      <c r="M2022" s="11" t="s">
        <v>92</v>
      </c>
      <c r="N2022" s="11" t="s">
        <v>92</v>
      </c>
      <c r="O2022" s="11" t="s">
        <v>92</v>
      </c>
      <c r="P2022" s="11" t="s">
        <v>92</v>
      </c>
      <c r="Q2022" s="11" t="s">
        <v>92</v>
      </c>
      <c r="R2022" s="11" t="s">
        <v>92</v>
      </c>
      <c r="S2022" s="11" t="s">
        <v>9710</v>
      </c>
      <c r="T2022" s="11" t="s">
        <v>920</v>
      </c>
      <c r="U2022" s="11" t="s">
        <v>10526</v>
      </c>
      <c r="V2022" s="11" t="s">
        <v>94</v>
      </c>
      <c r="W2022" s="11" t="s">
        <v>95</v>
      </c>
      <c r="X2022" s="11" t="s">
        <v>777</v>
      </c>
      <c r="Y2022" s="11" t="s">
        <v>108</v>
      </c>
      <c r="Z2022" s="11"/>
      <c r="AA2022" s="11"/>
      <c r="AB2022" s="11" t="s">
        <v>10541</v>
      </c>
      <c r="AC2022" s="11"/>
      <c r="AD2022" s="11" t="s">
        <v>110</v>
      </c>
    </row>
    <row r="2023" spans="1:30" ht="14.25" customHeight="1">
      <c r="A2023" s="10">
        <v>87245184</v>
      </c>
      <c r="B2023" s="11" t="s">
        <v>10542</v>
      </c>
      <c r="C2023" s="11" t="s">
        <v>10543</v>
      </c>
      <c r="D2023" s="11" t="s">
        <v>314</v>
      </c>
      <c r="E2023" s="11" t="s">
        <v>10544</v>
      </c>
      <c r="F2023" s="11" t="s">
        <v>2382</v>
      </c>
      <c r="G2023" s="11" t="s">
        <v>3674</v>
      </c>
      <c r="H2023" s="11" t="s">
        <v>89</v>
      </c>
      <c r="I2023" s="11" t="s">
        <v>102</v>
      </c>
      <c r="J2023" s="11" t="s">
        <v>10545</v>
      </c>
      <c r="K2023" s="12">
        <v>44183</v>
      </c>
      <c r="L2023" s="11" t="s">
        <v>92</v>
      </c>
      <c r="M2023" s="11" t="s">
        <v>92</v>
      </c>
      <c r="N2023" s="11" t="s">
        <v>92</v>
      </c>
      <c r="O2023" s="11" t="s">
        <v>92</v>
      </c>
      <c r="P2023" s="11" t="s">
        <v>92</v>
      </c>
      <c r="Q2023" s="11" t="s">
        <v>92</v>
      </c>
      <c r="R2023" s="11" t="s">
        <v>92</v>
      </c>
      <c r="S2023" s="11" t="s">
        <v>10546</v>
      </c>
      <c r="T2023" s="11" t="s">
        <v>10547</v>
      </c>
      <c r="U2023" s="11" t="s">
        <v>3160</v>
      </c>
      <c r="V2023" s="11" t="s">
        <v>94</v>
      </c>
      <c r="W2023" s="11" t="s">
        <v>3677</v>
      </c>
      <c r="X2023" s="11" t="s">
        <v>172</v>
      </c>
      <c r="Y2023" s="11" t="s">
        <v>108</v>
      </c>
      <c r="Z2023" s="11"/>
      <c r="AA2023" s="11"/>
      <c r="AB2023" s="11"/>
      <c r="AC2023" s="11"/>
      <c r="AD2023" s="11" t="s">
        <v>110</v>
      </c>
    </row>
    <row r="2024" spans="1:30" ht="14.25" customHeight="1">
      <c r="A2024" s="10">
        <v>93461581</v>
      </c>
      <c r="B2024" s="11" t="s">
        <v>10548</v>
      </c>
      <c r="C2024" s="11" t="s">
        <v>10232</v>
      </c>
      <c r="D2024" s="11" t="s">
        <v>314</v>
      </c>
      <c r="E2024" s="11" t="s">
        <v>314</v>
      </c>
      <c r="F2024" s="11" t="s">
        <v>761</v>
      </c>
      <c r="G2024" s="11" t="s">
        <v>8836</v>
      </c>
      <c r="H2024" s="11" t="s">
        <v>89</v>
      </c>
      <c r="I2024" s="11" t="s">
        <v>102</v>
      </c>
      <c r="J2024" s="11" t="s">
        <v>10549</v>
      </c>
      <c r="K2024" s="12">
        <v>44183</v>
      </c>
      <c r="L2024" s="11" t="s">
        <v>92</v>
      </c>
      <c r="M2024" s="11" t="s">
        <v>92</v>
      </c>
      <c r="N2024" s="11" t="s">
        <v>92</v>
      </c>
      <c r="O2024" s="11" t="s">
        <v>93</v>
      </c>
      <c r="P2024" s="11" t="s">
        <v>92</v>
      </c>
      <c r="Q2024" s="11" t="s">
        <v>92</v>
      </c>
      <c r="R2024" s="11" t="s">
        <v>92</v>
      </c>
      <c r="S2024" s="11" t="s">
        <v>143</v>
      </c>
      <c r="T2024" s="11" t="s">
        <v>10550</v>
      </c>
      <c r="U2024" s="11" t="s">
        <v>10551</v>
      </c>
      <c r="V2024" s="11" t="s">
        <v>94</v>
      </c>
      <c r="W2024" s="11" t="s">
        <v>765</v>
      </c>
      <c r="X2024" s="11" t="s">
        <v>8839</v>
      </c>
      <c r="Y2024" s="11" t="s">
        <v>108</v>
      </c>
      <c r="Z2024" s="11"/>
      <c r="AA2024" s="11"/>
      <c r="AB2024" s="11"/>
      <c r="AC2024" s="11"/>
      <c r="AD2024" s="11" t="s">
        <v>110</v>
      </c>
    </row>
    <row r="2025" spans="1:30" ht="14.25" customHeight="1">
      <c r="A2025" s="10">
        <v>98521795</v>
      </c>
      <c r="B2025" s="11" t="s">
        <v>10552</v>
      </c>
      <c r="C2025" s="11" t="s">
        <v>10553</v>
      </c>
      <c r="D2025" s="11" t="s">
        <v>314</v>
      </c>
      <c r="E2025" s="11" t="s">
        <v>10554</v>
      </c>
      <c r="F2025" s="11" t="s">
        <v>87</v>
      </c>
      <c r="G2025" s="11" t="s">
        <v>88</v>
      </c>
      <c r="H2025" s="11" t="s">
        <v>89</v>
      </c>
      <c r="I2025" s="11" t="s">
        <v>102</v>
      </c>
      <c r="J2025" s="11" t="s">
        <v>10555</v>
      </c>
      <c r="K2025" s="12">
        <v>44183</v>
      </c>
      <c r="L2025" s="11" t="s">
        <v>92</v>
      </c>
      <c r="M2025" s="11" t="s">
        <v>92</v>
      </c>
      <c r="N2025" s="11" t="s">
        <v>92</v>
      </c>
      <c r="O2025" s="11" t="s">
        <v>92</v>
      </c>
      <c r="P2025" s="11" t="s">
        <v>92</v>
      </c>
      <c r="Q2025" s="11" t="s">
        <v>92</v>
      </c>
      <c r="R2025" s="11" t="s">
        <v>92</v>
      </c>
      <c r="S2025" s="11" t="s">
        <v>10556</v>
      </c>
      <c r="T2025" s="11" t="s">
        <v>1389</v>
      </c>
      <c r="U2025" s="11" t="s">
        <v>10557</v>
      </c>
      <c r="V2025" s="11" t="s">
        <v>94</v>
      </c>
      <c r="W2025" s="11" t="s">
        <v>95</v>
      </c>
      <c r="X2025" s="11" t="s">
        <v>96</v>
      </c>
      <c r="Y2025" s="11" t="s">
        <v>108</v>
      </c>
      <c r="Z2025" s="11"/>
      <c r="AA2025" s="11"/>
      <c r="AB2025" s="11"/>
      <c r="AC2025" s="11"/>
      <c r="AD2025" s="11" t="s">
        <v>110</v>
      </c>
    </row>
    <row r="2026" spans="1:30" ht="14.25" customHeight="1">
      <c r="A2026" s="10">
        <v>98545974</v>
      </c>
      <c r="B2026" s="11" t="s">
        <v>10558</v>
      </c>
      <c r="C2026" s="11" t="s">
        <v>10559</v>
      </c>
      <c r="D2026" s="11" t="s">
        <v>10560</v>
      </c>
      <c r="E2026" s="11" t="s">
        <v>10561</v>
      </c>
      <c r="F2026" s="11" t="s">
        <v>177</v>
      </c>
      <c r="G2026" s="11" t="s">
        <v>10562</v>
      </c>
      <c r="H2026" s="11" t="s">
        <v>89</v>
      </c>
      <c r="I2026" s="11" t="s">
        <v>115</v>
      </c>
      <c r="J2026" s="11" t="s">
        <v>10563</v>
      </c>
      <c r="K2026" s="12">
        <v>44183</v>
      </c>
      <c r="L2026" s="11" t="s">
        <v>92</v>
      </c>
      <c r="M2026" s="11" t="s">
        <v>92</v>
      </c>
      <c r="N2026" s="11" t="s">
        <v>92</v>
      </c>
      <c r="O2026" s="11" t="s">
        <v>93</v>
      </c>
      <c r="P2026" s="11" t="s">
        <v>92</v>
      </c>
      <c r="Q2026" s="11" t="s">
        <v>92</v>
      </c>
      <c r="R2026" s="11" t="s">
        <v>92</v>
      </c>
      <c r="S2026" s="11" t="s">
        <v>1157</v>
      </c>
      <c r="T2026" s="11" t="s">
        <v>985</v>
      </c>
      <c r="U2026" s="11" t="s">
        <v>10564</v>
      </c>
      <c r="V2026" s="11" t="s">
        <v>94</v>
      </c>
      <c r="W2026" s="11" t="s">
        <v>180</v>
      </c>
      <c r="X2026" s="11" t="s">
        <v>10565</v>
      </c>
      <c r="Y2026" s="11" t="s">
        <v>121</v>
      </c>
      <c r="Z2026" s="11"/>
      <c r="AA2026" s="11"/>
      <c r="AB2026" s="11" t="s">
        <v>10566</v>
      </c>
      <c r="AC2026" s="11"/>
      <c r="AD2026" s="11" t="s">
        <v>110</v>
      </c>
    </row>
    <row r="2027" spans="1:30" ht="14.25" customHeight="1">
      <c r="A2027" s="10">
        <v>98566662</v>
      </c>
      <c r="B2027" s="11" t="s">
        <v>10567</v>
      </c>
      <c r="C2027" s="11" t="s">
        <v>10568</v>
      </c>
      <c r="D2027" s="11" t="s">
        <v>10569</v>
      </c>
      <c r="E2027" s="11" t="s">
        <v>10570</v>
      </c>
      <c r="F2027" s="11" t="s">
        <v>87</v>
      </c>
      <c r="G2027" s="11" t="s">
        <v>88</v>
      </c>
      <c r="H2027" s="11" t="s">
        <v>89</v>
      </c>
      <c r="I2027" s="11" t="s">
        <v>115</v>
      </c>
      <c r="J2027" s="11" t="s">
        <v>10571</v>
      </c>
      <c r="K2027" s="12">
        <v>44183</v>
      </c>
      <c r="L2027" s="11" t="s">
        <v>92</v>
      </c>
      <c r="M2027" s="11" t="s">
        <v>92</v>
      </c>
      <c r="N2027" s="11" t="s">
        <v>92</v>
      </c>
      <c r="O2027" s="11" t="s">
        <v>93</v>
      </c>
      <c r="P2027" s="11" t="s">
        <v>92</v>
      </c>
      <c r="Q2027" s="11" t="s">
        <v>92</v>
      </c>
      <c r="R2027" s="11" t="s">
        <v>92</v>
      </c>
      <c r="S2027" s="11" t="s">
        <v>3929</v>
      </c>
      <c r="T2027" s="11" t="s">
        <v>688</v>
      </c>
      <c r="U2027" s="11" t="s">
        <v>1586</v>
      </c>
      <c r="V2027" s="11" t="s">
        <v>94</v>
      </c>
      <c r="W2027" s="11" t="s">
        <v>95</v>
      </c>
      <c r="X2027" s="11" t="s">
        <v>96</v>
      </c>
      <c r="Y2027" s="11" t="s">
        <v>121</v>
      </c>
      <c r="Z2027" s="11"/>
      <c r="AA2027" s="11"/>
      <c r="AB2027" s="11" t="s">
        <v>10572</v>
      </c>
      <c r="AC2027" s="11"/>
      <c r="AD2027" s="11" t="s">
        <v>110</v>
      </c>
    </row>
    <row r="2028" spans="1:30" ht="14.25" customHeight="1">
      <c r="A2028" s="10">
        <v>98708830</v>
      </c>
      <c r="B2028" s="11" t="s">
        <v>10573</v>
      </c>
      <c r="C2028" s="11" t="s">
        <v>10574</v>
      </c>
      <c r="D2028" s="11" t="s">
        <v>10575</v>
      </c>
      <c r="E2028" s="11" t="s">
        <v>10576</v>
      </c>
      <c r="F2028" s="11" t="s">
        <v>87</v>
      </c>
      <c r="G2028" s="11" t="s">
        <v>187</v>
      </c>
      <c r="H2028" s="11" t="s">
        <v>89</v>
      </c>
      <c r="I2028" s="11" t="s">
        <v>102</v>
      </c>
      <c r="J2028" s="11" t="s">
        <v>10577</v>
      </c>
      <c r="K2028" s="12">
        <v>44183</v>
      </c>
      <c r="L2028" s="11" t="s">
        <v>92</v>
      </c>
      <c r="M2028" s="11" t="s">
        <v>92</v>
      </c>
      <c r="N2028" s="11" t="s">
        <v>92</v>
      </c>
      <c r="O2028" s="11" t="s">
        <v>93</v>
      </c>
      <c r="P2028" s="11" t="s">
        <v>92</v>
      </c>
      <c r="Q2028" s="11" t="s">
        <v>92</v>
      </c>
      <c r="R2028" s="11" t="s">
        <v>92</v>
      </c>
      <c r="S2028" s="11" t="s">
        <v>118</v>
      </c>
      <c r="T2028" s="11" t="s">
        <v>10578</v>
      </c>
      <c r="U2028" s="11" t="s">
        <v>10579</v>
      </c>
      <c r="V2028" s="11" t="s">
        <v>94</v>
      </c>
      <c r="W2028" s="11" t="s">
        <v>95</v>
      </c>
      <c r="X2028" s="11" t="s">
        <v>172</v>
      </c>
      <c r="Y2028" s="11" t="s">
        <v>108</v>
      </c>
      <c r="Z2028" s="11"/>
      <c r="AA2028" s="11"/>
      <c r="AB2028" s="11" t="s">
        <v>10580</v>
      </c>
      <c r="AC2028" s="11"/>
      <c r="AD2028" s="11" t="s">
        <v>110</v>
      </c>
    </row>
    <row r="2029" spans="1:30" ht="14.25" customHeight="1">
      <c r="A2029" s="10">
        <v>700032289</v>
      </c>
      <c r="B2029" s="11" t="s">
        <v>10581</v>
      </c>
      <c r="C2029" s="11" t="s">
        <v>10582</v>
      </c>
      <c r="D2029" s="11" t="s">
        <v>314</v>
      </c>
      <c r="E2029" s="11" t="s">
        <v>314</v>
      </c>
      <c r="F2029" s="11" t="s">
        <v>199</v>
      </c>
      <c r="G2029" s="11" t="s">
        <v>200</v>
      </c>
      <c r="H2029" s="11" t="s">
        <v>89</v>
      </c>
      <c r="I2029" s="11" t="s">
        <v>102</v>
      </c>
      <c r="J2029" s="11" t="s">
        <v>10583</v>
      </c>
      <c r="K2029" s="12">
        <v>44183</v>
      </c>
      <c r="L2029" s="11" t="s">
        <v>92</v>
      </c>
      <c r="M2029" s="11" t="s">
        <v>92</v>
      </c>
      <c r="N2029" s="11" t="s">
        <v>92</v>
      </c>
      <c r="O2029" s="11" t="s">
        <v>93</v>
      </c>
      <c r="P2029" s="11" t="s">
        <v>92</v>
      </c>
      <c r="Q2029" s="11" t="s">
        <v>92</v>
      </c>
      <c r="R2029" s="11" t="s">
        <v>92</v>
      </c>
      <c r="S2029" s="11" t="s">
        <v>10584</v>
      </c>
      <c r="T2029" s="11" t="s">
        <v>10585</v>
      </c>
      <c r="U2029" s="11" t="s">
        <v>10586</v>
      </c>
      <c r="V2029" s="11" t="s">
        <v>94</v>
      </c>
      <c r="W2029" s="11" t="s">
        <v>202</v>
      </c>
      <c r="X2029" s="11" t="s">
        <v>172</v>
      </c>
      <c r="Y2029" s="11" t="s">
        <v>108</v>
      </c>
      <c r="Z2029" s="11"/>
      <c r="AA2029" s="11"/>
      <c r="AB2029" s="11" t="s">
        <v>10587</v>
      </c>
      <c r="AC2029" s="11"/>
      <c r="AD2029" s="11" t="s">
        <v>110</v>
      </c>
    </row>
    <row r="2030" spans="1:30" ht="14.25" customHeight="1">
      <c r="A2030" s="10">
        <v>800011170</v>
      </c>
      <c r="B2030" s="11" t="s">
        <v>10588</v>
      </c>
      <c r="C2030" s="11" t="s">
        <v>10589</v>
      </c>
      <c r="D2030" s="11" t="s">
        <v>10590</v>
      </c>
      <c r="E2030" s="11" t="s">
        <v>314</v>
      </c>
      <c r="F2030" s="11" t="s">
        <v>87</v>
      </c>
      <c r="G2030" s="11" t="s">
        <v>187</v>
      </c>
      <c r="H2030" s="11" t="s">
        <v>89</v>
      </c>
      <c r="I2030" s="11" t="s">
        <v>115</v>
      </c>
      <c r="J2030" s="11" t="s">
        <v>10591</v>
      </c>
      <c r="K2030" s="12">
        <v>44183</v>
      </c>
      <c r="L2030" s="11" t="s">
        <v>92</v>
      </c>
      <c r="M2030" s="11" t="s">
        <v>92</v>
      </c>
      <c r="N2030" s="11" t="s">
        <v>92</v>
      </c>
      <c r="O2030" s="11" t="s">
        <v>93</v>
      </c>
      <c r="P2030" s="11" t="s">
        <v>92</v>
      </c>
      <c r="Q2030" s="11" t="s">
        <v>92</v>
      </c>
      <c r="R2030" s="11" t="s">
        <v>92</v>
      </c>
      <c r="S2030" s="11"/>
      <c r="T2030" s="11"/>
      <c r="U2030" s="11"/>
      <c r="V2030" s="11" t="s">
        <v>94</v>
      </c>
      <c r="W2030" s="11" t="s">
        <v>95</v>
      </c>
      <c r="X2030" s="11" t="s">
        <v>172</v>
      </c>
      <c r="Y2030" s="11" t="s">
        <v>121</v>
      </c>
      <c r="Z2030" s="11"/>
      <c r="AA2030" s="11"/>
      <c r="AB2030" s="11" t="s">
        <v>10592</v>
      </c>
      <c r="AC2030" s="11"/>
      <c r="AD2030" s="11" t="s">
        <v>97</v>
      </c>
    </row>
    <row r="2031" spans="1:30" ht="14.25" customHeight="1">
      <c r="A2031" s="10">
        <v>800042671</v>
      </c>
      <c r="B2031" s="11" t="s">
        <v>10593</v>
      </c>
      <c r="C2031" s="11" t="s">
        <v>10594</v>
      </c>
      <c r="D2031" s="11" t="s">
        <v>10595</v>
      </c>
      <c r="E2031" s="11" t="s">
        <v>314</v>
      </c>
      <c r="F2031" s="11" t="s">
        <v>87</v>
      </c>
      <c r="G2031" s="11" t="s">
        <v>187</v>
      </c>
      <c r="H2031" s="11" t="s">
        <v>89</v>
      </c>
      <c r="I2031" s="11" t="s">
        <v>115</v>
      </c>
      <c r="J2031" s="11" t="s">
        <v>10596</v>
      </c>
      <c r="K2031" s="12">
        <v>44183</v>
      </c>
      <c r="L2031" s="11" t="s">
        <v>92</v>
      </c>
      <c r="M2031" s="11" t="s">
        <v>92</v>
      </c>
      <c r="N2031" s="11" t="s">
        <v>92</v>
      </c>
      <c r="O2031" s="11" t="s">
        <v>93</v>
      </c>
      <c r="P2031" s="11" t="s">
        <v>92</v>
      </c>
      <c r="Q2031" s="11" t="s">
        <v>92</v>
      </c>
      <c r="R2031" s="11" t="s">
        <v>92</v>
      </c>
      <c r="S2031" s="11"/>
      <c r="T2031" s="11"/>
      <c r="U2031" s="11"/>
      <c r="V2031" s="11" t="s">
        <v>94</v>
      </c>
      <c r="W2031" s="11" t="s">
        <v>95</v>
      </c>
      <c r="X2031" s="11" t="s">
        <v>172</v>
      </c>
      <c r="Y2031" s="11" t="s">
        <v>121</v>
      </c>
      <c r="Z2031" s="11"/>
      <c r="AA2031" s="11"/>
      <c r="AB2031" s="11" t="s">
        <v>10597</v>
      </c>
      <c r="AC2031" s="11"/>
      <c r="AD2031" s="11" t="s">
        <v>97</v>
      </c>
    </row>
    <row r="2032" spans="1:30" ht="14.25" customHeight="1">
      <c r="A2032" s="10">
        <v>800136505</v>
      </c>
      <c r="B2032" s="11" t="s">
        <v>10598</v>
      </c>
      <c r="C2032" s="11" t="s">
        <v>10599</v>
      </c>
      <c r="D2032" s="11" t="s">
        <v>10600</v>
      </c>
      <c r="E2032" s="11" t="s">
        <v>314</v>
      </c>
      <c r="F2032" s="11" t="s">
        <v>87</v>
      </c>
      <c r="G2032" s="11" t="s">
        <v>187</v>
      </c>
      <c r="H2032" s="11" t="s">
        <v>89</v>
      </c>
      <c r="I2032" s="11" t="s">
        <v>115</v>
      </c>
      <c r="J2032" s="11" t="s">
        <v>10601</v>
      </c>
      <c r="K2032" s="12">
        <v>44183</v>
      </c>
      <c r="L2032" s="11" t="s">
        <v>92</v>
      </c>
      <c r="M2032" s="11" t="s">
        <v>92</v>
      </c>
      <c r="N2032" s="11" t="s">
        <v>92</v>
      </c>
      <c r="O2032" s="11" t="s">
        <v>93</v>
      </c>
      <c r="P2032" s="11" t="s">
        <v>92</v>
      </c>
      <c r="Q2032" s="11" t="s">
        <v>92</v>
      </c>
      <c r="R2032" s="11" t="s">
        <v>92</v>
      </c>
      <c r="S2032" s="11"/>
      <c r="T2032" s="11"/>
      <c r="U2032" s="11"/>
      <c r="V2032" s="11" t="s">
        <v>94</v>
      </c>
      <c r="W2032" s="11" t="s">
        <v>95</v>
      </c>
      <c r="X2032" s="11" t="s">
        <v>172</v>
      </c>
      <c r="Y2032" s="11" t="s">
        <v>121</v>
      </c>
      <c r="Z2032" s="11"/>
      <c r="AA2032" s="11" t="s">
        <v>10602</v>
      </c>
      <c r="AB2032" s="11" t="s">
        <v>10603</v>
      </c>
      <c r="AC2032" s="11"/>
      <c r="AD2032" s="11" t="s">
        <v>97</v>
      </c>
    </row>
    <row r="2033" spans="1:30" ht="14.25" customHeight="1">
      <c r="A2033" s="10">
        <v>800176428</v>
      </c>
      <c r="B2033" s="11" t="s">
        <v>10604</v>
      </c>
      <c r="C2033" s="11" t="s">
        <v>896</v>
      </c>
      <c r="D2033" s="11" t="s">
        <v>889</v>
      </c>
      <c r="E2033" s="11"/>
      <c r="F2033" s="11" t="s">
        <v>87</v>
      </c>
      <c r="G2033" s="11" t="s">
        <v>88</v>
      </c>
      <c r="H2033" s="11" t="s">
        <v>89</v>
      </c>
      <c r="I2033" s="11" t="s">
        <v>115</v>
      </c>
      <c r="J2033" s="11" t="s">
        <v>10605</v>
      </c>
      <c r="K2033" s="12">
        <v>44183</v>
      </c>
      <c r="L2033" s="11" t="s">
        <v>92</v>
      </c>
      <c r="M2033" s="11" t="s">
        <v>92</v>
      </c>
      <c r="N2033" s="11" t="s">
        <v>92</v>
      </c>
      <c r="O2033" s="11" t="s">
        <v>93</v>
      </c>
      <c r="P2033" s="11" t="s">
        <v>92</v>
      </c>
      <c r="Q2033" s="11" t="s">
        <v>92</v>
      </c>
      <c r="R2033" s="11" t="s">
        <v>92</v>
      </c>
      <c r="S2033" s="11"/>
      <c r="T2033" s="11"/>
      <c r="U2033" s="11"/>
      <c r="V2033" s="11" t="s">
        <v>94</v>
      </c>
      <c r="W2033" s="11" t="s">
        <v>95</v>
      </c>
      <c r="X2033" s="11" t="s">
        <v>96</v>
      </c>
      <c r="Y2033" s="11" t="s">
        <v>121</v>
      </c>
      <c r="Z2033" s="11"/>
      <c r="AA2033" s="11" t="s">
        <v>10606</v>
      </c>
      <c r="AB2033" s="11" t="s">
        <v>7320</v>
      </c>
      <c r="AC2033" s="11"/>
      <c r="AD2033" s="11" t="s">
        <v>97</v>
      </c>
    </row>
    <row r="2034" spans="1:30" ht="14.25" customHeight="1">
      <c r="A2034" s="10">
        <v>800197546</v>
      </c>
      <c r="B2034" s="11" t="s">
        <v>10607</v>
      </c>
      <c r="C2034" s="11" t="s">
        <v>10608</v>
      </c>
      <c r="D2034" s="11" t="s">
        <v>10609</v>
      </c>
      <c r="E2034" s="11"/>
      <c r="F2034" s="11" t="s">
        <v>87</v>
      </c>
      <c r="G2034" s="11" t="s">
        <v>187</v>
      </c>
      <c r="H2034" s="11" t="s">
        <v>89</v>
      </c>
      <c r="I2034" s="11" t="s">
        <v>115</v>
      </c>
      <c r="J2034" s="11" t="s">
        <v>10610</v>
      </c>
      <c r="K2034" s="12">
        <v>44183</v>
      </c>
      <c r="L2034" s="11" t="s">
        <v>92</v>
      </c>
      <c r="M2034" s="11" t="s">
        <v>92</v>
      </c>
      <c r="N2034" s="11" t="s">
        <v>92</v>
      </c>
      <c r="O2034" s="11" t="s">
        <v>93</v>
      </c>
      <c r="P2034" s="11" t="s">
        <v>92</v>
      </c>
      <c r="Q2034" s="11" t="s">
        <v>92</v>
      </c>
      <c r="R2034" s="11" t="s">
        <v>92</v>
      </c>
      <c r="S2034" s="11"/>
      <c r="T2034" s="11"/>
      <c r="U2034" s="11"/>
      <c r="V2034" s="11" t="s">
        <v>94</v>
      </c>
      <c r="W2034" s="11" t="s">
        <v>95</v>
      </c>
      <c r="X2034" s="11" t="s">
        <v>172</v>
      </c>
      <c r="Y2034" s="11" t="s">
        <v>121</v>
      </c>
      <c r="Z2034" s="11"/>
      <c r="AA2034" s="11"/>
      <c r="AB2034" s="11" t="s">
        <v>10611</v>
      </c>
      <c r="AC2034" s="11"/>
      <c r="AD2034" s="11" t="s">
        <v>97</v>
      </c>
    </row>
    <row r="2035" spans="1:30" ht="14.25" customHeight="1">
      <c r="A2035" s="10">
        <v>800218534</v>
      </c>
      <c r="B2035" s="11" t="s">
        <v>10612</v>
      </c>
      <c r="C2035" s="11" t="s">
        <v>10613</v>
      </c>
      <c r="D2035" s="11" t="s">
        <v>10614</v>
      </c>
      <c r="E2035" s="11" t="s">
        <v>314</v>
      </c>
      <c r="F2035" s="11" t="s">
        <v>87</v>
      </c>
      <c r="G2035" s="11" t="s">
        <v>187</v>
      </c>
      <c r="H2035" s="11" t="s">
        <v>89</v>
      </c>
      <c r="I2035" s="11" t="s">
        <v>115</v>
      </c>
      <c r="J2035" s="11" t="s">
        <v>10615</v>
      </c>
      <c r="K2035" s="12">
        <v>44183</v>
      </c>
      <c r="L2035" s="11" t="s">
        <v>92</v>
      </c>
      <c r="M2035" s="11" t="s">
        <v>92</v>
      </c>
      <c r="N2035" s="11" t="s">
        <v>92</v>
      </c>
      <c r="O2035" s="11" t="s">
        <v>93</v>
      </c>
      <c r="P2035" s="11" t="s">
        <v>92</v>
      </c>
      <c r="Q2035" s="11" t="s">
        <v>92</v>
      </c>
      <c r="R2035" s="11" t="s">
        <v>92</v>
      </c>
      <c r="S2035" s="11"/>
      <c r="T2035" s="11"/>
      <c r="U2035" s="11"/>
      <c r="V2035" s="11" t="s">
        <v>94</v>
      </c>
      <c r="W2035" s="11" t="s">
        <v>95</v>
      </c>
      <c r="X2035" s="11" t="s">
        <v>172</v>
      </c>
      <c r="Y2035" s="11" t="s">
        <v>121</v>
      </c>
      <c r="Z2035" s="11"/>
      <c r="AA2035" s="11"/>
      <c r="AB2035" s="11" t="s">
        <v>10616</v>
      </c>
      <c r="AC2035" s="11"/>
      <c r="AD2035" s="11" t="s">
        <v>97</v>
      </c>
    </row>
    <row r="2036" spans="1:30" ht="14.25" customHeight="1">
      <c r="A2036" s="10">
        <v>811027326</v>
      </c>
      <c r="B2036" s="11" t="s">
        <v>10617</v>
      </c>
      <c r="C2036" s="11" t="s">
        <v>10618</v>
      </c>
      <c r="D2036" s="11" t="s">
        <v>10619</v>
      </c>
      <c r="E2036" s="11" t="s">
        <v>314</v>
      </c>
      <c r="F2036" s="11" t="s">
        <v>87</v>
      </c>
      <c r="G2036" s="11" t="s">
        <v>88</v>
      </c>
      <c r="H2036" s="11" t="s">
        <v>89</v>
      </c>
      <c r="I2036" s="11" t="s">
        <v>115</v>
      </c>
      <c r="J2036" s="11" t="s">
        <v>10620</v>
      </c>
      <c r="K2036" s="12">
        <v>44183</v>
      </c>
      <c r="L2036" s="11" t="s">
        <v>92</v>
      </c>
      <c r="M2036" s="11" t="s">
        <v>92</v>
      </c>
      <c r="N2036" s="11" t="s">
        <v>92</v>
      </c>
      <c r="O2036" s="11" t="s">
        <v>92</v>
      </c>
      <c r="P2036" s="11" t="s">
        <v>92</v>
      </c>
      <c r="Q2036" s="11" t="s">
        <v>92</v>
      </c>
      <c r="R2036" s="11" t="s">
        <v>92</v>
      </c>
      <c r="S2036" s="11"/>
      <c r="T2036" s="11"/>
      <c r="U2036" s="11"/>
      <c r="V2036" s="11" t="s">
        <v>94</v>
      </c>
      <c r="W2036" s="11" t="s">
        <v>95</v>
      </c>
      <c r="X2036" s="11" t="s">
        <v>96</v>
      </c>
      <c r="Y2036" s="11" t="s">
        <v>121</v>
      </c>
      <c r="Z2036" s="11"/>
      <c r="AA2036" s="11"/>
      <c r="AB2036" s="11" t="s">
        <v>10621</v>
      </c>
      <c r="AC2036" s="11"/>
      <c r="AD2036" s="11" t="s">
        <v>97</v>
      </c>
    </row>
    <row r="2037" spans="1:30" ht="14.25" customHeight="1">
      <c r="A2037" s="10">
        <v>811031902</v>
      </c>
      <c r="B2037" s="11" t="s">
        <v>10622</v>
      </c>
      <c r="C2037" s="11" t="s">
        <v>10623</v>
      </c>
      <c r="D2037" s="11" t="s">
        <v>314</v>
      </c>
      <c r="E2037" s="11" t="s">
        <v>10624</v>
      </c>
      <c r="F2037" s="11" t="s">
        <v>87</v>
      </c>
      <c r="G2037" s="11" t="s">
        <v>890</v>
      </c>
      <c r="H2037" s="11" t="s">
        <v>89</v>
      </c>
      <c r="I2037" s="11" t="s">
        <v>115</v>
      </c>
      <c r="J2037" s="11" t="s">
        <v>10625</v>
      </c>
      <c r="K2037" s="12">
        <v>44183</v>
      </c>
      <c r="L2037" s="11" t="s">
        <v>92</v>
      </c>
      <c r="M2037" s="11" t="s">
        <v>92</v>
      </c>
      <c r="N2037" s="11" t="s">
        <v>92</v>
      </c>
      <c r="O2037" s="11" t="s">
        <v>92</v>
      </c>
      <c r="P2037" s="11" t="s">
        <v>92</v>
      </c>
      <c r="Q2037" s="11" t="s">
        <v>92</v>
      </c>
      <c r="R2037" s="11" t="s">
        <v>92</v>
      </c>
      <c r="S2037" s="11"/>
      <c r="T2037" s="11"/>
      <c r="U2037" s="11"/>
      <c r="V2037" s="11" t="s">
        <v>94</v>
      </c>
      <c r="W2037" s="11" t="s">
        <v>95</v>
      </c>
      <c r="X2037" s="11" t="s">
        <v>894</v>
      </c>
      <c r="Y2037" s="11" t="s">
        <v>121</v>
      </c>
      <c r="Z2037" s="11"/>
      <c r="AA2037" s="11"/>
      <c r="AB2037" s="11" t="s">
        <v>10626</v>
      </c>
      <c r="AC2037" s="11"/>
      <c r="AD2037" s="11" t="s">
        <v>97</v>
      </c>
    </row>
    <row r="2038" spans="1:30" ht="14.25" customHeight="1">
      <c r="A2038" s="10">
        <v>811037682</v>
      </c>
      <c r="B2038" s="11" t="s">
        <v>10627</v>
      </c>
      <c r="C2038" s="11" t="s">
        <v>10628</v>
      </c>
      <c r="D2038" s="11" t="s">
        <v>10629</v>
      </c>
      <c r="E2038" s="11" t="s">
        <v>10629</v>
      </c>
      <c r="F2038" s="11" t="s">
        <v>87</v>
      </c>
      <c r="G2038" s="11" t="s">
        <v>2839</v>
      </c>
      <c r="H2038" s="11" t="s">
        <v>89</v>
      </c>
      <c r="I2038" s="11" t="s">
        <v>115</v>
      </c>
      <c r="J2038" s="11" t="s">
        <v>10630</v>
      </c>
      <c r="K2038" s="12">
        <v>44183</v>
      </c>
      <c r="L2038" s="11" t="s">
        <v>92</v>
      </c>
      <c r="M2038" s="11" t="s">
        <v>92</v>
      </c>
      <c r="N2038" s="11" t="s">
        <v>92</v>
      </c>
      <c r="O2038" s="11" t="s">
        <v>92</v>
      </c>
      <c r="P2038" s="11" t="s">
        <v>92</v>
      </c>
      <c r="Q2038" s="11" t="s">
        <v>92</v>
      </c>
      <c r="R2038" s="11" t="s">
        <v>92</v>
      </c>
      <c r="S2038" s="11"/>
      <c r="T2038" s="11"/>
      <c r="U2038" s="11"/>
      <c r="V2038" s="11" t="s">
        <v>94</v>
      </c>
      <c r="W2038" s="11" t="s">
        <v>95</v>
      </c>
      <c r="X2038" s="11" t="s">
        <v>2841</v>
      </c>
      <c r="Y2038" s="11" t="s">
        <v>121</v>
      </c>
      <c r="Z2038" s="11"/>
      <c r="AA2038" s="11" t="s">
        <v>10631</v>
      </c>
      <c r="AB2038" s="11"/>
      <c r="AC2038" s="11"/>
      <c r="AD2038" s="11" t="s">
        <v>97</v>
      </c>
    </row>
    <row r="2039" spans="1:30" ht="14.25" customHeight="1">
      <c r="A2039" s="10">
        <v>811039649</v>
      </c>
      <c r="B2039" s="11" t="s">
        <v>10632</v>
      </c>
      <c r="C2039" s="11" t="s">
        <v>10633</v>
      </c>
      <c r="D2039" s="11" t="s">
        <v>10634</v>
      </c>
      <c r="E2039" s="11" t="s">
        <v>314</v>
      </c>
      <c r="F2039" s="11" t="s">
        <v>87</v>
      </c>
      <c r="G2039" s="11" t="s">
        <v>88</v>
      </c>
      <c r="H2039" s="11" t="s">
        <v>89</v>
      </c>
      <c r="I2039" s="11" t="s">
        <v>115</v>
      </c>
      <c r="J2039" s="11" t="s">
        <v>10635</v>
      </c>
      <c r="K2039" s="12">
        <v>44183</v>
      </c>
      <c r="L2039" s="11" t="s">
        <v>92</v>
      </c>
      <c r="M2039" s="11" t="s">
        <v>92</v>
      </c>
      <c r="N2039" s="11" t="s">
        <v>92</v>
      </c>
      <c r="O2039" s="11" t="s">
        <v>93</v>
      </c>
      <c r="P2039" s="11" t="s">
        <v>92</v>
      </c>
      <c r="Q2039" s="11" t="s">
        <v>92</v>
      </c>
      <c r="R2039" s="11" t="s">
        <v>92</v>
      </c>
      <c r="S2039" s="11"/>
      <c r="T2039" s="11"/>
      <c r="U2039" s="11"/>
      <c r="V2039" s="11" t="s">
        <v>94</v>
      </c>
      <c r="W2039" s="11" t="s">
        <v>95</v>
      </c>
      <c r="X2039" s="11" t="s">
        <v>96</v>
      </c>
      <c r="Y2039" s="11" t="s">
        <v>121</v>
      </c>
      <c r="Z2039" s="11"/>
      <c r="AA2039" s="11"/>
      <c r="AB2039" s="11" t="s">
        <v>10636</v>
      </c>
      <c r="AC2039" s="11"/>
      <c r="AD2039" s="11" t="s">
        <v>97</v>
      </c>
    </row>
    <row r="2040" spans="1:30" ht="14.25" customHeight="1">
      <c r="A2040" s="10">
        <v>830036556</v>
      </c>
      <c r="B2040" s="11" t="s">
        <v>10637</v>
      </c>
      <c r="C2040" s="11" t="s">
        <v>10638</v>
      </c>
      <c r="D2040" s="11" t="s">
        <v>314</v>
      </c>
      <c r="E2040" s="11" t="s">
        <v>6425</v>
      </c>
      <c r="F2040" s="11" t="s">
        <v>148</v>
      </c>
      <c r="G2040" s="11" t="s">
        <v>10639</v>
      </c>
      <c r="H2040" s="11" t="s">
        <v>89</v>
      </c>
      <c r="I2040" s="11" t="s">
        <v>115</v>
      </c>
      <c r="J2040" s="11" t="s">
        <v>10640</v>
      </c>
      <c r="K2040" s="12">
        <v>44183</v>
      </c>
      <c r="L2040" s="11" t="s">
        <v>92</v>
      </c>
      <c r="M2040" s="11" t="s">
        <v>92</v>
      </c>
      <c r="N2040" s="11" t="s">
        <v>92</v>
      </c>
      <c r="O2040" s="11" t="s">
        <v>93</v>
      </c>
      <c r="P2040" s="11" t="s">
        <v>92</v>
      </c>
      <c r="Q2040" s="11" t="s">
        <v>92</v>
      </c>
      <c r="R2040" s="11" t="s">
        <v>92</v>
      </c>
      <c r="S2040" s="11"/>
      <c r="T2040" s="11"/>
      <c r="U2040" s="11"/>
      <c r="V2040" s="11" t="s">
        <v>94</v>
      </c>
      <c r="W2040" s="11" t="s">
        <v>154</v>
      </c>
      <c r="X2040" s="11" t="s">
        <v>10641</v>
      </c>
      <c r="Y2040" s="11" t="s">
        <v>121</v>
      </c>
      <c r="Z2040" s="11"/>
      <c r="AA2040" s="11"/>
      <c r="AB2040" s="11" t="s">
        <v>10642</v>
      </c>
      <c r="AC2040" s="11"/>
      <c r="AD2040" s="11" t="s">
        <v>97</v>
      </c>
    </row>
    <row r="2041" spans="1:30" ht="14.25" customHeight="1">
      <c r="A2041" s="10">
        <v>830053963</v>
      </c>
      <c r="B2041" s="11" t="s">
        <v>10643</v>
      </c>
      <c r="C2041" s="11" t="s">
        <v>10644</v>
      </c>
      <c r="D2041" s="11" t="s">
        <v>10645</v>
      </c>
      <c r="E2041" s="11" t="s">
        <v>314</v>
      </c>
      <c r="F2041" s="11" t="s">
        <v>1611</v>
      </c>
      <c r="G2041" s="11" t="s">
        <v>6302</v>
      </c>
      <c r="H2041" s="11" t="s">
        <v>89</v>
      </c>
      <c r="I2041" s="11" t="s">
        <v>115</v>
      </c>
      <c r="J2041" s="11" t="s">
        <v>10646</v>
      </c>
      <c r="K2041" s="12">
        <v>44183</v>
      </c>
      <c r="L2041" s="11" t="s">
        <v>92</v>
      </c>
      <c r="M2041" s="11" t="s">
        <v>92</v>
      </c>
      <c r="N2041" s="11" t="s">
        <v>92</v>
      </c>
      <c r="O2041" s="11" t="s">
        <v>92</v>
      </c>
      <c r="P2041" s="11" t="s">
        <v>92</v>
      </c>
      <c r="Q2041" s="11" t="s">
        <v>92</v>
      </c>
      <c r="R2041" s="11" t="s">
        <v>92</v>
      </c>
      <c r="S2041" s="11"/>
      <c r="T2041" s="11"/>
      <c r="U2041" s="11"/>
      <c r="V2041" s="11" t="s">
        <v>94</v>
      </c>
      <c r="W2041" s="11" t="s">
        <v>1617</v>
      </c>
      <c r="X2041" s="11" t="s">
        <v>172</v>
      </c>
      <c r="Y2041" s="11" t="s">
        <v>121</v>
      </c>
      <c r="Z2041" s="11"/>
      <c r="AA2041" s="11"/>
      <c r="AB2041" s="11" t="s">
        <v>10647</v>
      </c>
      <c r="AC2041" s="11"/>
      <c r="AD2041" s="11" t="s">
        <v>97</v>
      </c>
    </row>
    <row r="2042" spans="1:30" ht="14.25" customHeight="1">
      <c r="A2042" s="10">
        <v>830069259</v>
      </c>
      <c r="B2042" s="11" t="s">
        <v>10648</v>
      </c>
      <c r="C2042" s="11" t="s">
        <v>10649</v>
      </c>
      <c r="D2042" s="11" t="s">
        <v>10650</v>
      </c>
      <c r="E2042" s="11" t="s">
        <v>314</v>
      </c>
      <c r="F2042" s="11" t="s">
        <v>199</v>
      </c>
      <c r="G2042" s="11" t="s">
        <v>200</v>
      </c>
      <c r="H2042" s="11" t="s">
        <v>89</v>
      </c>
      <c r="I2042" s="11" t="s">
        <v>115</v>
      </c>
      <c r="J2042" s="11" t="s">
        <v>10651</v>
      </c>
      <c r="K2042" s="12">
        <v>44183</v>
      </c>
      <c r="L2042" s="11" t="s">
        <v>92</v>
      </c>
      <c r="M2042" s="11" t="s">
        <v>92</v>
      </c>
      <c r="N2042" s="11" t="s">
        <v>92</v>
      </c>
      <c r="O2042" s="11" t="s">
        <v>93</v>
      </c>
      <c r="P2042" s="11" t="s">
        <v>92</v>
      </c>
      <c r="Q2042" s="11" t="s">
        <v>92</v>
      </c>
      <c r="R2042" s="11" t="s">
        <v>92</v>
      </c>
      <c r="S2042" s="11"/>
      <c r="T2042" s="11"/>
      <c r="U2042" s="11"/>
      <c r="V2042" s="11" t="s">
        <v>94</v>
      </c>
      <c r="W2042" s="11" t="s">
        <v>202</v>
      </c>
      <c r="X2042" s="11" t="s">
        <v>172</v>
      </c>
      <c r="Y2042" s="11" t="s">
        <v>121</v>
      </c>
      <c r="Z2042" s="11"/>
      <c r="AA2042" s="11" t="s">
        <v>10652</v>
      </c>
      <c r="AB2042" s="11" t="s">
        <v>10653</v>
      </c>
      <c r="AC2042" s="11"/>
      <c r="AD2042" s="11" t="s">
        <v>97</v>
      </c>
    </row>
    <row r="2043" spans="1:30" ht="14.25" customHeight="1">
      <c r="A2043" s="10">
        <v>830075238</v>
      </c>
      <c r="B2043" s="11" t="s">
        <v>10654</v>
      </c>
      <c r="C2043" s="11" t="s">
        <v>10655</v>
      </c>
      <c r="D2043" s="11" t="s">
        <v>10656</v>
      </c>
      <c r="E2043" s="11" t="s">
        <v>314</v>
      </c>
      <c r="F2043" s="11" t="s">
        <v>199</v>
      </c>
      <c r="G2043" s="11" t="s">
        <v>200</v>
      </c>
      <c r="H2043" s="11" t="s">
        <v>89</v>
      </c>
      <c r="I2043" s="11" t="s">
        <v>115</v>
      </c>
      <c r="J2043" s="11" t="s">
        <v>10657</v>
      </c>
      <c r="K2043" s="12">
        <v>44183</v>
      </c>
      <c r="L2043" s="11" t="s">
        <v>92</v>
      </c>
      <c r="M2043" s="11" t="s">
        <v>92</v>
      </c>
      <c r="N2043" s="11" t="s">
        <v>92</v>
      </c>
      <c r="O2043" s="11" t="s">
        <v>93</v>
      </c>
      <c r="P2043" s="11" t="s">
        <v>92</v>
      </c>
      <c r="Q2043" s="11" t="s">
        <v>92</v>
      </c>
      <c r="R2043" s="11" t="s">
        <v>92</v>
      </c>
      <c r="S2043" s="11"/>
      <c r="T2043" s="11"/>
      <c r="U2043" s="11"/>
      <c r="V2043" s="11" t="s">
        <v>94</v>
      </c>
      <c r="W2043" s="11" t="s">
        <v>202</v>
      </c>
      <c r="X2043" s="11" t="s">
        <v>172</v>
      </c>
      <c r="Y2043" s="11" t="s">
        <v>121</v>
      </c>
      <c r="Z2043" s="11"/>
      <c r="AA2043" s="11"/>
      <c r="AB2043" s="11" t="s">
        <v>10658</v>
      </c>
      <c r="AC2043" s="11"/>
      <c r="AD2043" s="11" t="s">
        <v>97</v>
      </c>
    </row>
    <row r="2044" spans="1:30" ht="14.25" customHeight="1">
      <c r="A2044" s="10">
        <v>830094679</v>
      </c>
      <c r="B2044" s="11" t="s">
        <v>10659</v>
      </c>
      <c r="C2044" s="11" t="s">
        <v>10660</v>
      </c>
      <c r="D2044" s="11" t="s">
        <v>10661</v>
      </c>
      <c r="E2044" s="11" t="s">
        <v>314</v>
      </c>
      <c r="F2044" s="11" t="s">
        <v>87</v>
      </c>
      <c r="G2044" s="11" t="s">
        <v>101</v>
      </c>
      <c r="H2044" s="11" t="s">
        <v>89</v>
      </c>
      <c r="I2044" s="11" t="s">
        <v>115</v>
      </c>
      <c r="J2044" s="11" t="s">
        <v>10662</v>
      </c>
      <c r="K2044" s="12">
        <v>44183</v>
      </c>
      <c r="L2044" s="11" t="s">
        <v>92</v>
      </c>
      <c r="M2044" s="11" t="s">
        <v>92</v>
      </c>
      <c r="N2044" s="11" t="s">
        <v>92</v>
      </c>
      <c r="O2044" s="11" t="s">
        <v>93</v>
      </c>
      <c r="P2044" s="11" t="s">
        <v>92</v>
      </c>
      <c r="Q2044" s="11" t="s">
        <v>92</v>
      </c>
      <c r="R2044" s="11" t="s">
        <v>92</v>
      </c>
      <c r="S2044" s="11"/>
      <c r="T2044" s="11"/>
      <c r="U2044" s="11"/>
      <c r="V2044" s="11" t="s">
        <v>94</v>
      </c>
      <c r="W2044" s="11" t="s">
        <v>95</v>
      </c>
      <c r="X2044" s="11" t="s">
        <v>107</v>
      </c>
      <c r="Y2044" s="11" t="s">
        <v>121</v>
      </c>
      <c r="Z2044" s="11"/>
      <c r="AA2044" s="11"/>
      <c r="AB2044" s="11" t="s">
        <v>10663</v>
      </c>
      <c r="AC2044" s="11"/>
      <c r="AD2044" s="11" t="s">
        <v>97</v>
      </c>
    </row>
    <row r="2045" spans="1:30" ht="14.25" customHeight="1">
      <c r="A2045" s="10">
        <v>830117784</v>
      </c>
      <c r="B2045" s="11" t="s">
        <v>10664</v>
      </c>
      <c r="C2045" s="11" t="s">
        <v>10665</v>
      </c>
      <c r="D2045" s="11"/>
      <c r="E2045" s="11" t="s">
        <v>10666</v>
      </c>
      <c r="F2045" s="11" t="s">
        <v>731</v>
      </c>
      <c r="G2045" s="11" t="s">
        <v>731</v>
      </c>
      <c r="H2045" s="11" t="s">
        <v>89</v>
      </c>
      <c r="I2045" s="11" t="s">
        <v>115</v>
      </c>
      <c r="J2045" s="11" t="s">
        <v>10667</v>
      </c>
      <c r="K2045" s="12">
        <v>44183</v>
      </c>
      <c r="L2045" s="11" t="s">
        <v>92</v>
      </c>
      <c r="M2045" s="11" t="s">
        <v>92</v>
      </c>
      <c r="N2045" s="11" t="s">
        <v>92</v>
      </c>
      <c r="O2045" s="11" t="s">
        <v>93</v>
      </c>
      <c r="P2045" s="11" t="s">
        <v>92</v>
      </c>
      <c r="Q2045" s="11" t="s">
        <v>92</v>
      </c>
      <c r="R2045" s="11" t="s">
        <v>92</v>
      </c>
      <c r="S2045" s="11"/>
      <c r="T2045" s="11"/>
      <c r="U2045" s="11"/>
      <c r="V2045" s="11" t="s">
        <v>94</v>
      </c>
      <c r="W2045" s="11" t="s">
        <v>736</v>
      </c>
      <c r="X2045" s="11" t="s">
        <v>2012</v>
      </c>
      <c r="Y2045" s="11" t="s">
        <v>121</v>
      </c>
      <c r="Z2045" s="11"/>
      <c r="AA2045" s="11"/>
      <c r="AB2045" s="11" t="s">
        <v>10668</v>
      </c>
      <c r="AC2045" s="11"/>
      <c r="AD2045" s="11" t="s">
        <v>97</v>
      </c>
    </row>
    <row r="2046" spans="1:30" ht="14.25" customHeight="1">
      <c r="A2046" s="10">
        <v>830122566</v>
      </c>
      <c r="B2046" s="11" t="s">
        <v>10669</v>
      </c>
      <c r="C2046" s="11" t="s">
        <v>10670</v>
      </c>
      <c r="D2046" s="11" t="s">
        <v>10671</v>
      </c>
      <c r="E2046" s="11" t="s">
        <v>314</v>
      </c>
      <c r="F2046" s="11" t="s">
        <v>87</v>
      </c>
      <c r="G2046" s="11" t="s">
        <v>187</v>
      </c>
      <c r="H2046" s="11" t="s">
        <v>89</v>
      </c>
      <c r="I2046" s="11" t="s">
        <v>115</v>
      </c>
      <c r="J2046" s="11" t="s">
        <v>10672</v>
      </c>
      <c r="K2046" s="12">
        <v>44183</v>
      </c>
      <c r="L2046" s="11" t="s">
        <v>92</v>
      </c>
      <c r="M2046" s="11" t="s">
        <v>92</v>
      </c>
      <c r="N2046" s="11" t="s">
        <v>92</v>
      </c>
      <c r="O2046" s="11" t="s">
        <v>92</v>
      </c>
      <c r="P2046" s="11" t="s">
        <v>92</v>
      </c>
      <c r="Q2046" s="11" t="s">
        <v>92</v>
      </c>
      <c r="R2046" s="11" t="s">
        <v>92</v>
      </c>
      <c r="S2046" s="11"/>
      <c r="T2046" s="11"/>
      <c r="U2046" s="11"/>
      <c r="V2046" s="11" t="s">
        <v>94</v>
      </c>
      <c r="W2046" s="11" t="s">
        <v>95</v>
      </c>
      <c r="X2046" s="11" t="s">
        <v>172</v>
      </c>
      <c r="Y2046" s="11" t="s">
        <v>121</v>
      </c>
      <c r="Z2046" s="11"/>
      <c r="AA2046" s="11"/>
      <c r="AB2046" s="11"/>
      <c r="AC2046" s="11"/>
      <c r="AD2046" s="11" t="s">
        <v>97</v>
      </c>
    </row>
    <row r="2047" spans="1:30" ht="14.25" customHeight="1">
      <c r="A2047" s="10">
        <v>860029846</v>
      </c>
      <c r="B2047" s="11" t="s">
        <v>10673</v>
      </c>
      <c r="C2047" s="11" t="s">
        <v>10674</v>
      </c>
      <c r="D2047" s="11" t="s">
        <v>10675</v>
      </c>
      <c r="E2047" s="11" t="s">
        <v>314</v>
      </c>
      <c r="F2047" s="11" t="s">
        <v>2212</v>
      </c>
      <c r="G2047" s="11" t="s">
        <v>2213</v>
      </c>
      <c r="H2047" s="11" t="s">
        <v>89</v>
      </c>
      <c r="I2047" s="11" t="s">
        <v>115</v>
      </c>
      <c r="J2047" s="11" t="s">
        <v>10676</v>
      </c>
      <c r="K2047" s="12">
        <v>44183</v>
      </c>
      <c r="L2047" s="11" t="s">
        <v>92</v>
      </c>
      <c r="M2047" s="11" t="s">
        <v>92</v>
      </c>
      <c r="N2047" s="11" t="s">
        <v>93</v>
      </c>
      <c r="O2047" s="11" t="s">
        <v>93</v>
      </c>
      <c r="P2047" s="11" t="s">
        <v>92</v>
      </c>
      <c r="Q2047" s="11" t="s">
        <v>92</v>
      </c>
      <c r="R2047" s="11" t="s">
        <v>92</v>
      </c>
      <c r="S2047" s="11"/>
      <c r="T2047" s="11"/>
      <c r="U2047" s="11"/>
      <c r="V2047" s="11" t="s">
        <v>94</v>
      </c>
      <c r="W2047" s="11" t="s">
        <v>2217</v>
      </c>
      <c r="X2047" s="11" t="s">
        <v>172</v>
      </c>
      <c r="Y2047" s="11" t="s">
        <v>121</v>
      </c>
      <c r="Z2047" s="11"/>
      <c r="AA2047" s="11"/>
      <c r="AB2047" s="11" t="s">
        <v>10677</v>
      </c>
      <c r="AC2047" s="11"/>
      <c r="AD2047" s="11" t="s">
        <v>97</v>
      </c>
    </row>
    <row r="2048" spans="1:30" ht="14.25" customHeight="1">
      <c r="A2048" s="10">
        <v>860506204</v>
      </c>
      <c r="B2048" s="11" t="s">
        <v>10678</v>
      </c>
      <c r="C2048" s="11" t="s">
        <v>10679</v>
      </c>
      <c r="D2048" s="11" t="s">
        <v>2505</v>
      </c>
      <c r="E2048" s="11" t="s">
        <v>314</v>
      </c>
      <c r="F2048" s="11" t="s">
        <v>199</v>
      </c>
      <c r="G2048" s="11" t="s">
        <v>200</v>
      </c>
      <c r="H2048" s="11" t="s">
        <v>89</v>
      </c>
      <c r="I2048" s="11" t="s">
        <v>115</v>
      </c>
      <c r="J2048" s="11" t="s">
        <v>10680</v>
      </c>
      <c r="K2048" s="12">
        <v>44183</v>
      </c>
      <c r="L2048" s="11" t="s">
        <v>92</v>
      </c>
      <c r="M2048" s="11" t="s">
        <v>92</v>
      </c>
      <c r="N2048" s="11" t="s">
        <v>92</v>
      </c>
      <c r="O2048" s="11" t="s">
        <v>93</v>
      </c>
      <c r="P2048" s="11" t="s">
        <v>92</v>
      </c>
      <c r="Q2048" s="11" t="s">
        <v>92</v>
      </c>
      <c r="R2048" s="11" t="s">
        <v>92</v>
      </c>
      <c r="S2048" s="11"/>
      <c r="T2048" s="11"/>
      <c r="U2048" s="11"/>
      <c r="V2048" s="11" t="s">
        <v>94</v>
      </c>
      <c r="W2048" s="11" t="s">
        <v>202</v>
      </c>
      <c r="X2048" s="11" t="s">
        <v>172</v>
      </c>
      <c r="Y2048" s="11" t="s">
        <v>121</v>
      </c>
      <c r="Z2048" s="11"/>
      <c r="AA2048" s="11"/>
      <c r="AB2048" s="11" t="s">
        <v>2507</v>
      </c>
      <c r="AC2048" s="11"/>
      <c r="AD2048" s="11" t="s">
        <v>97</v>
      </c>
    </row>
    <row r="2049" spans="1:30" ht="14.25" customHeight="1">
      <c r="A2049" s="10">
        <v>860508382</v>
      </c>
      <c r="B2049" s="11" t="s">
        <v>10681</v>
      </c>
      <c r="C2049" s="11" t="s">
        <v>10682</v>
      </c>
      <c r="D2049" s="11" t="s">
        <v>10683</v>
      </c>
      <c r="E2049" s="11"/>
      <c r="F2049" s="11" t="s">
        <v>199</v>
      </c>
      <c r="G2049" s="11" t="s">
        <v>200</v>
      </c>
      <c r="H2049" s="11" t="s">
        <v>89</v>
      </c>
      <c r="I2049" s="11" t="s">
        <v>115</v>
      </c>
      <c r="J2049" s="11" t="s">
        <v>10684</v>
      </c>
      <c r="K2049" s="12">
        <v>44183</v>
      </c>
      <c r="L2049" s="11" t="s">
        <v>92</v>
      </c>
      <c r="M2049" s="11" t="s">
        <v>92</v>
      </c>
      <c r="N2049" s="11" t="s">
        <v>92</v>
      </c>
      <c r="O2049" s="11" t="s">
        <v>93</v>
      </c>
      <c r="P2049" s="11" t="s">
        <v>92</v>
      </c>
      <c r="Q2049" s="11" t="s">
        <v>92</v>
      </c>
      <c r="R2049" s="11" t="s">
        <v>92</v>
      </c>
      <c r="S2049" s="11"/>
      <c r="T2049" s="11"/>
      <c r="U2049" s="11"/>
      <c r="V2049" s="11" t="s">
        <v>94</v>
      </c>
      <c r="W2049" s="11" t="s">
        <v>202</v>
      </c>
      <c r="X2049" s="11" t="s">
        <v>172</v>
      </c>
      <c r="Y2049" s="11" t="s">
        <v>121</v>
      </c>
      <c r="Z2049" s="11"/>
      <c r="AA2049" s="11"/>
      <c r="AB2049" s="11" t="s">
        <v>10685</v>
      </c>
      <c r="AC2049" s="11"/>
      <c r="AD2049" s="11" t="s">
        <v>97</v>
      </c>
    </row>
    <row r="2050" spans="1:30" ht="14.25" customHeight="1">
      <c r="A2050" s="10">
        <v>890300406</v>
      </c>
      <c r="B2050" s="11" t="s">
        <v>10686</v>
      </c>
      <c r="C2050" s="11" t="s">
        <v>10687</v>
      </c>
      <c r="D2050" s="11" t="s">
        <v>10688</v>
      </c>
      <c r="E2050" s="11" t="s">
        <v>314</v>
      </c>
      <c r="F2050" s="11" t="s">
        <v>199</v>
      </c>
      <c r="G2050" s="11" t="s">
        <v>200</v>
      </c>
      <c r="H2050" s="11" t="s">
        <v>89</v>
      </c>
      <c r="I2050" s="11" t="s">
        <v>115</v>
      </c>
      <c r="J2050" s="11" t="s">
        <v>10689</v>
      </c>
      <c r="K2050" s="12">
        <v>44183</v>
      </c>
      <c r="L2050" s="11" t="s">
        <v>92</v>
      </c>
      <c r="M2050" s="11" t="s">
        <v>92</v>
      </c>
      <c r="N2050" s="11" t="s">
        <v>92</v>
      </c>
      <c r="O2050" s="11" t="s">
        <v>93</v>
      </c>
      <c r="P2050" s="11" t="s">
        <v>92</v>
      </c>
      <c r="Q2050" s="11" t="s">
        <v>92</v>
      </c>
      <c r="R2050" s="11" t="s">
        <v>92</v>
      </c>
      <c r="S2050" s="11"/>
      <c r="T2050" s="11"/>
      <c r="U2050" s="11"/>
      <c r="V2050" s="11" t="s">
        <v>94</v>
      </c>
      <c r="W2050" s="11" t="s">
        <v>202</v>
      </c>
      <c r="X2050" s="11" t="s">
        <v>172</v>
      </c>
      <c r="Y2050" s="11" t="s">
        <v>121</v>
      </c>
      <c r="Z2050" s="11"/>
      <c r="AA2050" s="11"/>
      <c r="AB2050" s="11" t="s">
        <v>10690</v>
      </c>
      <c r="AC2050" s="11"/>
      <c r="AD2050" s="11" t="s">
        <v>97</v>
      </c>
    </row>
    <row r="2051" spans="1:30" ht="14.25" customHeight="1">
      <c r="A2051" s="10">
        <v>890902061</v>
      </c>
      <c r="B2051" s="11" t="s">
        <v>10691</v>
      </c>
      <c r="C2051" s="11" t="s">
        <v>10692</v>
      </c>
      <c r="D2051" s="11" t="s">
        <v>10693</v>
      </c>
      <c r="E2051" s="11" t="s">
        <v>314</v>
      </c>
      <c r="F2051" s="11" t="s">
        <v>87</v>
      </c>
      <c r="G2051" s="11" t="s">
        <v>187</v>
      </c>
      <c r="H2051" s="11" t="s">
        <v>89</v>
      </c>
      <c r="I2051" s="11" t="s">
        <v>115</v>
      </c>
      <c r="J2051" s="11" t="s">
        <v>10694</v>
      </c>
      <c r="K2051" s="12">
        <v>44183</v>
      </c>
      <c r="L2051" s="11" t="s">
        <v>92</v>
      </c>
      <c r="M2051" s="11" t="s">
        <v>92</v>
      </c>
      <c r="N2051" s="11" t="s">
        <v>92</v>
      </c>
      <c r="O2051" s="11" t="s">
        <v>93</v>
      </c>
      <c r="P2051" s="11" t="s">
        <v>92</v>
      </c>
      <c r="Q2051" s="11" t="s">
        <v>92</v>
      </c>
      <c r="R2051" s="11" t="s">
        <v>92</v>
      </c>
      <c r="S2051" s="11"/>
      <c r="T2051" s="11"/>
      <c r="U2051" s="11"/>
      <c r="V2051" s="11" t="s">
        <v>94</v>
      </c>
      <c r="W2051" s="11" t="s">
        <v>95</v>
      </c>
      <c r="X2051" s="11" t="s">
        <v>172</v>
      </c>
      <c r="Y2051" s="11" t="s">
        <v>121</v>
      </c>
      <c r="Z2051" s="11"/>
      <c r="AA2051" s="11"/>
      <c r="AB2051" s="11" t="s">
        <v>10695</v>
      </c>
      <c r="AC2051" s="11"/>
      <c r="AD2051" s="11" t="s">
        <v>97</v>
      </c>
    </row>
    <row r="2052" spans="1:30" ht="14.25" customHeight="1">
      <c r="A2052" s="10">
        <v>890927034</v>
      </c>
      <c r="B2052" s="11" t="s">
        <v>10696</v>
      </c>
      <c r="C2052" s="11" t="s">
        <v>10697</v>
      </c>
      <c r="D2052" s="11" t="s">
        <v>10698</v>
      </c>
      <c r="E2052" s="11" t="s">
        <v>314</v>
      </c>
      <c r="F2052" s="11" t="s">
        <v>87</v>
      </c>
      <c r="G2052" s="11" t="s">
        <v>187</v>
      </c>
      <c r="H2052" s="11" t="s">
        <v>89</v>
      </c>
      <c r="I2052" s="11" t="s">
        <v>115</v>
      </c>
      <c r="J2052" s="11" t="s">
        <v>10699</v>
      </c>
      <c r="K2052" s="12">
        <v>44183</v>
      </c>
      <c r="L2052" s="11" t="s">
        <v>92</v>
      </c>
      <c r="M2052" s="11" t="s">
        <v>92</v>
      </c>
      <c r="N2052" s="11" t="s">
        <v>92</v>
      </c>
      <c r="O2052" s="11" t="s">
        <v>93</v>
      </c>
      <c r="P2052" s="11" t="s">
        <v>92</v>
      </c>
      <c r="Q2052" s="11" t="s">
        <v>92</v>
      </c>
      <c r="R2052" s="11" t="s">
        <v>92</v>
      </c>
      <c r="S2052" s="11"/>
      <c r="T2052" s="11"/>
      <c r="U2052" s="11"/>
      <c r="V2052" s="11" t="s">
        <v>94</v>
      </c>
      <c r="W2052" s="11" t="s">
        <v>95</v>
      </c>
      <c r="X2052" s="11" t="s">
        <v>172</v>
      </c>
      <c r="Y2052" s="11" t="s">
        <v>121</v>
      </c>
      <c r="Z2052" s="11"/>
      <c r="AA2052" s="11"/>
      <c r="AB2052" s="11"/>
      <c r="AC2052" s="11"/>
      <c r="AD2052" s="11" t="s">
        <v>97</v>
      </c>
    </row>
    <row r="2053" spans="1:30" ht="14.25" customHeight="1">
      <c r="A2053" s="10">
        <v>890936772</v>
      </c>
      <c r="B2053" s="11" t="s">
        <v>10700</v>
      </c>
      <c r="C2053" s="11" t="s">
        <v>10701</v>
      </c>
      <c r="D2053" s="11" t="s">
        <v>10702</v>
      </c>
      <c r="E2053" s="11" t="s">
        <v>314</v>
      </c>
      <c r="F2053" s="11" t="s">
        <v>87</v>
      </c>
      <c r="G2053" s="11" t="s">
        <v>187</v>
      </c>
      <c r="H2053" s="11" t="s">
        <v>89</v>
      </c>
      <c r="I2053" s="11" t="s">
        <v>115</v>
      </c>
      <c r="J2053" s="11" t="s">
        <v>10703</v>
      </c>
      <c r="K2053" s="12">
        <v>44183</v>
      </c>
      <c r="L2053" s="11" t="s">
        <v>92</v>
      </c>
      <c r="M2053" s="11" t="s">
        <v>92</v>
      </c>
      <c r="N2053" s="11" t="s">
        <v>92</v>
      </c>
      <c r="O2053" s="11" t="s">
        <v>93</v>
      </c>
      <c r="P2053" s="11" t="s">
        <v>92</v>
      </c>
      <c r="Q2053" s="11" t="s">
        <v>92</v>
      </c>
      <c r="R2053" s="11" t="s">
        <v>92</v>
      </c>
      <c r="S2053" s="11"/>
      <c r="T2053" s="11"/>
      <c r="U2053" s="11"/>
      <c r="V2053" s="11" t="s">
        <v>94</v>
      </c>
      <c r="W2053" s="11" t="s">
        <v>95</v>
      </c>
      <c r="X2053" s="11" t="s">
        <v>172</v>
      </c>
      <c r="Y2053" s="11" t="s">
        <v>121</v>
      </c>
      <c r="Z2053" s="11"/>
      <c r="AA2053" s="11"/>
      <c r="AB2053" s="11"/>
      <c r="AC2053" s="11"/>
      <c r="AD2053" s="11" t="s">
        <v>97</v>
      </c>
    </row>
    <row r="2054" spans="1:30" ht="14.25" customHeight="1">
      <c r="A2054" s="10">
        <v>890942310</v>
      </c>
      <c r="B2054" s="11" t="s">
        <v>10704</v>
      </c>
      <c r="C2054" s="11" t="s">
        <v>10705</v>
      </c>
      <c r="D2054" s="11" t="s">
        <v>10706</v>
      </c>
      <c r="E2054" s="11" t="s">
        <v>314</v>
      </c>
      <c r="F2054" s="11" t="s">
        <v>87</v>
      </c>
      <c r="G2054" s="11" t="s">
        <v>187</v>
      </c>
      <c r="H2054" s="11" t="s">
        <v>89</v>
      </c>
      <c r="I2054" s="11" t="s">
        <v>115</v>
      </c>
      <c r="J2054" s="11" t="s">
        <v>10707</v>
      </c>
      <c r="K2054" s="12">
        <v>44183</v>
      </c>
      <c r="L2054" s="11" t="s">
        <v>92</v>
      </c>
      <c r="M2054" s="11" t="s">
        <v>92</v>
      </c>
      <c r="N2054" s="11" t="s">
        <v>92</v>
      </c>
      <c r="O2054" s="11" t="s">
        <v>93</v>
      </c>
      <c r="P2054" s="11" t="s">
        <v>92</v>
      </c>
      <c r="Q2054" s="11" t="s">
        <v>92</v>
      </c>
      <c r="R2054" s="11" t="s">
        <v>92</v>
      </c>
      <c r="S2054" s="11"/>
      <c r="T2054" s="11"/>
      <c r="U2054" s="11"/>
      <c r="V2054" s="11" t="s">
        <v>94</v>
      </c>
      <c r="W2054" s="11" t="s">
        <v>95</v>
      </c>
      <c r="X2054" s="11" t="s">
        <v>172</v>
      </c>
      <c r="Y2054" s="11" t="s">
        <v>121</v>
      </c>
      <c r="Z2054" s="11"/>
      <c r="AA2054" s="11"/>
      <c r="AB2054" s="11"/>
      <c r="AC2054" s="11"/>
      <c r="AD2054" s="11" t="s">
        <v>97</v>
      </c>
    </row>
    <row r="2055" spans="1:30" ht="14.25" customHeight="1">
      <c r="A2055" s="10">
        <v>900011591</v>
      </c>
      <c r="B2055" s="11" t="s">
        <v>10708</v>
      </c>
      <c r="C2055" s="11" t="s">
        <v>10709</v>
      </c>
      <c r="D2055" s="11" t="s">
        <v>10710</v>
      </c>
      <c r="E2055" s="11" t="s">
        <v>314</v>
      </c>
      <c r="F2055" s="11" t="s">
        <v>87</v>
      </c>
      <c r="G2055" s="11" t="s">
        <v>88</v>
      </c>
      <c r="H2055" s="11" t="s">
        <v>89</v>
      </c>
      <c r="I2055" s="11" t="s">
        <v>115</v>
      </c>
      <c r="J2055" s="11" t="s">
        <v>10711</v>
      </c>
      <c r="K2055" s="12">
        <v>44183</v>
      </c>
      <c r="L2055" s="11" t="s">
        <v>92</v>
      </c>
      <c r="M2055" s="11" t="s">
        <v>92</v>
      </c>
      <c r="N2055" s="11" t="s">
        <v>92</v>
      </c>
      <c r="O2055" s="11" t="s">
        <v>92</v>
      </c>
      <c r="P2055" s="11" t="s">
        <v>92</v>
      </c>
      <c r="Q2055" s="11" t="s">
        <v>92</v>
      </c>
      <c r="R2055" s="11" t="s">
        <v>92</v>
      </c>
      <c r="S2055" s="11"/>
      <c r="T2055" s="11"/>
      <c r="U2055" s="11"/>
      <c r="V2055" s="11" t="s">
        <v>94</v>
      </c>
      <c r="W2055" s="11" t="s">
        <v>95</v>
      </c>
      <c r="X2055" s="11" t="s">
        <v>96</v>
      </c>
      <c r="Y2055" s="11" t="s">
        <v>121</v>
      </c>
      <c r="Z2055" s="11"/>
      <c r="AA2055" s="11"/>
      <c r="AB2055" s="11"/>
      <c r="AC2055" s="11"/>
      <c r="AD2055" s="11" t="s">
        <v>97</v>
      </c>
    </row>
    <row r="2056" spans="1:30" ht="14.25" customHeight="1">
      <c r="A2056" s="10">
        <v>900024852</v>
      </c>
      <c r="B2056" s="11" t="s">
        <v>10712</v>
      </c>
      <c r="C2056" s="11" t="s">
        <v>10713</v>
      </c>
      <c r="D2056" s="11" t="s">
        <v>10714</v>
      </c>
      <c r="E2056" s="11" t="s">
        <v>10715</v>
      </c>
      <c r="F2056" s="11" t="s">
        <v>199</v>
      </c>
      <c r="G2056" s="11" t="s">
        <v>200</v>
      </c>
      <c r="H2056" s="11" t="s">
        <v>89</v>
      </c>
      <c r="I2056" s="11" t="s">
        <v>115</v>
      </c>
      <c r="J2056" s="11" t="s">
        <v>10716</v>
      </c>
      <c r="K2056" s="12">
        <v>44183</v>
      </c>
      <c r="L2056" s="11" t="s">
        <v>92</v>
      </c>
      <c r="M2056" s="11" t="s">
        <v>92</v>
      </c>
      <c r="N2056" s="11" t="s">
        <v>92</v>
      </c>
      <c r="O2056" s="11" t="s">
        <v>92</v>
      </c>
      <c r="P2056" s="11" t="s">
        <v>92</v>
      </c>
      <c r="Q2056" s="11" t="s">
        <v>92</v>
      </c>
      <c r="R2056" s="11" t="s">
        <v>92</v>
      </c>
      <c r="S2056" s="11"/>
      <c r="T2056" s="11"/>
      <c r="U2056" s="11"/>
      <c r="V2056" s="11" t="s">
        <v>94</v>
      </c>
      <c r="W2056" s="11" t="s">
        <v>202</v>
      </c>
      <c r="X2056" s="11" t="s">
        <v>172</v>
      </c>
      <c r="Y2056" s="11" t="s">
        <v>121</v>
      </c>
      <c r="Z2056" s="11"/>
      <c r="AA2056" s="11"/>
      <c r="AB2056" s="11" t="s">
        <v>10717</v>
      </c>
      <c r="AC2056" s="11"/>
      <c r="AD2056" s="11" t="s">
        <v>97</v>
      </c>
    </row>
    <row r="2057" spans="1:30" ht="14.25" customHeight="1">
      <c r="A2057" s="10">
        <v>900064376</v>
      </c>
      <c r="B2057" s="11" t="s">
        <v>10718</v>
      </c>
      <c r="C2057" s="11" t="s">
        <v>10719</v>
      </c>
      <c r="D2057" s="11" t="s">
        <v>10720</v>
      </c>
      <c r="E2057" s="11" t="s">
        <v>10721</v>
      </c>
      <c r="F2057" s="11" t="s">
        <v>87</v>
      </c>
      <c r="G2057" s="11" t="s">
        <v>159</v>
      </c>
      <c r="H2057" s="11" t="s">
        <v>89</v>
      </c>
      <c r="I2057" s="11" t="s">
        <v>115</v>
      </c>
      <c r="J2057" s="11" t="s">
        <v>10722</v>
      </c>
      <c r="K2057" s="12">
        <v>44183</v>
      </c>
      <c r="L2057" s="11" t="s">
        <v>92</v>
      </c>
      <c r="M2057" s="11" t="s">
        <v>92</v>
      </c>
      <c r="N2057" s="11" t="s">
        <v>92</v>
      </c>
      <c r="O2057" s="11" t="s">
        <v>93</v>
      </c>
      <c r="P2057" s="11" t="s">
        <v>92</v>
      </c>
      <c r="Q2057" s="11" t="s">
        <v>92</v>
      </c>
      <c r="R2057" s="11" t="s">
        <v>92</v>
      </c>
      <c r="S2057" s="11"/>
      <c r="T2057" s="11"/>
      <c r="U2057" s="11"/>
      <c r="V2057" s="11" t="s">
        <v>94</v>
      </c>
      <c r="W2057" s="11" t="s">
        <v>95</v>
      </c>
      <c r="X2057" s="11" t="s">
        <v>163</v>
      </c>
      <c r="Y2057" s="11" t="s">
        <v>121</v>
      </c>
      <c r="Z2057" s="11"/>
      <c r="AA2057" s="11"/>
      <c r="AB2057" s="11" t="s">
        <v>10723</v>
      </c>
      <c r="AC2057" s="11"/>
      <c r="AD2057" s="11" t="s">
        <v>97</v>
      </c>
    </row>
    <row r="2058" spans="1:30" ht="14.25" customHeight="1">
      <c r="A2058" s="10">
        <v>900081607</v>
      </c>
      <c r="B2058" s="11" t="s">
        <v>10724</v>
      </c>
      <c r="C2058" s="11" t="s">
        <v>10725</v>
      </c>
      <c r="D2058" s="11" t="s">
        <v>10726</v>
      </c>
      <c r="E2058" s="11" t="s">
        <v>10727</v>
      </c>
      <c r="F2058" s="11" t="s">
        <v>87</v>
      </c>
      <c r="G2058" s="11" t="s">
        <v>2370</v>
      </c>
      <c r="H2058" s="11" t="s">
        <v>89</v>
      </c>
      <c r="I2058" s="11" t="s">
        <v>115</v>
      </c>
      <c r="J2058" s="11" t="s">
        <v>10728</v>
      </c>
      <c r="K2058" s="12">
        <v>44183</v>
      </c>
      <c r="L2058" s="11" t="s">
        <v>92</v>
      </c>
      <c r="M2058" s="11" t="s">
        <v>92</v>
      </c>
      <c r="N2058" s="11" t="s">
        <v>92</v>
      </c>
      <c r="O2058" s="11" t="s">
        <v>93</v>
      </c>
      <c r="P2058" s="11" t="s">
        <v>92</v>
      </c>
      <c r="Q2058" s="11" t="s">
        <v>92</v>
      </c>
      <c r="R2058" s="11" t="s">
        <v>92</v>
      </c>
      <c r="S2058" s="11"/>
      <c r="T2058" s="11"/>
      <c r="U2058" s="11"/>
      <c r="V2058" s="11" t="s">
        <v>94</v>
      </c>
      <c r="W2058" s="11" t="s">
        <v>95</v>
      </c>
      <c r="X2058" s="11" t="s">
        <v>2374</v>
      </c>
      <c r="Y2058" s="11" t="s">
        <v>121</v>
      </c>
      <c r="Z2058" s="11"/>
      <c r="AA2058" s="11"/>
      <c r="AB2058" s="11" t="s">
        <v>10729</v>
      </c>
      <c r="AC2058" s="11"/>
      <c r="AD2058" s="11" t="s">
        <v>97</v>
      </c>
    </row>
    <row r="2059" spans="1:30" ht="14.25" customHeight="1">
      <c r="A2059" s="10">
        <v>900140538</v>
      </c>
      <c r="B2059" s="11" t="s">
        <v>10730</v>
      </c>
      <c r="C2059" s="11" t="s">
        <v>10731</v>
      </c>
      <c r="D2059" s="11" t="s">
        <v>314</v>
      </c>
      <c r="E2059" s="11" t="s">
        <v>314</v>
      </c>
      <c r="F2059" s="11" t="s">
        <v>87</v>
      </c>
      <c r="G2059" s="11" t="s">
        <v>187</v>
      </c>
      <c r="H2059" s="11" t="s">
        <v>89</v>
      </c>
      <c r="I2059" s="11" t="s">
        <v>115</v>
      </c>
      <c r="J2059" s="11" t="s">
        <v>10732</v>
      </c>
      <c r="K2059" s="12">
        <v>44183</v>
      </c>
      <c r="L2059" s="11" t="s">
        <v>92</v>
      </c>
      <c r="M2059" s="11" t="s">
        <v>92</v>
      </c>
      <c r="N2059" s="11" t="s">
        <v>92</v>
      </c>
      <c r="O2059" s="11" t="s">
        <v>93</v>
      </c>
      <c r="P2059" s="11" t="s">
        <v>92</v>
      </c>
      <c r="Q2059" s="11" t="s">
        <v>92</v>
      </c>
      <c r="R2059" s="11" t="s">
        <v>92</v>
      </c>
      <c r="S2059" s="11"/>
      <c r="T2059" s="11"/>
      <c r="U2059" s="11"/>
      <c r="V2059" s="11" t="s">
        <v>94</v>
      </c>
      <c r="W2059" s="11" t="s">
        <v>95</v>
      </c>
      <c r="X2059" s="11" t="s">
        <v>172</v>
      </c>
      <c r="Y2059" s="11" t="s">
        <v>121</v>
      </c>
      <c r="Z2059" s="11"/>
      <c r="AA2059" s="11"/>
      <c r="AB2059" s="11"/>
      <c r="AC2059" s="11"/>
      <c r="AD2059" s="11" t="s">
        <v>97</v>
      </c>
    </row>
    <row r="2060" spans="1:30" ht="14.25" customHeight="1">
      <c r="A2060" s="10">
        <v>900357604</v>
      </c>
      <c r="B2060" s="11" t="s">
        <v>10733</v>
      </c>
      <c r="C2060" s="11" t="s">
        <v>10734</v>
      </c>
      <c r="D2060" s="11" t="s">
        <v>10735</v>
      </c>
      <c r="E2060" s="11" t="s">
        <v>314</v>
      </c>
      <c r="F2060" s="11" t="s">
        <v>199</v>
      </c>
      <c r="G2060" s="11" t="s">
        <v>200</v>
      </c>
      <c r="H2060" s="11" t="s">
        <v>89</v>
      </c>
      <c r="I2060" s="11" t="s">
        <v>115</v>
      </c>
      <c r="J2060" s="11" t="s">
        <v>10736</v>
      </c>
      <c r="K2060" s="12">
        <v>44183</v>
      </c>
      <c r="L2060" s="11" t="s">
        <v>92</v>
      </c>
      <c r="M2060" s="11" t="s">
        <v>92</v>
      </c>
      <c r="N2060" s="11" t="s">
        <v>92</v>
      </c>
      <c r="O2060" s="11" t="s">
        <v>93</v>
      </c>
      <c r="P2060" s="11" t="s">
        <v>92</v>
      </c>
      <c r="Q2060" s="11" t="s">
        <v>92</v>
      </c>
      <c r="R2060" s="11" t="s">
        <v>92</v>
      </c>
      <c r="S2060" s="11"/>
      <c r="T2060" s="11"/>
      <c r="U2060" s="11"/>
      <c r="V2060" s="11" t="s">
        <v>94</v>
      </c>
      <c r="W2060" s="11" t="s">
        <v>202</v>
      </c>
      <c r="X2060" s="11" t="s">
        <v>172</v>
      </c>
      <c r="Y2060" s="11" t="s">
        <v>121</v>
      </c>
      <c r="Z2060" s="11"/>
      <c r="AA2060" s="11"/>
      <c r="AB2060" s="11" t="s">
        <v>10737</v>
      </c>
      <c r="AC2060" s="11"/>
      <c r="AD2060" s="11" t="s">
        <v>97</v>
      </c>
    </row>
    <row r="2061" spans="1:30" ht="14.25" customHeight="1">
      <c r="A2061" s="10">
        <v>900387375</v>
      </c>
      <c r="B2061" s="11" t="s">
        <v>10738</v>
      </c>
      <c r="C2061" s="11" t="s">
        <v>10739</v>
      </c>
      <c r="D2061" s="11" t="s">
        <v>314</v>
      </c>
      <c r="E2061" s="11" t="s">
        <v>314</v>
      </c>
      <c r="F2061" s="11" t="s">
        <v>87</v>
      </c>
      <c r="G2061" s="11" t="s">
        <v>88</v>
      </c>
      <c r="H2061" s="11" t="s">
        <v>89</v>
      </c>
      <c r="I2061" s="11" t="s">
        <v>115</v>
      </c>
      <c r="J2061" s="11" t="s">
        <v>10740</v>
      </c>
      <c r="K2061" s="12">
        <v>44183</v>
      </c>
      <c r="L2061" s="11" t="s">
        <v>92</v>
      </c>
      <c r="M2061" s="11" t="s">
        <v>92</v>
      </c>
      <c r="N2061" s="11" t="s">
        <v>92</v>
      </c>
      <c r="O2061" s="11" t="s">
        <v>93</v>
      </c>
      <c r="P2061" s="11" t="s">
        <v>92</v>
      </c>
      <c r="Q2061" s="11" t="s">
        <v>92</v>
      </c>
      <c r="R2061" s="11" t="s">
        <v>92</v>
      </c>
      <c r="S2061" s="11"/>
      <c r="T2061" s="11"/>
      <c r="U2061" s="11"/>
      <c r="V2061" s="11" t="s">
        <v>94</v>
      </c>
      <c r="W2061" s="11" t="s">
        <v>95</v>
      </c>
      <c r="X2061" s="11" t="s">
        <v>96</v>
      </c>
      <c r="Y2061" s="11" t="s">
        <v>121</v>
      </c>
      <c r="Z2061" s="11"/>
      <c r="AA2061" s="11"/>
      <c r="AB2061" s="11" t="s">
        <v>10741</v>
      </c>
      <c r="AC2061" s="11"/>
      <c r="AD2061" s="11" t="s">
        <v>97</v>
      </c>
    </row>
    <row r="2062" spans="1:30" ht="14.25" customHeight="1">
      <c r="A2062" s="10">
        <v>900390141</v>
      </c>
      <c r="B2062" s="11" t="s">
        <v>10742</v>
      </c>
      <c r="C2062" s="11" t="s">
        <v>10743</v>
      </c>
      <c r="D2062" s="11" t="s">
        <v>10744</v>
      </c>
      <c r="E2062" s="11" t="s">
        <v>314</v>
      </c>
      <c r="F2062" s="11" t="s">
        <v>148</v>
      </c>
      <c r="G2062" s="11" t="s">
        <v>221</v>
      </c>
      <c r="H2062" s="11" t="s">
        <v>89</v>
      </c>
      <c r="I2062" s="11" t="s">
        <v>115</v>
      </c>
      <c r="J2062" s="11" t="s">
        <v>10745</v>
      </c>
      <c r="K2062" s="12">
        <v>44183</v>
      </c>
      <c r="L2062" s="11" t="s">
        <v>92</v>
      </c>
      <c r="M2062" s="11" t="s">
        <v>92</v>
      </c>
      <c r="N2062" s="11" t="s">
        <v>93</v>
      </c>
      <c r="O2062" s="11" t="s">
        <v>93</v>
      </c>
      <c r="P2062" s="11" t="s">
        <v>92</v>
      </c>
      <c r="Q2062" s="11" t="s">
        <v>92</v>
      </c>
      <c r="R2062" s="11" t="s">
        <v>92</v>
      </c>
      <c r="S2062" s="11"/>
      <c r="T2062" s="11"/>
      <c r="U2062" s="11"/>
      <c r="V2062" s="11" t="s">
        <v>94</v>
      </c>
      <c r="W2062" s="11" t="s">
        <v>154</v>
      </c>
      <c r="X2062" s="11" t="s">
        <v>223</v>
      </c>
      <c r="Y2062" s="11" t="s">
        <v>121</v>
      </c>
      <c r="Z2062" s="11"/>
      <c r="AA2062" s="11" t="s">
        <v>10746</v>
      </c>
      <c r="AB2062" s="11" t="s">
        <v>10747</v>
      </c>
      <c r="AC2062" s="11"/>
      <c r="AD2062" s="11" t="s">
        <v>97</v>
      </c>
    </row>
    <row r="2063" spans="1:30" ht="14.25" customHeight="1">
      <c r="A2063" s="10">
        <v>900401094</v>
      </c>
      <c r="B2063" s="11" t="s">
        <v>10748</v>
      </c>
      <c r="C2063" s="11" t="s">
        <v>10749</v>
      </c>
      <c r="D2063" s="11" t="s">
        <v>10750</v>
      </c>
      <c r="E2063" s="11" t="s">
        <v>314</v>
      </c>
      <c r="F2063" s="11" t="s">
        <v>87</v>
      </c>
      <c r="G2063" s="11" t="s">
        <v>187</v>
      </c>
      <c r="H2063" s="11" t="s">
        <v>89</v>
      </c>
      <c r="I2063" s="11" t="s">
        <v>115</v>
      </c>
      <c r="J2063" s="11" t="s">
        <v>10751</v>
      </c>
      <c r="K2063" s="12">
        <v>44183</v>
      </c>
      <c r="L2063" s="11" t="s">
        <v>92</v>
      </c>
      <c r="M2063" s="11" t="s">
        <v>92</v>
      </c>
      <c r="N2063" s="11" t="s">
        <v>92</v>
      </c>
      <c r="O2063" s="11" t="s">
        <v>93</v>
      </c>
      <c r="P2063" s="11" t="s">
        <v>92</v>
      </c>
      <c r="Q2063" s="11" t="s">
        <v>92</v>
      </c>
      <c r="R2063" s="11" t="s">
        <v>92</v>
      </c>
      <c r="S2063" s="11"/>
      <c r="T2063" s="11"/>
      <c r="U2063" s="11"/>
      <c r="V2063" s="11" t="s">
        <v>94</v>
      </c>
      <c r="W2063" s="11" t="s">
        <v>95</v>
      </c>
      <c r="X2063" s="11" t="s">
        <v>172</v>
      </c>
      <c r="Y2063" s="11" t="s">
        <v>121</v>
      </c>
      <c r="Z2063" s="11"/>
      <c r="AA2063" s="11" t="s">
        <v>10752</v>
      </c>
      <c r="AB2063" s="11"/>
      <c r="AC2063" s="11"/>
      <c r="AD2063" s="11" t="s">
        <v>97</v>
      </c>
    </row>
    <row r="2064" spans="1:30" ht="14.25" customHeight="1">
      <c r="A2064" s="10">
        <v>900418268</v>
      </c>
      <c r="B2064" s="11" t="s">
        <v>10753</v>
      </c>
      <c r="C2064" s="11" t="s">
        <v>10754</v>
      </c>
      <c r="D2064" s="11" t="s">
        <v>10755</v>
      </c>
      <c r="E2064" s="11" t="s">
        <v>314</v>
      </c>
      <c r="F2064" s="11" t="s">
        <v>87</v>
      </c>
      <c r="G2064" s="11" t="s">
        <v>4859</v>
      </c>
      <c r="H2064" s="11" t="s">
        <v>89</v>
      </c>
      <c r="I2064" s="11" t="s">
        <v>115</v>
      </c>
      <c r="J2064" s="11" t="s">
        <v>10756</v>
      </c>
      <c r="K2064" s="12">
        <v>44183</v>
      </c>
      <c r="L2064" s="11" t="s">
        <v>92</v>
      </c>
      <c r="M2064" s="11" t="s">
        <v>92</v>
      </c>
      <c r="N2064" s="11" t="s">
        <v>92</v>
      </c>
      <c r="O2064" s="11" t="s">
        <v>93</v>
      </c>
      <c r="P2064" s="11" t="s">
        <v>92</v>
      </c>
      <c r="Q2064" s="11" t="s">
        <v>92</v>
      </c>
      <c r="R2064" s="11" t="s">
        <v>92</v>
      </c>
      <c r="S2064" s="11"/>
      <c r="T2064" s="11"/>
      <c r="U2064" s="11"/>
      <c r="V2064" s="11" t="s">
        <v>94</v>
      </c>
      <c r="W2064" s="11" t="s">
        <v>95</v>
      </c>
      <c r="X2064" s="11" t="s">
        <v>379</v>
      </c>
      <c r="Y2064" s="11" t="s">
        <v>121</v>
      </c>
      <c r="Z2064" s="11"/>
      <c r="AA2064" s="11"/>
      <c r="AB2064" s="11" t="s">
        <v>10757</v>
      </c>
      <c r="AC2064" s="11"/>
      <c r="AD2064" s="11" t="s">
        <v>97</v>
      </c>
    </row>
    <row r="2065" spans="1:30" ht="14.25" customHeight="1">
      <c r="A2065" s="10">
        <v>900441667</v>
      </c>
      <c r="B2065" s="11" t="s">
        <v>10758</v>
      </c>
      <c r="C2065" s="11" t="s">
        <v>10759</v>
      </c>
      <c r="D2065" s="11" t="s">
        <v>10760</v>
      </c>
      <c r="E2065" s="11" t="s">
        <v>314</v>
      </c>
      <c r="F2065" s="11" t="s">
        <v>87</v>
      </c>
      <c r="G2065" s="11" t="s">
        <v>88</v>
      </c>
      <c r="H2065" s="11" t="s">
        <v>89</v>
      </c>
      <c r="I2065" s="11" t="s">
        <v>115</v>
      </c>
      <c r="J2065" s="11" t="s">
        <v>10761</v>
      </c>
      <c r="K2065" s="12">
        <v>44183</v>
      </c>
      <c r="L2065" s="11" t="s">
        <v>92</v>
      </c>
      <c r="M2065" s="11" t="s">
        <v>92</v>
      </c>
      <c r="N2065" s="11" t="s">
        <v>92</v>
      </c>
      <c r="O2065" s="11" t="s">
        <v>92</v>
      </c>
      <c r="P2065" s="11" t="s">
        <v>92</v>
      </c>
      <c r="Q2065" s="11" t="s">
        <v>92</v>
      </c>
      <c r="R2065" s="11" t="s">
        <v>92</v>
      </c>
      <c r="S2065" s="11"/>
      <c r="T2065" s="11"/>
      <c r="U2065" s="11"/>
      <c r="V2065" s="11" t="s">
        <v>94</v>
      </c>
      <c r="W2065" s="11" t="s">
        <v>95</v>
      </c>
      <c r="X2065" s="11" t="s">
        <v>96</v>
      </c>
      <c r="Y2065" s="11" t="s">
        <v>121</v>
      </c>
      <c r="Z2065" s="11"/>
      <c r="AA2065" s="11"/>
      <c r="AB2065" s="11"/>
      <c r="AC2065" s="11"/>
      <c r="AD2065" s="11" t="s">
        <v>97</v>
      </c>
    </row>
    <row r="2066" spans="1:30" ht="14.25" customHeight="1">
      <c r="A2066" s="10">
        <v>900469446</v>
      </c>
      <c r="B2066" s="11" t="s">
        <v>10762</v>
      </c>
      <c r="C2066" s="11" t="s">
        <v>10763</v>
      </c>
      <c r="D2066" s="11" t="s">
        <v>314</v>
      </c>
      <c r="E2066" s="11" t="s">
        <v>314</v>
      </c>
      <c r="F2066" s="11" t="s">
        <v>199</v>
      </c>
      <c r="G2066" s="11" t="s">
        <v>200</v>
      </c>
      <c r="H2066" s="11" t="s">
        <v>89</v>
      </c>
      <c r="I2066" s="11" t="s">
        <v>115</v>
      </c>
      <c r="J2066" s="11" t="s">
        <v>10764</v>
      </c>
      <c r="K2066" s="12">
        <v>44183</v>
      </c>
      <c r="L2066" s="11" t="s">
        <v>92</v>
      </c>
      <c r="M2066" s="11" t="s">
        <v>92</v>
      </c>
      <c r="N2066" s="11" t="s">
        <v>92</v>
      </c>
      <c r="O2066" s="11" t="s">
        <v>93</v>
      </c>
      <c r="P2066" s="11" t="s">
        <v>92</v>
      </c>
      <c r="Q2066" s="11" t="s">
        <v>92</v>
      </c>
      <c r="R2066" s="11" t="s">
        <v>92</v>
      </c>
      <c r="S2066" s="11"/>
      <c r="T2066" s="11"/>
      <c r="U2066" s="11"/>
      <c r="V2066" s="11" t="s">
        <v>94</v>
      </c>
      <c r="W2066" s="11" t="s">
        <v>202</v>
      </c>
      <c r="X2066" s="11" t="s">
        <v>172</v>
      </c>
      <c r="Y2066" s="11" t="s">
        <v>121</v>
      </c>
      <c r="Z2066" s="11"/>
      <c r="AA2066" s="11"/>
      <c r="AB2066" s="11"/>
      <c r="AC2066" s="11"/>
      <c r="AD2066" s="11" t="s">
        <v>97</v>
      </c>
    </row>
    <row r="2067" spans="1:30" ht="14.25" customHeight="1">
      <c r="A2067" s="10">
        <v>900493578</v>
      </c>
      <c r="B2067" s="11" t="s">
        <v>10765</v>
      </c>
      <c r="C2067" s="11" t="s">
        <v>10766</v>
      </c>
      <c r="D2067" s="11" t="s">
        <v>10767</v>
      </c>
      <c r="E2067" s="11" t="s">
        <v>314</v>
      </c>
      <c r="F2067" s="11" t="s">
        <v>2212</v>
      </c>
      <c r="G2067" s="11" t="s">
        <v>2213</v>
      </c>
      <c r="H2067" s="11" t="s">
        <v>89</v>
      </c>
      <c r="I2067" s="11" t="s">
        <v>115</v>
      </c>
      <c r="J2067" s="11" t="s">
        <v>10768</v>
      </c>
      <c r="K2067" s="12">
        <v>44183</v>
      </c>
      <c r="L2067" s="11" t="s">
        <v>92</v>
      </c>
      <c r="M2067" s="11" t="s">
        <v>92</v>
      </c>
      <c r="N2067" s="11" t="s">
        <v>92</v>
      </c>
      <c r="O2067" s="11" t="s">
        <v>92</v>
      </c>
      <c r="P2067" s="11" t="s">
        <v>92</v>
      </c>
      <c r="Q2067" s="11" t="s">
        <v>92</v>
      </c>
      <c r="R2067" s="11" t="s">
        <v>92</v>
      </c>
      <c r="S2067" s="11"/>
      <c r="T2067" s="11"/>
      <c r="U2067" s="11"/>
      <c r="V2067" s="11" t="s">
        <v>94</v>
      </c>
      <c r="W2067" s="11" t="s">
        <v>2217</v>
      </c>
      <c r="X2067" s="11" t="s">
        <v>172</v>
      </c>
      <c r="Y2067" s="11" t="s">
        <v>121</v>
      </c>
      <c r="Z2067" s="11"/>
      <c r="AA2067" s="11"/>
      <c r="AB2067" s="11"/>
      <c r="AC2067" s="11"/>
      <c r="AD2067" s="11" t="s">
        <v>97</v>
      </c>
    </row>
    <row r="2068" spans="1:30" ht="14.25" customHeight="1">
      <c r="A2068" s="10">
        <v>900496679</v>
      </c>
      <c r="B2068" s="11" t="s">
        <v>10769</v>
      </c>
      <c r="C2068" s="11" t="s">
        <v>10770</v>
      </c>
      <c r="D2068" s="11" t="s">
        <v>314</v>
      </c>
      <c r="E2068" s="11" t="s">
        <v>314</v>
      </c>
      <c r="F2068" s="11" t="s">
        <v>87</v>
      </c>
      <c r="G2068" s="11" t="s">
        <v>4859</v>
      </c>
      <c r="H2068" s="11" t="s">
        <v>89</v>
      </c>
      <c r="I2068" s="11" t="s">
        <v>115</v>
      </c>
      <c r="J2068" s="11" t="s">
        <v>10771</v>
      </c>
      <c r="K2068" s="12">
        <v>44183</v>
      </c>
      <c r="L2068" s="11" t="s">
        <v>92</v>
      </c>
      <c r="M2068" s="11" t="s">
        <v>92</v>
      </c>
      <c r="N2068" s="11" t="s">
        <v>92</v>
      </c>
      <c r="O2068" s="11" t="s">
        <v>93</v>
      </c>
      <c r="P2068" s="11" t="s">
        <v>92</v>
      </c>
      <c r="Q2068" s="11" t="s">
        <v>92</v>
      </c>
      <c r="R2068" s="11" t="s">
        <v>92</v>
      </c>
      <c r="S2068" s="11"/>
      <c r="T2068" s="11"/>
      <c r="U2068" s="11"/>
      <c r="V2068" s="11" t="s">
        <v>94</v>
      </c>
      <c r="W2068" s="11" t="s">
        <v>95</v>
      </c>
      <c r="X2068" s="11" t="s">
        <v>379</v>
      </c>
      <c r="Y2068" s="11" t="s">
        <v>121</v>
      </c>
      <c r="Z2068" s="11"/>
      <c r="AA2068" s="11"/>
      <c r="AB2068" s="11" t="s">
        <v>10772</v>
      </c>
      <c r="AC2068" s="11"/>
      <c r="AD2068" s="11" t="s">
        <v>97</v>
      </c>
    </row>
    <row r="2069" spans="1:30" ht="14.25" customHeight="1">
      <c r="A2069" s="10">
        <v>900576401</v>
      </c>
      <c r="B2069" s="11" t="s">
        <v>10773</v>
      </c>
      <c r="C2069" s="11" t="s">
        <v>10774</v>
      </c>
      <c r="D2069" s="11" t="s">
        <v>10775</v>
      </c>
      <c r="E2069" s="11" t="s">
        <v>314</v>
      </c>
      <c r="F2069" s="11" t="s">
        <v>148</v>
      </c>
      <c r="G2069" s="11" t="s">
        <v>751</v>
      </c>
      <c r="H2069" s="11" t="s">
        <v>89</v>
      </c>
      <c r="I2069" s="11" t="s">
        <v>115</v>
      </c>
      <c r="J2069" s="11" t="s">
        <v>10776</v>
      </c>
      <c r="K2069" s="12">
        <v>44183</v>
      </c>
      <c r="L2069" s="11" t="s">
        <v>92</v>
      </c>
      <c r="M2069" s="11" t="s">
        <v>92</v>
      </c>
      <c r="N2069" s="11" t="s">
        <v>92</v>
      </c>
      <c r="O2069" s="11" t="s">
        <v>93</v>
      </c>
      <c r="P2069" s="11" t="s">
        <v>92</v>
      </c>
      <c r="Q2069" s="11" t="s">
        <v>92</v>
      </c>
      <c r="R2069" s="11" t="s">
        <v>92</v>
      </c>
      <c r="S2069" s="11"/>
      <c r="T2069" s="11"/>
      <c r="U2069" s="11"/>
      <c r="V2069" s="11" t="s">
        <v>94</v>
      </c>
      <c r="W2069" s="11" t="s">
        <v>154</v>
      </c>
      <c r="X2069" s="11" t="s">
        <v>756</v>
      </c>
      <c r="Y2069" s="11" t="s">
        <v>121</v>
      </c>
      <c r="Z2069" s="11"/>
      <c r="AA2069" s="11"/>
      <c r="AB2069" s="11" t="s">
        <v>10777</v>
      </c>
      <c r="AC2069" s="11"/>
      <c r="AD2069" s="11" t="s">
        <v>97</v>
      </c>
    </row>
    <row r="2070" spans="1:30" ht="14.25" customHeight="1">
      <c r="A2070" s="10">
        <v>900591689</v>
      </c>
      <c r="B2070" s="11" t="s">
        <v>10778</v>
      </c>
      <c r="C2070" s="11" t="s">
        <v>10779</v>
      </c>
      <c r="D2070" s="11" t="s">
        <v>10780</v>
      </c>
      <c r="E2070" s="11" t="s">
        <v>10781</v>
      </c>
      <c r="F2070" s="11" t="s">
        <v>87</v>
      </c>
      <c r="G2070" s="11" t="s">
        <v>88</v>
      </c>
      <c r="H2070" s="11" t="s">
        <v>89</v>
      </c>
      <c r="I2070" s="11" t="s">
        <v>115</v>
      </c>
      <c r="J2070" s="11" t="s">
        <v>10782</v>
      </c>
      <c r="K2070" s="12">
        <v>44183</v>
      </c>
      <c r="L2070" s="11" t="s">
        <v>92</v>
      </c>
      <c r="M2070" s="11" t="s">
        <v>92</v>
      </c>
      <c r="N2070" s="11" t="s">
        <v>92</v>
      </c>
      <c r="O2070" s="11" t="s">
        <v>93</v>
      </c>
      <c r="P2070" s="11" t="s">
        <v>92</v>
      </c>
      <c r="Q2070" s="11" t="s">
        <v>92</v>
      </c>
      <c r="R2070" s="11" t="s">
        <v>92</v>
      </c>
      <c r="S2070" s="11"/>
      <c r="T2070" s="11"/>
      <c r="U2070" s="11"/>
      <c r="V2070" s="11" t="s">
        <v>94</v>
      </c>
      <c r="W2070" s="11" t="s">
        <v>95</v>
      </c>
      <c r="X2070" s="11" t="s">
        <v>96</v>
      </c>
      <c r="Y2070" s="11" t="s">
        <v>121</v>
      </c>
      <c r="Z2070" s="11"/>
      <c r="AA2070" s="11"/>
      <c r="AB2070" s="11"/>
      <c r="AC2070" s="11"/>
      <c r="AD2070" s="11" t="s">
        <v>97</v>
      </c>
    </row>
    <row r="2071" spans="1:30" ht="14.25" customHeight="1">
      <c r="A2071" s="10">
        <v>900603026</v>
      </c>
      <c r="B2071" s="11" t="s">
        <v>10783</v>
      </c>
      <c r="C2071" s="11" t="s">
        <v>10784</v>
      </c>
      <c r="D2071" s="11" t="s">
        <v>314</v>
      </c>
      <c r="E2071" s="11" t="s">
        <v>314</v>
      </c>
      <c r="F2071" s="11" t="s">
        <v>87</v>
      </c>
      <c r="G2071" s="11" t="s">
        <v>187</v>
      </c>
      <c r="H2071" s="11" t="s">
        <v>89</v>
      </c>
      <c r="I2071" s="11" t="s">
        <v>115</v>
      </c>
      <c r="J2071" s="11" t="s">
        <v>10785</v>
      </c>
      <c r="K2071" s="12">
        <v>44183</v>
      </c>
      <c r="L2071" s="11" t="s">
        <v>92</v>
      </c>
      <c r="M2071" s="11" t="s">
        <v>92</v>
      </c>
      <c r="N2071" s="11" t="s">
        <v>92</v>
      </c>
      <c r="O2071" s="11" t="s">
        <v>93</v>
      </c>
      <c r="P2071" s="11" t="s">
        <v>92</v>
      </c>
      <c r="Q2071" s="11" t="s">
        <v>92</v>
      </c>
      <c r="R2071" s="11" t="s">
        <v>92</v>
      </c>
      <c r="S2071" s="11"/>
      <c r="T2071" s="11"/>
      <c r="U2071" s="11"/>
      <c r="V2071" s="11" t="s">
        <v>94</v>
      </c>
      <c r="W2071" s="11" t="s">
        <v>95</v>
      </c>
      <c r="X2071" s="11" t="s">
        <v>172</v>
      </c>
      <c r="Y2071" s="11" t="s">
        <v>121</v>
      </c>
      <c r="Z2071" s="11"/>
      <c r="AA2071" s="11"/>
      <c r="AB2071" s="11"/>
      <c r="AC2071" s="11"/>
      <c r="AD2071" s="11" t="s">
        <v>97</v>
      </c>
    </row>
    <row r="2072" spans="1:30" ht="14.25" customHeight="1">
      <c r="A2072" s="10">
        <v>900605720</v>
      </c>
      <c r="B2072" s="11" t="s">
        <v>10786</v>
      </c>
      <c r="C2072" s="11" t="s">
        <v>10787</v>
      </c>
      <c r="D2072" s="11" t="s">
        <v>10788</v>
      </c>
      <c r="E2072" s="11" t="s">
        <v>314</v>
      </c>
      <c r="F2072" s="11" t="s">
        <v>177</v>
      </c>
      <c r="G2072" s="11" t="s">
        <v>1644</v>
      </c>
      <c r="H2072" s="11" t="s">
        <v>89</v>
      </c>
      <c r="I2072" s="11" t="s">
        <v>115</v>
      </c>
      <c r="J2072" s="11" t="s">
        <v>10789</v>
      </c>
      <c r="K2072" s="12">
        <v>44183</v>
      </c>
      <c r="L2072" s="11" t="s">
        <v>92</v>
      </c>
      <c r="M2072" s="11" t="s">
        <v>92</v>
      </c>
      <c r="N2072" s="11" t="s">
        <v>92</v>
      </c>
      <c r="O2072" s="11" t="s">
        <v>93</v>
      </c>
      <c r="P2072" s="11" t="s">
        <v>92</v>
      </c>
      <c r="Q2072" s="11" t="s">
        <v>92</v>
      </c>
      <c r="R2072" s="11" t="s">
        <v>92</v>
      </c>
      <c r="S2072" s="11"/>
      <c r="T2072" s="11"/>
      <c r="U2072" s="11"/>
      <c r="V2072" s="11" t="s">
        <v>94</v>
      </c>
      <c r="W2072" s="11" t="s">
        <v>180</v>
      </c>
      <c r="X2072" s="11" t="s">
        <v>172</v>
      </c>
      <c r="Y2072" s="11" t="s">
        <v>121</v>
      </c>
      <c r="Z2072" s="11"/>
      <c r="AA2072" s="11"/>
      <c r="AB2072" s="11" t="s">
        <v>10790</v>
      </c>
      <c r="AC2072" s="11"/>
      <c r="AD2072" s="11" t="s">
        <v>97</v>
      </c>
    </row>
    <row r="2073" spans="1:30" ht="14.25" customHeight="1">
      <c r="A2073" s="10">
        <v>900634677</v>
      </c>
      <c r="B2073" s="11" t="s">
        <v>10791</v>
      </c>
      <c r="C2073" s="11" t="s">
        <v>10792</v>
      </c>
      <c r="D2073" s="11" t="s">
        <v>10793</v>
      </c>
      <c r="E2073" s="11" t="s">
        <v>314</v>
      </c>
      <c r="F2073" s="11" t="s">
        <v>673</v>
      </c>
      <c r="G2073" s="11" t="s">
        <v>4624</v>
      </c>
      <c r="H2073" s="11" t="s">
        <v>89</v>
      </c>
      <c r="I2073" s="11" t="s">
        <v>115</v>
      </c>
      <c r="J2073" s="11" t="s">
        <v>10794</v>
      </c>
      <c r="K2073" s="12">
        <v>44183</v>
      </c>
      <c r="L2073" s="11" t="s">
        <v>92</v>
      </c>
      <c r="M2073" s="11" t="s">
        <v>92</v>
      </c>
      <c r="N2073" s="11" t="s">
        <v>92</v>
      </c>
      <c r="O2073" s="11" t="s">
        <v>93</v>
      </c>
      <c r="P2073" s="11" t="s">
        <v>92</v>
      </c>
      <c r="Q2073" s="11" t="s">
        <v>92</v>
      </c>
      <c r="R2073" s="11" t="s">
        <v>92</v>
      </c>
      <c r="S2073" s="11"/>
      <c r="T2073" s="11"/>
      <c r="U2073" s="11"/>
      <c r="V2073" s="11" t="s">
        <v>94</v>
      </c>
      <c r="W2073" s="11" t="s">
        <v>677</v>
      </c>
      <c r="X2073" s="11" t="s">
        <v>172</v>
      </c>
      <c r="Y2073" s="11" t="s">
        <v>121</v>
      </c>
      <c r="Z2073" s="11"/>
      <c r="AA2073" s="11"/>
      <c r="AB2073" s="11" t="s">
        <v>10795</v>
      </c>
      <c r="AC2073" s="11"/>
      <c r="AD2073" s="11" t="s">
        <v>97</v>
      </c>
    </row>
    <row r="2074" spans="1:30" ht="14.25" customHeight="1">
      <c r="A2074" s="10">
        <v>900653229</v>
      </c>
      <c r="B2074" s="11" t="s">
        <v>10796</v>
      </c>
      <c r="C2074" s="11" t="s">
        <v>10797</v>
      </c>
      <c r="D2074" s="11" t="s">
        <v>10798</v>
      </c>
      <c r="E2074" s="11" t="s">
        <v>314</v>
      </c>
      <c r="F2074" s="11" t="s">
        <v>87</v>
      </c>
      <c r="G2074" s="11" t="s">
        <v>7464</v>
      </c>
      <c r="H2074" s="11" t="s">
        <v>89</v>
      </c>
      <c r="I2074" s="11" t="s">
        <v>115</v>
      </c>
      <c r="J2074" s="11" t="s">
        <v>10799</v>
      </c>
      <c r="K2074" s="12">
        <v>44183</v>
      </c>
      <c r="L2074" s="11" t="s">
        <v>92</v>
      </c>
      <c r="M2074" s="11" t="s">
        <v>92</v>
      </c>
      <c r="N2074" s="11" t="s">
        <v>93</v>
      </c>
      <c r="O2074" s="11" t="s">
        <v>93</v>
      </c>
      <c r="P2074" s="11" t="s">
        <v>92</v>
      </c>
      <c r="Q2074" s="11" t="s">
        <v>92</v>
      </c>
      <c r="R2074" s="11" t="s">
        <v>92</v>
      </c>
      <c r="S2074" s="11"/>
      <c r="T2074" s="11"/>
      <c r="U2074" s="11"/>
      <c r="V2074" s="11" t="s">
        <v>94</v>
      </c>
      <c r="W2074" s="11" t="s">
        <v>95</v>
      </c>
      <c r="X2074" s="11" t="s">
        <v>7466</v>
      </c>
      <c r="Y2074" s="11" t="s">
        <v>121</v>
      </c>
      <c r="Z2074" s="11"/>
      <c r="AA2074" s="11"/>
      <c r="AB2074" s="11" t="s">
        <v>10800</v>
      </c>
      <c r="AC2074" s="11"/>
      <c r="AD2074" s="11" t="s">
        <v>97</v>
      </c>
    </row>
    <row r="2075" spans="1:30" ht="14.25" customHeight="1">
      <c r="A2075" s="10">
        <v>900664871</v>
      </c>
      <c r="B2075" s="11" t="s">
        <v>10801</v>
      </c>
      <c r="C2075" s="11" t="s">
        <v>10802</v>
      </c>
      <c r="D2075" s="11" t="s">
        <v>314</v>
      </c>
      <c r="E2075" s="11" t="s">
        <v>314</v>
      </c>
      <c r="F2075" s="11" t="s">
        <v>87</v>
      </c>
      <c r="G2075" s="11" t="s">
        <v>88</v>
      </c>
      <c r="H2075" s="11" t="s">
        <v>89</v>
      </c>
      <c r="I2075" s="11" t="s">
        <v>115</v>
      </c>
      <c r="J2075" s="11" t="s">
        <v>10803</v>
      </c>
      <c r="K2075" s="12">
        <v>44183</v>
      </c>
      <c r="L2075" s="11" t="s">
        <v>92</v>
      </c>
      <c r="M2075" s="11" t="s">
        <v>92</v>
      </c>
      <c r="N2075" s="11" t="s">
        <v>92</v>
      </c>
      <c r="O2075" s="11" t="s">
        <v>93</v>
      </c>
      <c r="P2075" s="11" t="s">
        <v>92</v>
      </c>
      <c r="Q2075" s="11" t="s">
        <v>92</v>
      </c>
      <c r="R2075" s="11" t="s">
        <v>92</v>
      </c>
      <c r="S2075" s="11"/>
      <c r="T2075" s="11"/>
      <c r="U2075" s="11"/>
      <c r="V2075" s="11" t="s">
        <v>94</v>
      </c>
      <c r="W2075" s="11" t="s">
        <v>95</v>
      </c>
      <c r="X2075" s="11" t="s">
        <v>96</v>
      </c>
      <c r="Y2075" s="11" t="s">
        <v>121</v>
      </c>
      <c r="Z2075" s="11"/>
      <c r="AA2075" s="11"/>
      <c r="AB2075" s="11"/>
      <c r="AC2075" s="11"/>
      <c r="AD2075" s="11" t="s">
        <v>97</v>
      </c>
    </row>
    <row r="2076" spans="1:30" ht="14.25" customHeight="1">
      <c r="A2076" s="10">
        <v>900675551</v>
      </c>
      <c r="B2076" s="11" t="s">
        <v>10804</v>
      </c>
      <c r="C2076" s="11" t="s">
        <v>10805</v>
      </c>
      <c r="D2076" s="11" t="s">
        <v>314</v>
      </c>
      <c r="E2076" s="11" t="s">
        <v>10806</v>
      </c>
      <c r="F2076" s="11" t="s">
        <v>87</v>
      </c>
      <c r="G2076" s="11" t="s">
        <v>3045</v>
      </c>
      <c r="H2076" s="11" t="s">
        <v>89</v>
      </c>
      <c r="I2076" s="11" t="s">
        <v>115</v>
      </c>
      <c r="J2076" s="11" t="s">
        <v>10807</v>
      </c>
      <c r="K2076" s="12">
        <v>44183</v>
      </c>
      <c r="L2076" s="11" t="s">
        <v>92</v>
      </c>
      <c r="M2076" s="11" t="s">
        <v>92</v>
      </c>
      <c r="N2076" s="11" t="s">
        <v>92</v>
      </c>
      <c r="O2076" s="11" t="s">
        <v>92</v>
      </c>
      <c r="P2076" s="11" t="s">
        <v>92</v>
      </c>
      <c r="Q2076" s="11" t="s">
        <v>92</v>
      </c>
      <c r="R2076" s="11" t="s">
        <v>92</v>
      </c>
      <c r="S2076" s="11"/>
      <c r="T2076" s="11"/>
      <c r="U2076" s="11"/>
      <c r="V2076" s="11" t="s">
        <v>94</v>
      </c>
      <c r="W2076" s="11" t="s">
        <v>95</v>
      </c>
      <c r="X2076" s="11" t="s">
        <v>3049</v>
      </c>
      <c r="Y2076" s="11" t="s">
        <v>121</v>
      </c>
      <c r="Z2076" s="11"/>
      <c r="AA2076" s="11"/>
      <c r="AB2076" s="11" t="s">
        <v>10808</v>
      </c>
      <c r="AC2076" s="11"/>
      <c r="AD2076" s="11" t="s">
        <v>97</v>
      </c>
    </row>
    <row r="2077" spans="1:30" ht="14.25" customHeight="1">
      <c r="A2077" s="10">
        <v>900726901</v>
      </c>
      <c r="B2077" s="11" t="s">
        <v>10809</v>
      </c>
      <c r="C2077" s="11" t="s">
        <v>10810</v>
      </c>
      <c r="D2077" s="11" t="s">
        <v>10811</v>
      </c>
      <c r="E2077" s="11" t="s">
        <v>314</v>
      </c>
      <c r="F2077" s="11" t="s">
        <v>87</v>
      </c>
      <c r="G2077" s="11" t="s">
        <v>187</v>
      </c>
      <c r="H2077" s="11" t="s">
        <v>89</v>
      </c>
      <c r="I2077" s="11" t="s">
        <v>115</v>
      </c>
      <c r="J2077" s="11" t="s">
        <v>10812</v>
      </c>
      <c r="K2077" s="12">
        <v>44183</v>
      </c>
      <c r="L2077" s="11" t="s">
        <v>92</v>
      </c>
      <c r="M2077" s="11" t="s">
        <v>92</v>
      </c>
      <c r="N2077" s="11" t="s">
        <v>92</v>
      </c>
      <c r="O2077" s="11" t="s">
        <v>93</v>
      </c>
      <c r="P2077" s="11" t="s">
        <v>92</v>
      </c>
      <c r="Q2077" s="11" t="s">
        <v>92</v>
      </c>
      <c r="R2077" s="11" t="s">
        <v>92</v>
      </c>
      <c r="S2077" s="11"/>
      <c r="T2077" s="11"/>
      <c r="U2077" s="11"/>
      <c r="V2077" s="11" t="s">
        <v>94</v>
      </c>
      <c r="W2077" s="11" t="s">
        <v>95</v>
      </c>
      <c r="X2077" s="11" t="s">
        <v>172</v>
      </c>
      <c r="Y2077" s="11" t="s">
        <v>121</v>
      </c>
      <c r="Z2077" s="11"/>
      <c r="AA2077" s="11"/>
      <c r="AB2077" s="11" t="s">
        <v>10813</v>
      </c>
      <c r="AC2077" s="11"/>
      <c r="AD2077" s="11" t="s">
        <v>97</v>
      </c>
    </row>
    <row r="2078" spans="1:30" ht="14.25" customHeight="1">
      <c r="A2078" s="10">
        <v>900727559</v>
      </c>
      <c r="B2078" s="11" t="s">
        <v>10814</v>
      </c>
      <c r="C2078" s="11" t="s">
        <v>10815</v>
      </c>
      <c r="D2078" s="11" t="s">
        <v>10816</v>
      </c>
      <c r="E2078" s="11" t="s">
        <v>314</v>
      </c>
      <c r="F2078" s="11" t="s">
        <v>87</v>
      </c>
      <c r="G2078" s="11" t="s">
        <v>187</v>
      </c>
      <c r="H2078" s="11" t="s">
        <v>89</v>
      </c>
      <c r="I2078" s="11" t="s">
        <v>115</v>
      </c>
      <c r="J2078" s="11" t="s">
        <v>10817</v>
      </c>
      <c r="K2078" s="12">
        <v>44183</v>
      </c>
      <c r="L2078" s="11" t="s">
        <v>92</v>
      </c>
      <c r="M2078" s="11" t="s">
        <v>92</v>
      </c>
      <c r="N2078" s="11" t="s">
        <v>92</v>
      </c>
      <c r="O2078" s="11" t="s">
        <v>93</v>
      </c>
      <c r="P2078" s="11" t="s">
        <v>92</v>
      </c>
      <c r="Q2078" s="11" t="s">
        <v>92</v>
      </c>
      <c r="R2078" s="11" t="s">
        <v>92</v>
      </c>
      <c r="S2078" s="11"/>
      <c r="T2078" s="11"/>
      <c r="U2078" s="11"/>
      <c r="V2078" s="11" t="s">
        <v>94</v>
      </c>
      <c r="W2078" s="11" t="s">
        <v>95</v>
      </c>
      <c r="X2078" s="11" t="s">
        <v>172</v>
      </c>
      <c r="Y2078" s="11" t="s">
        <v>121</v>
      </c>
      <c r="Z2078" s="11"/>
      <c r="AA2078" s="11"/>
      <c r="AB2078" s="11"/>
      <c r="AC2078" s="11"/>
      <c r="AD2078" s="11" t="s">
        <v>97</v>
      </c>
    </row>
    <row r="2079" spans="1:30" ht="14.25" customHeight="1">
      <c r="A2079" s="10">
        <v>900739274</v>
      </c>
      <c r="B2079" s="11" t="s">
        <v>10818</v>
      </c>
      <c r="C2079" s="11" t="s">
        <v>10819</v>
      </c>
      <c r="D2079" s="11" t="s">
        <v>314</v>
      </c>
      <c r="E2079" s="11" t="s">
        <v>4987</v>
      </c>
      <c r="F2079" s="11" t="s">
        <v>87</v>
      </c>
      <c r="G2079" s="11" t="s">
        <v>187</v>
      </c>
      <c r="H2079" s="11" t="s">
        <v>89</v>
      </c>
      <c r="I2079" s="11" t="s">
        <v>115</v>
      </c>
      <c r="J2079" s="11" t="s">
        <v>10820</v>
      </c>
      <c r="K2079" s="12">
        <v>44183</v>
      </c>
      <c r="L2079" s="11" t="s">
        <v>92</v>
      </c>
      <c r="M2079" s="11" t="s">
        <v>92</v>
      </c>
      <c r="N2079" s="11" t="s">
        <v>92</v>
      </c>
      <c r="O2079" s="11" t="s">
        <v>92</v>
      </c>
      <c r="P2079" s="11" t="s">
        <v>92</v>
      </c>
      <c r="Q2079" s="11" t="s">
        <v>92</v>
      </c>
      <c r="R2079" s="11" t="s">
        <v>92</v>
      </c>
      <c r="S2079" s="11"/>
      <c r="T2079" s="11"/>
      <c r="U2079" s="11"/>
      <c r="V2079" s="11" t="s">
        <v>94</v>
      </c>
      <c r="W2079" s="11" t="s">
        <v>95</v>
      </c>
      <c r="X2079" s="11" t="s">
        <v>172</v>
      </c>
      <c r="Y2079" s="11" t="s">
        <v>121</v>
      </c>
      <c r="Z2079" s="11"/>
      <c r="AA2079" s="11"/>
      <c r="AB2079" s="11"/>
      <c r="AC2079" s="11"/>
      <c r="AD2079" s="11" t="s">
        <v>97</v>
      </c>
    </row>
    <row r="2080" spans="1:30" ht="14.25" customHeight="1">
      <c r="A2080" s="10">
        <v>900792299</v>
      </c>
      <c r="B2080" s="11" t="s">
        <v>10821</v>
      </c>
      <c r="C2080" s="11" t="s">
        <v>10822</v>
      </c>
      <c r="D2080" s="11" t="s">
        <v>10823</v>
      </c>
      <c r="E2080" s="11" t="s">
        <v>314</v>
      </c>
      <c r="F2080" s="11" t="s">
        <v>148</v>
      </c>
      <c r="G2080" s="11" t="s">
        <v>149</v>
      </c>
      <c r="H2080" s="11" t="s">
        <v>89</v>
      </c>
      <c r="I2080" s="11" t="s">
        <v>115</v>
      </c>
      <c r="J2080" s="11" t="s">
        <v>10824</v>
      </c>
      <c r="K2080" s="12">
        <v>44183</v>
      </c>
      <c r="L2080" s="11" t="s">
        <v>92</v>
      </c>
      <c r="M2080" s="11" t="s">
        <v>92</v>
      </c>
      <c r="N2080" s="11" t="s">
        <v>92</v>
      </c>
      <c r="O2080" s="11" t="s">
        <v>92</v>
      </c>
      <c r="P2080" s="11" t="s">
        <v>92</v>
      </c>
      <c r="Q2080" s="11" t="s">
        <v>92</v>
      </c>
      <c r="R2080" s="11" t="s">
        <v>92</v>
      </c>
      <c r="S2080" s="11"/>
      <c r="T2080" s="11"/>
      <c r="U2080" s="11"/>
      <c r="V2080" s="11" t="s">
        <v>94</v>
      </c>
      <c r="W2080" s="11" t="s">
        <v>154</v>
      </c>
      <c r="X2080" s="11" t="s">
        <v>155</v>
      </c>
      <c r="Y2080" s="11" t="s">
        <v>121</v>
      </c>
      <c r="Z2080" s="11"/>
      <c r="AA2080" s="11"/>
      <c r="AB2080" s="11" t="s">
        <v>10825</v>
      </c>
      <c r="AC2080" s="11"/>
      <c r="AD2080" s="11" t="s">
        <v>97</v>
      </c>
    </row>
    <row r="2081" spans="1:30" ht="14.25" customHeight="1">
      <c r="A2081" s="10">
        <v>900805957</v>
      </c>
      <c r="B2081" s="11" t="s">
        <v>10826</v>
      </c>
      <c r="C2081" s="11" t="s">
        <v>10827</v>
      </c>
      <c r="D2081" s="11" t="s">
        <v>314</v>
      </c>
      <c r="E2081" s="11" t="s">
        <v>10828</v>
      </c>
      <c r="F2081" s="11" t="s">
        <v>761</v>
      </c>
      <c r="G2081" s="11" t="s">
        <v>2194</v>
      </c>
      <c r="H2081" s="11" t="s">
        <v>89</v>
      </c>
      <c r="I2081" s="11" t="s">
        <v>115</v>
      </c>
      <c r="J2081" s="11" t="s">
        <v>10829</v>
      </c>
      <c r="K2081" s="12">
        <v>44183</v>
      </c>
      <c r="L2081" s="11" t="s">
        <v>92</v>
      </c>
      <c r="M2081" s="11" t="s">
        <v>92</v>
      </c>
      <c r="N2081" s="11" t="s">
        <v>92</v>
      </c>
      <c r="O2081" s="11" t="s">
        <v>92</v>
      </c>
      <c r="P2081" s="11" t="s">
        <v>92</v>
      </c>
      <c r="Q2081" s="11" t="s">
        <v>92</v>
      </c>
      <c r="R2081" s="11" t="s">
        <v>92</v>
      </c>
      <c r="S2081" s="11"/>
      <c r="T2081" s="11"/>
      <c r="U2081" s="11"/>
      <c r="V2081" s="11" t="s">
        <v>94</v>
      </c>
      <c r="W2081" s="11" t="s">
        <v>765</v>
      </c>
      <c r="X2081" s="11" t="s">
        <v>172</v>
      </c>
      <c r="Y2081" s="11" t="s">
        <v>121</v>
      </c>
      <c r="Z2081" s="11"/>
      <c r="AA2081" s="11"/>
      <c r="AB2081" s="11" t="s">
        <v>10830</v>
      </c>
      <c r="AC2081" s="11"/>
      <c r="AD2081" s="11" t="s">
        <v>97</v>
      </c>
    </row>
    <row r="2082" spans="1:30" ht="14.25" customHeight="1">
      <c r="A2082" s="10">
        <v>900810415</v>
      </c>
      <c r="B2082" s="11" t="s">
        <v>10831</v>
      </c>
      <c r="C2082" s="11" t="s">
        <v>10832</v>
      </c>
      <c r="D2082" s="11" t="s">
        <v>10833</v>
      </c>
      <c r="E2082" s="11"/>
      <c r="F2082" s="11" t="s">
        <v>87</v>
      </c>
      <c r="G2082" s="11" t="s">
        <v>187</v>
      </c>
      <c r="H2082" s="11" t="s">
        <v>89</v>
      </c>
      <c r="I2082" s="11" t="s">
        <v>115</v>
      </c>
      <c r="J2082" s="11" t="s">
        <v>10834</v>
      </c>
      <c r="K2082" s="12">
        <v>44183</v>
      </c>
      <c r="L2082" s="11" t="s">
        <v>92</v>
      </c>
      <c r="M2082" s="11" t="s">
        <v>92</v>
      </c>
      <c r="N2082" s="11" t="s">
        <v>92</v>
      </c>
      <c r="O2082" s="11" t="s">
        <v>92</v>
      </c>
      <c r="P2082" s="11" t="s">
        <v>92</v>
      </c>
      <c r="Q2082" s="11" t="s">
        <v>92</v>
      </c>
      <c r="R2082" s="11" t="s">
        <v>92</v>
      </c>
      <c r="S2082" s="11"/>
      <c r="T2082" s="11"/>
      <c r="U2082" s="11"/>
      <c r="V2082" s="11" t="s">
        <v>94</v>
      </c>
      <c r="W2082" s="11" t="s">
        <v>95</v>
      </c>
      <c r="X2082" s="11" t="s">
        <v>172</v>
      </c>
      <c r="Y2082" s="11" t="s">
        <v>121</v>
      </c>
      <c r="Z2082" s="11"/>
      <c r="AA2082" s="11"/>
      <c r="AB2082" s="11" t="s">
        <v>10835</v>
      </c>
      <c r="AC2082" s="11"/>
      <c r="AD2082" s="11" t="s">
        <v>97</v>
      </c>
    </row>
    <row r="2083" spans="1:30" ht="14.25" customHeight="1">
      <c r="A2083" s="10">
        <v>900824090</v>
      </c>
      <c r="B2083" s="11" t="s">
        <v>10836</v>
      </c>
      <c r="C2083" s="11" t="s">
        <v>10837</v>
      </c>
      <c r="D2083" s="11" t="s">
        <v>314</v>
      </c>
      <c r="E2083" s="11" t="s">
        <v>314</v>
      </c>
      <c r="F2083" s="11" t="s">
        <v>2000</v>
      </c>
      <c r="G2083" s="11" t="s">
        <v>10838</v>
      </c>
      <c r="H2083" s="11" t="s">
        <v>89</v>
      </c>
      <c r="I2083" s="11" t="s">
        <v>115</v>
      </c>
      <c r="J2083" s="11" t="s">
        <v>10839</v>
      </c>
      <c r="K2083" s="12">
        <v>44183</v>
      </c>
      <c r="L2083" s="11" t="s">
        <v>92</v>
      </c>
      <c r="M2083" s="11" t="s">
        <v>92</v>
      </c>
      <c r="N2083" s="11" t="s">
        <v>92</v>
      </c>
      <c r="O2083" s="11" t="s">
        <v>93</v>
      </c>
      <c r="P2083" s="11" t="s">
        <v>92</v>
      </c>
      <c r="Q2083" s="11" t="s">
        <v>92</v>
      </c>
      <c r="R2083" s="11" t="s">
        <v>92</v>
      </c>
      <c r="S2083" s="11"/>
      <c r="T2083" s="11"/>
      <c r="U2083" s="11"/>
      <c r="V2083" s="11" t="s">
        <v>94</v>
      </c>
      <c r="W2083" s="11" t="s">
        <v>2004</v>
      </c>
      <c r="X2083" s="11" t="s">
        <v>10840</v>
      </c>
      <c r="Y2083" s="11" t="s">
        <v>121</v>
      </c>
      <c r="Z2083" s="11"/>
      <c r="AA2083" s="11"/>
      <c r="AB2083" s="11"/>
      <c r="AC2083" s="11"/>
      <c r="AD2083" s="11" t="s">
        <v>97</v>
      </c>
    </row>
    <row r="2084" spans="1:30" ht="14.25" customHeight="1">
      <c r="A2084" s="10">
        <v>900824397</v>
      </c>
      <c r="B2084" s="11" t="s">
        <v>10841</v>
      </c>
      <c r="C2084" s="11" t="s">
        <v>10842</v>
      </c>
      <c r="D2084" s="11" t="s">
        <v>10843</v>
      </c>
      <c r="E2084" s="11" t="s">
        <v>10843</v>
      </c>
      <c r="F2084" s="11" t="s">
        <v>199</v>
      </c>
      <c r="G2084" s="11" t="s">
        <v>200</v>
      </c>
      <c r="H2084" s="11" t="s">
        <v>89</v>
      </c>
      <c r="I2084" s="11" t="s">
        <v>115</v>
      </c>
      <c r="J2084" s="11" t="s">
        <v>10844</v>
      </c>
      <c r="K2084" s="12">
        <v>44183</v>
      </c>
      <c r="L2084" s="11" t="s">
        <v>92</v>
      </c>
      <c r="M2084" s="11" t="s">
        <v>92</v>
      </c>
      <c r="N2084" s="11" t="s">
        <v>92</v>
      </c>
      <c r="O2084" s="11" t="s">
        <v>93</v>
      </c>
      <c r="P2084" s="11" t="s">
        <v>92</v>
      </c>
      <c r="Q2084" s="11" t="s">
        <v>92</v>
      </c>
      <c r="R2084" s="11" t="s">
        <v>92</v>
      </c>
      <c r="S2084" s="11"/>
      <c r="T2084" s="11"/>
      <c r="U2084" s="11"/>
      <c r="V2084" s="11" t="s">
        <v>94</v>
      </c>
      <c r="W2084" s="11" t="s">
        <v>202</v>
      </c>
      <c r="X2084" s="11" t="s">
        <v>172</v>
      </c>
      <c r="Y2084" s="11" t="s">
        <v>121</v>
      </c>
      <c r="Z2084" s="11"/>
      <c r="AA2084" s="11"/>
      <c r="AB2084" s="11"/>
      <c r="AC2084" s="11"/>
      <c r="AD2084" s="11" t="s">
        <v>97</v>
      </c>
    </row>
    <row r="2085" spans="1:30" ht="14.25" customHeight="1">
      <c r="A2085" s="10">
        <v>900836948</v>
      </c>
      <c r="B2085" s="11" t="s">
        <v>10845</v>
      </c>
      <c r="C2085" s="11" t="s">
        <v>10846</v>
      </c>
      <c r="D2085" s="11" t="s">
        <v>10847</v>
      </c>
      <c r="E2085" s="11" t="s">
        <v>314</v>
      </c>
      <c r="F2085" s="11" t="s">
        <v>87</v>
      </c>
      <c r="G2085" s="11" t="s">
        <v>88</v>
      </c>
      <c r="H2085" s="11" t="s">
        <v>89</v>
      </c>
      <c r="I2085" s="11" t="s">
        <v>115</v>
      </c>
      <c r="J2085" s="11" t="s">
        <v>10848</v>
      </c>
      <c r="K2085" s="12">
        <v>44183</v>
      </c>
      <c r="L2085" s="11" t="s">
        <v>92</v>
      </c>
      <c r="M2085" s="11" t="s">
        <v>92</v>
      </c>
      <c r="N2085" s="11" t="s">
        <v>92</v>
      </c>
      <c r="O2085" s="11" t="s">
        <v>92</v>
      </c>
      <c r="P2085" s="11" t="s">
        <v>92</v>
      </c>
      <c r="Q2085" s="11" t="s">
        <v>92</v>
      </c>
      <c r="R2085" s="11" t="s">
        <v>92</v>
      </c>
      <c r="S2085" s="11"/>
      <c r="T2085" s="11"/>
      <c r="U2085" s="11"/>
      <c r="V2085" s="11" t="s">
        <v>94</v>
      </c>
      <c r="W2085" s="11" t="s">
        <v>95</v>
      </c>
      <c r="X2085" s="11" t="s">
        <v>96</v>
      </c>
      <c r="Y2085" s="11" t="s">
        <v>121</v>
      </c>
      <c r="Z2085" s="11"/>
      <c r="AA2085" s="11"/>
      <c r="AB2085" s="11"/>
      <c r="AC2085" s="11"/>
      <c r="AD2085" s="11" t="s">
        <v>97</v>
      </c>
    </row>
    <row r="2086" spans="1:30" ht="14.25" customHeight="1">
      <c r="A2086" s="10">
        <v>900837243</v>
      </c>
      <c r="B2086" s="11" t="s">
        <v>10849</v>
      </c>
      <c r="C2086" s="11" t="s">
        <v>10850</v>
      </c>
      <c r="D2086" s="11" t="s">
        <v>10851</v>
      </c>
      <c r="E2086" s="11" t="s">
        <v>10852</v>
      </c>
      <c r="F2086" s="11" t="s">
        <v>87</v>
      </c>
      <c r="G2086" s="11" t="s">
        <v>187</v>
      </c>
      <c r="H2086" s="11" t="s">
        <v>89</v>
      </c>
      <c r="I2086" s="11" t="s">
        <v>115</v>
      </c>
      <c r="J2086" s="11" t="s">
        <v>10853</v>
      </c>
      <c r="K2086" s="12">
        <v>44183</v>
      </c>
      <c r="L2086" s="11" t="s">
        <v>92</v>
      </c>
      <c r="M2086" s="11" t="s">
        <v>92</v>
      </c>
      <c r="N2086" s="11" t="s">
        <v>92</v>
      </c>
      <c r="O2086" s="11" t="s">
        <v>93</v>
      </c>
      <c r="P2086" s="11" t="s">
        <v>92</v>
      </c>
      <c r="Q2086" s="11" t="s">
        <v>92</v>
      </c>
      <c r="R2086" s="11" t="s">
        <v>92</v>
      </c>
      <c r="S2086" s="11"/>
      <c r="T2086" s="11"/>
      <c r="U2086" s="11"/>
      <c r="V2086" s="11" t="s">
        <v>94</v>
      </c>
      <c r="W2086" s="11" t="s">
        <v>95</v>
      </c>
      <c r="X2086" s="11" t="s">
        <v>172</v>
      </c>
      <c r="Y2086" s="11" t="s">
        <v>121</v>
      </c>
      <c r="Z2086" s="11"/>
      <c r="AA2086" s="11"/>
      <c r="AB2086" s="11" t="s">
        <v>10854</v>
      </c>
      <c r="AC2086" s="11"/>
      <c r="AD2086" s="11" t="s">
        <v>97</v>
      </c>
    </row>
    <row r="2087" spans="1:30" ht="14.25" customHeight="1">
      <c r="A2087" s="10">
        <v>900850670</v>
      </c>
      <c r="B2087" s="11" t="s">
        <v>10855</v>
      </c>
      <c r="C2087" s="11" t="s">
        <v>10856</v>
      </c>
      <c r="D2087" s="11" t="s">
        <v>10857</v>
      </c>
      <c r="E2087" s="11" t="s">
        <v>314</v>
      </c>
      <c r="F2087" s="11" t="s">
        <v>148</v>
      </c>
      <c r="G2087" s="11" t="s">
        <v>601</v>
      </c>
      <c r="H2087" s="11" t="s">
        <v>89</v>
      </c>
      <c r="I2087" s="11" t="s">
        <v>115</v>
      </c>
      <c r="J2087" s="11" t="s">
        <v>10858</v>
      </c>
      <c r="K2087" s="12">
        <v>44183</v>
      </c>
      <c r="L2087" s="11" t="s">
        <v>92</v>
      </c>
      <c r="M2087" s="11" t="s">
        <v>92</v>
      </c>
      <c r="N2087" s="11" t="s">
        <v>93</v>
      </c>
      <c r="O2087" s="11" t="s">
        <v>93</v>
      </c>
      <c r="P2087" s="11" t="s">
        <v>92</v>
      </c>
      <c r="Q2087" s="11" t="s">
        <v>92</v>
      </c>
      <c r="R2087" s="11" t="s">
        <v>92</v>
      </c>
      <c r="S2087" s="11"/>
      <c r="T2087" s="11"/>
      <c r="U2087" s="11"/>
      <c r="V2087" s="11" t="s">
        <v>94</v>
      </c>
      <c r="W2087" s="11" t="s">
        <v>154</v>
      </c>
      <c r="X2087" s="11" t="s">
        <v>606</v>
      </c>
      <c r="Y2087" s="11" t="s">
        <v>121</v>
      </c>
      <c r="Z2087" s="11"/>
      <c r="AA2087" s="11"/>
      <c r="AB2087" s="11" t="s">
        <v>10859</v>
      </c>
      <c r="AC2087" s="11"/>
      <c r="AD2087" s="11" t="s">
        <v>97</v>
      </c>
    </row>
    <row r="2088" spans="1:30" ht="14.25" customHeight="1">
      <c r="A2088" s="10">
        <v>900932343</v>
      </c>
      <c r="B2088" s="11" t="s">
        <v>10860</v>
      </c>
      <c r="C2088" s="11" t="s">
        <v>10861</v>
      </c>
      <c r="D2088" s="11" t="s">
        <v>10862</v>
      </c>
      <c r="E2088" s="11" t="s">
        <v>314</v>
      </c>
      <c r="F2088" s="11" t="s">
        <v>87</v>
      </c>
      <c r="G2088" s="11" t="s">
        <v>88</v>
      </c>
      <c r="H2088" s="11" t="s">
        <v>89</v>
      </c>
      <c r="I2088" s="11" t="s">
        <v>115</v>
      </c>
      <c r="J2088" s="11" t="s">
        <v>10863</v>
      </c>
      <c r="K2088" s="12">
        <v>44183</v>
      </c>
      <c r="L2088" s="11" t="s">
        <v>92</v>
      </c>
      <c r="M2088" s="11" t="s">
        <v>92</v>
      </c>
      <c r="N2088" s="11" t="s">
        <v>92</v>
      </c>
      <c r="O2088" s="11" t="s">
        <v>93</v>
      </c>
      <c r="P2088" s="11" t="s">
        <v>92</v>
      </c>
      <c r="Q2088" s="11" t="s">
        <v>92</v>
      </c>
      <c r="R2088" s="11" t="s">
        <v>92</v>
      </c>
      <c r="S2088" s="11"/>
      <c r="T2088" s="11"/>
      <c r="U2088" s="11"/>
      <c r="V2088" s="11" t="s">
        <v>94</v>
      </c>
      <c r="W2088" s="11" t="s">
        <v>95</v>
      </c>
      <c r="X2088" s="11" t="s">
        <v>96</v>
      </c>
      <c r="Y2088" s="11" t="s">
        <v>121</v>
      </c>
      <c r="Z2088" s="11"/>
      <c r="AA2088" s="11"/>
      <c r="AB2088" s="11"/>
      <c r="AC2088" s="11"/>
      <c r="AD2088" s="11" t="s">
        <v>97</v>
      </c>
    </row>
    <row r="2089" spans="1:30" ht="14.25" customHeight="1">
      <c r="A2089" s="10">
        <v>901009488</v>
      </c>
      <c r="B2089" s="11" t="s">
        <v>10864</v>
      </c>
      <c r="C2089" s="11" t="s">
        <v>10865</v>
      </c>
      <c r="D2089" s="11" t="s">
        <v>10866</v>
      </c>
      <c r="E2089" s="11" t="s">
        <v>314</v>
      </c>
      <c r="F2089" s="11" t="s">
        <v>199</v>
      </c>
      <c r="G2089" s="11" t="s">
        <v>200</v>
      </c>
      <c r="H2089" s="11" t="s">
        <v>89</v>
      </c>
      <c r="I2089" s="11" t="s">
        <v>115</v>
      </c>
      <c r="J2089" s="11" t="s">
        <v>10867</v>
      </c>
      <c r="K2089" s="12">
        <v>44183</v>
      </c>
      <c r="L2089" s="11" t="s">
        <v>92</v>
      </c>
      <c r="M2089" s="11" t="s">
        <v>92</v>
      </c>
      <c r="N2089" s="11" t="s">
        <v>92</v>
      </c>
      <c r="O2089" s="11" t="s">
        <v>93</v>
      </c>
      <c r="P2089" s="11" t="s">
        <v>92</v>
      </c>
      <c r="Q2089" s="11" t="s">
        <v>92</v>
      </c>
      <c r="R2089" s="11" t="s">
        <v>92</v>
      </c>
      <c r="S2089" s="11"/>
      <c r="T2089" s="11"/>
      <c r="U2089" s="11"/>
      <c r="V2089" s="11" t="s">
        <v>94</v>
      </c>
      <c r="W2089" s="11" t="s">
        <v>202</v>
      </c>
      <c r="X2089" s="11" t="s">
        <v>172</v>
      </c>
      <c r="Y2089" s="11" t="s">
        <v>121</v>
      </c>
      <c r="Z2089" s="11"/>
      <c r="AA2089" s="11"/>
      <c r="AB2089" s="11"/>
      <c r="AC2089" s="11"/>
      <c r="AD2089" s="11" t="s">
        <v>97</v>
      </c>
    </row>
    <row r="2090" spans="1:30" ht="14.25" customHeight="1">
      <c r="A2090" s="10">
        <v>901055116</v>
      </c>
      <c r="B2090" s="11" t="s">
        <v>10868</v>
      </c>
      <c r="C2090" s="11" t="s">
        <v>10869</v>
      </c>
      <c r="D2090" s="11" t="s">
        <v>314</v>
      </c>
      <c r="E2090" s="11" t="s">
        <v>314</v>
      </c>
      <c r="F2090" s="11" t="s">
        <v>199</v>
      </c>
      <c r="G2090" s="11" t="s">
        <v>200</v>
      </c>
      <c r="H2090" s="11" t="s">
        <v>89</v>
      </c>
      <c r="I2090" s="11" t="s">
        <v>115</v>
      </c>
      <c r="J2090" s="11" t="s">
        <v>10870</v>
      </c>
      <c r="K2090" s="12">
        <v>44183</v>
      </c>
      <c r="L2090" s="11" t="s">
        <v>92</v>
      </c>
      <c r="M2090" s="11" t="s">
        <v>92</v>
      </c>
      <c r="N2090" s="11" t="s">
        <v>92</v>
      </c>
      <c r="O2090" s="11" t="s">
        <v>92</v>
      </c>
      <c r="P2090" s="11" t="s">
        <v>92</v>
      </c>
      <c r="Q2090" s="11" t="s">
        <v>92</v>
      </c>
      <c r="R2090" s="11" t="s">
        <v>92</v>
      </c>
      <c r="S2090" s="11"/>
      <c r="T2090" s="11"/>
      <c r="U2090" s="11"/>
      <c r="V2090" s="11" t="s">
        <v>94</v>
      </c>
      <c r="W2090" s="11" t="s">
        <v>202</v>
      </c>
      <c r="X2090" s="11" t="s">
        <v>172</v>
      </c>
      <c r="Y2090" s="11" t="s">
        <v>121</v>
      </c>
      <c r="Z2090" s="11"/>
      <c r="AA2090" s="11"/>
      <c r="AB2090" s="11"/>
      <c r="AC2090" s="11"/>
      <c r="AD2090" s="11" t="s">
        <v>97</v>
      </c>
    </row>
    <row r="2091" spans="1:30" ht="14.25" customHeight="1">
      <c r="A2091" s="10">
        <v>901075024</v>
      </c>
      <c r="B2091" s="11" t="s">
        <v>10871</v>
      </c>
      <c r="C2091" s="11" t="s">
        <v>10872</v>
      </c>
      <c r="D2091" s="11" t="s">
        <v>314</v>
      </c>
      <c r="E2091" s="11" t="s">
        <v>10873</v>
      </c>
      <c r="F2091" s="11" t="s">
        <v>87</v>
      </c>
      <c r="G2091" s="11" t="s">
        <v>88</v>
      </c>
      <c r="H2091" s="11" t="s">
        <v>89</v>
      </c>
      <c r="I2091" s="11" t="s">
        <v>115</v>
      </c>
      <c r="J2091" s="11" t="s">
        <v>10874</v>
      </c>
      <c r="K2091" s="12">
        <v>44183</v>
      </c>
      <c r="L2091" s="11" t="s">
        <v>92</v>
      </c>
      <c r="M2091" s="11" t="s">
        <v>92</v>
      </c>
      <c r="N2091" s="11" t="s">
        <v>92</v>
      </c>
      <c r="O2091" s="11" t="s">
        <v>92</v>
      </c>
      <c r="P2091" s="11" t="s">
        <v>92</v>
      </c>
      <c r="Q2091" s="11" t="s">
        <v>92</v>
      </c>
      <c r="R2091" s="11" t="s">
        <v>92</v>
      </c>
      <c r="S2091" s="11"/>
      <c r="T2091" s="11"/>
      <c r="U2091" s="11"/>
      <c r="V2091" s="11" t="s">
        <v>94</v>
      </c>
      <c r="W2091" s="11" t="s">
        <v>95</v>
      </c>
      <c r="X2091" s="11" t="s">
        <v>96</v>
      </c>
      <c r="Y2091" s="11" t="s">
        <v>121</v>
      </c>
      <c r="Z2091" s="11"/>
      <c r="AA2091" s="11"/>
      <c r="AB2091" s="11"/>
      <c r="AC2091" s="11"/>
      <c r="AD2091" s="11" t="s">
        <v>97</v>
      </c>
    </row>
    <row r="2092" spans="1:30" ht="14.25" customHeight="1">
      <c r="A2092" s="10">
        <v>901095468</v>
      </c>
      <c r="B2092" s="11" t="s">
        <v>10875</v>
      </c>
      <c r="C2092" s="11" t="s">
        <v>10876</v>
      </c>
      <c r="D2092" s="11" t="s">
        <v>10877</v>
      </c>
      <c r="E2092" s="11" t="s">
        <v>314</v>
      </c>
      <c r="F2092" s="11" t="s">
        <v>199</v>
      </c>
      <c r="G2092" s="11" t="s">
        <v>200</v>
      </c>
      <c r="H2092" s="11" t="s">
        <v>89</v>
      </c>
      <c r="I2092" s="11" t="s">
        <v>115</v>
      </c>
      <c r="J2092" s="11" t="s">
        <v>10878</v>
      </c>
      <c r="K2092" s="12">
        <v>44183</v>
      </c>
      <c r="L2092" s="11" t="s">
        <v>92</v>
      </c>
      <c r="M2092" s="11" t="s">
        <v>92</v>
      </c>
      <c r="N2092" s="11" t="s">
        <v>92</v>
      </c>
      <c r="O2092" s="11" t="s">
        <v>93</v>
      </c>
      <c r="P2092" s="11" t="s">
        <v>92</v>
      </c>
      <c r="Q2092" s="11" t="s">
        <v>92</v>
      </c>
      <c r="R2092" s="11" t="s">
        <v>92</v>
      </c>
      <c r="S2092" s="11"/>
      <c r="T2092" s="11"/>
      <c r="U2092" s="11"/>
      <c r="V2092" s="11" t="s">
        <v>94</v>
      </c>
      <c r="W2092" s="11" t="s">
        <v>202</v>
      </c>
      <c r="X2092" s="11" t="s">
        <v>172</v>
      </c>
      <c r="Y2092" s="11" t="s">
        <v>121</v>
      </c>
      <c r="Z2092" s="11"/>
      <c r="AA2092" s="11"/>
      <c r="AB2092" s="11"/>
      <c r="AC2092" s="11"/>
      <c r="AD2092" s="11" t="s">
        <v>97</v>
      </c>
    </row>
    <row r="2093" spans="1:30" ht="14.25" customHeight="1">
      <c r="A2093" s="10">
        <v>901116446</v>
      </c>
      <c r="B2093" s="11" t="s">
        <v>10879</v>
      </c>
      <c r="C2093" s="11" t="s">
        <v>10880</v>
      </c>
      <c r="D2093" s="11" t="s">
        <v>314</v>
      </c>
      <c r="E2093" s="11" t="s">
        <v>10881</v>
      </c>
      <c r="F2093" s="11" t="s">
        <v>761</v>
      </c>
      <c r="G2093" s="11" t="s">
        <v>2194</v>
      </c>
      <c r="H2093" s="11" t="s">
        <v>89</v>
      </c>
      <c r="I2093" s="11" t="s">
        <v>115</v>
      </c>
      <c r="J2093" s="11" t="s">
        <v>10882</v>
      </c>
      <c r="K2093" s="12">
        <v>44183</v>
      </c>
      <c r="L2093" s="11" t="s">
        <v>92</v>
      </c>
      <c r="M2093" s="11" t="s">
        <v>92</v>
      </c>
      <c r="N2093" s="11" t="s">
        <v>92</v>
      </c>
      <c r="O2093" s="11" t="s">
        <v>92</v>
      </c>
      <c r="P2093" s="11" t="s">
        <v>92</v>
      </c>
      <c r="Q2093" s="11" t="s">
        <v>92</v>
      </c>
      <c r="R2093" s="11" t="s">
        <v>92</v>
      </c>
      <c r="S2093" s="11"/>
      <c r="T2093" s="11"/>
      <c r="U2093" s="11"/>
      <c r="V2093" s="11" t="s">
        <v>94</v>
      </c>
      <c r="W2093" s="11" t="s">
        <v>765</v>
      </c>
      <c r="X2093" s="11" t="s">
        <v>172</v>
      </c>
      <c r="Y2093" s="11" t="s">
        <v>121</v>
      </c>
      <c r="Z2093" s="11"/>
      <c r="AA2093" s="11"/>
      <c r="AB2093" s="11" t="s">
        <v>10883</v>
      </c>
      <c r="AC2093" s="11"/>
      <c r="AD2093" s="11" t="s">
        <v>97</v>
      </c>
    </row>
    <row r="2094" spans="1:30" ht="14.25" customHeight="1">
      <c r="A2094" s="10">
        <v>901118257</v>
      </c>
      <c r="B2094" s="11" t="s">
        <v>10884</v>
      </c>
      <c r="C2094" s="11" t="s">
        <v>10885</v>
      </c>
      <c r="D2094" s="11" t="s">
        <v>10886</v>
      </c>
      <c r="E2094" s="11" t="s">
        <v>314</v>
      </c>
      <c r="F2094" s="11" t="s">
        <v>87</v>
      </c>
      <c r="G2094" s="11" t="s">
        <v>187</v>
      </c>
      <c r="H2094" s="11" t="s">
        <v>89</v>
      </c>
      <c r="I2094" s="11" t="s">
        <v>115</v>
      </c>
      <c r="J2094" s="11" t="s">
        <v>10887</v>
      </c>
      <c r="K2094" s="12">
        <v>44183</v>
      </c>
      <c r="L2094" s="11" t="s">
        <v>92</v>
      </c>
      <c r="M2094" s="11" t="s">
        <v>92</v>
      </c>
      <c r="N2094" s="11" t="s">
        <v>92</v>
      </c>
      <c r="O2094" s="11" t="s">
        <v>93</v>
      </c>
      <c r="P2094" s="11" t="s">
        <v>92</v>
      </c>
      <c r="Q2094" s="11" t="s">
        <v>92</v>
      </c>
      <c r="R2094" s="11" t="s">
        <v>92</v>
      </c>
      <c r="S2094" s="11"/>
      <c r="T2094" s="11"/>
      <c r="U2094" s="11"/>
      <c r="V2094" s="11" t="s">
        <v>94</v>
      </c>
      <c r="W2094" s="11" t="s">
        <v>95</v>
      </c>
      <c r="X2094" s="11" t="s">
        <v>172</v>
      </c>
      <c r="Y2094" s="11" t="s">
        <v>121</v>
      </c>
      <c r="Z2094" s="11"/>
      <c r="AA2094" s="11"/>
      <c r="AB2094" s="11"/>
      <c r="AC2094" s="11"/>
      <c r="AD2094" s="11" t="s">
        <v>97</v>
      </c>
    </row>
    <row r="2095" spans="1:30" ht="14.25" customHeight="1">
      <c r="A2095" s="10">
        <v>901134403</v>
      </c>
      <c r="B2095" s="11" t="s">
        <v>10888</v>
      </c>
      <c r="C2095" s="11" t="s">
        <v>10889</v>
      </c>
      <c r="D2095" s="11" t="s">
        <v>314</v>
      </c>
      <c r="E2095" s="11" t="s">
        <v>10890</v>
      </c>
      <c r="F2095" s="11" t="s">
        <v>761</v>
      </c>
      <c r="G2095" s="11" t="s">
        <v>2194</v>
      </c>
      <c r="H2095" s="11" t="s">
        <v>89</v>
      </c>
      <c r="I2095" s="11" t="s">
        <v>115</v>
      </c>
      <c r="J2095" s="11" t="s">
        <v>10891</v>
      </c>
      <c r="K2095" s="12">
        <v>44183</v>
      </c>
      <c r="L2095" s="11" t="s">
        <v>92</v>
      </c>
      <c r="M2095" s="11" t="s">
        <v>92</v>
      </c>
      <c r="N2095" s="11" t="s">
        <v>92</v>
      </c>
      <c r="O2095" s="11" t="s">
        <v>92</v>
      </c>
      <c r="P2095" s="11" t="s">
        <v>92</v>
      </c>
      <c r="Q2095" s="11" t="s">
        <v>92</v>
      </c>
      <c r="R2095" s="11" t="s">
        <v>92</v>
      </c>
      <c r="S2095" s="11"/>
      <c r="T2095" s="11"/>
      <c r="U2095" s="11"/>
      <c r="V2095" s="11" t="s">
        <v>94</v>
      </c>
      <c r="W2095" s="11" t="s">
        <v>765</v>
      </c>
      <c r="X2095" s="11" t="s">
        <v>172</v>
      </c>
      <c r="Y2095" s="11" t="s">
        <v>121</v>
      </c>
      <c r="Z2095" s="11"/>
      <c r="AA2095" s="11"/>
      <c r="AB2095" s="11"/>
      <c r="AC2095" s="11"/>
      <c r="AD2095" s="11" t="s">
        <v>97</v>
      </c>
    </row>
    <row r="2096" spans="1:30" ht="14.25" customHeight="1">
      <c r="A2096" s="10">
        <v>901198689</v>
      </c>
      <c r="B2096" s="11" t="s">
        <v>10892</v>
      </c>
      <c r="C2096" s="11" t="s">
        <v>10893</v>
      </c>
      <c r="D2096" s="11" t="s">
        <v>10894</v>
      </c>
      <c r="E2096" s="11" t="s">
        <v>314</v>
      </c>
      <c r="F2096" s="11" t="s">
        <v>87</v>
      </c>
      <c r="G2096" s="11" t="s">
        <v>6404</v>
      </c>
      <c r="H2096" s="11" t="s">
        <v>89</v>
      </c>
      <c r="I2096" s="11" t="s">
        <v>115</v>
      </c>
      <c r="J2096" s="11" t="s">
        <v>10895</v>
      </c>
      <c r="K2096" s="12">
        <v>44183</v>
      </c>
      <c r="L2096" s="11" t="s">
        <v>92</v>
      </c>
      <c r="M2096" s="11" t="s">
        <v>92</v>
      </c>
      <c r="N2096" s="11" t="s">
        <v>92</v>
      </c>
      <c r="O2096" s="11" t="s">
        <v>92</v>
      </c>
      <c r="P2096" s="11" t="s">
        <v>92</v>
      </c>
      <c r="Q2096" s="11" t="s">
        <v>92</v>
      </c>
      <c r="R2096" s="11" t="s">
        <v>92</v>
      </c>
      <c r="S2096" s="11"/>
      <c r="T2096" s="11"/>
      <c r="U2096" s="11"/>
      <c r="V2096" s="11" t="s">
        <v>94</v>
      </c>
      <c r="W2096" s="11" t="s">
        <v>95</v>
      </c>
      <c r="X2096" s="11" t="s">
        <v>6406</v>
      </c>
      <c r="Y2096" s="11" t="s">
        <v>121</v>
      </c>
      <c r="Z2096" s="11"/>
      <c r="AA2096" s="11"/>
      <c r="AB2096" s="11" t="s">
        <v>10896</v>
      </c>
      <c r="AC2096" s="11"/>
      <c r="AD2096" s="11" t="s">
        <v>97</v>
      </c>
    </row>
    <row r="2097" spans="1:30" ht="14.25" customHeight="1">
      <c r="A2097" s="10">
        <v>901203761</v>
      </c>
      <c r="B2097" s="11" t="s">
        <v>10897</v>
      </c>
      <c r="C2097" s="11" t="s">
        <v>10898</v>
      </c>
      <c r="D2097" s="11" t="s">
        <v>10899</v>
      </c>
      <c r="E2097" s="11" t="s">
        <v>314</v>
      </c>
      <c r="F2097" s="11" t="s">
        <v>87</v>
      </c>
      <c r="G2097" s="11" t="s">
        <v>4859</v>
      </c>
      <c r="H2097" s="11" t="s">
        <v>89</v>
      </c>
      <c r="I2097" s="11" t="s">
        <v>115</v>
      </c>
      <c r="J2097" s="11" t="s">
        <v>10900</v>
      </c>
      <c r="K2097" s="12">
        <v>44183</v>
      </c>
      <c r="L2097" s="11" t="s">
        <v>92</v>
      </c>
      <c r="M2097" s="11" t="s">
        <v>92</v>
      </c>
      <c r="N2097" s="11" t="s">
        <v>92</v>
      </c>
      <c r="O2097" s="11" t="s">
        <v>92</v>
      </c>
      <c r="P2097" s="11" t="s">
        <v>92</v>
      </c>
      <c r="Q2097" s="11" t="s">
        <v>92</v>
      </c>
      <c r="R2097" s="11" t="s">
        <v>92</v>
      </c>
      <c r="S2097" s="11"/>
      <c r="T2097" s="11"/>
      <c r="U2097" s="11"/>
      <c r="V2097" s="11" t="s">
        <v>94</v>
      </c>
      <c r="W2097" s="11" t="s">
        <v>95</v>
      </c>
      <c r="X2097" s="11" t="s">
        <v>379</v>
      </c>
      <c r="Y2097" s="11" t="s">
        <v>121</v>
      </c>
      <c r="Z2097" s="11"/>
      <c r="AA2097" s="11"/>
      <c r="AB2097" s="11"/>
      <c r="AC2097" s="11"/>
      <c r="AD2097" s="11" t="s">
        <v>97</v>
      </c>
    </row>
    <row r="2098" spans="1:30" ht="14.25" customHeight="1">
      <c r="A2098" s="10">
        <v>901206533</v>
      </c>
      <c r="B2098" s="11" t="s">
        <v>10901</v>
      </c>
      <c r="C2098" s="11" t="s">
        <v>10902</v>
      </c>
      <c r="D2098" s="11" t="s">
        <v>314</v>
      </c>
      <c r="E2098" s="11" t="s">
        <v>10903</v>
      </c>
      <c r="F2098" s="11" t="s">
        <v>87</v>
      </c>
      <c r="G2098" s="11" t="s">
        <v>159</v>
      </c>
      <c r="H2098" s="11" t="s">
        <v>89</v>
      </c>
      <c r="I2098" s="11" t="s">
        <v>115</v>
      </c>
      <c r="J2098" s="11" t="s">
        <v>10904</v>
      </c>
      <c r="K2098" s="12">
        <v>44183</v>
      </c>
      <c r="L2098" s="11" t="s">
        <v>92</v>
      </c>
      <c r="M2098" s="11" t="s">
        <v>92</v>
      </c>
      <c r="N2098" s="11" t="s">
        <v>92</v>
      </c>
      <c r="O2098" s="11" t="s">
        <v>93</v>
      </c>
      <c r="P2098" s="11" t="s">
        <v>92</v>
      </c>
      <c r="Q2098" s="11" t="s">
        <v>92</v>
      </c>
      <c r="R2098" s="11" t="s">
        <v>92</v>
      </c>
      <c r="S2098" s="11"/>
      <c r="T2098" s="11"/>
      <c r="U2098" s="11"/>
      <c r="V2098" s="11" t="s">
        <v>94</v>
      </c>
      <c r="W2098" s="11" t="s">
        <v>95</v>
      </c>
      <c r="X2098" s="11" t="s">
        <v>163</v>
      </c>
      <c r="Y2098" s="11" t="s">
        <v>121</v>
      </c>
      <c r="Z2098" s="11"/>
      <c r="AA2098" s="11" t="s">
        <v>10905</v>
      </c>
      <c r="AB2098" s="11" t="s">
        <v>10906</v>
      </c>
      <c r="AC2098" s="11"/>
      <c r="AD2098" s="11" t="s">
        <v>97</v>
      </c>
    </row>
    <row r="2099" spans="1:30" ht="14.25" customHeight="1">
      <c r="A2099" s="10">
        <v>901228342</v>
      </c>
      <c r="B2099" s="11" t="s">
        <v>10907</v>
      </c>
      <c r="C2099" s="11" t="s">
        <v>10908</v>
      </c>
      <c r="D2099" s="11" t="s">
        <v>10909</v>
      </c>
      <c r="E2099" s="11" t="s">
        <v>314</v>
      </c>
      <c r="F2099" s="11" t="s">
        <v>87</v>
      </c>
      <c r="G2099" s="11" t="s">
        <v>4541</v>
      </c>
      <c r="H2099" s="11" t="s">
        <v>89</v>
      </c>
      <c r="I2099" s="11" t="s">
        <v>115</v>
      </c>
      <c r="J2099" s="11" t="s">
        <v>10910</v>
      </c>
      <c r="K2099" s="12">
        <v>44183</v>
      </c>
      <c r="L2099" s="11" t="s">
        <v>92</v>
      </c>
      <c r="M2099" s="11" t="s">
        <v>92</v>
      </c>
      <c r="N2099" s="11" t="s">
        <v>92</v>
      </c>
      <c r="O2099" s="11" t="s">
        <v>93</v>
      </c>
      <c r="P2099" s="11" t="s">
        <v>92</v>
      </c>
      <c r="Q2099" s="11" t="s">
        <v>92</v>
      </c>
      <c r="R2099" s="11" t="s">
        <v>92</v>
      </c>
      <c r="S2099" s="11"/>
      <c r="T2099" s="11"/>
      <c r="U2099" s="11"/>
      <c r="V2099" s="11" t="s">
        <v>94</v>
      </c>
      <c r="W2099" s="11" t="s">
        <v>95</v>
      </c>
      <c r="X2099" s="11" t="s">
        <v>380</v>
      </c>
      <c r="Y2099" s="11" t="s">
        <v>121</v>
      </c>
      <c r="Z2099" s="11"/>
      <c r="AA2099" s="11"/>
      <c r="AB2099" s="11" t="s">
        <v>10911</v>
      </c>
      <c r="AC2099" s="11"/>
      <c r="AD2099" s="11" t="s">
        <v>97</v>
      </c>
    </row>
    <row r="2100" spans="1:30" ht="14.25" customHeight="1">
      <c r="A2100" s="10">
        <v>901246008</v>
      </c>
      <c r="B2100" s="11" t="s">
        <v>10912</v>
      </c>
      <c r="C2100" s="11" t="s">
        <v>10618</v>
      </c>
      <c r="D2100" s="11" t="s">
        <v>10913</v>
      </c>
      <c r="E2100" s="11" t="s">
        <v>10914</v>
      </c>
      <c r="F2100" s="11" t="s">
        <v>87</v>
      </c>
      <c r="G2100" s="11" t="s">
        <v>88</v>
      </c>
      <c r="H2100" s="11" t="s">
        <v>89</v>
      </c>
      <c r="I2100" s="11" t="s">
        <v>115</v>
      </c>
      <c r="J2100" s="11" t="s">
        <v>10915</v>
      </c>
      <c r="K2100" s="12">
        <v>44183</v>
      </c>
      <c r="L2100" s="11" t="s">
        <v>92</v>
      </c>
      <c r="M2100" s="11" t="s">
        <v>92</v>
      </c>
      <c r="N2100" s="11" t="s">
        <v>92</v>
      </c>
      <c r="O2100" s="11" t="s">
        <v>93</v>
      </c>
      <c r="P2100" s="11" t="s">
        <v>92</v>
      </c>
      <c r="Q2100" s="11" t="s">
        <v>92</v>
      </c>
      <c r="R2100" s="11" t="s">
        <v>92</v>
      </c>
      <c r="S2100" s="11"/>
      <c r="T2100" s="11"/>
      <c r="U2100" s="11"/>
      <c r="V2100" s="11" t="s">
        <v>94</v>
      </c>
      <c r="W2100" s="11" t="s">
        <v>95</v>
      </c>
      <c r="X2100" s="11" t="s">
        <v>96</v>
      </c>
      <c r="Y2100" s="11" t="s">
        <v>121</v>
      </c>
      <c r="Z2100" s="11"/>
      <c r="AA2100" s="11"/>
      <c r="AB2100" s="11"/>
      <c r="AC2100" s="11"/>
      <c r="AD2100" s="11" t="s">
        <v>97</v>
      </c>
    </row>
    <row r="2101" spans="1:30" ht="14.25" customHeight="1">
      <c r="A2101" s="10">
        <v>901246931</v>
      </c>
      <c r="B2101" s="11" t="s">
        <v>10916</v>
      </c>
      <c r="C2101" s="11" t="s">
        <v>10917</v>
      </c>
      <c r="D2101" s="11" t="s">
        <v>10918</v>
      </c>
      <c r="E2101" s="11" t="s">
        <v>314</v>
      </c>
      <c r="F2101" s="11" t="s">
        <v>87</v>
      </c>
      <c r="G2101" s="11" t="s">
        <v>88</v>
      </c>
      <c r="H2101" s="11" t="s">
        <v>89</v>
      </c>
      <c r="I2101" s="11" t="s">
        <v>115</v>
      </c>
      <c r="J2101" s="11" t="s">
        <v>10919</v>
      </c>
      <c r="K2101" s="12">
        <v>44183</v>
      </c>
      <c r="L2101" s="11" t="s">
        <v>92</v>
      </c>
      <c r="M2101" s="11" t="s">
        <v>92</v>
      </c>
      <c r="N2101" s="11" t="s">
        <v>92</v>
      </c>
      <c r="O2101" s="11" t="s">
        <v>92</v>
      </c>
      <c r="P2101" s="11" t="s">
        <v>92</v>
      </c>
      <c r="Q2101" s="11" t="s">
        <v>92</v>
      </c>
      <c r="R2101" s="11" t="s">
        <v>92</v>
      </c>
      <c r="S2101" s="11"/>
      <c r="T2101" s="11"/>
      <c r="U2101" s="11"/>
      <c r="V2101" s="11" t="s">
        <v>94</v>
      </c>
      <c r="W2101" s="11" t="s">
        <v>95</v>
      </c>
      <c r="X2101" s="11" t="s">
        <v>96</v>
      </c>
      <c r="Y2101" s="11" t="s">
        <v>121</v>
      </c>
      <c r="Z2101" s="11"/>
      <c r="AA2101" s="11"/>
      <c r="AB2101" s="11" t="s">
        <v>10920</v>
      </c>
      <c r="AC2101" s="11"/>
      <c r="AD2101" s="11" t="s">
        <v>97</v>
      </c>
    </row>
    <row r="2102" spans="1:30" ht="14.25" customHeight="1">
      <c r="A2102" s="10">
        <v>901275992</v>
      </c>
      <c r="B2102" s="11" t="s">
        <v>10921</v>
      </c>
      <c r="C2102" s="11" t="s">
        <v>10922</v>
      </c>
      <c r="D2102" s="11" t="s">
        <v>10923</v>
      </c>
      <c r="E2102" s="11" t="s">
        <v>10924</v>
      </c>
      <c r="F2102" s="11" t="s">
        <v>2000</v>
      </c>
      <c r="G2102" s="11" t="s">
        <v>10925</v>
      </c>
      <c r="H2102" s="11" t="s">
        <v>89</v>
      </c>
      <c r="I2102" s="11" t="s">
        <v>115</v>
      </c>
      <c r="J2102" s="11" t="s">
        <v>10926</v>
      </c>
      <c r="K2102" s="12">
        <v>44183</v>
      </c>
      <c r="L2102" s="11" t="s">
        <v>92</v>
      </c>
      <c r="M2102" s="11" t="s">
        <v>92</v>
      </c>
      <c r="N2102" s="11" t="s">
        <v>92</v>
      </c>
      <c r="O2102" s="11" t="s">
        <v>93</v>
      </c>
      <c r="P2102" s="11" t="s">
        <v>92</v>
      </c>
      <c r="Q2102" s="11" t="s">
        <v>92</v>
      </c>
      <c r="R2102" s="11" t="s">
        <v>92</v>
      </c>
      <c r="S2102" s="11"/>
      <c r="T2102" s="11"/>
      <c r="U2102" s="11"/>
      <c r="V2102" s="11" t="s">
        <v>94</v>
      </c>
      <c r="W2102" s="11" t="s">
        <v>2004</v>
      </c>
      <c r="X2102" s="11" t="s">
        <v>10927</v>
      </c>
      <c r="Y2102" s="11" t="s">
        <v>121</v>
      </c>
      <c r="Z2102" s="11"/>
      <c r="AA2102" s="11"/>
      <c r="AB2102" s="11" t="s">
        <v>10928</v>
      </c>
      <c r="AC2102" s="11"/>
      <c r="AD2102" s="11" t="s">
        <v>97</v>
      </c>
    </row>
    <row r="2103" spans="1:30" ht="14.25" customHeight="1">
      <c r="A2103" s="10">
        <v>1041202782</v>
      </c>
      <c r="B2103" s="11" t="s">
        <v>10929</v>
      </c>
      <c r="C2103" s="11" t="s">
        <v>10930</v>
      </c>
      <c r="D2103" s="11"/>
      <c r="E2103" s="11"/>
      <c r="F2103" s="11" t="s">
        <v>87</v>
      </c>
      <c r="G2103" s="11" t="s">
        <v>771</v>
      </c>
      <c r="H2103" s="11" t="s">
        <v>89</v>
      </c>
      <c r="I2103" s="11" t="s">
        <v>102</v>
      </c>
      <c r="J2103" s="11" t="s">
        <v>10931</v>
      </c>
      <c r="K2103" s="12">
        <v>44519</v>
      </c>
      <c r="L2103" s="11" t="s">
        <v>92</v>
      </c>
      <c r="M2103" s="11" t="s">
        <v>92</v>
      </c>
      <c r="N2103" s="11" t="s">
        <v>92</v>
      </c>
      <c r="O2103" s="11" t="s">
        <v>93</v>
      </c>
      <c r="P2103" s="11" t="s">
        <v>92</v>
      </c>
      <c r="Q2103" s="11" t="s">
        <v>92</v>
      </c>
      <c r="R2103" s="11" t="s">
        <v>92</v>
      </c>
      <c r="S2103" s="11" t="s">
        <v>142</v>
      </c>
      <c r="T2103" s="11" t="s">
        <v>951</v>
      </c>
      <c r="U2103" s="11" t="s">
        <v>10932</v>
      </c>
      <c r="V2103" s="11" t="s">
        <v>94</v>
      </c>
      <c r="W2103" s="11" t="s">
        <v>95</v>
      </c>
      <c r="X2103" s="11" t="s">
        <v>777</v>
      </c>
      <c r="Y2103" s="11" t="s">
        <v>108</v>
      </c>
      <c r="Z2103" s="11"/>
      <c r="AA2103" s="11"/>
      <c r="AB2103" s="11" t="s">
        <v>2817</v>
      </c>
      <c r="AC2103" s="11"/>
      <c r="AD2103" s="11" t="s">
        <v>110</v>
      </c>
    </row>
    <row r="2104" spans="1:30" ht="14.25" customHeight="1">
      <c r="A2104" s="10">
        <v>1045419704</v>
      </c>
      <c r="B2104" s="11" t="s">
        <v>10933</v>
      </c>
      <c r="C2104" s="11" t="s">
        <v>139</v>
      </c>
      <c r="D2104" s="11"/>
      <c r="E2104" s="11" t="s">
        <v>10934</v>
      </c>
      <c r="F2104" s="11" t="s">
        <v>87</v>
      </c>
      <c r="G2104" s="11" t="s">
        <v>101</v>
      </c>
      <c r="H2104" s="11" t="s">
        <v>89</v>
      </c>
      <c r="I2104" s="11" t="s">
        <v>102</v>
      </c>
      <c r="J2104" s="11" t="s">
        <v>10935</v>
      </c>
      <c r="K2104" s="12">
        <v>44519</v>
      </c>
      <c r="L2104" s="11" t="s">
        <v>92</v>
      </c>
      <c r="M2104" s="11" t="s">
        <v>92</v>
      </c>
      <c r="N2104" s="11" t="s">
        <v>92</v>
      </c>
      <c r="O2104" s="11" t="s">
        <v>93</v>
      </c>
      <c r="P2104" s="11" t="s">
        <v>92</v>
      </c>
      <c r="Q2104" s="11" t="s">
        <v>92</v>
      </c>
      <c r="R2104" s="11" t="s">
        <v>92</v>
      </c>
      <c r="S2104" s="11" t="s">
        <v>904</v>
      </c>
      <c r="T2104" s="11" t="s">
        <v>1146</v>
      </c>
      <c r="U2104" s="11" t="s">
        <v>10936</v>
      </c>
      <c r="V2104" s="11" t="s">
        <v>94</v>
      </c>
      <c r="W2104" s="11" t="s">
        <v>95</v>
      </c>
      <c r="X2104" s="11" t="s">
        <v>107</v>
      </c>
      <c r="Y2104" s="11" t="s">
        <v>108</v>
      </c>
      <c r="Z2104" s="11"/>
      <c r="AA2104" s="11"/>
      <c r="AB2104" s="11" t="s">
        <v>2817</v>
      </c>
      <c r="AC2104" s="11"/>
      <c r="AD2104" s="11" t="s">
        <v>110</v>
      </c>
    </row>
    <row r="2105" spans="1:30" ht="14.25" customHeight="1">
      <c r="A2105" s="10">
        <v>1135924036</v>
      </c>
      <c r="B2105" s="11" t="s">
        <v>10937</v>
      </c>
      <c r="C2105" s="11" t="s">
        <v>10938</v>
      </c>
      <c r="D2105" s="11"/>
      <c r="E2105" s="11"/>
      <c r="F2105" s="11" t="s">
        <v>148</v>
      </c>
      <c r="G2105" s="11" t="s">
        <v>10939</v>
      </c>
      <c r="H2105" s="11" t="s">
        <v>89</v>
      </c>
      <c r="I2105" s="11" t="s">
        <v>102</v>
      </c>
      <c r="J2105" s="11" t="s">
        <v>10940</v>
      </c>
      <c r="K2105" s="12">
        <v>44519</v>
      </c>
      <c r="L2105" s="11" t="s">
        <v>92</v>
      </c>
      <c r="M2105" s="11" t="s">
        <v>92</v>
      </c>
      <c r="N2105" s="11" t="s">
        <v>92</v>
      </c>
      <c r="O2105" s="11" t="s">
        <v>93</v>
      </c>
      <c r="P2105" s="11" t="s">
        <v>92</v>
      </c>
      <c r="Q2105" s="11" t="s">
        <v>92</v>
      </c>
      <c r="R2105" s="11" t="s">
        <v>92</v>
      </c>
      <c r="S2105" s="11" t="s">
        <v>10941</v>
      </c>
      <c r="T2105" s="11" t="s">
        <v>10942</v>
      </c>
      <c r="U2105" s="11" t="s">
        <v>10943</v>
      </c>
      <c r="V2105" s="11" t="s">
        <v>94</v>
      </c>
      <c r="W2105" s="11" t="s">
        <v>154</v>
      </c>
      <c r="X2105" s="11" t="s">
        <v>172</v>
      </c>
      <c r="Y2105" s="11" t="s">
        <v>108</v>
      </c>
      <c r="Z2105" s="11"/>
      <c r="AA2105" s="11"/>
      <c r="AB2105" s="11" t="s">
        <v>2817</v>
      </c>
      <c r="AC2105" s="11"/>
      <c r="AD2105" s="11" t="s">
        <v>110</v>
      </c>
    </row>
    <row r="2106" spans="1:30" ht="14.25" customHeight="1">
      <c r="A2106" s="10">
        <v>901201401</v>
      </c>
      <c r="B2106" s="11" t="s">
        <v>10944</v>
      </c>
      <c r="C2106" s="11" t="s">
        <v>10945</v>
      </c>
      <c r="D2106" s="11" t="s">
        <v>10946</v>
      </c>
      <c r="E2106" s="11" t="s">
        <v>10947</v>
      </c>
      <c r="F2106" s="11" t="s">
        <v>199</v>
      </c>
      <c r="G2106" s="11" t="s">
        <v>200</v>
      </c>
      <c r="H2106" s="11" t="s">
        <v>89</v>
      </c>
      <c r="I2106" s="11" t="s">
        <v>115</v>
      </c>
      <c r="J2106" s="11" t="s">
        <v>10948</v>
      </c>
      <c r="K2106" s="12">
        <v>44519</v>
      </c>
      <c r="L2106" s="11" t="s">
        <v>92</v>
      </c>
      <c r="M2106" s="11" t="s">
        <v>92</v>
      </c>
      <c r="N2106" s="11" t="s">
        <v>93</v>
      </c>
      <c r="O2106" s="11" t="s">
        <v>93</v>
      </c>
      <c r="P2106" s="11" t="s">
        <v>92</v>
      </c>
      <c r="Q2106" s="11" t="s">
        <v>92</v>
      </c>
      <c r="R2106" s="11" t="s">
        <v>92</v>
      </c>
      <c r="S2106" s="11"/>
      <c r="T2106" s="11"/>
      <c r="U2106" s="11"/>
      <c r="V2106" s="11" t="s">
        <v>94</v>
      </c>
      <c r="W2106" s="11" t="s">
        <v>202</v>
      </c>
      <c r="X2106" s="11" t="s">
        <v>172</v>
      </c>
      <c r="Y2106" s="11" t="s">
        <v>121</v>
      </c>
      <c r="Z2106" s="11"/>
      <c r="AA2106" s="11"/>
      <c r="AB2106" s="11" t="s">
        <v>10949</v>
      </c>
      <c r="AC2106" s="11"/>
      <c r="AD2106" s="11" t="s">
        <v>97</v>
      </c>
    </row>
    <row r="2107" spans="1:30" ht="14.25" customHeight="1">
      <c r="A2107" s="10">
        <v>901286642</v>
      </c>
      <c r="B2107" s="11" t="s">
        <v>10950</v>
      </c>
      <c r="C2107" s="11" t="s">
        <v>10951</v>
      </c>
      <c r="D2107" s="11" t="s">
        <v>10952</v>
      </c>
      <c r="E2107" s="11"/>
      <c r="F2107" s="11" t="s">
        <v>87</v>
      </c>
      <c r="G2107" s="11" t="s">
        <v>7464</v>
      </c>
      <c r="H2107" s="11" t="s">
        <v>89</v>
      </c>
      <c r="I2107" s="11" t="s">
        <v>115</v>
      </c>
      <c r="J2107" s="11" t="s">
        <v>10953</v>
      </c>
      <c r="K2107" s="12">
        <v>44519</v>
      </c>
      <c r="L2107" s="11" t="s">
        <v>92</v>
      </c>
      <c r="M2107" s="11" t="s">
        <v>92</v>
      </c>
      <c r="N2107" s="11" t="s">
        <v>92</v>
      </c>
      <c r="O2107" s="11" t="s">
        <v>93</v>
      </c>
      <c r="P2107" s="11" t="s">
        <v>92</v>
      </c>
      <c r="Q2107" s="11" t="s">
        <v>92</v>
      </c>
      <c r="R2107" s="11" t="s">
        <v>92</v>
      </c>
      <c r="S2107" s="11"/>
      <c r="T2107" s="11"/>
      <c r="U2107" s="11"/>
      <c r="V2107" s="11" t="s">
        <v>94</v>
      </c>
      <c r="W2107" s="11" t="s">
        <v>95</v>
      </c>
      <c r="X2107" s="11" t="s">
        <v>7466</v>
      </c>
      <c r="Y2107" s="11" t="s">
        <v>121</v>
      </c>
      <c r="Z2107" s="11"/>
      <c r="AA2107" s="11"/>
      <c r="AB2107" s="11" t="s">
        <v>2817</v>
      </c>
      <c r="AC2107" s="11"/>
      <c r="AD2107" s="11" t="s">
        <v>97</v>
      </c>
    </row>
    <row r="2108" spans="1:30" ht="14.25" customHeight="1">
      <c r="A2108" s="10">
        <v>1023724904</v>
      </c>
      <c r="B2108" s="11" t="s">
        <v>10954</v>
      </c>
      <c r="C2108" s="11" t="s">
        <v>10955</v>
      </c>
      <c r="D2108" s="11"/>
      <c r="E2108" s="11"/>
      <c r="F2108" s="11" t="s">
        <v>87</v>
      </c>
      <c r="G2108" s="11" t="s">
        <v>101</v>
      </c>
      <c r="H2108" s="11" t="s">
        <v>89</v>
      </c>
      <c r="I2108" s="11" t="s">
        <v>115</v>
      </c>
      <c r="J2108" s="11" t="s">
        <v>10956</v>
      </c>
      <c r="K2108" s="12">
        <v>44519</v>
      </c>
      <c r="L2108" s="11" t="s">
        <v>92</v>
      </c>
      <c r="M2108" s="11" t="s">
        <v>92</v>
      </c>
      <c r="N2108" s="11" t="s">
        <v>92</v>
      </c>
      <c r="O2108" s="11" t="s">
        <v>93</v>
      </c>
      <c r="P2108" s="11" t="s">
        <v>92</v>
      </c>
      <c r="Q2108" s="11" t="s">
        <v>92</v>
      </c>
      <c r="R2108" s="11" t="s">
        <v>92</v>
      </c>
      <c r="S2108" s="11" t="s">
        <v>701</v>
      </c>
      <c r="T2108" s="11" t="s">
        <v>1146</v>
      </c>
      <c r="U2108" s="11" t="s">
        <v>10077</v>
      </c>
      <c r="V2108" s="11" t="s">
        <v>94</v>
      </c>
      <c r="W2108" s="11" t="s">
        <v>95</v>
      </c>
      <c r="X2108" s="11" t="s">
        <v>107</v>
      </c>
      <c r="Y2108" s="11" t="s">
        <v>121</v>
      </c>
      <c r="Z2108" s="11"/>
      <c r="AA2108" s="11"/>
      <c r="AB2108" s="11" t="s">
        <v>2817</v>
      </c>
      <c r="AC2108" s="11"/>
      <c r="AD2108" s="11" t="s">
        <v>110</v>
      </c>
    </row>
    <row r="2109" spans="1:30" ht="14.25" customHeight="1">
      <c r="A2109" s="10">
        <v>1041205002</v>
      </c>
      <c r="B2109" s="11" t="s">
        <v>10957</v>
      </c>
      <c r="C2109" s="11" t="s">
        <v>10958</v>
      </c>
      <c r="D2109" s="11"/>
      <c r="E2109" s="11"/>
      <c r="F2109" s="11" t="s">
        <v>87</v>
      </c>
      <c r="G2109" s="11" t="s">
        <v>771</v>
      </c>
      <c r="H2109" s="11" t="s">
        <v>89</v>
      </c>
      <c r="I2109" s="11" t="s">
        <v>115</v>
      </c>
      <c r="J2109" s="11" t="s">
        <v>10959</v>
      </c>
      <c r="K2109" s="12">
        <v>44519</v>
      </c>
      <c r="L2109" s="11" t="s">
        <v>92</v>
      </c>
      <c r="M2109" s="11" t="s">
        <v>92</v>
      </c>
      <c r="N2109" s="11" t="s">
        <v>92</v>
      </c>
      <c r="O2109" s="11" t="s">
        <v>93</v>
      </c>
      <c r="P2109" s="11" t="s">
        <v>92</v>
      </c>
      <c r="Q2109" s="11" t="s">
        <v>92</v>
      </c>
      <c r="R2109" s="11" t="s">
        <v>92</v>
      </c>
      <c r="S2109" s="11" t="s">
        <v>951</v>
      </c>
      <c r="T2109" s="11" t="s">
        <v>912</v>
      </c>
      <c r="U2109" s="11" t="s">
        <v>921</v>
      </c>
      <c r="V2109" s="11" t="s">
        <v>94</v>
      </c>
      <c r="W2109" s="11" t="s">
        <v>95</v>
      </c>
      <c r="X2109" s="11" t="s">
        <v>777</v>
      </c>
      <c r="Y2109" s="11" t="s">
        <v>121</v>
      </c>
      <c r="Z2109" s="11"/>
      <c r="AA2109" s="11"/>
      <c r="AB2109" s="11" t="s">
        <v>2817</v>
      </c>
      <c r="AC2109" s="11"/>
      <c r="AD2109" s="11" t="s">
        <v>110</v>
      </c>
    </row>
    <row r="2110" spans="1:30" ht="14.25" customHeight="1">
      <c r="A2110" s="10">
        <v>1041327911</v>
      </c>
      <c r="B2110" s="11" t="s">
        <v>10960</v>
      </c>
      <c r="C2110" s="11" t="s">
        <v>10961</v>
      </c>
      <c r="D2110" s="11"/>
      <c r="E2110" s="11"/>
      <c r="F2110" s="11" t="s">
        <v>87</v>
      </c>
      <c r="G2110" s="11" t="s">
        <v>890</v>
      </c>
      <c r="H2110" s="11" t="s">
        <v>89</v>
      </c>
      <c r="I2110" s="11" t="s">
        <v>115</v>
      </c>
      <c r="J2110" s="11" t="s">
        <v>10962</v>
      </c>
      <c r="K2110" s="12">
        <v>44519</v>
      </c>
      <c r="L2110" s="11" t="s">
        <v>92</v>
      </c>
      <c r="M2110" s="11" t="s">
        <v>92</v>
      </c>
      <c r="N2110" s="11" t="s">
        <v>92</v>
      </c>
      <c r="O2110" s="11" t="s">
        <v>93</v>
      </c>
      <c r="P2110" s="11" t="s">
        <v>92</v>
      </c>
      <c r="Q2110" s="11" t="s">
        <v>92</v>
      </c>
      <c r="R2110" s="11" t="s">
        <v>92</v>
      </c>
      <c r="S2110" s="11" t="s">
        <v>688</v>
      </c>
      <c r="T2110" s="11" t="s">
        <v>142</v>
      </c>
      <c r="U2110" s="11" t="s">
        <v>5698</v>
      </c>
      <c r="V2110" s="11" t="s">
        <v>94</v>
      </c>
      <c r="W2110" s="11" t="s">
        <v>95</v>
      </c>
      <c r="X2110" s="11" t="s">
        <v>894</v>
      </c>
      <c r="Y2110" s="11" t="s">
        <v>121</v>
      </c>
      <c r="Z2110" s="11"/>
      <c r="AA2110" s="11"/>
      <c r="AB2110" s="11" t="s">
        <v>2817</v>
      </c>
      <c r="AC2110" s="11"/>
      <c r="AD2110" s="11" t="s">
        <v>110</v>
      </c>
    </row>
    <row r="2111" spans="1:30" ht="14.25" customHeight="1">
      <c r="A2111" s="10">
        <v>1042767194</v>
      </c>
      <c r="B2111" s="11" t="s">
        <v>10963</v>
      </c>
      <c r="C2111" s="11" t="s">
        <v>10964</v>
      </c>
      <c r="D2111" s="11"/>
      <c r="E2111" s="11"/>
      <c r="F2111" s="11" t="s">
        <v>87</v>
      </c>
      <c r="G2111" s="11" t="s">
        <v>101</v>
      </c>
      <c r="H2111" s="11" t="s">
        <v>89</v>
      </c>
      <c r="I2111" s="11" t="s">
        <v>102</v>
      </c>
      <c r="J2111" s="11" t="s">
        <v>10965</v>
      </c>
      <c r="K2111" s="12">
        <v>44519</v>
      </c>
      <c r="L2111" s="11" t="s">
        <v>92</v>
      </c>
      <c r="M2111" s="11" t="s">
        <v>92</v>
      </c>
      <c r="N2111" s="11" t="s">
        <v>92</v>
      </c>
      <c r="O2111" s="11" t="s">
        <v>93</v>
      </c>
      <c r="P2111" s="11" t="s">
        <v>92</v>
      </c>
      <c r="Q2111" s="11" t="s">
        <v>92</v>
      </c>
      <c r="R2111" s="11" t="s">
        <v>92</v>
      </c>
      <c r="S2111" s="11" t="s">
        <v>1430</v>
      </c>
      <c r="T2111" s="11" t="s">
        <v>702</v>
      </c>
      <c r="U2111" s="11" t="s">
        <v>10966</v>
      </c>
      <c r="V2111" s="11" t="s">
        <v>94</v>
      </c>
      <c r="W2111" s="11" t="s">
        <v>95</v>
      </c>
      <c r="X2111" s="11" t="s">
        <v>107</v>
      </c>
      <c r="Y2111" s="11" t="s">
        <v>108</v>
      </c>
      <c r="Z2111" s="11"/>
      <c r="AA2111" s="11"/>
      <c r="AB2111" s="11" t="s">
        <v>2817</v>
      </c>
      <c r="AC2111" s="11"/>
      <c r="AD2111" s="11" t="s">
        <v>110</v>
      </c>
    </row>
    <row r="2112" spans="1:30" ht="14.25" customHeight="1">
      <c r="A2112" s="10">
        <v>1042773800</v>
      </c>
      <c r="B2112" s="11" t="s">
        <v>10967</v>
      </c>
      <c r="C2112" s="11" t="s">
        <v>1698</v>
      </c>
      <c r="D2112" s="11"/>
      <c r="E2112" s="11"/>
      <c r="F2112" s="11" t="s">
        <v>87</v>
      </c>
      <c r="G2112" s="11" t="s">
        <v>101</v>
      </c>
      <c r="H2112" s="11" t="s">
        <v>89</v>
      </c>
      <c r="I2112" s="11" t="s">
        <v>102</v>
      </c>
      <c r="J2112" s="11" t="s">
        <v>10968</v>
      </c>
      <c r="K2112" s="12">
        <v>44519</v>
      </c>
      <c r="L2112" s="11" t="s">
        <v>92</v>
      </c>
      <c r="M2112" s="11" t="s">
        <v>92</v>
      </c>
      <c r="N2112" s="11" t="s">
        <v>92</v>
      </c>
      <c r="O2112" s="11" t="s">
        <v>93</v>
      </c>
      <c r="P2112" s="11" t="s">
        <v>92</v>
      </c>
      <c r="Q2112" s="11" t="s">
        <v>92</v>
      </c>
      <c r="R2112" s="11" t="s">
        <v>92</v>
      </c>
      <c r="S2112" s="11" t="s">
        <v>1389</v>
      </c>
      <c r="T2112" s="11" t="s">
        <v>709</v>
      </c>
      <c r="U2112" s="11" t="s">
        <v>4552</v>
      </c>
      <c r="V2112" s="11" t="s">
        <v>94</v>
      </c>
      <c r="W2112" s="11" t="s">
        <v>95</v>
      </c>
      <c r="X2112" s="11" t="s">
        <v>107</v>
      </c>
      <c r="Y2112" s="11" t="s">
        <v>108</v>
      </c>
      <c r="Z2112" s="11"/>
      <c r="AA2112" s="11"/>
      <c r="AB2112" s="11" t="s">
        <v>2817</v>
      </c>
      <c r="AC2112" s="11"/>
      <c r="AD2112" s="11" t="s">
        <v>110</v>
      </c>
    </row>
    <row r="2113" spans="1:30" ht="14.25" customHeight="1">
      <c r="A2113" s="10">
        <v>1047969946</v>
      </c>
      <c r="B2113" s="11" t="s">
        <v>10969</v>
      </c>
      <c r="C2113" s="11" t="s">
        <v>280</v>
      </c>
      <c r="D2113" s="11"/>
      <c r="E2113" s="11" t="s">
        <v>4383</v>
      </c>
      <c r="F2113" s="11" t="s">
        <v>87</v>
      </c>
      <c r="G2113" s="11" t="s">
        <v>125</v>
      </c>
      <c r="H2113" s="11" t="s">
        <v>89</v>
      </c>
      <c r="I2113" s="11" t="s">
        <v>115</v>
      </c>
      <c r="J2113" s="11" t="s">
        <v>10970</v>
      </c>
      <c r="K2113" s="12">
        <v>44519</v>
      </c>
      <c r="L2113" s="11" t="s">
        <v>92</v>
      </c>
      <c r="M2113" s="11" t="s">
        <v>92</v>
      </c>
      <c r="N2113" s="11" t="s">
        <v>92</v>
      </c>
      <c r="O2113" s="11" t="s">
        <v>93</v>
      </c>
      <c r="P2113" s="11" t="s">
        <v>92</v>
      </c>
      <c r="Q2113" s="11" t="s">
        <v>92</v>
      </c>
      <c r="R2113" s="11" t="s">
        <v>92</v>
      </c>
      <c r="S2113" s="11" t="s">
        <v>135</v>
      </c>
      <c r="T2113" s="11" t="s">
        <v>1606</v>
      </c>
      <c r="U2113" s="11" t="s">
        <v>1226</v>
      </c>
      <c r="V2113" s="11" t="s">
        <v>94</v>
      </c>
      <c r="W2113" s="11" t="s">
        <v>95</v>
      </c>
      <c r="X2113" s="11" t="s">
        <v>130</v>
      </c>
      <c r="Y2113" s="11" t="s">
        <v>121</v>
      </c>
      <c r="Z2113" s="11"/>
      <c r="AA2113" s="11"/>
      <c r="AB2113" s="11" t="s">
        <v>2817</v>
      </c>
      <c r="AC2113" s="11"/>
      <c r="AD2113" s="11" t="s">
        <v>110</v>
      </c>
    </row>
    <row r="2114" spans="1:30" ht="14.25" customHeight="1">
      <c r="A2114" s="10">
        <v>1112967070</v>
      </c>
      <c r="B2114" s="11" t="s">
        <v>10971</v>
      </c>
      <c r="C2114" s="11" t="s">
        <v>10972</v>
      </c>
      <c r="D2114" s="11"/>
      <c r="E2114" s="11" t="s">
        <v>10973</v>
      </c>
      <c r="F2114" s="11" t="s">
        <v>87</v>
      </c>
      <c r="G2114" s="11" t="s">
        <v>101</v>
      </c>
      <c r="H2114" s="11" t="s">
        <v>89</v>
      </c>
      <c r="I2114" s="11" t="s">
        <v>102</v>
      </c>
      <c r="J2114" s="11" t="s">
        <v>10974</v>
      </c>
      <c r="K2114" s="12">
        <v>44519</v>
      </c>
      <c r="L2114" s="11" t="s">
        <v>92</v>
      </c>
      <c r="M2114" s="11" t="s">
        <v>92</v>
      </c>
      <c r="N2114" s="11" t="s">
        <v>92</v>
      </c>
      <c r="O2114" s="11" t="s">
        <v>93</v>
      </c>
      <c r="P2114" s="11" t="s">
        <v>92</v>
      </c>
      <c r="Q2114" s="11" t="s">
        <v>92</v>
      </c>
      <c r="R2114" s="11" t="s">
        <v>92</v>
      </c>
      <c r="S2114" s="11" t="s">
        <v>244</v>
      </c>
      <c r="T2114" s="11" t="s">
        <v>798</v>
      </c>
      <c r="U2114" s="11" t="s">
        <v>10975</v>
      </c>
      <c r="V2114" s="11" t="s">
        <v>94</v>
      </c>
      <c r="W2114" s="11" t="s">
        <v>95</v>
      </c>
      <c r="X2114" s="11" t="s">
        <v>107</v>
      </c>
      <c r="Y2114" s="11" t="s">
        <v>108</v>
      </c>
      <c r="Z2114" s="11"/>
      <c r="AA2114" s="11"/>
      <c r="AB2114" s="11" t="s">
        <v>2817</v>
      </c>
      <c r="AC2114" s="11"/>
      <c r="AD2114" s="11" t="s">
        <v>110</v>
      </c>
    </row>
    <row r="2115" spans="1:30" ht="14.25" customHeight="1">
      <c r="A2115" s="10">
        <v>15317522</v>
      </c>
      <c r="B2115" s="11" t="s">
        <v>10976</v>
      </c>
      <c r="C2115" s="11" t="s">
        <v>241</v>
      </c>
      <c r="D2115" s="11"/>
      <c r="E2115" s="11"/>
      <c r="F2115" s="11" t="s">
        <v>87</v>
      </c>
      <c r="G2115" s="11" t="s">
        <v>101</v>
      </c>
      <c r="H2115" s="11" t="s">
        <v>89</v>
      </c>
      <c r="I2115" s="11" t="s">
        <v>115</v>
      </c>
      <c r="J2115" s="11" t="s">
        <v>10977</v>
      </c>
      <c r="K2115" s="12">
        <v>44519</v>
      </c>
      <c r="L2115" s="11" t="s">
        <v>92</v>
      </c>
      <c r="M2115" s="11" t="s">
        <v>92</v>
      </c>
      <c r="N2115" s="11" t="s">
        <v>93</v>
      </c>
      <c r="O2115" s="11" t="s">
        <v>93</v>
      </c>
      <c r="P2115" s="11" t="s">
        <v>92</v>
      </c>
      <c r="Q2115" s="11" t="s">
        <v>92</v>
      </c>
      <c r="R2115" s="11" t="s">
        <v>92</v>
      </c>
      <c r="S2115" s="11" t="s">
        <v>244</v>
      </c>
      <c r="T2115" s="11" t="s">
        <v>4818</v>
      </c>
      <c r="U2115" s="11" t="s">
        <v>10978</v>
      </c>
      <c r="V2115" s="11" t="s">
        <v>94</v>
      </c>
      <c r="W2115" s="11" t="s">
        <v>95</v>
      </c>
      <c r="X2115" s="11" t="s">
        <v>107</v>
      </c>
      <c r="Y2115" s="11" t="s">
        <v>121</v>
      </c>
      <c r="Z2115" s="11"/>
      <c r="AA2115" s="11"/>
      <c r="AB2115" s="11" t="s">
        <v>2817</v>
      </c>
      <c r="AC2115" s="11"/>
      <c r="AD2115" s="11" t="s">
        <v>110</v>
      </c>
    </row>
    <row r="2116" spans="1:30" ht="14.25" customHeight="1">
      <c r="A2116" s="10">
        <v>15325280</v>
      </c>
      <c r="B2116" s="11" t="s">
        <v>10979</v>
      </c>
      <c r="C2116" s="11" t="s">
        <v>10980</v>
      </c>
      <c r="D2116" s="11"/>
      <c r="E2116" s="11"/>
      <c r="F2116" s="11" t="s">
        <v>87</v>
      </c>
      <c r="G2116" s="11" t="s">
        <v>101</v>
      </c>
      <c r="H2116" s="11" t="s">
        <v>89</v>
      </c>
      <c r="I2116" s="11" t="s">
        <v>102</v>
      </c>
      <c r="J2116" s="11" t="s">
        <v>10981</v>
      </c>
      <c r="K2116" s="12">
        <v>44519</v>
      </c>
      <c r="L2116" s="11" t="s">
        <v>92</v>
      </c>
      <c r="M2116" s="11" t="s">
        <v>92</v>
      </c>
      <c r="N2116" s="11" t="s">
        <v>92</v>
      </c>
      <c r="O2116" s="11" t="s">
        <v>93</v>
      </c>
      <c r="P2116" s="11" t="s">
        <v>92</v>
      </c>
      <c r="Q2116" s="11" t="s">
        <v>92</v>
      </c>
      <c r="R2116" s="11" t="s">
        <v>92</v>
      </c>
      <c r="S2116" s="11" t="s">
        <v>951</v>
      </c>
      <c r="T2116" s="11" t="s">
        <v>709</v>
      </c>
      <c r="U2116" s="11" t="s">
        <v>4136</v>
      </c>
      <c r="V2116" s="11" t="s">
        <v>94</v>
      </c>
      <c r="W2116" s="11" t="s">
        <v>95</v>
      </c>
      <c r="X2116" s="11" t="s">
        <v>107</v>
      </c>
      <c r="Y2116" s="11" t="s">
        <v>108</v>
      </c>
      <c r="Z2116" s="11"/>
      <c r="AA2116" s="11"/>
      <c r="AB2116" s="11" t="s">
        <v>2817</v>
      </c>
      <c r="AC2116" s="11"/>
      <c r="AD2116" s="11" t="s">
        <v>110</v>
      </c>
    </row>
    <row r="2117" spans="1:30" ht="14.25" customHeight="1">
      <c r="A2117" s="10">
        <v>32299829</v>
      </c>
      <c r="B2117" s="11" t="s">
        <v>10982</v>
      </c>
      <c r="C2117" s="11" t="s">
        <v>10983</v>
      </c>
      <c r="D2117" s="11"/>
      <c r="E2117" s="11"/>
      <c r="F2117" s="11" t="s">
        <v>87</v>
      </c>
      <c r="G2117" s="11" t="s">
        <v>101</v>
      </c>
      <c r="H2117" s="11" t="s">
        <v>89</v>
      </c>
      <c r="I2117" s="11" t="s">
        <v>102</v>
      </c>
      <c r="J2117" s="11" t="s">
        <v>10984</v>
      </c>
      <c r="K2117" s="12">
        <v>44519</v>
      </c>
      <c r="L2117" s="11" t="s">
        <v>92</v>
      </c>
      <c r="M2117" s="11" t="s">
        <v>92</v>
      </c>
      <c r="N2117" s="11" t="s">
        <v>92</v>
      </c>
      <c r="O2117" s="11" t="s">
        <v>93</v>
      </c>
      <c r="P2117" s="11" t="s">
        <v>92</v>
      </c>
      <c r="Q2117" s="11" t="s">
        <v>92</v>
      </c>
      <c r="R2117" s="11" t="s">
        <v>92</v>
      </c>
      <c r="S2117" s="11" t="s">
        <v>118</v>
      </c>
      <c r="T2117" s="11" t="s">
        <v>2791</v>
      </c>
      <c r="U2117" s="11" t="s">
        <v>10985</v>
      </c>
      <c r="V2117" s="11" t="s">
        <v>94</v>
      </c>
      <c r="W2117" s="11" t="s">
        <v>95</v>
      </c>
      <c r="X2117" s="11" t="s">
        <v>107</v>
      </c>
      <c r="Y2117" s="11" t="s">
        <v>108</v>
      </c>
      <c r="Z2117" s="11"/>
      <c r="AA2117" s="11"/>
      <c r="AB2117" s="11" t="s">
        <v>2817</v>
      </c>
      <c r="AC2117" s="11"/>
      <c r="AD2117" s="11" t="s">
        <v>110</v>
      </c>
    </row>
    <row r="2118" spans="1:30" ht="14.25" customHeight="1">
      <c r="A2118" s="10">
        <v>70731981</v>
      </c>
      <c r="B2118" s="11" t="s">
        <v>10986</v>
      </c>
      <c r="C2118" s="11" t="s">
        <v>10987</v>
      </c>
      <c r="D2118" s="11"/>
      <c r="E2118" s="11" t="s">
        <v>10988</v>
      </c>
      <c r="F2118" s="11" t="s">
        <v>87</v>
      </c>
      <c r="G2118" s="11" t="s">
        <v>125</v>
      </c>
      <c r="H2118" s="11" t="s">
        <v>89</v>
      </c>
      <c r="I2118" s="11" t="s">
        <v>115</v>
      </c>
      <c r="J2118" s="11" t="s">
        <v>10989</v>
      </c>
      <c r="K2118" s="12">
        <v>44519</v>
      </c>
      <c r="L2118" s="11" t="s">
        <v>92</v>
      </c>
      <c r="M2118" s="11" t="s">
        <v>92</v>
      </c>
      <c r="N2118" s="11" t="s">
        <v>92</v>
      </c>
      <c r="O2118" s="11" t="s">
        <v>93</v>
      </c>
      <c r="P2118" s="11" t="s">
        <v>92</v>
      </c>
      <c r="Q2118" s="11" t="s">
        <v>92</v>
      </c>
      <c r="R2118" s="11" t="s">
        <v>92</v>
      </c>
      <c r="S2118" s="11" t="s">
        <v>2079</v>
      </c>
      <c r="T2118" s="11" t="s">
        <v>253</v>
      </c>
      <c r="U2118" s="11" t="s">
        <v>10990</v>
      </c>
      <c r="V2118" s="11" t="s">
        <v>94</v>
      </c>
      <c r="W2118" s="11" t="s">
        <v>95</v>
      </c>
      <c r="X2118" s="11" t="s">
        <v>130</v>
      </c>
      <c r="Y2118" s="11" t="s">
        <v>121</v>
      </c>
      <c r="Z2118" s="11"/>
      <c r="AA2118" s="11"/>
      <c r="AB2118" s="11" t="s">
        <v>10991</v>
      </c>
      <c r="AC2118" s="11"/>
      <c r="AD2118" s="11" t="s">
        <v>110</v>
      </c>
    </row>
    <row r="2119" spans="1:30" ht="14.25" customHeight="1">
      <c r="A2119" s="10">
        <v>70732010</v>
      </c>
      <c r="B2119" s="11" t="s">
        <v>10992</v>
      </c>
      <c r="C2119" s="11" t="s">
        <v>10993</v>
      </c>
      <c r="D2119" s="11"/>
      <c r="E2119" s="11"/>
      <c r="F2119" s="11" t="s">
        <v>87</v>
      </c>
      <c r="G2119" s="11" t="s">
        <v>125</v>
      </c>
      <c r="H2119" s="11" t="s">
        <v>89</v>
      </c>
      <c r="I2119" s="11" t="s">
        <v>115</v>
      </c>
      <c r="J2119" s="11" t="s">
        <v>10994</v>
      </c>
      <c r="K2119" s="12">
        <v>44519</v>
      </c>
      <c r="L2119" s="11" t="s">
        <v>92</v>
      </c>
      <c r="M2119" s="11" t="s">
        <v>92</v>
      </c>
      <c r="N2119" s="11" t="s">
        <v>93</v>
      </c>
      <c r="O2119" s="11" t="s">
        <v>93</v>
      </c>
      <c r="P2119" s="11" t="s">
        <v>92</v>
      </c>
      <c r="Q2119" s="11" t="s">
        <v>92</v>
      </c>
      <c r="R2119" s="11" t="s">
        <v>92</v>
      </c>
      <c r="S2119" s="11" t="s">
        <v>135</v>
      </c>
      <c r="T2119" s="11" t="s">
        <v>135</v>
      </c>
      <c r="U2119" s="11" t="s">
        <v>886</v>
      </c>
      <c r="V2119" s="11" t="s">
        <v>94</v>
      </c>
      <c r="W2119" s="11" t="s">
        <v>95</v>
      </c>
      <c r="X2119" s="11" t="s">
        <v>130</v>
      </c>
      <c r="Y2119" s="11" t="s">
        <v>121</v>
      </c>
      <c r="Z2119" s="11"/>
      <c r="AA2119" s="11"/>
      <c r="AB2119" s="11" t="s">
        <v>2817</v>
      </c>
      <c r="AC2119" s="11"/>
      <c r="AD2119" s="11" t="s">
        <v>110</v>
      </c>
    </row>
    <row r="2120" spans="1:30" ht="14.25" customHeight="1">
      <c r="A2120" s="10">
        <v>901196280</v>
      </c>
      <c r="B2120" s="11" t="s">
        <v>10995</v>
      </c>
      <c r="C2120" s="11" t="s">
        <v>10996</v>
      </c>
      <c r="D2120" s="11"/>
      <c r="E2120" s="11"/>
      <c r="F2120" s="11" t="s">
        <v>148</v>
      </c>
      <c r="G2120" s="11" t="s">
        <v>221</v>
      </c>
      <c r="H2120" s="11" t="s">
        <v>89</v>
      </c>
      <c r="I2120" s="11" t="s">
        <v>115</v>
      </c>
      <c r="J2120" s="11" t="s">
        <v>10997</v>
      </c>
      <c r="K2120" s="12">
        <v>44519</v>
      </c>
      <c r="L2120" s="11" t="s">
        <v>92</v>
      </c>
      <c r="M2120" s="11" t="s">
        <v>92</v>
      </c>
      <c r="N2120" s="11" t="s">
        <v>92</v>
      </c>
      <c r="O2120" s="11" t="s">
        <v>93</v>
      </c>
      <c r="P2120" s="11" t="s">
        <v>92</v>
      </c>
      <c r="Q2120" s="11" t="s">
        <v>92</v>
      </c>
      <c r="R2120" s="11" t="s">
        <v>92</v>
      </c>
      <c r="S2120" s="11"/>
      <c r="T2120" s="11"/>
      <c r="U2120" s="11"/>
      <c r="V2120" s="11" t="s">
        <v>94</v>
      </c>
      <c r="W2120" s="11" t="s">
        <v>154</v>
      </c>
      <c r="X2120" s="11" t="s">
        <v>223</v>
      </c>
      <c r="Y2120" s="11" t="s">
        <v>121</v>
      </c>
      <c r="Z2120" s="11"/>
      <c r="AA2120" s="11"/>
      <c r="AB2120" s="11" t="s">
        <v>2817</v>
      </c>
      <c r="AC2120" s="11"/>
      <c r="AD2120" s="11" t="s">
        <v>97</v>
      </c>
    </row>
    <row r="2121" spans="1:30" ht="14.25" customHeight="1">
      <c r="A2121" s="10">
        <v>1001811663</v>
      </c>
      <c r="B2121" s="11" t="s">
        <v>10998</v>
      </c>
      <c r="C2121" s="11" t="s">
        <v>10999</v>
      </c>
      <c r="D2121" s="11"/>
      <c r="E2121" s="11" t="s">
        <v>11000</v>
      </c>
      <c r="F2121" s="11" t="s">
        <v>87</v>
      </c>
      <c r="G2121" s="11" t="s">
        <v>11001</v>
      </c>
      <c r="H2121" s="11" t="s">
        <v>89</v>
      </c>
      <c r="I2121" s="11" t="s">
        <v>102</v>
      </c>
      <c r="J2121" s="11" t="s">
        <v>11002</v>
      </c>
      <c r="K2121" s="12">
        <v>44519</v>
      </c>
      <c r="L2121" s="11" t="s">
        <v>92</v>
      </c>
      <c r="M2121" s="11" t="s">
        <v>92</v>
      </c>
      <c r="N2121" s="11" t="s">
        <v>92</v>
      </c>
      <c r="O2121" s="11" t="s">
        <v>93</v>
      </c>
      <c r="P2121" s="11" t="s">
        <v>92</v>
      </c>
      <c r="Q2121" s="11" t="s">
        <v>92</v>
      </c>
      <c r="R2121" s="11" t="s">
        <v>92</v>
      </c>
      <c r="S2121" s="11" t="s">
        <v>9056</v>
      </c>
      <c r="T2121" s="11" t="s">
        <v>2223</v>
      </c>
      <c r="U2121" s="11" t="s">
        <v>11003</v>
      </c>
      <c r="V2121" s="11" t="s">
        <v>94</v>
      </c>
      <c r="W2121" s="11" t="s">
        <v>95</v>
      </c>
      <c r="X2121" s="11" t="s">
        <v>11004</v>
      </c>
      <c r="Y2121" s="11" t="s">
        <v>108</v>
      </c>
      <c r="Z2121" s="11"/>
      <c r="AA2121" s="11"/>
      <c r="AB2121" s="11" t="s">
        <v>2817</v>
      </c>
      <c r="AC2121" s="11"/>
      <c r="AD2121" s="11" t="s">
        <v>110</v>
      </c>
    </row>
    <row r="2122" spans="1:30" ht="14.25" customHeight="1">
      <c r="A2122" s="10">
        <v>1002438375</v>
      </c>
      <c r="B2122" s="11" t="s">
        <v>11005</v>
      </c>
      <c r="C2122" s="11" t="s">
        <v>11006</v>
      </c>
      <c r="D2122" s="11"/>
      <c r="E2122" s="11"/>
      <c r="F2122" s="11" t="s">
        <v>731</v>
      </c>
      <c r="G2122" s="11" t="s">
        <v>731</v>
      </c>
      <c r="H2122" s="11" t="s">
        <v>89</v>
      </c>
      <c r="I2122" s="11" t="s">
        <v>102</v>
      </c>
      <c r="J2122" s="11" t="s">
        <v>11007</v>
      </c>
      <c r="K2122" s="12">
        <v>44519</v>
      </c>
      <c r="L2122" s="11" t="s">
        <v>92</v>
      </c>
      <c r="M2122" s="11" t="s">
        <v>92</v>
      </c>
      <c r="N2122" s="11" t="s">
        <v>92</v>
      </c>
      <c r="O2122" s="11" t="s">
        <v>93</v>
      </c>
      <c r="P2122" s="11" t="s">
        <v>92</v>
      </c>
      <c r="Q2122" s="11" t="s">
        <v>92</v>
      </c>
      <c r="R2122" s="11" t="s">
        <v>92</v>
      </c>
      <c r="S2122" s="11" t="s">
        <v>1950</v>
      </c>
      <c r="T2122" s="11" t="s">
        <v>626</v>
      </c>
      <c r="U2122" s="11" t="s">
        <v>11008</v>
      </c>
      <c r="V2122" s="11" t="s">
        <v>94</v>
      </c>
      <c r="W2122" s="11" t="s">
        <v>736</v>
      </c>
      <c r="X2122" s="11" t="s">
        <v>2012</v>
      </c>
      <c r="Y2122" s="11" t="s">
        <v>108</v>
      </c>
      <c r="Z2122" s="11"/>
      <c r="AA2122" s="11"/>
      <c r="AB2122" s="11" t="s">
        <v>2817</v>
      </c>
      <c r="AC2122" s="11"/>
      <c r="AD2122" s="11" t="s">
        <v>110</v>
      </c>
    </row>
    <row r="2123" spans="1:30" ht="14.25" customHeight="1">
      <c r="A2123" s="10">
        <v>1007338304</v>
      </c>
      <c r="B2123" s="11" t="s">
        <v>11009</v>
      </c>
      <c r="C2123" s="11" t="s">
        <v>11010</v>
      </c>
      <c r="D2123" s="11"/>
      <c r="E2123" s="11" t="s">
        <v>11011</v>
      </c>
      <c r="F2123" s="11" t="s">
        <v>87</v>
      </c>
      <c r="G2123" s="11" t="s">
        <v>890</v>
      </c>
      <c r="H2123" s="11" t="s">
        <v>89</v>
      </c>
      <c r="I2123" s="11" t="s">
        <v>115</v>
      </c>
      <c r="J2123" s="11" t="s">
        <v>11012</v>
      </c>
      <c r="K2123" s="12">
        <v>44519</v>
      </c>
      <c r="L2123" s="11" t="s">
        <v>92</v>
      </c>
      <c r="M2123" s="11" t="s">
        <v>92</v>
      </c>
      <c r="N2123" s="11" t="s">
        <v>92</v>
      </c>
      <c r="O2123" s="11" t="s">
        <v>93</v>
      </c>
      <c r="P2123" s="11" t="s">
        <v>92</v>
      </c>
      <c r="Q2123" s="11" t="s">
        <v>92</v>
      </c>
      <c r="R2123" s="11" t="s">
        <v>92</v>
      </c>
      <c r="S2123" s="11" t="s">
        <v>865</v>
      </c>
      <c r="T2123" s="11" t="s">
        <v>1006</v>
      </c>
      <c r="U2123" s="11" t="s">
        <v>11013</v>
      </c>
      <c r="V2123" s="11" t="s">
        <v>94</v>
      </c>
      <c r="W2123" s="11" t="s">
        <v>95</v>
      </c>
      <c r="X2123" s="11" t="s">
        <v>894</v>
      </c>
      <c r="Y2123" s="11" t="s">
        <v>121</v>
      </c>
      <c r="Z2123" s="11"/>
      <c r="AA2123" s="11"/>
      <c r="AB2123" s="11" t="s">
        <v>11014</v>
      </c>
      <c r="AC2123" s="11"/>
      <c r="AD2123" s="11" t="s">
        <v>110</v>
      </c>
    </row>
    <row r="2124" spans="1:30" ht="14.25" customHeight="1">
      <c r="A2124" s="10">
        <v>1007585729</v>
      </c>
      <c r="B2124" s="11" t="s">
        <v>11015</v>
      </c>
      <c r="C2124" s="11" t="s">
        <v>11016</v>
      </c>
      <c r="D2124" s="11"/>
      <c r="E2124" s="11"/>
      <c r="F2124" s="11" t="s">
        <v>87</v>
      </c>
      <c r="G2124" s="11" t="s">
        <v>101</v>
      </c>
      <c r="H2124" s="11" t="s">
        <v>89</v>
      </c>
      <c r="I2124" s="11" t="s">
        <v>102</v>
      </c>
      <c r="J2124" s="11" t="s">
        <v>11017</v>
      </c>
      <c r="K2124" s="12">
        <v>44519</v>
      </c>
      <c r="L2124" s="11" t="s">
        <v>92</v>
      </c>
      <c r="M2124" s="11" t="s">
        <v>92</v>
      </c>
      <c r="N2124" s="11" t="s">
        <v>92</v>
      </c>
      <c r="O2124" s="11" t="s">
        <v>93</v>
      </c>
      <c r="P2124" s="11" t="s">
        <v>92</v>
      </c>
      <c r="Q2124" s="11" t="s">
        <v>92</v>
      </c>
      <c r="R2124" s="11" t="s">
        <v>92</v>
      </c>
      <c r="S2124" s="11" t="s">
        <v>2389</v>
      </c>
      <c r="T2124" s="11" t="s">
        <v>881</v>
      </c>
      <c r="U2124" s="11" t="s">
        <v>11018</v>
      </c>
      <c r="V2124" s="11" t="s">
        <v>94</v>
      </c>
      <c r="W2124" s="11" t="s">
        <v>95</v>
      </c>
      <c r="X2124" s="11" t="s">
        <v>107</v>
      </c>
      <c r="Y2124" s="11" t="s">
        <v>108</v>
      </c>
      <c r="Z2124" s="11"/>
      <c r="AA2124" s="11"/>
      <c r="AB2124" s="11" t="s">
        <v>2817</v>
      </c>
      <c r="AC2124" s="11"/>
      <c r="AD2124" s="11" t="s">
        <v>110</v>
      </c>
    </row>
    <row r="2125" spans="1:30" ht="14.25" customHeight="1">
      <c r="A2125" s="10">
        <v>1017236302</v>
      </c>
      <c r="B2125" s="11" t="s">
        <v>11019</v>
      </c>
      <c r="C2125" s="11" t="s">
        <v>11020</v>
      </c>
      <c r="D2125" s="11"/>
      <c r="E2125" s="11"/>
      <c r="F2125" s="11" t="s">
        <v>87</v>
      </c>
      <c r="G2125" s="11" t="s">
        <v>2563</v>
      </c>
      <c r="H2125" s="11" t="s">
        <v>89</v>
      </c>
      <c r="I2125" s="11" t="s">
        <v>102</v>
      </c>
      <c r="J2125" s="11" t="s">
        <v>11021</v>
      </c>
      <c r="K2125" s="12">
        <v>44519</v>
      </c>
      <c r="L2125" s="11" t="s">
        <v>92</v>
      </c>
      <c r="M2125" s="11" t="s">
        <v>92</v>
      </c>
      <c r="N2125" s="11" t="s">
        <v>92</v>
      </c>
      <c r="O2125" s="11" t="s">
        <v>93</v>
      </c>
      <c r="P2125" s="11" t="s">
        <v>92</v>
      </c>
      <c r="Q2125" s="11" t="s">
        <v>92</v>
      </c>
      <c r="R2125" s="11" t="s">
        <v>92</v>
      </c>
      <c r="S2125" s="11" t="s">
        <v>2330</v>
      </c>
      <c r="T2125" s="11" t="s">
        <v>3858</v>
      </c>
      <c r="U2125" s="11" t="s">
        <v>4001</v>
      </c>
      <c r="V2125" s="11" t="s">
        <v>94</v>
      </c>
      <c r="W2125" s="11" t="s">
        <v>95</v>
      </c>
      <c r="X2125" s="11" t="s">
        <v>2565</v>
      </c>
      <c r="Y2125" s="11" t="s">
        <v>108</v>
      </c>
      <c r="Z2125" s="11"/>
      <c r="AA2125" s="11"/>
      <c r="AB2125" s="11" t="s">
        <v>2817</v>
      </c>
      <c r="AC2125" s="11"/>
      <c r="AD2125" s="11" t="s">
        <v>110</v>
      </c>
    </row>
    <row r="2126" spans="1:30" ht="14.25" customHeight="1">
      <c r="A2126" s="10">
        <v>1041325740</v>
      </c>
      <c r="B2126" s="11" t="s">
        <v>11022</v>
      </c>
      <c r="C2126" s="11" t="s">
        <v>4169</v>
      </c>
      <c r="D2126" s="11"/>
      <c r="E2126" s="11"/>
      <c r="F2126" s="11" t="s">
        <v>87</v>
      </c>
      <c r="G2126" s="11" t="s">
        <v>890</v>
      </c>
      <c r="H2126" s="11" t="s">
        <v>89</v>
      </c>
      <c r="I2126" s="11" t="s">
        <v>102</v>
      </c>
      <c r="J2126" s="11" t="s">
        <v>11023</v>
      </c>
      <c r="K2126" s="12">
        <v>44519</v>
      </c>
      <c r="L2126" s="11" t="s">
        <v>92</v>
      </c>
      <c r="M2126" s="11" t="s">
        <v>92</v>
      </c>
      <c r="N2126" s="11" t="s">
        <v>92</v>
      </c>
      <c r="O2126" s="11" t="s">
        <v>93</v>
      </c>
      <c r="P2126" s="11" t="s">
        <v>92</v>
      </c>
      <c r="Q2126" s="11" t="s">
        <v>92</v>
      </c>
      <c r="R2126" s="11" t="s">
        <v>92</v>
      </c>
      <c r="S2126" s="11" t="s">
        <v>892</v>
      </c>
      <c r="T2126" s="11" t="s">
        <v>1354</v>
      </c>
      <c r="U2126" s="11" t="s">
        <v>4688</v>
      </c>
      <c r="V2126" s="11" t="s">
        <v>94</v>
      </c>
      <c r="W2126" s="11" t="s">
        <v>95</v>
      </c>
      <c r="X2126" s="11" t="s">
        <v>894</v>
      </c>
      <c r="Y2126" s="11" t="s">
        <v>108</v>
      </c>
      <c r="Z2126" s="11"/>
      <c r="AA2126" s="11"/>
      <c r="AB2126" s="11" t="s">
        <v>2817</v>
      </c>
      <c r="AC2126" s="11"/>
      <c r="AD2126" s="11" t="s">
        <v>110</v>
      </c>
    </row>
    <row r="2127" spans="1:30" ht="14.25" customHeight="1">
      <c r="A2127" s="10">
        <v>1041327601</v>
      </c>
      <c r="B2127" s="11" t="s">
        <v>11024</v>
      </c>
      <c r="C2127" s="11" t="s">
        <v>11025</v>
      </c>
      <c r="D2127" s="11"/>
      <c r="E2127" s="11" t="s">
        <v>11026</v>
      </c>
      <c r="F2127" s="11" t="s">
        <v>87</v>
      </c>
      <c r="G2127" s="11" t="s">
        <v>890</v>
      </c>
      <c r="H2127" s="11" t="s">
        <v>89</v>
      </c>
      <c r="I2127" s="11" t="s">
        <v>115</v>
      </c>
      <c r="J2127" s="11" t="s">
        <v>11027</v>
      </c>
      <c r="K2127" s="12">
        <v>44519</v>
      </c>
      <c r="L2127" s="11" t="s">
        <v>92</v>
      </c>
      <c r="M2127" s="11" t="s">
        <v>92</v>
      </c>
      <c r="N2127" s="11" t="s">
        <v>92</v>
      </c>
      <c r="O2127" s="11" t="s">
        <v>93</v>
      </c>
      <c r="P2127" s="11" t="s">
        <v>92</v>
      </c>
      <c r="Q2127" s="11" t="s">
        <v>92</v>
      </c>
      <c r="R2127" s="11" t="s">
        <v>92</v>
      </c>
      <c r="S2127" s="11" t="s">
        <v>657</v>
      </c>
      <c r="T2127" s="11" t="s">
        <v>1028</v>
      </c>
      <c r="U2127" s="11" t="s">
        <v>11028</v>
      </c>
      <c r="V2127" s="11" t="s">
        <v>94</v>
      </c>
      <c r="W2127" s="11" t="s">
        <v>95</v>
      </c>
      <c r="X2127" s="11" t="s">
        <v>894</v>
      </c>
      <c r="Y2127" s="11" t="s">
        <v>121</v>
      </c>
      <c r="Z2127" s="11"/>
      <c r="AA2127" s="11"/>
      <c r="AB2127" s="11" t="s">
        <v>11029</v>
      </c>
      <c r="AC2127" s="11"/>
      <c r="AD2127" s="11" t="s">
        <v>110</v>
      </c>
    </row>
    <row r="2128" spans="1:30" ht="14.25" customHeight="1">
      <c r="A2128" s="10">
        <v>1045432128</v>
      </c>
      <c r="B2128" s="11" t="s">
        <v>11030</v>
      </c>
      <c r="C2128" s="11" t="s">
        <v>11031</v>
      </c>
      <c r="D2128" s="11" t="s">
        <v>11032</v>
      </c>
      <c r="E2128" s="11"/>
      <c r="F2128" s="11" t="s">
        <v>87</v>
      </c>
      <c r="G2128" s="11" t="s">
        <v>101</v>
      </c>
      <c r="H2128" s="11" t="s">
        <v>89</v>
      </c>
      <c r="I2128" s="11" t="s">
        <v>102</v>
      </c>
      <c r="J2128" s="11" t="s">
        <v>11033</v>
      </c>
      <c r="K2128" s="12">
        <v>44519</v>
      </c>
      <c r="L2128" s="11" t="s">
        <v>92</v>
      </c>
      <c r="M2128" s="11" t="s">
        <v>92</v>
      </c>
      <c r="N2128" s="11" t="s">
        <v>92</v>
      </c>
      <c r="O2128" s="11" t="s">
        <v>93</v>
      </c>
      <c r="P2128" s="11" t="s">
        <v>92</v>
      </c>
      <c r="Q2128" s="11" t="s">
        <v>92</v>
      </c>
      <c r="R2128" s="11" t="s">
        <v>92</v>
      </c>
      <c r="S2128" s="11" t="s">
        <v>1843</v>
      </c>
      <c r="T2128" s="11" t="s">
        <v>118</v>
      </c>
      <c r="U2128" s="11" t="s">
        <v>11034</v>
      </c>
      <c r="V2128" s="11" t="s">
        <v>94</v>
      </c>
      <c r="W2128" s="11" t="s">
        <v>95</v>
      </c>
      <c r="X2128" s="11" t="s">
        <v>107</v>
      </c>
      <c r="Y2128" s="11" t="s">
        <v>108</v>
      </c>
      <c r="Z2128" s="11"/>
      <c r="AA2128" s="11"/>
      <c r="AB2128" s="11" t="s">
        <v>2817</v>
      </c>
      <c r="AC2128" s="11"/>
      <c r="AD2128" s="11" t="s">
        <v>110</v>
      </c>
    </row>
    <row r="2129" spans="1:30" ht="14.25" customHeight="1">
      <c r="A2129" s="10">
        <v>1047964283</v>
      </c>
      <c r="B2129" s="11" t="s">
        <v>11035</v>
      </c>
      <c r="C2129" s="11" t="s">
        <v>11036</v>
      </c>
      <c r="D2129" s="11"/>
      <c r="E2129" s="11"/>
      <c r="F2129" s="11" t="s">
        <v>87</v>
      </c>
      <c r="G2129" s="11" t="s">
        <v>125</v>
      </c>
      <c r="H2129" s="11" t="s">
        <v>89</v>
      </c>
      <c r="I2129" s="11" t="s">
        <v>102</v>
      </c>
      <c r="J2129" s="11" t="s">
        <v>11037</v>
      </c>
      <c r="K2129" s="12">
        <v>44519</v>
      </c>
      <c r="L2129" s="11" t="s">
        <v>92</v>
      </c>
      <c r="M2129" s="11" t="s">
        <v>92</v>
      </c>
      <c r="N2129" s="11" t="s">
        <v>92</v>
      </c>
      <c r="O2129" s="11" t="s">
        <v>93</v>
      </c>
      <c r="P2129" s="11" t="s">
        <v>92</v>
      </c>
      <c r="Q2129" s="11" t="s">
        <v>92</v>
      </c>
      <c r="R2129" s="11" t="s">
        <v>92</v>
      </c>
      <c r="S2129" s="11" t="s">
        <v>1606</v>
      </c>
      <c r="T2129" s="11" t="s">
        <v>1536</v>
      </c>
      <c r="U2129" s="11" t="s">
        <v>1319</v>
      </c>
      <c r="V2129" s="11" t="s">
        <v>94</v>
      </c>
      <c r="W2129" s="11" t="s">
        <v>95</v>
      </c>
      <c r="X2129" s="11" t="s">
        <v>130</v>
      </c>
      <c r="Y2129" s="11" t="s">
        <v>108</v>
      </c>
      <c r="Z2129" s="11"/>
      <c r="AA2129" s="11"/>
      <c r="AB2129" s="11" t="s">
        <v>2817</v>
      </c>
      <c r="AC2129" s="11"/>
      <c r="AD2129" s="11" t="s">
        <v>110</v>
      </c>
    </row>
    <row r="2130" spans="1:30" ht="14.25" customHeight="1">
      <c r="A2130" s="10">
        <v>1047967122</v>
      </c>
      <c r="B2130" s="11" t="s">
        <v>11038</v>
      </c>
      <c r="C2130" s="11" t="s">
        <v>4372</v>
      </c>
      <c r="D2130" s="11"/>
      <c r="E2130" s="11"/>
      <c r="F2130" s="11" t="s">
        <v>87</v>
      </c>
      <c r="G2130" s="11" t="s">
        <v>125</v>
      </c>
      <c r="H2130" s="11" t="s">
        <v>89</v>
      </c>
      <c r="I2130" s="11" t="s">
        <v>115</v>
      </c>
      <c r="J2130" s="11" t="s">
        <v>11039</v>
      </c>
      <c r="K2130" s="12">
        <v>44519</v>
      </c>
      <c r="L2130" s="11" t="s">
        <v>92</v>
      </c>
      <c r="M2130" s="11" t="s">
        <v>92</v>
      </c>
      <c r="N2130" s="11" t="s">
        <v>92</v>
      </c>
      <c r="O2130" s="11" t="s">
        <v>93</v>
      </c>
      <c r="P2130" s="11" t="s">
        <v>92</v>
      </c>
      <c r="Q2130" s="11" t="s">
        <v>92</v>
      </c>
      <c r="R2130" s="11" t="s">
        <v>92</v>
      </c>
      <c r="S2130" s="11" t="s">
        <v>135</v>
      </c>
      <c r="T2130" s="11" t="s">
        <v>135</v>
      </c>
      <c r="U2130" s="11" t="s">
        <v>2073</v>
      </c>
      <c r="V2130" s="11" t="s">
        <v>94</v>
      </c>
      <c r="W2130" s="11" t="s">
        <v>95</v>
      </c>
      <c r="X2130" s="11" t="s">
        <v>130</v>
      </c>
      <c r="Y2130" s="11" t="s">
        <v>121</v>
      </c>
      <c r="Z2130" s="11"/>
      <c r="AA2130" s="11"/>
      <c r="AB2130" s="11" t="s">
        <v>2817</v>
      </c>
      <c r="AC2130" s="11"/>
      <c r="AD2130" s="11" t="s">
        <v>110</v>
      </c>
    </row>
    <row r="2131" spans="1:30" ht="14.25" customHeight="1">
      <c r="A2131" s="10">
        <v>1047967851</v>
      </c>
      <c r="B2131" s="11" t="s">
        <v>11040</v>
      </c>
      <c r="C2131" s="11" t="s">
        <v>11041</v>
      </c>
      <c r="D2131" s="11"/>
      <c r="E2131" s="11"/>
      <c r="F2131" s="11" t="s">
        <v>87</v>
      </c>
      <c r="G2131" s="11" t="s">
        <v>125</v>
      </c>
      <c r="H2131" s="11" t="s">
        <v>89</v>
      </c>
      <c r="I2131" s="11" t="s">
        <v>102</v>
      </c>
      <c r="J2131" s="11" t="s">
        <v>11042</v>
      </c>
      <c r="K2131" s="12">
        <v>44519</v>
      </c>
      <c r="L2131" s="11" t="s">
        <v>92</v>
      </c>
      <c r="M2131" s="11" t="s">
        <v>92</v>
      </c>
      <c r="N2131" s="11" t="s">
        <v>92</v>
      </c>
      <c r="O2131" s="11" t="s">
        <v>93</v>
      </c>
      <c r="P2131" s="11" t="s">
        <v>92</v>
      </c>
      <c r="Q2131" s="11" t="s">
        <v>92</v>
      </c>
      <c r="R2131" s="11" t="s">
        <v>92</v>
      </c>
      <c r="S2131" s="11" t="s">
        <v>135</v>
      </c>
      <c r="T2131" s="11" t="s">
        <v>9624</v>
      </c>
      <c r="U2131" s="11" t="s">
        <v>11043</v>
      </c>
      <c r="V2131" s="11" t="s">
        <v>94</v>
      </c>
      <c r="W2131" s="11" t="s">
        <v>95</v>
      </c>
      <c r="X2131" s="11" t="s">
        <v>130</v>
      </c>
      <c r="Y2131" s="11" t="s">
        <v>108</v>
      </c>
      <c r="Z2131" s="11"/>
      <c r="AA2131" s="11"/>
      <c r="AB2131" s="11" t="s">
        <v>2817</v>
      </c>
      <c r="AC2131" s="11"/>
      <c r="AD2131" s="11" t="s">
        <v>110</v>
      </c>
    </row>
    <row r="2132" spans="1:30" ht="14.25" customHeight="1">
      <c r="A2132" s="10">
        <v>1047970987</v>
      </c>
      <c r="B2132" s="11" t="s">
        <v>11044</v>
      </c>
      <c r="C2132" s="11" t="s">
        <v>11045</v>
      </c>
      <c r="D2132" s="11"/>
      <c r="E2132" s="11" t="s">
        <v>11046</v>
      </c>
      <c r="F2132" s="11" t="s">
        <v>87</v>
      </c>
      <c r="G2132" s="11" t="s">
        <v>125</v>
      </c>
      <c r="H2132" s="11" t="s">
        <v>89</v>
      </c>
      <c r="I2132" s="11" t="s">
        <v>102</v>
      </c>
      <c r="J2132" s="11" t="s">
        <v>11047</v>
      </c>
      <c r="K2132" s="12">
        <v>44519</v>
      </c>
      <c r="L2132" s="11" t="s">
        <v>92</v>
      </c>
      <c r="M2132" s="11" t="s">
        <v>92</v>
      </c>
      <c r="N2132" s="11" t="s">
        <v>92</v>
      </c>
      <c r="O2132" s="11" t="s">
        <v>93</v>
      </c>
      <c r="P2132" s="11" t="s">
        <v>92</v>
      </c>
      <c r="Q2132" s="11" t="s">
        <v>92</v>
      </c>
      <c r="R2132" s="11" t="s">
        <v>92</v>
      </c>
      <c r="S2132" s="11" t="s">
        <v>1313</v>
      </c>
      <c r="T2132" s="11" t="s">
        <v>688</v>
      </c>
      <c r="U2132" s="11" t="s">
        <v>3217</v>
      </c>
      <c r="V2132" s="11" t="s">
        <v>94</v>
      </c>
      <c r="W2132" s="11" t="s">
        <v>95</v>
      </c>
      <c r="X2132" s="11" t="s">
        <v>130</v>
      </c>
      <c r="Y2132" s="11" t="s">
        <v>108</v>
      </c>
      <c r="Z2132" s="11"/>
      <c r="AA2132" s="11"/>
      <c r="AB2132" s="11" t="s">
        <v>2817</v>
      </c>
      <c r="AC2132" s="11"/>
      <c r="AD2132" s="11" t="s">
        <v>110</v>
      </c>
    </row>
    <row r="2133" spans="1:30" ht="14.25" customHeight="1">
      <c r="A2133" s="10">
        <v>1052388937</v>
      </c>
      <c r="B2133" s="11" t="s">
        <v>11048</v>
      </c>
      <c r="C2133" s="11" t="s">
        <v>11049</v>
      </c>
      <c r="D2133" s="11"/>
      <c r="E2133" s="11" t="s">
        <v>11050</v>
      </c>
      <c r="F2133" s="11" t="s">
        <v>731</v>
      </c>
      <c r="G2133" s="11" t="s">
        <v>731</v>
      </c>
      <c r="H2133" s="11" t="s">
        <v>89</v>
      </c>
      <c r="I2133" s="11" t="s">
        <v>115</v>
      </c>
      <c r="J2133" s="11" t="s">
        <v>11051</v>
      </c>
      <c r="K2133" s="12">
        <v>44519</v>
      </c>
      <c r="L2133" s="11" t="s">
        <v>92</v>
      </c>
      <c r="M2133" s="11" t="s">
        <v>92</v>
      </c>
      <c r="N2133" s="11" t="s">
        <v>92</v>
      </c>
      <c r="O2133" s="11" t="s">
        <v>93</v>
      </c>
      <c r="P2133" s="11" t="s">
        <v>92</v>
      </c>
      <c r="Q2133" s="11" t="s">
        <v>92</v>
      </c>
      <c r="R2133" s="11" t="s">
        <v>92</v>
      </c>
      <c r="S2133" s="11" t="s">
        <v>1265</v>
      </c>
      <c r="T2133" s="11" t="s">
        <v>5436</v>
      </c>
      <c r="U2133" s="11" t="s">
        <v>9157</v>
      </c>
      <c r="V2133" s="11" t="s">
        <v>94</v>
      </c>
      <c r="W2133" s="11" t="s">
        <v>736</v>
      </c>
      <c r="X2133" s="11" t="s">
        <v>2012</v>
      </c>
      <c r="Y2133" s="11" t="s">
        <v>121</v>
      </c>
      <c r="Z2133" s="11"/>
      <c r="AA2133" s="11"/>
      <c r="AB2133" s="11" t="s">
        <v>2817</v>
      </c>
      <c r="AC2133" s="11"/>
      <c r="AD2133" s="11" t="s">
        <v>110</v>
      </c>
    </row>
    <row r="2134" spans="1:30" ht="14.25" customHeight="1">
      <c r="A2134" s="10">
        <v>1055272481</v>
      </c>
      <c r="B2134" s="11" t="s">
        <v>11052</v>
      </c>
      <c r="C2134" s="11" t="s">
        <v>11053</v>
      </c>
      <c r="D2134" s="11"/>
      <c r="E2134" s="11"/>
      <c r="F2134" s="11" t="s">
        <v>731</v>
      </c>
      <c r="G2134" s="11" t="s">
        <v>1948</v>
      </c>
      <c r="H2134" s="11" t="s">
        <v>89</v>
      </c>
      <c r="I2134" s="11" t="s">
        <v>102</v>
      </c>
      <c r="J2134" s="11" t="s">
        <v>11054</v>
      </c>
      <c r="K2134" s="12">
        <v>44519</v>
      </c>
      <c r="L2134" s="11" t="s">
        <v>92</v>
      </c>
      <c r="M2134" s="11" t="s">
        <v>92</v>
      </c>
      <c r="N2134" s="11" t="s">
        <v>92</v>
      </c>
      <c r="O2134" s="11" t="s">
        <v>93</v>
      </c>
      <c r="P2134" s="11" t="s">
        <v>92</v>
      </c>
      <c r="Q2134" s="11" t="s">
        <v>92</v>
      </c>
      <c r="R2134" s="11" t="s">
        <v>92</v>
      </c>
      <c r="S2134" s="11" t="s">
        <v>640</v>
      </c>
      <c r="T2134" s="11" t="s">
        <v>1395</v>
      </c>
      <c r="U2134" s="11" t="s">
        <v>11055</v>
      </c>
      <c r="V2134" s="11" t="s">
        <v>94</v>
      </c>
      <c r="W2134" s="11" t="s">
        <v>736</v>
      </c>
      <c r="X2134" s="11" t="s">
        <v>1952</v>
      </c>
      <c r="Y2134" s="11" t="s">
        <v>108</v>
      </c>
      <c r="Z2134" s="11"/>
      <c r="AA2134" s="11"/>
      <c r="AB2134" s="11" t="s">
        <v>2817</v>
      </c>
      <c r="AC2134" s="11"/>
      <c r="AD2134" s="11" t="s">
        <v>110</v>
      </c>
    </row>
    <row r="2135" spans="1:30" ht="14.25" customHeight="1">
      <c r="A2135" s="10">
        <v>1070969235</v>
      </c>
      <c r="B2135" s="11" t="s">
        <v>11056</v>
      </c>
      <c r="C2135" s="11" t="s">
        <v>11057</v>
      </c>
      <c r="D2135" s="11"/>
      <c r="E2135" s="11" t="s">
        <v>11058</v>
      </c>
      <c r="F2135" s="11" t="s">
        <v>148</v>
      </c>
      <c r="G2135" s="11" t="s">
        <v>324</v>
      </c>
      <c r="H2135" s="11" t="s">
        <v>89</v>
      </c>
      <c r="I2135" s="11" t="s">
        <v>115</v>
      </c>
      <c r="J2135" s="11" t="s">
        <v>11059</v>
      </c>
      <c r="K2135" s="12">
        <v>44519</v>
      </c>
      <c r="L2135" s="11" t="s">
        <v>92</v>
      </c>
      <c r="M2135" s="11" t="s">
        <v>92</v>
      </c>
      <c r="N2135" s="11" t="s">
        <v>92</v>
      </c>
      <c r="O2135" s="11" t="s">
        <v>93</v>
      </c>
      <c r="P2135" s="11" t="s">
        <v>92</v>
      </c>
      <c r="Q2135" s="11" t="s">
        <v>92</v>
      </c>
      <c r="R2135" s="11" t="s">
        <v>92</v>
      </c>
      <c r="S2135" s="11" t="s">
        <v>640</v>
      </c>
      <c r="T2135" s="11" t="s">
        <v>1974</v>
      </c>
      <c r="U2135" s="11" t="s">
        <v>1284</v>
      </c>
      <c r="V2135" s="11" t="s">
        <v>94</v>
      </c>
      <c r="W2135" s="11" t="s">
        <v>154</v>
      </c>
      <c r="X2135" s="11" t="s">
        <v>329</v>
      </c>
      <c r="Y2135" s="11" t="s">
        <v>121</v>
      </c>
      <c r="Z2135" s="11"/>
      <c r="AA2135" s="11"/>
      <c r="AB2135" s="11" t="s">
        <v>2817</v>
      </c>
      <c r="AC2135" s="11"/>
      <c r="AD2135" s="11" t="s">
        <v>110</v>
      </c>
    </row>
    <row r="2136" spans="1:30" ht="14.25" customHeight="1">
      <c r="A2136" s="10">
        <v>1096483272</v>
      </c>
      <c r="B2136" s="11" t="s">
        <v>11060</v>
      </c>
      <c r="C2136" s="11" t="s">
        <v>11061</v>
      </c>
      <c r="D2136" s="11"/>
      <c r="E2136" s="11" t="s">
        <v>11062</v>
      </c>
      <c r="F2136" s="11" t="s">
        <v>148</v>
      </c>
      <c r="G2136" s="11" t="s">
        <v>11063</v>
      </c>
      <c r="H2136" s="11" t="s">
        <v>89</v>
      </c>
      <c r="I2136" s="11" t="s">
        <v>102</v>
      </c>
      <c r="J2136" s="11" t="s">
        <v>11064</v>
      </c>
      <c r="K2136" s="12">
        <v>44519</v>
      </c>
      <c r="L2136" s="11" t="s">
        <v>92</v>
      </c>
      <c r="M2136" s="11" t="s">
        <v>92</v>
      </c>
      <c r="N2136" s="11" t="s">
        <v>92</v>
      </c>
      <c r="O2136" s="11" t="s">
        <v>93</v>
      </c>
      <c r="P2136" s="11" t="s">
        <v>92</v>
      </c>
      <c r="Q2136" s="11" t="s">
        <v>92</v>
      </c>
      <c r="R2136" s="11" t="s">
        <v>92</v>
      </c>
      <c r="S2136" s="11" t="s">
        <v>2215</v>
      </c>
      <c r="T2136" s="11" t="s">
        <v>688</v>
      </c>
      <c r="U2136" s="11" t="s">
        <v>9380</v>
      </c>
      <c r="V2136" s="11" t="s">
        <v>94</v>
      </c>
      <c r="W2136" s="11" t="s">
        <v>154</v>
      </c>
      <c r="X2136" s="11" t="s">
        <v>11065</v>
      </c>
      <c r="Y2136" s="11" t="s">
        <v>108</v>
      </c>
      <c r="Z2136" s="11"/>
      <c r="AA2136" s="11"/>
      <c r="AB2136" s="11" t="s">
        <v>2817</v>
      </c>
      <c r="AC2136" s="11"/>
      <c r="AD2136" s="11" t="s">
        <v>110</v>
      </c>
    </row>
    <row r="2137" spans="1:30" ht="14.25" customHeight="1">
      <c r="A2137" s="10">
        <v>1193155072</v>
      </c>
      <c r="B2137" s="11" t="s">
        <v>11066</v>
      </c>
      <c r="C2137" s="11" t="s">
        <v>11067</v>
      </c>
      <c r="D2137" s="11"/>
      <c r="E2137" s="11" t="s">
        <v>11068</v>
      </c>
      <c r="F2137" s="11" t="s">
        <v>87</v>
      </c>
      <c r="G2137" s="11" t="s">
        <v>890</v>
      </c>
      <c r="H2137" s="11" t="s">
        <v>89</v>
      </c>
      <c r="I2137" s="11" t="s">
        <v>102</v>
      </c>
      <c r="J2137" s="11" t="s">
        <v>11069</v>
      </c>
      <c r="K2137" s="12">
        <v>44519</v>
      </c>
      <c r="L2137" s="11" t="s">
        <v>92</v>
      </c>
      <c r="M2137" s="11" t="s">
        <v>92</v>
      </c>
      <c r="N2137" s="11" t="s">
        <v>92</v>
      </c>
      <c r="O2137" s="11" t="s">
        <v>93</v>
      </c>
      <c r="P2137" s="11" t="s">
        <v>92</v>
      </c>
      <c r="Q2137" s="11" t="s">
        <v>92</v>
      </c>
      <c r="R2137" s="11" t="s">
        <v>92</v>
      </c>
      <c r="S2137" s="11" t="s">
        <v>717</v>
      </c>
      <c r="T2137" s="11" t="s">
        <v>1912</v>
      </c>
      <c r="U2137" s="11" t="s">
        <v>921</v>
      </c>
      <c r="V2137" s="11" t="s">
        <v>94</v>
      </c>
      <c r="W2137" s="11" t="s">
        <v>95</v>
      </c>
      <c r="X2137" s="11" t="s">
        <v>894</v>
      </c>
      <c r="Y2137" s="11" t="s">
        <v>108</v>
      </c>
      <c r="Z2137" s="11"/>
      <c r="AA2137" s="11"/>
      <c r="AB2137" s="11" t="s">
        <v>2817</v>
      </c>
      <c r="AC2137" s="11"/>
      <c r="AD2137" s="11" t="s">
        <v>110</v>
      </c>
    </row>
    <row r="2138" spans="1:30" ht="14.25" customHeight="1">
      <c r="A2138" s="10">
        <v>18611279</v>
      </c>
      <c r="B2138" s="11" t="s">
        <v>11070</v>
      </c>
      <c r="C2138" s="11" t="s">
        <v>11071</v>
      </c>
      <c r="D2138" s="11" t="s">
        <v>11072</v>
      </c>
      <c r="E2138" s="11"/>
      <c r="F2138" s="11" t="s">
        <v>87</v>
      </c>
      <c r="G2138" s="11" t="s">
        <v>187</v>
      </c>
      <c r="H2138" s="11" t="s">
        <v>89</v>
      </c>
      <c r="I2138" s="11" t="s">
        <v>102</v>
      </c>
      <c r="J2138" s="11" t="s">
        <v>11073</v>
      </c>
      <c r="K2138" s="12">
        <v>44519</v>
      </c>
      <c r="L2138" s="11" t="s">
        <v>92</v>
      </c>
      <c r="M2138" s="11" t="s">
        <v>92</v>
      </c>
      <c r="N2138" s="11" t="s">
        <v>92</v>
      </c>
      <c r="O2138" s="11" t="s">
        <v>93</v>
      </c>
      <c r="P2138" s="11" t="s">
        <v>92</v>
      </c>
      <c r="Q2138" s="11" t="s">
        <v>92</v>
      </c>
      <c r="R2138" s="11" t="s">
        <v>92</v>
      </c>
      <c r="S2138" s="11" t="s">
        <v>1092</v>
      </c>
      <c r="T2138" s="11" t="s">
        <v>4339</v>
      </c>
      <c r="U2138" s="11" t="s">
        <v>11074</v>
      </c>
      <c r="V2138" s="11" t="s">
        <v>94</v>
      </c>
      <c r="W2138" s="11" t="s">
        <v>95</v>
      </c>
      <c r="X2138" s="11" t="s">
        <v>172</v>
      </c>
      <c r="Y2138" s="11" t="s">
        <v>108</v>
      </c>
      <c r="Z2138" s="11"/>
      <c r="AA2138" s="11"/>
      <c r="AB2138" s="11" t="s">
        <v>2817</v>
      </c>
      <c r="AC2138" s="11"/>
      <c r="AD2138" s="11" t="s">
        <v>110</v>
      </c>
    </row>
    <row r="2139" spans="1:30" ht="14.25" customHeight="1">
      <c r="A2139" s="10">
        <v>800189105</v>
      </c>
      <c r="B2139" s="11" t="s">
        <v>11075</v>
      </c>
      <c r="C2139" s="11" t="s">
        <v>8310</v>
      </c>
      <c r="D2139" s="11"/>
      <c r="E2139" s="11" t="s">
        <v>11076</v>
      </c>
      <c r="F2139" s="11" t="s">
        <v>87</v>
      </c>
      <c r="G2139" s="11" t="s">
        <v>187</v>
      </c>
      <c r="H2139" s="11" t="s">
        <v>89</v>
      </c>
      <c r="I2139" s="11" t="s">
        <v>115</v>
      </c>
      <c r="J2139" s="11" t="s">
        <v>11077</v>
      </c>
      <c r="K2139" s="12">
        <v>44519</v>
      </c>
      <c r="L2139" s="11" t="s">
        <v>92</v>
      </c>
      <c r="M2139" s="11" t="s">
        <v>92</v>
      </c>
      <c r="N2139" s="11" t="s">
        <v>92</v>
      </c>
      <c r="O2139" s="11" t="s">
        <v>93</v>
      </c>
      <c r="P2139" s="11" t="s">
        <v>92</v>
      </c>
      <c r="Q2139" s="11" t="s">
        <v>92</v>
      </c>
      <c r="R2139" s="11" t="s">
        <v>92</v>
      </c>
      <c r="S2139" s="11"/>
      <c r="T2139" s="11"/>
      <c r="U2139" s="11"/>
      <c r="V2139" s="11" t="s">
        <v>94</v>
      </c>
      <c r="W2139" s="11" t="s">
        <v>95</v>
      </c>
      <c r="X2139" s="11" t="s">
        <v>172</v>
      </c>
      <c r="Y2139" s="11" t="s">
        <v>121</v>
      </c>
      <c r="Z2139" s="11"/>
      <c r="AA2139" s="11"/>
      <c r="AB2139" s="11" t="s">
        <v>2817</v>
      </c>
      <c r="AC2139" s="11"/>
      <c r="AD2139" s="11" t="s">
        <v>97</v>
      </c>
    </row>
    <row r="2140" spans="1:30" ht="14.25" customHeight="1">
      <c r="A2140" s="10">
        <v>830041905</v>
      </c>
      <c r="B2140" s="11" t="s">
        <v>11078</v>
      </c>
      <c r="C2140" s="11" t="s">
        <v>11079</v>
      </c>
      <c r="D2140" s="11" t="s">
        <v>11080</v>
      </c>
      <c r="E2140" s="11"/>
      <c r="F2140" s="11" t="s">
        <v>148</v>
      </c>
      <c r="G2140" s="11" t="s">
        <v>10939</v>
      </c>
      <c r="H2140" s="11" t="s">
        <v>89</v>
      </c>
      <c r="I2140" s="11" t="s">
        <v>115</v>
      </c>
      <c r="J2140" s="11" t="s">
        <v>11081</v>
      </c>
      <c r="K2140" s="12">
        <v>44519</v>
      </c>
      <c r="L2140" s="11" t="s">
        <v>92</v>
      </c>
      <c r="M2140" s="11" t="s">
        <v>92</v>
      </c>
      <c r="N2140" s="11" t="s">
        <v>92</v>
      </c>
      <c r="O2140" s="11" t="s">
        <v>93</v>
      </c>
      <c r="P2140" s="11" t="s">
        <v>92</v>
      </c>
      <c r="Q2140" s="11" t="s">
        <v>92</v>
      </c>
      <c r="R2140" s="11" t="s">
        <v>92</v>
      </c>
      <c r="S2140" s="11"/>
      <c r="T2140" s="11"/>
      <c r="U2140" s="11"/>
      <c r="V2140" s="11" t="s">
        <v>94</v>
      </c>
      <c r="W2140" s="11" t="s">
        <v>154</v>
      </c>
      <c r="X2140" s="11" t="s">
        <v>172</v>
      </c>
      <c r="Y2140" s="11" t="s">
        <v>121</v>
      </c>
      <c r="Z2140" s="11"/>
      <c r="AA2140" s="11"/>
      <c r="AB2140" s="11" t="s">
        <v>2817</v>
      </c>
      <c r="AC2140" s="11"/>
      <c r="AD2140" s="11" t="s">
        <v>97</v>
      </c>
    </row>
    <row r="2141" spans="1:30" ht="14.25" customHeight="1">
      <c r="A2141" s="10">
        <v>900148483</v>
      </c>
      <c r="B2141" s="11" t="s">
        <v>11082</v>
      </c>
      <c r="C2141" s="11" t="s">
        <v>11083</v>
      </c>
      <c r="D2141" s="11" t="s">
        <v>11084</v>
      </c>
      <c r="E2141" s="11"/>
      <c r="F2141" s="11" t="s">
        <v>148</v>
      </c>
      <c r="G2141" s="11" t="s">
        <v>10939</v>
      </c>
      <c r="H2141" s="11" t="s">
        <v>89</v>
      </c>
      <c r="I2141" s="11" t="s">
        <v>115</v>
      </c>
      <c r="J2141" s="11" t="s">
        <v>11085</v>
      </c>
      <c r="K2141" s="12">
        <v>44519</v>
      </c>
      <c r="L2141" s="11" t="s">
        <v>92</v>
      </c>
      <c r="M2141" s="11" t="s">
        <v>92</v>
      </c>
      <c r="N2141" s="11" t="s">
        <v>92</v>
      </c>
      <c r="O2141" s="11" t="s">
        <v>93</v>
      </c>
      <c r="P2141" s="11" t="s">
        <v>92</v>
      </c>
      <c r="Q2141" s="11" t="s">
        <v>92</v>
      </c>
      <c r="R2141" s="11" t="s">
        <v>92</v>
      </c>
      <c r="S2141" s="11"/>
      <c r="T2141" s="11"/>
      <c r="U2141" s="11"/>
      <c r="V2141" s="11" t="s">
        <v>94</v>
      </c>
      <c r="W2141" s="11" t="s">
        <v>154</v>
      </c>
      <c r="X2141" s="11" t="s">
        <v>172</v>
      </c>
      <c r="Y2141" s="11" t="s">
        <v>121</v>
      </c>
      <c r="Z2141" s="11"/>
      <c r="AA2141" s="11"/>
      <c r="AB2141" s="11" t="s">
        <v>2817</v>
      </c>
      <c r="AC2141" s="11"/>
      <c r="AD2141" s="11" t="s">
        <v>97</v>
      </c>
    </row>
    <row r="2142" spans="1:30" ht="14.25" customHeight="1">
      <c r="A2142" s="10">
        <v>900217368</v>
      </c>
      <c r="B2142" s="11" t="s">
        <v>11086</v>
      </c>
      <c r="C2142" s="11" t="s">
        <v>11087</v>
      </c>
      <c r="D2142" s="11"/>
      <c r="E2142" s="11" t="s">
        <v>11088</v>
      </c>
      <c r="F2142" s="11" t="s">
        <v>148</v>
      </c>
      <c r="G2142" s="11" t="s">
        <v>10939</v>
      </c>
      <c r="H2142" s="11" t="s">
        <v>89</v>
      </c>
      <c r="I2142" s="11" t="s">
        <v>115</v>
      </c>
      <c r="J2142" s="11" t="s">
        <v>11089</v>
      </c>
      <c r="K2142" s="12">
        <v>44519</v>
      </c>
      <c r="L2142" s="11" t="s">
        <v>92</v>
      </c>
      <c r="M2142" s="11" t="s">
        <v>92</v>
      </c>
      <c r="N2142" s="11" t="s">
        <v>92</v>
      </c>
      <c r="O2142" s="11" t="s">
        <v>93</v>
      </c>
      <c r="P2142" s="11" t="s">
        <v>92</v>
      </c>
      <c r="Q2142" s="11" t="s">
        <v>92</v>
      </c>
      <c r="R2142" s="11" t="s">
        <v>92</v>
      </c>
      <c r="S2142" s="11"/>
      <c r="T2142" s="11"/>
      <c r="U2142" s="11"/>
      <c r="V2142" s="11" t="s">
        <v>94</v>
      </c>
      <c r="W2142" s="11" t="s">
        <v>154</v>
      </c>
      <c r="X2142" s="11" t="s">
        <v>172</v>
      </c>
      <c r="Y2142" s="11" t="s">
        <v>121</v>
      </c>
      <c r="Z2142" s="11"/>
      <c r="AA2142" s="11"/>
      <c r="AB2142" s="11" t="s">
        <v>2817</v>
      </c>
      <c r="AC2142" s="11"/>
      <c r="AD2142" s="11" t="s">
        <v>97</v>
      </c>
    </row>
    <row r="2143" spans="1:30" ht="14.25" customHeight="1">
      <c r="A2143" s="10">
        <v>900608436</v>
      </c>
      <c r="B2143" s="11" t="s">
        <v>11090</v>
      </c>
      <c r="C2143" s="11" t="s">
        <v>11091</v>
      </c>
      <c r="D2143" s="11" t="s">
        <v>11092</v>
      </c>
      <c r="E2143" s="11"/>
      <c r="F2143" s="11" t="s">
        <v>148</v>
      </c>
      <c r="G2143" s="11" t="s">
        <v>10939</v>
      </c>
      <c r="H2143" s="11" t="s">
        <v>89</v>
      </c>
      <c r="I2143" s="11" t="s">
        <v>115</v>
      </c>
      <c r="J2143" s="11" t="s">
        <v>11093</v>
      </c>
      <c r="K2143" s="12">
        <v>44519</v>
      </c>
      <c r="L2143" s="11" t="s">
        <v>92</v>
      </c>
      <c r="M2143" s="11" t="s">
        <v>92</v>
      </c>
      <c r="N2143" s="11" t="s">
        <v>92</v>
      </c>
      <c r="O2143" s="11" t="s">
        <v>93</v>
      </c>
      <c r="P2143" s="11" t="s">
        <v>92</v>
      </c>
      <c r="Q2143" s="11" t="s">
        <v>92</v>
      </c>
      <c r="R2143" s="11" t="s">
        <v>92</v>
      </c>
      <c r="S2143" s="11"/>
      <c r="T2143" s="11"/>
      <c r="U2143" s="11"/>
      <c r="V2143" s="11" t="s">
        <v>94</v>
      </c>
      <c r="W2143" s="11" t="s">
        <v>154</v>
      </c>
      <c r="X2143" s="11" t="s">
        <v>172</v>
      </c>
      <c r="Y2143" s="11" t="s">
        <v>121</v>
      </c>
      <c r="Z2143" s="11"/>
      <c r="AA2143" s="11"/>
      <c r="AB2143" s="11" t="s">
        <v>2817</v>
      </c>
      <c r="AC2143" s="11"/>
      <c r="AD2143" s="11" t="s">
        <v>97</v>
      </c>
    </row>
    <row r="2144" spans="1:30" ht="14.25" customHeight="1">
      <c r="A2144" s="10">
        <v>901271801</v>
      </c>
      <c r="B2144" s="11" t="s">
        <v>11094</v>
      </c>
      <c r="C2144" s="11" t="s">
        <v>11095</v>
      </c>
      <c r="D2144" s="11" t="s">
        <v>11096</v>
      </c>
      <c r="E2144" s="11"/>
      <c r="F2144" s="11" t="s">
        <v>148</v>
      </c>
      <c r="G2144" s="11" t="s">
        <v>10939</v>
      </c>
      <c r="H2144" s="11" t="s">
        <v>89</v>
      </c>
      <c r="I2144" s="11" t="s">
        <v>115</v>
      </c>
      <c r="J2144" s="11" t="s">
        <v>11097</v>
      </c>
      <c r="K2144" s="12">
        <v>44519</v>
      </c>
      <c r="L2144" s="11" t="s">
        <v>92</v>
      </c>
      <c r="M2144" s="11" t="s">
        <v>92</v>
      </c>
      <c r="N2144" s="11" t="s">
        <v>92</v>
      </c>
      <c r="O2144" s="11" t="s">
        <v>93</v>
      </c>
      <c r="P2144" s="11" t="s">
        <v>92</v>
      </c>
      <c r="Q2144" s="11" t="s">
        <v>92</v>
      </c>
      <c r="R2144" s="11" t="s">
        <v>92</v>
      </c>
      <c r="S2144" s="11"/>
      <c r="T2144" s="11"/>
      <c r="U2144" s="11"/>
      <c r="V2144" s="11" t="s">
        <v>94</v>
      </c>
      <c r="W2144" s="11" t="s">
        <v>154</v>
      </c>
      <c r="X2144" s="11" t="s">
        <v>172</v>
      </c>
      <c r="Y2144" s="11" t="s">
        <v>121</v>
      </c>
      <c r="Z2144" s="11"/>
      <c r="AA2144" s="11"/>
      <c r="AB2144" s="11" t="s">
        <v>2817</v>
      </c>
      <c r="AC2144" s="11"/>
      <c r="AD2144" s="11" t="s">
        <v>97</v>
      </c>
    </row>
    <row r="2145" spans="1:30" ht="14.25" customHeight="1">
      <c r="A2145" s="10">
        <v>1016066817</v>
      </c>
      <c r="B2145" s="11" t="s">
        <v>11098</v>
      </c>
      <c r="C2145" s="11" t="s">
        <v>11099</v>
      </c>
      <c r="D2145" s="11" t="s">
        <v>11100</v>
      </c>
      <c r="E2145" s="11" t="s">
        <v>11100</v>
      </c>
      <c r="F2145" s="11"/>
      <c r="G2145" s="11"/>
      <c r="H2145" s="11" t="s">
        <v>89</v>
      </c>
      <c r="I2145" s="11" t="s">
        <v>102</v>
      </c>
      <c r="J2145" s="11" t="s">
        <v>11101</v>
      </c>
      <c r="K2145" s="12">
        <v>44530</v>
      </c>
      <c r="L2145" s="11" t="s">
        <v>92</v>
      </c>
      <c r="M2145" s="11" t="s">
        <v>92</v>
      </c>
      <c r="N2145" s="11" t="s">
        <v>92</v>
      </c>
      <c r="O2145" s="11" t="s">
        <v>92</v>
      </c>
      <c r="P2145" s="11" t="s">
        <v>93</v>
      </c>
      <c r="Q2145" s="11" t="s">
        <v>92</v>
      </c>
      <c r="R2145" s="11" t="s">
        <v>92</v>
      </c>
      <c r="S2145" s="11" t="s">
        <v>11102</v>
      </c>
      <c r="T2145" s="11" t="s">
        <v>3913</v>
      </c>
      <c r="U2145" s="11" t="s">
        <v>11103</v>
      </c>
      <c r="V2145" s="11" t="s">
        <v>94</v>
      </c>
      <c r="W2145" s="11"/>
      <c r="X2145" s="11"/>
      <c r="Y2145" s="11" t="s">
        <v>108</v>
      </c>
      <c r="Z2145" s="11"/>
      <c r="AA2145" s="11"/>
      <c r="AB2145" s="11" t="s">
        <v>2817</v>
      </c>
      <c r="AC2145" s="11"/>
      <c r="AD2145" s="11" t="s">
        <v>110</v>
      </c>
    </row>
    <row r="2146" spans="1:30" ht="14.25" customHeight="1">
      <c r="A2146" s="10">
        <v>1073236633</v>
      </c>
      <c r="B2146" s="11" t="s">
        <v>11104</v>
      </c>
      <c r="C2146" s="11" t="s">
        <v>11105</v>
      </c>
      <c r="D2146" s="11" t="s">
        <v>11106</v>
      </c>
      <c r="E2146" s="11" t="s">
        <v>11106</v>
      </c>
      <c r="F2146" s="11"/>
      <c r="G2146" s="11"/>
      <c r="H2146" s="11" t="s">
        <v>89</v>
      </c>
      <c r="I2146" s="11" t="s">
        <v>102</v>
      </c>
      <c r="J2146" s="11" t="s">
        <v>11107</v>
      </c>
      <c r="K2146" s="12">
        <v>44530</v>
      </c>
      <c r="L2146" s="11" t="s">
        <v>92</v>
      </c>
      <c r="M2146" s="11" t="s">
        <v>92</v>
      </c>
      <c r="N2146" s="11" t="s">
        <v>92</v>
      </c>
      <c r="O2146" s="11" t="s">
        <v>92</v>
      </c>
      <c r="P2146" s="11" t="s">
        <v>93</v>
      </c>
      <c r="Q2146" s="11" t="s">
        <v>92</v>
      </c>
      <c r="R2146" s="11" t="s">
        <v>92</v>
      </c>
      <c r="S2146" s="11" t="s">
        <v>4673</v>
      </c>
      <c r="T2146" s="11" t="s">
        <v>708</v>
      </c>
      <c r="U2146" s="11" t="s">
        <v>11108</v>
      </c>
      <c r="V2146" s="11" t="s">
        <v>94</v>
      </c>
      <c r="W2146" s="11"/>
      <c r="X2146" s="11"/>
      <c r="Y2146" s="11" t="s">
        <v>108</v>
      </c>
      <c r="Z2146" s="11"/>
      <c r="AA2146" s="11"/>
      <c r="AB2146" s="11" t="s">
        <v>2817</v>
      </c>
      <c r="AC2146" s="11"/>
      <c r="AD2146" s="11" t="s">
        <v>110</v>
      </c>
    </row>
    <row r="2147" spans="1:30" ht="14.25" customHeight="1">
      <c r="A2147" s="10">
        <v>1099202498</v>
      </c>
      <c r="B2147" s="11" t="s">
        <v>11109</v>
      </c>
      <c r="C2147" s="11" t="s">
        <v>11110</v>
      </c>
      <c r="D2147" s="11" t="s">
        <v>11111</v>
      </c>
      <c r="E2147" s="11" t="s">
        <v>11111</v>
      </c>
      <c r="F2147" s="11" t="s">
        <v>148</v>
      </c>
      <c r="G2147" s="11" t="s">
        <v>751</v>
      </c>
      <c r="H2147" s="11" t="s">
        <v>89</v>
      </c>
      <c r="I2147" s="11" t="s">
        <v>102</v>
      </c>
      <c r="J2147" s="11" t="s">
        <v>11112</v>
      </c>
      <c r="K2147" s="12">
        <v>44530</v>
      </c>
      <c r="L2147" s="11" t="s">
        <v>92</v>
      </c>
      <c r="M2147" s="11" t="s">
        <v>92</v>
      </c>
      <c r="N2147" s="11" t="s">
        <v>93</v>
      </c>
      <c r="O2147" s="11" t="s">
        <v>93</v>
      </c>
      <c r="P2147" s="11" t="s">
        <v>93</v>
      </c>
      <c r="Q2147" s="11" t="s">
        <v>92</v>
      </c>
      <c r="R2147" s="11" t="s">
        <v>92</v>
      </c>
      <c r="S2147" s="11" t="s">
        <v>2236</v>
      </c>
      <c r="T2147" s="11" t="s">
        <v>11113</v>
      </c>
      <c r="U2147" s="11" t="s">
        <v>1744</v>
      </c>
      <c r="V2147" s="11" t="s">
        <v>94</v>
      </c>
      <c r="W2147" s="11" t="s">
        <v>154</v>
      </c>
      <c r="X2147" s="11" t="s">
        <v>756</v>
      </c>
      <c r="Y2147" s="11" t="s">
        <v>108</v>
      </c>
      <c r="Z2147" s="11"/>
      <c r="AA2147" s="11"/>
      <c r="AB2147" s="11" t="s">
        <v>11114</v>
      </c>
      <c r="AC2147" s="11"/>
      <c r="AD2147" s="11" t="s">
        <v>110</v>
      </c>
    </row>
    <row r="2148" spans="1:30" ht="14.25" customHeight="1">
      <c r="A2148" s="10">
        <v>52661172</v>
      </c>
      <c r="B2148" s="11" t="s">
        <v>11115</v>
      </c>
      <c r="C2148" s="11" t="s">
        <v>11116</v>
      </c>
      <c r="D2148" s="11"/>
      <c r="E2148" s="11" t="s">
        <v>11117</v>
      </c>
      <c r="F2148" s="11" t="s">
        <v>148</v>
      </c>
      <c r="G2148" s="11" t="s">
        <v>207</v>
      </c>
      <c r="H2148" s="11" t="s">
        <v>89</v>
      </c>
      <c r="I2148" s="11" t="s">
        <v>102</v>
      </c>
      <c r="J2148" s="11" t="s">
        <v>11118</v>
      </c>
      <c r="K2148" s="12">
        <v>28414</v>
      </c>
      <c r="L2148" s="11" t="s">
        <v>92</v>
      </c>
      <c r="M2148" s="11" t="s">
        <v>92</v>
      </c>
      <c r="N2148" s="11" t="s">
        <v>93</v>
      </c>
      <c r="O2148" s="11" t="s">
        <v>93</v>
      </c>
      <c r="P2148" s="11" t="s">
        <v>93</v>
      </c>
      <c r="Q2148" s="11" t="s">
        <v>92</v>
      </c>
      <c r="R2148" s="11" t="s">
        <v>92</v>
      </c>
      <c r="S2148" s="11" t="s">
        <v>640</v>
      </c>
      <c r="T2148" s="11"/>
      <c r="U2148" s="11" t="s">
        <v>11119</v>
      </c>
      <c r="V2148" s="11" t="s">
        <v>94</v>
      </c>
      <c r="W2148" s="11" t="s">
        <v>154</v>
      </c>
      <c r="X2148" s="11" t="s">
        <v>209</v>
      </c>
      <c r="Y2148" s="11" t="s">
        <v>108</v>
      </c>
      <c r="Z2148" s="11"/>
      <c r="AA2148" s="11"/>
      <c r="AB2148" s="11" t="s">
        <v>11120</v>
      </c>
      <c r="AC2148" s="11"/>
      <c r="AD2148" s="11" t="s">
        <v>110</v>
      </c>
    </row>
    <row r="2149" spans="1:30" ht="14.25" customHeight="1">
      <c r="A2149" s="10">
        <v>39732587</v>
      </c>
      <c r="B2149" s="11" t="s">
        <v>11121</v>
      </c>
      <c r="C2149" s="11" t="s">
        <v>11122</v>
      </c>
      <c r="D2149" s="11"/>
      <c r="E2149" s="11" t="s">
        <v>11123</v>
      </c>
      <c r="F2149" s="11" t="s">
        <v>148</v>
      </c>
      <c r="G2149" s="11" t="s">
        <v>149</v>
      </c>
      <c r="H2149" s="11" t="s">
        <v>89</v>
      </c>
      <c r="I2149" s="11" t="s">
        <v>102</v>
      </c>
      <c r="J2149" s="11" t="s">
        <v>11124</v>
      </c>
      <c r="K2149" s="12">
        <v>31098</v>
      </c>
      <c r="L2149" s="11" t="s">
        <v>92</v>
      </c>
      <c r="M2149" s="11" t="s">
        <v>92</v>
      </c>
      <c r="N2149" s="11" t="s">
        <v>93</v>
      </c>
      <c r="O2149" s="11" t="s">
        <v>93</v>
      </c>
      <c r="P2149" s="11" t="s">
        <v>93</v>
      </c>
      <c r="Q2149" s="11" t="s">
        <v>92</v>
      </c>
      <c r="R2149" s="11" t="s">
        <v>92</v>
      </c>
      <c r="S2149" s="11" t="s">
        <v>236</v>
      </c>
      <c r="T2149" s="11" t="s">
        <v>236</v>
      </c>
      <c r="U2149" s="11" t="s">
        <v>3894</v>
      </c>
      <c r="V2149" s="11" t="s">
        <v>94</v>
      </c>
      <c r="W2149" s="11" t="s">
        <v>154</v>
      </c>
      <c r="X2149" s="11" t="s">
        <v>155</v>
      </c>
      <c r="Y2149" s="11" t="s">
        <v>108</v>
      </c>
      <c r="Z2149" s="11"/>
      <c r="AA2149" s="11"/>
      <c r="AB2149" s="11" t="s">
        <v>11125</v>
      </c>
      <c r="AC2149" s="11"/>
      <c r="AD2149" s="11" t="s">
        <v>110</v>
      </c>
    </row>
    <row r="2150" spans="1:30" ht="14.25" customHeight="1">
      <c r="A2150" s="10">
        <v>65718993</v>
      </c>
      <c r="B2150" s="11" t="s">
        <v>11126</v>
      </c>
      <c r="C2150" s="11" t="s">
        <v>11127</v>
      </c>
      <c r="D2150" s="11" t="s">
        <v>11128</v>
      </c>
      <c r="E2150" s="11" t="s">
        <v>11128</v>
      </c>
      <c r="F2150" s="11"/>
      <c r="G2150" s="11"/>
      <c r="H2150" s="11" t="s">
        <v>89</v>
      </c>
      <c r="I2150" s="11" t="s">
        <v>102</v>
      </c>
      <c r="J2150" s="11" t="s">
        <v>11129</v>
      </c>
      <c r="K2150" s="12">
        <v>44530</v>
      </c>
      <c r="L2150" s="11" t="s">
        <v>92</v>
      </c>
      <c r="M2150" s="11" t="s">
        <v>92</v>
      </c>
      <c r="N2150" s="11" t="s">
        <v>92</v>
      </c>
      <c r="O2150" s="11" t="s">
        <v>92</v>
      </c>
      <c r="P2150" s="11" t="s">
        <v>93</v>
      </c>
      <c r="Q2150" s="11" t="s">
        <v>92</v>
      </c>
      <c r="R2150" s="11" t="s">
        <v>92</v>
      </c>
      <c r="S2150" s="11" t="s">
        <v>1843</v>
      </c>
      <c r="T2150" s="11" t="s">
        <v>11130</v>
      </c>
      <c r="U2150" s="11" t="s">
        <v>11131</v>
      </c>
      <c r="V2150" s="11" t="s">
        <v>94</v>
      </c>
      <c r="W2150" s="11"/>
      <c r="X2150" s="11"/>
      <c r="Y2150" s="11" t="s">
        <v>108</v>
      </c>
      <c r="Z2150" s="11"/>
      <c r="AA2150" s="11"/>
      <c r="AB2150" s="11" t="s">
        <v>2817</v>
      </c>
      <c r="AC2150" s="11"/>
      <c r="AD2150" s="11" t="s">
        <v>110</v>
      </c>
    </row>
    <row r="2151" spans="1:30" ht="14.25" customHeight="1">
      <c r="A2151" s="10">
        <v>55231919</v>
      </c>
      <c r="B2151" s="11" t="s">
        <v>11132</v>
      </c>
      <c r="C2151" s="11" t="s">
        <v>11133</v>
      </c>
      <c r="D2151" s="11" t="s">
        <v>11134</v>
      </c>
      <c r="E2151" s="11" t="s">
        <v>11134</v>
      </c>
      <c r="F2151" s="11"/>
      <c r="G2151" s="11"/>
      <c r="H2151" s="11" t="s">
        <v>89</v>
      </c>
      <c r="I2151" s="11" t="s">
        <v>102</v>
      </c>
      <c r="J2151" s="11" t="s">
        <v>11135</v>
      </c>
      <c r="K2151" s="12">
        <v>44530</v>
      </c>
      <c r="L2151" s="11" t="s">
        <v>92</v>
      </c>
      <c r="M2151" s="11" t="s">
        <v>92</v>
      </c>
      <c r="N2151" s="11" t="s">
        <v>92</v>
      </c>
      <c r="O2151" s="11" t="s">
        <v>92</v>
      </c>
      <c r="P2151" s="11" t="s">
        <v>93</v>
      </c>
      <c r="Q2151" s="11" t="s">
        <v>92</v>
      </c>
      <c r="R2151" s="11" t="s">
        <v>92</v>
      </c>
      <c r="S2151" s="11" t="s">
        <v>11136</v>
      </c>
      <c r="T2151" s="11" t="s">
        <v>1750</v>
      </c>
      <c r="U2151" s="11" t="s">
        <v>11137</v>
      </c>
      <c r="V2151" s="11" t="s">
        <v>94</v>
      </c>
      <c r="W2151" s="11"/>
      <c r="X2151" s="11"/>
      <c r="Y2151" s="11" t="s">
        <v>108</v>
      </c>
      <c r="Z2151" s="11"/>
      <c r="AA2151" s="11"/>
      <c r="AB2151" s="11" t="s">
        <v>2817</v>
      </c>
      <c r="AC2151" s="11"/>
      <c r="AD2151" s="11" t="s">
        <v>110</v>
      </c>
    </row>
    <row r="2152" spans="1:30" ht="14.25" customHeight="1">
      <c r="A2152" s="10">
        <v>1082403929</v>
      </c>
      <c r="B2152" s="11" t="s">
        <v>11138</v>
      </c>
      <c r="C2152" s="11" t="s">
        <v>11139</v>
      </c>
      <c r="D2152" s="11" t="s">
        <v>11140</v>
      </c>
      <c r="E2152" s="11" t="s">
        <v>11140</v>
      </c>
      <c r="F2152" s="11"/>
      <c r="G2152" s="11"/>
      <c r="H2152" s="11" t="s">
        <v>89</v>
      </c>
      <c r="I2152" s="11" t="s">
        <v>102</v>
      </c>
      <c r="J2152" s="11" t="s">
        <v>11141</v>
      </c>
      <c r="K2152" s="12">
        <v>44530</v>
      </c>
      <c r="L2152" s="11" t="s">
        <v>92</v>
      </c>
      <c r="M2152" s="11" t="s">
        <v>92</v>
      </c>
      <c r="N2152" s="11" t="s">
        <v>92</v>
      </c>
      <c r="O2152" s="11" t="s">
        <v>92</v>
      </c>
      <c r="P2152" s="11" t="s">
        <v>93</v>
      </c>
      <c r="Q2152" s="11" t="s">
        <v>92</v>
      </c>
      <c r="R2152" s="11" t="s">
        <v>92</v>
      </c>
      <c r="S2152" s="11" t="s">
        <v>11142</v>
      </c>
      <c r="T2152" s="11" t="s">
        <v>11143</v>
      </c>
      <c r="U2152" s="11" t="s">
        <v>11144</v>
      </c>
      <c r="V2152" s="11" t="s">
        <v>94</v>
      </c>
      <c r="W2152" s="11"/>
      <c r="X2152" s="11"/>
      <c r="Y2152" s="11" t="s">
        <v>108</v>
      </c>
      <c r="Z2152" s="11"/>
      <c r="AA2152" s="11"/>
      <c r="AB2152" s="11" t="s">
        <v>2817</v>
      </c>
      <c r="AC2152" s="11"/>
      <c r="AD2152" s="11" t="s">
        <v>110</v>
      </c>
    </row>
    <row r="2153" spans="1:30" ht="14.25" customHeight="1">
      <c r="A2153" s="10">
        <v>1071914139</v>
      </c>
      <c r="B2153" s="11" t="s">
        <v>11145</v>
      </c>
      <c r="C2153" s="11" t="s">
        <v>11146</v>
      </c>
      <c r="D2153" s="11" t="s">
        <v>11147</v>
      </c>
      <c r="E2153" s="11" t="s">
        <v>11147</v>
      </c>
      <c r="F2153" s="11"/>
      <c r="G2153" s="11"/>
      <c r="H2153" s="11" t="s">
        <v>89</v>
      </c>
      <c r="I2153" s="11" t="s">
        <v>102</v>
      </c>
      <c r="J2153" s="11" t="s">
        <v>11148</v>
      </c>
      <c r="K2153" s="12">
        <v>44530</v>
      </c>
      <c r="L2153" s="11" t="s">
        <v>92</v>
      </c>
      <c r="M2153" s="11" t="s">
        <v>92</v>
      </c>
      <c r="N2153" s="11" t="s">
        <v>92</v>
      </c>
      <c r="O2153" s="11" t="s">
        <v>92</v>
      </c>
      <c r="P2153" s="11" t="s">
        <v>93</v>
      </c>
      <c r="Q2153" s="11" t="s">
        <v>92</v>
      </c>
      <c r="R2153" s="11" t="s">
        <v>92</v>
      </c>
      <c r="S2153" s="11" t="s">
        <v>1707</v>
      </c>
      <c r="T2153" s="11" t="s">
        <v>1354</v>
      </c>
      <c r="U2153" s="11" t="s">
        <v>11149</v>
      </c>
      <c r="V2153" s="11" t="s">
        <v>94</v>
      </c>
      <c r="W2153" s="11"/>
      <c r="X2153" s="11"/>
      <c r="Y2153" s="11" t="s">
        <v>108</v>
      </c>
      <c r="Z2153" s="11"/>
      <c r="AA2153" s="11"/>
      <c r="AB2153" s="11" t="s">
        <v>2817</v>
      </c>
      <c r="AC2153" s="11"/>
      <c r="AD2153" s="11" t="s">
        <v>110</v>
      </c>
    </row>
    <row r="2154" spans="1:30" ht="14.25" customHeight="1">
      <c r="A2154" s="10">
        <v>1007271462</v>
      </c>
      <c r="B2154" s="11" t="s">
        <v>11150</v>
      </c>
      <c r="C2154" s="11" t="s">
        <v>11151</v>
      </c>
      <c r="D2154" s="11" t="s">
        <v>11152</v>
      </c>
      <c r="E2154" s="11" t="s">
        <v>11152</v>
      </c>
      <c r="F2154" s="11" t="s">
        <v>87</v>
      </c>
      <c r="G2154" s="11" t="s">
        <v>101</v>
      </c>
      <c r="H2154" s="11" t="s">
        <v>89</v>
      </c>
      <c r="I2154" s="11" t="s">
        <v>102</v>
      </c>
      <c r="J2154" s="11" t="s">
        <v>11153</v>
      </c>
      <c r="K2154" s="12">
        <v>44525</v>
      </c>
      <c r="L2154" s="11" t="s">
        <v>92</v>
      </c>
      <c r="M2154" s="11" t="s">
        <v>92</v>
      </c>
      <c r="N2154" s="11" t="s">
        <v>93</v>
      </c>
      <c r="O2154" s="11" t="s">
        <v>93</v>
      </c>
      <c r="P2154" s="11" t="s">
        <v>92</v>
      </c>
      <c r="Q2154" s="11" t="s">
        <v>92</v>
      </c>
      <c r="R2154" s="11" t="s">
        <v>92</v>
      </c>
      <c r="S2154" s="11" t="s">
        <v>1894</v>
      </c>
      <c r="T2154" s="11" t="s">
        <v>11154</v>
      </c>
      <c r="U2154" s="11" t="s">
        <v>11155</v>
      </c>
      <c r="V2154" s="11" t="s">
        <v>94</v>
      </c>
      <c r="W2154" s="11" t="s">
        <v>95</v>
      </c>
      <c r="X2154" s="11" t="s">
        <v>107</v>
      </c>
      <c r="Y2154" s="11" t="s">
        <v>108</v>
      </c>
      <c r="Z2154" s="11"/>
      <c r="AA2154" s="11"/>
      <c r="AB2154" s="11"/>
      <c r="AC2154" s="11"/>
      <c r="AD2154" s="11" t="s">
        <v>110</v>
      </c>
    </row>
    <row r="2155" spans="1:30" ht="14.25" customHeight="1">
      <c r="A2155" s="10">
        <v>193038</v>
      </c>
      <c r="B2155" s="11" t="s">
        <v>11156</v>
      </c>
      <c r="C2155" s="11" t="s">
        <v>11157</v>
      </c>
      <c r="D2155" s="11" t="s">
        <v>11158</v>
      </c>
      <c r="E2155" s="11" t="s">
        <v>11158</v>
      </c>
      <c r="F2155" s="11" t="s">
        <v>148</v>
      </c>
      <c r="G2155" s="11" t="s">
        <v>207</v>
      </c>
      <c r="H2155" s="11" t="s">
        <v>89</v>
      </c>
      <c r="I2155" s="11" t="s">
        <v>102</v>
      </c>
      <c r="J2155" s="11" t="s">
        <v>11159</v>
      </c>
      <c r="K2155" s="12">
        <v>44543</v>
      </c>
      <c r="L2155" s="11" t="s">
        <v>92</v>
      </c>
      <c r="M2155" s="11" t="s">
        <v>92</v>
      </c>
      <c r="N2155" s="11" t="s">
        <v>92</v>
      </c>
      <c r="O2155" s="11" t="s">
        <v>92</v>
      </c>
      <c r="P2155" s="11" t="s">
        <v>92</v>
      </c>
      <c r="Q2155" s="11" t="s">
        <v>92</v>
      </c>
      <c r="R2155" s="11" t="s">
        <v>92</v>
      </c>
      <c r="S2155" s="11" t="s">
        <v>11160</v>
      </c>
      <c r="T2155" s="11" t="s">
        <v>912</v>
      </c>
      <c r="U2155" s="11" t="s">
        <v>5570</v>
      </c>
      <c r="V2155" s="11" t="s">
        <v>94</v>
      </c>
      <c r="W2155" s="11" t="s">
        <v>154</v>
      </c>
      <c r="X2155" s="11" t="s">
        <v>209</v>
      </c>
      <c r="Y2155" s="11" t="s">
        <v>108</v>
      </c>
      <c r="Z2155" s="11"/>
      <c r="AA2155" s="11"/>
      <c r="AB2155" s="11"/>
      <c r="AC2155" s="11"/>
      <c r="AD2155" s="11" t="s">
        <v>110</v>
      </c>
    </row>
    <row r="2156" spans="1:30" ht="14.25" customHeight="1">
      <c r="A2156" s="10">
        <v>3128572</v>
      </c>
      <c r="B2156" s="11" t="s">
        <v>11161</v>
      </c>
      <c r="C2156" s="11" t="s">
        <v>11162</v>
      </c>
      <c r="D2156" s="11" t="s">
        <v>314</v>
      </c>
      <c r="E2156" s="11" t="s">
        <v>314</v>
      </c>
      <c r="F2156" s="11" t="s">
        <v>148</v>
      </c>
      <c r="G2156" s="11" t="s">
        <v>5735</v>
      </c>
      <c r="H2156" s="11" t="s">
        <v>89</v>
      </c>
      <c r="I2156" s="11" t="s">
        <v>102</v>
      </c>
      <c r="J2156" s="11" t="s">
        <v>11163</v>
      </c>
      <c r="K2156" s="12">
        <v>44543</v>
      </c>
      <c r="L2156" s="11" t="s">
        <v>92</v>
      </c>
      <c r="M2156" s="11" t="s">
        <v>92</v>
      </c>
      <c r="N2156" s="11" t="s">
        <v>92</v>
      </c>
      <c r="O2156" s="11" t="s">
        <v>92</v>
      </c>
      <c r="P2156" s="11" t="s">
        <v>92</v>
      </c>
      <c r="Q2156" s="11" t="s">
        <v>92</v>
      </c>
      <c r="R2156" s="11" t="s">
        <v>92</v>
      </c>
      <c r="S2156" s="11" t="s">
        <v>1453</v>
      </c>
      <c r="T2156" s="11" t="s">
        <v>2196</v>
      </c>
      <c r="U2156" s="11" t="s">
        <v>5058</v>
      </c>
      <c r="V2156" s="11" t="s">
        <v>94</v>
      </c>
      <c r="W2156" s="11" t="s">
        <v>154</v>
      </c>
      <c r="X2156" s="11" t="s">
        <v>5739</v>
      </c>
      <c r="Y2156" s="11" t="s">
        <v>108</v>
      </c>
      <c r="Z2156" s="11"/>
      <c r="AA2156" s="11"/>
      <c r="AB2156" s="11"/>
      <c r="AC2156" s="11"/>
      <c r="AD2156" s="11" t="s">
        <v>110</v>
      </c>
    </row>
    <row r="2157" spans="1:30" ht="14.25" customHeight="1">
      <c r="A2157" s="10">
        <v>3129867</v>
      </c>
      <c r="B2157" s="11" t="s">
        <v>11164</v>
      </c>
      <c r="C2157" s="11" t="s">
        <v>11165</v>
      </c>
      <c r="D2157" s="11" t="s">
        <v>314</v>
      </c>
      <c r="E2157" s="11" t="s">
        <v>314</v>
      </c>
      <c r="F2157" s="11" t="s">
        <v>148</v>
      </c>
      <c r="G2157" s="11" t="s">
        <v>207</v>
      </c>
      <c r="H2157" s="11" t="s">
        <v>89</v>
      </c>
      <c r="I2157" s="11" t="s">
        <v>102</v>
      </c>
      <c r="J2157" s="11" t="s">
        <v>11166</v>
      </c>
      <c r="K2157" s="12">
        <v>44543</v>
      </c>
      <c r="L2157" s="11" t="s">
        <v>92</v>
      </c>
      <c r="M2157" s="11" t="s">
        <v>92</v>
      </c>
      <c r="N2157" s="11" t="s">
        <v>92</v>
      </c>
      <c r="O2157" s="11" t="s">
        <v>93</v>
      </c>
      <c r="P2157" s="11" t="s">
        <v>92</v>
      </c>
      <c r="Q2157" s="11" t="s">
        <v>92</v>
      </c>
      <c r="R2157" s="11" t="s">
        <v>92</v>
      </c>
      <c r="S2157" s="11" t="s">
        <v>3760</v>
      </c>
      <c r="T2157" s="11" t="s">
        <v>682</v>
      </c>
      <c r="U2157" s="11" t="s">
        <v>4842</v>
      </c>
      <c r="V2157" s="11" t="s">
        <v>94</v>
      </c>
      <c r="W2157" s="11" t="s">
        <v>154</v>
      </c>
      <c r="X2157" s="11" t="s">
        <v>209</v>
      </c>
      <c r="Y2157" s="11" t="s">
        <v>108</v>
      </c>
      <c r="Z2157" s="11"/>
      <c r="AA2157" s="11"/>
      <c r="AB2157" s="11"/>
      <c r="AC2157" s="11"/>
      <c r="AD2157" s="11" t="s">
        <v>110</v>
      </c>
    </row>
    <row r="2158" spans="1:30" ht="14.25" customHeight="1">
      <c r="A2158" s="10">
        <v>3157704</v>
      </c>
      <c r="B2158" s="11" t="s">
        <v>11167</v>
      </c>
      <c r="C2158" s="11" t="s">
        <v>11168</v>
      </c>
      <c r="D2158" s="11" t="s">
        <v>314</v>
      </c>
      <c r="E2158" s="11" t="s">
        <v>314</v>
      </c>
      <c r="F2158" s="11" t="s">
        <v>148</v>
      </c>
      <c r="G2158" s="11" t="s">
        <v>207</v>
      </c>
      <c r="H2158" s="11" t="s">
        <v>89</v>
      </c>
      <c r="I2158" s="11" t="s">
        <v>102</v>
      </c>
      <c r="J2158" s="11" t="s">
        <v>11169</v>
      </c>
      <c r="K2158" s="12">
        <v>44543</v>
      </c>
      <c r="L2158" s="11" t="s">
        <v>92</v>
      </c>
      <c r="M2158" s="11" t="s">
        <v>92</v>
      </c>
      <c r="N2158" s="11" t="s">
        <v>92</v>
      </c>
      <c r="O2158" s="11" t="s">
        <v>92</v>
      </c>
      <c r="P2158" s="11" t="s">
        <v>92</v>
      </c>
      <c r="Q2158" s="11" t="s">
        <v>92</v>
      </c>
      <c r="R2158" s="11" t="s">
        <v>92</v>
      </c>
      <c r="S2158" s="11" t="s">
        <v>11170</v>
      </c>
      <c r="T2158" s="11"/>
      <c r="U2158" s="11" t="s">
        <v>5002</v>
      </c>
      <c r="V2158" s="11" t="s">
        <v>94</v>
      </c>
      <c r="W2158" s="11" t="s">
        <v>154</v>
      </c>
      <c r="X2158" s="11" t="s">
        <v>209</v>
      </c>
      <c r="Y2158" s="11" t="s">
        <v>108</v>
      </c>
      <c r="Z2158" s="11"/>
      <c r="AA2158" s="11"/>
      <c r="AB2158" s="11"/>
      <c r="AC2158" s="11"/>
      <c r="AD2158" s="11" t="s">
        <v>110</v>
      </c>
    </row>
    <row r="2159" spans="1:30" ht="14.25" customHeight="1">
      <c r="A2159" s="10">
        <v>3179841</v>
      </c>
      <c r="B2159" s="11" t="s">
        <v>11171</v>
      </c>
      <c r="C2159" s="11" t="s">
        <v>11172</v>
      </c>
      <c r="D2159" s="11" t="s">
        <v>11173</v>
      </c>
      <c r="E2159" s="11" t="s">
        <v>11173</v>
      </c>
      <c r="F2159" s="11" t="s">
        <v>148</v>
      </c>
      <c r="G2159" s="11" t="s">
        <v>771</v>
      </c>
      <c r="H2159" s="11" t="s">
        <v>89</v>
      </c>
      <c r="I2159" s="11" t="s">
        <v>102</v>
      </c>
      <c r="J2159" s="11" t="s">
        <v>11174</v>
      </c>
      <c r="K2159" s="12">
        <v>44543</v>
      </c>
      <c r="L2159" s="11" t="s">
        <v>92</v>
      </c>
      <c r="M2159" s="11" t="s">
        <v>92</v>
      </c>
      <c r="N2159" s="11" t="s">
        <v>92</v>
      </c>
      <c r="O2159" s="11" t="s">
        <v>92</v>
      </c>
      <c r="P2159" s="11" t="s">
        <v>92</v>
      </c>
      <c r="Q2159" s="11" t="s">
        <v>92</v>
      </c>
      <c r="R2159" s="11" t="s">
        <v>92</v>
      </c>
      <c r="S2159" s="11" t="s">
        <v>753</v>
      </c>
      <c r="T2159" s="11" t="s">
        <v>3883</v>
      </c>
      <c r="U2159" s="11" t="s">
        <v>612</v>
      </c>
      <c r="V2159" s="11" t="s">
        <v>94</v>
      </c>
      <c r="W2159" s="11" t="s">
        <v>154</v>
      </c>
      <c r="X2159" s="11" t="s">
        <v>10527</v>
      </c>
      <c r="Y2159" s="11" t="s">
        <v>108</v>
      </c>
      <c r="Z2159" s="11"/>
      <c r="AA2159" s="11"/>
      <c r="AB2159" s="11"/>
      <c r="AC2159" s="11"/>
      <c r="AD2159" s="11" t="s">
        <v>110</v>
      </c>
    </row>
    <row r="2160" spans="1:30" ht="14.25" customHeight="1">
      <c r="A2160" s="10">
        <v>3226290</v>
      </c>
      <c r="B2160" s="11" t="s">
        <v>11175</v>
      </c>
      <c r="C2160" s="11" t="s">
        <v>5099</v>
      </c>
      <c r="D2160" s="11" t="s">
        <v>314</v>
      </c>
      <c r="E2160" s="11" t="s">
        <v>314</v>
      </c>
      <c r="F2160" s="11" t="s">
        <v>148</v>
      </c>
      <c r="G2160" s="11" t="s">
        <v>207</v>
      </c>
      <c r="H2160" s="11" t="s">
        <v>89</v>
      </c>
      <c r="I2160" s="11" t="s">
        <v>102</v>
      </c>
      <c r="J2160" s="11" t="s">
        <v>11176</v>
      </c>
      <c r="K2160" s="12">
        <v>44543</v>
      </c>
      <c r="L2160" s="11" t="s">
        <v>92</v>
      </c>
      <c r="M2160" s="11" t="s">
        <v>92</v>
      </c>
      <c r="N2160" s="11" t="s">
        <v>92</v>
      </c>
      <c r="O2160" s="11" t="s">
        <v>92</v>
      </c>
      <c r="P2160" s="11" t="s">
        <v>92</v>
      </c>
      <c r="Q2160" s="11" t="s">
        <v>92</v>
      </c>
      <c r="R2160" s="11" t="s">
        <v>92</v>
      </c>
      <c r="S2160" s="11" t="s">
        <v>326</v>
      </c>
      <c r="T2160" s="11" t="s">
        <v>640</v>
      </c>
      <c r="U2160" s="11" t="s">
        <v>2216</v>
      </c>
      <c r="V2160" s="11" t="s">
        <v>94</v>
      </c>
      <c r="W2160" s="11" t="s">
        <v>154</v>
      </c>
      <c r="X2160" s="11" t="s">
        <v>209</v>
      </c>
      <c r="Y2160" s="11" t="s">
        <v>108</v>
      </c>
      <c r="Z2160" s="11"/>
      <c r="AA2160" s="11"/>
      <c r="AB2160" s="11"/>
      <c r="AC2160" s="11"/>
      <c r="AD2160" s="11" t="s">
        <v>110</v>
      </c>
    </row>
    <row r="2161" spans="1:30" ht="14.25" customHeight="1">
      <c r="A2161" s="10">
        <v>3512563</v>
      </c>
      <c r="B2161" s="11" t="s">
        <v>11177</v>
      </c>
      <c r="C2161" s="11" t="s">
        <v>11178</v>
      </c>
      <c r="D2161" s="11" t="s">
        <v>11179</v>
      </c>
      <c r="E2161" s="11" t="s">
        <v>11179</v>
      </c>
      <c r="F2161" s="11" t="s">
        <v>87</v>
      </c>
      <c r="G2161" s="11" t="s">
        <v>187</v>
      </c>
      <c r="H2161" s="11" t="s">
        <v>89</v>
      </c>
      <c r="I2161" s="11" t="s">
        <v>102</v>
      </c>
      <c r="J2161" s="11" t="s">
        <v>11180</v>
      </c>
      <c r="K2161" s="12">
        <v>44543</v>
      </c>
      <c r="L2161" s="11" t="s">
        <v>92</v>
      </c>
      <c r="M2161" s="11" t="s">
        <v>92</v>
      </c>
      <c r="N2161" s="11" t="s">
        <v>92</v>
      </c>
      <c r="O2161" s="11" t="s">
        <v>92</v>
      </c>
      <c r="P2161" s="11" t="s">
        <v>92</v>
      </c>
      <c r="Q2161" s="11" t="s">
        <v>92</v>
      </c>
      <c r="R2161" s="11" t="s">
        <v>92</v>
      </c>
      <c r="S2161" s="11" t="s">
        <v>261</v>
      </c>
      <c r="T2161" s="11" t="s">
        <v>665</v>
      </c>
      <c r="U2161" s="11" t="s">
        <v>5058</v>
      </c>
      <c r="V2161" s="11" t="s">
        <v>94</v>
      </c>
      <c r="W2161" s="11" t="s">
        <v>95</v>
      </c>
      <c r="X2161" s="11" t="s">
        <v>172</v>
      </c>
      <c r="Y2161" s="11" t="s">
        <v>108</v>
      </c>
      <c r="Z2161" s="11"/>
      <c r="AA2161" s="11"/>
      <c r="AB2161" s="11"/>
      <c r="AC2161" s="11"/>
      <c r="AD2161" s="11" t="s">
        <v>110</v>
      </c>
    </row>
    <row r="2162" spans="1:30" ht="14.25" customHeight="1">
      <c r="A2162" s="10">
        <v>4080336</v>
      </c>
      <c r="B2162" s="11" t="s">
        <v>11181</v>
      </c>
      <c r="C2162" s="11" t="s">
        <v>11182</v>
      </c>
      <c r="D2162" s="11" t="s">
        <v>314</v>
      </c>
      <c r="E2162" s="11" t="s">
        <v>314</v>
      </c>
      <c r="F2162" s="11" t="s">
        <v>199</v>
      </c>
      <c r="G2162" s="11" t="s">
        <v>200</v>
      </c>
      <c r="H2162" s="11" t="s">
        <v>89</v>
      </c>
      <c r="I2162" s="11" t="s">
        <v>102</v>
      </c>
      <c r="J2162" s="11" t="s">
        <v>11183</v>
      </c>
      <c r="K2162" s="12">
        <v>44543</v>
      </c>
      <c r="L2162" s="11" t="s">
        <v>92</v>
      </c>
      <c r="M2162" s="11" t="s">
        <v>92</v>
      </c>
      <c r="N2162" s="11" t="s">
        <v>92</v>
      </c>
      <c r="O2162" s="11" t="s">
        <v>92</v>
      </c>
      <c r="P2162" s="11" t="s">
        <v>92</v>
      </c>
      <c r="Q2162" s="11" t="s">
        <v>92</v>
      </c>
      <c r="R2162" s="11" t="s">
        <v>92</v>
      </c>
      <c r="S2162" s="11" t="s">
        <v>9720</v>
      </c>
      <c r="T2162" s="11"/>
      <c r="U2162" s="11" t="s">
        <v>11184</v>
      </c>
      <c r="V2162" s="11" t="s">
        <v>94</v>
      </c>
      <c r="W2162" s="11" t="s">
        <v>202</v>
      </c>
      <c r="X2162" s="11" t="s">
        <v>172</v>
      </c>
      <c r="Y2162" s="11" t="s">
        <v>108</v>
      </c>
      <c r="Z2162" s="11"/>
      <c r="AA2162" s="11"/>
      <c r="AB2162" s="11"/>
      <c r="AC2162" s="11"/>
      <c r="AD2162" s="11" t="s">
        <v>110</v>
      </c>
    </row>
    <row r="2163" spans="1:30" ht="14.25" customHeight="1">
      <c r="A2163" s="10">
        <v>5952515</v>
      </c>
      <c r="B2163" s="11" t="s">
        <v>11185</v>
      </c>
      <c r="C2163" s="11" t="s">
        <v>11186</v>
      </c>
      <c r="D2163" s="11" t="s">
        <v>11187</v>
      </c>
      <c r="E2163" s="11" t="s">
        <v>11187</v>
      </c>
      <c r="F2163" s="11" t="s">
        <v>148</v>
      </c>
      <c r="G2163" s="11" t="s">
        <v>207</v>
      </c>
      <c r="H2163" s="11" t="s">
        <v>89</v>
      </c>
      <c r="I2163" s="11" t="s">
        <v>102</v>
      </c>
      <c r="J2163" s="11" t="s">
        <v>11188</v>
      </c>
      <c r="K2163" s="12">
        <v>44543</v>
      </c>
      <c r="L2163" s="11" t="s">
        <v>92</v>
      </c>
      <c r="M2163" s="11" t="s">
        <v>92</v>
      </c>
      <c r="N2163" s="11" t="s">
        <v>92</v>
      </c>
      <c r="O2163" s="11" t="s">
        <v>92</v>
      </c>
      <c r="P2163" s="11" t="s">
        <v>92</v>
      </c>
      <c r="Q2163" s="11" t="s">
        <v>92</v>
      </c>
      <c r="R2163" s="11" t="s">
        <v>92</v>
      </c>
      <c r="S2163" s="11" t="s">
        <v>701</v>
      </c>
      <c r="T2163" s="11"/>
      <c r="U2163" s="11" t="s">
        <v>11189</v>
      </c>
      <c r="V2163" s="11" t="s">
        <v>94</v>
      </c>
      <c r="W2163" s="11" t="s">
        <v>154</v>
      </c>
      <c r="X2163" s="11" t="s">
        <v>209</v>
      </c>
      <c r="Y2163" s="11" t="s">
        <v>108</v>
      </c>
      <c r="Z2163" s="11"/>
      <c r="AA2163" s="11"/>
      <c r="AB2163" s="11"/>
      <c r="AC2163" s="11"/>
      <c r="AD2163" s="11" t="s">
        <v>110</v>
      </c>
    </row>
    <row r="2164" spans="1:30" ht="14.25" customHeight="1">
      <c r="A2164" s="10">
        <v>8276984</v>
      </c>
      <c r="B2164" s="11" t="s">
        <v>11190</v>
      </c>
      <c r="C2164" s="11" t="s">
        <v>11191</v>
      </c>
      <c r="D2164" s="11" t="s">
        <v>11192</v>
      </c>
      <c r="E2164" s="11" t="s">
        <v>11192</v>
      </c>
      <c r="F2164" s="11" t="s">
        <v>87</v>
      </c>
      <c r="G2164" s="11" t="s">
        <v>187</v>
      </c>
      <c r="H2164" s="11" t="s">
        <v>89</v>
      </c>
      <c r="I2164" s="11" t="s">
        <v>102</v>
      </c>
      <c r="J2164" s="11" t="s">
        <v>11193</v>
      </c>
      <c r="K2164" s="12">
        <v>44543</v>
      </c>
      <c r="L2164" s="11" t="s">
        <v>92</v>
      </c>
      <c r="M2164" s="11" t="s">
        <v>92</v>
      </c>
      <c r="N2164" s="11" t="s">
        <v>92</v>
      </c>
      <c r="O2164" s="11" t="s">
        <v>92</v>
      </c>
      <c r="P2164" s="11" t="s">
        <v>92</v>
      </c>
      <c r="Q2164" s="11" t="s">
        <v>92</v>
      </c>
      <c r="R2164" s="11" t="s">
        <v>92</v>
      </c>
      <c r="S2164" s="11" t="s">
        <v>1007</v>
      </c>
      <c r="T2164" s="11" t="s">
        <v>912</v>
      </c>
      <c r="U2164" s="11" t="s">
        <v>11194</v>
      </c>
      <c r="V2164" s="11" t="s">
        <v>94</v>
      </c>
      <c r="W2164" s="11" t="s">
        <v>95</v>
      </c>
      <c r="X2164" s="11" t="s">
        <v>172</v>
      </c>
      <c r="Y2164" s="11" t="s">
        <v>108</v>
      </c>
      <c r="Z2164" s="11"/>
      <c r="AA2164" s="11"/>
      <c r="AB2164" s="11"/>
      <c r="AC2164" s="11"/>
      <c r="AD2164" s="11" t="s">
        <v>110</v>
      </c>
    </row>
    <row r="2165" spans="1:30" ht="14.25" customHeight="1">
      <c r="A2165" s="10">
        <v>11206199</v>
      </c>
      <c r="B2165" s="11" t="s">
        <v>11195</v>
      </c>
      <c r="C2165" s="11" t="s">
        <v>11110</v>
      </c>
      <c r="D2165" s="11" t="s">
        <v>314</v>
      </c>
      <c r="E2165" s="11" t="s">
        <v>314</v>
      </c>
      <c r="F2165" s="11" t="s">
        <v>148</v>
      </c>
      <c r="G2165" s="11" t="s">
        <v>751</v>
      </c>
      <c r="H2165" s="11" t="s">
        <v>89</v>
      </c>
      <c r="I2165" s="11" t="s">
        <v>102</v>
      </c>
      <c r="J2165" s="11" t="s">
        <v>11196</v>
      </c>
      <c r="K2165" s="12">
        <v>44543</v>
      </c>
      <c r="L2165" s="11" t="s">
        <v>92</v>
      </c>
      <c r="M2165" s="11" t="s">
        <v>92</v>
      </c>
      <c r="N2165" s="11" t="s">
        <v>92</v>
      </c>
      <c r="O2165" s="11" t="s">
        <v>92</v>
      </c>
      <c r="P2165" s="11" t="s">
        <v>92</v>
      </c>
      <c r="Q2165" s="11" t="s">
        <v>92</v>
      </c>
      <c r="R2165" s="11" t="s">
        <v>92</v>
      </c>
      <c r="S2165" s="11" t="s">
        <v>1092</v>
      </c>
      <c r="T2165" s="11" t="s">
        <v>11197</v>
      </c>
      <c r="U2165" s="11" t="s">
        <v>9698</v>
      </c>
      <c r="V2165" s="11" t="s">
        <v>94</v>
      </c>
      <c r="W2165" s="11" t="s">
        <v>154</v>
      </c>
      <c r="X2165" s="11" t="s">
        <v>756</v>
      </c>
      <c r="Y2165" s="11" t="s">
        <v>108</v>
      </c>
      <c r="Z2165" s="11"/>
      <c r="AA2165" s="11"/>
      <c r="AB2165" s="11"/>
      <c r="AC2165" s="11"/>
      <c r="AD2165" s="11" t="s">
        <v>110</v>
      </c>
    </row>
    <row r="2166" spans="1:30" ht="14.25" customHeight="1">
      <c r="A2166" s="10">
        <v>12236221</v>
      </c>
      <c r="B2166" s="11" t="s">
        <v>11198</v>
      </c>
      <c r="C2166" s="11" t="s">
        <v>11199</v>
      </c>
      <c r="D2166" s="11" t="s">
        <v>314</v>
      </c>
      <c r="E2166" s="11" t="s">
        <v>314</v>
      </c>
      <c r="F2166" s="11" t="s">
        <v>2000</v>
      </c>
      <c r="G2166" s="11" t="s">
        <v>5514</v>
      </c>
      <c r="H2166" s="11" t="s">
        <v>89</v>
      </c>
      <c r="I2166" s="11" t="s">
        <v>102</v>
      </c>
      <c r="J2166" s="11" t="s">
        <v>11200</v>
      </c>
      <c r="K2166" s="12">
        <v>44543</v>
      </c>
      <c r="L2166" s="11" t="s">
        <v>92</v>
      </c>
      <c r="M2166" s="11" t="s">
        <v>92</v>
      </c>
      <c r="N2166" s="11" t="s">
        <v>92</v>
      </c>
      <c r="O2166" s="11" t="s">
        <v>93</v>
      </c>
      <c r="P2166" s="11" t="s">
        <v>92</v>
      </c>
      <c r="Q2166" s="11" t="s">
        <v>92</v>
      </c>
      <c r="R2166" s="11" t="s">
        <v>92</v>
      </c>
      <c r="S2166" s="11" t="s">
        <v>5409</v>
      </c>
      <c r="T2166" s="11" t="s">
        <v>978</v>
      </c>
      <c r="U2166" s="11" t="s">
        <v>11201</v>
      </c>
      <c r="V2166" s="11" t="s">
        <v>94</v>
      </c>
      <c r="W2166" s="11" t="s">
        <v>2004</v>
      </c>
      <c r="X2166" s="11" t="s">
        <v>5518</v>
      </c>
      <c r="Y2166" s="11" t="s">
        <v>108</v>
      </c>
      <c r="Z2166" s="11"/>
      <c r="AA2166" s="11"/>
      <c r="AB2166" s="11"/>
      <c r="AC2166" s="11"/>
      <c r="AD2166" s="11" t="s">
        <v>110</v>
      </c>
    </row>
    <row r="2167" spans="1:30" ht="14.25" customHeight="1">
      <c r="A2167" s="10">
        <v>14012230</v>
      </c>
      <c r="B2167" s="11" t="s">
        <v>11202</v>
      </c>
      <c r="C2167" s="11" t="s">
        <v>11203</v>
      </c>
      <c r="D2167" s="11" t="s">
        <v>11204</v>
      </c>
      <c r="E2167" s="11" t="s">
        <v>11204</v>
      </c>
      <c r="F2167" s="11" t="s">
        <v>199</v>
      </c>
      <c r="G2167" s="11" t="s">
        <v>200</v>
      </c>
      <c r="H2167" s="11" t="s">
        <v>89</v>
      </c>
      <c r="I2167" s="11" t="s">
        <v>102</v>
      </c>
      <c r="J2167" s="11" t="s">
        <v>11205</v>
      </c>
      <c r="K2167" s="12">
        <v>44543</v>
      </c>
      <c r="L2167" s="11" t="s">
        <v>92</v>
      </c>
      <c r="M2167" s="11" t="s">
        <v>92</v>
      </c>
      <c r="N2167" s="11" t="s">
        <v>92</v>
      </c>
      <c r="O2167" s="11" t="s">
        <v>92</v>
      </c>
      <c r="P2167" s="11" t="s">
        <v>92</v>
      </c>
      <c r="Q2167" s="11" t="s">
        <v>92</v>
      </c>
      <c r="R2167" s="11" t="s">
        <v>92</v>
      </c>
      <c r="S2167" s="11" t="s">
        <v>143</v>
      </c>
      <c r="T2167" s="11" t="s">
        <v>262</v>
      </c>
      <c r="U2167" s="11" t="s">
        <v>11206</v>
      </c>
      <c r="V2167" s="11" t="s">
        <v>94</v>
      </c>
      <c r="W2167" s="11" t="s">
        <v>202</v>
      </c>
      <c r="X2167" s="11" t="s">
        <v>172</v>
      </c>
      <c r="Y2167" s="11" t="s">
        <v>108</v>
      </c>
      <c r="Z2167" s="11"/>
      <c r="AA2167" s="11"/>
      <c r="AB2167" s="11"/>
      <c r="AC2167" s="11"/>
      <c r="AD2167" s="11" t="s">
        <v>110</v>
      </c>
    </row>
    <row r="2168" spans="1:30" ht="14.25" customHeight="1">
      <c r="A2168" s="10">
        <v>15321571</v>
      </c>
      <c r="B2168" s="11" t="s">
        <v>11207</v>
      </c>
      <c r="C2168" s="11" t="s">
        <v>11208</v>
      </c>
      <c r="D2168" s="11" t="s">
        <v>11209</v>
      </c>
      <c r="E2168" s="11" t="s">
        <v>11209</v>
      </c>
      <c r="F2168" s="11" t="s">
        <v>87</v>
      </c>
      <c r="G2168" s="11" t="s">
        <v>101</v>
      </c>
      <c r="H2168" s="11" t="s">
        <v>89</v>
      </c>
      <c r="I2168" s="11" t="s">
        <v>115</v>
      </c>
      <c r="J2168" s="11" t="s">
        <v>11210</v>
      </c>
      <c r="K2168" s="12">
        <v>44543</v>
      </c>
      <c r="L2168" s="11" t="s">
        <v>92</v>
      </c>
      <c r="M2168" s="11" t="s">
        <v>92</v>
      </c>
      <c r="N2168" s="11" t="s">
        <v>92</v>
      </c>
      <c r="O2168" s="11" t="s">
        <v>93</v>
      </c>
      <c r="P2168" s="11" t="s">
        <v>92</v>
      </c>
      <c r="Q2168" s="11" t="s">
        <v>92</v>
      </c>
      <c r="R2168" s="11" t="s">
        <v>92</v>
      </c>
      <c r="S2168" s="11" t="s">
        <v>261</v>
      </c>
      <c r="T2168" s="11" t="s">
        <v>5288</v>
      </c>
      <c r="U2168" s="11" t="s">
        <v>4559</v>
      </c>
      <c r="V2168" s="11" t="s">
        <v>94</v>
      </c>
      <c r="W2168" s="11" t="s">
        <v>95</v>
      </c>
      <c r="X2168" s="11" t="s">
        <v>107</v>
      </c>
      <c r="Y2168" s="11" t="s">
        <v>121</v>
      </c>
      <c r="Z2168" s="11"/>
      <c r="AA2168" s="11"/>
      <c r="AB2168" s="11"/>
      <c r="AC2168" s="11"/>
      <c r="AD2168" s="11" t="s">
        <v>110</v>
      </c>
    </row>
    <row r="2169" spans="1:30" ht="14.25" customHeight="1">
      <c r="A2169" s="10">
        <v>15375297</v>
      </c>
      <c r="B2169" s="11" t="s">
        <v>11211</v>
      </c>
      <c r="C2169" s="11" t="s">
        <v>11212</v>
      </c>
      <c r="D2169" s="11" t="s">
        <v>11213</v>
      </c>
      <c r="E2169" s="11" t="s">
        <v>11213</v>
      </c>
      <c r="F2169" s="11" t="s">
        <v>87</v>
      </c>
      <c r="G2169" s="11" t="s">
        <v>187</v>
      </c>
      <c r="H2169" s="11" t="s">
        <v>89</v>
      </c>
      <c r="I2169" s="11" t="s">
        <v>102</v>
      </c>
      <c r="J2169" s="11" t="s">
        <v>11214</v>
      </c>
      <c r="K2169" s="12">
        <v>44543</v>
      </c>
      <c r="L2169" s="11" t="s">
        <v>92</v>
      </c>
      <c r="M2169" s="11" t="s">
        <v>92</v>
      </c>
      <c r="N2169" s="11" t="s">
        <v>92</v>
      </c>
      <c r="O2169" s="11" t="s">
        <v>92</v>
      </c>
      <c r="P2169" s="11" t="s">
        <v>92</v>
      </c>
      <c r="Q2169" s="11" t="s">
        <v>92</v>
      </c>
      <c r="R2169" s="11" t="s">
        <v>92</v>
      </c>
      <c r="S2169" s="11" t="s">
        <v>5058</v>
      </c>
      <c r="T2169" s="11" t="s">
        <v>11215</v>
      </c>
      <c r="U2169" s="11" t="s">
        <v>807</v>
      </c>
      <c r="V2169" s="11" t="s">
        <v>94</v>
      </c>
      <c r="W2169" s="11" t="s">
        <v>95</v>
      </c>
      <c r="X2169" s="11" t="s">
        <v>172</v>
      </c>
      <c r="Y2169" s="11" t="s">
        <v>108</v>
      </c>
      <c r="Z2169" s="11"/>
      <c r="AA2169" s="11"/>
      <c r="AB2169" s="11"/>
      <c r="AC2169" s="11"/>
      <c r="AD2169" s="11" t="s">
        <v>110</v>
      </c>
    </row>
    <row r="2170" spans="1:30" ht="14.25" customHeight="1">
      <c r="A2170" s="10">
        <v>15382692</v>
      </c>
      <c r="B2170" s="11" t="s">
        <v>11216</v>
      </c>
      <c r="C2170" s="11" t="s">
        <v>11217</v>
      </c>
      <c r="D2170" s="11" t="s">
        <v>11218</v>
      </c>
      <c r="E2170" s="11" t="s">
        <v>11218</v>
      </c>
      <c r="F2170" s="11" t="s">
        <v>87</v>
      </c>
      <c r="G2170" s="11" t="s">
        <v>88</v>
      </c>
      <c r="H2170" s="11" t="s">
        <v>89</v>
      </c>
      <c r="I2170" s="11" t="s">
        <v>102</v>
      </c>
      <c r="J2170" s="11" t="s">
        <v>11219</v>
      </c>
      <c r="K2170" s="12">
        <v>44543</v>
      </c>
      <c r="L2170" s="11" t="s">
        <v>92</v>
      </c>
      <c r="M2170" s="11" t="s">
        <v>92</v>
      </c>
      <c r="N2170" s="11" t="s">
        <v>92</v>
      </c>
      <c r="O2170" s="11" t="s">
        <v>92</v>
      </c>
      <c r="P2170" s="11" t="s">
        <v>92</v>
      </c>
      <c r="Q2170" s="11" t="s">
        <v>92</v>
      </c>
      <c r="R2170" s="11" t="s">
        <v>92</v>
      </c>
      <c r="S2170" s="11" t="s">
        <v>2081</v>
      </c>
      <c r="T2170" s="11" t="s">
        <v>11220</v>
      </c>
      <c r="U2170" s="11" t="s">
        <v>11221</v>
      </c>
      <c r="V2170" s="11" t="s">
        <v>94</v>
      </c>
      <c r="W2170" s="11" t="s">
        <v>95</v>
      </c>
      <c r="X2170" s="11" t="s">
        <v>96</v>
      </c>
      <c r="Y2170" s="11" t="s">
        <v>108</v>
      </c>
      <c r="Z2170" s="11"/>
      <c r="AA2170" s="11"/>
      <c r="AB2170" s="11"/>
      <c r="AC2170" s="11"/>
      <c r="AD2170" s="11" t="s">
        <v>110</v>
      </c>
    </row>
    <row r="2171" spans="1:30" ht="14.25" customHeight="1">
      <c r="A2171" s="10">
        <v>15424540</v>
      </c>
      <c r="B2171" s="11" t="s">
        <v>11222</v>
      </c>
      <c r="C2171" s="11" t="s">
        <v>11223</v>
      </c>
      <c r="D2171" s="11" t="s">
        <v>11224</v>
      </c>
      <c r="E2171" s="11" t="s">
        <v>11224</v>
      </c>
      <c r="F2171" s="11" t="s">
        <v>87</v>
      </c>
      <c r="G2171" s="11" t="s">
        <v>2031</v>
      </c>
      <c r="H2171" s="11" t="s">
        <v>89</v>
      </c>
      <c r="I2171" s="11" t="s">
        <v>102</v>
      </c>
      <c r="J2171" s="11" t="s">
        <v>11225</v>
      </c>
      <c r="K2171" s="12">
        <v>44543</v>
      </c>
      <c r="L2171" s="11" t="s">
        <v>92</v>
      </c>
      <c r="M2171" s="11" t="s">
        <v>92</v>
      </c>
      <c r="N2171" s="11" t="s">
        <v>92</v>
      </c>
      <c r="O2171" s="11" t="s">
        <v>92</v>
      </c>
      <c r="P2171" s="11" t="s">
        <v>92</v>
      </c>
      <c r="Q2171" s="11" t="s">
        <v>92</v>
      </c>
      <c r="R2171" s="11" t="s">
        <v>92</v>
      </c>
      <c r="S2171" s="11" t="s">
        <v>1169</v>
      </c>
      <c r="T2171" s="11" t="s">
        <v>1157</v>
      </c>
      <c r="U2171" s="11" t="s">
        <v>9380</v>
      </c>
      <c r="V2171" s="11" t="s">
        <v>94</v>
      </c>
      <c r="W2171" s="11" t="s">
        <v>95</v>
      </c>
      <c r="X2171" s="11" t="s">
        <v>2034</v>
      </c>
      <c r="Y2171" s="11" t="s">
        <v>108</v>
      </c>
      <c r="Z2171" s="11"/>
      <c r="AA2171" s="11"/>
      <c r="AB2171" s="11"/>
      <c r="AC2171" s="11"/>
      <c r="AD2171" s="11" t="s">
        <v>110</v>
      </c>
    </row>
    <row r="2172" spans="1:30" ht="14.25" customHeight="1">
      <c r="A2172" s="10">
        <v>15431100</v>
      </c>
      <c r="B2172" s="11" t="s">
        <v>11226</v>
      </c>
      <c r="C2172" s="11" t="s">
        <v>11227</v>
      </c>
      <c r="D2172" s="11" t="s">
        <v>11228</v>
      </c>
      <c r="E2172" s="11" t="s">
        <v>11228</v>
      </c>
      <c r="F2172" s="11" t="s">
        <v>87</v>
      </c>
      <c r="G2172" s="11" t="s">
        <v>1192</v>
      </c>
      <c r="H2172" s="11" t="s">
        <v>89</v>
      </c>
      <c r="I2172" s="11" t="s">
        <v>102</v>
      </c>
      <c r="J2172" s="11" t="s">
        <v>11229</v>
      </c>
      <c r="K2172" s="12">
        <v>44543</v>
      </c>
      <c r="L2172" s="11" t="s">
        <v>92</v>
      </c>
      <c r="M2172" s="11" t="s">
        <v>92</v>
      </c>
      <c r="N2172" s="11" t="s">
        <v>92</v>
      </c>
      <c r="O2172" s="11" t="s">
        <v>93</v>
      </c>
      <c r="P2172" s="11" t="s">
        <v>92</v>
      </c>
      <c r="Q2172" s="11" t="s">
        <v>92</v>
      </c>
      <c r="R2172" s="11" t="s">
        <v>92</v>
      </c>
      <c r="S2172" s="11" t="s">
        <v>3858</v>
      </c>
      <c r="T2172" s="11" t="s">
        <v>4906</v>
      </c>
      <c r="U2172" s="11" t="s">
        <v>9698</v>
      </c>
      <c r="V2172" s="11" t="s">
        <v>94</v>
      </c>
      <c r="W2172" s="11" t="s">
        <v>95</v>
      </c>
      <c r="X2172" s="11" t="s">
        <v>1195</v>
      </c>
      <c r="Y2172" s="11" t="s">
        <v>108</v>
      </c>
      <c r="Z2172" s="11"/>
      <c r="AA2172" s="11"/>
      <c r="AB2172" s="11"/>
      <c r="AC2172" s="11"/>
      <c r="AD2172" s="11" t="s">
        <v>110</v>
      </c>
    </row>
    <row r="2173" spans="1:30" ht="14.25" customHeight="1">
      <c r="A2173" s="10">
        <v>15436896</v>
      </c>
      <c r="B2173" s="11" t="s">
        <v>11230</v>
      </c>
      <c r="C2173" s="11" t="s">
        <v>11231</v>
      </c>
      <c r="D2173" s="11" t="s">
        <v>11232</v>
      </c>
      <c r="E2173" s="11" t="s">
        <v>11232</v>
      </c>
      <c r="F2173" s="11" t="s">
        <v>87</v>
      </c>
      <c r="G2173" s="11" t="s">
        <v>88</v>
      </c>
      <c r="H2173" s="11" t="s">
        <v>89</v>
      </c>
      <c r="I2173" s="11" t="s">
        <v>102</v>
      </c>
      <c r="J2173" s="11" t="s">
        <v>11233</v>
      </c>
      <c r="K2173" s="12">
        <v>44543</v>
      </c>
      <c r="L2173" s="11" t="s">
        <v>92</v>
      </c>
      <c r="M2173" s="11" t="s">
        <v>92</v>
      </c>
      <c r="N2173" s="11" t="s">
        <v>92</v>
      </c>
      <c r="O2173" s="11" t="s">
        <v>93</v>
      </c>
      <c r="P2173" s="11" t="s">
        <v>92</v>
      </c>
      <c r="Q2173" s="11" t="s">
        <v>92</v>
      </c>
      <c r="R2173" s="11" t="s">
        <v>92</v>
      </c>
      <c r="S2173" s="11" t="s">
        <v>1430</v>
      </c>
      <c r="T2173" s="11" t="s">
        <v>1169</v>
      </c>
      <c r="U2173" s="11" t="s">
        <v>11234</v>
      </c>
      <c r="V2173" s="11" t="s">
        <v>94</v>
      </c>
      <c r="W2173" s="11" t="s">
        <v>95</v>
      </c>
      <c r="X2173" s="11" t="s">
        <v>96</v>
      </c>
      <c r="Y2173" s="11" t="s">
        <v>108</v>
      </c>
      <c r="Z2173" s="11"/>
      <c r="AA2173" s="11"/>
      <c r="AB2173" s="11"/>
      <c r="AC2173" s="11"/>
      <c r="AD2173" s="11" t="s">
        <v>110</v>
      </c>
    </row>
    <row r="2174" spans="1:30" ht="14.25" customHeight="1">
      <c r="A2174" s="10">
        <v>15437572</v>
      </c>
      <c r="B2174" s="11" t="s">
        <v>11235</v>
      </c>
      <c r="C2174" s="11" t="s">
        <v>11236</v>
      </c>
      <c r="D2174" s="11" t="s">
        <v>314</v>
      </c>
      <c r="E2174" s="11" t="s">
        <v>314</v>
      </c>
      <c r="F2174" s="11" t="s">
        <v>87</v>
      </c>
      <c r="G2174" s="11" t="s">
        <v>890</v>
      </c>
      <c r="H2174" s="11" t="s">
        <v>89</v>
      </c>
      <c r="I2174" s="11" t="s">
        <v>102</v>
      </c>
      <c r="J2174" s="11" t="s">
        <v>11237</v>
      </c>
      <c r="K2174" s="12">
        <v>44543</v>
      </c>
      <c r="L2174" s="11" t="s">
        <v>92</v>
      </c>
      <c r="M2174" s="11" t="s">
        <v>92</v>
      </c>
      <c r="N2174" s="11" t="s">
        <v>92</v>
      </c>
      <c r="O2174" s="11" t="s">
        <v>92</v>
      </c>
      <c r="P2174" s="11" t="s">
        <v>92</v>
      </c>
      <c r="Q2174" s="11" t="s">
        <v>92</v>
      </c>
      <c r="R2174" s="11" t="s">
        <v>92</v>
      </c>
      <c r="S2174" s="11" t="s">
        <v>892</v>
      </c>
      <c r="T2174" s="11" t="s">
        <v>1217</v>
      </c>
      <c r="U2174" s="11" t="s">
        <v>5259</v>
      </c>
      <c r="V2174" s="11" t="s">
        <v>94</v>
      </c>
      <c r="W2174" s="11" t="s">
        <v>95</v>
      </c>
      <c r="X2174" s="11" t="s">
        <v>894</v>
      </c>
      <c r="Y2174" s="11" t="s">
        <v>108</v>
      </c>
      <c r="Z2174" s="11"/>
      <c r="AA2174" s="11"/>
      <c r="AB2174" s="11"/>
      <c r="AC2174" s="11"/>
      <c r="AD2174" s="11" t="s">
        <v>110</v>
      </c>
    </row>
    <row r="2175" spans="1:30" ht="14.25" customHeight="1">
      <c r="A2175" s="10">
        <v>18497641</v>
      </c>
      <c r="B2175" s="11" t="s">
        <v>11238</v>
      </c>
      <c r="C2175" s="11" t="s">
        <v>11239</v>
      </c>
      <c r="D2175" s="11" t="s">
        <v>11240</v>
      </c>
      <c r="E2175" s="11" t="s">
        <v>11240</v>
      </c>
      <c r="F2175" s="11" t="s">
        <v>87</v>
      </c>
      <c r="G2175" s="11" t="s">
        <v>187</v>
      </c>
      <c r="H2175" s="11" t="s">
        <v>89</v>
      </c>
      <c r="I2175" s="11" t="s">
        <v>102</v>
      </c>
      <c r="J2175" s="11" t="s">
        <v>11241</v>
      </c>
      <c r="K2175" s="12">
        <v>44543</v>
      </c>
      <c r="L2175" s="11" t="s">
        <v>92</v>
      </c>
      <c r="M2175" s="11" t="s">
        <v>92</v>
      </c>
      <c r="N2175" s="11" t="s">
        <v>92</v>
      </c>
      <c r="O2175" s="11" t="s">
        <v>93</v>
      </c>
      <c r="P2175" s="11" t="s">
        <v>92</v>
      </c>
      <c r="Q2175" s="11" t="s">
        <v>92</v>
      </c>
      <c r="R2175" s="11" t="s">
        <v>92</v>
      </c>
      <c r="S2175" s="11" t="s">
        <v>11242</v>
      </c>
      <c r="T2175" s="11" t="s">
        <v>701</v>
      </c>
      <c r="U2175" s="11" t="s">
        <v>11243</v>
      </c>
      <c r="V2175" s="11" t="s">
        <v>94</v>
      </c>
      <c r="W2175" s="11" t="s">
        <v>95</v>
      </c>
      <c r="X2175" s="11" t="s">
        <v>172</v>
      </c>
      <c r="Y2175" s="11" t="s">
        <v>108</v>
      </c>
      <c r="Z2175" s="11"/>
      <c r="AA2175" s="11"/>
      <c r="AB2175" s="11"/>
      <c r="AC2175" s="11"/>
      <c r="AD2175" s="11" t="s">
        <v>110</v>
      </c>
    </row>
    <row r="2176" spans="1:30" ht="14.25" customHeight="1">
      <c r="A2176" s="10">
        <v>19126512</v>
      </c>
      <c r="B2176" s="11" t="s">
        <v>11244</v>
      </c>
      <c r="C2176" s="11" t="s">
        <v>11245</v>
      </c>
      <c r="D2176" s="11" t="s">
        <v>11246</v>
      </c>
      <c r="E2176" s="11" t="s">
        <v>11246</v>
      </c>
      <c r="F2176" s="11" t="s">
        <v>199</v>
      </c>
      <c r="G2176" s="11" t="s">
        <v>200</v>
      </c>
      <c r="H2176" s="11" t="s">
        <v>89</v>
      </c>
      <c r="I2176" s="11" t="s">
        <v>102</v>
      </c>
      <c r="J2176" s="11" t="s">
        <v>11247</v>
      </c>
      <c r="K2176" s="12">
        <v>44543</v>
      </c>
      <c r="L2176" s="11" t="s">
        <v>92</v>
      </c>
      <c r="M2176" s="11" t="s">
        <v>92</v>
      </c>
      <c r="N2176" s="11" t="s">
        <v>92</v>
      </c>
      <c r="O2176" s="11" t="s">
        <v>93</v>
      </c>
      <c r="P2176" s="11" t="s">
        <v>92</v>
      </c>
      <c r="Q2176" s="11" t="s">
        <v>92</v>
      </c>
      <c r="R2176" s="11" t="s">
        <v>92</v>
      </c>
      <c r="S2176" s="11" t="s">
        <v>640</v>
      </c>
      <c r="T2176" s="11" t="s">
        <v>814</v>
      </c>
      <c r="U2176" s="11" t="s">
        <v>9698</v>
      </c>
      <c r="V2176" s="11" t="s">
        <v>94</v>
      </c>
      <c r="W2176" s="11" t="s">
        <v>202</v>
      </c>
      <c r="X2176" s="11" t="s">
        <v>172</v>
      </c>
      <c r="Y2176" s="11" t="s">
        <v>108</v>
      </c>
      <c r="Z2176" s="11"/>
      <c r="AA2176" s="11"/>
      <c r="AB2176" s="11"/>
      <c r="AC2176" s="11"/>
      <c r="AD2176" s="11" t="s">
        <v>110</v>
      </c>
    </row>
    <row r="2177" spans="1:30" ht="14.25" customHeight="1">
      <c r="A2177" s="10">
        <v>19146377</v>
      </c>
      <c r="B2177" s="11" t="s">
        <v>11248</v>
      </c>
      <c r="C2177" s="11" t="s">
        <v>11249</v>
      </c>
      <c r="D2177" s="11" t="s">
        <v>11250</v>
      </c>
      <c r="E2177" s="11" t="s">
        <v>11250</v>
      </c>
      <c r="F2177" s="11" t="s">
        <v>148</v>
      </c>
      <c r="G2177" s="11" t="s">
        <v>207</v>
      </c>
      <c r="H2177" s="11" t="s">
        <v>89</v>
      </c>
      <c r="I2177" s="11" t="s">
        <v>102</v>
      </c>
      <c r="J2177" s="11" t="s">
        <v>11251</v>
      </c>
      <c r="K2177" s="12">
        <v>44543</v>
      </c>
      <c r="L2177" s="11" t="s">
        <v>92</v>
      </c>
      <c r="M2177" s="11" t="s">
        <v>92</v>
      </c>
      <c r="N2177" s="11" t="s">
        <v>92</v>
      </c>
      <c r="O2177" s="11" t="s">
        <v>92</v>
      </c>
      <c r="P2177" s="11" t="s">
        <v>92</v>
      </c>
      <c r="Q2177" s="11" t="s">
        <v>92</v>
      </c>
      <c r="R2177" s="11" t="s">
        <v>92</v>
      </c>
      <c r="S2177" s="11" t="s">
        <v>11252</v>
      </c>
      <c r="T2177" s="11" t="s">
        <v>11253</v>
      </c>
      <c r="U2177" s="11" t="s">
        <v>142</v>
      </c>
      <c r="V2177" s="11" t="s">
        <v>94</v>
      </c>
      <c r="W2177" s="11" t="s">
        <v>154</v>
      </c>
      <c r="X2177" s="11" t="s">
        <v>209</v>
      </c>
      <c r="Y2177" s="11" t="s">
        <v>108</v>
      </c>
      <c r="Z2177" s="11"/>
      <c r="AA2177" s="11"/>
      <c r="AB2177" s="11"/>
      <c r="AC2177" s="11"/>
      <c r="AD2177" s="11" t="s">
        <v>110</v>
      </c>
    </row>
    <row r="2178" spans="1:30" ht="14.25" customHeight="1">
      <c r="A2178" s="10">
        <v>19244983</v>
      </c>
      <c r="B2178" s="11" t="s">
        <v>11254</v>
      </c>
      <c r="C2178" s="11" t="s">
        <v>5099</v>
      </c>
      <c r="D2178" s="11" t="s">
        <v>314</v>
      </c>
      <c r="E2178" s="11" t="s">
        <v>314</v>
      </c>
      <c r="F2178" s="11" t="s">
        <v>148</v>
      </c>
      <c r="G2178" s="11" t="s">
        <v>5101</v>
      </c>
      <c r="H2178" s="11" t="s">
        <v>89</v>
      </c>
      <c r="I2178" s="11" t="s">
        <v>102</v>
      </c>
      <c r="J2178" s="11" t="s">
        <v>11255</v>
      </c>
      <c r="K2178" s="12">
        <v>44543</v>
      </c>
      <c r="L2178" s="11" t="s">
        <v>92</v>
      </c>
      <c r="M2178" s="11" t="s">
        <v>92</v>
      </c>
      <c r="N2178" s="11" t="s">
        <v>92</v>
      </c>
      <c r="O2178" s="11" t="s">
        <v>92</v>
      </c>
      <c r="P2178" s="11" t="s">
        <v>92</v>
      </c>
      <c r="Q2178" s="11" t="s">
        <v>92</v>
      </c>
      <c r="R2178" s="11" t="s">
        <v>92</v>
      </c>
      <c r="S2178" s="11" t="s">
        <v>5473</v>
      </c>
      <c r="T2178" s="11" t="s">
        <v>5258</v>
      </c>
      <c r="U2178" s="11" t="s">
        <v>854</v>
      </c>
      <c r="V2178" s="11" t="s">
        <v>94</v>
      </c>
      <c r="W2178" s="11" t="s">
        <v>154</v>
      </c>
      <c r="X2178" s="11" t="s">
        <v>5106</v>
      </c>
      <c r="Y2178" s="11" t="s">
        <v>108</v>
      </c>
      <c r="Z2178" s="11"/>
      <c r="AA2178" s="11"/>
      <c r="AB2178" s="11"/>
      <c r="AC2178" s="11"/>
      <c r="AD2178" s="11" t="s">
        <v>110</v>
      </c>
    </row>
    <row r="2179" spans="1:30" ht="14.25" customHeight="1">
      <c r="A2179" s="10">
        <v>35535326</v>
      </c>
      <c r="B2179" s="11" t="s">
        <v>11256</v>
      </c>
      <c r="C2179" s="11" t="s">
        <v>11257</v>
      </c>
      <c r="D2179" s="11" t="s">
        <v>11258</v>
      </c>
      <c r="E2179" s="11" t="s">
        <v>11258</v>
      </c>
      <c r="F2179" s="11" t="s">
        <v>199</v>
      </c>
      <c r="G2179" s="11" t="s">
        <v>200</v>
      </c>
      <c r="H2179" s="11" t="s">
        <v>89</v>
      </c>
      <c r="I2179" s="11" t="s">
        <v>102</v>
      </c>
      <c r="J2179" s="11" t="s">
        <v>11259</v>
      </c>
      <c r="K2179" s="12">
        <v>44543</v>
      </c>
      <c r="L2179" s="11" t="s">
        <v>92</v>
      </c>
      <c r="M2179" s="11" t="s">
        <v>92</v>
      </c>
      <c r="N2179" s="11" t="s">
        <v>92</v>
      </c>
      <c r="O2179" s="11" t="s">
        <v>92</v>
      </c>
      <c r="P2179" s="11" t="s">
        <v>92</v>
      </c>
      <c r="Q2179" s="11" t="s">
        <v>92</v>
      </c>
      <c r="R2179" s="11" t="s">
        <v>92</v>
      </c>
      <c r="S2179" s="11" t="s">
        <v>1251</v>
      </c>
      <c r="T2179" s="11" t="s">
        <v>3784</v>
      </c>
      <c r="U2179" s="11" t="s">
        <v>11260</v>
      </c>
      <c r="V2179" s="11" t="s">
        <v>94</v>
      </c>
      <c r="W2179" s="11" t="s">
        <v>202</v>
      </c>
      <c r="X2179" s="11" t="s">
        <v>172</v>
      </c>
      <c r="Y2179" s="11" t="s">
        <v>108</v>
      </c>
      <c r="Z2179" s="11"/>
      <c r="AA2179" s="11"/>
      <c r="AB2179" s="11"/>
      <c r="AC2179" s="11"/>
      <c r="AD2179" s="11" t="s">
        <v>110</v>
      </c>
    </row>
    <row r="2180" spans="1:30" ht="14.25" customHeight="1">
      <c r="A2180" s="10">
        <v>39453205</v>
      </c>
      <c r="B2180" s="11" t="s">
        <v>11261</v>
      </c>
      <c r="C2180" s="11" t="s">
        <v>11262</v>
      </c>
      <c r="D2180" s="11" t="s">
        <v>11263</v>
      </c>
      <c r="E2180" s="11" t="s">
        <v>11263</v>
      </c>
      <c r="F2180" s="11" t="s">
        <v>87</v>
      </c>
      <c r="G2180" s="11" t="s">
        <v>88</v>
      </c>
      <c r="H2180" s="11" t="s">
        <v>89</v>
      </c>
      <c r="I2180" s="11" t="s">
        <v>115</v>
      </c>
      <c r="J2180" s="11" t="s">
        <v>11264</v>
      </c>
      <c r="K2180" s="12">
        <v>44543</v>
      </c>
      <c r="L2180" s="11" t="s">
        <v>92</v>
      </c>
      <c r="M2180" s="11" t="s">
        <v>92</v>
      </c>
      <c r="N2180" s="11" t="s">
        <v>92</v>
      </c>
      <c r="O2180" s="11" t="s">
        <v>93</v>
      </c>
      <c r="P2180" s="11" t="s">
        <v>92</v>
      </c>
      <c r="Q2180" s="11" t="s">
        <v>92</v>
      </c>
      <c r="R2180" s="11" t="s">
        <v>92</v>
      </c>
      <c r="S2180" s="11" t="s">
        <v>1201</v>
      </c>
      <c r="T2180" s="11" t="s">
        <v>1145</v>
      </c>
      <c r="U2180" s="11" t="s">
        <v>11265</v>
      </c>
      <c r="V2180" s="11" t="s">
        <v>94</v>
      </c>
      <c r="W2180" s="11" t="s">
        <v>95</v>
      </c>
      <c r="X2180" s="11" t="s">
        <v>96</v>
      </c>
      <c r="Y2180" s="11" t="s">
        <v>121</v>
      </c>
      <c r="Z2180" s="11"/>
      <c r="AA2180" s="11"/>
      <c r="AB2180" s="11"/>
      <c r="AC2180" s="11"/>
      <c r="AD2180" s="11" t="s">
        <v>110</v>
      </c>
    </row>
    <row r="2181" spans="1:30" ht="14.25" customHeight="1">
      <c r="A2181" s="10">
        <v>43060179</v>
      </c>
      <c r="B2181" s="11" t="s">
        <v>11266</v>
      </c>
      <c r="C2181" s="11" t="s">
        <v>11267</v>
      </c>
      <c r="D2181" s="11" t="s">
        <v>11268</v>
      </c>
      <c r="E2181" s="11" t="s">
        <v>11268</v>
      </c>
      <c r="F2181" s="11" t="s">
        <v>87</v>
      </c>
      <c r="G2181" s="11" t="s">
        <v>187</v>
      </c>
      <c r="H2181" s="11" t="s">
        <v>89</v>
      </c>
      <c r="I2181" s="11" t="s">
        <v>102</v>
      </c>
      <c r="J2181" s="11" t="s">
        <v>11269</v>
      </c>
      <c r="K2181" s="12">
        <v>44543</v>
      </c>
      <c r="L2181" s="11" t="s">
        <v>92</v>
      </c>
      <c r="M2181" s="11" t="s">
        <v>92</v>
      </c>
      <c r="N2181" s="11" t="s">
        <v>92</v>
      </c>
      <c r="O2181" s="11" t="s">
        <v>93</v>
      </c>
      <c r="P2181" s="11" t="s">
        <v>92</v>
      </c>
      <c r="Q2181" s="11" t="s">
        <v>92</v>
      </c>
      <c r="R2181" s="11" t="s">
        <v>92</v>
      </c>
      <c r="S2181" s="11" t="s">
        <v>4063</v>
      </c>
      <c r="T2181" s="11" t="s">
        <v>640</v>
      </c>
      <c r="U2181" s="11" t="s">
        <v>11270</v>
      </c>
      <c r="V2181" s="11" t="s">
        <v>94</v>
      </c>
      <c r="W2181" s="11" t="s">
        <v>95</v>
      </c>
      <c r="X2181" s="11" t="s">
        <v>172</v>
      </c>
      <c r="Y2181" s="11" t="s">
        <v>108</v>
      </c>
      <c r="Z2181" s="11"/>
      <c r="AA2181" s="11"/>
      <c r="AB2181" s="11"/>
      <c r="AC2181" s="11"/>
      <c r="AD2181" s="11" t="s">
        <v>110</v>
      </c>
    </row>
    <row r="2182" spans="1:30" ht="14.25" customHeight="1">
      <c r="A2182" s="10">
        <v>43461993</v>
      </c>
      <c r="B2182" s="11" t="s">
        <v>11271</v>
      </c>
      <c r="C2182" s="11" t="s">
        <v>11272</v>
      </c>
      <c r="D2182" s="11" t="s">
        <v>11273</v>
      </c>
      <c r="E2182" s="11" t="s">
        <v>11273</v>
      </c>
      <c r="F2182" s="11" t="s">
        <v>87</v>
      </c>
      <c r="G2182" s="11" t="s">
        <v>88</v>
      </c>
      <c r="H2182" s="11" t="s">
        <v>89</v>
      </c>
      <c r="I2182" s="11" t="s">
        <v>102</v>
      </c>
      <c r="J2182" s="11" t="s">
        <v>11274</v>
      </c>
      <c r="K2182" s="12">
        <v>44543</v>
      </c>
      <c r="L2182" s="11" t="s">
        <v>92</v>
      </c>
      <c r="M2182" s="11" t="s">
        <v>92</v>
      </c>
      <c r="N2182" s="11" t="s">
        <v>92</v>
      </c>
      <c r="O2182" s="11" t="s">
        <v>93</v>
      </c>
      <c r="P2182" s="11" t="s">
        <v>92</v>
      </c>
      <c r="Q2182" s="11" t="s">
        <v>92</v>
      </c>
      <c r="R2182" s="11" t="s">
        <v>92</v>
      </c>
      <c r="S2182" s="11" t="s">
        <v>1146</v>
      </c>
      <c r="T2182" s="11" t="s">
        <v>2885</v>
      </c>
      <c r="U2182" s="11" t="s">
        <v>11275</v>
      </c>
      <c r="V2182" s="11" t="s">
        <v>94</v>
      </c>
      <c r="W2182" s="11" t="s">
        <v>95</v>
      </c>
      <c r="X2182" s="11" t="s">
        <v>96</v>
      </c>
      <c r="Y2182" s="11" t="s">
        <v>108</v>
      </c>
      <c r="Z2182" s="11"/>
      <c r="AA2182" s="11"/>
      <c r="AB2182" s="11"/>
      <c r="AC2182" s="11"/>
      <c r="AD2182" s="11" t="s">
        <v>110</v>
      </c>
    </row>
    <row r="2183" spans="1:30" ht="14.25" customHeight="1">
      <c r="A2183" s="10">
        <v>70288542</v>
      </c>
      <c r="B2183" s="11" t="s">
        <v>11276</v>
      </c>
      <c r="C2183" s="11" t="s">
        <v>11277</v>
      </c>
      <c r="D2183" s="11" t="s">
        <v>314</v>
      </c>
      <c r="E2183" s="11" t="s">
        <v>314</v>
      </c>
      <c r="F2183" s="11" t="s">
        <v>87</v>
      </c>
      <c r="G2183" s="11" t="s">
        <v>890</v>
      </c>
      <c r="H2183" s="11" t="s">
        <v>89</v>
      </c>
      <c r="I2183" s="11" t="s">
        <v>102</v>
      </c>
      <c r="J2183" s="11" t="s">
        <v>11278</v>
      </c>
      <c r="K2183" s="12">
        <v>44543</v>
      </c>
      <c r="L2183" s="11" t="s">
        <v>92</v>
      </c>
      <c r="M2183" s="11" t="s">
        <v>92</v>
      </c>
      <c r="N2183" s="11" t="s">
        <v>92</v>
      </c>
      <c r="O2183" s="11" t="s">
        <v>92</v>
      </c>
      <c r="P2183" s="11" t="s">
        <v>92</v>
      </c>
      <c r="Q2183" s="11" t="s">
        <v>92</v>
      </c>
      <c r="R2183" s="11" t="s">
        <v>92</v>
      </c>
      <c r="S2183" s="11" t="s">
        <v>142</v>
      </c>
      <c r="T2183" s="11" t="s">
        <v>919</v>
      </c>
      <c r="U2183" s="11" t="s">
        <v>5288</v>
      </c>
      <c r="V2183" s="11" t="s">
        <v>94</v>
      </c>
      <c r="W2183" s="11" t="s">
        <v>95</v>
      </c>
      <c r="X2183" s="11" t="s">
        <v>894</v>
      </c>
      <c r="Y2183" s="11" t="s">
        <v>108</v>
      </c>
      <c r="Z2183" s="11"/>
      <c r="AA2183" s="11"/>
      <c r="AB2183" s="11"/>
      <c r="AC2183" s="11"/>
      <c r="AD2183" s="11" t="s">
        <v>110</v>
      </c>
    </row>
    <row r="2184" spans="1:30" ht="14.25" customHeight="1">
      <c r="A2184" s="10">
        <v>70288809</v>
      </c>
      <c r="B2184" s="11" t="s">
        <v>11279</v>
      </c>
      <c r="C2184" s="11" t="s">
        <v>11280</v>
      </c>
      <c r="D2184" s="11" t="s">
        <v>314</v>
      </c>
      <c r="E2184" s="11" t="s">
        <v>314</v>
      </c>
      <c r="F2184" s="11" t="s">
        <v>87</v>
      </c>
      <c r="G2184" s="11" t="s">
        <v>890</v>
      </c>
      <c r="H2184" s="11" t="s">
        <v>89</v>
      </c>
      <c r="I2184" s="11" t="s">
        <v>102</v>
      </c>
      <c r="J2184" s="11" t="s">
        <v>11281</v>
      </c>
      <c r="K2184" s="12">
        <v>44543</v>
      </c>
      <c r="L2184" s="11" t="s">
        <v>92</v>
      </c>
      <c r="M2184" s="11" t="s">
        <v>92</v>
      </c>
      <c r="N2184" s="11" t="s">
        <v>92</v>
      </c>
      <c r="O2184" s="11" t="s">
        <v>93</v>
      </c>
      <c r="P2184" s="11" t="s">
        <v>92</v>
      </c>
      <c r="Q2184" s="11" t="s">
        <v>92</v>
      </c>
      <c r="R2184" s="11" t="s">
        <v>92</v>
      </c>
      <c r="S2184" s="11" t="s">
        <v>892</v>
      </c>
      <c r="T2184" s="11" t="s">
        <v>276</v>
      </c>
      <c r="U2184" s="11" t="s">
        <v>11282</v>
      </c>
      <c r="V2184" s="11" t="s">
        <v>94</v>
      </c>
      <c r="W2184" s="11" t="s">
        <v>95</v>
      </c>
      <c r="X2184" s="11" t="s">
        <v>894</v>
      </c>
      <c r="Y2184" s="11" t="s">
        <v>108</v>
      </c>
      <c r="Z2184" s="11"/>
      <c r="AA2184" s="11"/>
      <c r="AB2184" s="11"/>
      <c r="AC2184" s="11"/>
      <c r="AD2184" s="11" t="s">
        <v>110</v>
      </c>
    </row>
    <row r="2185" spans="1:30" ht="14.25" customHeight="1">
      <c r="A2185" s="10">
        <v>70500183</v>
      </c>
      <c r="B2185" s="11" t="s">
        <v>11283</v>
      </c>
      <c r="C2185" s="11" t="s">
        <v>11284</v>
      </c>
      <c r="D2185" s="11" t="s">
        <v>11285</v>
      </c>
      <c r="E2185" s="11" t="s">
        <v>11285</v>
      </c>
      <c r="F2185" s="11" t="s">
        <v>87</v>
      </c>
      <c r="G2185" s="11" t="s">
        <v>187</v>
      </c>
      <c r="H2185" s="11" t="s">
        <v>89</v>
      </c>
      <c r="I2185" s="11" t="s">
        <v>102</v>
      </c>
      <c r="J2185" s="11" t="s">
        <v>11286</v>
      </c>
      <c r="K2185" s="12">
        <v>44543</v>
      </c>
      <c r="L2185" s="11" t="s">
        <v>92</v>
      </c>
      <c r="M2185" s="11" t="s">
        <v>92</v>
      </c>
      <c r="N2185" s="11" t="s">
        <v>92</v>
      </c>
      <c r="O2185" s="11" t="s">
        <v>93</v>
      </c>
      <c r="P2185" s="11" t="s">
        <v>92</v>
      </c>
      <c r="Q2185" s="11" t="s">
        <v>92</v>
      </c>
      <c r="R2185" s="11" t="s">
        <v>92</v>
      </c>
      <c r="S2185" s="11" t="s">
        <v>11287</v>
      </c>
      <c r="T2185" s="11" t="s">
        <v>2099</v>
      </c>
      <c r="U2185" s="11" t="s">
        <v>821</v>
      </c>
      <c r="V2185" s="11" t="s">
        <v>94</v>
      </c>
      <c r="W2185" s="11" t="s">
        <v>95</v>
      </c>
      <c r="X2185" s="11" t="s">
        <v>172</v>
      </c>
      <c r="Y2185" s="11" t="s">
        <v>108</v>
      </c>
      <c r="Z2185" s="11"/>
      <c r="AA2185" s="11"/>
      <c r="AB2185" s="11"/>
      <c r="AC2185" s="11"/>
      <c r="AD2185" s="11" t="s">
        <v>110</v>
      </c>
    </row>
    <row r="2186" spans="1:30" ht="14.25" customHeight="1">
      <c r="A2186" s="10">
        <v>70753121</v>
      </c>
      <c r="B2186" s="11" t="s">
        <v>11288</v>
      </c>
      <c r="C2186" s="11" t="s">
        <v>11289</v>
      </c>
      <c r="D2186" s="11" t="s">
        <v>11290</v>
      </c>
      <c r="E2186" s="11" t="s">
        <v>11290</v>
      </c>
      <c r="F2186" s="11" t="s">
        <v>87</v>
      </c>
      <c r="G2186" s="11" t="s">
        <v>890</v>
      </c>
      <c r="H2186" s="11" t="s">
        <v>89</v>
      </c>
      <c r="I2186" s="11" t="s">
        <v>102</v>
      </c>
      <c r="J2186" s="11" t="s">
        <v>11291</v>
      </c>
      <c r="K2186" s="12">
        <v>44543</v>
      </c>
      <c r="L2186" s="11" t="s">
        <v>92</v>
      </c>
      <c r="M2186" s="11" t="s">
        <v>92</v>
      </c>
      <c r="N2186" s="11" t="s">
        <v>92</v>
      </c>
      <c r="O2186" s="11" t="s">
        <v>92</v>
      </c>
      <c r="P2186" s="11" t="s">
        <v>92</v>
      </c>
      <c r="Q2186" s="11" t="s">
        <v>92</v>
      </c>
      <c r="R2186" s="11" t="s">
        <v>92</v>
      </c>
      <c r="S2186" s="11" t="s">
        <v>2128</v>
      </c>
      <c r="T2186" s="11" t="s">
        <v>865</v>
      </c>
      <c r="U2186" s="11" t="s">
        <v>5058</v>
      </c>
      <c r="V2186" s="11" t="s">
        <v>94</v>
      </c>
      <c r="W2186" s="11" t="s">
        <v>95</v>
      </c>
      <c r="X2186" s="11" t="s">
        <v>894</v>
      </c>
      <c r="Y2186" s="11" t="s">
        <v>108</v>
      </c>
      <c r="Z2186" s="11"/>
      <c r="AA2186" s="11"/>
      <c r="AB2186" s="11"/>
      <c r="AC2186" s="11"/>
      <c r="AD2186" s="11" t="s">
        <v>110</v>
      </c>
    </row>
    <row r="2187" spans="1:30" ht="14.25" customHeight="1">
      <c r="A2187" s="10">
        <v>71879390</v>
      </c>
      <c r="B2187" s="11" t="s">
        <v>11292</v>
      </c>
      <c r="C2187" s="11" t="s">
        <v>11293</v>
      </c>
      <c r="D2187" s="11" t="s">
        <v>314</v>
      </c>
      <c r="E2187" s="11" t="s">
        <v>314</v>
      </c>
      <c r="F2187" s="11" t="s">
        <v>87</v>
      </c>
      <c r="G2187" s="11" t="s">
        <v>3681</v>
      </c>
      <c r="H2187" s="11" t="s">
        <v>89</v>
      </c>
      <c r="I2187" s="11" t="s">
        <v>102</v>
      </c>
      <c r="J2187" s="11" t="s">
        <v>11294</v>
      </c>
      <c r="K2187" s="12">
        <v>44543</v>
      </c>
      <c r="L2187" s="11" t="s">
        <v>92</v>
      </c>
      <c r="M2187" s="11" t="s">
        <v>92</v>
      </c>
      <c r="N2187" s="11" t="s">
        <v>92</v>
      </c>
      <c r="O2187" s="11" t="s">
        <v>92</v>
      </c>
      <c r="P2187" s="11" t="s">
        <v>92</v>
      </c>
      <c r="Q2187" s="11" t="s">
        <v>92</v>
      </c>
      <c r="R2187" s="11" t="s">
        <v>92</v>
      </c>
      <c r="S2187" s="11" t="s">
        <v>11295</v>
      </c>
      <c r="T2187" s="11" t="s">
        <v>4569</v>
      </c>
      <c r="U2187" s="11" t="s">
        <v>881</v>
      </c>
      <c r="V2187" s="11" t="s">
        <v>94</v>
      </c>
      <c r="W2187" s="11" t="s">
        <v>95</v>
      </c>
      <c r="X2187" s="11" t="s">
        <v>3684</v>
      </c>
      <c r="Y2187" s="11" t="s">
        <v>108</v>
      </c>
      <c r="Z2187" s="11"/>
      <c r="AA2187" s="11"/>
      <c r="AB2187" s="11"/>
      <c r="AC2187" s="11"/>
      <c r="AD2187" s="11" t="s">
        <v>110</v>
      </c>
    </row>
    <row r="2188" spans="1:30" ht="14.25" customHeight="1">
      <c r="A2188" s="10">
        <v>79046639</v>
      </c>
      <c r="B2188" s="11" t="s">
        <v>11296</v>
      </c>
      <c r="C2188" s="11" t="s">
        <v>11297</v>
      </c>
      <c r="D2188" s="11" t="s">
        <v>11298</v>
      </c>
      <c r="E2188" s="11" t="s">
        <v>11298</v>
      </c>
      <c r="F2188" s="11" t="s">
        <v>199</v>
      </c>
      <c r="G2188" s="11" t="s">
        <v>200</v>
      </c>
      <c r="H2188" s="11" t="s">
        <v>89</v>
      </c>
      <c r="I2188" s="11" t="s">
        <v>102</v>
      </c>
      <c r="J2188" s="11" t="s">
        <v>11299</v>
      </c>
      <c r="K2188" s="12">
        <v>44543</v>
      </c>
      <c r="L2188" s="11" t="s">
        <v>92</v>
      </c>
      <c r="M2188" s="11" t="s">
        <v>92</v>
      </c>
      <c r="N2188" s="11" t="s">
        <v>92</v>
      </c>
      <c r="O2188" s="11" t="s">
        <v>92</v>
      </c>
      <c r="P2188" s="11" t="s">
        <v>92</v>
      </c>
      <c r="Q2188" s="11" t="s">
        <v>92</v>
      </c>
      <c r="R2188" s="11" t="s">
        <v>92</v>
      </c>
      <c r="S2188" s="11" t="s">
        <v>9698</v>
      </c>
      <c r="T2188" s="11" t="s">
        <v>3189</v>
      </c>
      <c r="U2188" s="11" t="s">
        <v>701</v>
      </c>
      <c r="V2188" s="11" t="s">
        <v>94</v>
      </c>
      <c r="W2188" s="11" t="s">
        <v>202</v>
      </c>
      <c r="X2188" s="11" t="s">
        <v>172</v>
      </c>
      <c r="Y2188" s="11" t="s">
        <v>108</v>
      </c>
      <c r="Z2188" s="11"/>
      <c r="AA2188" s="11"/>
      <c r="AB2188" s="11"/>
      <c r="AC2188" s="11"/>
      <c r="AD2188" s="11" t="s">
        <v>110</v>
      </c>
    </row>
    <row r="2189" spans="1:30" ht="14.25" customHeight="1">
      <c r="A2189" s="10">
        <v>79103341</v>
      </c>
      <c r="B2189" s="11" t="s">
        <v>11300</v>
      </c>
      <c r="C2189" s="11" t="s">
        <v>11301</v>
      </c>
      <c r="D2189" s="11" t="s">
        <v>314</v>
      </c>
      <c r="E2189" s="11" t="s">
        <v>314</v>
      </c>
      <c r="F2189" s="11" t="s">
        <v>148</v>
      </c>
      <c r="G2189" s="11" t="s">
        <v>207</v>
      </c>
      <c r="H2189" s="11" t="s">
        <v>89</v>
      </c>
      <c r="I2189" s="11" t="s">
        <v>102</v>
      </c>
      <c r="J2189" s="11" t="s">
        <v>11302</v>
      </c>
      <c r="K2189" s="12">
        <v>44543</v>
      </c>
      <c r="L2189" s="11" t="s">
        <v>92</v>
      </c>
      <c r="M2189" s="11" t="s">
        <v>92</v>
      </c>
      <c r="N2189" s="11" t="s">
        <v>92</v>
      </c>
      <c r="O2189" s="11" t="s">
        <v>92</v>
      </c>
      <c r="P2189" s="11" t="s">
        <v>92</v>
      </c>
      <c r="Q2189" s="11" t="s">
        <v>92</v>
      </c>
      <c r="R2189" s="11" t="s">
        <v>92</v>
      </c>
      <c r="S2189" s="11" t="s">
        <v>1304</v>
      </c>
      <c r="T2189" s="11" t="s">
        <v>1304</v>
      </c>
      <c r="U2189" s="11" t="s">
        <v>3160</v>
      </c>
      <c r="V2189" s="11" t="s">
        <v>94</v>
      </c>
      <c r="W2189" s="11" t="s">
        <v>154</v>
      </c>
      <c r="X2189" s="11" t="s">
        <v>209</v>
      </c>
      <c r="Y2189" s="11" t="s">
        <v>108</v>
      </c>
      <c r="Z2189" s="11"/>
      <c r="AA2189" s="11"/>
      <c r="AB2189" s="11"/>
      <c r="AC2189" s="11"/>
      <c r="AD2189" s="11" t="s">
        <v>110</v>
      </c>
    </row>
    <row r="2190" spans="1:30" ht="14.25" customHeight="1">
      <c r="A2190" s="10">
        <v>79126155</v>
      </c>
      <c r="B2190" s="11" t="s">
        <v>11303</v>
      </c>
      <c r="C2190" s="11" t="s">
        <v>11304</v>
      </c>
      <c r="D2190" s="11" t="s">
        <v>314</v>
      </c>
      <c r="E2190" s="11" t="s">
        <v>314</v>
      </c>
      <c r="F2190" s="11" t="s">
        <v>148</v>
      </c>
      <c r="G2190" s="11" t="s">
        <v>207</v>
      </c>
      <c r="H2190" s="11" t="s">
        <v>89</v>
      </c>
      <c r="I2190" s="11" t="s">
        <v>102</v>
      </c>
      <c r="J2190" s="11" t="s">
        <v>11305</v>
      </c>
      <c r="K2190" s="12">
        <v>44543</v>
      </c>
      <c r="L2190" s="11" t="s">
        <v>92</v>
      </c>
      <c r="M2190" s="11" t="s">
        <v>92</v>
      </c>
      <c r="N2190" s="11" t="s">
        <v>92</v>
      </c>
      <c r="O2190" s="11" t="s">
        <v>92</v>
      </c>
      <c r="P2190" s="11" t="s">
        <v>92</v>
      </c>
      <c r="Q2190" s="11" t="s">
        <v>92</v>
      </c>
      <c r="R2190" s="11" t="s">
        <v>92</v>
      </c>
      <c r="S2190" s="11" t="s">
        <v>2216</v>
      </c>
      <c r="T2190" s="11" t="s">
        <v>5731</v>
      </c>
      <c r="U2190" s="11" t="s">
        <v>979</v>
      </c>
      <c r="V2190" s="11" t="s">
        <v>94</v>
      </c>
      <c r="W2190" s="11" t="s">
        <v>154</v>
      </c>
      <c r="X2190" s="11" t="s">
        <v>209</v>
      </c>
      <c r="Y2190" s="11" t="s">
        <v>108</v>
      </c>
      <c r="Z2190" s="11"/>
      <c r="AA2190" s="11"/>
      <c r="AB2190" s="11"/>
      <c r="AC2190" s="11"/>
      <c r="AD2190" s="11" t="s">
        <v>110</v>
      </c>
    </row>
    <row r="2191" spans="1:30" ht="14.25" customHeight="1">
      <c r="A2191" s="10">
        <v>79184221</v>
      </c>
      <c r="B2191" s="11" t="s">
        <v>11306</v>
      </c>
      <c r="C2191" s="11" t="s">
        <v>11307</v>
      </c>
      <c r="D2191" s="11" t="s">
        <v>314</v>
      </c>
      <c r="E2191" s="11" t="s">
        <v>314</v>
      </c>
      <c r="F2191" s="11" t="s">
        <v>148</v>
      </c>
      <c r="G2191" s="11" t="s">
        <v>5101</v>
      </c>
      <c r="H2191" s="11" t="s">
        <v>89</v>
      </c>
      <c r="I2191" s="11" t="s">
        <v>102</v>
      </c>
      <c r="J2191" s="11" t="s">
        <v>11308</v>
      </c>
      <c r="K2191" s="12">
        <v>44543</v>
      </c>
      <c r="L2191" s="11" t="s">
        <v>92</v>
      </c>
      <c r="M2191" s="11" t="s">
        <v>92</v>
      </c>
      <c r="N2191" s="11" t="s">
        <v>92</v>
      </c>
      <c r="O2191" s="11" t="s">
        <v>92</v>
      </c>
      <c r="P2191" s="11" t="s">
        <v>92</v>
      </c>
      <c r="Q2191" s="11" t="s">
        <v>92</v>
      </c>
      <c r="R2191" s="11" t="s">
        <v>92</v>
      </c>
      <c r="S2191" s="11" t="s">
        <v>2252</v>
      </c>
      <c r="T2191" s="11" t="s">
        <v>4165</v>
      </c>
      <c r="U2191" s="11" t="s">
        <v>612</v>
      </c>
      <c r="V2191" s="11" t="s">
        <v>94</v>
      </c>
      <c r="W2191" s="11" t="s">
        <v>154</v>
      </c>
      <c r="X2191" s="11" t="s">
        <v>5106</v>
      </c>
      <c r="Y2191" s="11" t="s">
        <v>108</v>
      </c>
      <c r="Z2191" s="11"/>
      <c r="AA2191" s="11"/>
      <c r="AB2191" s="11"/>
      <c r="AC2191" s="11"/>
      <c r="AD2191" s="11" t="s">
        <v>110</v>
      </c>
    </row>
    <row r="2192" spans="1:30" ht="14.25" customHeight="1">
      <c r="A2192" s="10">
        <v>79184930</v>
      </c>
      <c r="B2192" s="11" t="s">
        <v>11309</v>
      </c>
      <c r="C2192" s="11" t="s">
        <v>11310</v>
      </c>
      <c r="D2192" s="11" t="s">
        <v>314</v>
      </c>
      <c r="E2192" s="11" t="s">
        <v>314</v>
      </c>
      <c r="F2192" s="11" t="s">
        <v>148</v>
      </c>
      <c r="G2192" s="11" t="s">
        <v>207</v>
      </c>
      <c r="H2192" s="11" t="s">
        <v>89</v>
      </c>
      <c r="I2192" s="11" t="s">
        <v>102</v>
      </c>
      <c r="J2192" s="11" t="s">
        <v>11311</v>
      </c>
      <c r="K2192" s="12">
        <v>44543</v>
      </c>
      <c r="L2192" s="11" t="s">
        <v>92</v>
      </c>
      <c r="M2192" s="11" t="s">
        <v>92</v>
      </c>
      <c r="N2192" s="11" t="s">
        <v>92</v>
      </c>
      <c r="O2192" s="11" t="s">
        <v>92</v>
      </c>
      <c r="P2192" s="11" t="s">
        <v>92</v>
      </c>
      <c r="Q2192" s="11" t="s">
        <v>92</v>
      </c>
      <c r="R2192" s="11" t="s">
        <v>92</v>
      </c>
      <c r="S2192" s="11" t="s">
        <v>2223</v>
      </c>
      <c r="T2192" s="11" t="s">
        <v>2196</v>
      </c>
      <c r="U2192" s="11" t="s">
        <v>842</v>
      </c>
      <c r="V2192" s="11" t="s">
        <v>94</v>
      </c>
      <c r="W2192" s="11" t="s">
        <v>154</v>
      </c>
      <c r="X2192" s="11" t="s">
        <v>209</v>
      </c>
      <c r="Y2192" s="11" t="s">
        <v>108</v>
      </c>
      <c r="Z2192" s="11"/>
      <c r="AA2192" s="11"/>
      <c r="AB2192" s="11"/>
      <c r="AC2192" s="11"/>
      <c r="AD2192" s="11" t="s">
        <v>110</v>
      </c>
    </row>
    <row r="2193" spans="1:30" ht="14.25" customHeight="1">
      <c r="A2193" s="10">
        <v>79240327</v>
      </c>
      <c r="B2193" s="11" t="s">
        <v>11312</v>
      </c>
      <c r="C2193" s="11" t="s">
        <v>11313</v>
      </c>
      <c r="D2193" s="11" t="s">
        <v>11314</v>
      </c>
      <c r="E2193" s="11" t="s">
        <v>11314</v>
      </c>
      <c r="F2193" s="11" t="s">
        <v>87</v>
      </c>
      <c r="G2193" s="11" t="s">
        <v>2839</v>
      </c>
      <c r="H2193" s="11" t="s">
        <v>89</v>
      </c>
      <c r="I2193" s="11" t="s">
        <v>102</v>
      </c>
      <c r="J2193" s="11" t="s">
        <v>11315</v>
      </c>
      <c r="K2193" s="12">
        <v>44543</v>
      </c>
      <c r="L2193" s="11" t="s">
        <v>92</v>
      </c>
      <c r="M2193" s="11" t="s">
        <v>92</v>
      </c>
      <c r="N2193" s="11" t="s">
        <v>92</v>
      </c>
      <c r="O2193" s="11" t="s">
        <v>93</v>
      </c>
      <c r="P2193" s="11" t="s">
        <v>92</v>
      </c>
      <c r="Q2193" s="11" t="s">
        <v>92</v>
      </c>
      <c r="R2193" s="11" t="s">
        <v>92</v>
      </c>
      <c r="S2193" s="11" t="s">
        <v>299</v>
      </c>
      <c r="T2193" s="11" t="s">
        <v>11316</v>
      </c>
      <c r="U2193" s="11" t="s">
        <v>11317</v>
      </c>
      <c r="V2193" s="11" t="s">
        <v>94</v>
      </c>
      <c r="W2193" s="11" t="s">
        <v>95</v>
      </c>
      <c r="X2193" s="11" t="s">
        <v>2841</v>
      </c>
      <c r="Y2193" s="11" t="s">
        <v>108</v>
      </c>
      <c r="Z2193" s="11"/>
      <c r="AA2193" s="11"/>
      <c r="AB2193" s="11"/>
      <c r="AC2193" s="11"/>
      <c r="AD2193" s="11" t="s">
        <v>110</v>
      </c>
    </row>
    <row r="2194" spans="1:30" ht="14.25" customHeight="1">
      <c r="A2194" s="10">
        <v>98570651</v>
      </c>
      <c r="B2194" s="11" t="s">
        <v>11318</v>
      </c>
      <c r="C2194" s="11" t="s">
        <v>11319</v>
      </c>
      <c r="D2194" s="11" t="s">
        <v>11320</v>
      </c>
      <c r="E2194" s="11" t="s">
        <v>11320</v>
      </c>
      <c r="F2194" s="11" t="s">
        <v>87</v>
      </c>
      <c r="G2194" s="11" t="s">
        <v>187</v>
      </c>
      <c r="H2194" s="11" t="s">
        <v>89</v>
      </c>
      <c r="I2194" s="11" t="s">
        <v>102</v>
      </c>
      <c r="J2194" s="11" t="s">
        <v>11321</v>
      </c>
      <c r="K2194" s="12">
        <v>44543</v>
      </c>
      <c r="L2194" s="11" t="s">
        <v>92</v>
      </c>
      <c r="M2194" s="11" t="s">
        <v>92</v>
      </c>
      <c r="N2194" s="11" t="s">
        <v>92</v>
      </c>
      <c r="O2194" s="11" t="s">
        <v>92</v>
      </c>
      <c r="P2194" s="11" t="s">
        <v>92</v>
      </c>
      <c r="Q2194" s="11" t="s">
        <v>92</v>
      </c>
      <c r="R2194" s="11" t="s">
        <v>92</v>
      </c>
      <c r="S2194" s="11" t="s">
        <v>1065</v>
      </c>
      <c r="T2194" s="11" t="s">
        <v>2877</v>
      </c>
      <c r="U2194" s="11" t="s">
        <v>8949</v>
      </c>
      <c r="V2194" s="11" t="s">
        <v>94</v>
      </c>
      <c r="W2194" s="11" t="s">
        <v>95</v>
      </c>
      <c r="X2194" s="11" t="s">
        <v>172</v>
      </c>
      <c r="Y2194" s="11" t="s">
        <v>108</v>
      </c>
      <c r="Z2194" s="11"/>
      <c r="AA2194" s="11"/>
      <c r="AB2194" s="11"/>
      <c r="AC2194" s="11"/>
      <c r="AD2194" s="11" t="s">
        <v>110</v>
      </c>
    </row>
    <row r="2195" spans="1:30" ht="14.25" customHeight="1">
      <c r="A2195" s="10">
        <v>800237463</v>
      </c>
      <c r="B2195" s="11" t="s">
        <v>11322</v>
      </c>
      <c r="C2195" s="11" t="s">
        <v>11323</v>
      </c>
      <c r="D2195" s="11" t="s">
        <v>11324</v>
      </c>
      <c r="E2195" s="11" t="s">
        <v>11324</v>
      </c>
      <c r="F2195" s="11" t="s">
        <v>87</v>
      </c>
      <c r="G2195" s="11" t="s">
        <v>88</v>
      </c>
      <c r="H2195" s="11" t="s">
        <v>89</v>
      </c>
      <c r="I2195" s="11" t="s">
        <v>115</v>
      </c>
      <c r="J2195" s="11" t="s">
        <v>11325</v>
      </c>
      <c r="K2195" s="12">
        <v>44543</v>
      </c>
      <c r="L2195" s="11" t="s">
        <v>92</v>
      </c>
      <c r="M2195" s="11" t="s">
        <v>92</v>
      </c>
      <c r="N2195" s="11" t="s">
        <v>92</v>
      </c>
      <c r="O2195" s="11" t="s">
        <v>93</v>
      </c>
      <c r="P2195" s="11" t="s">
        <v>92</v>
      </c>
      <c r="Q2195" s="11" t="s">
        <v>92</v>
      </c>
      <c r="R2195" s="11" t="s">
        <v>92</v>
      </c>
      <c r="S2195" s="11"/>
      <c r="T2195" s="11"/>
      <c r="U2195" s="11"/>
      <c r="V2195" s="11" t="s">
        <v>94</v>
      </c>
      <c r="W2195" s="11" t="s">
        <v>95</v>
      </c>
      <c r="X2195" s="11" t="s">
        <v>96</v>
      </c>
      <c r="Y2195" s="11" t="s">
        <v>121</v>
      </c>
      <c r="Z2195" s="11"/>
      <c r="AA2195" s="11"/>
      <c r="AB2195" s="11" t="s">
        <v>11326</v>
      </c>
      <c r="AC2195" s="11"/>
      <c r="AD2195" s="11" t="s">
        <v>97</v>
      </c>
    </row>
    <row r="2196" spans="1:30" ht="14.25" customHeight="1">
      <c r="A2196" s="10">
        <v>805017818</v>
      </c>
      <c r="B2196" s="11" t="s">
        <v>11327</v>
      </c>
      <c r="C2196" s="11" t="s">
        <v>11328</v>
      </c>
      <c r="D2196" s="11" t="s">
        <v>11329</v>
      </c>
      <c r="E2196" s="11" t="s">
        <v>11329</v>
      </c>
      <c r="F2196" s="11" t="s">
        <v>177</v>
      </c>
      <c r="G2196" s="11" t="s">
        <v>1644</v>
      </c>
      <c r="H2196" s="11" t="s">
        <v>89</v>
      </c>
      <c r="I2196" s="11" t="s">
        <v>115</v>
      </c>
      <c r="J2196" s="11" t="s">
        <v>11330</v>
      </c>
      <c r="K2196" s="12">
        <v>44543</v>
      </c>
      <c r="L2196" s="11" t="s">
        <v>92</v>
      </c>
      <c r="M2196" s="11" t="s">
        <v>92</v>
      </c>
      <c r="N2196" s="11" t="s">
        <v>92</v>
      </c>
      <c r="O2196" s="11" t="s">
        <v>93</v>
      </c>
      <c r="P2196" s="11" t="s">
        <v>92</v>
      </c>
      <c r="Q2196" s="11" t="s">
        <v>92</v>
      </c>
      <c r="R2196" s="11" t="s">
        <v>92</v>
      </c>
      <c r="S2196" s="11"/>
      <c r="T2196" s="11"/>
      <c r="U2196" s="11"/>
      <c r="V2196" s="11" t="s">
        <v>94</v>
      </c>
      <c r="W2196" s="11" t="s">
        <v>180</v>
      </c>
      <c r="X2196" s="11" t="s">
        <v>172</v>
      </c>
      <c r="Y2196" s="11" t="s">
        <v>121</v>
      </c>
      <c r="Z2196" s="11"/>
      <c r="AA2196" s="11"/>
      <c r="AB2196" s="11"/>
      <c r="AC2196" s="11"/>
      <c r="AD2196" s="11" t="s">
        <v>97</v>
      </c>
    </row>
    <row r="2197" spans="1:30" ht="14.25" customHeight="1">
      <c r="A2197" s="10">
        <v>811008778</v>
      </c>
      <c r="B2197" s="11" t="s">
        <v>11331</v>
      </c>
      <c r="C2197" s="11" t="s">
        <v>11332</v>
      </c>
      <c r="D2197" s="11" t="s">
        <v>11333</v>
      </c>
      <c r="E2197" s="11" t="s">
        <v>11333</v>
      </c>
      <c r="F2197" s="11" t="s">
        <v>87</v>
      </c>
      <c r="G2197" s="11" t="s">
        <v>187</v>
      </c>
      <c r="H2197" s="11" t="s">
        <v>89</v>
      </c>
      <c r="I2197" s="11" t="s">
        <v>115</v>
      </c>
      <c r="J2197" s="11" t="s">
        <v>11334</v>
      </c>
      <c r="K2197" s="12">
        <v>44543</v>
      </c>
      <c r="L2197" s="11" t="s">
        <v>92</v>
      </c>
      <c r="M2197" s="11" t="s">
        <v>92</v>
      </c>
      <c r="N2197" s="11" t="s">
        <v>92</v>
      </c>
      <c r="O2197" s="11" t="s">
        <v>92</v>
      </c>
      <c r="P2197" s="11" t="s">
        <v>92</v>
      </c>
      <c r="Q2197" s="11" t="s">
        <v>92</v>
      </c>
      <c r="R2197" s="11" t="s">
        <v>92</v>
      </c>
      <c r="S2197" s="11"/>
      <c r="T2197" s="11"/>
      <c r="U2197" s="11"/>
      <c r="V2197" s="11" t="s">
        <v>94</v>
      </c>
      <c r="W2197" s="11" t="s">
        <v>95</v>
      </c>
      <c r="X2197" s="11" t="s">
        <v>172</v>
      </c>
      <c r="Y2197" s="11" t="s">
        <v>121</v>
      </c>
      <c r="Z2197" s="11"/>
      <c r="AA2197" s="11"/>
      <c r="AB2197" s="11"/>
      <c r="AC2197" s="11"/>
      <c r="AD2197" s="11" t="s">
        <v>97</v>
      </c>
    </row>
    <row r="2198" spans="1:30" ht="14.25" customHeight="1">
      <c r="A2198" s="10">
        <v>811011137</v>
      </c>
      <c r="B2198" s="11" t="s">
        <v>11335</v>
      </c>
      <c r="C2198" s="11" t="s">
        <v>11336</v>
      </c>
      <c r="D2198" s="11" t="s">
        <v>11337</v>
      </c>
      <c r="E2198" s="11" t="s">
        <v>11337</v>
      </c>
      <c r="F2198" s="11" t="s">
        <v>87</v>
      </c>
      <c r="G2198" s="11" t="s">
        <v>2714</v>
      </c>
      <c r="H2198" s="11" t="s">
        <v>89</v>
      </c>
      <c r="I2198" s="11" t="s">
        <v>115</v>
      </c>
      <c r="J2198" s="11" t="s">
        <v>11338</v>
      </c>
      <c r="K2198" s="12">
        <v>44543</v>
      </c>
      <c r="L2198" s="11" t="s">
        <v>92</v>
      </c>
      <c r="M2198" s="11" t="s">
        <v>92</v>
      </c>
      <c r="N2198" s="11" t="s">
        <v>92</v>
      </c>
      <c r="O2198" s="11" t="s">
        <v>93</v>
      </c>
      <c r="P2198" s="11" t="s">
        <v>92</v>
      </c>
      <c r="Q2198" s="11" t="s">
        <v>92</v>
      </c>
      <c r="R2198" s="11" t="s">
        <v>92</v>
      </c>
      <c r="S2198" s="11"/>
      <c r="T2198" s="11"/>
      <c r="U2198" s="11"/>
      <c r="V2198" s="11" t="s">
        <v>94</v>
      </c>
      <c r="W2198" s="11" t="s">
        <v>95</v>
      </c>
      <c r="X2198" s="11" t="s">
        <v>2716</v>
      </c>
      <c r="Y2198" s="11" t="s">
        <v>121</v>
      </c>
      <c r="Z2198" s="11"/>
      <c r="AA2198" s="11"/>
      <c r="AB2198" s="11"/>
      <c r="AC2198" s="11"/>
      <c r="AD2198" s="11" t="s">
        <v>97</v>
      </c>
    </row>
    <row r="2199" spans="1:30" ht="14.25" customHeight="1">
      <c r="A2199" s="10">
        <v>811036126</v>
      </c>
      <c r="B2199" s="11" t="s">
        <v>11339</v>
      </c>
      <c r="C2199" s="11" t="s">
        <v>11340</v>
      </c>
      <c r="D2199" s="11" t="s">
        <v>11341</v>
      </c>
      <c r="E2199" s="11" t="s">
        <v>11341</v>
      </c>
      <c r="F2199" s="11" t="s">
        <v>87</v>
      </c>
      <c r="G2199" s="11" t="s">
        <v>88</v>
      </c>
      <c r="H2199" s="11" t="s">
        <v>89</v>
      </c>
      <c r="I2199" s="11" t="s">
        <v>115</v>
      </c>
      <c r="J2199" s="11" t="s">
        <v>11342</v>
      </c>
      <c r="K2199" s="12">
        <v>44543</v>
      </c>
      <c r="L2199" s="11" t="s">
        <v>92</v>
      </c>
      <c r="M2199" s="11" t="s">
        <v>92</v>
      </c>
      <c r="N2199" s="11" t="s">
        <v>92</v>
      </c>
      <c r="O2199" s="11" t="s">
        <v>93</v>
      </c>
      <c r="P2199" s="11" t="s">
        <v>92</v>
      </c>
      <c r="Q2199" s="11" t="s">
        <v>92</v>
      </c>
      <c r="R2199" s="11" t="s">
        <v>92</v>
      </c>
      <c r="S2199" s="11"/>
      <c r="T2199" s="11"/>
      <c r="U2199" s="11"/>
      <c r="V2199" s="11" t="s">
        <v>94</v>
      </c>
      <c r="W2199" s="11" t="s">
        <v>95</v>
      </c>
      <c r="X2199" s="11" t="s">
        <v>96</v>
      </c>
      <c r="Y2199" s="11" t="s">
        <v>121</v>
      </c>
      <c r="Z2199" s="11"/>
      <c r="AA2199" s="11"/>
      <c r="AB2199" s="11"/>
      <c r="AC2199" s="11"/>
      <c r="AD2199" s="11" t="s">
        <v>97</v>
      </c>
    </row>
    <row r="2200" spans="1:30" ht="14.25" customHeight="1">
      <c r="A2200" s="10">
        <v>811043479</v>
      </c>
      <c r="B2200" s="11" t="s">
        <v>11343</v>
      </c>
      <c r="C2200" s="11" t="s">
        <v>11344</v>
      </c>
      <c r="D2200" s="11" t="s">
        <v>11345</v>
      </c>
      <c r="E2200" s="11" t="s">
        <v>11345</v>
      </c>
      <c r="F2200" s="11" t="s">
        <v>87</v>
      </c>
      <c r="G2200" s="11" t="s">
        <v>187</v>
      </c>
      <c r="H2200" s="11" t="s">
        <v>89</v>
      </c>
      <c r="I2200" s="11" t="s">
        <v>115</v>
      </c>
      <c r="J2200" s="11" t="s">
        <v>11346</v>
      </c>
      <c r="K2200" s="12">
        <v>44543</v>
      </c>
      <c r="L2200" s="11" t="s">
        <v>92</v>
      </c>
      <c r="M2200" s="11" t="s">
        <v>92</v>
      </c>
      <c r="N2200" s="11" t="s">
        <v>92</v>
      </c>
      <c r="O2200" s="11" t="s">
        <v>93</v>
      </c>
      <c r="P2200" s="11" t="s">
        <v>92</v>
      </c>
      <c r="Q2200" s="11" t="s">
        <v>92</v>
      </c>
      <c r="R2200" s="11" t="s">
        <v>92</v>
      </c>
      <c r="S2200" s="11"/>
      <c r="T2200" s="11"/>
      <c r="U2200" s="11"/>
      <c r="V2200" s="11" t="s">
        <v>94</v>
      </c>
      <c r="W2200" s="11" t="s">
        <v>95</v>
      </c>
      <c r="X2200" s="11" t="s">
        <v>172</v>
      </c>
      <c r="Y2200" s="11" t="s">
        <v>121</v>
      </c>
      <c r="Z2200" s="11"/>
      <c r="AA2200" s="11"/>
      <c r="AB2200" s="11"/>
      <c r="AC2200" s="11"/>
      <c r="AD2200" s="11" t="s">
        <v>97</v>
      </c>
    </row>
    <row r="2201" spans="1:30" ht="14.25" customHeight="1">
      <c r="A2201" s="10">
        <v>830077133</v>
      </c>
      <c r="B2201" s="11" t="s">
        <v>11347</v>
      </c>
      <c r="C2201" s="11" t="s">
        <v>11348</v>
      </c>
      <c r="D2201" s="11" t="s">
        <v>11349</v>
      </c>
      <c r="E2201" s="11" t="s">
        <v>11349</v>
      </c>
      <c r="F2201" s="11" t="s">
        <v>199</v>
      </c>
      <c r="G2201" s="11" t="s">
        <v>200</v>
      </c>
      <c r="H2201" s="11" t="s">
        <v>89</v>
      </c>
      <c r="I2201" s="11" t="s">
        <v>115</v>
      </c>
      <c r="J2201" s="11" t="s">
        <v>11350</v>
      </c>
      <c r="K2201" s="12">
        <v>44543</v>
      </c>
      <c r="L2201" s="11" t="s">
        <v>92</v>
      </c>
      <c r="M2201" s="11" t="s">
        <v>92</v>
      </c>
      <c r="N2201" s="11" t="s">
        <v>92</v>
      </c>
      <c r="O2201" s="11" t="s">
        <v>93</v>
      </c>
      <c r="P2201" s="11" t="s">
        <v>92</v>
      </c>
      <c r="Q2201" s="11" t="s">
        <v>92</v>
      </c>
      <c r="R2201" s="11" t="s">
        <v>92</v>
      </c>
      <c r="S2201" s="11"/>
      <c r="T2201" s="11"/>
      <c r="U2201" s="11"/>
      <c r="V2201" s="11" t="s">
        <v>94</v>
      </c>
      <c r="W2201" s="11" t="s">
        <v>202</v>
      </c>
      <c r="X2201" s="11" t="s">
        <v>172</v>
      </c>
      <c r="Y2201" s="11" t="s">
        <v>121</v>
      </c>
      <c r="Z2201" s="11"/>
      <c r="AA2201" s="11"/>
      <c r="AB2201" s="11"/>
      <c r="AC2201" s="11"/>
      <c r="AD2201" s="11" t="s">
        <v>97</v>
      </c>
    </row>
    <row r="2202" spans="1:30" ht="14.25" customHeight="1">
      <c r="A2202" s="10">
        <v>830085008</v>
      </c>
      <c r="B2202" s="11" t="s">
        <v>11351</v>
      </c>
      <c r="C2202" s="11" t="s">
        <v>11352</v>
      </c>
      <c r="D2202" s="11" t="s">
        <v>11353</v>
      </c>
      <c r="E2202" s="11" t="s">
        <v>11353</v>
      </c>
      <c r="F2202" s="11" t="s">
        <v>199</v>
      </c>
      <c r="G2202" s="11" t="s">
        <v>200</v>
      </c>
      <c r="H2202" s="11" t="s">
        <v>89</v>
      </c>
      <c r="I2202" s="11" t="s">
        <v>115</v>
      </c>
      <c r="J2202" s="11" t="s">
        <v>11354</v>
      </c>
      <c r="K2202" s="12">
        <v>44543</v>
      </c>
      <c r="L2202" s="11" t="s">
        <v>92</v>
      </c>
      <c r="M2202" s="11" t="s">
        <v>92</v>
      </c>
      <c r="N2202" s="11" t="s">
        <v>92</v>
      </c>
      <c r="O2202" s="11" t="s">
        <v>93</v>
      </c>
      <c r="P2202" s="11" t="s">
        <v>92</v>
      </c>
      <c r="Q2202" s="11" t="s">
        <v>92</v>
      </c>
      <c r="R2202" s="11" t="s">
        <v>92</v>
      </c>
      <c r="S2202" s="11"/>
      <c r="T2202" s="11"/>
      <c r="U2202" s="11"/>
      <c r="V2202" s="11" t="s">
        <v>94</v>
      </c>
      <c r="W2202" s="11" t="s">
        <v>202</v>
      </c>
      <c r="X2202" s="11" t="s">
        <v>172</v>
      </c>
      <c r="Y2202" s="11" t="s">
        <v>121</v>
      </c>
      <c r="Z2202" s="11"/>
      <c r="AA2202" s="11"/>
      <c r="AB2202" s="11"/>
      <c r="AC2202" s="11"/>
      <c r="AD2202" s="11" t="s">
        <v>97</v>
      </c>
    </row>
    <row r="2203" spans="1:30" ht="14.25" customHeight="1">
      <c r="A2203" s="10">
        <v>12263445</v>
      </c>
      <c r="B2203" s="11" t="s">
        <v>11355</v>
      </c>
      <c r="C2203" s="11" t="s">
        <v>11356</v>
      </c>
      <c r="D2203" s="11"/>
      <c r="E2203" s="11"/>
      <c r="F2203" s="11" t="s">
        <v>2000</v>
      </c>
      <c r="G2203" s="11" t="s">
        <v>8581</v>
      </c>
      <c r="H2203" s="11" t="s">
        <v>89</v>
      </c>
      <c r="I2203" s="11" t="s">
        <v>102</v>
      </c>
      <c r="J2203" s="11" t="s">
        <v>11357</v>
      </c>
      <c r="K2203" s="12">
        <v>44716</v>
      </c>
      <c r="L2203" s="11" t="s">
        <v>92</v>
      </c>
      <c r="M2203" s="11" t="s">
        <v>92</v>
      </c>
      <c r="N2203" s="11" t="s">
        <v>92</v>
      </c>
      <c r="O2203" s="11" t="s">
        <v>93</v>
      </c>
      <c r="P2203" s="11" t="s">
        <v>92</v>
      </c>
      <c r="Q2203" s="11" t="s">
        <v>92</v>
      </c>
      <c r="R2203" s="11" t="s">
        <v>92</v>
      </c>
      <c r="S2203" s="11" t="s">
        <v>682</v>
      </c>
      <c r="T2203" s="11" t="s">
        <v>5658</v>
      </c>
      <c r="U2203" s="11" t="s">
        <v>3121</v>
      </c>
      <c r="V2203" s="11" t="s">
        <v>94</v>
      </c>
      <c r="W2203" s="11" t="s">
        <v>2004</v>
      </c>
      <c r="X2203" s="11" t="s">
        <v>8583</v>
      </c>
      <c r="Y2203" s="11" t="s">
        <v>108</v>
      </c>
      <c r="Z2203" s="11"/>
      <c r="AA2203" s="11"/>
      <c r="AB2203" s="11"/>
      <c r="AC2203" s="11"/>
      <c r="AD2203" s="11" t="s">
        <v>110</v>
      </c>
    </row>
    <row r="2204" spans="1:30" ht="14.25" customHeight="1">
      <c r="A2204" s="10">
        <v>901002505</v>
      </c>
      <c r="B2204" s="11" t="s">
        <v>11358</v>
      </c>
      <c r="C2204" s="11" t="s">
        <v>11359</v>
      </c>
      <c r="D2204" s="11" t="s">
        <v>11360</v>
      </c>
      <c r="E2204" s="11"/>
      <c r="F2204" s="11" t="s">
        <v>87</v>
      </c>
      <c r="G2204" s="11" t="s">
        <v>2563</v>
      </c>
      <c r="H2204" s="11" t="s">
        <v>89</v>
      </c>
      <c r="I2204" s="11" t="s">
        <v>102</v>
      </c>
      <c r="J2204" s="11" t="s">
        <v>11361</v>
      </c>
      <c r="K2204" s="12">
        <v>44720</v>
      </c>
      <c r="L2204" s="11" t="s">
        <v>92</v>
      </c>
      <c r="M2204" s="11" t="s">
        <v>92</v>
      </c>
      <c r="N2204" s="11" t="s">
        <v>92</v>
      </c>
      <c r="O2204" s="11" t="s">
        <v>93</v>
      </c>
      <c r="P2204" s="11" t="s">
        <v>92</v>
      </c>
      <c r="Q2204" s="11" t="s">
        <v>92</v>
      </c>
      <c r="R2204" s="11" t="s">
        <v>92</v>
      </c>
      <c r="S2204" s="11"/>
      <c r="T2204" s="11"/>
      <c r="U2204" s="11"/>
      <c r="V2204" s="11" t="s">
        <v>94</v>
      </c>
      <c r="W2204" s="11" t="s">
        <v>95</v>
      </c>
      <c r="X2204" s="11" t="s">
        <v>2565</v>
      </c>
      <c r="Y2204" s="11" t="s">
        <v>108</v>
      </c>
      <c r="Z2204" s="11"/>
      <c r="AA2204" s="11"/>
      <c r="AB2204" s="11"/>
      <c r="AC2204" s="11"/>
      <c r="AD2204" s="11" t="s">
        <v>97</v>
      </c>
    </row>
    <row r="2205" spans="1:30" ht="14.25" customHeight="1">
      <c r="A2205" s="10">
        <v>37828644</v>
      </c>
      <c r="B2205" s="11" t="s">
        <v>11362</v>
      </c>
      <c r="C2205" s="11" t="s">
        <v>11363</v>
      </c>
      <c r="D2205" s="11" t="s">
        <v>11364</v>
      </c>
      <c r="E2205" s="11"/>
      <c r="F2205" s="11" t="s">
        <v>87</v>
      </c>
      <c r="G2205" s="11" t="s">
        <v>88</v>
      </c>
      <c r="H2205" s="11" t="s">
        <v>89</v>
      </c>
      <c r="I2205" s="11" t="s">
        <v>102</v>
      </c>
      <c r="J2205" s="11" t="s">
        <v>11365</v>
      </c>
      <c r="K2205" s="12">
        <v>44721</v>
      </c>
      <c r="L2205" s="11" t="s">
        <v>92</v>
      </c>
      <c r="M2205" s="11" t="s">
        <v>92</v>
      </c>
      <c r="N2205" s="11" t="s">
        <v>92</v>
      </c>
      <c r="O2205" s="11" t="s">
        <v>92</v>
      </c>
      <c r="P2205" s="11" t="s">
        <v>92</v>
      </c>
      <c r="Q2205" s="11" t="s">
        <v>92</v>
      </c>
      <c r="R2205" s="11" t="s">
        <v>92</v>
      </c>
      <c r="S2205" s="11" t="s">
        <v>9878</v>
      </c>
      <c r="T2205" s="11" t="s">
        <v>11366</v>
      </c>
      <c r="U2205" s="11" t="s">
        <v>11367</v>
      </c>
      <c r="V2205" s="11" t="s">
        <v>94</v>
      </c>
      <c r="W2205" s="11" t="s">
        <v>95</v>
      </c>
      <c r="X2205" s="11" t="s">
        <v>96</v>
      </c>
      <c r="Y2205" s="11" t="s">
        <v>108</v>
      </c>
      <c r="Z2205" s="11"/>
      <c r="AA2205" s="11"/>
      <c r="AB2205" s="11" t="s">
        <v>11368</v>
      </c>
      <c r="AC2205" s="11"/>
      <c r="AD2205" s="11" t="s">
        <v>110</v>
      </c>
    </row>
    <row r="2206" spans="1:30" ht="14.25" customHeight="1">
      <c r="A2206" s="10">
        <v>900777844</v>
      </c>
      <c r="B2206" s="11" t="s">
        <v>11369</v>
      </c>
      <c r="C2206" s="11" t="s">
        <v>11370</v>
      </c>
      <c r="D2206" s="11" t="s">
        <v>11371</v>
      </c>
      <c r="E2206" s="11"/>
      <c r="F2206" s="11" t="s">
        <v>87</v>
      </c>
      <c r="G2206" s="11" t="s">
        <v>187</v>
      </c>
      <c r="H2206" s="11" t="s">
        <v>89</v>
      </c>
      <c r="I2206" s="11" t="s">
        <v>102</v>
      </c>
      <c r="J2206" s="11" t="s">
        <v>11372</v>
      </c>
      <c r="K2206" s="12">
        <v>44721</v>
      </c>
      <c r="L2206" s="11" t="s">
        <v>92</v>
      </c>
      <c r="M2206" s="11" t="s">
        <v>92</v>
      </c>
      <c r="N2206" s="11" t="s">
        <v>92</v>
      </c>
      <c r="O2206" s="11" t="s">
        <v>92</v>
      </c>
      <c r="P2206" s="11" t="s">
        <v>92</v>
      </c>
      <c r="Q2206" s="11" t="s">
        <v>92</v>
      </c>
      <c r="R2206" s="11" t="s">
        <v>92</v>
      </c>
      <c r="S2206" s="11"/>
      <c r="T2206" s="11"/>
      <c r="U2206" s="11"/>
      <c r="V2206" s="11" t="s">
        <v>94</v>
      </c>
      <c r="W2206" s="11" t="s">
        <v>95</v>
      </c>
      <c r="X2206" s="11" t="s">
        <v>172</v>
      </c>
      <c r="Y2206" s="11" t="s">
        <v>108</v>
      </c>
      <c r="Z2206" s="11"/>
      <c r="AA2206" s="11"/>
      <c r="AB2206" s="11" t="s">
        <v>11373</v>
      </c>
      <c r="AC2206" s="11"/>
      <c r="AD2206" s="11" t="s">
        <v>97</v>
      </c>
    </row>
    <row r="2207" spans="1:30" ht="14.25" customHeight="1">
      <c r="A2207" s="10">
        <v>4191911</v>
      </c>
      <c r="B2207" s="11" t="s">
        <v>11374</v>
      </c>
      <c r="C2207" s="11" t="s">
        <v>11375</v>
      </c>
      <c r="D2207" s="11"/>
      <c r="E2207" s="11" t="s">
        <v>11376</v>
      </c>
      <c r="F2207" s="11" t="s">
        <v>148</v>
      </c>
      <c r="G2207" s="11" t="s">
        <v>751</v>
      </c>
      <c r="H2207" s="11" t="s">
        <v>89</v>
      </c>
      <c r="I2207" s="11" t="s">
        <v>102</v>
      </c>
      <c r="J2207" s="11" t="s">
        <v>11377</v>
      </c>
      <c r="K2207" s="12">
        <v>44722</v>
      </c>
      <c r="L2207" s="11" t="s">
        <v>92</v>
      </c>
      <c r="M2207" s="11" t="s">
        <v>92</v>
      </c>
      <c r="N2207" s="11" t="s">
        <v>92</v>
      </c>
      <c r="O2207" s="11" t="s">
        <v>93</v>
      </c>
      <c r="P2207" s="11" t="s">
        <v>92</v>
      </c>
      <c r="Q2207" s="11" t="s">
        <v>92</v>
      </c>
      <c r="R2207" s="11" t="s">
        <v>92</v>
      </c>
      <c r="S2207" s="11" t="s">
        <v>9911</v>
      </c>
      <c r="T2207" s="11"/>
      <c r="U2207" s="11" t="s">
        <v>11378</v>
      </c>
      <c r="V2207" s="11" t="s">
        <v>94</v>
      </c>
      <c r="W2207" s="11" t="s">
        <v>154</v>
      </c>
      <c r="X2207" s="11" t="s">
        <v>756</v>
      </c>
      <c r="Y2207" s="11" t="s">
        <v>108</v>
      </c>
      <c r="Z2207" s="11"/>
      <c r="AA2207" s="11"/>
      <c r="AB2207" s="11" t="s">
        <v>11379</v>
      </c>
      <c r="AC2207" s="11"/>
      <c r="AD2207" s="11" t="s">
        <v>110</v>
      </c>
    </row>
    <row r="2208" spans="1:30" ht="14.25" customHeight="1">
      <c r="A2208" s="10">
        <v>900742535</v>
      </c>
      <c r="B2208" s="11" t="s">
        <v>11380</v>
      </c>
      <c r="C2208" s="11" t="s">
        <v>11381</v>
      </c>
      <c r="D2208" s="11" t="s">
        <v>11382</v>
      </c>
      <c r="E2208" s="11"/>
      <c r="F2208" s="11" t="s">
        <v>87</v>
      </c>
      <c r="G2208" s="11" t="s">
        <v>2839</v>
      </c>
      <c r="H2208" s="11" t="s">
        <v>89</v>
      </c>
      <c r="I2208" s="11" t="s">
        <v>115</v>
      </c>
      <c r="J2208" s="11" t="s">
        <v>11383</v>
      </c>
      <c r="K2208" s="12">
        <v>44725</v>
      </c>
      <c r="L2208" s="11" t="s">
        <v>92</v>
      </c>
      <c r="M2208" s="11" t="s">
        <v>92</v>
      </c>
      <c r="N2208" s="11" t="s">
        <v>92</v>
      </c>
      <c r="O2208" s="11" t="s">
        <v>93</v>
      </c>
      <c r="P2208" s="11" t="s">
        <v>92</v>
      </c>
      <c r="Q2208" s="11" t="s">
        <v>92</v>
      </c>
      <c r="R2208" s="11" t="s">
        <v>92</v>
      </c>
      <c r="S2208" s="11"/>
      <c r="T2208" s="11"/>
      <c r="U2208" s="11"/>
      <c r="V2208" s="11" t="s">
        <v>94</v>
      </c>
      <c r="W2208" s="11" t="s">
        <v>95</v>
      </c>
      <c r="X2208" s="11" t="s">
        <v>2841</v>
      </c>
      <c r="Y2208" s="11" t="s">
        <v>121</v>
      </c>
      <c r="Z2208" s="11"/>
      <c r="AA2208" s="11"/>
      <c r="AB2208" s="11"/>
      <c r="AC2208" s="11"/>
      <c r="AD2208" s="11" t="s">
        <v>97</v>
      </c>
    </row>
    <row r="2209" spans="1:30" ht="14.25" customHeight="1">
      <c r="A2209" s="10">
        <v>901591142</v>
      </c>
      <c r="B2209" s="11" t="s">
        <v>11384</v>
      </c>
      <c r="C2209" s="11" t="s">
        <v>11385</v>
      </c>
      <c r="D2209" s="11"/>
      <c r="E2209" s="11" t="s">
        <v>1999</v>
      </c>
      <c r="F2209" s="11" t="s">
        <v>2000</v>
      </c>
      <c r="G2209" s="11" t="s">
        <v>2001</v>
      </c>
      <c r="H2209" s="11" t="s">
        <v>89</v>
      </c>
      <c r="I2209" s="11" t="s">
        <v>115</v>
      </c>
      <c r="J2209" s="11" t="s">
        <v>11386</v>
      </c>
      <c r="K2209" s="12">
        <v>44726</v>
      </c>
      <c r="L2209" s="11" t="s">
        <v>92</v>
      </c>
      <c r="M2209" s="11" t="s">
        <v>92</v>
      </c>
      <c r="N2209" s="11" t="s">
        <v>92</v>
      </c>
      <c r="O2209" s="11" t="s">
        <v>93</v>
      </c>
      <c r="P2209" s="11" t="s">
        <v>92</v>
      </c>
      <c r="Q2209" s="11" t="s">
        <v>92</v>
      </c>
      <c r="R2209" s="11" t="s">
        <v>92</v>
      </c>
      <c r="S2209" s="11"/>
      <c r="T2209" s="11"/>
      <c r="U2209" s="11"/>
      <c r="V2209" s="11" t="s">
        <v>94</v>
      </c>
      <c r="W2209" s="11" t="s">
        <v>2004</v>
      </c>
      <c r="X2209" s="11" t="s">
        <v>172</v>
      </c>
      <c r="Y2209" s="11" t="s">
        <v>121</v>
      </c>
      <c r="Z2209" s="11"/>
      <c r="AA2209" s="11"/>
      <c r="AB2209" s="11" t="s">
        <v>11387</v>
      </c>
      <c r="AC2209" s="11"/>
      <c r="AD2209" s="11" t="s">
        <v>97</v>
      </c>
    </row>
    <row r="2210" spans="1:30" ht="14.25" customHeight="1">
      <c r="A2210" s="10">
        <v>1017171264</v>
      </c>
      <c r="B2210" s="11" t="s">
        <v>11388</v>
      </c>
      <c r="C2210" s="11" t="s">
        <v>11389</v>
      </c>
      <c r="D2210" s="11" t="s">
        <v>11390</v>
      </c>
      <c r="E2210" s="11" t="s">
        <v>11391</v>
      </c>
      <c r="F2210" s="11" t="s">
        <v>87</v>
      </c>
      <c r="G2210" s="11" t="s">
        <v>187</v>
      </c>
      <c r="H2210" s="11" t="s">
        <v>89</v>
      </c>
      <c r="I2210" s="11" t="s">
        <v>115</v>
      </c>
      <c r="J2210" s="11" t="s">
        <v>11392</v>
      </c>
      <c r="K2210" s="12">
        <v>44726</v>
      </c>
      <c r="L2210" s="11" t="s">
        <v>92</v>
      </c>
      <c r="M2210" s="11" t="s">
        <v>92</v>
      </c>
      <c r="N2210" s="11" t="s">
        <v>92</v>
      </c>
      <c r="O2210" s="11" t="s">
        <v>93</v>
      </c>
      <c r="P2210" s="11" t="s">
        <v>92</v>
      </c>
      <c r="Q2210" s="11" t="s">
        <v>92</v>
      </c>
      <c r="R2210" s="11" t="s">
        <v>92</v>
      </c>
      <c r="S2210" s="11" t="s">
        <v>912</v>
      </c>
      <c r="T2210" s="11" t="s">
        <v>127</v>
      </c>
      <c r="U2210" s="11" t="s">
        <v>10456</v>
      </c>
      <c r="V2210" s="11" t="s">
        <v>94</v>
      </c>
      <c r="W2210" s="11" t="s">
        <v>95</v>
      </c>
      <c r="X2210" s="11" t="s">
        <v>172</v>
      </c>
      <c r="Y2210" s="11" t="s">
        <v>121</v>
      </c>
      <c r="Z2210" s="11"/>
      <c r="AA2210" s="11"/>
      <c r="AB2210" s="11" t="s">
        <v>11393</v>
      </c>
      <c r="AC2210" s="11"/>
      <c r="AD2210" s="11" t="s">
        <v>110</v>
      </c>
    </row>
    <row r="2211" spans="1:30" ht="14.25" customHeight="1">
      <c r="A2211" s="10">
        <v>15448748</v>
      </c>
      <c r="B2211" s="11" t="s">
        <v>11394</v>
      </c>
      <c r="C2211" s="11" t="s">
        <v>11395</v>
      </c>
      <c r="D2211" s="11"/>
      <c r="E2211" s="11" t="s">
        <v>11396</v>
      </c>
      <c r="F2211" s="11" t="s">
        <v>87</v>
      </c>
      <c r="G2211" s="11" t="s">
        <v>2031</v>
      </c>
      <c r="H2211" s="11" t="s">
        <v>89</v>
      </c>
      <c r="I2211" s="11" t="s">
        <v>102</v>
      </c>
      <c r="J2211" s="11" t="s">
        <v>11397</v>
      </c>
      <c r="K2211" s="12">
        <v>44684</v>
      </c>
      <c r="L2211" s="11" t="s">
        <v>92</v>
      </c>
      <c r="M2211" s="11" t="s">
        <v>92</v>
      </c>
      <c r="N2211" s="11" t="s">
        <v>93</v>
      </c>
      <c r="O2211" s="11" t="s">
        <v>93</v>
      </c>
      <c r="P2211" s="11" t="s">
        <v>93</v>
      </c>
      <c r="Q2211" s="11" t="s">
        <v>92</v>
      </c>
      <c r="R2211" s="11" t="s">
        <v>92</v>
      </c>
      <c r="S2211" s="11" t="s">
        <v>261</v>
      </c>
      <c r="T2211" s="11" t="s">
        <v>2128</v>
      </c>
      <c r="U2211" s="11" t="s">
        <v>11398</v>
      </c>
      <c r="V2211" s="11" t="s">
        <v>94</v>
      </c>
      <c r="W2211" s="11" t="s">
        <v>95</v>
      </c>
      <c r="X2211" s="11" t="s">
        <v>2034</v>
      </c>
      <c r="Y2211" s="11" t="s">
        <v>108</v>
      </c>
      <c r="Z2211" s="11"/>
      <c r="AA2211" s="11"/>
      <c r="AB2211" s="11" t="s">
        <v>11399</v>
      </c>
      <c r="AC2211" s="11"/>
      <c r="AD2211" s="11" t="s">
        <v>110</v>
      </c>
    </row>
    <row r="2212" spans="1:30" ht="14.25" customHeight="1">
      <c r="A2212" s="10">
        <v>1038411512</v>
      </c>
      <c r="B2212" s="11" t="s">
        <v>11400</v>
      </c>
      <c r="C2212" s="11" t="s">
        <v>11401</v>
      </c>
      <c r="D2212" s="11" t="s">
        <v>11402</v>
      </c>
      <c r="E2212" s="11" t="s">
        <v>11402</v>
      </c>
      <c r="F2212" s="11" t="s">
        <v>87</v>
      </c>
      <c r="G2212" s="11" t="s">
        <v>88</v>
      </c>
      <c r="H2212" s="11" t="s">
        <v>89</v>
      </c>
      <c r="I2212" s="11" t="s">
        <v>115</v>
      </c>
      <c r="J2212" s="11" t="s">
        <v>11403</v>
      </c>
      <c r="K2212" s="12">
        <v>44635</v>
      </c>
      <c r="L2212" s="11" t="s">
        <v>92</v>
      </c>
      <c r="M2212" s="11" t="s">
        <v>92</v>
      </c>
      <c r="N2212" s="11" t="s">
        <v>92</v>
      </c>
      <c r="O2212" s="11" t="s">
        <v>93</v>
      </c>
      <c r="P2212" s="11" t="s">
        <v>92</v>
      </c>
      <c r="Q2212" s="11" t="s">
        <v>92</v>
      </c>
      <c r="R2212" s="11" t="s">
        <v>92</v>
      </c>
      <c r="S2212" s="11" t="s">
        <v>118</v>
      </c>
      <c r="T2212" s="11" t="s">
        <v>640</v>
      </c>
      <c r="U2212" s="11" t="s">
        <v>4917</v>
      </c>
      <c r="V2212" s="11" t="s">
        <v>94</v>
      </c>
      <c r="W2212" s="11" t="s">
        <v>95</v>
      </c>
      <c r="X2212" s="11" t="s">
        <v>96</v>
      </c>
      <c r="Y2212" s="11" t="s">
        <v>121</v>
      </c>
      <c r="Z2212" s="11"/>
      <c r="AA2212" s="11"/>
      <c r="AB2212" s="11" t="s">
        <v>11404</v>
      </c>
      <c r="AC2212" s="11"/>
      <c r="AD2212" s="11" t="s">
        <v>110</v>
      </c>
    </row>
    <row r="2213" spans="1:30" ht="14.25" customHeight="1">
      <c r="A2213" s="10">
        <v>901463482</v>
      </c>
      <c r="B2213" s="11" t="s">
        <v>11405</v>
      </c>
      <c r="C2213" s="11" t="s">
        <v>11406</v>
      </c>
      <c r="D2213" s="11"/>
      <c r="E2213" s="11" t="s">
        <v>11050</v>
      </c>
      <c r="F2213" s="11" t="s">
        <v>731</v>
      </c>
      <c r="G2213" s="11" t="s">
        <v>1948</v>
      </c>
      <c r="H2213" s="11" t="s">
        <v>89</v>
      </c>
      <c r="I2213" s="11" t="s">
        <v>115</v>
      </c>
      <c r="J2213" s="11" t="s">
        <v>11407</v>
      </c>
      <c r="K2213" s="12">
        <v>44587</v>
      </c>
      <c r="L2213" s="11" t="s">
        <v>92</v>
      </c>
      <c r="M2213" s="11" t="s">
        <v>92</v>
      </c>
      <c r="N2213" s="11" t="s">
        <v>92</v>
      </c>
      <c r="O2213" s="11" t="s">
        <v>93</v>
      </c>
      <c r="P2213" s="11" t="s">
        <v>92</v>
      </c>
      <c r="Q2213" s="11" t="s">
        <v>92</v>
      </c>
      <c r="R2213" s="11" t="s">
        <v>92</v>
      </c>
      <c r="S2213" s="11"/>
      <c r="T2213" s="11"/>
      <c r="U2213" s="11"/>
      <c r="V2213" s="11" t="s">
        <v>94</v>
      </c>
      <c r="W2213" s="11" t="s">
        <v>736</v>
      </c>
      <c r="X2213" s="11" t="s">
        <v>1952</v>
      </c>
      <c r="Y2213" s="11" t="s">
        <v>121</v>
      </c>
      <c r="Z2213" s="11"/>
      <c r="AA2213" s="11"/>
      <c r="AB2213" s="11" t="s">
        <v>11408</v>
      </c>
      <c r="AC2213" s="11"/>
      <c r="AD2213" s="11" t="s">
        <v>97</v>
      </c>
    </row>
    <row r="2214" spans="1:30" ht="14.25" customHeight="1">
      <c r="A2214" s="10">
        <v>1128390976</v>
      </c>
      <c r="B2214" s="11" t="s">
        <v>11409</v>
      </c>
      <c r="C2214" s="11" t="s">
        <v>11410</v>
      </c>
      <c r="D2214" s="11"/>
      <c r="E2214" s="11" t="s">
        <v>11411</v>
      </c>
      <c r="F2214" s="11" t="s">
        <v>87</v>
      </c>
      <c r="G2214" s="11" t="s">
        <v>274</v>
      </c>
      <c r="H2214" s="11" t="s">
        <v>89</v>
      </c>
      <c r="I2214" s="11" t="s">
        <v>115</v>
      </c>
      <c r="J2214" s="11" t="s">
        <v>11412</v>
      </c>
      <c r="K2214" s="12">
        <v>32345</v>
      </c>
      <c r="L2214" s="11" t="s">
        <v>92</v>
      </c>
      <c r="M2214" s="11" t="s">
        <v>92</v>
      </c>
      <c r="N2214" s="11" t="s">
        <v>92</v>
      </c>
      <c r="O2214" s="11" t="s">
        <v>93</v>
      </c>
      <c r="P2214" s="11" t="s">
        <v>92</v>
      </c>
      <c r="Q2214" s="11" t="s">
        <v>92</v>
      </c>
      <c r="R2214" s="11" t="s">
        <v>92</v>
      </c>
      <c r="S2214" s="11" t="s">
        <v>11413</v>
      </c>
      <c r="T2214" s="11" t="s">
        <v>118</v>
      </c>
      <c r="U2214" s="11" t="s">
        <v>4615</v>
      </c>
      <c r="V2214" s="11" t="s">
        <v>94</v>
      </c>
      <c r="W2214" s="11" t="s">
        <v>95</v>
      </c>
      <c r="X2214" s="11" t="s">
        <v>278</v>
      </c>
      <c r="Y2214" s="11" t="s">
        <v>121</v>
      </c>
      <c r="Z2214" s="11"/>
      <c r="AA2214" s="11"/>
      <c r="AB2214" s="11"/>
      <c r="AC2214" s="11"/>
      <c r="AD2214" s="11" t="s">
        <v>110</v>
      </c>
    </row>
    <row r="2215" spans="1:30" ht="14.25" customHeight="1">
      <c r="A2215" s="10">
        <v>1076647230</v>
      </c>
      <c r="B2215" s="11" t="s">
        <v>11414</v>
      </c>
      <c r="C2215" s="11" t="s">
        <v>11415</v>
      </c>
      <c r="D2215" s="11"/>
      <c r="E2215" s="11" t="s">
        <v>11416</v>
      </c>
      <c r="F2215" s="11" t="s">
        <v>199</v>
      </c>
      <c r="G2215" s="11" t="s">
        <v>200</v>
      </c>
      <c r="H2215" s="11" t="s">
        <v>89</v>
      </c>
      <c r="I2215" s="11" t="s">
        <v>115</v>
      </c>
      <c r="J2215" s="11" t="s">
        <v>11417</v>
      </c>
      <c r="K2215" s="12">
        <v>44747</v>
      </c>
      <c r="L2215" s="11" t="s">
        <v>92</v>
      </c>
      <c r="M2215" s="11" t="s">
        <v>92</v>
      </c>
      <c r="N2215" s="11" t="s">
        <v>92</v>
      </c>
      <c r="O2215" s="11" t="s">
        <v>93</v>
      </c>
      <c r="P2215" s="11" t="s">
        <v>92</v>
      </c>
      <c r="Q2215" s="11" t="s">
        <v>92</v>
      </c>
      <c r="R2215" s="11" t="s">
        <v>92</v>
      </c>
      <c r="S2215" s="11" t="s">
        <v>3852</v>
      </c>
      <c r="T2215" s="11" t="s">
        <v>1130</v>
      </c>
      <c r="U2215" s="11" t="s">
        <v>11418</v>
      </c>
      <c r="V2215" s="11" t="s">
        <v>94</v>
      </c>
      <c r="W2215" s="11" t="s">
        <v>202</v>
      </c>
      <c r="X2215" s="11" t="s">
        <v>172</v>
      </c>
      <c r="Y2215" s="11" t="s">
        <v>121</v>
      </c>
      <c r="Z2215" s="11"/>
      <c r="AA2215" s="11"/>
      <c r="AB2215" s="11" t="s">
        <v>11419</v>
      </c>
      <c r="AC2215" s="11"/>
      <c r="AD2215" s="11" t="s">
        <v>110</v>
      </c>
    </row>
    <row r="2216" spans="1:30" ht="14.25" customHeight="1">
      <c r="A2216" s="10">
        <v>1023831851</v>
      </c>
      <c r="B2216" s="11" t="s">
        <v>11420</v>
      </c>
      <c r="C2216" s="11" t="s">
        <v>11421</v>
      </c>
      <c r="D2216" s="11"/>
      <c r="E2216" s="11" t="s">
        <v>11422</v>
      </c>
      <c r="F2216" s="11" t="s">
        <v>87</v>
      </c>
      <c r="G2216" s="11" t="s">
        <v>114</v>
      </c>
      <c r="H2216" s="11" t="s">
        <v>89</v>
      </c>
      <c r="I2216" s="11" t="s">
        <v>102</v>
      </c>
      <c r="J2216" s="11" t="s">
        <v>11423</v>
      </c>
      <c r="K2216" s="12">
        <v>33645</v>
      </c>
      <c r="L2216" s="11" t="s">
        <v>92</v>
      </c>
      <c r="M2216" s="11" t="s">
        <v>92</v>
      </c>
      <c r="N2216" s="11" t="s">
        <v>93</v>
      </c>
      <c r="O2216" s="11" t="s">
        <v>93</v>
      </c>
      <c r="P2216" s="11" t="s">
        <v>93</v>
      </c>
      <c r="Q2216" s="11" t="s">
        <v>92</v>
      </c>
      <c r="R2216" s="11" t="s">
        <v>92</v>
      </c>
      <c r="S2216" s="11" t="s">
        <v>2791</v>
      </c>
      <c r="T2216" s="11" t="s">
        <v>1092</v>
      </c>
      <c r="U2216" s="11" t="s">
        <v>11424</v>
      </c>
      <c r="V2216" s="11" t="s">
        <v>94</v>
      </c>
      <c r="W2216" s="11" t="s">
        <v>95</v>
      </c>
      <c r="X2216" s="11" t="s">
        <v>120</v>
      </c>
      <c r="Y2216" s="11" t="s">
        <v>108</v>
      </c>
      <c r="Z2216" s="11"/>
      <c r="AA2216" s="11" t="s">
        <v>11425</v>
      </c>
      <c r="AB2216" s="11" t="s">
        <v>11426</v>
      </c>
      <c r="AC2216" s="11"/>
      <c r="AD2216" s="11" t="s">
        <v>110</v>
      </c>
    </row>
    <row r="2217" spans="1:30" ht="14.25" customHeight="1">
      <c r="A2217" s="10">
        <v>1027966473</v>
      </c>
      <c r="B2217" s="11" t="s">
        <v>11427</v>
      </c>
      <c r="C2217" s="11" t="s">
        <v>11428</v>
      </c>
      <c r="D2217" s="11"/>
      <c r="E2217" s="11" t="s">
        <v>11429</v>
      </c>
      <c r="F2217" s="11" t="s">
        <v>87</v>
      </c>
      <c r="G2217" s="11" t="s">
        <v>114</v>
      </c>
      <c r="H2217" s="11" t="s">
        <v>89</v>
      </c>
      <c r="I2217" s="11" t="s">
        <v>102</v>
      </c>
      <c r="J2217" s="11" t="s">
        <v>11430</v>
      </c>
      <c r="K2217" s="12">
        <v>32714</v>
      </c>
      <c r="L2217" s="11" t="s">
        <v>92</v>
      </c>
      <c r="M2217" s="11" t="s">
        <v>92</v>
      </c>
      <c r="N2217" s="11" t="s">
        <v>93</v>
      </c>
      <c r="O2217" s="11" t="s">
        <v>93</v>
      </c>
      <c r="P2217" s="11" t="s">
        <v>93</v>
      </c>
      <c r="Q2217" s="11" t="s">
        <v>92</v>
      </c>
      <c r="R2217" s="11" t="s">
        <v>92</v>
      </c>
      <c r="S2217" s="11" t="s">
        <v>688</v>
      </c>
      <c r="T2217" s="11" t="s">
        <v>1092</v>
      </c>
      <c r="U2217" s="11" t="s">
        <v>11431</v>
      </c>
      <c r="V2217" s="11" t="s">
        <v>94</v>
      </c>
      <c r="W2217" s="11" t="s">
        <v>95</v>
      </c>
      <c r="X2217" s="11" t="s">
        <v>120</v>
      </c>
      <c r="Y2217" s="11" t="s">
        <v>108</v>
      </c>
      <c r="Z2217" s="11"/>
      <c r="AA2217" s="11" t="s">
        <v>11425</v>
      </c>
      <c r="AB2217" s="11" t="s">
        <v>11432</v>
      </c>
      <c r="AC2217" s="11"/>
      <c r="AD2217" s="11" t="s">
        <v>110</v>
      </c>
    </row>
    <row r="2218" spans="1:30" ht="14.25" customHeight="1">
      <c r="A2218" s="10">
        <v>1001639965</v>
      </c>
      <c r="B2218" s="11" t="s">
        <v>11433</v>
      </c>
      <c r="C2218" s="11" t="s">
        <v>3019</v>
      </c>
      <c r="D2218" s="11"/>
      <c r="E2218" s="11" t="s">
        <v>11434</v>
      </c>
      <c r="F2218" s="11" t="s">
        <v>87</v>
      </c>
      <c r="G2218" s="11" t="s">
        <v>890</v>
      </c>
      <c r="H2218" s="11" t="s">
        <v>89</v>
      </c>
      <c r="I2218" s="11" t="s">
        <v>102</v>
      </c>
      <c r="J2218" s="11" t="s">
        <v>11435</v>
      </c>
      <c r="K2218" s="12">
        <v>37588</v>
      </c>
      <c r="L2218" s="11" t="s">
        <v>92</v>
      </c>
      <c r="M2218" s="11" t="s">
        <v>92</v>
      </c>
      <c r="N2218" s="11" t="s">
        <v>93</v>
      </c>
      <c r="O2218" s="11" t="s">
        <v>93</v>
      </c>
      <c r="P2218" s="11" t="s">
        <v>93</v>
      </c>
      <c r="Q2218" s="11" t="s">
        <v>92</v>
      </c>
      <c r="R2218" s="11" t="s">
        <v>92</v>
      </c>
      <c r="S2218" s="11" t="s">
        <v>919</v>
      </c>
      <c r="T2218" s="11" t="s">
        <v>774</v>
      </c>
      <c r="U2218" s="11" t="s">
        <v>1888</v>
      </c>
      <c r="V2218" s="11" t="s">
        <v>94</v>
      </c>
      <c r="W2218" s="11" t="s">
        <v>95</v>
      </c>
      <c r="X2218" s="11" t="s">
        <v>894</v>
      </c>
      <c r="Y2218" s="11" t="s">
        <v>108</v>
      </c>
      <c r="Z2218" s="11"/>
      <c r="AA2218" s="11" t="s">
        <v>11436</v>
      </c>
      <c r="AB2218" s="11" t="s">
        <v>11437</v>
      </c>
      <c r="AC2218" s="11"/>
      <c r="AD2218" s="11" t="s">
        <v>110</v>
      </c>
    </row>
    <row r="2219" spans="1:30" ht="14.25" customHeight="1">
      <c r="A2219" s="10">
        <v>1036395778</v>
      </c>
      <c r="B2219" s="11" t="s">
        <v>11438</v>
      </c>
      <c r="C2219" s="11" t="s">
        <v>11439</v>
      </c>
      <c r="D2219" s="11"/>
      <c r="E2219" s="11" t="s">
        <v>11440</v>
      </c>
      <c r="F2219" s="11" t="s">
        <v>87</v>
      </c>
      <c r="G2219" s="11" t="s">
        <v>114</v>
      </c>
      <c r="H2219" s="11" t="s">
        <v>89</v>
      </c>
      <c r="I2219" s="11" t="s">
        <v>115</v>
      </c>
      <c r="J2219" s="11" t="s">
        <v>11441</v>
      </c>
      <c r="K2219" s="12">
        <v>33082</v>
      </c>
      <c r="L2219" s="11" t="s">
        <v>92</v>
      </c>
      <c r="M2219" s="11" t="s">
        <v>92</v>
      </c>
      <c r="N2219" s="11" t="s">
        <v>93</v>
      </c>
      <c r="O2219" s="11" t="s">
        <v>93</v>
      </c>
      <c r="P2219" s="11" t="s">
        <v>93</v>
      </c>
      <c r="Q2219" s="11" t="s">
        <v>92</v>
      </c>
      <c r="R2219" s="11" t="s">
        <v>92</v>
      </c>
      <c r="S2219" s="11" t="s">
        <v>1798</v>
      </c>
      <c r="T2219" s="11" t="s">
        <v>1169</v>
      </c>
      <c r="U2219" s="11" t="s">
        <v>11442</v>
      </c>
      <c r="V2219" s="11" t="s">
        <v>94</v>
      </c>
      <c r="W2219" s="11" t="s">
        <v>95</v>
      </c>
      <c r="X2219" s="11" t="s">
        <v>120</v>
      </c>
      <c r="Y2219" s="11" t="s">
        <v>121</v>
      </c>
      <c r="Z2219" s="11"/>
      <c r="AA2219" s="11"/>
      <c r="AB2219" s="11" t="s">
        <v>11443</v>
      </c>
      <c r="AC2219" s="11"/>
      <c r="AD2219" s="11" t="s">
        <v>110</v>
      </c>
    </row>
    <row r="2220" spans="1:30" ht="14.25" customHeight="1">
      <c r="A2220" s="10">
        <v>70287806</v>
      </c>
      <c r="B2220" s="11" t="s">
        <v>11444</v>
      </c>
      <c r="C2220" s="11" t="s">
        <v>11445</v>
      </c>
      <c r="D2220" s="11"/>
      <c r="E2220" s="11" t="s">
        <v>11446</v>
      </c>
      <c r="F2220" s="11" t="s">
        <v>87</v>
      </c>
      <c r="G2220" s="11" t="s">
        <v>890</v>
      </c>
      <c r="H2220" s="11" t="s">
        <v>89</v>
      </c>
      <c r="I2220" s="11" t="s">
        <v>102</v>
      </c>
      <c r="J2220" s="11" t="s">
        <v>11447</v>
      </c>
      <c r="K2220" s="12">
        <v>25493</v>
      </c>
      <c r="L2220" s="11" t="s">
        <v>92</v>
      </c>
      <c r="M2220" s="11" t="s">
        <v>92</v>
      </c>
      <c r="N2220" s="11" t="s">
        <v>93</v>
      </c>
      <c r="O2220" s="11" t="s">
        <v>93</v>
      </c>
      <c r="P2220" s="11" t="s">
        <v>93</v>
      </c>
      <c r="Q2220" s="11" t="s">
        <v>92</v>
      </c>
      <c r="R2220" s="11" t="s">
        <v>92</v>
      </c>
      <c r="S2220" s="11" t="s">
        <v>832</v>
      </c>
      <c r="T2220" s="11" t="s">
        <v>807</v>
      </c>
      <c r="U2220" s="11" t="s">
        <v>11448</v>
      </c>
      <c r="V2220" s="11" t="s">
        <v>94</v>
      </c>
      <c r="W2220" s="11" t="s">
        <v>95</v>
      </c>
      <c r="X2220" s="11" t="s">
        <v>894</v>
      </c>
      <c r="Y2220" s="11" t="s">
        <v>108</v>
      </c>
      <c r="Z2220" s="11"/>
      <c r="AA2220" s="11" t="s">
        <v>11436</v>
      </c>
      <c r="AB2220" s="11" t="s">
        <v>11437</v>
      </c>
      <c r="AC2220" s="11"/>
      <c r="AD2220" s="11" t="s">
        <v>110</v>
      </c>
    </row>
    <row r="2221" spans="1:30" ht="14.25" customHeight="1">
      <c r="A2221" s="10">
        <v>1411045</v>
      </c>
      <c r="B2221" s="11" t="s">
        <v>11449</v>
      </c>
      <c r="C2221" s="11" t="s">
        <v>11450</v>
      </c>
      <c r="D2221" s="11"/>
      <c r="E2221" s="11" t="s">
        <v>11451</v>
      </c>
      <c r="F2221" s="11" t="s">
        <v>87</v>
      </c>
      <c r="G2221" s="11" t="s">
        <v>2031</v>
      </c>
      <c r="H2221" s="11" t="s">
        <v>89</v>
      </c>
      <c r="I2221" s="11" t="s">
        <v>2796</v>
      </c>
      <c r="J2221" s="11" t="s">
        <v>11452</v>
      </c>
      <c r="K2221" s="12">
        <v>32067</v>
      </c>
      <c r="L2221" s="11" t="s">
        <v>92</v>
      </c>
      <c r="M2221" s="11" t="s">
        <v>92</v>
      </c>
      <c r="N2221" s="11" t="s">
        <v>93</v>
      </c>
      <c r="O2221" s="11" t="s">
        <v>93</v>
      </c>
      <c r="P2221" s="11" t="s">
        <v>93</v>
      </c>
      <c r="Q2221" s="11" t="s">
        <v>92</v>
      </c>
      <c r="R2221" s="11" t="s">
        <v>92</v>
      </c>
      <c r="S2221" s="11" t="s">
        <v>11453</v>
      </c>
      <c r="T2221" s="11" t="s">
        <v>1169</v>
      </c>
      <c r="U2221" s="11" t="s">
        <v>11454</v>
      </c>
      <c r="V2221" s="11" t="s">
        <v>94</v>
      </c>
      <c r="W2221" s="11" t="s">
        <v>95</v>
      </c>
      <c r="X2221" s="11" t="s">
        <v>2034</v>
      </c>
      <c r="Y2221" s="11" t="s">
        <v>2801</v>
      </c>
      <c r="Z2221" s="11"/>
      <c r="AA2221" s="11" t="s">
        <v>86</v>
      </c>
      <c r="AB2221" s="11" t="s">
        <v>11455</v>
      </c>
      <c r="AC2221" s="11"/>
      <c r="AD2221" s="11" t="s">
        <v>110</v>
      </c>
    </row>
    <row r="2222" spans="1:30" ht="14.25" customHeight="1">
      <c r="A2222" s="10">
        <v>43114782</v>
      </c>
      <c r="B2222" s="11" t="s">
        <v>11456</v>
      </c>
      <c r="C2222" s="11" t="s">
        <v>11457</v>
      </c>
      <c r="D2222" s="11"/>
      <c r="E2222" s="11" t="s">
        <v>11458</v>
      </c>
      <c r="F2222" s="11" t="s">
        <v>87</v>
      </c>
      <c r="G2222" s="11" t="s">
        <v>3681</v>
      </c>
      <c r="H2222" s="11" t="s">
        <v>89</v>
      </c>
      <c r="I2222" s="11" t="s">
        <v>115</v>
      </c>
      <c r="J2222" s="11" t="s">
        <v>11459</v>
      </c>
      <c r="K2222" s="12">
        <v>44763</v>
      </c>
      <c r="L2222" s="11" t="s">
        <v>92</v>
      </c>
      <c r="M2222" s="11" t="s">
        <v>92</v>
      </c>
      <c r="N2222" s="11" t="s">
        <v>92</v>
      </c>
      <c r="O2222" s="11" t="s">
        <v>93</v>
      </c>
      <c r="P2222" s="11" t="s">
        <v>92</v>
      </c>
      <c r="Q2222" s="11" t="s">
        <v>92</v>
      </c>
      <c r="R2222" s="11" t="s">
        <v>92</v>
      </c>
      <c r="S2222" s="11" t="s">
        <v>5657</v>
      </c>
      <c r="T2222" s="11" t="s">
        <v>1273</v>
      </c>
      <c r="U2222" s="11" t="s">
        <v>11460</v>
      </c>
      <c r="V2222" s="11" t="s">
        <v>94</v>
      </c>
      <c r="W2222" s="11" t="s">
        <v>95</v>
      </c>
      <c r="X2222" s="11" t="s">
        <v>3684</v>
      </c>
      <c r="Y2222" s="11" t="s">
        <v>121</v>
      </c>
      <c r="Z2222" s="11"/>
      <c r="AA2222" s="11"/>
      <c r="AB2222" s="11" t="s">
        <v>11461</v>
      </c>
      <c r="AC2222" s="11"/>
      <c r="AD2222" s="11" t="s">
        <v>110</v>
      </c>
    </row>
    <row r="2223" spans="1:30" ht="14.25" customHeight="1">
      <c r="A2223" s="10">
        <v>900315071</v>
      </c>
      <c r="B2223" s="11" t="s">
        <v>11462</v>
      </c>
      <c r="C2223" s="11" t="s">
        <v>11463</v>
      </c>
      <c r="D2223" s="11" t="s">
        <v>11464</v>
      </c>
      <c r="E2223" s="11"/>
      <c r="F2223" s="11" t="s">
        <v>199</v>
      </c>
      <c r="G2223" s="11" t="s">
        <v>200</v>
      </c>
      <c r="H2223" s="11" t="s">
        <v>89</v>
      </c>
      <c r="I2223" s="11" t="s">
        <v>115</v>
      </c>
      <c r="J2223" s="11" t="s">
        <v>11465</v>
      </c>
      <c r="K2223" s="12">
        <v>44763</v>
      </c>
      <c r="L2223" s="11" t="s">
        <v>92</v>
      </c>
      <c r="M2223" s="11" t="s">
        <v>92</v>
      </c>
      <c r="N2223" s="11" t="s">
        <v>92</v>
      </c>
      <c r="O2223" s="11" t="s">
        <v>93</v>
      </c>
      <c r="P2223" s="11" t="s">
        <v>92</v>
      </c>
      <c r="Q2223" s="11" t="s">
        <v>92</v>
      </c>
      <c r="R2223" s="11" t="s">
        <v>92</v>
      </c>
      <c r="S2223" s="11"/>
      <c r="T2223" s="11"/>
      <c r="U2223" s="11"/>
      <c r="V2223" s="11" t="s">
        <v>94</v>
      </c>
      <c r="W2223" s="11" t="s">
        <v>202</v>
      </c>
      <c r="X2223" s="11" t="s">
        <v>172</v>
      </c>
      <c r="Y2223" s="11" t="s">
        <v>121</v>
      </c>
      <c r="Z2223" s="11"/>
      <c r="AA2223" s="11"/>
      <c r="AB2223" s="11" t="s">
        <v>11466</v>
      </c>
      <c r="AC2223" s="11"/>
      <c r="AD2223" s="11" t="s">
        <v>97</v>
      </c>
    </row>
    <row r="2224" spans="1:30" ht="14.25" customHeight="1">
      <c r="A2224" s="10">
        <v>900593098</v>
      </c>
      <c r="B2224" s="11" t="s">
        <v>11467</v>
      </c>
      <c r="C2224" s="11" t="s">
        <v>11468</v>
      </c>
      <c r="D2224" s="11" t="s">
        <v>11469</v>
      </c>
      <c r="E2224" s="11"/>
      <c r="F2224" s="11" t="s">
        <v>199</v>
      </c>
      <c r="G2224" s="11" t="s">
        <v>200</v>
      </c>
      <c r="H2224" s="11" t="s">
        <v>89</v>
      </c>
      <c r="I2224" s="11" t="s">
        <v>102</v>
      </c>
      <c r="J2224" s="11" t="s">
        <v>11470</v>
      </c>
      <c r="K2224" s="12">
        <v>44768</v>
      </c>
      <c r="L2224" s="11" t="s">
        <v>92</v>
      </c>
      <c r="M2224" s="11" t="s">
        <v>92</v>
      </c>
      <c r="N2224" s="11" t="s">
        <v>92</v>
      </c>
      <c r="O2224" s="11" t="s">
        <v>93</v>
      </c>
      <c r="P2224" s="11" t="s">
        <v>92</v>
      </c>
      <c r="Q2224" s="11" t="s">
        <v>92</v>
      </c>
      <c r="R2224" s="11" t="s">
        <v>92</v>
      </c>
      <c r="S2224" s="11"/>
      <c r="T2224" s="11"/>
      <c r="U2224" s="11"/>
      <c r="V2224" s="11" t="s">
        <v>94</v>
      </c>
      <c r="W2224" s="11" t="s">
        <v>202</v>
      </c>
      <c r="X2224" s="11" t="s">
        <v>172</v>
      </c>
      <c r="Y2224" s="11" t="s">
        <v>108</v>
      </c>
      <c r="Z2224" s="11"/>
      <c r="AA2224" s="11"/>
      <c r="AB2224" s="11" t="s">
        <v>11471</v>
      </c>
      <c r="AC2224" s="11"/>
      <c r="AD2224" s="11" t="s">
        <v>97</v>
      </c>
    </row>
    <row r="2225" spans="1:30" ht="14.25" customHeight="1">
      <c r="A2225" s="10">
        <v>900825268</v>
      </c>
      <c r="B2225" s="11" t="s">
        <v>11472</v>
      </c>
      <c r="C2225" s="11" t="s">
        <v>11473</v>
      </c>
      <c r="D2225" s="11"/>
      <c r="E2225" s="11" t="s">
        <v>11474</v>
      </c>
      <c r="F2225" s="11" t="s">
        <v>87</v>
      </c>
      <c r="G2225" s="11" t="s">
        <v>88</v>
      </c>
      <c r="H2225" s="11" t="s">
        <v>89</v>
      </c>
      <c r="I2225" s="11" t="s">
        <v>115</v>
      </c>
      <c r="J2225" s="11" t="s">
        <v>11475</v>
      </c>
      <c r="K2225" s="12">
        <v>44768</v>
      </c>
      <c r="L2225" s="11" t="s">
        <v>92</v>
      </c>
      <c r="M2225" s="11" t="s">
        <v>92</v>
      </c>
      <c r="N2225" s="11" t="s">
        <v>92</v>
      </c>
      <c r="O2225" s="11" t="s">
        <v>93</v>
      </c>
      <c r="P2225" s="11" t="s">
        <v>92</v>
      </c>
      <c r="Q2225" s="11" t="s">
        <v>92</v>
      </c>
      <c r="R2225" s="11" t="s">
        <v>92</v>
      </c>
      <c r="S2225" s="11"/>
      <c r="T2225" s="11"/>
      <c r="U2225" s="11"/>
      <c r="V2225" s="11" t="s">
        <v>94</v>
      </c>
      <c r="W2225" s="11" t="s">
        <v>95</v>
      </c>
      <c r="X2225" s="11" t="s">
        <v>96</v>
      </c>
      <c r="Y2225" s="11" t="s">
        <v>121</v>
      </c>
      <c r="Z2225" s="11"/>
      <c r="AA2225" s="11"/>
      <c r="AB2225" s="11" t="s">
        <v>11476</v>
      </c>
      <c r="AC2225" s="11"/>
      <c r="AD2225" s="11" t="s">
        <v>97</v>
      </c>
    </row>
    <row r="2226" spans="1:30" ht="14.25" customHeight="1">
      <c r="A2226" s="10">
        <v>43708360</v>
      </c>
      <c r="B2226" s="11" t="s">
        <v>11477</v>
      </c>
      <c r="C2226" s="11" t="s">
        <v>11478</v>
      </c>
      <c r="D2226" s="11"/>
      <c r="E2226" s="11" t="s">
        <v>11479</v>
      </c>
      <c r="F2226" s="11" t="s">
        <v>87</v>
      </c>
      <c r="G2226" s="11" t="s">
        <v>2031</v>
      </c>
      <c r="H2226" s="11" t="s">
        <v>89</v>
      </c>
      <c r="I2226" s="11" t="s">
        <v>102</v>
      </c>
      <c r="J2226" s="11" t="s">
        <v>11480</v>
      </c>
      <c r="K2226" s="12">
        <v>27214</v>
      </c>
      <c r="L2226" s="11" t="s">
        <v>92</v>
      </c>
      <c r="M2226" s="11" t="s">
        <v>92</v>
      </c>
      <c r="N2226" s="11" t="s">
        <v>93</v>
      </c>
      <c r="O2226" s="11" t="s">
        <v>93</v>
      </c>
      <c r="P2226" s="11" t="s">
        <v>93</v>
      </c>
      <c r="Q2226" s="11" t="s">
        <v>92</v>
      </c>
      <c r="R2226" s="11" t="s">
        <v>92</v>
      </c>
      <c r="S2226" s="11" t="s">
        <v>807</v>
      </c>
      <c r="T2226" s="11" t="s">
        <v>1201</v>
      </c>
      <c r="U2226" s="11" t="s">
        <v>11481</v>
      </c>
      <c r="V2226" s="11" t="s">
        <v>94</v>
      </c>
      <c r="W2226" s="11" t="s">
        <v>95</v>
      </c>
      <c r="X2226" s="11" t="s">
        <v>2034</v>
      </c>
      <c r="Y2226" s="11" t="s">
        <v>108</v>
      </c>
      <c r="Z2226" s="11"/>
      <c r="AA2226" s="11" t="s">
        <v>11482</v>
      </c>
      <c r="AB2226" s="11" t="s">
        <v>11483</v>
      </c>
      <c r="AC2226" s="11"/>
      <c r="AD2226" s="11" t="s">
        <v>110</v>
      </c>
    </row>
    <row r="2227" spans="1:30" ht="14.25" customHeight="1">
      <c r="A2227" s="10">
        <v>5125390</v>
      </c>
      <c r="B2227" s="11" t="s">
        <v>11484</v>
      </c>
      <c r="C2227" s="11" t="s">
        <v>11485</v>
      </c>
      <c r="D2227" s="11"/>
      <c r="E2227" s="11" t="s">
        <v>11486</v>
      </c>
      <c r="F2227" s="11" t="s">
        <v>87</v>
      </c>
      <c r="G2227" s="11" t="s">
        <v>114</v>
      </c>
      <c r="H2227" s="11" t="s">
        <v>89</v>
      </c>
      <c r="I2227" s="11" t="s">
        <v>2796</v>
      </c>
      <c r="J2227" s="11" t="s">
        <v>11487</v>
      </c>
      <c r="K2227" s="12">
        <v>32740</v>
      </c>
      <c r="L2227" s="11" t="s">
        <v>92</v>
      </c>
      <c r="M2227" s="11" t="s">
        <v>92</v>
      </c>
      <c r="N2227" s="11" t="s">
        <v>93</v>
      </c>
      <c r="O2227" s="11" t="s">
        <v>93</v>
      </c>
      <c r="P2227" s="11" t="s">
        <v>93</v>
      </c>
      <c r="Q2227" s="11" t="s">
        <v>92</v>
      </c>
      <c r="R2227" s="11" t="s">
        <v>92</v>
      </c>
      <c r="S2227" s="11" t="s">
        <v>1169</v>
      </c>
      <c r="T2227" s="11" t="s">
        <v>11488</v>
      </c>
      <c r="U2227" s="11" t="s">
        <v>11489</v>
      </c>
      <c r="V2227" s="11" t="s">
        <v>94</v>
      </c>
      <c r="W2227" s="11" t="s">
        <v>95</v>
      </c>
      <c r="X2227" s="11" t="s">
        <v>120</v>
      </c>
      <c r="Y2227" s="11" t="s">
        <v>2801</v>
      </c>
      <c r="Z2227" s="11"/>
      <c r="AA2227" s="11" t="s">
        <v>11425</v>
      </c>
      <c r="AB2227" s="11" t="s">
        <v>11490</v>
      </c>
      <c r="AC2227" s="11"/>
      <c r="AD2227" s="11" t="s">
        <v>110</v>
      </c>
    </row>
    <row r="2228" spans="1:30" ht="14.25" customHeight="1">
      <c r="A2228" s="10">
        <v>55237142</v>
      </c>
      <c r="B2228" s="11" t="s">
        <v>11491</v>
      </c>
      <c r="C2228" s="11" t="s">
        <v>11492</v>
      </c>
      <c r="D2228" s="11"/>
      <c r="E2228" s="11" t="s">
        <v>11493</v>
      </c>
      <c r="F2228" s="11" t="s">
        <v>87</v>
      </c>
      <c r="G2228" s="11" t="s">
        <v>88</v>
      </c>
      <c r="H2228" s="11" t="s">
        <v>89</v>
      </c>
      <c r="I2228" s="11" t="s">
        <v>102</v>
      </c>
      <c r="J2228" s="11" t="s">
        <v>11494</v>
      </c>
      <c r="K2228" s="12">
        <v>30135</v>
      </c>
      <c r="L2228" s="11" t="s">
        <v>92</v>
      </c>
      <c r="M2228" s="11" t="s">
        <v>92</v>
      </c>
      <c r="N2228" s="11" t="s">
        <v>93</v>
      </c>
      <c r="O2228" s="11" t="s">
        <v>93</v>
      </c>
      <c r="P2228" s="11" t="s">
        <v>93</v>
      </c>
      <c r="Q2228" s="11" t="s">
        <v>92</v>
      </c>
      <c r="R2228" s="11" t="s">
        <v>92</v>
      </c>
      <c r="S2228" s="11" t="s">
        <v>695</v>
      </c>
      <c r="T2228" s="11" t="s">
        <v>291</v>
      </c>
      <c r="U2228" s="11" t="s">
        <v>1659</v>
      </c>
      <c r="V2228" s="11" t="s">
        <v>94</v>
      </c>
      <c r="W2228" s="11" t="s">
        <v>95</v>
      </c>
      <c r="X2228" s="11" t="s">
        <v>96</v>
      </c>
      <c r="Y2228" s="11" t="s">
        <v>108</v>
      </c>
      <c r="Z2228" s="11"/>
      <c r="AA2228" s="11" t="s">
        <v>86</v>
      </c>
      <c r="AB2228" s="11" t="s">
        <v>11495</v>
      </c>
      <c r="AC2228" s="11"/>
      <c r="AD2228" s="11" t="s">
        <v>110</v>
      </c>
    </row>
    <row r="2229" spans="1:30" ht="14.25" customHeight="1">
      <c r="A2229" s="10">
        <v>25366066</v>
      </c>
      <c r="B2229" s="11" t="s">
        <v>11496</v>
      </c>
      <c r="C2229" s="11" t="s">
        <v>11497</v>
      </c>
      <c r="D2229" s="11"/>
      <c r="E2229" s="11" t="s">
        <v>11498</v>
      </c>
      <c r="F2229" s="11" t="s">
        <v>87</v>
      </c>
      <c r="G2229" s="11" t="s">
        <v>114</v>
      </c>
      <c r="H2229" s="11" t="s">
        <v>89</v>
      </c>
      <c r="I2229" s="11" t="s">
        <v>102</v>
      </c>
      <c r="J2229" s="11" t="s">
        <v>11499</v>
      </c>
      <c r="K2229" s="12">
        <v>28722</v>
      </c>
      <c r="L2229" s="11" t="s">
        <v>92</v>
      </c>
      <c r="M2229" s="11" t="s">
        <v>92</v>
      </c>
      <c r="N2229" s="11" t="s">
        <v>93</v>
      </c>
      <c r="O2229" s="11" t="s">
        <v>93</v>
      </c>
      <c r="P2229" s="11" t="s">
        <v>93</v>
      </c>
      <c r="Q2229" s="11" t="s">
        <v>92</v>
      </c>
      <c r="R2229" s="11" t="s">
        <v>92</v>
      </c>
      <c r="S2229" s="11" t="s">
        <v>127</v>
      </c>
      <c r="T2229" s="11" t="s">
        <v>11500</v>
      </c>
      <c r="U2229" s="11" t="s">
        <v>11501</v>
      </c>
      <c r="V2229" s="11" t="s">
        <v>94</v>
      </c>
      <c r="W2229" s="11" t="s">
        <v>95</v>
      </c>
      <c r="X2229" s="11" t="s">
        <v>120</v>
      </c>
      <c r="Y2229" s="11" t="s">
        <v>108</v>
      </c>
      <c r="Z2229" s="11"/>
      <c r="AA2229" s="11" t="s">
        <v>11425</v>
      </c>
      <c r="AB2229" s="11" t="s">
        <v>11502</v>
      </c>
      <c r="AC2229" s="11"/>
      <c r="AD2229" s="11" t="s">
        <v>110</v>
      </c>
    </row>
    <row r="2230" spans="1:30" ht="14.25" customHeight="1">
      <c r="A2230" s="10">
        <v>15436990</v>
      </c>
      <c r="B2230" s="11" t="s">
        <v>11503</v>
      </c>
      <c r="C2230" s="11" t="s">
        <v>11504</v>
      </c>
      <c r="D2230" s="11" t="s">
        <v>11505</v>
      </c>
      <c r="E2230" s="11" t="s">
        <v>11505</v>
      </c>
      <c r="F2230" s="11" t="s">
        <v>87</v>
      </c>
      <c r="G2230" s="11" t="s">
        <v>2031</v>
      </c>
      <c r="H2230" s="11" t="s">
        <v>89</v>
      </c>
      <c r="I2230" s="11" t="s">
        <v>115</v>
      </c>
      <c r="J2230" s="11" t="s">
        <v>11506</v>
      </c>
      <c r="K2230" s="12">
        <v>44769</v>
      </c>
      <c r="L2230" s="11" t="s">
        <v>92</v>
      </c>
      <c r="M2230" s="11" t="s">
        <v>92</v>
      </c>
      <c r="N2230" s="11" t="s">
        <v>92</v>
      </c>
      <c r="O2230" s="11" t="s">
        <v>93</v>
      </c>
      <c r="P2230" s="11" t="s">
        <v>92</v>
      </c>
      <c r="Q2230" s="11" t="s">
        <v>92</v>
      </c>
      <c r="R2230" s="11" t="s">
        <v>92</v>
      </c>
      <c r="S2230" s="11" t="s">
        <v>11507</v>
      </c>
      <c r="T2230" s="11"/>
      <c r="U2230" s="11" t="s">
        <v>4877</v>
      </c>
      <c r="V2230" s="11" t="s">
        <v>94</v>
      </c>
      <c r="W2230" s="11" t="s">
        <v>95</v>
      </c>
      <c r="X2230" s="11" t="s">
        <v>2034</v>
      </c>
      <c r="Y2230" s="11" t="s">
        <v>121</v>
      </c>
      <c r="Z2230" s="11"/>
      <c r="AA2230" s="11"/>
      <c r="AB2230" s="11"/>
      <c r="AC2230" s="11"/>
      <c r="AD2230" s="11" t="s">
        <v>110</v>
      </c>
    </row>
    <row r="2231" spans="1:30" ht="14.25" customHeight="1">
      <c r="A2231" s="10">
        <v>39306933</v>
      </c>
      <c r="B2231" s="11" t="s">
        <v>11508</v>
      </c>
      <c r="C2231" s="11" t="s">
        <v>11509</v>
      </c>
      <c r="D2231" s="11"/>
      <c r="E2231" s="11" t="s">
        <v>11510</v>
      </c>
      <c r="F2231" s="11" t="s">
        <v>87</v>
      </c>
      <c r="G2231" s="11" t="s">
        <v>114</v>
      </c>
      <c r="H2231" s="11" t="s">
        <v>89</v>
      </c>
      <c r="I2231" s="11" t="s">
        <v>102</v>
      </c>
      <c r="J2231" s="11" t="s">
        <v>11511</v>
      </c>
      <c r="K2231" s="12">
        <v>26607</v>
      </c>
      <c r="L2231" s="11" t="s">
        <v>92</v>
      </c>
      <c r="M2231" s="11" t="s">
        <v>92</v>
      </c>
      <c r="N2231" s="11" t="s">
        <v>93</v>
      </c>
      <c r="O2231" s="11" t="s">
        <v>93</v>
      </c>
      <c r="P2231" s="11" t="s">
        <v>93</v>
      </c>
      <c r="Q2231" s="11" t="s">
        <v>92</v>
      </c>
      <c r="R2231" s="11" t="s">
        <v>92</v>
      </c>
      <c r="S2231" s="11" t="s">
        <v>11512</v>
      </c>
      <c r="T2231" s="11" t="s">
        <v>11513</v>
      </c>
      <c r="U2231" s="11" t="s">
        <v>11514</v>
      </c>
      <c r="V2231" s="11" t="s">
        <v>94</v>
      </c>
      <c r="W2231" s="11" t="s">
        <v>95</v>
      </c>
      <c r="X2231" s="11" t="s">
        <v>120</v>
      </c>
      <c r="Y2231" s="11" t="s">
        <v>108</v>
      </c>
      <c r="Z2231" s="11"/>
      <c r="AA2231" s="11" t="s">
        <v>11425</v>
      </c>
      <c r="AB2231" s="11" t="s">
        <v>11515</v>
      </c>
      <c r="AC2231" s="11"/>
      <c r="AD2231" s="11" t="s">
        <v>110</v>
      </c>
    </row>
    <row r="2232" spans="1:30" ht="14.25" customHeight="1">
      <c r="A2232" s="10">
        <v>1005582773</v>
      </c>
      <c r="B2232" s="11" t="s">
        <v>11516</v>
      </c>
      <c r="C2232" s="11" t="s">
        <v>11517</v>
      </c>
      <c r="D2232" s="11"/>
      <c r="E2232" s="11" t="s">
        <v>11518</v>
      </c>
      <c r="F2232" s="11" t="s">
        <v>148</v>
      </c>
      <c r="G2232" s="11" t="s">
        <v>149</v>
      </c>
      <c r="H2232" s="11" t="s">
        <v>89</v>
      </c>
      <c r="I2232" s="11" t="s">
        <v>115</v>
      </c>
      <c r="J2232" s="11" t="s">
        <v>11519</v>
      </c>
      <c r="K2232" s="12">
        <v>37110</v>
      </c>
      <c r="L2232" s="11" t="s">
        <v>92</v>
      </c>
      <c r="M2232" s="11" t="s">
        <v>92</v>
      </c>
      <c r="N2232" s="11" t="s">
        <v>93</v>
      </c>
      <c r="O2232" s="11" t="s">
        <v>93</v>
      </c>
      <c r="P2232" s="11" t="s">
        <v>93</v>
      </c>
      <c r="Q2232" s="11" t="s">
        <v>92</v>
      </c>
      <c r="R2232" s="11" t="s">
        <v>92</v>
      </c>
      <c r="S2232" s="11" t="s">
        <v>641</v>
      </c>
      <c r="T2232" s="11" t="s">
        <v>3777</v>
      </c>
      <c r="U2232" s="11" t="s">
        <v>11520</v>
      </c>
      <c r="V2232" s="11" t="s">
        <v>94</v>
      </c>
      <c r="W2232" s="11" t="s">
        <v>154</v>
      </c>
      <c r="X2232" s="11" t="s">
        <v>155</v>
      </c>
      <c r="Y2232" s="11" t="s">
        <v>121</v>
      </c>
      <c r="Z2232" s="11"/>
      <c r="AA2232" s="11"/>
      <c r="AB2232" s="11" t="s">
        <v>11521</v>
      </c>
      <c r="AC2232" s="11"/>
      <c r="AD2232" s="11" t="s">
        <v>110</v>
      </c>
    </row>
    <row r="2233" spans="1:30" ht="14.25" customHeight="1">
      <c r="A2233" s="10">
        <v>1073171953</v>
      </c>
      <c r="B2233" s="11" t="s">
        <v>11522</v>
      </c>
      <c r="C2233" s="11" t="s">
        <v>11523</v>
      </c>
      <c r="D2233" s="11"/>
      <c r="E2233" s="11" t="s">
        <v>11524</v>
      </c>
      <c r="F2233" s="11" t="s">
        <v>148</v>
      </c>
      <c r="G2233" s="11" t="s">
        <v>149</v>
      </c>
      <c r="H2233" s="11" t="s">
        <v>89</v>
      </c>
      <c r="I2233" s="11" t="s">
        <v>102</v>
      </c>
      <c r="J2233" s="11" t="s">
        <v>11525</v>
      </c>
      <c r="K2233" s="12">
        <v>35339</v>
      </c>
      <c r="L2233" s="11" t="s">
        <v>92</v>
      </c>
      <c r="M2233" s="11" t="s">
        <v>92</v>
      </c>
      <c r="N2233" s="11" t="s">
        <v>93</v>
      </c>
      <c r="O2233" s="11" t="s">
        <v>93</v>
      </c>
      <c r="P2233" s="11" t="s">
        <v>93</v>
      </c>
      <c r="Q2233" s="11" t="s">
        <v>92</v>
      </c>
      <c r="R2233" s="11" t="s">
        <v>92</v>
      </c>
      <c r="S2233" s="11" t="s">
        <v>11526</v>
      </c>
      <c r="T2233" s="11" t="s">
        <v>1536</v>
      </c>
      <c r="U2233" s="11" t="s">
        <v>11527</v>
      </c>
      <c r="V2233" s="11" t="s">
        <v>94</v>
      </c>
      <c r="W2233" s="11" t="s">
        <v>154</v>
      </c>
      <c r="X2233" s="11" t="s">
        <v>155</v>
      </c>
      <c r="Y2233" s="11" t="s">
        <v>108</v>
      </c>
      <c r="Z2233" s="11"/>
      <c r="AA2233" s="11" t="s">
        <v>11528</v>
      </c>
      <c r="AB2233" s="11" t="s">
        <v>11529</v>
      </c>
      <c r="AC2233" s="11"/>
      <c r="AD2233" s="11" t="s">
        <v>110</v>
      </c>
    </row>
    <row r="2234" spans="1:30" ht="14.25" customHeight="1">
      <c r="A2234" s="10">
        <v>1036945443</v>
      </c>
      <c r="B2234" s="11" t="s">
        <v>11530</v>
      </c>
      <c r="C2234" s="11" t="s">
        <v>11531</v>
      </c>
      <c r="D2234" s="11"/>
      <c r="E2234" s="11" t="s">
        <v>11532</v>
      </c>
      <c r="F2234" s="11" t="s">
        <v>87</v>
      </c>
      <c r="G2234" s="11" t="s">
        <v>88</v>
      </c>
      <c r="H2234" s="11" t="s">
        <v>89</v>
      </c>
      <c r="I2234" s="11" t="s">
        <v>102</v>
      </c>
      <c r="J2234" s="11" t="s">
        <v>11533</v>
      </c>
      <c r="K2234" s="12">
        <v>33817</v>
      </c>
      <c r="L2234" s="11" t="s">
        <v>92</v>
      </c>
      <c r="M2234" s="11" t="s">
        <v>92</v>
      </c>
      <c r="N2234" s="11" t="s">
        <v>93</v>
      </c>
      <c r="O2234" s="11" t="s">
        <v>93</v>
      </c>
      <c r="P2234" s="11" t="s">
        <v>93</v>
      </c>
      <c r="Q2234" s="11" t="s">
        <v>92</v>
      </c>
      <c r="R2234" s="11" t="s">
        <v>92</v>
      </c>
      <c r="S2234" s="11" t="s">
        <v>1354</v>
      </c>
      <c r="T2234" s="11" t="s">
        <v>1304</v>
      </c>
      <c r="U2234" s="11" t="s">
        <v>11534</v>
      </c>
      <c r="V2234" s="11" t="s">
        <v>94</v>
      </c>
      <c r="W2234" s="11" t="s">
        <v>95</v>
      </c>
      <c r="X2234" s="11" t="s">
        <v>96</v>
      </c>
      <c r="Y2234" s="11" t="s">
        <v>108</v>
      </c>
      <c r="Z2234" s="11"/>
      <c r="AA2234" s="11"/>
      <c r="AB2234" s="11" t="s">
        <v>11535</v>
      </c>
      <c r="AC2234" s="11"/>
      <c r="AD2234" s="11" t="s">
        <v>110</v>
      </c>
    </row>
    <row r="2235" spans="1:30" ht="14.25" customHeight="1">
      <c r="A2235" s="10">
        <v>1036943837</v>
      </c>
      <c r="B2235" s="11" t="s">
        <v>11536</v>
      </c>
      <c r="C2235" s="11" t="s">
        <v>11537</v>
      </c>
      <c r="D2235" s="11"/>
      <c r="E2235" s="11" t="s">
        <v>11538</v>
      </c>
      <c r="F2235" s="11" t="s">
        <v>87</v>
      </c>
      <c r="G2235" s="11" t="s">
        <v>88</v>
      </c>
      <c r="H2235" s="11" t="s">
        <v>89</v>
      </c>
      <c r="I2235" s="11" t="s">
        <v>102</v>
      </c>
      <c r="J2235" s="11" t="s">
        <v>11539</v>
      </c>
      <c r="K2235" s="12">
        <v>33729</v>
      </c>
      <c r="L2235" s="11" t="s">
        <v>92</v>
      </c>
      <c r="M2235" s="11" t="s">
        <v>92</v>
      </c>
      <c r="N2235" s="11" t="s">
        <v>93</v>
      </c>
      <c r="O2235" s="11" t="s">
        <v>93</v>
      </c>
      <c r="P2235" s="11" t="s">
        <v>93</v>
      </c>
      <c r="Q2235" s="11" t="s">
        <v>92</v>
      </c>
      <c r="R2235" s="11" t="s">
        <v>92</v>
      </c>
      <c r="S2235" s="11" t="s">
        <v>3035</v>
      </c>
      <c r="T2235" s="11" t="s">
        <v>4340</v>
      </c>
      <c r="U2235" s="11" t="s">
        <v>11540</v>
      </c>
      <c r="V2235" s="11" t="s">
        <v>94</v>
      </c>
      <c r="W2235" s="11" t="s">
        <v>95</v>
      </c>
      <c r="X2235" s="11" t="s">
        <v>96</v>
      </c>
      <c r="Y2235" s="11" t="s">
        <v>108</v>
      </c>
      <c r="Z2235" s="11"/>
      <c r="AA2235" s="11"/>
      <c r="AB2235" s="11" t="s">
        <v>11541</v>
      </c>
      <c r="AC2235" s="11"/>
      <c r="AD2235" s="11" t="s">
        <v>110</v>
      </c>
    </row>
    <row r="2236" spans="1:30" ht="14.25" customHeight="1">
      <c r="A2236" s="10">
        <v>1045768744</v>
      </c>
      <c r="B2236" s="11" t="s">
        <v>11542</v>
      </c>
      <c r="C2236" s="11" t="s">
        <v>11543</v>
      </c>
      <c r="D2236" s="11"/>
      <c r="E2236" s="11" t="s">
        <v>11544</v>
      </c>
      <c r="F2236" s="11" t="s">
        <v>87</v>
      </c>
      <c r="G2236" s="11" t="s">
        <v>88</v>
      </c>
      <c r="H2236" s="11" t="s">
        <v>89</v>
      </c>
      <c r="I2236" s="11" t="s">
        <v>102</v>
      </c>
      <c r="J2236" s="11" t="s">
        <v>11545</v>
      </c>
      <c r="K2236" s="12">
        <v>29969</v>
      </c>
      <c r="L2236" s="11" t="s">
        <v>92</v>
      </c>
      <c r="M2236" s="11" t="s">
        <v>92</v>
      </c>
      <c r="N2236" s="11" t="s">
        <v>93</v>
      </c>
      <c r="O2236" s="11" t="s">
        <v>93</v>
      </c>
      <c r="P2236" s="11" t="s">
        <v>93</v>
      </c>
      <c r="Q2236" s="11" t="s">
        <v>92</v>
      </c>
      <c r="R2236" s="11" t="s">
        <v>92</v>
      </c>
      <c r="S2236" s="11" t="s">
        <v>253</v>
      </c>
      <c r="T2236" s="11" t="s">
        <v>11546</v>
      </c>
      <c r="U2236" s="11" t="s">
        <v>11547</v>
      </c>
      <c r="V2236" s="11" t="s">
        <v>94</v>
      </c>
      <c r="W2236" s="11" t="s">
        <v>95</v>
      </c>
      <c r="X2236" s="11" t="s">
        <v>96</v>
      </c>
      <c r="Y2236" s="11" t="s">
        <v>108</v>
      </c>
      <c r="Z2236" s="11"/>
      <c r="AA2236" s="11" t="s">
        <v>11548</v>
      </c>
      <c r="AB2236" s="11" t="s">
        <v>11549</v>
      </c>
      <c r="AC2236" s="11"/>
      <c r="AD2236" s="11" t="s">
        <v>110</v>
      </c>
    </row>
    <row r="2237" spans="1:30" ht="14.25" customHeight="1">
      <c r="A2237" s="10">
        <v>1007664539</v>
      </c>
      <c r="B2237" s="11" t="s">
        <v>11550</v>
      </c>
      <c r="C2237" s="11" t="s">
        <v>11551</v>
      </c>
      <c r="D2237" s="11"/>
      <c r="E2237" s="11" t="s">
        <v>11552</v>
      </c>
      <c r="F2237" s="11" t="s">
        <v>87</v>
      </c>
      <c r="G2237" s="11" t="s">
        <v>88</v>
      </c>
      <c r="H2237" s="11" t="s">
        <v>89</v>
      </c>
      <c r="I2237" s="11" t="s">
        <v>102</v>
      </c>
      <c r="J2237" s="11" t="s">
        <v>11553</v>
      </c>
      <c r="K2237" s="12">
        <v>36151</v>
      </c>
      <c r="L2237" s="11" t="s">
        <v>92</v>
      </c>
      <c r="M2237" s="11" t="s">
        <v>92</v>
      </c>
      <c r="N2237" s="11" t="s">
        <v>93</v>
      </c>
      <c r="O2237" s="11" t="s">
        <v>93</v>
      </c>
      <c r="P2237" s="11" t="s">
        <v>93</v>
      </c>
      <c r="Q2237" s="11" t="s">
        <v>92</v>
      </c>
      <c r="R2237" s="11" t="s">
        <v>92</v>
      </c>
      <c r="S2237" s="11" t="s">
        <v>626</v>
      </c>
      <c r="T2237" s="11" t="s">
        <v>1092</v>
      </c>
      <c r="U2237" s="11" t="s">
        <v>11554</v>
      </c>
      <c r="V2237" s="11" t="s">
        <v>94</v>
      </c>
      <c r="W2237" s="11" t="s">
        <v>95</v>
      </c>
      <c r="X2237" s="11" t="s">
        <v>96</v>
      </c>
      <c r="Y2237" s="11" t="s">
        <v>108</v>
      </c>
      <c r="Z2237" s="11"/>
      <c r="AA2237" s="11"/>
      <c r="AB2237" s="11" t="s">
        <v>11437</v>
      </c>
      <c r="AC2237" s="11"/>
      <c r="AD2237" s="11" t="s">
        <v>110</v>
      </c>
    </row>
    <row r="2238" spans="1:30" ht="14.25" customHeight="1">
      <c r="A2238" s="10">
        <v>98628919</v>
      </c>
      <c r="B2238" s="11" t="s">
        <v>11555</v>
      </c>
      <c r="C2238" s="11" t="s">
        <v>11556</v>
      </c>
      <c r="D2238" s="11"/>
      <c r="E2238" s="11" t="s">
        <v>11557</v>
      </c>
      <c r="F2238" s="11" t="s">
        <v>87</v>
      </c>
      <c r="G2238" s="11" t="s">
        <v>88</v>
      </c>
      <c r="H2238" s="11" t="s">
        <v>89</v>
      </c>
      <c r="I2238" s="11" t="s">
        <v>102</v>
      </c>
      <c r="J2238" s="11" t="s">
        <v>11558</v>
      </c>
      <c r="K2238" s="12">
        <v>28061</v>
      </c>
      <c r="L2238" s="11" t="s">
        <v>92</v>
      </c>
      <c r="M2238" s="11" t="s">
        <v>92</v>
      </c>
      <c r="N2238" s="11" t="s">
        <v>93</v>
      </c>
      <c r="O2238" s="11" t="s">
        <v>93</v>
      </c>
      <c r="P2238" s="11" t="s">
        <v>93</v>
      </c>
      <c r="Q2238" s="11" t="s">
        <v>92</v>
      </c>
      <c r="R2238" s="11" t="s">
        <v>92</v>
      </c>
      <c r="S2238" s="11" t="s">
        <v>912</v>
      </c>
      <c r="T2238" s="11" t="s">
        <v>1716</v>
      </c>
      <c r="U2238" s="11" t="s">
        <v>11559</v>
      </c>
      <c r="V2238" s="11" t="s">
        <v>94</v>
      </c>
      <c r="W2238" s="11" t="s">
        <v>95</v>
      </c>
      <c r="X2238" s="11" t="s">
        <v>96</v>
      </c>
      <c r="Y2238" s="11" t="s">
        <v>108</v>
      </c>
      <c r="Z2238" s="11"/>
      <c r="AA2238" s="11"/>
      <c r="AB2238" s="11" t="s">
        <v>11560</v>
      </c>
      <c r="AC2238" s="11"/>
      <c r="AD2238" s="11" t="s">
        <v>110</v>
      </c>
    </row>
    <row r="2239" spans="1:30" ht="14.25" customHeight="1">
      <c r="A2239" s="10">
        <v>70732308</v>
      </c>
      <c r="B2239" s="11" t="s">
        <v>11561</v>
      </c>
      <c r="C2239" s="11" t="s">
        <v>280</v>
      </c>
      <c r="D2239" s="11" t="s">
        <v>11562</v>
      </c>
      <c r="E2239" s="11" t="s">
        <v>11562</v>
      </c>
      <c r="F2239" s="11" t="s">
        <v>87</v>
      </c>
      <c r="G2239" s="11" t="s">
        <v>125</v>
      </c>
      <c r="H2239" s="11" t="s">
        <v>89</v>
      </c>
      <c r="I2239" s="11" t="s">
        <v>115</v>
      </c>
      <c r="J2239" s="11" t="s">
        <v>11563</v>
      </c>
      <c r="K2239" s="12">
        <v>44754</v>
      </c>
      <c r="L2239" s="11" t="s">
        <v>92</v>
      </c>
      <c r="M2239" s="11" t="s">
        <v>92</v>
      </c>
      <c r="N2239" s="11" t="s">
        <v>92</v>
      </c>
      <c r="O2239" s="11" t="s">
        <v>93</v>
      </c>
      <c r="P2239" s="11" t="s">
        <v>92</v>
      </c>
      <c r="Q2239" s="11" t="s">
        <v>92</v>
      </c>
      <c r="R2239" s="11" t="s">
        <v>92</v>
      </c>
      <c r="S2239" s="11" t="s">
        <v>11564</v>
      </c>
      <c r="T2239" s="11"/>
      <c r="U2239" s="11" t="s">
        <v>5680</v>
      </c>
      <c r="V2239" s="11" t="s">
        <v>94</v>
      </c>
      <c r="W2239" s="11" t="s">
        <v>95</v>
      </c>
      <c r="X2239" s="11" t="s">
        <v>130</v>
      </c>
      <c r="Y2239" s="11" t="s">
        <v>121</v>
      </c>
      <c r="Z2239" s="11"/>
      <c r="AA2239" s="11"/>
      <c r="AB2239" s="11"/>
      <c r="AC2239" s="11"/>
      <c r="AD2239" s="11" t="s">
        <v>110</v>
      </c>
    </row>
    <row r="2240" spans="1:30" ht="14.25" customHeight="1">
      <c r="A2240" s="10">
        <v>1003397087</v>
      </c>
      <c r="B2240" s="11" t="s">
        <v>11565</v>
      </c>
      <c r="C2240" s="11" t="s">
        <v>11566</v>
      </c>
      <c r="D2240" s="11"/>
      <c r="E2240" s="11" t="s">
        <v>11567</v>
      </c>
      <c r="F2240" s="11" t="s">
        <v>87</v>
      </c>
      <c r="G2240" s="11" t="s">
        <v>88</v>
      </c>
      <c r="H2240" s="11" t="s">
        <v>89</v>
      </c>
      <c r="I2240" s="11" t="s">
        <v>102</v>
      </c>
      <c r="J2240" s="11" t="s">
        <v>11568</v>
      </c>
      <c r="K2240" s="12">
        <v>44755</v>
      </c>
      <c r="L2240" s="11" t="s">
        <v>92</v>
      </c>
      <c r="M2240" s="11" t="s">
        <v>92</v>
      </c>
      <c r="N2240" s="11" t="s">
        <v>93</v>
      </c>
      <c r="O2240" s="11" t="s">
        <v>93</v>
      </c>
      <c r="P2240" s="11" t="s">
        <v>93</v>
      </c>
      <c r="Q2240" s="11" t="s">
        <v>92</v>
      </c>
      <c r="R2240" s="11" t="s">
        <v>92</v>
      </c>
      <c r="S2240" s="11" t="s">
        <v>2791</v>
      </c>
      <c r="T2240" s="11" t="s">
        <v>11569</v>
      </c>
      <c r="U2240" s="11" t="s">
        <v>3611</v>
      </c>
      <c r="V2240" s="11" t="s">
        <v>94</v>
      </c>
      <c r="W2240" s="11" t="s">
        <v>95</v>
      </c>
      <c r="X2240" s="11" t="s">
        <v>96</v>
      </c>
      <c r="Y2240" s="11" t="s">
        <v>108</v>
      </c>
      <c r="Z2240" s="11"/>
      <c r="AA2240" s="11"/>
      <c r="AB2240" s="11" t="s">
        <v>11570</v>
      </c>
      <c r="AC2240" s="11"/>
      <c r="AD2240" s="11" t="s">
        <v>110</v>
      </c>
    </row>
    <row r="2241" spans="1:30" ht="14.25" customHeight="1">
      <c r="A2241" s="10">
        <v>15442115</v>
      </c>
      <c r="B2241" s="11" t="s">
        <v>11571</v>
      </c>
      <c r="C2241" s="11" t="s">
        <v>11572</v>
      </c>
      <c r="D2241" s="11"/>
      <c r="E2241" s="11" t="s">
        <v>11573</v>
      </c>
      <c r="F2241" s="11" t="s">
        <v>87</v>
      </c>
      <c r="G2241" s="11" t="s">
        <v>88</v>
      </c>
      <c r="H2241" s="11" t="s">
        <v>89</v>
      </c>
      <c r="I2241" s="11" t="s">
        <v>102</v>
      </c>
      <c r="J2241" s="11" t="s">
        <v>11574</v>
      </c>
      <c r="K2241" s="12">
        <v>44755</v>
      </c>
      <c r="L2241" s="11" t="s">
        <v>92</v>
      </c>
      <c r="M2241" s="11" t="s">
        <v>92</v>
      </c>
      <c r="N2241" s="11" t="s">
        <v>93</v>
      </c>
      <c r="O2241" s="11" t="s">
        <v>93</v>
      </c>
      <c r="P2241" s="11" t="s">
        <v>93</v>
      </c>
      <c r="Q2241" s="11" t="s">
        <v>92</v>
      </c>
      <c r="R2241" s="11" t="s">
        <v>92</v>
      </c>
      <c r="S2241" s="11" t="s">
        <v>9808</v>
      </c>
      <c r="T2241" s="11" t="s">
        <v>807</v>
      </c>
      <c r="U2241" s="11" t="s">
        <v>11575</v>
      </c>
      <c r="V2241" s="11" t="s">
        <v>94</v>
      </c>
      <c r="W2241" s="11" t="s">
        <v>95</v>
      </c>
      <c r="X2241" s="11" t="s">
        <v>96</v>
      </c>
      <c r="Y2241" s="11" t="s">
        <v>108</v>
      </c>
      <c r="Z2241" s="11"/>
      <c r="AA2241" s="11"/>
      <c r="AB2241" s="11" t="s">
        <v>11576</v>
      </c>
      <c r="AC2241" s="11"/>
      <c r="AD2241" s="11" t="s">
        <v>110</v>
      </c>
    </row>
    <row r="2242" spans="1:30" ht="14.25" customHeight="1">
      <c r="A2242" s="10">
        <v>1027949842</v>
      </c>
      <c r="B2242" s="11" t="s">
        <v>11577</v>
      </c>
      <c r="C2242" s="11" t="s">
        <v>11578</v>
      </c>
      <c r="D2242" s="11"/>
      <c r="E2242" s="11" t="s">
        <v>11579</v>
      </c>
      <c r="F2242" s="11" t="s">
        <v>87</v>
      </c>
      <c r="G2242" s="11" t="s">
        <v>114</v>
      </c>
      <c r="H2242" s="11" t="s">
        <v>89</v>
      </c>
      <c r="I2242" s="11" t="s">
        <v>102</v>
      </c>
      <c r="J2242" s="11" t="s">
        <v>11580</v>
      </c>
      <c r="K2242" s="12">
        <v>44755</v>
      </c>
      <c r="L2242" s="11" t="s">
        <v>92</v>
      </c>
      <c r="M2242" s="11" t="s">
        <v>92</v>
      </c>
      <c r="N2242" s="11" t="s">
        <v>93</v>
      </c>
      <c r="O2242" s="11" t="s">
        <v>93</v>
      </c>
      <c r="P2242" s="11" t="s">
        <v>93</v>
      </c>
      <c r="Q2242" s="11" t="s">
        <v>92</v>
      </c>
      <c r="R2242" s="11" t="s">
        <v>92</v>
      </c>
      <c r="S2242" s="11" t="s">
        <v>688</v>
      </c>
      <c r="T2242" s="11" t="s">
        <v>1092</v>
      </c>
      <c r="U2242" s="11" t="s">
        <v>11581</v>
      </c>
      <c r="V2242" s="11" t="s">
        <v>94</v>
      </c>
      <c r="W2242" s="11" t="s">
        <v>95</v>
      </c>
      <c r="X2242" s="11" t="s">
        <v>120</v>
      </c>
      <c r="Y2242" s="11" t="s">
        <v>108</v>
      </c>
      <c r="Z2242" s="11"/>
      <c r="AA2242" s="11"/>
      <c r="AB2242" s="11" t="s">
        <v>11582</v>
      </c>
      <c r="AC2242" s="11"/>
      <c r="AD2242" s="11" t="s">
        <v>110</v>
      </c>
    </row>
    <row r="2243" spans="1:30" ht="14.25" customHeight="1">
      <c r="A2243" s="10">
        <v>1007801079</v>
      </c>
      <c r="B2243" s="11" t="s">
        <v>11583</v>
      </c>
      <c r="C2243" s="11" t="s">
        <v>11584</v>
      </c>
      <c r="D2243" s="11"/>
      <c r="E2243" s="11" t="s">
        <v>11585</v>
      </c>
      <c r="F2243" s="11" t="s">
        <v>87</v>
      </c>
      <c r="G2243" s="11" t="s">
        <v>88</v>
      </c>
      <c r="H2243" s="11" t="s">
        <v>89</v>
      </c>
      <c r="I2243" s="11" t="s">
        <v>102</v>
      </c>
      <c r="J2243" s="11" t="s">
        <v>11586</v>
      </c>
      <c r="K2243" s="12">
        <v>44755</v>
      </c>
      <c r="L2243" s="11" t="s">
        <v>92</v>
      </c>
      <c r="M2243" s="11" t="s">
        <v>92</v>
      </c>
      <c r="N2243" s="11" t="s">
        <v>93</v>
      </c>
      <c r="O2243" s="11" t="s">
        <v>93</v>
      </c>
      <c r="P2243" s="11" t="s">
        <v>93</v>
      </c>
      <c r="Q2243" s="11" t="s">
        <v>92</v>
      </c>
      <c r="R2243" s="11" t="s">
        <v>92</v>
      </c>
      <c r="S2243" s="11" t="s">
        <v>11587</v>
      </c>
      <c r="T2243" s="11" t="s">
        <v>11588</v>
      </c>
      <c r="U2243" s="11" t="s">
        <v>1375</v>
      </c>
      <c r="V2243" s="11" t="s">
        <v>94</v>
      </c>
      <c r="W2243" s="11" t="s">
        <v>95</v>
      </c>
      <c r="X2243" s="11" t="s">
        <v>96</v>
      </c>
      <c r="Y2243" s="11" t="s">
        <v>108</v>
      </c>
      <c r="Z2243" s="11"/>
      <c r="AA2243" s="11"/>
      <c r="AB2243" s="11" t="s">
        <v>11589</v>
      </c>
      <c r="AC2243" s="11"/>
      <c r="AD2243" s="11" t="s">
        <v>110</v>
      </c>
    </row>
    <row r="2244" spans="1:30" ht="14.25" customHeight="1">
      <c r="A2244" s="10">
        <v>18604361</v>
      </c>
      <c r="B2244" s="11" t="s">
        <v>11590</v>
      </c>
      <c r="C2244" s="11" t="s">
        <v>11591</v>
      </c>
      <c r="D2244" s="11"/>
      <c r="E2244" s="11" t="s">
        <v>11592</v>
      </c>
      <c r="F2244" s="11" t="s">
        <v>87</v>
      </c>
      <c r="G2244" s="11" t="s">
        <v>890</v>
      </c>
      <c r="H2244" s="11" t="s">
        <v>89</v>
      </c>
      <c r="I2244" s="11" t="s">
        <v>102</v>
      </c>
      <c r="J2244" s="11" t="s">
        <v>11593</v>
      </c>
      <c r="K2244" s="12">
        <v>26321</v>
      </c>
      <c r="L2244" s="11" t="s">
        <v>92</v>
      </c>
      <c r="M2244" s="11" t="s">
        <v>92</v>
      </c>
      <c r="N2244" s="11" t="s">
        <v>93</v>
      </c>
      <c r="O2244" s="11" t="s">
        <v>93</v>
      </c>
      <c r="P2244" s="11" t="s">
        <v>93</v>
      </c>
      <c r="Q2244" s="11" t="s">
        <v>92</v>
      </c>
      <c r="R2244" s="11" t="s">
        <v>92</v>
      </c>
      <c r="S2244" s="11" t="s">
        <v>136</v>
      </c>
      <c r="T2244" s="11" t="s">
        <v>1894</v>
      </c>
      <c r="U2244" s="11" t="s">
        <v>4611</v>
      </c>
      <c r="V2244" s="11" t="s">
        <v>94</v>
      </c>
      <c r="W2244" s="11" t="s">
        <v>95</v>
      </c>
      <c r="X2244" s="11" t="s">
        <v>894</v>
      </c>
      <c r="Y2244" s="11" t="s">
        <v>108</v>
      </c>
      <c r="Z2244" s="11"/>
      <c r="AA2244" s="11" t="s">
        <v>11436</v>
      </c>
      <c r="AB2244" s="11" t="s">
        <v>3437</v>
      </c>
      <c r="AC2244" s="11"/>
      <c r="AD2244" s="11" t="s">
        <v>110</v>
      </c>
    </row>
    <row r="2245" spans="1:30" ht="14.25" customHeight="1">
      <c r="A2245" s="10">
        <v>71116818</v>
      </c>
      <c r="B2245" s="11" t="s">
        <v>11594</v>
      </c>
      <c r="C2245" s="11" t="s">
        <v>11595</v>
      </c>
      <c r="D2245" s="11"/>
      <c r="E2245" s="11" t="s">
        <v>11596</v>
      </c>
      <c r="F2245" s="11" t="s">
        <v>87</v>
      </c>
      <c r="G2245" s="11" t="s">
        <v>114</v>
      </c>
      <c r="H2245" s="11" t="s">
        <v>89</v>
      </c>
      <c r="I2245" s="11" t="s">
        <v>102</v>
      </c>
      <c r="J2245" s="11" t="s">
        <v>11597</v>
      </c>
      <c r="K2245" s="12">
        <v>29133</v>
      </c>
      <c r="L2245" s="11" t="s">
        <v>92</v>
      </c>
      <c r="M2245" s="11" t="s">
        <v>92</v>
      </c>
      <c r="N2245" s="11" t="s">
        <v>93</v>
      </c>
      <c r="O2245" s="11" t="s">
        <v>93</v>
      </c>
      <c r="P2245" s="11" t="s">
        <v>93</v>
      </c>
      <c r="Q2245" s="11" t="s">
        <v>92</v>
      </c>
      <c r="R2245" s="11" t="s">
        <v>92</v>
      </c>
      <c r="S2245" s="11" t="s">
        <v>640</v>
      </c>
      <c r="T2245" s="11" t="s">
        <v>640</v>
      </c>
      <c r="U2245" s="11" t="s">
        <v>11598</v>
      </c>
      <c r="V2245" s="11" t="s">
        <v>94</v>
      </c>
      <c r="W2245" s="11" t="s">
        <v>95</v>
      </c>
      <c r="X2245" s="11" t="s">
        <v>120</v>
      </c>
      <c r="Y2245" s="11" t="s">
        <v>108</v>
      </c>
      <c r="Z2245" s="11"/>
      <c r="AA2245" s="11" t="s">
        <v>11425</v>
      </c>
      <c r="AB2245" s="11" t="s">
        <v>11599</v>
      </c>
      <c r="AC2245" s="11"/>
      <c r="AD2245" s="11" t="s">
        <v>110</v>
      </c>
    </row>
    <row r="2246" spans="1:30" ht="14.25" customHeight="1">
      <c r="A2246" s="10">
        <v>1083050721</v>
      </c>
      <c r="B2246" s="11" t="s">
        <v>11600</v>
      </c>
      <c r="C2246" s="11" t="s">
        <v>4152</v>
      </c>
      <c r="D2246" s="11"/>
      <c r="E2246" s="11" t="s">
        <v>11601</v>
      </c>
      <c r="F2246" s="11" t="s">
        <v>87</v>
      </c>
      <c r="G2246" s="11" t="s">
        <v>890</v>
      </c>
      <c r="H2246" s="11" t="s">
        <v>89</v>
      </c>
      <c r="I2246" s="11" t="s">
        <v>115</v>
      </c>
      <c r="J2246" s="11" t="s">
        <v>11602</v>
      </c>
      <c r="K2246" s="12">
        <v>35052</v>
      </c>
      <c r="L2246" s="11" t="s">
        <v>92</v>
      </c>
      <c r="M2246" s="11" t="s">
        <v>92</v>
      </c>
      <c r="N2246" s="11" t="s">
        <v>93</v>
      </c>
      <c r="O2246" s="11" t="s">
        <v>93</v>
      </c>
      <c r="P2246" s="11" t="s">
        <v>93</v>
      </c>
      <c r="Q2246" s="11" t="s">
        <v>92</v>
      </c>
      <c r="R2246" s="11" t="s">
        <v>92</v>
      </c>
      <c r="S2246" s="11" t="s">
        <v>143</v>
      </c>
      <c r="T2246" s="11" t="s">
        <v>11603</v>
      </c>
      <c r="U2246" s="11" t="s">
        <v>11604</v>
      </c>
      <c r="V2246" s="11" t="s">
        <v>94</v>
      </c>
      <c r="W2246" s="11" t="s">
        <v>95</v>
      </c>
      <c r="X2246" s="11" t="s">
        <v>894</v>
      </c>
      <c r="Y2246" s="11" t="s">
        <v>121</v>
      </c>
      <c r="Z2246" s="11"/>
      <c r="AA2246" s="11" t="s">
        <v>11436</v>
      </c>
      <c r="AB2246" s="11" t="s">
        <v>11437</v>
      </c>
      <c r="AC2246" s="11"/>
      <c r="AD2246" s="11" t="s">
        <v>110</v>
      </c>
    </row>
    <row r="2247" spans="1:30" ht="14.25" customHeight="1">
      <c r="A2247" s="10">
        <v>900894997</v>
      </c>
      <c r="B2247" s="11" t="s">
        <v>11605</v>
      </c>
      <c r="C2247" s="11" t="s">
        <v>11606</v>
      </c>
      <c r="D2247" s="11"/>
      <c r="E2247" s="11" t="s">
        <v>11607</v>
      </c>
      <c r="F2247" s="11" t="s">
        <v>87</v>
      </c>
      <c r="G2247" s="11" t="s">
        <v>1192</v>
      </c>
      <c r="H2247" s="11" t="s">
        <v>89</v>
      </c>
      <c r="I2247" s="11" t="s">
        <v>115</v>
      </c>
      <c r="J2247" s="11" t="s">
        <v>11608</v>
      </c>
      <c r="K2247" s="12">
        <v>44764</v>
      </c>
      <c r="L2247" s="11" t="s">
        <v>92</v>
      </c>
      <c r="M2247" s="11" t="s">
        <v>92</v>
      </c>
      <c r="N2247" s="11" t="s">
        <v>92</v>
      </c>
      <c r="O2247" s="11" t="s">
        <v>93</v>
      </c>
      <c r="P2247" s="11" t="s">
        <v>92</v>
      </c>
      <c r="Q2247" s="11" t="s">
        <v>92</v>
      </c>
      <c r="R2247" s="11" t="s">
        <v>92</v>
      </c>
      <c r="S2247" s="11"/>
      <c r="T2247" s="11"/>
      <c r="U2247" s="11"/>
      <c r="V2247" s="11" t="s">
        <v>94</v>
      </c>
      <c r="W2247" s="11" t="s">
        <v>95</v>
      </c>
      <c r="X2247" s="11" t="s">
        <v>1195</v>
      </c>
      <c r="Y2247" s="11" t="s">
        <v>121</v>
      </c>
      <c r="Z2247" s="11"/>
      <c r="AA2247" s="11"/>
      <c r="AB2247" s="11" t="s">
        <v>11609</v>
      </c>
      <c r="AC2247" s="11"/>
      <c r="AD2247" s="11" t="s">
        <v>97</v>
      </c>
    </row>
    <row r="2248" spans="1:30" ht="14.25" customHeight="1">
      <c r="A2248" s="10">
        <v>71334713</v>
      </c>
      <c r="B2248" s="11" t="s">
        <v>11610</v>
      </c>
      <c r="C2248" s="11" t="s">
        <v>11611</v>
      </c>
      <c r="D2248" s="11" t="s">
        <v>11612</v>
      </c>
      <c r="E2248" s="11"/>
      <c r="F2248" s="11" t="s">
        <v>87</v>
      </c>
      <c r="G2248" s="11" t="s">
        <v>187</v>
      </c>
      <c r="H2248" s="11" t="s">
        <v>89</v>
      </c>
      <c r="I2248" s="11" t="s">
        <v>102</v>
      </c>
      <c r="J2248" s="11" t="s">
        <v>11613</v>
      </c>
      <c r="K2248" s="12">
        <v>44774</v>
      </c>
      <c r="L2248" s="11" t="s">
        <v>92</v>
      </c>
      <c r="M2248" s="11" t="s">
        <v>92</v>
      </c>
      <c r="N2248" s="11" t="s">
        <v>93</v>
      </c>
      <c r="O2248" s="11" t="s">
        <v>92</v>
      </c>
      <c r="P2248" s="11" t="s">
        <v>92</v>
      </c>
      <c r="Q2248" s="11" t="s">
        <v>92</v>
      </c>
      <c r="R2248" s="11" t="s">
        <v>92</v>
      </c>
      <c r="S2248" s="11" t="s">
        <v>1194</v>
      </c>
      <c r="T2248" s="11" t="s">
        <v>291</v>
      </c>
      <c r="U2248" s="11" t="s">
        <v>1469</v>
      </c>
      <c r="V2248" s="11" t="s">
        <v>94</v>
      </c>
      <c r="W2248" s="11" t="s">
        <v>95</v>
      </c>
      <c r="X2248" s="11" t="s">
        <v>172</v>
      </c>
      <c r="Y2248" s="11" t="s">
        <v>108</v>
      </c>
      <c r="Z2248" s="11"/>
      <c r="AA2248" s="11"/>
      <c r="AB2248" s="11" t="s">
        <v>11614</v>
      </c>
      <c r="AC2248" s="11"/>
      <c r="AD2248" s="11" t="s">
        <v>110</v>
      </c>
    </row>
    <row r="2249" spans="1:30" ht="14.25" customHeight="1">
      <c r="A2249" s="10">
        <v>80233432</v>
      </c>
      <c r="B2249" s="11" t="s">
        <v>11615</v>
      </c>
      <c r="C2249" s="11" t="s">
        <v>11616</v>
      </c>
      <c r="D2249" s="11"/>
      <c r="E2249" s="11"/>
      <c r="F2249" s="11" t="s">
        <v>731</v>
      </c>
      <c r="G2249" s="11" t="s">
        <v>796</v>
      </c>
      <c r="H2249" s="11" t="s">
        <v>89</v>
      </c>
      <c r="I2249" s="11" t="s">
        <v>102</v>
      </c>
      <c r="J2249" s="11" t="s">
        <v>11617</v>
      </c>
      <c r="K2249" s="12">
        <v>44663</v>
      </c>
      <c r="L2249" s="11" t="s">
        <v>92</v>
      </c>
      <c r="M2249" s="11" t="s">
        <v>92</v>
      </c>
      <c r="N2249" s="11" t="s">
        <v>92</v>
      </c>
      <c r="O2249" s="11" t="s">
        <v>93</v>
      </c>
      <c r="P2249" s="11" t="s">
        <v>92</v>
      </c>
      <c r="Q2249" s="11" t="s">
        <v>92</v>
      </c>
      <c r="R2249" s="11" t="s">
        <v>92</v>
      </c>
      <c r="S2249" s="11" t="s">
        <v>5334</v>
      </c>
      <c r="T2249" s="11" t="s">
        <v>3943</v>
      </c>
      <c r="U2249" s="11" t="s">
        <v>11618</v>
      </c>
      <c r="V2249" s="11" t="s">
        <v>94</v>
      </c>
      <c r="W2249" s="11" t="s">
        <v>736</v>
      </c>
      <c r="X2249" s="11" t="s">
        <v>800</v>
      </c>
      <c r="Y2249" s="11" t="s">
        <v>108</v>
      </c>
      <c r="Z2249" s="11"/>
      <c r="AA2249" s="11"/>
      <c r="AB2249" s="11"/>
      <c r="AC2249" s="11"/>
      <c r="AD2249" s="11" t="s">
        <v>110</v>
      </c>
    </row>
    <row r="2250" spans="1:30" ht="14.25" customHeight="1">
      <c r="A2250" s="10">
        <v>4131916</v>
      </c>
      <c r="B2250" s="11" t="s">
        <v>11619</v>
      </c>
      <c r="C2250" s="11" t="s">
        <v>11620</v>
      </c>
      <c r="D2250" s="11"/>
      <c r="E2250" s="11" t="s">
        <v>11621</v>
      </c>
      <c r="F2250" s="11" t="s">
        <v>148</v>
      </c>
      <c r="G2250" s="11" t="s">
        <v>11622</v>
      </c>
      <c r="H2250" s="11" t="s">
        <v>89</v>
      </c>
      <c r="I2250" s="11" t="s">
        <v>102</v>
      </c>
      <c r="J2250" s="11" t="s">
        <v>11623</v>
      </c>
      <c r="K2250" s="12">
        <v>44722</v>
      </c>
      <c r="L2250" s="11" t="s">
        <v>92</v>
      </c>
      <c r="M2250" s="11" t="s">
        <v>92</v>
      </c>
      <c r="N2250" s="11" t="s">
        <v>92</v>
      </c>
      <c r="O2250" s="11" t="s">
        <v>93</v>
      </c>
      <c r="P2250" s="11" t="s">
        <v>92</v>
      </c>
      <c r="Q2250" s="11" t="s">
        <v>92</v>
      </c>
      <c r="R2250" s="11" t="s">
        <v>92</v>
      </c>
      <c r="S2250" s="11" t="s">
        <v>9757</v>
      </c>
      <c r="T2250" s="11" t="s">
        <v>11624</v>
      </c>
      <c r="U2250" s="11" t="s">
        <v>11625</v>
      </c>
      <c r="V2250" s="11" t="s">
        <v>94</v>
      </c>
      <c r="W2250" s="11" t="s">
        <v>154</v>
      </c>
      <c r="X2250" s="11" t="s">
        <v>11626</v>
      </c>
      <c r="Y2250" s="11" t="s">
        <v>108</v>
      </c>
      <c r="Z2250" s="11"/>
      <c r="AA2250" s="11"/>
      <c r="AB2250" s="11"/>
      <c r="AC2250" s="11"/>
      <c r="AD2250" s="11" t="s">
        <v>110</v>
      </c>
    </row>
    <row r="2251" spans="1:30" ht="14.25" customHeight="1">
      <c r="A2251" s="10">
        <v>1002547489</v>
      </c>
      <c r="B2251" s="11" t="s">
        <v>11627</v>
      </c>
      <c r="C2251" s="11" t="s">
        <v>11628</v>
      </c>
      <c r="D2251" s="11"/>
      <c r="E2251" s="11" t="s">
        <v>10026</v>
      </c>
      <c r="F2251" s="11" t="s">
        <v>148</v>
      </c>
      <c r="G2251" s="11" t="s">
        <v>2541</v>
      </c>
      <c r="H2251" s="11" t="s">
        <v>89</v>
      </c>
      <c r="I2251" s="11" t="s">
        <v>102</v>
      </c>
      <c r="J2251" s="11" t="s">
        <v>11629</v>
      </c>
      <c r="K2251" s="12">
        <v>44722</v>
      </c>
      <c r="L2251" s="11" t="s">
        <v>92</v>
      </c>
      <c r="M2251" s="11" t="s">
        <v>92</v>
      </c>
      <c r="N2251" s="11" t="s">
        <v>92</v>
      </c>
      <c r="O2251" s="11" t="s">
        <v>93</v>
      </c>
      <c r="P2251" s="11" t="s">
        <v>92</v>
      </c>
      <c r="Q2251" s="11" t="s">
        <v>92</v>
      </c>
      <c r="R2251" s="11" t="s">
        <v>92</v>
      </c>
      <c r="S2251" s="11" t="s">
        <v>904</v>
      </c>
      <c r="T2251" s="11" t="s">
        <v>1028</v>
      </c>
      <c r="U2251" s="11" t="s">
        <v>9090</v>
      </c>
      <c r="V2251" s="11" t="s">
        <v>94</v>
      </c>
      <c r="W2251" s="11" t="s">
        <v>154</v>
      </c>
      <c r="X2251" s="11" t="s">
        <v>2543</v>
      </c>
      <c r="Y2251" s="11" t="s">
        <v>108</v>
      </c>
      <c r="Z2251" s="11"/>
      <c r="AA2251" s="11"/>
      <c r="AB2251" s="11" t="s">
        <v>286</v>
      </c>
      <c r="AC2251" s="11"/>
      <c r="AD2251" s="11" t="s">
        <v>110</v>
      </c>
    </row>
    <row r="2252" spans="1:30" ht="14.25" customHeight="1">
      <c r="A2252" s="10">
        <v>33379104</v>
      </c>
      <c r="B2252" s="11" t="s">
        <v>11630</v>
      </c>
      <c r="C2252" s="11" t="s">
        <v>11631</v>
      </c>
      <c r="D2252" s="11"/>
      <c r="E2252" s="11" t="s">
        <v>11632</v>
      </c>
      <c r="F2252" s="11" t="s">
        <v>731</v>
      </c>
      <c r="G2252" s="11" t="s">
        <v>1722</v>
      </c>
      <c r="H2252" s="11" t="s">
        <v>89</v>
      </c>
      <c r="I2252" s="11" t="s">
        <v>115</v>
      </c>
      <c r="J2252" s="11" t="s">
        <v>11633</v>
      </c>
      <c r="K2252" s="12">
        <v>44722</v>
      </c>
      <c r="L2252" s="11" t="s">
        <v>92</v>
      </c>
      <c r="M2252" s="11" t="s">
        <v>92</v>
      </c>
      <c r="N2252" s="11" t="s">
        <v>92</v>
      </c>
      <c r="O2252" s="11" t="s">
        <v>93</v>
      </c>
      <c r="P2252" s="11" t="s">
        <v>92</v>
      </c>
      <c r="Q2252" s="11" t="s">
        <v>92</v>
      </c>
      <c r="R2252" s="11" t="s">
        <v>92</v>
      </c>
      <c r="S2252" s="11" t="s">
        <v>11634</v>
      </c>
      <c r="T2252" s="11" t="s">
        <v>682</v>
      </c>
      <c r="U2252" s="11" t="s">
        <v>11635</v>
      </c>
      <c r="V2252" s="11" t="s">
        <v>94</v>
      </c>
      <c r="W2252" s="11" t="s">
        <v>736</v>
      </c>
      <c r="X2252" s="11" t="s">
        <v>1725</v>
      </c>
      <c r="Y2252" s="11" t="s">
        <v>121</v>
      </c>
      <c r="Z2252" s="11"/>
      <c r="AA2252" s="11"/>
      <c r="AB2252" s="11" t="s">
        <v>5322</v>
      </c>
      <c r="AC2252" s="11"/>
      <c r="AD2252" s="11" t="s">
        <v>110</v>
      </c>
    </row>
    <row r="2253" spans="1:30" ht="14.25" customHeight="1">
      <c r="A2253" s="10">
        <v>1670449</v>
      </c>
      <c r="B2253" s="11" t="s">
        <v>11636</v>
      </c>
      <c r="C2253" s="11" t="s">
        <v>11637</v>
      </c>
      <c r="D2253" s="11"/>
      <c r="E2253" s="11" t="s">
        <v>11638</v>
      </c>
      <c r="F2253" s="11" t="s">
        <v>87</v>
      </c>
      <c r="G2253" s="11" t="s">
        <v>88</v>
      </c>
      <c r="H2253" s="11" t="s">
        <v>89</v>
      </c>
      <c r="I2253" s="11" t="s">
        <v>2796</v>
      </c>
      <c r="J2253" s="11" t="s">
        <v>11639</v>
      </c>
      <c r="K2253" s="12">
        <v>33682</v>
      </c>
      <c r="L2253" s="11" t="s">
        <v>92</v>
      </c>
      <c r="M2253" s="11" t="s">
        <v>92</v>
      </c>
      <c r="N2253" s="11" t="s">
        <v>93</v>
      </c>
      <c r="O2253" s="11" t="s">
        <v>93</v>
      </c>
      <c r="P2253" s="11" t="s">
        <v>93</v>
      </c>
      <c r="Q2253" s="11" t="s">
        <v>92</v>
      </c>
      <c r="R2253" s="11" t="s">
        <v>92</v>
      </c>
      <c r="S2253" s="11" t="s">
        <v>11640</v>
      </c>
      <c r="T2253" s="11" t="s">
        <v>11641</v>
      </c>
      <c r="U2253" s="11" t="s">
        <v>11642</v>
      </c>
      <c r="V2253" s="11" t="s">
        <v>94</v>
      </c>
      <c r="W2253" s="11" t="s">
        <v>95</v>
      </c>
      <c r="X2253" s="11" t="s">
        <v>96</v>
      </c>
      <c r="Y2253" s="11" t="s">
        <v>2801</v>
      </c>
      <c r="Z2253" s="11"/>
      <c r="AA2253" s="11"/>
      <c r="AB2253" s="11" t="s">
        <v>11643</v>
      </c>
      <c r="AC2253" s="11"/>
      <c r="AD2253" s="11" t="s">
        <v>110</v>
      </c>
    </row>
    <row r="2254" spans="1:30" ht="14.25" customHeight="1">
      <c r="A2254" s="10">
        <v>901540848</v>
      </c>
      <c r="B2254" s="11" t="s">
        <v>11644</v>
      </c>
      <c r="C2254" s="11" t="s">
        <v>11645</v>
      </c>
      <c r="D2254" s="11" t="s">
        <v>11646</v>
      </c>
      <c r="E2254" s="11" t="s">
        <v>11646</v>
      </c>
      <c r="F2254" s="11" t="s">
        <v>199</v>
      </c>
      <c r="G2254" s="11" t="s">
        <v>200</v>
      </c>
      <c r="H2254" s="11" t="s">
        <v>89</v>
      </c>
      <c r="I2254" s="11" t="s">
        <v>115</v>
      </c>
      <c r="J2254" s="11" t="s">
        <v>11647</v>
      </c>
      <c r="K2254" s="12">
        <v>44791</v>
      </c>
      <c r="L2254" s="11" t="s">
        <v>92</v>
      </c>
      <c r="M2254" s="11" t="s">
        <v>92</v>
      </c>
      <c r="N2254" s="11" t="s">
        <v>92</v>
      </c>
      <c r="O2254" s="11" t="s">
        <v>93</v>
      </c>
      <c r="P2254" s="11" t="s">
        <v>92</v>
      </c>
      <c r="Q2254" s="11" t="s">
        <v>92</v>
      </c>
      <c r="R2254" s="11" t="s">
        <v>92</v>
      </c>
      <c r="S2254" s="11"/>
      <c r="T2254" s="11"/>
      <c r="U2254" s="11"/>
      <c r="V2254" s="11" t="s">
        <v>94</v>
      </c>
      <c r="W2254" s="11" t="s">
        <v>202</v>
      </c>
      <c r="X2254" s="11" t="s">
        <v>172</v>
      </c>
      <c r="Y2254" s="11" t="s">
        <v>121</v>
      </c>
      <c r="Z2254" s="11"/>
      <c r="AA2254" s="11"/>
      <c r="AB2254" s="11" t="s">
        <v>11648</v>
      </c>
      <c r="AC2254" s="11"/>
      <c r="AD2254" s="11" t="s">
        <v>97</v>
      </c>
    </row>
    <row r="2255" spans="1:30" ht="14.25" customHeight="1">
      <c r="A2255" s="10">
        <v>4137340</v>
      </c>
      <c r="B2255" s="11" t="s">
        <v>11649</v>
      </c>
      <c r="C2255" s="11" t="s">
        <v>11650</v>
      </c>
      <c r="D2255" s="11" t="s">
        <v>11651</v>
      </c>
      <c r="E2255" s="11" t="s">
        <v>11651</v>
      </c>
      <c r="F2255" s="11" t="s">
        <v>731</v>
      </c>
      <c r="G2255" s="11" t="s">
        <v>731</v>
      </c>
      <c r="H2255" s="11" t="s">
        <v>89</v>
      </c>
      <c r="I2255" s="11" t="s">
        <v>115</v>
      </c>
      <c r="J2255" s="11" t="s">
        <v>11652</v>
      </c>
      <c r="K2255" s="12">
        <v>44771</v>
      </c>
      <c r="L2255" s="11" t="s">
        <v>92</v>
      </c>
      <c r="M2255" s="11" t="s">
        <v>92</v>
      </c>
      <c r="N2255" s="11" t="s">
        <v>92</v>
      </c>
      <c r="O2255" s="11" t="s">
        <v>93</v>
      </c>
      <c r="P2255" s="11" t="s">
        <v>92</v>
      </c>
      <c r="Q2255" s="11" t="s">
        <v>92</v>
      </c>
      <c r="R2255" s="11" t="s">
        <v>92</v>
      </c>
      <c r="S2255" s="11" t="s">
        <v>831</v>
      </c>
      <c r="T2255" s="11" t="s">
        <v>11653</v>
      </c>
      <c r="U2255" s="11" t="s">
        <v>4492</v>
      </c>
      <c r="V2255" s="11" t="s">
        <v>94</v>
      </c>
      <c r="W2255" s="11" t="s">
        <v>736</v>
      </c>
      <c r="X2255" s="11" t="s">
        <v>2012</v>
      </c>
      <c r="Y2255" s="11" t="s">
        <v>121</v>
      </c>
      <c r="Z2255" s="11"/>
      <c r="AA2255" s="11"/>
      <c r="AB2255" s="11"/>
      <c r="AC2255" s="11"/>
      <c r="AD2255" s="11" t="s">
        <v>110</v>
      </c>
    </row>
    <row r="2256" spans="1:30" ht="14.25" customHeight="1">
      <c r="A2256" s="10">
        <v>29067756801</v>
      </c>
      <c r="B2256" s="11" t="s">
        <v>11654</v>
      </c>
      <c r="C2256" s="11" t="s">
        <v>11655</v>
      </c>
      <c r="D2256" s="11"/>
      <c r="E2256" s="11"/>
      <c r="F2256" s="11" t="s">
        <v>363</v>
      </c>
      <c r="G2256" s="11" t="s">
        <v>364</v>
      </c>
      <c r="H2256" s="11" t="s">
        <v>363</v>
      </c>
      <c r="I2256" s="11" t="s">
        <v>90</v>
      </c>
      <c r="J2256" s="11" t="s">
        <v>11656</v>
      </c>
      <c r="K2256" s="12">
        <v>44798</v>
      </c>
      <c r="L2256" s="11" t="s">
        <v>92</v>
      </c>
      <c r="M2256" s="11" t="s">
        <v>92</v>
      </c>
      <c r="N2256" s="11" t="s">
        <v>93</v>
      </c>
      <c r="O2256" s="11" t="s">
        <v>92</v>
      </c>
      <c r="P2256" s="11" t="s">
        <v>92</v>
      </c>
      <c r="Q2256" s="11" t="s">
        <v>92</v>
      </c>
      <c r="R2256" s="11" t="s">
        <v>92</v>
      </c>
      <c r="S2256" s="11"/>
      <c r="T2256" s="11"/>
      <c r="U2256" s="11"/>
      <c r="V2256" s="11" t="s">
        <v>366</v>
      </c>
      <c r="W2256" s="11" t="s">
        <v>171</v>
      </c>
      <c r="X2256" s="11" t="s">
        <v>172</v>
      </c>
      <c r="Y2256" s="11" t="s">
        <v>72</v>
      </c>
      <c r="Z2256" s="11"/>
      <c r="AA2256" s="11"/>
      <c r="AB2256" s="11" t="s">
        <v>11657</v>
      </c>
      <c r="AC2256" s="11"/>
      <c r="AD2256" s="11" t="s">
        <v>97</v>
      </c>
    </row>
    <row r="2257" spans="1:30" ht="14.25" customHeight="1">
      <c r="A2257" s="10">
        <v>901491519</v>
      </c>
      <c r="B2257" s="11" t="s">
        <v>11658</v>
      </c>
      <c r="C2257" s="11" t="s">
        <v>11659</v>
      </c>
      <c r="D2257" s="11" t="s">
        <v>11660</v>
      </c>
      <c r="E2257" s="11" t="s">
        <v>11661</v>
      </c>
      <c r="F2257" s="11" t="s">
        <v>87</v>
      </c>
      <c r="G2257" s="11" t="s">
        <v>187</v>
      </c>
      <c r="H2257" s="11" t="s">
        <v>89</v>
      </c>
      <c r="I2257" s="11" t="s">
        <v>115</v>
      </c>
      <c r="J2257" s="11" t="s">
        <v>11662</v>
      </c>
      <c r="K2257" s="12">
        <v>44798</v>
      </c>
      <c r="L2257" s="11" t="s">
        <v>92</v>
      </c>
      <c r="M2257" s="11" t="s">
        <v>92</v>
      </c>
      <c r="N2257" s="11" t="s">
        <v>92</v>
      </c>
      <c r="O2257" s="11" t="s">
        <v>93</v>
      </c>
      <c r="P2257" s="11" t="s">
        <v>92</v>
      </c>
      <c r="Q2257" s="11" t="s">
        <v>92</v>
      </c>
      <c r="R2257" s="11" t="s">
        <v>92</v>
      </c>
      <c r="S2257" s="11"/>
      <c r="T2257" s="11"/>
      <c r="U2257" s="11"/>
      <c r="V2257" s="11" t="s">
        <v>94</v>
      </c>
      <c r="W2257" s="11" t="s">
        <v>95</v>
      </c>
      <c r="X2257" s="11" t="s">
        <v>172</v>
      </c>
      <c r="Y2257" s="11" t="s">
        <v>121</v>
      </c>
      <c r="Z2257" s="11"/>
      <c r="AA2257" s="11"/>
      <c r="AB2257" s="11" t="s">
        <v>11663</v>
      </c>
      <c r="AC2257" s="11"/>
      <c r="AD2257" s="11" t="s">
        <v>97</v>
      </c>
    </row>
    <row r="2258" spans="1:30" ht="14.25" customHeight="1">
      <c r="A2258" s="10">
        <v>1036394720</v>
      </c>
      <c r="B2258" s="11" t="s">
        <v>11664</v>
      </c>
      <c r="C2258" s="11" t="s">
        <v>11665</v>
      </c>
      <c r="D2258" s="11"/>
      <c r="E2258" s="11" t="s">
        <v>11666</v>
      </c>
      <c r="F2258" s="11" t="s">
        <v>87</v>
      </c>
      <c r="G2258" s="11" t="s">
        <v>114</v>
      </c>
      <c r="H2258" s="11" t="s">
        <v>89</v>
      </c>
      <c r="I2258" s="11" t="s">
        <v>102</v>
      </c>
      <c r="J2258" s="11" t="s">
        <v>11667</v>
      </c>
      <c r="K2258" s="12">
        <v>32746</v>
      </c>
      <c r="L2258" s="11" t="s">
        <v>92</v>
      </c>
      <c r="M2258" s="11" t="s">
        <v>92</v>
      </c>
      <c r="N2258" s="11" t="s">
        <v>93</v>
      </c>
      <c r="O2258" s="11" t="s">
        <v>93</v>
      </c>
      <c r="P2258" s="11" t="s">
        <v>93</v>
      </c>
      <c r="Q2258" s="11" t="s">
        <v>92</v>
      </c>
      <c r="R2258" s="11" t="s">
        <v>92</v>
      </c>
      <c r="S2258" s="11" t="s">
        <v>3564</v>
      </c>
      <c r="T2258" s="11" t="s">
        <v>1006</v>
      </c>
      <c r="U2258" s="11" t="s">
        <v>11668</v>
      </c>
      <c r="V2258" s="11" t="s">
        <v>94</v>
      </c>
      <c r="W2258" s="11" t="s">
        <v>95</v>
      </c>
      <c r="X2258" s="11" t="s">
        <v>120</v>
      </c>
      <c r="Y2258" s="11" t="s">
        <v>108</v>
      </c>
      <c r="Z2258" s="11"/>
      <c r="AA2258" s="11"/>
      <c r="AB2258" s="11" t="s">
        <v>11669</v>
      </c>
      <c r="AC2258" s="11"/>
      <c r="AD2258" s="11" t="s">
        <v>110</v>
      </c>
    </row>
    <row r="2259" spans="1:30" ht="14.25" customHeight="1">
      <c r="A2259" s="10">
        <v>901393134</v>
      </c>
      <c r="B2259" s="11" t="s">
        <v>11670</v>
      </c>
      <c r="C2259" s="11" t="s">
        <v>11671</v>
      </c>
      <c r="D2259" s="11"/>
      <c r="E2259" s="11" t="s">
        <v>11672</v>
      </c>
      <c r="F2259" s="11" t="s">
        <v>87</v>
      </c>
      <c r="G2259" s="11" t="s">
        <v>3481</v>
      </c>
      <c r="H2259" s="11" t="s">
        <v>89</v>
      </c>
      <c r="I2259" s="11" t="s">
        <v>115</v>
      </c>
      <c r="J2259" s="11" t="s">
        <v>11673</v>
      </c>
      <c r="K2259" s="12">
        <v>44802</v>
      </c>
      <c r="L2259" s="11" t="s">
        <v>92</v>
      </c>
      <c r="M2259" s="11" t="s">
        <v>92</v>
      </c>
      <c r="N2259" s="11" t="s">
        <v>93</v>
      </c>
      <c r="O2259" s="11" t="s">
        <v>92</v>
      </c>
      <c r="P2259" s="11" t="s">
        <v>92</v>
      </c>
      <c r="Q2259" s="11" t="s">
        <v>92</v>
      </c>
      <c r="R2259" s="11" t="s">
        <v>92</v>
      </c>
      <c r="S2259" s="11"/>
      <c r="T2259" s="11"/>
      <c r="U2259" s="11"/>
      <c r="V2259" s="11" t="s">
        <v>94</v>
      </c>
      <c r="W2259" s="11" t="s">
        <v>95</v>
      </c>
      <c r="X2259" s="11" t="s">
        <v>3486</v>
      </c>
      <c r="Y2259" s="11" t="s">
        <v>121</v>
      </c>
      <c r="Z2259" s="11"/>
      <c r="AA2259" s="11"/>
      <c r="AB2259" s="11" t="s">
        <v>11674</v>
      </c>
      <c r="AC2259" s="11"/>
      <c r="AD2259" s="11" t="s">
        <v>97</v>
      </c>
    </row>
    <row r="2260" spans="1:30" ht="14.25" customHeight="1">
      <c r="A2260" s="10">
        <v>890920025</v>
      </c>
      <c r="B2260" s="11" t="s">
        <v>11675</v>
      </c>
      <c r="C2260" s="11" t="s">
        <v>11676</v>
      </c>
      <c r="D2260" s="11" t="s">
        <v>11677</v>
      </c>
      <c r="E2260" s="11" t="s">
        <v>11678</v>
      </c>
      <c r="F2260" s="11" t="s">
        <v>87</v>
      </c>
      <c r="G2260" s="11" t="s">
        <v>2370</v>
      </c>
      <c r="H2260" s="11" t="s">
        <v>89</v>
      </c>
      <c r="I2260" s="11" t="s">
        <v>115</v>
      </c>
      <c r="J2260" s="11" t="s">
        <v>11679</v>
      </c>
      <c r="K2260" s="12">
        <v>44804</v>
      </c>
      <c r="L2260" s="11" t="s">
        <v>92</v>
      </c>
      <c r="M2260" s="11" t="s">
        <v>92</v>
      </c>
      <c r="N2260" s="11" t="s">
        <v>92</v>
      </c>
      <c r="O2260" s="11" t="s">
        <v>93</v>
      </c>
      <c r="P2260" s="11" t="s">
        <v>92</v>
      </c>
      <c r="Q2260" s="11" t="s">
        <v>92</v>
      </c>
      <c r="R2260" s="11" t="s">
        <v>92</v>
      </c>
      <c r="S2260" s="11"/>
      <c r="T2260" s="11"/>
      <c r="U2260" s="11"/>
      <c r="V2260" s="11" t="s">
        <v>94</v>
      </c>
      <c r="W2260" s="11" t="s">
        <v>95</v>
      </c>
      <c r="X2260" s="11" t="s">
        <v>2374</v>
      </c>
      <c r="Y2260" s="11" t="s">
        <v>121</v>
      </c>
      <c r="Z2260" s="11"/>
      <c r="AA2260" s="11"/>
      <c r="AB2260" s="11" t="s">
        <v>11680</v>
      </c>
      <c r="AC2260" s="11"/>
      <c r="AD2260" s="11" t="s">
        <v>97</v>
      </c>
    </row>
    <row r="2261" spans="1:30" ht="14.25" customHeight="1">
      <c r="A2261" s="10">
        <v>1047972902</v>
      </c>
      <c r="B2261" s="11" t="s">
        <v>11681</v>
      </c>
      <c r="C2261" s="11" t="s">
        <v>11682</v>
      </c>
      <c r="D2261" s="11" t="s">
        <v>11683</v>
      </c>
      <c r="E2261" s="11" t="s">
        <v>11683</v>
      </c>
      <c r="F2261" s="11" t="s">
        <v>87</v>
      </c>
      <c r="G2261" s="11" t="s">
        <v>125</v>
      </c>
      <c r="H2261" s="11" t="s">
        <v>89</v>
      </c>
      <c r="I2261" s="11" t="s">
        <v>115</v>
      </c>
      <c r="J2261" s="11" t="s">
        <v>11684</v>
      </c>
      <c r="K2261" s="12">
        <v>44777</v>
      </c>
      <c r="L2261" s="11" t="s">
        <v>92</v>
      </c>
      <c r="M2261" s="11" t="s">
        <v>92</v>
      </c>
      <c r="N2261" s="11" t="s">
        <v>92</v>
      </c>
      <c r="O2261" s="11" t="s">
        <v>93</v>
      </c>
      <c r="P2261" s="11" t="s">
        <v>92</v>
      </c>
      <c r="Q2261" s="11" t="s">
        <v>92</v>
      </c>
      <c r="R2261" s="11" t="s">
        <v>92</v>
      </c>
      <c r="S2261" s="11" t="s">
        <v>11685</v>
      </c>
      <c r="T2261" s="11"/>
      <c r="U2261" s="11" t="s">
        <v>11686</v>
      </c>
      <c r="V2261" s="11" t="s">
        <v>94</v>
      </c>
      <c r="W2261" s="11" t="s">
        <v>95</v>
      </c>
      <c r="X2261" s="11" t="s">
        <v>130</v>
      </c>
      <c r="Y2261" s="11" t="s">
        <v>121</v>
      </c>
      <c r="Z2261" s="11"/>
      <c r="AA2261" s="11"/>
      <c r="AB2261" s="11"/>
      <c r="AC2261" s="11"/>
      <c r="AD2261" s="11" t="s">
        <v>110</v>
      </c>
    </row>
    <row r="2262" spans="1:30" ht="14.25" customHeight="1">
      <c r="A2262" s="10">
        <v>91457620</v>
      </c>
      <c r="B2262" s="11" t="s">
        <v>11687</v>
      </c>
      <c r="C2262" s="11" t="s">
        <v>11688</v>
      </c>
      <c r="D2262" s="11"/>
      <c r="E2262" s="11" t="s">
        <v>11689</v>
      </c>
      <c r="F2262" s="11" t="s">
        <v>148</v>
      </c>
      <c r="G2262" s="11" t="s">
        <v>751</v>
      </c>
      <c r="H2262" s="11" t="s">
        <v>89</v>
      </c>
      <c r="I2262" s="11" t="s">
        <v>102</v>
      </c>
      <c r="J2262" s="11" t="s">
        <v>11690</v>
      </c>
      <c r="K2262" s="12">
        <v>44713</v>
      </c>
      <c r="L2262" s="11" t="s">
        <v>92</v>
      </c>
      <c r="M2262" s="11" t="s">
        <v>92</v>
      </c>
      <c r="N2262" s="11" t="s">
        <v>92</v>
      </c>
      <c r="O2262" s="11" t="s">
        <v>93</v>
      </c>
      <c r="P2262" s="11" t="s">
        <v>92</v>
      </c>
      <c r="Q2262" s="11" t="s">
        <v>92</v>
      </c>
      <c r="R2262" s="11" t="s">
        <v>92</v>
      </c>
      <c r="S2262" s="11" t="s">
        <v>1138</v>
      </c>
      <c r="T2262" s="11"/>
      <c r="U2262" s="11" t="s">
        <v>2331</v>
      </c>
      <c r="V2262" s="11" t="s">
        <v>94</v>
      </c>
      <c r="W2262" s="11" t="s">
        <v>154</v>
      </c>
      <c r="X2262" s="11" t="s">
        <v>756</v>
      </c>
      <c r="Y2262" s="11" t="s">
        <v>108</v>
      </c>
      <c r="Z2262" s="11"/>
      <c r="AA2262" s="11"/>
      <c r="AB2262" s="11"/>
      <c r="AC2262" s="11"/>
      <c r="AD2262" s="11" t="s">
        <v>110</v>
      </c>
    </row>
    <row r="2263" spans="1:30" ht="14.25" customHeight="1">
      <c r="A2263" s="10">
        <v>1121856728</v>
      </c>
      <c r="B2263" s="11" t="s">
        <v>11691</v>
      </c>
      <c r="C2263" s="11" t="s">
        <v>11692</v>
      </c>
      <c r="D2263" s="11" t="s">
        <v>11693</v>
      </c>
      <c r="E2263" s="11" t="s">
        <v>11694</v>
      </c>
      <c r="F2263" s="11" t="s">
        <v>148</v>
      </c>
      <c r="G2263" s="11" t="s">
        <v>751</v>
      </c>
      <c r="H2263" s="11" t="s">
        <v>89</v>
      </c>
      <c r="I2263" s="11" t="s">
        <v>102</v>
      </c>
      <c r="J2263" s="11" t="s">
        <v>11695</v>
      </c>
      <c r="K2263" s="12">
        <v>44713</v>
      </c>
      <c r="L2263" s="11" t="s">
        <v>92</v>
      </c>
      <c r="M2263" s="11" t="s">
        <v>92</v>
      </c>
      <c r="N2263" s="11" t="s">
        <v>92</v>
      </c>
      <c r="O2263" s="11" t="s">
        <v>93</v>
      </c>
      <c r="P2263" s="11" t="s">
        <v>92</v>
      </c>
      <c r="Q2263" s="11" t="s">
        <v>92</v>
      </c>
      <c r="R2263" s="11" t="s">
        <v>92</v>
      </c>
      <c r="S2263" s="11" t="s">
        <v>11696</v>
      </c>
      <c r="T2263" s="11" t="s">
        <v>11697</v>
      </c>
      <c r="U2263" s="11" t="s">
        <v>4085</v>
      </c>
      <c r="V2263" s="11" t="s">
        <v>94</v>
      </c>
      <c r="W2263" s="11" t="s">
        <v>154</v>
      </c>
      <c r="X2263" s="11" t="s">
        <v>756</v>
      </c>
      <c r="Y2263" s="11" t="s">
        <v>108</v>
      </c>
      <c r="Z2263" s="11"/>
      <c r="AA2263" s="11" t="s">
        <v>11698</v>
      </c>
      <c r="AB2263" s="11"/>
      <c r="AC2263" s="11"/>
      <c r="AD2263" s="11" t="s">
        <v>110</v>
      </c>
    </row>
    <row r="2264" spans="1:30" ht="14.25" customHeight="1">
      <c r="A2264" s="10">
        <v>70730688</v>
      </c>
      <c r="B2264" s="11" t="s">
        <v>11699</v>
      </c>
      <c r="C2264" s="11" t="s">
        <v>11700</v>
      </c>
      <c r="D2264" s="11"/>
      <c r="E2264" s="11" t="s">
        <v>11701</v>
      </c>
      <c r="F2264" s="11" t="s">
        <v>87</v>
      </c>
      <c r="G2264" s="11" t="s">
        <v>125</v>
      </c>
      <c r="H2264" s="11" t="s">
        <v>89</v>
      </c>
      <c r="I2264" s="11" t="s">
        <v>115</v>
      </c>
      <c r="J2264" s="11" t="s">
        <v>11702</v>
      </c>
      <c r="K2264" s="12">
        <v>44781</v>
      </c>
      <c r="L2264" s="11" t="s">
        <v>92</v>
      </c>
      <c r="M2264" s="11" t="s">
        <v>92</v>
      </c>
      <c r="N2264" s="11" t="s">
        <v>93</v>
      </c>
      <c r="O2264" s="11" t="s">
        <v>93</v>
      </c>
      <c r="P2264" s="11" t="s">
        <v>92</v>
      </c>
      <c r="Q2264" s="11" t="s">
        <v>92</v>
      </c>
      <c r="R2264" s="11" t="s">
        <v>92</v>
      </c>
      <c r="S2264" s="11" t="s">
        <v>985</v>
      </c>
      <c r="T2264" s="11" t="s">
        <v>1701</v>
      </c>
      <c r="U2264" s="11" t="s">
        <v>4251</v>
      </c>
      <c r="V2264" s="11" t="s">
        <v>94</v>
      </c>
      <c r="W2264" s="11" t="s">
        <v>95</v>
      </c>
      <c r="X2264" s="11" t="s">
        <v>130</v>
      </c>
      <c r="Y2264" s="11" t="s">
        <v>121</v>
      </c>
      <c r="Z2264" s="11"/>
      <c r="AA2264" s="11"/>
      <c r="AB2264" s="11"/>
      <c r="AC2264" s="11"/>
      <c r="AD2264" s="11" t="s">
        <v>110</v>
      </c>
    </row>
    <row r="2265" spans="1:30" ht="14.25" customHeight="1">
      <c r="A2265" s="10">
        <v>32563960</v>
      </c>
      <c r="B2265" s="11" t="s">
        <v>11703</v>
      </c>
      <c r="C2265" s="11" t="s">
        <v>241</v>
      </c>
      <c r="D2265" s="11" t="s">
        <v>11704</v>
      </c>
      <c r="E2265" s="11" t="s">
        <v>11704</v>
      </c>
      <c r="F2265" s="11" t="s">
        <v>87</v>
      </c>
      <c r="G2265" s="11" t="s">
        <v>101</v>
      </c>
      <c r="H2265" s="11" t="s">
        <v>89</v>
      </c>
      <c r="I2265" s="11" t="s">
        <v>115</v>
      </c>
      <c r="J2265" s="11" t="s">
        <v>11705</v>
      </c>
      <c r="K2265" s="12">
        <v>44795</v>
      </c>
      <c r="L2265" s="11" t="s">
        <v>92</v>
      </c>
      <c r="M2265" s="11" t="s">
        <v>92</v>
      </c>
      <c r="N2265" s="11" t="s">
        <v>93</v>
      </c>
      <c r="O2265" s="11" t="s">
        <v>93</v>
      </c>
      <c r="P2265" s="11" t="s">
        <v>92</v>
      </c>
      <c r="Q2265" s="11" t="s">
        <v>92</v>
      </c>
      <c r="R2265" s="11" t="s">
        <v>92</v>
      </c>
      <c r="S2265" s="11" t="s">
        <v>688</v>
      </c>
      <c r="T2265" s="11" t="s">
        <v>1006</v>
      </c>
      <c r="U2265" s="11" t="s">
        <v>11706</v>
      </c>
      <c r="V2265" s="11" t="s">
        <v>94</v>
      </c>
      <c r="W2265" s="11" t="s">
        <v>95</v>
      </c>
      <c r="X2265" s="11" t="s">
        <v>107</v>
      </c>
      <c r="Y2265" s="11" t="s">
        <v>121</v>
      </c>
      <c r="Z2265" s="11"/>
      <c r="AA2265" s="11"/>
      <c r="AB2265" s="11" t="s">
        <v>1988</v>
      </c>
      <c r="AC2265" s="11"/>
      <c r="AD2265" s="11" t="s">
        <v>110</v>
      </c>
    </row>
    <row r="2266" spans="1:30" ht="14.25" customHeight="1">
      <c r="A2266" s="10">
        <v>70290621</v>
      </c>
      <c r="B2266" s="11" t="s">
        <v>11707</v>
      </c>
      <c r="C2266" s="11" t="s">
        <v>4169</v>
      </c>
      <c r="D2266" s="11" t="s">
        <v>11708</v>
      </c>
      <c r="E2266" s="11" t="s">
        <v>11708</v>
      </c>
      <c r="F2266" s="11" t="s">
        <v>87</v>
      </c>
      <c r="G2266" s="11" t="s">
        <v>159</v>
      </c>
      <c r="H2266" s="11" t="s">
        <v>89</v>
      </c>
      <c r="I2266" s="11" t="s">
        <v>115</v>
      </c>
      <c r="J2266" s="11" t="s">
        <v>11709</v>
      </c>
      <c r="K2266" s="12">
        <v>44795</v>
      </c>
      <c r="L2266" s="11" t="s">
        <v>92</v>
      </c>
      <c r="M2266" s="11" t="s">
        <v>92</v>
      </c>
      <c r="N2266" s="11" t="s">
        <v>92</v>
      </c>
      <c r="O2266" s="11" t="s">
        <v>93</v>
      </c>
      <c r="P2266" s="11" t="s">
        <v>92</v>
      </c>
      <c r="Q2266" s="11" t="s">
        <v>92</v>
      </c>
      <c r="R2266" s="11" t="s">
        <v>92</v>
      </c>
      <c r="S2266" s="11" t="s">
        <v>11710</v>
      </c>
      <c r="T2266" s="11"/>
      <c r="U2266" s="11" t="s">
        <v>11711</v>
      </c>
      <c r="V2266" s="11" t="s">
        <v>94</v>
      </c>
      <c r="W2266" s="11" t="s">
        <v>95</v>
      </c>
      <c r="X2266" s="11" t="s">
        <v>163</v>
      </c>
      <c r="Y2266" s="11" t="s">
        <v>121</v>
      </c>
      <c r="Z2266" s="11"/>
      <c r="AA2266" s="11"/>
      <c r="AB2266" s="11"/>
      <c r="AC2266" s="11"/>
      <c r="AD2266" s="11" t="s">
        <v>110</v>
      </c>
    </row>
    <row r="2267" spans="1:30" ht="14.25" customHeight="1">
      <c r="A2267" s="10">
        <v>1047967001</v>
      </c>
      <c r="B2267" s="11" t="s">
        <v>11712</v>
      </c>
      <c r="C2267" s="11" t="s">
        <v>11713</v>
      </c>
      <c r="D2267" s="11"/>
      <c r="E2267" s="11" t="s">
        <v>11714</v>
      </c>
      <c r="F2267" s="11" t="s">
        <v>87</v>
      </c>
      <c r="G2267" s="11" t="s">
        <v>125</v>
      </c>
      <c r="H2267" s="11" t="s">
        <v>89</v>
      </c>
      <c r="I2267" s="11" t="s">
        <v>115</v>
      </c>
      <c r="J2267" s="11" t="s">
        <v>11715</v>
      </c>
      <c r="K2267" s="12">
        <v>44798</v>
      </c>
      <c r="L2267" s="11" t="s">
        <v>92</v>
      </c>
      <c r="M2267" s="11" t="s">
        <v>92</v>
      </c>
      <c r="N2267" s="11" t="s">
        <v>92</v>
      </c>
      <c r="O2267" s="11" t="s">
        <v>93</v>
      </c>
      <c r="P2267" s="11" t="s">
        <v>92</v>
      </c>
      <c r="Q2267" s="11" t="s">
        <v>92</v>
      </c>
      <c r="R2267" s="11" t="s">
        <v>92</v>
      </c>
      <c r="S2267" s="11" t="s">
        <v>11716</v>
      </c>
      <c r="T2267" s="11"/>
      <c r="U2267" s="11" t="s">
        <v>9403</v>
      </c>
      <c r="V2267" s="11" t="s">
        <v>94</v>
      </c>
      <c r="W2267" s="11" t="s">
        <v>95</v>
      </c>
      <c r="X2267" s="11" t="s">
        <v>130</v>
      </c>
      <c r="Y2267" s="11" t="s">
        <v>121</v>
      </c>
      <c r="Z2267" s="11"/>
      <c r="AA2267" s="11"/>
      <c r="AB2267" s="11" t="s">
        <v>11717</v>
      </c>
      <c r="AC2267" s="11"/>
      <c r="AD2267" s="11" t="s">
        <v>110</v>
      </c>
    </row>
    <row r="2268" spans="1:30" ht="14.25" customHeight="1">
      <c r="A2268" s="10">
        <v>1036952806</v>
      </c>
      <c r="B2268" s="11" t="s">
        <v>11718</v>
      </c>
      <c r="C2268" s="11" t="s">
        <v>11421</v>
      </c>
      <c r="D2268" s="11"/>
      <c r="E2268" s="11" t="s">
        <v>11719</v>
      </c>
      <c r="F2268" s="11" t="s">
        <v>87</v>
      </c>
      <c r="G2268" s="11" t="s">
        <v>114</v>
      </c>
      <c r="H2268" s="11" t="s">
        <v>89</v>
      </c>
      <c r="I2268" s="11" t="s">
        <v>102</v>
      </c>
      <c r="J2268" s="11" t="s">
        <v>11720</v>
      </c>
      <c r="K2268" s="12">
        <v>34795</v>
      </c>
      <c r="L2268" s="11" t="s">
        <v>92</v>
      </c>
      <c r="M2268" s="11" t="s">
        <v>92</v>
      </c>
      <c r="N2268" s="11" t="s">
        <v>93</v>
      </c>
      <c r="O2268" s="11" t="s">
        <v>93</v>
      </c>
      <c r="P2268" s="11" t="s">
        <v>93</v>
      </c>
      <c r="Q2268" s="11" t="s">
        <v>92</v>
      </c>
      <c r="R2268" s="11" t="s">
        <v>92</v>
      </c>
      <c r="S2268" s="11" t="s">
        <v>135</v>
      </c>
      <c r="T2268" s="11" t="s">
        <v>10286</v>
      </c>
      <c r="U2268" s="11" t="s">
        <v>9263</v>
      </c>
      <c r="V2268" s="11" t="s">
        <v>94</v>
      </c>
      <c r="W2268" s="11" t="s">
        <v>95</v>
      </c>
      <c r="X2268" s="11" t="s">
        <v>120</v>
      </c>
      <c r="Y2268" s="11" t="s">
        <v>108</v>
      </c>
      <c r="Z2268" s="11"/>
      <c r="AA2268" s="11"/>
      <c r="AB2268" s="11" t="s">
        <v>11721</v>
      </c>
      <c r="AC2268" s="11"/>
      <c r="AD2268" s="11" t="s">
        <v>110</v>
      </c>
    </row>
    <row r="2269" spans="1:30" ht="14.25" customHeight="1">
      <c r="A2269" s="10">
        <v>1122139635</v>
      </c>
      <c r="B2269" s="11" t="s">
        <v>11722</v>
      </c>
      <c r="C2269" s="11" t="s">
        <v>11723</v>
      </c>
      <c r="D2269" s="11"/>
      <c r="E2269" s="11" t="s">
        <v>11724</v>
      </c>
      <c r="F2269" s="11" t="s">
        <v>148</v>
      </c>
      <c r="G2269" s="11" t="s">
        <v>207</v>
      </c>
      <c r="H2269" s="11" t="s">
        <v>89</v>
      </c>
      <c r="I2269" s="11" t="s">
        <v>102</v>
      </c>
      <c r="J2269" s="11" t="s">
        <v>11725</v>
      </c>
      <c r="K2269" s="12">
        <v>35311</v>
      </c>
      <c r="L2269" s="11" t="s">
        <v>92</v>
      </c>
      <c r="M2269" s="11" t="s">
        <v>92</v>
      </c>
      <c r="N2269" s="11" t="s">
        <v>93</v>
      </c>
      <c r="O2269" s="11" t="s">
        <v>93</v>
      </c>
      <c r="P2269" s="11" t="s">
        <v>93</v>
      </c>
      <c r="Q2269" s="11" t="s">
        <v>92</v>
      </c>
      <c r="R2269" s="11" t="s">
        <v>92</v>
      </c>
      <c r="S2269" s="11" t="s">
        <v>11726</v>
      </c>
      <c r="T2269" s="11" t="s">
        <v>11727</v>
      </c>
      <c r="U2269" s="11" t="s">
        <v>1397</v>
      </c>
      <c r="V2269" s="11" t="s">
        <v>94</v>
      </c>
      <c r="W2269" s="11" t="s">
        <v>154</v>
      </c>
      <c r="X2269" s="11" t="s">
        <v>209</v>
      </c>
      <c r="Y2269" s="11" t="s">
        <v>108</v>
      </c>
      <c r="Z2269" s="11"/>
      <c r="AA2269" s="11"/>
      <c r="AB2269" s="11" t="s">
        <v>11728</v>
      </c>
      <c r="AC2269" s="11"/>
      <c r="AD2269" s="11" t="s">
        <v>110</v>
      </c>
    </row>
    <row r="2270" spans="1:30" ht="14.25" customHeight="1">
      <c r="A2270" s="10">
        <v>25600030</v>
      </c>
      <c r="B2270" s="11" t="s">
        <v>11729</v>
      </c>
      <c r="C2270" s="11" t="s">
        <v>3064</v>
      </c>
      <c r="D2270" s="11"/>
      <c r="E2270" s="11" t="s">
        <v>11730</v>
      </c>
      <c r="F2270" s="11" t="s">
        <v>87</v>
      </c>
      <c r="G2270" s="11" t="s">
        <v>88</v>
      </c>
      <c r="H2270" s="11" t="s">
        <v>89</v>
      </c>
      <c r="I2270" s="11" t="s">
        <v>102</v>
      </c>
      <c r="J2270" s="11" t="s">
        <v>11731</v>
      </c>
      <c r="K2270" s="12">
        <v>30460</v>
      </c>
      <c r="L2270" s="11" t="s">
        <v>92</v>
      </c>
      <c r="M2270" s="11" t="s">
        <v>92</v>
      </c>
      <c r="N2270" s="11" t="s">
        <v>93</v>
      </c>
      <c r="O2270" s="11" t="s">
        <v>93</v>
      </c>
      <c r="P2270" s="11" t="s">
        <v>93</v>
      </c>
      <c r="Q2270" s="11" t="s">
        <v>92</v>
      </c>
      <c r="R2270" s="11" t="s">
        <v>92</v>
      </c>
      <c r="S2270" s="11" t="s">
        <v>236</v>
      </c>
      <c r="T2270" s="11" t="s">
        <v>11732</v>
      </c>
      <c r="U2270" s="11" t="s">
        <v>11733</v>
      </c>
      <c r="V2270" s="11" t="s">
        <v>94</v>
      </c>
      <c r="W2270" s="11" t="s">
        <v>95</v>
      </c>
      <c r="X2270" s="11" t="s">
        <v>96</v>
      </c>
      <c r="Y2270" s="11" t="s">
        <v>108</v>
      </c>
      <c r="Z2270" s="11"/>
      <c r="AA2270" s="11"/>
      <c r="AB2270" s="11" t="s">
        <v>11734</v>
      </c>
      <c r="AC2270" s="11"/>
      <c r="AD2270" s="11" t="s">
        <v>110</v>
      </c>
    </row>
    <row r="2271" spans="1:30" ht="14.25" customHeight="1">
      <c r="A2271" s="10">
        <v>79283320</v>
      </c>
      <c r="B2271" s="11" t="s">
        <v>11735</v>
      </c>
      <c r="C2271" s="11" t="s">
        <v>11736</v>
      </c>
      <c r="D2271" s="11"/>
      <c r="E2271" s="11" t="s">
        <v>11737</v>
      </c>
      <c r="F2271" s="11" t="s">
        <v>731</v>
      </c>
      <c r="G2271" s="11" t="s">
        <v>11738</v>
      </c>
      <c r="H2271" s="11" t="s">
        <v>89</v>
      </c>
      <c r="I2271" s="11" t="s">
        <v>115</v>
      </c>
      <c r="J2271" s="11" t="s">
        <v>11739</v>
      </c>
      <c r="K2271" s="12">
        <v>44809</v>
      </c>
      <c r="L2271" s="11" t="s">
        <v>92</v>
      </c>
      <c r="M2271" s="11" t="s">
        <v>92</v>
      </c>
      <c r="N2271" s="11" t="s">
        <v>92</v>
      </c>
      <c r="O2271" s="11" t="s">
        <v>93</v>
      </c>
      <c r="P2271" s="11" t="s">
        <v>92</v>
      </c>
      <c r="Q2271" s="11" t="s">
        <v>92</v>
      </c>
      <c r="R2271" s="11" t="s">
        <v>92</v>
      </c>
      <c r="S2271" s="11" t="s">
        <v>1453</v>
      </c>
      <c r="T2271" s="11" t="s">
        <v>11740</v>
      </c>
      <c r="U2271" s="11" t="s">
        <v>11741</v>
      </c>
      <c r="V2271" s="11" t="s">
        <v>94</v>
      </c>
      <c r="W2271" s="11" t="s">
        <v>736</v>
      </c>
      <c r="X2271" s="11" t="s">
        <v>11742</v>
      </c>
      <c r="Y2271" s="11" t="s">
        <v>121</v>
      </c>
      <c r="Z2271" s="11"/>
      <c r="AA2271" s="11"/>
      <c r="AB2271" s="11"/>
      <c r="AC2271" s="11"/>
      <c r="AD2271" s="11" t="s">
        <v>110</v>
      </c>
    </row>
    <row r="2272" spans="1:30" ht="14.25" customHeight="1">
      <c r="A2272" s="10">
        <v>900860284</v>
      </c>
      <c r="B2272" s="11" t="s">
        <v>11743</v>
      </c>
      <c r="C2272" s="11" t="s">
        <v>11744</v>
      </c>
      <c r="D2272" s="11" t="s">
        <v>11745</v>
      </c>
      <c r="E2272" s="11" t="s">
        <v>11746</v>
      </c>
      <c r="F2272" s="11" t="s">
        <v>148</v>
      </c>
      <c r="G2272" s="11" t="s">
        <v>11747</v>
      </c>
      <c r="H2272" s="11" t="s">
        <v>89</v>
      </c>
      <c r="I2272" s="11" t="s">
        <v>115</v>
      </c>
      <c r="J2272" s="11" t="s">
        <v>11748</v>
      </c>
      <c r="K2272" s="12">
        <v>44809</v>
      </c>
      <c r="L2272" s="11" t="s">
        <v>92</v>
      </c>
      <c r="M2272" s="11" t="s">
        <v>92</v>
      </c>
      <c r="N2272" s="11" t="s">
        <v>92</v>
      </c>
      <c r="O2272" s="11" t="s">
        <v>93</v>
      </c>
      <c r="P2272" s="11" t="s">
        <v>92</v>
      </c>
      <c r="Q2272" s="11" t="s">
        <v>92</v>
      </c>
      <c r="R2272" s="11" t="s">
        <v>92</v>
      </c>
      <c r="S2272" s="11"/>
      <c r="T2272" s="11"/>
      <c r="U2272" s="11"/>
      <c r="V2272" s="11" t="s">
        <v>94</v>
      </c>
      <c r="W2272" s="11" t="s">
        <v>154</v>
      </c>
      <c r="X2272" s="11" t="s">
        <v>11749</v>
      </c>
      <c r="Y2272" s="11" t="s">
        <v>121</v>
      </c>
      <c r="Z2272" s="11"/>
      <c r="AA2272" s="11"/>
      <c r="AB2272" s="11" t="s">
        <v>11750</v>
      </c>
      <c r="AC2272" s="11"/>
      <c r="AD2272" s="11" t="s">
        <v>97</v>
      </c>
    </row>
    <row r="2273" spans="1:30" ht="14.25" customHeight="1">
      <c r="A2273" s="10">
        <v>1101757953</v>
      </c>
      <c r="B2273" s="11" t="s">
        <v>11751</v>
      </c>
      <c r="C2273" s="11" t="s">
        <v>11752</v>
      </c>
      <c r="D2273" s="11"/>
      <c r="E2273" s="11" t="s">
        <v>11753</v>
      </c>
      <c r="F2273" s="11" t="s">
        <v>148</v>
      </c>
      <c r="G2273" s="11" t="s">
        <v>149</v>
      </c>
      <c r="H2273" s="11" t="s">
        <v>89</v>
      </c>
      <c r="I2273" s="11" t="s">
        <v>115</v>
      </c>
      <c r="J2273" s="11" t="s">
        <v>11754</v>
      </c>
      <c r="K2273" s="12">
        <v>44706</v>
      </c>
      <c r="L2273" s="11" t="s">
        <v>92</v>
      </c>
      <c r="M2273" s="11" t="s">
        <v>92</v>
      </c>
      <c r="N2273" s="11" t="s">
        <v>93</v>
      </c>
      <c r="O2273" s="11" t="s">
        <v>93</v>
      </c>
      <c r="P2273" s="11" t="s">
        <v>93</v>
      </c>
      <c r="Q2273" s="11" t="s">
        <v>92</v>
      </c>
      <c r="R2273" s="11" t="s">
        <v>92</v>
      </c>
      <c r="S2273" s="11" t="s">
        <v>11755</v>
      </c>
      <c r="T2273" s="11" t="s">
        <v>1453</v>
      </c>
      <c r="U2273" s="11" t="s">
        <v>11756</v>
      </c>
      <c r="V2273" s="11" t="s">
        <v>94</v>
      </c>
      <c r="W2273" s="11" t="s">
        <v>154</v>
      </c>
      <c r="X2273" s="11" t="s">
        <v>155</v>
      </c>
      <c r="Y2273" s="11" t="s">
        <v>121</v>
      </c>
      <c r="Z2273" s="11"/>
      <c r="AA2273" s="11"/>
      <c r="AB2273" s="11" t="s">
        <v>11757</v>
      </c>
      <c r="AC2273" s="11"/>
      <c r="AD2273" s="11" t="s">
        <v>110</v>
      </c>
    </row>
    <row r="2274" spans="1:30" ht="14.25" customHeight="1">
      <c r="A2274" s="10">
        <v>3277046</v>
      </c>
      <c r="B2274" s="11" t="s">
        <v>11758</v>
      </c>
      <c r="C2274" s="11" t="s">
        <v>11759</v>
      </c>
      <c r="D2274" s="11"/>
      <c r="E2274" s="11" t="s">
        <v>11760</v>
      </c>
      <c r="F2274" s="11" t="s">
        <v>770</v>
      </c>
      <c r="G2274" s="11" t="s">
        <v>11761</v>
      </c>
      <c r="H2274" s="11" t="s">
        <v>89</v>
      </c>
      <c r="I2274" s="11" t="s">
        <v>115</v>
      </c>
      <c r="J2274" s="11" t="s">
        <v>11762</v>
      </c>
      <c r="K2274" s="12">
        <v>44810</v>
      </c>
      <c r="L2274" s="11" t="s">
        <v>92</v>
      </c>
      <c r="M2274" s="11" t="s">
        <v>92</v>
      </c>
      <c r="N2274" s="11" t="s">
        <v>92</v>
      </c>
      <c r="O2274" s="11" t="s">
        <v>93</v>
      </c>
      <c r="P2274" s="11" t="s">
        <v>92</v>
      </c>
      <c r="Q2274" s="11" t="s">
        <v>92</v>
      </c>
      <c r="R2274" s="11" t="s">
        <v>92</v>
      </c>
      <c r="S2274" s="11" t="s">
        <v>3884</v>
      </c>
      <c r="T2274" s="11" t="s">
        <v>773</v>
      </c>
      <c r="U2274" s="11" t="s">
        <v>11763</v>
      </c>
      <c r="V2274" s="11" t="s">
        <v>94</v>
      </c>
      <c r="W2274" s="11" t="s">
        <v>776</v>
      </c>
      <c r="X2274" s="11" t="s">
        <v>11764</v>
      </c>
      <c r="Y2274" s="11" t="s">
        <v>121</v>
      </c>
      <c r="Z2274" s="11"/>
      <c r="AA2274" s="11"/>
      <c r="AB2274" s="11" t="s">
        <v>11765</v>
      </c>
      <c r="AC2274" s="11"/>
      <c r="AD2274" s="11" t="s">
        <v>110</v>
      </c>
    </row>
    <row r="2275" spans="1:30" ht="14.25" customHeight="1">
      <c r="A2275" s="10">
        <v>860403441</v>
      </c>
      <c r="B2275" s="11" t="s">
        <v>11766</v>
      </c>
      <c r="C2275" s="11" t="s">
        <v>11767</v>
      </c>
      <c r="D2275" s="11" t="s">
        <v>11768</v>
      </c>
      <c r="E2275" s="11" t="s">
        <v>11769</v>
      </c>
      <c r="F2275" s="11" t="s">
        <v>770</v>
      </c>
      <c r="G2275" s="11" t="s">
        <v>771</v>
      </c>
      <c r="H2275" s="11" t="s">
        <v>89</v>
      </c>
      <c r="I2275" s="11" t="s">
        <v>115</v>
      </c>
      <c r="J2275" s="11" t="s">
        <v>11770</v>
      </c>
      <c r="K2275" s="12">
        <v>44810</v>
      </c>
      <c r="L2275" s="11" t="s">
        <v>92</v>
      </c>
      <c r="M2275" s="11" t="s">
        <v>92</v>
      </c>
      <c r="N2275" s="11" t="s">
        <v>92</v>
      </c>
      <c r="O2275" s="11" t="s">
        <v>93</v>
      </c>
      <c r="P2275" s="11" t="s">
        <v>92</v>
      </c>
      <c r="Q2275" s="11" t="s">
        <v>92</v>
      </c>
      <c r="R2275" s="11" t="s">
        <v>92</v>
      </c>
      <c r="S2275" s="11"/>
      <c r="T2275" s="11"/>
      <c r="U2275" s="11"/>
      <c r="V2275" s="11" t="s">
        <v>94</v>
      </c>
      <c r="W2275" s="11" t="s">
        <v>776</v>
      </c>
      <c r="X2275" s="11" t="s">
        <v>777</v>
      </c>
      <c r="Y2275" s="11" t="s">
        <v>121</v>
      </c>
      <c r="Z2275" s="11"/>
      <c r="AA2275" s="11"/>
      <c r="AB2275" s="11" t="s">
        <v>11771</v>
      </c>
      <c r="AC2275" s="11"/>
      <c r="AD2275" s="11" t="s">
        <v>97</v>
      </c>
    </row>
    <row r="2276" spans="1:30" ht="14.25" customHeight="1">
      <c r="A2276" s="10">
        <v>900750587</v>
      </c>
      <c r="B2276" s="11" t="s">
        <v>11772</v>
      </c>
      <c r="C2276" s="11" t="s">
        <v>11773</v>
      </c>
      <c r="D2276" s="11"/>
      <c r="E2276" s="11"/>
      <c r="F2276" s="11" t="s">
        <v>770</v>
      </c>
      <c r="G2276" s="11" t="s">
        <v>771</v>
      </c>
      <c r="H2276" s="11" t="s">
        <v>89</v>
      </c>
      <c r="I2276" s="11" t="s">
        <v>115</v>
      </c>
      <c r="J2276" s="11" t="s">
        <v>11774</v>
      </c>
      <c r="K2276" s="12">
        <v>44810</v>
      </c>
      <c r="L2276" s="11" t="s">
        <v>92</v>
      </c>
      <c r="M2276" s="11" t="s">
        <v>92</v>
      </c>
      <c r="N2276" s="11" t="s">
        <v>92</v>
      </c>
      <c r="O2276" s="11" t="s">
        <v>93</v>
      </c>
      <c r="P2276" s="11" t="s">
        <v>92</v>
      </c>
      <c r="Q2276" s="11" t="s">
        <v>92</v>
      </c>
      <c r="R2276" s="11" t="s">
        <v>92</v>
      </c>
      <c r="S2276" s="11"/>
      <c r="T2276" s="11"/>
      <c r="U2276" s="11"/>
      <c r="V2276" s="11" t="s">
        <v>94</v>
      </c>
      <c r="W2276" s="11" t="s">
        <v>776</v>
      </c>
      <c r="X2276" s="11" t="s">
        <v>777</v>
      </c>
      <c r="Y2276" s="11" t="s">
        <v>121</v>
      </c>
      <c r="Z2276" s="11"/>
      <c r="AA2276" s="11"/>
      <c r="AB2276" s="11" t="s">
        <v>11775</v>
      </c>
      <c r="AC2276" s="11"/>
      <c r="AD2276" s="11" t="s">
        <v>97</v>
      </c>
    </row>
    <row r="2277" spans="1:30" ht="14.25" customHeight="1">
      <c r="A2277" s="10">
        <v>1036951139</v>
      </c>
      <c r="B2277" s="11" t="s">
        <v>11776</v>
      </c>
      <c r="C2277" s="11" t="s">
        <v>11777</v>
      </c>
      <c r="D2277" s="11"/>
      <c r="E2277" s="11" t="s">
        <v>11778</v>
      </c>
      <c r="F2277" s="11" t="s">
        <v>87</v>
      </c>
      <c r="G2277" s="11" t="s">
        <v>88</v>
      </c>
      <c r="H2277" s="11" t="s">
        <v>89</v>
      </c>
      <c r="I2277" s="11" t="s">
        <v>102</v>
      </c>
      <c r="J2277" s="11" t="s">
        <v>11779</v>
      </c>
      <c r="K2277" s="12">
        <v>34606</v>
      </c>
      <c r="L2277" s="11" t="s">
        <v>92</v>
      </c>
      <c r="M2277" s="11" t="s">
        <v>92</v>
      </c>
      <c r="N2277" s="11" t="s">
        <v>93</v>
      </c>
      <c r="O2277" s="11" t="s">
        <v>93</v>
      </c>
      <c r="P2277" s="11" t="s">
        <v>93</v>
      </c>
      <c r="Q2277" s="11" t="s">
        <v>92</v>
      </c>
      <c r="R2277" s="11" t="s">
        <v>92</v>
      </c>
      <c r="S2277" s="11" t="s">
        <v>919</v>
      </c>
      <c r="T2277" s="11"/>
      <c r="U2277" s="11" t="s">
        <v>11780</v>
      </c>
      <c r="V2277" s="11" t="s">
        <v>94</v>
      </c>
      <c r="W2277" s="11" t="s">
        <v>95</v>
      </c>
      <c r="X2277" s="11" t="s">
        <v>96</v>
      </c>
      <c r="Y2277" s="11" t="s">
        <v>108</v>
      </c>
      <c r="Z2277" s="11"/>
      <c r="AA2277" s="11"/>
      <c r="AB2277" s="11" t="s">
        <v>5322</v>
      </c>
      <c r="AC2277" s="11"/>
      <c r="AD2277" s="11" t="s">
        <v>110</v>
      </c>
    </row>
    <row r="2278" spans="1:30" ht="14.25" customHeight="1">
      <c r="A2278" s="10">
        <v>4995921</v>
      </c>
      <c r="B2278" s="11" t="s">
        <v>11781</v>
      </c>
      <c r="C2278" s="11" t="s">
        <v>11782</v>
      </c>
      <c r="D2278" s="11"/>
      <c r="E2278" s="11" t="s">
        <v>11783</v>
      </c>
      <c r="F2278" s="11" t="s">
        <v>87</v>
      </c>
      <c r="G2278" s="11" t="s">
        <v>114</v>
      </c>
      <c r="H2278" s="11" t="s">
        <v>89</v>
      </c>
      <c r="I2278" s="11" t="s">
        <v>2796</v>
      </c>
      <c r="J2278" s="11" t="s">
        <v>11784</v>
      </c>
      <c r="K2278" s="12">
        <v>33225</v>
      </c>
      <c r="L2278" s="11" t="s">
        <v>92</v>
      </c>
      <c r="M2278" s="11" t="s">
        <v>92</v>
      </c>
      <c r="N2278" s="11" t="s">
        <v>93</v>
      </c>
      <c r="O2278" s="11" t="s">
        <v>93</v>
      </c>
      <c r="P2278" s="11" t="s">
        <v>93</v>
      </c>
      <c r="Q2278" s="11" t="s">
        <v>92</v>
      </c>
      <c r="R2278" s="11" t="s">
        <v>92</v>
      </c>
      <c r="S2278" s="11" t="s">
        <v>1169</v>
      </c>
      <c r="T2278" s="11" t="s">
        <v>11488</v>
      </c>
      <c r="U2278" s="11" t="s">
        <v>11785</v>
      </c>
      <c r="V2278" s="11" t="s">
        <v>94</v>
      </c>
      <c r="W2278" s="11" t="s">
        <v>95</v>
      </c>
      <c r="X2278" s="11" t="s">
        <v>120</v>
      </c>
      <c r="Y2278" s="11" t="s">
        <v>2801</v>
      </c>
      <c r="Z2278" s="11"/>
      <c r="AA2278" s="11"/>
      <c r="AB2278" s="11" t="s">
        <v>11786</v>
      </c>
      <c r="AC2278" s="11"/>
      <c r="AD2278" s="11" t="s">
        <v>110</v>
      </c>
    </row>
    <row r="2279" spans="1:30" ht="14.25" customHeight="1">
      <c r="A2279" s="10">
        <v>1022415453</v>
      </c>
      <c r="B2279" s="11" t="s">
        <v>11787</v>
      </c>
      <c r="C2279" s="11" t="s">
        <v>11788</v>
      </c>
      <c r="D2279" s="11"/>
      <c r="E2279" s="11" t="s">
        <v>11789</v>
      </c>
      <c r="F2279" s="11" t="s">
        <v>87</v>
      </c>
      <c r="G2279" s="11" t="s">
        <v>88</v>
      </c>
      <c r="H2279" s="11" t="s">
        <v>89</v>
      </c>
      <c r="I2279" s="11" t="s">
        <v>102</v>
      </c>
      <c r="J2279" s="11" t="s">
        <v>11790</v>
      </c>
      <c r="K2279" s="12">
        <v>35195</v>
      </c>
      <c r="L2279" s="11" t="s">
        <v>92</v>
      </c>
      <c r="M2279" s="11" t="s">
        <v>92</v>
      </c>
      <c r="N2279" s="11" t="s">
        <v>93</v>
      </c>
      <c r="O2279" s="11" t="s">
        <v>93</v>
      </c>
      <c r="P2279" s="11" t="s">
        <v>93</v>
      </c>
      <c r="Q2279" s="11" t="s">
        <v>92</v>
      </c>
      <c r="R2279" s="11" t="s">
        <v>92</v>
      </c>
      <c r="S2279" s="11" t="s">
        <v>1028</v>
      </c>
      <c r="T2279" s="11" t="s">
        <v>985</v>
      </c>
      <c r="U2279" s="11" t="s">
        <v>3195</v>
      </c>
      <c r="V2279" s="11" t="s">
        <v>94</v>
      </c>
      <c r="W2279" s="11" t="s">
        <v>95</v>
      </c>
      <c r="X2279" s="11" t="s">
        <v>96</v>
      </c>
      <c r="Y2279" s="11" t="s">
        <v>108</v>
      </c>
      <c r="Z2279" s="11"/>
      <c r="AA2279" s="11"/>
      <c r="AB2279" s="11" t="s">
        <v>11791</v>
      </c>
      <c r="AC2279" s="11"/>
      <c r="AD2279" s="11" t="s">
        <v>110</v>
      </c>
    </row>
    <row r="2280" spans="1:30" ht="14.25" customHeight="1">
      <c r="A2280" s="10">
        <v>1007346612</v>
      </c>
      <c r="B2280" s="11" t="s">
        <v>11792</v>
      </c>
      <c r="C2280" s="11" t="s">
        <v>11793</v>
      </c>
      <c r="D2280" s="11"/>
      <c r="E2280" s="11" t="s">
        <v>11794</v>
      </c>
      <c r="F2280" s="11" t="s">
        <v>87</v>
      </c>
      <c r="G2280" s="11" t="s">
        <v>114</v>
      </c>
      <c r="H2280" s="11" t="s">
        <v>89</v>
      </c>
      <c r="I2280" s="11" t="s">
        <v>102</v>
      </c>
      <c r="J2280" s="11" t="s">
        <v>11795</v>
      </c>
      <c r="K2280" s="12">
        <v>36758</v>
      </c>
      <c r="L2280" s="11" t="s">
        <v>92</v>
      </c>
      <c r="M2280" s="11" t="s">
        <v>92</v>
      </c>
      <c r="N2280" s="11" t="s">
        <v>93</v>
      </c>
      <c r="O2280" s="11" t="s">
        <v>93</v>
      </c>
      <c r="P2280" s="11" t="s">
        <v>93</v>
      </c>
      <c r="Q2280" s="11" t="s">
        <v>92</v>
      </c>
      <c r="R2280" s="11" t="s">
        <v>92</v>
      </c>
      <c r="S2280" s="11" t="s">
        <v>1273</v>
      </c>
      <c r="T2280" s="11" t="s">
        <v>1578</v>
      </c>
      <c r="U2280" s="11" t="s">
        <v>9299</v>
      </c>
      <c r="V2280" s="11" t="s">
        <v>94</v>
      </c>
      <c r="W2280" s="11" t="s">
        <v>95</v>
      </c>
      <c r="X2280" s="11" t="s">
        <v>120</v>
      </c>
      <c r="Y2280" s="11" t="s">
        <v>108</v>
      </c>
      <c r="Z2280" s="11"/>
      <c r="AA2280" s="11"/>
      <c r="AB2280" s="11" t="s">
        <v>11796</v>
      </c>
      <c r="AC2280" s="11"/>
      <c r="AD2280" s="11" t="s">
        <v>110</v>
      </c>
    </row>
    <row r="2281" spans="1:30" ht="14.25" customHeight="1">
      <c r="A2281" s="10">
        <v>1036393066</v>
      </c>
      <c r="B2281" s="11" t="s">
        <v>11797</v>
      </c>
      <c r="C2281" s="11" t="s">
        <v>11798</v>
      </c>
      <c r="D2281" s="11"/>
      <c r="E2281" s="11" t="s">
        <v>11799</v>
      </c>
      <c r="F2281" s="11" t="s">
        <v>87</v>
      </c>
      <c r="G2281" s="11" t="s">
        <v>114</v>
      </c>
      <c r="H2281" s="11" t="s">
        <v>89</v>
      </c>
      <c r="I2281" s="11" t="s">
        <v>102</v>
      </c>
      <c r="J2281" s="11" t="s">
        <v>11800</v>
      </c>
      <c r="K2281" s="12">
        <v>32028</v>
      </c>
      <c r="L2281" s="11" t="s">
        <v>92</v>
      </c>
      <c r="M2281" s="11" t="s">
        <v>92</v>
      </c>
      <c r="N2281" s="11" t="s">
        <v>93</v>
      </c>
      <c r="O2281" s="11" t="s">
        <v>93</v>
      </c>
      <c r="P2281" s="11" t="s">
        <v>93</v>
      </c>
      <c r="Q2281" s="11" t="s">
        <v>92</v>
      </c>
      <c r="R2281" s="11" t="s">
        <v>92</v>
      </c>
      <c r="S2281" s="11" t="s">
        <v>1014</v>
      </c>
      <c r="T2281" s="11" t="s">
        <v>1152</v>
      </c>
      <c r="U2281" s="11" t="s">
        <v>3476</v>
      </c>
      <c r="V2281" s="11" t="s">
        <v>94</v>
      </c>
      <c r="W2281" s="11" t="s">
        <v>95</v>
      </c>
      <c r="X2281" s="11" t="s">
        <v>120</v>
      </c>
      <c r="Y2281" s="11" t="s">
        <v>108</v>
      </c>
      <c r="Z2281" s="11"/>
      <c r="AA2281" s="11"/>
      <c r="AB2281" s="11" t="s">
        <v>11801</v>
      </c>
      <c r="AC2281" s="11"/>
      <c r="AD2281" s="11" t="s">
        <v>110</v>
      </c>
    </row>
    <row r="2282" spans="1:30" ht="14.25" customHeight="1">
      <c r="A2282" s="10">
        <v>1040051621</v>
      </c>
      <c r="B2282" s="11" t="s">
        <v>11802</v>
      </c>
      <c r="C2282" s="11" t="s">
        <v>11803</v>
      </c>
      <c r="D2282" s="11"/>
      <c r="E2282" s="11" t="s">
        <v>11804</v>
      </c>
      <c r="F2282" s="11" t="s">
        <v>87</v>
      </c>
      <c r="G2282" s="11" t="s">
        <v>114</v>
      </c>
      <c r="H2282" s="11" t="s">
        <v>89</v>
      </c>
      <c r="I2282" s="11" t="s">
        <v>102</v>
      </c>
      <c r="J2282" s="11" t="s">
        <v>11805</v>
      </c>
      <c r="K2282" s="12">
        <v>36399</v>
      </c>
      <c r="L2282" s="11" t="s">
        <v>92</v>
      </c>
      <c r="M2282" s="11" t="s">
        <v>92</v>
      </c>
      <c r="N2282" s="11" t="s">
        <v>93</v>
      </c>
      <c r="O2282" s="11" t="s">
        <v>93</v>
      </c>
      <c r="P2282" s="11" t="s">
        <v>93</v>
      </c>
      <c r="Q2282" s="11" t="s">
        <v>92</v>
      </c>
      <c r="R2282" s="11" t="s">
        <v>92</v>
      </c>
      <c r="S2282" s="11" t="s">
        <v>1169</v>
      </c>
      <c r="T2282" s="11" t="s">
        <v>1186</v>
      </c>
      <c r="U2282" s="11" t="s">
        <v>11806</v>
      </c>
      <c r="V2282" s="11" t="s">
        <v>94</v>
      </c>
      <c r="W2282" s="11" t="s">
        <v>95</v>
      </c>
      <c r="X2282" s="11" t="s">
        <v>120</v>
      </c>
      <c r="Y2282" s="11" t="s">
        <v>108</v>
      </c>
      <c r="Z2282" s="11"/>
      <c r="AA2282" s="11"/>
      <c r="AB2282" s="11" t="s">
        <v>11807</v>
      </c>
      <c r="AC2282" s="11"/>
      <c r="AD2282" s="11" t="s">
        <v>110</v>
      </c>
    </row>
    <row r="2283" spans="1:30" ht="14.25" customHeight="1">
      <c r="A2283" s="10">
        <v>1007703401</v>
      </c>
      <c r="B2283" s="11" t="s">
        <v>11808</v>
      </c>
      <c r="C2283" s="11" t="s">
        <v>11809</v>
      </c>
      <c r="D2283" s="11"/>
      <c r="E2283" s="11" t="s">
        <v>11810</v>
      </c>
      <c r="F2283" s="11" t="s">
        <v>199</v>
      </c>
      <c r="G2283" s="11" t="s">
        <v>200</v>
      </c>
      <c r="H2283" s="11" t="s">
        <v>89</v>
      </c>
      <c r="I2283" s="11" t="s">
        <v>115</v>
      </c>
      <c r="J2283" s="11" t="s">
        <v>11811</v>
      </c>
      <c r="K2283" s="12">
        <v>36707</v>
      </c>
      <c r="L2283" s="11" t="s">
        <v>92</v>
      </c>
      <c r="M2283" s="11" t="s">
        <v>92</v>
      </c>
      <c r="N2283" s="11" t="s">
        <v>93</v>
      </c>
      <c r="O2283" s="11" t="s">
        <v>93</v>
      </c>
      <c r="P2283" s="11" t="s">
        <v>93</v>
      </c>
      <c r="Q2283" s="11" t="s">
        <v>92</v>
      </c>
      <c r="R2283" s="11" t="s">
        <v>92</v>
      </c>
      <c r="S2283" s="11" t="s">
        <v>11812</v>
      </c>
      <c r="T2283" s="11" t="s">
        <v>1210</v>
      </c>
      <c r="U2283" s="11" t="s">
        <v>11813</v>
      </c>
      <c r="V2283" s="11" t="s">
        <v>94</v>
      </c>
      <c r="W2283" s="11" t="s">
        <v>202</v>
      </c>
      <c r="X2283" s="11" t="s">
        <v>172</v>
      </c>
      <c r="Y2283" s="11" t="s">
        <v>121</v>
      </c>
      <c r="Z2283" s="11"/>
      <c r="AA2283" s="11"/>
      <c r="AB2283" s="11" t="s">
        <v>11814</v>
      </c>
      <c r="AC2283" s="11"/>
      <c r="AD2283" s="11" t="s">
        <v>110</v>
      </c>
    </row>
    <row r="2284" spans="1:30" ht="14.25" customHeight="1">
      <c r="A2284" s="10">
        <v>193278</v>
      </c>
      <c r="B2284" s="11" t="s">
        <v>11815</v>
      </c>
      <c r="C2284" s="11" t="s">
        <v>11816</v>
      </c>
      <c r="D2284" s="11" t="s">
        <v>11817</v>
      </c>
      <c r="E2284" s="11" t="s">
        <v>11817</v>
      </c>
      <c r="F2284" s="11" t="s">
        <v>148</v>
      </c>
      <c r="G2284" s="11" t="s">
        <v>297</v>
      </c>
      <c r="H2284" s="11" t="s">
        <v>89</v>
      </c>
      <c r="I2284" s="11" t="s">
        <v>115</v>
      </c>
      <c r="J2284" s="11" t="s">
        <v>11818</v>
      </c>
      <c r="K2284" s="12">
        <v>44183</v>
      </c>
      <c r="L2284" s="11" t="s">
        <v>92</v>
      </c>
      <c r="M2284" s="11" t="s">
        <v>92</v>
      </c>
      <c r="N2284" s="11" t="s">
        <v>92</v>
      </c>
      <c r="O2284" s="11" t="s">
        <v>93</v>
      </c>
      <c r="P2284" s="11" t="s">
        <v>92</v>
      </c>
      <c r="Q2284" s="11" t="s">
        <v>92</v>
      </c>
      <c r="R2284" s="11" t="s">
        <v>92</v>
      </c>
      <c r="S2284" s="11" t="s">
        <v>11819</v>
      </c>
      <c r="T2284" s="11"/>
      <c r="U2284" s="11" t="s">
        <v>11820</v>
      </c>
      <c r="V2284" s="11" t="s">
        <v>94</v>
      </c>
      <c r="W2284" s="11" t="s">
        <v>154</v>
      </c>
      <c r="X2284" s="11" t="s">
        <v>302</v>
      </c>
      <c r="Y2284" s="11" t="s">
        <v>121</v>
      </c>
      <c r="Z2284" s="11"/>
      <c r="AA2284" s="11"/>
      <c r="AB2284" s="11"/>
      <c r="AC2284" s="11"/>
      <c r="AD2284" s="11" t="s">
        <v>110</v>
      </c>
    </row>
    <row r="2285" spans="1:30" ht="14.25" customHeight="1">
      <c r="A2285" s="10">
        <v>193399</v>
      </c>
      <c r="B2285" s="11" t="s">
        <v>11821</v>
      </c>
      <c r="C2285" s="11" t="s">
        <v>11822</v>
      </c>
      <c r="D2285" s="11" t="s">
        <v>314</v>
      </c>
      <c r="E2285" s="11" t="s">
        <v>11823</v>
      </c>
      <c r="F2285" s="11" t="s">
        <v>148</v>
      </c>
      <c r="G2285" s="11" t="s">
        <v>207</v>
      </c>
      <c r="H2285" s="11" t="s">
        <v>89</v>
      </c>
      <c r="I2285" s="11" t="s">
        <v>102</v>
      </c>
      <c r="J2285" s="11" t="s">
        <v>11824</v>
      </c>
      <c r="K2285" s="12">
        <v>44183</v>
      </c>
      <c r="L2285" s="11" t="s">
        <v>92</v>
      </c>
      <c r="M2285" s="11" t="s">
        <v>92</v>
      </c>
      <c r="N2285" s="11" t="s">
        <v>92</v>
      </c>
      <c r="O2285" s="11" t="s">
        <v>92</v>
      </c>
      <c r="P2285" s="11" t="s">
        <v>92</v>
      </c>
      <c r="Q2285" s="11" t="s">
        <v>92</v>
      </c>
      <c r="R2285" s="11" t="s">
        <v>92</v>
      </c>
      <c r="S2285" s="11" t="s">
        <v>1265</v>
      </c>
      <c r="T2285" s="11"/>
      <c r="U2285" s="11" t="s">
        <v>11825</v>
      </c>
      <c r="V2285" s="11" t="s">
        <v>94</v>
      </c>
      <c r="W2285" s="11" t="s">
        <v>154</v>
      </c>
      <c r="X2285" s="11" t="s">
        <v>209</v>
      </c>
      <c r="Y2285" s="11" t="s">
        <v>108</v>
      </c>
      <c r="Z2285" s="11"/>
      <c r="AA2285" s="11"/>
      <c r="AB2285" s="11"/>
      <c r="AC2285" s="11"/>
      <c r="AD2285" s="11" t="s">
        <v>110</v>
      </c>
    </row>
    <row r="2286" spans="1:30" ht="14.25" customHeight="1">
      <c r="A2286" s="10">
        <v>199721</v>
      </c>
      <c r="B2286" s="11" t="s">
        <v>11826</v>
      </c>
      <c r="C2286" s="11" t="s">
        <v>11827</v>
      </c>
      <c r="D2286" s="11" t="s">
        <v>314</v>
      </c>
      <c r="E2286" s="11" t="s">
        <v>314</v>
      </c>
      <c r="F2286" s="11" t="s">
        <v>87</v>
      </c>
      <c r="G2286" s="11" t="s">
        <v>187</v>
      </c>
      <c r="H2286" s="11" t="s">
        <v>89</v>
      </c>
      <c r="I2286" s="11" t="s">
        <v>115</v>
      </c>
      <c r="J2286" s="11" t="s">
        <v>11828</v>
      </c>
      <c r="K2286" s="12">
        <v>44183</v>
      </c>
      <c r="L2286" s="11" t="s">
        <v>92</v>
      </c>
      <c r="M2286" s="11" t="s">
        <v>92</v>
      </c>
      <c r="N2286" s="11" t="s">
        <v>92</v>
      </c>
      <c r="O2286" s="11" t="s">
        <v>93</v>
      </c>
      <c r="P2286" s="11" t="s">
        <v>92</v>
      </c>
      <c r="Q2286" s="11" t="s">
        <v>92</v>
      </c>
      <c r="R2286" s="11" t="s">
        <v>92</v>
      </c>
      <c r="S2286" s="11" t="s">
        <v>2877</v>
      </c>
      <c r="T2286" s="11"/>
      <c r="U2286" s="11" t="s">
        <v>11829</v>
      </c>
      <c r="V2286" s="11" t="s">
        <v>94</v>
      </c>
      <c r="W2286" s="11" t="s">
        <v>95</v>
      </c>
      <c r="X2286" s="11" t="s">
        <v>172</v>
      </c>
      <c r="Y2286" s="11" t="s">
        <v>121</v>
      </c>
      <c r="Z2286" s="11"/>
      <c r="AA2286" s="11"/>
      <c r="AB2286" s="11"/>
      <c r="AC2286" s="11"/>
      <c r="AD2286" s="11" t="s">
        <v>110</v>
      </c>
    </row>
    <row r="2287" spans="1:30" ht="14.25" customHeight="1">
      <c r="A2287" s="10">
        <v>444444010</v>
      </c>
      <c r="B2287" s="11" t="s">
        <v>11830</v>
      </c>
      <c r="C2287" s="11" t="s">
        <v>11831</v>
      </c>
      <c r="D2287" s="11" t="s">
        <v>314</v>
      </c>
      <c r="E2287" s="11" t="s">
        <v>314</v>
      </c>
      <c r="F2287" s="11" t="s">
        <v>440</v>
      </c>
      <c r="G2287" s="11" t="s">
        <v>11832</v>
      </c>
      <c r="H2287" s="11" t="s">
        <v>440</v>
      </c>
      <c r="I2287" s="11" t="s">
        <v>90</v>
      </c>
      <c r="J2287" s="11" t="s">
        <v>11833</v>
      </c>
      <c r="K2287" s="12">
        <v>44183</v>
      </c>
      <c r="L2287" s="11" t="s">
        <v>92</v>
      </c>
      <c r="M2287" s="11" t="s">
        <v>92</v>
      </c>
      <c r="N2287" s="11" t="s">
        <v>92</v>
      </c>
      <c r="O2287" s="11" t="s">
        <v>93</v>
      </c>
      <c r="P2287" s="11" t="s">
        <v>92</v>
      </c>
      <c r="Q2287" s="11" t="s">
        <v>92</v>
      </c>
      <c r="R2287" s="11" t="s">
        <v>92</v>
      </c>
      <c r="S2287" s="11"/>
      <c r="T2287" s="11"/>
      <c r="U2287" s="11"/>
      <c r="V2287" s="11" t="s">
        <v>443</v>
      </c>
      <c r="W2287" s="11" t="s">
        <v>171</v>
      </c>
      <c r="X2287" s="11" t="s">
        <v>172</v>
      </c>
      <c r="Y2287" s="11" t="s">
        <v>72</v>
      </c>
      <c r="Z2287" s="11"/>
      <c r="AA2287" s="11"/>
      <c r="AB2287" s="11"/>
      <c r="AC2287" s="11"/>
      <c r="AD2287" s="11" t="s">
        <v>97</v>
      </c>
    </row>
    <row r="2288" spans="1:30" ht="14.25" customHeight="1">
      <c r="A2288" s="10">
        <v>444444018</v>
      </c>
      <c r="B2288" s="11" t="s">
        <v>11834</v>
      </c>
      <c r="C2288" s="11" t="s">
        <v>11835</v>
      </c>
      <c r="D2288" s="11" t="s">
        <v>314</v>
      </c>
      <c r="E2288" s="11" t="s">
        <v>314</v>
      </c>
      <c r="F2288" s="11" t="s">
        <v>392</v>
      </c>
      <c r="G2288" s="11" t="s">
        <v>393</v>
      </c>
      <c r="H2288" s="11" t="s">
        <v>394</v>
      </c>
      <c r="I2288" s="11" t="s">
        <v>90</v>
      </c>
      <c r="J2288" s="11" t="s">
        <v>11836</v>
      </c>
      <c r="K2288" s="12">
        <v>44183</v>
      </c>
      <c r="L2288" s="11" t="s">
        <v>92</v>
      </c>
      <c r="M2288" s="11" t="s">
        <v>92</v>
      </c>
      <c r="N2288" s="11" t="s">
        <v>93</v>
      </c>
      <c r="O2288" s="11" t="s">
        <v>92</v>
      </c>
      <c r="P2288" s="11" t="s">
        <v>92</v>
      </c>
      <c r="Q2288" s="11" t="s">
        <v>92</v>
      </c>
      <c r="R2288" s="11" t="s">
        <v>92</v>
      </c>
      <c r="S2288" s="11"/>
      <c r="T2288" s="11"/>
      <c r="U2288" s="11"/>
      <c r="V2288" s="11" t="s">
        <v>396</v>
      </c>
      <c r="W2288" s="11" t="s">
        <v>171</v>
      </c>
      <c r="X2288" s="11" t="s">
        <v>172</v>
      </c>
      <c r="Y2288" s="11" t="s">
        <v>72</v>
      </c>
      <c r="Z2288" s="11"/>
      <c r="AA2288" s="11"/>
      <c r="AB2288" s="11" t="s">
        <v>953</v>
      </c>
      <c r="AC2288" s="11"/>
      <c r="AD2288" s="11" t="s">
        <v>97</v>
      </c>
    </row>
    <row r="2289" spans="1:30" ht="14.25" customHeight="1">
      <c r="A2289" s="10">
        <v>444444044</v>
      </c>
      <c r="B2289" s="11" t="s">
        <v>11837</v>
      </c>
      <c r="C2289" s="11" t="s">
        <v>11838</v>
      </c>
      <c r="D2289" s="11" t="s">
        <v>314</v>
      </c>
      <c r="E2289" s="11" t="s">
        <v>314</v>
      </c>
      <c r="F2289" s="11" t="s">
        <v>341</v>
      </c>
      <c r="G2289" s="11" t="s">
        <v>11839</v>
      </c>
      <c r="H2289" s="11" t="s">
        <v>341</v>
      </c>
      <c r="I2289" s="11" t="s">
        <v>90</v>
      </c>
      <c r="J2289" s="11" t="s">
        <v>11840</v>
      </c>
      <c r="K2289" s="12">
        <v>44183</v>
      </c>
      <c r="L2289" s="11" t="s">
        <v>92</v>
      </c>
      <c r="M2289" s="11" t="s">
        <v>92</v>
      </c>
      <c r="N2289" s="11" t="s">
        <v>93</v>
      </c>
      <c r="O2289" s="11" t="s">
        <v>92</v>
      </c>
      <c r="P2289" s="11" t="s">
        <v>92</v>
      </c>
      <c r="Q2289" s="11" t="s">
        <v>92</v>
      </c>
      <c r="R2289" s="11" t="s">
        <v>92</v>
      </c>
      <c r="S2289" s="11"/>
      <c r="T2289" s="11"/>
      <c r="U2289" s="11"/>
      <c r="V2289" s="11" t="s">
        <v>344</v>
      </c>
      <c r="W2289" s="11" t="s">
        <v>171</v>
      </c>
      <c r="X2289" s="11" t="s">
        <v>436</v>
      </c>
      <c r="Y2289" s="11" t="s">
        <v>72</v>
      </c>
      <c r="Z2289" s="11"/>
      <c r="AA2289" s="11"/>
      <c r="AB2289" s="11" t="s">
        <v>11841</v>
      </c>
      <c r="AC2289" s="11"/>
      <c r="AD2289" s="11" t="s">
        <v>97</v>
      </c>
    </row>
    <row r="2290" spans="1:30" ht="14.25" customHeight="1">
      <c r="A2290" s="10">
        <v>444444062</v>
      </c>
      <c r="B2290" s="11" t="s">
        <v>11842</v>
      </c>
      <c r="C2290" s="11" t="s">
        <v>11843</v>
      </c>
      <c r="D2290" s="11" t="s">
        <v>314</v>
      </c>
      <c r="E2290" s="11" t="s">
        <v>314</v>
      </c>
      <c r="F2290" s="11" t="s">
        <v>11844</v>
      </c>
      <c r="G2290" s="11" t="s">
        <v>11845</v>
      </c>
      <c r="H2290" s="11" t="s">
        <v>11844</v>
      </c>
      <c r="I2290" s="11" t="s">
        <v>90</v>
      </c>
      <c r="J2290" s="11" t="s">
        <v>11846</v>
      </c>
      <c r="K2290" s="12">
        <v>44183</v>
      </c>
      <c r="L2290" s="11" t="s">
        <v>92</v>
      </c>
      <c r="M2290" s="11" t="s">
        <v>92</v>
      </c>
      <c r="N2290" s="11" t="s">
        <v>93</v>
      </c>
      <c r="O2290" s="11" t="s">
        <v>92</v>
      </c>
      <c r="P2290" s="11" t="s">
        <v>92</v>
      </c>
      <c r="Q2290" s="11" t="s">
        <v>92</v>
      </c>
      <c r="R2290" s="11" t="s">
        <v>92</v>
      </c>
      <c r="S2290" s="11"/>
      <c r="T2290" s="11"/>
      <c r="U2290" s="11"/>
      <c r="V2290" s="11" t="s">
        <v>11847</v>
      </c>
      <c r="W2290" s="11" t="s">
        <v>171</v>
      </c>
      <c r="X2290" s="11" t="s">
        <v>172</v>
      </c>
      <c r="Y2290" s="11" t="s">
        <v>72</v>
      </c>
      <c r="Z2290" s="11"/>
      <c r="AA2290" s="11"/>
      <c r="AB2290" s="11" t="s">
        <v>11848</v>
      </c>
      <c r="AC2290" s="11"/>
      <c r="AD2290" s="11" t="s">
        <v>97</v>
      </c>
    </row>
    <row r="2291" spans="1:30" ht="14.25" customHeight="1">
      <c r="A2291" s="10">
        <v>444444069</v>
      </c>
      <c r="B2291" s="11" t="s">
        <v>11849</v>
      </c>
      <c r="C2291" s="11" t="s">
        <v>11850</v>
      </c>
      <c r="D2291" s="11" t="s">
        <v>314</v>
      </c>
      <c r="E2291" s="11" t="s">
        <v>314</v>
      </c>
      <c r="F2291" s="11" t="s">
        <v>11851</v>
      </c>
      <c r="G2291" s="11" t="s">
        <v>11852</v>
      </c>
      <c r="H2291" s="11" t="s">
        <v>11853</v>
      </c>
      <c r="I2291" s="11" t="s">
        <v>90</v>
      </c>
      <c r="J2291" s="11" t="s">
        <v>11854</v>
      </c>
      <c r="K2291" s="12">
        <v>44183</v>
      </c>
      <c r="L2291" s="11" t="s">
        <v>92</v>
      </c>
      <c r="M2291" s="11" t="s">
        <v>92</v>
      </c>
      <c r="N2291" s="11" t="s">
        <v>92</v>
      </c>
      <c r="O2291" s="11" t="s">
        <v>93</v>
      </c>
      <c r="P2291" s="11" t="s">
        <v>92</v>
      </c>
      <c r="Q2291" s="11" t="s">
        <v>92</v>
      </c>
      <c r="R2291" s="11" t="s">
        <v>92</v>
      </c>
      <c r="S2291" s="11"/>
      <c r="T2291" s="11"/>
      <c r="U2291" s="11"/>
      <c r="V2291" s="11" t="s">
        <v>11855</v>
      </c>
      <c r="W2291" s="11" t="s">
        <v>171</v>
      </c>
      <c r="X2291" s="11" t="s">
        <v>172</v>
      </c>
      <c r="Y2291" s="11" t="s">
        <v>72</v>
      </c>
      <c r="Z2291" s="11"/>
      <c r="AA2291" s="11"/>
      <c r="AB2291" s="11"/>
      <c r="AC2291" s="11"/>
      <c r="AD2291" s="11" t="s">
        <v>97</v>
      </c>
    </row>
    <row r="2292" spans="1:30" ht="14.25" customHeight="1">
      <c r="A2292" s="10">
        <v>444444075</v>
      </c>
      <c r="B2292" s="11" t="s">
        <v>11856</v>
      </c>
      <c r="C2292" s="11" t="s">
        <v>11857</v>
      </c>
      <c r="D2292" s="11" t="s">
        <v>314</v>
      </c>
      <c r="E2292" s="11" t="s">
        <v>314</v>
      </c>
      <c r="F2292" s="11" t="s">
        <v>392</v>
      </c>
      <c r="G2292" s="11" t="s">
        <v>11858</v>
      </c>
      <c r="H2292" s="11" t="s">
        <v>394</v>
      </c>
      <c r="I2292" s="11" t="s">
        <v>90</v>
      </c>
      <c r="J2292" s="11" t="s">
        <v>11859</v>
      </c>
      <c r="K2292" s="12">
        <v>44183</v>
      </c>
      <c r="L2292" s="11" t="s">
        <v>92</v>
      </c>
      <c r="M2292" s="11" t="s">
        <v>92</v>
      </c>
      <c r="N2292" s="11" t="s">
        <v>93</v>
      </c>
      <c r="O2292" s="11" t="s">
        <v>92</v>
      </c>
      <c r="P2292" s="11" t="s">
        <v>92</v>
      </c>
      <c r="Q2292" s="11" t="s">
        <v>92</v>
      </c>
      <c r="R2292" s="11" t="s">
        <v>92</v>
      </c>
      <c r="S2292" s="11"/>
      <c r="T2292" s="11"/>
      <c r="U2292" s="11"/>
      <c r="V2292" s="11" t="s">
        <v>396</v>
      </c>
      <c r="W2292" s="11" t="s">
        <v>171</v>
      </c>
      <c r="X2292" s="11" t="s">
        <v>380</v>
      </c>
      <c r="Y2292" s="11" t="s">
        <v>72</v>
      </c>
      <c r="Z2292" s="11"/>
      <c r="AA2292" s="11"/>
      <c r="AB2292" s="11" t="s">
        <v>953</v>
      </c>
      <c r="AC2292" s="11"/>
      <c r="AD2292" s="11" t="s">
        <v>97</v>
      </c>
    </row>
    <row r="2293" spans="1:30" ht="14.25" customHeight="1">
      <c r="A2293" s="10">
        <v>444444079</v>
      </c>
      <c r="B2293" s="11" t="s">
        <v>11860</v>
      </c>
      <c r="C2293" s="11" t="s">
        <v>11861</v>
      </c>
      <c r="D2293" s="11" t="s">
        <v>314</v>
      </c>
      <c r="E2293" s="11" t="s">
        <v>314</v>
      </c>
      <c r="F2293" s="11" t="s">
        <v>440</v>
      </c>
      <c r="G2293" s="11" t="s">
        <v>11862</v>
      </c>
      <c r="H2293" s="11" t="s">
        <v>440</v>
      </c>
      <c r="I2293" s="11" t="s">
        <v>90</v>
      </c>
      <c r="J2293" s="11" t="s">
        <v>11863</v>
      </c>
      <c r="K2293" s="12">
        <v>44183</v>
      </c>
      <c r="L2293" s="11" t="s">
        <v>92</v>
      </c>
      <c r="M2293" s="11" t="s">
        <v>92</v>
      </c>
      <c r="N2293" s="11" t="s">
        <v>93</v>
      </c>
      <c r="O2293" s="11" t="s">
        <v>92</v>
      </c>
      <c r="P2293" s="11" t="s">
        <v>92</v>
      </c>
      <c r="Q2293" s="11" t="s">
        <v>92</v>
      </c>
      <c r="R2293" s="11" t="s">
        <v>92</v>
      </c>
      <c r="S2293" s="11"/>
      <c r="T2293" s="11"/>
      <c r="U2293" s="11"/>
      <c r="V2293" s="11" t="s">
        <v>443</v>
      </c>
      <c r="W2293" s="11" t="s">
        <v>171</v>
      </c>
      <c r="X2293" s="11" t="s">
        <v>436</v>
      </c>
      <c r="Y2293" s="11" t="s">
        <v>72</v>
      </c>
      <c r="Z2293" s="11"/>
      <c r="AA2293" s="11"/>
      <c r="AB2293" s="11" t="s">
        <v>11864</v>
      </c>
      <c r="AC2293" s="11"/>
      <c r="AD2293" s="11" t="s">
        <v>97</v>
      </c>
    </row>
    <row r="2294" spans="1:30" ht="14.25" customHeight="1">
      <c r="A2294" s="10">
        <v>444444082</v>
      </c>
      <c r="B2294" s="11" t="s">
        <v>11865</v>
      </c>
      <c r="C2294" s="11" t="s">
        <v>11866</v>
      </c>
      <c r="D2294" s="11" t="s">
        <v>314</v>
      </c>
      <c r="E2294" s="11" t="s">
        <v>314</v>
      </c>
      <c r="F2294" s="11" t="s">
        <v>363</v>
      </c>
      <c r="G2294" s="11" t="s">
        <v>11867</v>
      </c>
      <c r="H2294" s="11" t="s">
        <v>363</v>
      </c>
      <c r="I2294" s="11" t="s">
        <v>90</v>
      </c>
      <c r="J2294" s="11" t="s">
        <v>11868</v>
      </c>
      <c r="K2294" s="12">
        <v>44183</v>
      </c>
      <c r="L2294" s="11" t="s">
        <v>92</v>
      </c>
      <c r="M2294" s="11" t="s">
        <v>92</v>
      </c>
      <c r="N2294" s="11" t="s">
        <v>93</v>
      </c>
      <c r="O2294" s="11" t="s">
        <v>92</v>
      </c>
      <c r="P2294" s="11" t="s">
        <v>92</v>
      </c>
      <c r="Q2294" s="11" t="s">
        <v>92</v>
      </c>
      <c r="R2294" s="11" t="s">
        <v>92</v>
      </c>
      <c r="S2294" s="11"/>
      <c r="T2294" s="11"/>
      <c r="U2294" s="11"/>
      <c r="V2294" s="11" t="s">
        <v>366</v>
      </c>
      <c r="W2294" s="11" t="s">
        <v>171</v>
      </c>
      <c r="X2294" s="11" t="s">
        <v>380</v>
      </c>
      <c r="Y2294" s="11" t="s">
        <v>72</v>
      </c>
      <c r="Z2294" s="11"/>
      <c r="AA2294" s="11"/>
      <c r="AB2294" s="11" t="s">
        <v>953</v>
      </c>
      <c r="AC2294" s="11"/>
      <c r="AD2294" s="11" t="s">
        <v>97</v>
      </c>
    </row>
    <row r="2295" spans="1:30" ht="14.25" customHeight="1">
      <c r="A2295" s="10">
        <v>444444084</v>
      </c>
      <c r="B2295" s="11" t="s">
        <v>11869</v>
      </c>
      <c r="C2295" s="11" t="s">
        <v>11870</v>
      </c>
      <c r="D2295" s="11" t="s">
        <v>314</v>
      </c>
      <c r="E2295" s="11" t="s">
        <v>314</v>
      </c>
      <c r="F2295" s="11" t="s">
        <v>440</v>
      </c>
      <c r="G2295" s="11" t="s">
        <v>11871</v>
      </c>
      <c r="H2295" s="11" t="s">
        <v>440</v>
      </c>
      <c r="I2295" s="11" t="s">
        <v>90</v>
      </c>
      <c r="J2295" s="11" t="s">
        <v>11872</v>
      </c>
      <c r="K2295" s="12">
        <v>44183</v>
      </c>
      <c r="L2295" s="11" t="s">
        <v>92</v>
      </c>
      <c r="M2295" s="11" t="s">
        <v>92</v>
      </c>
      <c r="N2295" s="11" t="s">
        <v>93</v>
      </c>
      <c r="O2295" s="11" t="s">
        <v>92</v>
      </c>
      <c r="P2295" s="11" t="s">
        <v>92</v>
      </c>
      <c r="Q2295" s="11" t="s">
        <v>92</v>
      </c>
      <c r="R2295" s="11" t="s">
        <v>92</v>
      </c>
      <c r="S2295" s="11"/>
      <c r="T2295" s="11"/>
      <c r="U2295" s="11"/>
      <c r="V2295" s="11" t="s">
        <v>443</v>
      </c>
      <c r="W2295" s="11" t="s">
        <v>171</v>
      </c>
      <c r="X2295" s="11" t="s">
        <v>337</v>
      </c>
      <c r="Y2295" s="11" t="s">
        <v>72</v>
      </c>
      <c r="Z2295" s="11"/>
      <c r="AA2295" s="11"/>
      <c r="AB2295" s="11" t="s">
        <v>11873</v>
      </c>
      <c r="AC2295" s="11"/>
      <c r="AD2295" s="11" t="s">
        <v>97</v>
      </c>
    </row>
    <row r="2296" spans="1:30" ht="14.25" customHeight="1">
      <c r="A2296" s="10">
        <v>444444094</v>
      </c>
      <c r="B2296" s="11" t="s">
        <v>11874</v>
      </c>
      <c r="C2296" s="11" t="s">
        <v>11875</v>
      </c>
      <c r="D2296" s="11" t="s">
        <v>314</v>
      </c>
      <c r="E2296" s="11" t="s">
        <v>314</v>
      </c>
      <c r="F2296" s="11" t="s">
        <v>333</v>
      </c>
      <c r="G2296" s="11" t="s">
        <v>11876</v>
      </c>
      <c r="H2296" s="11" t="s">
        <v>333</v>
      </c>
      <c r="I2296" s="11" t="s">
        <v>90</v>
      </c>
      <c r="J2296" s="11" t="s">
        <v>11877</v>
      </c>
      <c r="K2296" s="12">
        <v>44183</v>
      </c>
      <c r="L2296" s="11" t="s">
        <v>92</v>
      </c>
      <c r="M2296" s="11" t="s">
        <v>92</v>
      </c>
      <c r="N2296" s="11" t="s">
        <v>93</v>
      </c>
      <c r="O2296" s="11" t="s">
        <v>92</v>
      </c>
      <c r="P2296" s="11" t="s">
        <v>92</v>
      </c>
      <c r="Q2296" s="11" t="s">
        <v>92</v>
      </c>
      <c r="R2296" s="11" t="s">
        <v>92</v>
      </c>
      <c r="S2296" s="11"/>
      <c r="T2296" s="11"/>
      <c r="U2296" s="11"/>
      <c r="V2296" s="11" t="s">
        <v>336</v>
      </c>
      <c r="W2296" s="11" t="s">
        <v>171</v>
      </c>
      <c r="X2296" s="11" t="s">
        <v>436</v>
      </c>
      <c r="Y2296" s="11" t="s">
        <v>72</v>
      </c>
      <c r="Z2296" s="11"/>
      <c r="AA2296" s="11"/>
      <c r="AB2296" s="11" t="s">
        <v>953</v>
      </c>
      <c r="AC2296" s="11"/>
      <c r="AD2296" s="11" t="s">
        <v>97</v>
      </c>
    </row>
    <row r="2297" spans="1:30" ht="14.25" customHeight="1">
      <c r="A2297" s="10">
        <v>444444097</v>
      </c>
      <c r="B2297" s="11" t="s">
        <v>11878</v>
      </c>
      <c r="C2297" s="11" t="s">
        <v>11879</v>
      </c>
      <c r="D2297" s="11" t="s">
        <v>314</v>
      </c>
      <c r="E2297" s="11" t="s">
        <v>314</v>
      </c>
      <c r="F2297" s="11" t="s">
        <v>447</v>
      </c>
      <c r="G2297" s="11" t="s">
        <v>459</v>
      </c>
      <c r="H2297" s="11" t="s">
        <v>447</v>
      </c>
      <c r="I2297" s="11" t="s">
        <v>90</v>
      </c>
      <c r="J2297" s="11" t="s">
        <v>11880</v>
      </c>
      <c r="K2297" s="12">
        <v>44183</v>
      </c>
      <c r="L2297" s="11" t="s">
        <v>92</v>
      </c>
      <c r="M2297" s="11" t="s">
        <v>92</v>
      </c>
      <c r="N2297" s="11" t="s">
        <v>93</v>
      </c>
      <c r="O2297" s="11" t="s">
        <v>92</v>
      </c>
      <c r="P2297" s="11" t="s">
        <v>92</v>
      </c>
      <c r="Q2297" s="11" t="s">
        <v>92</v>
      </c>
      <c r="R2297" s="11" t="s">
        <v>92</v>
      </c>
      <c r="S2297" s="11"/>
      <c r="T2297" s="11"/>
      <c r="U2297" s="11"/>
      <c r="V2297" s="11" t="s">
        <v>450</v>
      </c>
      <c r="W2297" s="11" t="s">
        <v>171</v>
      </c>
      <c r="X2297" s="11" t="s">
        <v>380</v>
      </c>
      <c r="Y2297" s="11" t="s">
        <v>72</v>
      </c>
      <c r="Z2297" s="11"/>
      <c r="AA2297" s="11"/>
      <c r="AB2297" s="11" t="s">
        <v>11881</v>
      </c>
      <c r="AC2297" s="11"/>
      <c r="AD2297" s="11" t="s">
        <v>97</v>
      </c>
    </row>
    <row r="2298" spans="1:30" ht="14.25" customHeight="1">
      <c r="A2298" s="10">
        <v>228651</v>
      </c>
      <c r="B2298" s="11" t="s">
        <v>11882</v>
      </c>
      <c r="C2298" s="11" t="s">
        <v>11827</v>
      </c>
      <c r="D2298" s="11" t="s">
        <v>4009</v>
      </c>
      <c r="E2298" s="11" t="s">
        <v>314</v>
      </c>
      <c r="F2298" s="11" t="s">
        <v>87</v>
      </c>
      <c r="G2298" s="11" t="s">
        <v>187</v>
      </c>
      <c r="H2298" s="11" t="s">
        <v>89</v>
      </c>
      <c r="I2298" s="11" t="s">
        <v>115</v>
      </c>
      <c r="J2298" s="11" t="s">
        <v>11883</v>
      </c>
      <c r="K2298" s="12">
        <v>44183</v>
      </c>
      <c r="L2298" s="11" t="s">
        <v>92</v>
      </c>
      <c r="M2298" s="11" t="s">
        <v>92</v>
      </c>
      <c r="N2298" s="11" t="s">
        <v>92</v>
      </c>
      <c r="O2298" s="11" t="s">
        <v>93</v>
      </c>
      <c r="P2298" s="11" t="s">
        <v>92</v>
      </c>
      <c r="Q2298" s="11" t="s">
        <v>92</v>
      </c>
      <c r="R2298" s="11" t="s">
        <v>92</v>
      </c>
      <c r="S2298" s="11" t="s">
        <v>11884</v>
      </c>
      <c r="T2298" s="11"/>
      <c r="U2298" s="11" t="s">
        <v>11885</v>
      </c>
      <c r="V2298" s="11" t="s">
        <v>94</v>
      </c>
      <c r="W2298" s="11" t="s">
        <v>95</v>
      </c>
      <c r="X2298" s="11" t="s">
        <v>172</v>
      </c>
      <c r="Y2298" s="11" t="s">
        <v>121</v>
      </c>
      <c r="Z2298" s="11"/>
      <c r="AA2298" s="11"/>
      <c r="AB2298" s="11" t="s">
        <v>11886</v>
      </c>
      <c r="AC2298" s="11"/>
      <c r="AD2298" s="11" t="s">
        <v>110</v>
      </c>
    </row>
    <row r="2299" spans="1:30" ht="14.25" customHeight="1">
      <c r="A2299" s="10">
        <v>294820</v>
      </c>
      <c r="B2299" s="11" t="s">
        <v>11887</v>
      </c>
      <c r="C2299" s="11" t="s">
        <v>11888</v>
      </c>
      <c r="D2299" s="11" t="s">
        <v>314</v>
      </c>
      <c r="E2299" s="11" t="s">
        <v>11889</v>
      </c>
      <c r="F2299" s="11" t="s">
        <v>148</v>
      </c>
      <c r="G2299" s="11" t="s">
        <v>207</v>
      </c>
      <c r="H2299" s="11" t="s">
        <v>89</v>
      </c>
      <c r="I2299" s="11" t="s">
        <v>102</v>
      </c>
      <c r="J2299" s="11" t="s">
        <v>11890</v>
      </c>
      <c r="K2299" s="12">
        <v>44183</v>
      </c>
      <c r="L2299" s="11" t="s">
        <v>92</v>
      </c>
      <c r="M2299" s="11" t="s">
        <v>92</v>
      </c>
      <c r="N2299" s="11" t="s">
        <v>92</v>
      </c>
      <c r="O2299" s="11" t="s">
        <v>92</v>
      </c>
      <c r="P2299" s="11" t="s">
        <v>92</v>
      </c>
      <c r="Q2299" s="11" t="s">
        <v>92</v>
      </c>
      <c r="R2299" s="11" t="s">
        <v>92</v>
      </c>
      <c r="S2299" s="11" t="s">
        <v>11891</v>
      </c>
      <c r="T2299" s="11" t="s">
        <v>253</v>
      </c>
      <c r="U2299" s="11" t="s">
        <v>5259</v>
      </c>
      <c r="V2299" s="11" t="s">
        <v>94</v>
      </c>
      <c r="W2299" s="11" t="s">
        <v>154</v>
      </c>
      <c r="X2299" s="11" t="s">
        <v>209</v>
      </c>
      <c r="Y2299" s="11" t="s">
        <v>108</v>
      </c>
      <c r="Z2299" s="11"/>
      <c r="AA2299" s="11"/>
      <c r="AB2299" s="11"/>
      <c r="AC2299" s="11"/>
      <c r="AD2299" s="11" t="s">
        <v>110</v>
      </c>
    </row>
    <row r="2300" spans="1:30" ht="14.25" customHeight="1">
      <c r="A2300" s="10">
        <v>298060</v>
      </c>
      <c r="B2300" s="11" t="s">
        <v>11892</v>
      </c>
      <c r="C2300" s="11" t="s">
        <v>11893</v>
      </c>
      <c r="D2300" s="11" t="s">
        <v>11894</v>
      </c>
      <c r="E2300" s="11" t="s">
        <v>314</v>
      </c>
      <c r="F2300" s="11" t="s">
        <v>148</v>
      </c>
      <c r="G2300" s="11" t="s">
        <v>207</v>
      </c>
      <c r="H2300" s="11" t="s">
        <v>89</v>
      </c>
      <c r="I2300" s="11" t="s">
        <v>102</v>
      </c>
      <c r="J2300" s="11" t="s">
        <v>11895</v>
      </c>
      <c r="K2300" s="12">
        <v>44183</v>
      </c>
      <c r="L2300" s="11" t="s">
        <v>92</v>
      </c>
      <c r="M2300" s="11" t="s">
        <v>92</v>
      </c>
      <c r="N2300" s="11" t="s">
        <v>92</v>
      </c>
      <c r="O2300" s="11" t="s">
        <v>93</v>
      </c>
      <c r="P2300" s="11" t="s">
        <v>92</v>
      </c>
      <c r="Q2300" s="11" t="s">
        <v>92</v>
      </c>
      <c r="R2300" s="11" t="s">
        <v>92</v>
      </c>
      <c r="S2300" s="11" t="s">
        <v>11896</v>
      </c>
      <c r="T2300" s="11" t="s">
        <v>5111</v>
      </c>
      <c r="U2300" s="11" t="s">
        <v>11897</v>
      </c>
      <c r="V2300" s="11" t="s">
        <v>94</v>
      </c>
      <c r="W2300" s="11" t="s">
        <v>154</v>
      </c>
      <c r="X2300" s="11" t="s">
        <v>209</v>
      </c>
      <c r="Y2300" s="11" t="s">
        <v>108</v>
      </c>
      <c r="Z2300" s="11"/>
      <c r="AA2300" s="11"/>
      <c r="AB2300" s="11"/>
      <c r="AC2300" s="11"/>
      <c r="AD2300" s="11" t="s">
        <v>110</v>
      </c>
    </row>
    <row r="2301" spans="1:30" ht="14.25" customHeight="1">
      <c r="A2301" s="10">
        <v>349463</v>
      </c>
      <c r="B2301" s="11" t="s">
        <v>11898</v>
      </c>
      <c r="C2301" s="11" t="s">
        <v>11899</v>
      </c>
      <c r="D2301" s="11" t="s">
        <v>11900</v>
      </c>
      <c r="E2301" s="11" t="s">
        <v>11901</v>
      </c>
      <c r="F2301" s="11" t="s">
        <v>199</v>
      </c>
      <c r="G2301" s="11" t="s">
        <v>200</v>
      </c>
      <c r="H2301" s="11" t="s">
        <v>89</v>
      </c>
      <c r="I2301" s="11" t="s">
        <v>102</v>
      </c>
      <c r="J2301" s="11" t="s">
        <v>11902</v>
      </c>
      <c r="K2301" s="12">
        <v>44183</v>
      </c>
      <c r="L2301" s="11" t="s">
        <v>92</v>
      </c>
      <c r="M2301" s="11" t="s">
        <v>92</v>
      </c>
      <c r="N2301" s="11" t="s">
        <v>92</v>
      </c>
      <c r="O2301" s="11" t="s">
        <v>92</v>
      </c>
      <c r="P2301" s="11" t="s">
        <v>92</v>
      </c>
      <c r="Q2301" s="11" t="s">
        <v>92</v>
      </c>
      <c r="R2301" s="11" t="s">
        <v>92</v>
      </c>
      <c r="S2301" s="11" t="s">
        <v>5466</v>
      </c>
      <c r="T2301" s="11" t="s">
        <v>9833</v>
      </c>
      <c r="U2301" s="11" t="s">
        <v>11903</v>
      </c>
      <c r="V2301" s="11" t="s">
        <v>94</v>
      </c>
      <c r="W2301" s="11" t="s">
        <v>202</v>
      </c>
      <c r="X2301" s="11" t="s">
        <v>172</v>
      </c>
      <c r="Y2301" s="11" t="s">
        <v>108</v>
      </c>
      <c r="Z2301" s="11"/>
      <c r="AA2301" s="11"/>
      <c r="AB2301" s="11"/>
      <c r="AC2301" s="11"/>
      <c r="AD2301" s="11" t="s">
        <v>110</v>
      </c>
    </row>
    <row r="2302" spans="1:30" ht="14.25" customHeight="1">
      <c r="A2302" s="10">
        <v>393674</v>
      </c>
      <c r="B2302" s="11" t="s">
        <v>11904</v>
      </c>
      <c r="C2302" s="11" t="s">
        <v>11905</v>
      </c>
      <c r="D2302" s="11" t="s">
        <v>314</v>
      </c>
      <c r="E2302" s="11" t="s">
        <v>11906</v>
      </c>
      <c r="F2302" s="11" t="s">
        <v>199</v>
      </c>
      <c r="G2302" s="11" t="s">
        <v>200</v>
      </c>
      <c r="H2302" s="11" t="s">
        <v>89</v>
      </c>
      <c r="I2302" s="11" t="s">
        <v>102</v>
      </c>
      <c r="J2302" s="11" t="s">
        <v>11907</v>
      </c>
      <c r="K2302" s="12">
        <v>44183</v>
      </c>
      <c r="L2302" s="11" t="s">
        <v>92</v>
      </c>
      <c r="M2302" s="11" t="s">
        <v>92</v>
      </c>
      <c r="N2302" s="11" t="s">
        <v>92</v>
      </c>
      <c r="O2302" s="11" t="s">
        <v>93</v>
      </c>
      <c r="P2302" s="11" t="s">
        <v>92</v>
      </c>
      <c r="Q2302" s="11" t="s">
        <v>92</v>
      </c>
      <c r="R2302" s="11" t="s">
        <v>92</v>
      </c>
      <c r="S2302" s="11" t="s">
        <v>640</v>
      </c>
      <c r="T2302" s="11" t="s">
        <v>640</v>
      </c>
      <c r="U2302" s="11" t="s">
        <v>11908</v>
      </c>
      <c r="V2302" s="11" t="s">
        <v>94</v>
      </c>
      <c r="W2302" s="11" t="s">
        <v>202</v>
      </c>
      <c r="X2302" s="11" t="s">
        <v>172</v>
      </c>
      <c r="Y2302" s="11" t="s">
        <v>108</v>
      </c>
      <c r="Z2302" s="11"/>
      <c r="AA2302" s="11"/>
      <c r="AB2302" s="11" t="s">
        <v>11909</v>
      </c>
      <c r="AC2302" s="11"/>
      <c r="AD2302" s="11" t="s">
        <v>110</v>
      </c>
    </row>
    <row r="2303" spans="1:30" ht="14.25" customHeight="1">
      <c r="A2303" s="10">
        <v>444444098</v>
      </c>
      <c r="B2303" s="11" t="s">
        <v>11910</v>
      </c>
      <c r="C2303" s="11" t="s">
        <v>11911</v>
      </c>
      <c r="D2303" s="11" t="s">
        <v>11912</v>
      </c>
      <c r="E2303" s="11" t="s">
        <v>314</v>
      </c>
      <c r="F2303" s="11" t="s">
        <v>363</v>
      </c>
      <c r="G2303" s="11" t="s">
        <v>364</v>
      </c>
      <c r="H2303" s="11" t="s">
        <v>363</v>
      </c>
      <c r="I2303" s="11" t="s">
        <v>90</v>
      </c>
      <c r="J2303" s="11" t="s">
        <v>11913</v>
      </c>
      <c r="K2303" s="12">
        <v>44183</v>
      </c>
      <c r="L2303" s="11" t="s">
        <v>92</v>
      </c>
      <c r="M2303" s="11" t="s">
        <v>92</v>
      </c>
      <c r="N2303" s="11" t="s">
        <v>92</v>
      </c>
      <c r="O2303" s="11" t="s">
        <v>93</v>
      </c>
      <c r="P2303" s="11" t="s">
        <v>92</v>
      </c>
      <c r="Q2303" s="11" t="s">
        <v>92</v>
      </c>
      <c r="R2303" s="11" t="s">
        <v>92</v>
      </c>
      <c r="S2303" s="11"/>
      <c r="T2303" s="11"/>
      <c r="U2303" s="11"/>
      <c r="V2303" s="11" t="s">
        <v>366</v>
      </c>
      <c r="W2303" s="11" t="s">
        <v>171</v>
      </c>
      <c r="X2303" s="11" t="s">
        <v>172</v>
      </c>
      <c r="Y2303" s="11" t="s">
        <v>72</v>
      </c>
      <c r="Z2303" s="11"/>
      <c r="AA2303" s="11"/>
      <c r="AB2303" s="11"/>
      <c r="AC2303" s="11"/>
      <c r="AD2303" s="11" t="s">
        <v>97</v>
      </c>
    </row>
    <row r="2304" spans="1:30" ht="14.25" customHeight="1">
      <c r="A2304" s="10">
        <v>684418</v>
      </c>
      <c r="B2304" s="11" t="s">
        <v>11914</v>
      </c>
      <c r="C2304" s="11" t="s">
        <v>11915</v>
      </c>
      <c r="D2304" s="11" t="s">
        <v>11916</v>
      </c>
      <c r="E2304" s="11" t="s">
        <v>314</v>
      </c>
      <c r="F2304" s="11" t="s">
        <v>87</v>
      </c>
      <c r="G2304" s="11" t="s">
        <v>88</v>
      </c>
      <c r="H2304" s="11" t="s">
        <v>89</v>
      </c>
      <c r="I2304" s="11" t="s">
        <v>102</v>
      </c>
      <c r="J2304" s="11" t="s">
        <v>11917</v>
      </c>
      <c r="K2304" s="12">
        <v>44183</v>
      </c>
      <c r="L2304" s="11" t="s">
        <v>92</v>
      </c>
      <c r="M2304" s="11" t="s">
        <v>92</v>
      </c>
      <c r="N2304" s="11" t="s">
        <v>92</v>
      </c>
      <c r="O2304" s="11" t="s">
        <v>92</v>
      </c>
      <c r="P2304" s="11" t="s">
        <v>92</v>
      </c>
      <c r="Q2304" s="11" t="s">
        <v>92</v>
      </c>
      <c r="R2304" s="11" t="s">
        <v>92</v>
      </c>
      <c r="S2304" s="11" t="s">
        <v>11918</v>
      </c>
      <c r="T2304" s="11" t="s">
        <v>11919</v>
      </c>
      <c r="U2304" s="11" t="s">
        <v>11920</v>
      </c>
      <c r="V2304" s="11" t="s">
        <v>94</v>
      </c>
      <c r="W2304" s="11" t="s">
        <v>95</v>
      </c>
      <c r="X2304" s="11" t="s">
        <v>96</v>
      </c>
      <c r="Y2304" s="11" t="s">
        <v>108</v>
      </c>
      <c r="Z2304" s="11"/>
      <c r="AA2304" s="11"/>
      <c r="AB2304" s="11" t="s">
        <v>11921</v>
      </c>
      <c r="AC2304" s="11"/>
      <c r="AD2304" s="11" t="s">
        <v>110</v>
      </c>
    </row>
    <row r="2305" spans="1:30" ht="14.25" customHeight="1">
      <c r="A2305" s="10">
        <v>2867324</v>
      </c>
      <c r="B2305" s="11" t="s">
        <v>11922</v>
      </c>
      <c r="C2305" s="11" t="s">
        <v>11923</v>
      </c>
      <c r="D2305" s="11" t="s">
        <v>11924</v>
      </c>
      <c r="E2305" s="11" t="s">
        <v>11925</v>
      </c>
      <c r="F2305" s="11" t="s">
        <v>199</v>
      </c>
      <c r="G2305" s="11" t="s">
        <v>200</v>
      </c>
      <c r="H2305" s="11" t="s">
        <v>89</v>
      </c>
      <c r="I2305" s="11" t="s">
        <v>102</v>
      </c>
      <c r="J2305" s="11" t="s">
        <v>11926</v>
      </c>
      <c r="K2305" s="12">
        <v>44183</v>
      </c>
      <c r="L2305" s="11" t="s">
        <v>92</v>
      </c>
      <c r="M2305" s="11" t="s">
        <v>92</v>
      </c>
      <c r="N2305" s="11" t="s">
        <v>92</v>
      </c>
      <c r="O2305" s="11" t="s">
        <v>92</v>
      </c>
      <c r="P2305" s="11" t="s">
        <v>92</v>
      </c>
      <c r="Q2305" s="11" t="s">
        <v>92</v>
      </c>
      <c r="R2305" s="11" t="s">
        <v>92</v>
      </c>
      <c r="S2305" s="11" t="s">
        <v>9951</v>
      </c>
      <c r="T2305" s="11"/>
      <c r="U2305" s="11" t="s">
        <v>11927</v>
      </c>
      <c r="V2305" s="11" t="s">
        <v>94</v>
      </c>
      <c r="W2305" s="11" t="s">
        <v>202</v>
      </c>
      <c r="X2305" s="11" t="s">
        <v>172</v>
      </c>
      <c r="Y2305" s="11" t="s">
        <v>108</v>
      </c>
      <c r="Z2305" s="11"/>
      <c r="AA2305" s="11"/>
      <c r="AB2305" s="11" t="s">
        <v>11928</v>
      </c>
      <c r="AC2305" s="11"/>
      <c r="AD2305" s="11" t="s">
        <v>110</v>
      </c>
    </row>
    <row r="2306" spans="1:30" ht="14.25" customHeight="1">
      <c r="A2306" s="10">
        <v>2960963</v>
      </c>
      <c r="B2306" s="11" t="s">
        <v>11929</v>
      </c>
      <c r="C2306" s="11" t="s">
        <v>11930</v>
      </c>
      <c r="D2306" s="11" t="s">
        <v>314</v>
      </c>
      <c r="E2306" s="11" t="s">
        <v>314</v>
      </c>
      <c r="F2306" s="11" t="s">
        <v>148</v>
      </c>
      <c r="G2306" s="11" t="s">
        <v>207</v>
      </c>
      <c r="H2306" s="11" t="s">
        <v>89</v>
      </c>
      <c r="I2306" s="11" t="s">
        <v>102</v>
      </c>
      <c r="J2306" s="11" t="s">
        <v>11931</v>
      </c>
      <c r="K2306" s="12">
        <v>44183</v>
      </c>
      <c r="L2306" s="11" t="s">
        <v>92</v>
      </c>
      <c r="M2306" s="11" t="s">
        <v>92</v>
      </c>
      <c r="N2306" s="11" t="s">
        <v>92</v>
      </c>
      <c r="O2306" s="11" t="s">
        <v>92</v>
      </c>
      <c r="P2306" s="11" t="s">
        <v>92</v>
      </c>
      <c r="Q2306" s="11" t="s">
        <v>92</v>
      </c>
      <c r="R2306" s="11" t="s">
        <v>92</v>
      </c>
      <c r="S2306" s="11" t="s">
        <v>1304</v>
      </c>
      <c r="T2306" s="11" t="s">
        <v>11197</v>
      </c>
      <c r="U2306" s="11" t="s">
        <v>11932</v>
      </c>
      <c r="V2306" s="11" t="s">
        <v>94</v>
      </c>
      <c r="W2306" s="11" t="s">
        <v>154</v>
      </c>
      <c r="X2306" s="11" t="s">
        <v>209</v>
      </c>
      <c r="Y2306" s="11" t="s">
        <v>108</v>
      </c>
      <c r="Z2306" s="11"/>
      <c r="AA2306" s="11"/>
      <c r="AB2306" s="11"/>
      <c r="AC2306" s="11"/>
      <c r="AD2306" s="11" t="s">
        <v>110</v>
      </c>
    </row>
    <row r="2307" spans="1:30" ht="14.25" customHeight="1">
      <c r="A2307" s="10">
        <v>2969515</v>
      </c>
      <c r="B2307" s="11" t="s">
        <v>11933</v>
      </c>
      <c r="C2307" s="11" t="s">
        <v>11934</v>
      </c>
      <c r="D2307" s="11" t="s">
        <v>11935</v>
      </c>
      <c r="E2307" s="11" t="s">
        <v>11936</v>
      </c>
      <c r="F2307" s="11" t="s">
        <v>148</v>
      </c>
      <c r="G2307" s="11" t="s">
        <v>297</v>
      </c>
      <c r="H2307" s="11" t="s">
        <v>89</v>
      </c>
      <c r="I2307" s="11" t="s">
        <v>102</v>
      </c>
      <c r="J2307" s="11" t="s">
        <v>11937</v>
      </c>
      <c r="K2307" s="12">
        <v>44183</v>
      </c>
      <c r="L2307" s="11" t="s">
        <v>92</v>
      </c>
      <c r="M2307" s="11" t="s">
        <v>92</v>
      </c>
      <c r="N2307" s="11" t="s">
        <v>92</v>
      </c>
      <c r="O2307" s="11" t="s">
        <v>92</v>
      </c>
      <c r="P2307" s="11" t="s">
        <v>92</v>
      </c>
      <c r="Q2307" s="11" t="s">
        <v>92</v>
      </c>
      <c r="R2307" s="11" t="s">
        <v>92</v>
      </c>
      <c r="S2307" s="11" t="s">
        <v>2876</v>
      </c>
      <c r="T2307" s="11" t="s">
        <v>2876</v>
      </c>
      <c r="U2307" s="11" t="s">
        <v>5002</v>
      </c>
      <c r="V2307" s="11" t="s">
        <v>94</v>
      </c>
      <c r="W2307" s="11" t="s">
        <v>154</v>
      </c>
      <c r="X2307" s="11" t="s">
        <v>302</v>
      </c>
      <c r="Y2307" s="11" t="s">
        <v>108</v>
      </c>
      <c r="Z2307" s="11"/>
      <c r="AA2307" s="11"/>
      <c r="AB2307" s="11" t="s">
        <v>11938</v>
      </c>
      <c r="AC2307" s="11"/>
      <c r="AD2307" s="11" t="s">
        <v>110</v>
      </c>
    </row>
    <row r="2308" spans="1:30" ht="14.25" customHeight="1">
      <c r="A2308" s="10">
        <v>2969637</v>
      </c>
      <c r="B2308" s="11" t="s">
        <v>11939</v>
      </c>
      <c r="C2308" s="11" t="s">
        <v>11940</v>
      </c>
      <c r="D2308" s="11" t="s">
        <v>11941</v>
      </c>
      <c r="E2308" s="11" t="s">
        <v>314</v>
      </c>
      <c r="F2308" s="11" t="s">
        <v>148</v>
      </c>
      <c r="G2308" s="11" t="s">
        <v>207</v>
      </c>
      <c r="H2308" s="11" t="s">
        <v>89</v>
      </c>
      <c r="I2308" s="11" t="s">
        <v>102</v>
      </c>
      <c r="J2308" s="11" t="s">
        <v>11942</v>
      </c>
      <c r="K2308" s="12">
        <v>44183</v>
      </c>
      <c r="L2308" s="11" t="s">
        <v>92</v>
      </c>
      <c r="M2308" s="11" t="s">
        <v>92</v>
      </c>
      <c r="N2308" s="11" t="s">
        <v>92</v>
      </c>
      <c r="O2308" s="11" t="s">
        <v>92</v>
      </c>
      <c r="P2308" s="11" t="s">
        <v>92</v>
      </c>
      <c r="Q2308" s="11" t="s">
        <v>92</v>
      </c>
      <c r="R2308" s="11" t="s">
        <v>92</v>
      </c>
      <c r="S2308" s="11" t="s">
        <v>625</v>
      </c>
      <c r="T2308" s="11" t="s">
        <v>11943</v>
      </c>
      <c r="U2308" s="11" t="s">
        <v>11944</v>
      </c>
      <c r="V2308" s="11" t="s">
        <v>94</v>
      </c>
      <c r="W2308" s="11" t="s">
        <v>154</v>
      </c>
      <c r="X2308" s="11" t="s">
        <v>209</v>
      </c>
      <c r="Y2308" s="11" t="s">
        <v>108</v>
      </c>
      <c r="Z2308" s="11"/>
      <c r="AA2308" s="11"/>
      <c r="AB2308" s="11"/>
      <c r="AC2308" s="11"/>
      <c r="AD2308" s="11" t="s">
        <v>110</v>
      </c>
    </row>
    <row r="2309" spans="1:30" ht="14.25" customHeight="1">
      <c r="A2309" s="10">
        <v>2969989</v>
      </c>
      <c r="B2309" s="11" t="s">
        <v>11945</v>
      </c>
      <c r="C2309" s="11" t="s">
        <v>11946</v>
      </c>
      <c r="D2309" s="11" t="s">
        <v>314</v>
      </c>
      <c r="E2309" s="11" t="s">
        <v>11947</v>
      </c>
      <c r="F2309" s="11" t="s">
        <v>148</v>
      </c>
      <c r="G2309" s="11" t="s">
        <v>297</v>
      </c>
      <c r="H2309" s="11" t="s">
        <v>89</v>
      </c>
      <c r="I2309" s="11" t="s">
        <v>102</v>
      </c>
      <c r="J2309" s="11" t="s">
        <v>11948</v>
      </c>
      <c r="K2309" s="12">
        <v>44183</v>
      </c>
      <c r="L2309" s="11" t="s">
        <v>92</v>
      </c>
      <c r="M2309" s="11" t="s">
        <v>92</v>
      </c>
      <c r="N2309" s="11" t="s">
        <v>92</v>
      </c>
      <c r="O2309" s="11" t="s">
        <v>93</v>
      </c>
      <c r="P2309" s="11" t="s">
        <v>92</v>
      </c>
      <c r="Q2309" s="11" t="s">
        <v>92</v>
      </c>
      <c r="R2309" s="11" t="s">
        <v>92</v>
      </c>
      <c r="S2309" s="11" t="s">
        <v>2791</v>
      </c>
      <c r="T2309" s="11" t="s">
        <v>300</v>
      </c>
      <c r="U2309" s="11" t="s">
        <v>11949</v>
      </c>
      <c r="V2309" s="11" t="s">
        <v>94</v>
      </c>
      <c r="W2309" s="11" t="s">
        <v>154</v>
      </c>
      <c r="X2309" s="11" t="s">
        <v>302</v>
      </c>
      <c r="Y2309" s="11" t="s">
        <v>108</v>
      </c>
      <c r="Z2309" s="11"/>
      <c r="AA2309" s="11"/>
      <c r="AB2309" s="11"/>
      <c r="AC2309" s="11"/>
      <c r="AD2309" s="11" t="s">
        <v>110</v>
      </c>
    </row>
    <row r="2310" spans="1:30" ht="14.25" customHeight="1">
      <c r="A2310" s="10">
        <v>2979129</v>
      </c>
      <c r="B2310" s="11" t="s">
        <v>11950</v>
      </c>
      <c r="C2310" s="11" t="s">
        <v>11951</v>
      </c>
      <c r="D2310" s="11" t="s">
        <v>314</v>
      </c>
      <c r="E2310" s="11" t="s">
        <v>11952</v>
      </c>
      <c r="F2310" s="11" t="s">
        <v>148</v>
      </c>
      <c r="G2310" s="11" t="s">
        <v>3767</v>
      </c>
      <c r="H2310" s="11" t="s">
        <v>89</v>
      </c>
      <c r="I2310" s="11" t="s">
        <v>102</v>
      </c>
      <c r="J2310" s="11" t="s">
        <v>11953</v>
      </c>
      <c r="K2310" s="12">
        <v>44183</v>
      </c>
      <c r="L2310" s="11" t="s">
        <v>92</v>
      </c>
      <c r="M2310" s="11" t="s">
        <v>92</v>
      </c>
      <c r="N2310" s="11" t="s">
        <v>92</v>
      </c>
      <c r="O2310" s="11" t="s">
        <v>92</v>
      </c>
      <c r="P2310" s="11" t="s">
        <v>92</v>
      </c>
      <c r="Q2310" s="11" t="s">
        <v>92</v>
      </c>
      <c r="R2310" s="11" t="s">
        <v>92</v>
      </c>
      <c r="S2310" s="11" t="s">
        <v>3750</v>
      </c>
      <c r="T2310" s="11" t="s">
        <v>11954</v>
      </c>
      <c r="U2310" s="11" t="s">
        <v>11955</v>
      </c>
      <c r="V2310" s="11" t="s">
        <v>94</v>
      </c>
      <c r="W2310" s="11" t="s">
        <v>154</v>
      </c>
      <c r="X2310" s="11" t="s">
        <v>3772</v>
      </c>
      <c r="Y2310" s="11" t="s">
        <v>108</v>
      </c>
      <c r="Z2310" s="11"/>
      <c r="AA2310" s="11"/>
      <c r="AB2310" s="11" t="s">
        <v>11956</v>
      </c>
      <c r="AC2310" s="11"/>
      <c r="AD2310" s="11" t="s">
        <v>110</v>
      </c>
    </row>
    <row r="2311" spans="1:30" ht="14.25" customHeight="1">
      <c r="A2311" s="10">
        <v>2988344</v>
      </c>
      <c r="B2311" s="11" t="s">
        <v>11957</v>
      </c>
      <c r="C2311" s="11" t="s">
        <v>11958</v>
      </c>
      <c r="D2311" s="11" t="s">
        <v>314</v>
      </c>
      <c r="E2311" s="11" t="s">
        <v>11959</v>
      </c>
      <c r="F2311" s="11" t="s">
        <v>148</v>
      </c>
      <c r="G2311" s="11" t="s">
        <v>207</v>
      </c>
      <c r="H2311" s="11" t="s">
        <v>89</v>
      </c>
      <c r="I2311" s="11" t="s">
        <v>102</v>
      </c>
      <c r="J2311" s="11" t="s">
        <v>11960</v>
      </c>
      <c r="K2311" s="12">
        <v>44183</v>
      </c>
      <c r="L2311" s="11" t="s">
        <v>92</v>
      </c>
      <c r="M2311" s="11" t="s">
        <v>92</v>
      </c>
      <c r="N2311" s="11" t="s">
        <v>92</v>
      </c>
      <c r="O2311" s="11" t="s">
        <v>92</v>
      </c>
      <c r="P2311" s="11" t="s">
        <v>92</v>
      </c>
      <c r="Q2311" s="11" t="s">
        <v>92</v>
      </c>
      <c r="R2311" s="11" t="s">
        <v>92</v>
      </c>
      <c r="S2311" s="11" t="s">
        <v>11961</v>
      </c>
      <c r="T2311" s="11" t="s">
        <v>5657</v>
      </c>
      <c r="U2311" s="11" t="s">
        <v>11962</v>
      </c>
      <c r="V2311" s="11" t="s">
        <v>94</v>
      </c>
      <c r="W2311" s="11" t="s">
        <v>154</v>
      </c>
      <c r="X2311" s="11" t="s">
        <v>209</v>
      </c>
      <c r="Y2311" s="11" t="s">
        <v>108</v>
      </c>
      <c r="Z2311" s="11"/>
      <c r="AA2311" s="11"/>
      <c r="AB2311" s="11"/>
      <c r="AC2311" s="11"/>
      <c r="AD2311" s="11" t="s">
        <v>110</v>
      </c>
    </row>
    <row r="2312" spans="1:30" ht="14.25" customHeight="1">
      <c r="A2312" s="10">
        <v>2994743</v>
      </c>
      <c r="B2312" s="11" t="s">
        <v>598</v>
      </c>
      <c r="C2312" s="11" t="s">
        <v>11963</v>
      </c>
      <c r="D2312" s="11" t="s">
        <v>314</v>
      </c>
      <c r="E2312" s="11" t="s">
        <v>600</v>
      </c>
      <c r="F2312" s="11" t="s">
        <v>148</v>
      </c>
      <c r="G2312" s="11" t="s">
        <v>8212</v>
      </c>
      <c r="H2312" s="11" t="s">
        <v>89</v>
      </c>
      <c r="I2312" s="11" t="s">
        <v>102</v>
      </c>
      <c r="J2312" s="11" t="s">
        <v>11964</v>
      </c>
      <c r="K2312" s="12">
        <v>44183</v>
      </c>
      <c r="L2312" s="11" t="s">
        <v>92</v>
      </c>
      <c r="M2312" s="11" t="s">
        <v>92</v>
      </c>
      <c r="N2312" s="11" t="s">
        <v>92</v>
      </c>
      <c r="O2312" s="11" t="s">
        <v>92</v>
      </c>
      <c r="P2312" s="11" t="s">
        <v>92</v>
      </c>
      <c r="Q2312" s="11" t="s">
        <v>92</v>
      </c>
      <c r="R2312" s="11" t="s">
        <v>92</v>
      </c>
      <c r="S2312" s="11" t="s">
        <v>603</v>
      </c>
      <c r="T2312" s="11" t="s">
        <v>604</v>
      </c>
      <c r="U2312" s="11" t="s">
        <v>605</v>
      </c>
      <c r="V2312" s="11" t="s">
        <v>94</v>
      </c>
      <c r="W2312" s="11" t="s">
        <v>154</v>
      </c>
      <c r="X2312" s="11" t="s">
        <v>8214</v>
      </c>
      <c r="Y2312" s="11" t="s">
        <v>108</v>
      </c>
      <c r="Z2312" s="11"/>
      <c r="AA2312" s="11"/>
      <c r="AB2312" s="11"/>
      <c r="AC2312" s="11"/>
      <c r="AD2312" s="11" t="s">
        <v>110</v>
      </c>
    </row>
    <row r="2313" spans="1:30" ht="14.25" customHeight="1">
      <c r="A2313" s="10">
        <v>3024737</v>
      </c>
      <c r="B2313" s="11" t="s">
        <v>11965</v>
      </c>
      <c r="C2313" s="11" t="s">
        <v>11966</v>
      </c>
      <c r="D2313" s="11" t="s">
        <v>11967</v>
      </c>
      <c r="E2313" s="11" t="s">
        <v>11967</v>
      </c>
      <c r="F2313" s="11" t="s">
        <v>148</v>
      </c>
      <c r="G2313" s="11" t="s">
        <v>207</v>
      </c>
      <c r="H2313" s="11" t="s">
        <v>89</v>
      </c>
      <c r="I2313" s="11" t="s">
        <v>102</v>
      </c>
      <c r="J2313" s="11" t="s">
        <v>11968</v>
      </c>
      <c r="K2313" s="12">
        <v>44183</v>
      </c>
      <c r="L2313" s="11" t="s">
        <v>92</v>
      </c>
      <c r="M2313" s="11" t="s">
        <v>92</v>
      </c>
      <c r="N2313" s="11" t="s">
        <v>92</v>
      </c>
      <c r="O2313" s="11" t="s">
        <v>92</v>
      </c>
      <c r="P2313" s="11" t="s">
        <v>92</v>
      </c>
      <c r="Q2313" s="11" t="s">
        <v>92</v>
      </c>
      <c r="R2313" s="11" t="s">
        <v>92</v>
      </c>
      <c r="S2313" s="11" t="s">
        <v>11969</v>
      </c>
      <c r="T2313" s="11" t="s">
        <v>5436</v>
      </c>
      <c r="U2313" s="11" t="s">
        <v>11970</v>
      </c>
      <c r="V2313" s="11" t="s">
        <v>94</v>
      </c>
      <c r="W2313" s="11" t="s">
        <v>154</v>
      </c>
      <c r="X2313" s="11" t="s">
        <v>209</v>
      </c>
      <c r="Y2313" s="11" t="s">
        <v>108</v>
      </c>
      <c r="Z2313" s="11"/>
      <c r="AA2313" s="11"/>
      <c r="AB2313" s="11"/>
      <c r="AC2313" s="11"/>
      <c r="AD2313" s="11" t="s">
        <v>110</v>
      </c>
    </row>
    <row r="2314" spans="1:30" ht="14.25" customHeight="1">
      <c r="A2314" s="10">
        <v>3081031</v>
      </c>
      <c r="B2314" s="11" t="s">
        <v>11971</v>
      </c>
      <c r="C2314" s="11" t="s">
        <v>11972</v>
      </c>
      <c r="D2314" s="11" t="s">
        <v>314</v>
      </c>
      <c r="E2314" s="11" t="s">
        <v>314</v>
      </c>
      <c r="F2314" s="11" t="s">
        <v>148</v>
      </c>
      <c r="G2314" s="11" t="s">
        <v>324</v>
      </c>
      <c r="H2314" s="11" t="s">
        <v>89</v>
      </c>
      <c r="I2314" s="11" t="s">
        <v>102</v>
      </c>
      <c r="J2314" s="11" t="s">
        <v>11973</v>
      </c>
      <c r="K2314" s="12">
        <v>44183</v>
      </c>
      <c r="L2314" s="11" t="s">
        <v>92</v>
      </c>
      <c r="M2314" s="11" t="s">
        <v>92</v>
      </c>
      <c r="N2314" s="11" t="s">
        <v>92</v>
      </c>
      <c r="O2314" s="11" t="s">
        <v>92</v>
      </c>
      <c r="P2314" s="11" t="s">
        <v>92</v>
      </c>
      <c r="Q2314" s="11" t="s">
        <v>92</v>
      </c>
      <c r="R2314" s="11" t="s">
        <v>92</v>
      </c>
      <c r="S2314" s="11" t="s">
        <v>3983</v>
      </c>
      <c r="T2314" s="11" t="s">
        <v>11819</v>
      </c>
      <c r="U2314" s="11" t="s">
        <v>11974</v>
      </c>
      <c r="V2314" s="11" t="s">
        <v>94</v>
      </c>
      <c r="W2314" s="11" t="s">
        <v>154</v>
      </c>
      <c r="X2314" s="11" t="s">
        <v>329</v>
      </c>
      <c r="Y2314" s="11" t="s">
        <v>108</v>
      </c>
      <c r="Z2314" s="11"/>
      <c r="AA2314" s="11"/>
      <c r="AB2314" s="11"/>
      <c r="AC2314" s="11"/>
      <c r="AD2314" s="11" t="s">
        <v>110</v>
      </c>
    </row>
    <row r="2315" spans="1:30" ht="14.25" customHeight="1">
      <c r="A2315" s="10">
        <v>3101235</v>
      </c>
      <c r="B2315" s="11" t="s">
        <v>11975</v>
      </c>
      <c r="C2315" s="11" t="s">
        <v>11976</v>
      </c>
      <c r="D2315" s="11" t="s">
        <v>11977</v>
      </c>
      <c r="E2315" s="11" t="s">
        <v>314</v>
      </c>
      <c r="F2315" s="11" t="s">
        <v>148</v>
      </c>
      <c r="G2315" s="11" t="s">
        <v>207</v>
      </c>
      <c r="H2315" s="11" t="s">
        <v>89</v>
      </c>
      <c r="I2315" s="11" t="s">
        <v>102</v>
      </c>
      <c r="J2315" s="11" t="s">
        <v>11978</v>
      </c>
      <c r="K2315" s="12">
        <v>44183</v>
      </c>
      <c r="L2315" s="11" t="s">
        <v>92</v>
      </c>
      <c r="M2315" s="11" t="s">
        <v>92</v>
      </c>
      <c r="N2315" s="11" t="s">
        <v>92</v>
      </c>
      <c r="O2315" s="11" t="s">
        <v>92</v>
      </c>
      <c r="P2315" s="11" t="s">
        <v>92</v>
      </c>
      <c r="Q2315" s="11" t="s">
        <v>92</v>
      </c>
      <c r="R2315" s="11" t="s">
        <v>92</v>
      </c>
      <c r="S2315" s="11" t="s">
        <v>920</v>
      </c>
      <c r="T2315" s="11" t="s">
        <v>2956</v>
      </c>
      <c r="U2315" s="11" t="s">
        <v>11979</v>
      </c>
      <c r="V2315" s="11" t="s">
        <v>94</v>
      </c>
      <c r="W2315" s="11" t="s">
        <v>154</v>
      </c>
      <c r="X2315" s="11" t="s">
        <v>209</v>
      </c>
      <c r="Y2315" s="11" t="s">
        <v>108</v>
      </c>
      <c r="Z2315" s="11"/>
      <c r="AA2315" s="11"/>
      <c r="AB2315" s="11"/>
      <c r="AC2315" s="11"/>
      <c r="AD2315" s="11" t="s">
        <v>110</v>
      </c>
    </row>
    <row r="2316" spans="1:30" ht="14.25" customHeight="1">
      <c r="A2316" s="10">
        <v>3115681</v>
      </c>
      <c r="B2316" s="11" t="s">
        <v>11980</v>
      </c>
      <c r="C2316" s="11" t="s">
        <v>11981</v>
      </c>
      <c r="D2316" s="11" t="s">
        <v>11982</v>
      </c>
      <c r="E2316" s="11" t="s">
        <v>11983</v>
      </c>
      <c r="F2316" s="11" t="s">
        <v>731</v>
      </c>
      <c r="G2316" s="11" t="s">
        <v>731</v>
      </c>
      <c r="H2316" s="11" t="s">
        <v>89</v>
      </c>
      <c r="I2316" s="11" t="s">
        <v>102</v>
      </c>
      <c r="J2316" s="11" t="s">
        <v>11984</v>
      </c>
      <c r="K2316" s="12">
        <v>44183</v>
      </c>
      <c r="L2316" s="11" t="s">
        <v>92</v>
      </c>
      <c r="M2316" s="11" t="s">
        <v>92</v>
      </c>
      <c r="N2316" s="11" t="s">
        <v>92</v>
      </c>
      <c r="O2316" s="11" t="s">
        <v>92</v>
      </c>
      <c r="P2316" s="11" t="s">
        <v>92</v>
      </c>
      <c r="Q2316" s="11" t="s">
        <v>92</v>
      </c>
      <c r="R2316" s="11" t="s">
        <v>92</v>
      </c>
      <c r="S2316" s="11" t="s">
        <v>11985</v>
      </c>
      <c r="T2316" s="11"/>
      <c r="U2316" s="11" t="s">
        <v>11986</v>
      </c>
      <c r="V2316" s="11" t="s">
        <v>94</v>
      </c>
      <c r="W2316" s="11" t="s">
        <v>736</v>
      </c>
      <c r="X2316" s="11" t="s">
        <v>2012</v>
      </c>
      <c r="Y2316" s="11" t="s">
        <v>108</v>
      </c>
      <c r="Z2316" s="11"/>
      <c r="AA2316" s="11"/>
      <c r="AB2316" s="11"/>
      <c r="AC2316" s="11"/>
      <c r="AD2316" s="11" t="s">
        <v>110</v>
      </c>
    </row>
    <row r="2317" spans="1:30" ht="14.25" customHeight="1">
      <c r="A2317" s="10">
        <v>3155947</v>
      </c>
      <c r="B2317" s="11" t="s">
        <v>11987</v>
      </c>
      <c r="C2317" s="11" t="s">
        <v>3735</v>
      </c>
      <c r="D2317" s="11" t="s">
        <v>314</v>
      </c>
      <c r="E2317" s="11" t="s">
        <v>314</v>
      </c>
      <c r="F2317" s="11" t="s">
        <v>148</v>
      </c>
      <c r="G2317" s="11" t="s">
        <v>207</v>
      </c>
      <c r="H2317" s="11" t="s">
        <v>89</v>
      </c>
      <c r="I2317" s="11" t="s">
        <v>102</v>
      </c>
      <c r="J2317" s="11" t="s">
        <v>11988</v>
      </c>
      <c r="K2317" s="12">
        <v>44183</v>
      </c>
      <c r="L2317" s="11" t="s">
        <v>92</v>
      </c>
      <c r="M2317" s="11" t="s">
        <v>92</v>
      </c>
      <c r="N2317" s="11" t="s">
        <v>92</v>
      </c>
      <c r="O2317" s="11" t="s">
        <v>93</v>
      </c>
      <c r="P2317" s="11" t="s">
        <v>92</v>
      </c>
      <c r="Q2317" s="11" t="s">
        <v>92</v>
      </c>
      <c r="R2317" s="11" t="s">
        <v>92</v>
      </c>
      <c r="S2317" s="11" t="s">
        <v>143</v>
      </c>
      <c r="T2317" s="11" t="s">
        <v>291</v>
      </c>
      <c r="U2317" s="11" t="s">
        <v>11989</v>
      </c>
      <c r="V2317" s="11" t="s">
        <v>94</v>
      </c>
      <c r="W2317" s="11" t="s">
        <v>154</v>
      </c>
      <c r="X2317" s="11" t="s">
        <v>209</v>
      </c>
      <c r="Y2317" s="11" t="s">
        <v>108</v>
      </c>
      <c r="Z2317" s="11"/>
      <c r="AA2317" s="11"/>
      <c r="AB2317" s="11"/>
      <c r="AC2317" s="11"/>
      <c r="AD2317" s="11" t="s">
        <v>110</v>
      </c>
    </row>
    <row r="2318" spans="1:30" ht="14.25" customHeight="1">
      <c r="A2318" s="10">
        <v>3163012</v>
      </c>
      <c r="B2318" s="11" t="s">
        <v>11990</v>
      </c>
      <c r="C2318" s="11" t="s">
        <v>11991</v>
      </c>
      <c r="D2318" s="11" t="s">
        <v>11992</v>
      </c>
      <c r="E2318" s="11" t="s">
        <v>314</v>
      </c>
      <c r="F2318" s="11" t="s">
        <v>199</v>
      </c>
      <c r="G2318" s="11" t="s">
        <v>200</v>
      </c>
      <c r="H2318" s="11" t="s">
        <v>89</v>
      </c>
      <c r="I2318" s="11" t="s">
        <v>102</v>
      </c>
      <c r="J2318" s="11" t="s">
        <v>11993</v>
      </c>
      <c r="K2318" s="12">
        <v>44183</v>
      </c>
      <c r="L2318" s="11" t="s">
        <v>92</v>
      </c>
      <c r="M2318" s="11" t="s">
        <v>92</v>
      </c>
      <c r="N2318" s="11" t="s">
        <v>92</v>
      </c>
      <c r="O2318" s="11" t="s">
        <v>93</v>
      </c>
      <c r="P2318" s="11" t="s">
        <v>92</v>
      </c>
      <c r="Q2318" s="11" t="s">
        <v>92</v>
      </c>
      <c r="R2318" s="11" t="s">
        <v>92</v>
      </c>
      <c r="S2318" s="11" t="s">
        <v>3784</v>
      </c>
      <c r="T2318" s="11" t="s">
        <v>688</v>
      </c>
      <c r="U2318" s="11" t="s">
        <v>9855</v>
      </c>
      <c r="V2318" s="11" t="s">
        <v>94</v>
      </c>
      <c r="W2318" s="11" t="s">
        <v>202</v>
      </c>
      <c r="X2318" s="11" t="s">
        <v>172</v>
      </c>
      <c r="Y2318" s="11" t="s">
        <v>108</v>
      </c>
      <c r="Z2318" s="11"/>
      <c r="AA2318" s="11"/>
      <c r="AB2318" s="11"/>
      <c r="AC2318" s="11"/>
      <c r="AD2318" s="11" t="s">
        <v>110</v>
      </c>
    </row>
    <row r="2319" spans="1:30" ht="14.25" customHeight="1">
      <c r="A2319" s="10">
        <v>3171854</v>
      </c>
      <c r="B2319" s="11" t="s">
        <v>11994</v>
      </c>
      <c r="C2319" s="11" t="s">
        <v>11995</v>
      </c>
      <c r="D2319" s="11" t="s">
        <v>11996</v>
      </c>
      <c r="E2319" s="11" t="s">
        <v>11997</v>
      </c>
      <c r="F2319" s="11" t="s">
        <v>87</v>
      </c>
      <c r="G2319" s="11" t="s">
        <v>771</v>
      </c>
      <c r="H2319" s="11" t="s">
        <v>89</v>
      </c>
      <c r="I2319" s="11" t="s">
        <v>102</v>
      </c>
      <c r="J2319" s="11" t="s">
        <v>11998</v>
      </c>
      <c r="K2319" s="12">
        <v>44183</v>
      </c>
      <c r="L2319" s="11" t="s">
        <v>92</v>
      </c>
      <c r="M2319" s="11" t="s">
        <v>92</v>
      </c>
      <c r="N2319" s="11" t="s">
        <v>92</v>
      </c>
      <c r="O2319" s="11" t="s">
        <v>93</v>
      </c>
      <c r="P2319" s="11" t="s">
        <v>92</v>
      </c>
      <c r="Q2319" s="11" t="s">
        <v>92</v>
      </c>
      <c r="R2319" s="11" t="s">
        <v>92</v>
      </c>
      <c r="S2319" s="11" t="s">
        <v>1453</v>
      </c>
      <c r="T2319" s="11" t="s">
        <v>9808</v>
      </c>
      <c r="U2319" s="11" t="s">
        <v>9212</v>
      </c>
      <c r="V2319" s="11" t="s">
        <v>94</v>
      </c>
      <c r="W2319" s="11" t="s">
        <v>95</v>
      </c>
      <c r="X2319" s="11" t="s">
        <v>777</v>
      </c>
      <c r="Y2319" s="11" t="s">
        <v>108</v>
      </c>
      <c r="Z2319" s="11"/>
      <c r="AA2319" s="11"/>
      <c r="AB2319" s="11" t="s">
        <v>11999</v>
      </c>
      <c r="AC2319" s="11"/>
      <c r="AD2319" s="11" t="s">
        <v>110</v>
      </c>
    </row>
    <row r="2320" spans="1:30" ht="14.25" customHeight="1">
      <c r="A2320" s="10">
        <v>3181855</v>
      </c>
      <c r="B2320" s="11" t="s">
        <v>12000</v>
      </c>
      <c r="C2320" s="11" t="s">
        <v>12001</v>
      </c>
      <c r="D2320" s="11" t="s">
        <v>314</v>
      </c>
      <c r="E2320" s="11" t="s">
        <v>314</v>
      </c>
      <c r="F2320" s="11" t="s">
        <v>148</v>
      </c>
      <c r="G2320" s="11" t="s">
        <v>207</v>
      </c>
      <c r="H2320" s="11" t="s">
        <v>89</v>
      </c>
      <c r="I2320" s="11" t="s">
        <v>102</v>
      </c>
      <c r="J2320" s="11" t="s">
        <v>12002</v>
      </c>
      <c r="K2320" s="12">
        <v>44183</v>
      </c>
      <c r="L2320" s="11" t="s">
        <v>92</v>
      </c>
      <c r="M2320" s="11" t="s">
        <v>92</v>
      </c>
      <c r="N2320" s="11" t="s">
        <v>92</v>
      </c>
      <c r="O2320" s="11" t="s">
        <v>92</v>
      </c>
      <c r="P2320" s="11" t="s">
        <v>92</v>
      </c>
      <c r="Q2320" s="11" t="s">
        <v>92</v>
      </c>
      <c r="R2320" s="11" t="s">
        <v>92</v>
      </c>
      <c r="S2320" s="11" t="s">
        <v>8992</v>
      </c>
      <c r="T2320" s="11" t="s">
        <v>12003</v>
      </c>
      <c r="U2320" s="11" t="s">
        <v>12004</v>
      </c>
      <c r="V2320" s="11" t="s">
        <v>94</v>
      </c>
      <c r="W2320" s="11" t="s">
        <v>154</v>
      </c>
      <c r="X2320" s="11" t="s">
        <v>209</v>
      </c>
      <c r="Y2320" s="11" t="s">
        <v>108</v>
      </c>
      <c r="Z2320" s="11"/>
      <c r="AA2320" s="11"/>
      <c r="AB2320" s="11"/>
      <c r="AC2320" s="11"/>
      <c r="AD2320" s="11" t="s">
        <v>110</v>
      </c>
    </row>
    <row r="2321" spans="1:30" ht="14.25" customHeight="1">
      <c r="A2321" s="10">
        <v>3184457</v>
      </c>
      <c r="B2321" s="11" t="s">
        <v>12005</v>
      </c>
      <c r="C2321" s="11" t="s">
        <v>12006</v>
      </c>
      <c r="D2321" s="11" t="s">
        <v>314</v>
      </c>
      <c r="E2321" s="11" t="s">
        <v>12007</v>
      </c>
      <c r="F2321" s="11" t="s">
        <v>148</v>
      </c>
      <c r="G2321" s="11" t="s">
        <v>12008</v>
      </c>
      <c r="H2321" s="11" t="s">
        <v>89</v>
      </c>
      <c r="I2321" s="11" t="s">
        <v>115</v>
      </c>
      <c r="J2321" s="11" t="s">
        <v>12009</v>
      </c>
      <c r="K2321" s="12">
        <v>44183</v>
      </c>
      <c r="L2321" s="11" t="s">
        <v>92</v>
      </c>
      <c r="M2321" s="11" t="s">
        <v>92</v>
      </c>
      <c r="N2321" s="11" t="s">
        <v>92</v>
      </c>
      <c r="O2321" s="11" t="s">
        <v>93</v>
      </c>
      <c r="P2321" s="11" t="s">
        <v>92</v>
      </c>
      <c r="Q2321" s="11" t="s">
        <v>92</v>
      </c>
      <c r="R2321" s="11" t="s">
        <v>92</v>
      </c>
      <c r="S2321" s="11" t="s">
        <v>1974</v>
      </c>
      <c r="T2321" s="11" t="s">
        <v>640</v>
      </c>
      <c r="U2321" s="11" t="s">
        <v>12010</v>
      </c>
      <c r="V2321" s="11" t="s">
        <v>94</v>
      </c>
      <c r="W2321" s="11" t="s">
        <v>154</v>
      </c>
      <c r="X2321" s="11" t="s">
        <v>12011</v>
      </c>
      <c r="Y2321" s="11" t="s">
        <v>121</v>
      </c>
      <c r="Z2321" s="11"/>
      <c r="AA2321" s="11"/>
      <c r="AB2321" s="11"/>
      <c r="AC2321" s="11"/>
      <c r="AD2321" s="11" t="s">
        <v>110</v>
      </c>
    </row>
    <row r="2322" spans="1:30" ht="14.25" customHeight="1">
      <c r="A2322" s="10">
        <v>3210183</v>
      </c>
      <c r="B2322" s="11" t="s">
        <v>12012</v>
      </c>
      <c r="C2322" s="11" t="s">
        <v>12013</v>
      </c>
      <c r="D2322" s="11" t="s">
        <v>12014</v>
      </c>
      <c r="E2322" s="11" t="s">
        <v>12015</v>
      </c>
      <c r="F2322" s="11" t="s">
        <v>148</v>
      </c>
      <c r="G2322" s="11" t="s">
        <v>11747</v>
      </c>
      <c r="H2322" s="11" t="s">
        <v>89</v>
      </c>
      <c r="I2322" s="11" t="s">
        <v>102</v>
      </c>
      <c r="J2322" s="11" t="s">
        <v>12016</v>
      </c>
      <c r="K2322" s="12">
        <v>44183</v>
      </c>
      <c r="L2322" s="11" t="s">
        <v>92</v>
      </c>
      <c r="M2322" s="11" t="s">
        <v>92</v>
      </c>
      <c r="N2322" s="11" t="s">
        <v>92</v>
      </c>
      <c r="O2322" s="11" t="s">
        <v>93</v>
      </c>
      <c r="P2322" s="11" t="s">
        <v>92</v>
      </c>
      <c r="Q2322" s="11" t="s">
        <v>92</v>
      </c>
      <c r="R2322" s="11" t="s">
        <v>92</v>
      </c>
      <c r="S2322" s="11" t="s">
        <v>9710</v>
      </c>
      <c r="T2322" s="11" t="s">
        <v>9022</v>
      </c>
      <c r="U2322" s="11" t="s">
        <v>12017</v>
      </c>
      <c r="V2322" s="11" t="s">
        <v>94</v>
      </c>
      <c r="W2322" s="11" t="s">
        <v>154</v>
      </c>
      <c r="X2322" s="11" t="s">
        <v>11749</v>
      </c>
      <c r="Y2322" s="11" t="s">
        <v>108</v>
      </c>
      <c r="Z2322" s="11"/>
      <c r="AA2322" s="11"/>
      <c r="AB2322" s="11"/>
      <c r="AC2322" s="11"/>
      <c r="AD2322" s="11" t="s">
        <v>110</v>
      </c>
    </row>
    <row r="2323" spans="1:30" ht="14.25" customHeight="1">
      <c r="A2323" s="10">
        <v>3244179</v>
      </c>
      <c r="B2323" s="11" t="s">
        <v>12018</v>
      </c>
      <c r="C2323" s="11" t="s">
        <v>12019</v>
      </c>
      <c r="D2323" s="11" t="s">
        <v>314</v>
      </c>
      <c r="E2323" s="11" t="s">
        <v>12020</v>
      </c>
      <c r="F2323" s="11" t="s">
        <v>148</v>
      </c>
      <c r="G2323" s="11" t="s">
        <v>324</v>
      </c>
      <c r="H2323" s="11" t="s">
        <v>89</v>
      </c>
      <c r="I2323" s="11" t="s">
        <v>102</v>
      </c>
      <c r="J2323" s="11" t="s">
        <v>12021</v>
      </c>
      <c r="K2323" s="12">
        <v>44183</v>
      </c>
      <c r="L2323" s="11" t="s">
        <v>92</v>
      </c>
      <c r="M2323" s="11" t="s">
        <v>92</v>
      </c>
      <c r="N2323" s="11" t="s">
        <v>92</v>
      </c>
      <c r="O2323" s="11" t="s">
        <v>92</v>
      </c>
      <c r="P2323" s="11" t="s">
        <v>92</v>
      </c>
      <c r="Q2323" s="11" t="s">
        <v>92</v>
      </c>
      <c r="R2323" s="11" t="s">
        <v>92</v>
      </c>
      <c r="S2323" s="11" t="s">
        <v>5335</v>
      </c>
      <c r="T2323" s="11" t="s">
        <v>1273</v>
      </c>
      <c r="U2323" s="11" t="s">
        <v>5096</v>
      </c>
      <c r="V2323" s="11" t="s">
        <v>94</v>
      </c>
      <c r="W2323" s="11" t="s">
        <v>154</v>
      </c>
      <c r="X2323" s="11" t="s">
        <v>329</v>
      </c>
      <c r="Y2323" s="11" t="s">
        <v>108</v>
      </c>
      <c r="Z2323" s="11"/>
      <c r="AA2323" s="11"/>
      <c r="AB2323" s="11"/>
      <c r="AC2323" s="11"/>
      <c r="AD2323" s="11" t="s">
        <v>110</v>
      </c>
    </row>
    <row r="2324" spans="1:30" ht="14.25" customHeight="1">
      <c r="A2324" s="10">
        <v>3262253</v>
      </c>
      <c r="B2324" s="11" t="s">
        <v>12022</v>
      </c>
      <c r="C2324" s="11" t="s">
        <v>12023</v>
      </c>
      <c r="D2324" s="11" t="s">
        <v>314</v>
      </c>
      <c r="E2324" s="11" t="s">
        <v>12024</v>
      </c>
      <c r="F2324" s="11" t="s">
        <v>148</v>
      </c>
      <c r="G2324" s="11" t="s">
        <v>207</v>
      </c>
      <c r="H2324" s="11" t="s">
        <v>89</v>
      </c>
      <c r="I2324" s="11" t="s">
        <v>102</v>
      </c>
      <c r="J2324" s="11" t="s">
        <v>12025</v>
      </c>
      <c r="K2324" s="12">
        <v>44183</v>
      </c>
      <c r="L2324" s="11" t="s">
        <v>92</v>
      </c>
      <c r="M2324" s="11" t="s">
        <v>92</v>
      </c>
      <c r="N2324" s="11" t="s">
        <v>92</v>
      </c>
      <c r="O2324" s="11" t="s">
        <v>92</v>
      </c>
      <c r="P2324" s="11" t="s">
        <v>92</v>
      </c>
      <c r="Q2324" s="11" t="s">
        <v>92</v>
      </c>
      <c r="R2324" s="11" t="s">
        <v>92</v>
      </c>
      <c r="S2324" s="11" t="s">
        <v>840</v>
      </c>
      <c r="T2324" s="11" t="s">
        <v>5737</v>
      </c>
      <c r="U2324" s="11" t="s">
        <v>4917</v>
      </c>
      <c r="V2324" s="11" t="s">
        <v>94</v>
      </c>
      <c r="W2324" s="11" t="s">
        <v>154</v>
      </c>
      <c r="X2324" s="11" t="s">
        <v>209</v>
      </c>
      <c r="Y2324" s="11" t="s">
        <v>108</v>
      </c>
      <c r="Z2324" s="11"/>
      <c r="AA2324" s="11"/>
      <c r="AB2324" s="11"/>
      <c r="AC2324" s="11"/>
      <c r="AD2324" s="11" t="s">
        <v>110</v>
      </c>
    </row>
    <row r="2325" spans="1:30" ht="14.25" customHeight="1">
      <c r="A2325" s="10">
        <v>3351337</v>
      </c>
      <c r="B2325" s="11" t="s">
        <v>12026</v>
      </c>
      <c r="C2325" s="11" t="s">
        <v>12027</v>
      </c>
      <c r="D2325" s="11" t="s">
        <v>12028</v>
      </c>
      <c r="E2325" s="11" t="s">
        <v>12029</v>
      </c>
      <c r="F2325" s="11" t="s">
        <v>87</v>
      </c>
      <c r="G2325" s="11" t="s">
        <v>2839</v>
      </c>
      <c r="H2325" s="11" t="s">
        <v>89</v>
      </c>
      <c r="I2325" s="11" t="s">
        <v>102</v>
      </c>
      <c r="J2325" s="11" t="s">
        <v>12030</v>
      </c>
      <c r="K2325" s="12">
        <v>44183</v>
      </c>
      <c r="L2325" s="11" t="s">
        <v>92</v>
      </c>
      <c r="M2325" s="11" t="s">
        <v>92</v>
      </c>
      <c r="N2325" s="11" t="s">
        <v>92</v>
      </c>
      <c r="O2325" s="11" t="s">
        <v>92</v>
      </c>
      <c r="P2325" s="11" t="s">
        <v>92</v>
      </c>
      <c r="Q2325" s="11" t="s">
        <v>92</v>
      </c>
      <c r="R2325" s="11" t="s">
        <v>92</v>
      </c>
      <c r="S2325" s="11" t="s">
        <v>151</v>
      </c>
      <c r="T2325" s="11" t="s">
        <v>1186</v>
      </c>
      <c r="U2325" s="11" t="s">
        <v>4268</v>
      </c>
      <c r="V2325" s="11" t="s">
        <v>94</v>
      </c>
      <c r="W2325" s="11" t="s">
        <v>95</v>
      </c>
      <c r="X2325" s="11" t="s">
        <v>2841</v>
      </c>
      <c r="Y2325" s="11" t="s">
        <v>108</v>
      </c>
      <c r="Z2325" s="11"/>
      <c r="AA2325" s="11"/>
      <c r="AB2325" s="11" t="s">
        <v>12031</v>
      </c>
      <c r="AC2325" s="11"/>
      <c r="AD2325" s="11" t="s">
        <v>110</v>
      </c>
    </row>
    <row r="2326" spans="1:30" ht="14.25" customHeight="1">
      <c r="A2326" s="10">
        <v>3361904</v>
      </c>
      <c r="B2326" s="11" t="s">
        <v>12032</v>
      </c>
      <c r="C2326" s="11" t="s">
        <v>12033</v>
      </c>
      <c r="D2326" s="11" t="s">
        <v>12034</v>
      </c>
      <c r="E2326" s="11" t="s">
        <v>12034</v>
      </c>
      <c r="F2326" s="11" t="s">
        <v>87</v>
      </c>
      <c r="G2326" s="11" t="s">
        <v>2962</v>
      </c>
      <c r="H2326" s="11" t="s">
        <v>89</v>
      </c>
      <c r="I2326" s="11" t="s">
        <v>102</v>
      </c>
      <c r="J2326" s="11" t="s">
        <v>12035</v>
      </c>
      <c r="K2326" s="12">
        <v>44183</v>
      </c>
      <c r="L2326" s="11" t="s">
        <v>92</v>
      </c>
      <c r="M2326" s="11" t="s">
        <v>92</v>
      </c>
      <c r="N2326" s="11" t="s">
        <v>92</v>
      </c>
      <c r="O2326" s="11" t="s">
        <v>92</v>
      </c>
      <c r="P2326" s="11" t="s">
        <v>92</v>
      </c>
      <c r="Q2326" s="11" t="s">
        <v>92</v>
      </c>
      <c r="R2326" s="11" t="s">
        <v>92</v>
      </c>
      <c r="S2326" s="11" t="s">
        <v>951</v>
      </c>
      <c r="T2326" s="11" t="s">
        <v>798</v>
      </c>
      <c r="U2326" s="11" t="s">
        <v>4202</v>
      </c>
      <c r="V2326" s="11" t="s">
        <v>94</v>
      </c>
      <c r="W2326" s="11" t="s">
        <v>95</v>
      </c>
      <c r="X2326" s="11" t="s">
        <v>2964</v>
      </c>
      <c r="Y2326" s="11" t="s">
        <v>108</v>
      </c>
      <c r="Z2326" s="11"/>
      <c r="AA2326" s="11"/>
      <c r="AB2326" s="11"/>
      <c r="AC2326" s="11"/>
      <c r="AD2326" s="11" t="s">
        <v>110</v>
      </c>
    </row>
    <row r="2327" spans="1:30" ht="14.25" customHeight="1">
      <c r="A2327" s="10">
        <v>3383444</v>
      </c>
      <c r="B2327" s="11" t="s">
        <v>12036</v>
      </c>
      <c r="C2327" s="11" t="s">
        <v>3656</v>
      </c>
      <c r="D2327" s="11" t="s">
        <v>314</v>
      </c>
      <c r="E2327" s="11" t="s">
        <v>314</v>
      </c>
      <c r="F2327" s="11" t="s">
        <v>87</v>
      </c>
      <c r="G2327" s="11" t="s">
        <v>3481</v>
      </c>
      <c r="H2327" s="11" t="s">
        <v>89</v>
      </c>
      <c r="I2327" s="11" t="s">
        <v>102</v>
      </c>
      <c r="J2327" s="11" t="s">
        <v>12037</v>
      </c>
      <c r="K2327" s="12">
        <v>44183</v>
      </c>
      <c r="L2327" s="11" t="s">
        <v>92</v>
      </c>
      <c r="M2327" s="11" t="s">
        <v>92</v>
      </c>
      <c r="N2327" s="11" t="s">
        <v>92</v>
      </c>
      <c r="O2327" s="11" t="s">
        <v>93</v>
      </c>
      <c r="P2327" s="11" t="s">
        <v>92</v>
      </c>
      <c r="Q2327" s="11" t="s">
        <v>92</v>
      </c>
      <c r="R2327" s="11" t="s">
        <v>92</v>
      </c>
      <c r="S2327" s="11" t="s">
        <v>12038</v>
      </c>
      <c r="T2327" s="11" t="s">
        <v>688</v>
      </c>
      <c r="U2327" s="11" t="s">
        <v>12039</v>
      </c>
      <c r="V2327" s="11" t="s">
        <v>94</v>
      </c>
      <c r="W2327" s="11" t="s">
        <v>95</v>
      </c>
      <c r="X2327" s="11" t="s">
        <v>3486</v>
      </c>
      <c r="Y2327" s="11" t="s">
        <v>108</v>
      </c>
      <c r="Z2327" s="11"/>
      <c r="AA2327" s="11"/>
      <c r="AB2327" s="11"/>
      <c r="AC2327" s="11"/>
      <c r="AD2327" s="11" t="s">
        <v>110</v>
      </c>
    </row>
    <row r="2328" spans="1:30" ht="14.25" customHeight="1">
      <c r="A2328" s="10">
        <v>3435900</v>
      </c>
      <c r="B2328" s="11" t="s">
        <v>12040</v>
      </c>
      <c r="C2328" s="11" t="s">
        <v>12041</v>
      </c>
      <c r="D2328" s="11" t="s">
        <v>12042</v>
      </c>
      <c r="E2328" s="11" t="s">
        <v>314</v>
      </c>
      <c r="F2328" s="11" t="s">
        <v>87</v>
      </c>
      <c r="G2328" s="11" t="s">
        <v>187</v>
      </c>
      <c r="H2328" s="11" t="s">
        <v>89</v>
      </c>
      <c r="I2328" s="11" t="s">
        <v>102</v>
      </c>
      <c r="J2328" s="11" t="s">
        <v>12043</v>
      </c>
      <c r="K2328" s="12">
        <v>44183</v>
      </c>
      <c r="L2328" s="11" t="s">
        <v>92</v>
      </c>
      <c r="M2328" s="11" t="s">
        <v>92</v>
      </c>
      <c r="N2328" s="11" t="s">
        <v>92</v>
      </c>
      <c r="O2328" s="11" t="s">
        <v>92</v>
      </c>
      <c r="P2328" s="11" t="s">
        <v>92</v>
      </c>
      <c r="Q2328" s="11" t="s">
        <v>92</v>
      </c>
      <c r="R2328" s="11" t="s">
        <v>92</v>
      </c>
      <c r="S2328" s="11" t="s">
        <v>1217</v>
      </c>
      <c r="T2328" s="11" t="s">
        <v>1041</v>
      </c>
      <c r="U2328" s="11" t="s">
        <v>12044</v>
      </c>
      <c r="V2328" s="11" t="s">
        <v>94</v>
      </c>
      <c r="W2328" s="11" t="s">
        <v>95</v>
      </c>
      <c r="X2328" s="11" t="s">
        <v>172</v>
      </c>
      <c r="Y2328" s="11" t="s">
        <v>108</v>
      </c>
      <c r="Z2328" s="11"/>
      <c r="AA2328" s="11"/>
      <c r="AB2328" s="11"/>
      <c r="AC2328" s="11"/>
      <c r="AD2328" s="11" t="s">
        <v>110</v>
      </c>
    </row>
    <row r="2329" spans="1:30" ht="14.25" customHeight="1">
      <c r="A2329" s="10">
        <v>3436893</v>
      </c>
      <c r="B2329" s="11" t="s">
        <v>12045</v>
      </c>
      <c r="C2329" s="11" t="s">
        <v>12046</v>
      </c>
      <c r="D2329" s="11" t="s">
        <v>314</v>
      </c>
      <c r="E2329" s="11" t="s">
        <v>314</v>
      </c>
      <c r="F2329" s="11" t="s">
        <v>87</v>
      </c>
      <c r="G2329" s="11" t="s">
        <v>187</v>
      </c>
      <c r="H2329" s="11" t="s">
        <v>89</v>
      </c>
      <c r="I2329" s="11" t="s">
        <v>102</v>
      </c>
      <c r="J2329" s="11" t="s">
        <v>12047</v>
      </c>
      <c r="K2329" s="12">
        <v>44183</v>
      </c>
      <c r="L2329" s="11" t="s">
        <v>92</v>
      </c>
      <c r="M2329" s="11" t="s">
        <v>92</v>
      </c>
      <c r="N2329" s="11" t="s">
        <v>92</v>
      </c>
      <c r="O2329" s="11" t="s">
        <v>93</v>
      </c>
      <c r="P2329" s="11" t="s">
        <v>92</v>
      </c>
      <c r="Q2329" s="11" t="s">
        <v>92</v>
      </c>
      <c r="R2329" s="11" t="s">
        <v>92</v>
      </c>
      <c r="S2329" s="11" t="s">
        <v>1578</v>
      </c>
      <c r="T2329" s="11"/>
      <c r="U2329" s="11" t="s">
        <v>12048</v>
      </c>
      <c r="V2329" s="11" t="s">
        <v>94</v>
      </c>
      <c r="W2329" s="11" t="s">
        <v>95</v>
      </c>
      <c r="X2329" s="11" t="s">
        <v>172</v>
      </c>
      <c r="Y2329" s="11" t="s">
        <v>108</v>
      </c>
      <c r="Z2329" s="11"/>
      <c r="AA2329" s="11"/>
      <c r="AB2329" s="11"/>
      <c r="AC2329" s="11"/>
      <c r="AD2329" s="11" t="s">
        <v>110</v>
      </c>
    </row>
    <row r="2330" spans="1:30" ht="14.25" customHeight="1">
      <c r="A2330" s="10">
        <v>3438116</v>
      </c>
      <c r="B2330" s="11" t="s">
        <v>12049</v>
      </c>
      <c r="C2330" s="11" t="s">
        <v>12050</v>
      </c>
      <c r="D2330" s="11" t="s">
        <v>314</v>
      </c>
      <c r="E2330" s="11" t="s">
        <v>314</v>
      </c>
      <c r="F2330" s="11" t="s">
        <v>87</v>
      </c>
      <c r="G2330" s="11" t="s">
        <v>125</v>
      </c>
      <c r="H2330" s="11" t="s">
        <v>89</v>
      </c>
      <c r="I2330" s="11" t="s">
        <v>102</v>
      </c>
      <c r="J2330" s="11" t="s">
        <v>12051</v>
      </c>
      <c r="K2330" s="12">
        <v>44183</v>
      </c>
      <c r="L2330" s="11" t="s">
        <v>92</v>
      </c>
      <c r="M2330" s="11" t="s">
        <v>92</v>
      </c>
      <c r="N2330" s="11" t="s">
        <v>92</v>
      </c>
      <c r="O2330" s="11" t="s">
        <v>93</v>
      </c>
      <c r="P2330" s="11" t="s">
        <v>92</v>
      </c>
      <c r="Q2330" s="11" t="s">
        <v>92</v>
      </c>
      <c r="R2330" s="11" t="s">
        <v>92</v>
      </c>
      <c r="S2330" s="11" t="s">
        <v>904</v>
      </c>
      <c r="T2330" s="11" t="s">
        <v>142</v>
      </c>
      <c r="U2330" s="11" t="s">
        <v>12052</v>
      </c>
      <c r="V2330" s="11" t="s">
        <v>94</v>
      </c>
      <c r="W2330" s="11" t="s">
        <v>95</v>
      </c>
      <c r="X2330" s="11" t="s">
        <v>130</v>
      </c>
      <c r="Y2330" s="11" t="s">
        <v>108</v>
      </c>
      <c r="Z2330" s="11"/>
      <c r="AA2330" s="11"/>
      <c r="AB2330" s="11"/>
      <c r="AC2330" s="11"/>
      <c r="AD2330" s="11" t="s">
        <v>110</v>
      </c>
    </row>
    <row r="2331" spans="1:30" ht="14.25" customHeight="1">
      <c r="A2331" s="10">
        <v>3449229</v>
      </c>
      <c r="B2331" s="11" t="s">
        <v>12053</v>
      </c>
      <c r="C2331" s="11" t="s">
        <v>12054</v>
      </c>
      <c r="D2331" s="11" t="s">
        <v>314</v>
      </c>
      <c r="E2331" s="11" t="s">
        <v>314</v>
      </c>
      <c r="F2331" s="11" t="s">
        <v>87</v>
      </c>
      <c r="G2331" s="11" t="s">
        <v>3481</v>
      </c>
      <c r="H2331" s="11" t="s">
        <v>89</v>
      </c>
      <c r="I2331" s="11" t="s">
        <v>102</v>
      </c>
      <c r="J2331" s="11" t="s">
        <v>12055</v>
      </c>
      <c r="K2331" s="12">
        <v>44183</v>
      </c>
      <c r="L2331" s="11" t="s">
        <v>92</v>
      </c>
      <c r="M2331" s="11" t="s">
        <v>92</v>
      </c>
      <c r="N2331" s="11" t="s">
        <v>92</v>
      </c>
      <c r="O2331" s="11" t="s">
        <v>93</v>
      </c>
      <c r="P2331" s="11" t="s">
        <v>92</v>
      </c>
      <c r="Q2331" s="11" t="s">
        <v>92</v>
      </c>
      <c r="R2331" s="11" t="s">
        <v>92</v>
      </c>
      <c r="S2331" s="11" t="s">
        <v>682</v>
      </c>
      <c r="T2331" s="11" t="s">
        <v>1152</v>
      </c>
      <c r="U2331" s="11" t="s">
        <v>12056</v>
      </c>
      <c r="V2331" s="11" t="s">
        <v>94</v>
      </c>
      <c r="W2331" s="11" t="s">
        <v>95</v>
      </c>
      <c r="X2331" s="11" t="s">
        <v>3486</v>
      </c>
      <c r="Y2331" s="11" t="s">
        <v>108</v>
      </c>
      <c r="Z2331" s="11"/>
      <c r="AA2331" s="11"/>
      <c r="AB2331" s="11"/>
      <c r="AC2331" s="11"/>
      <c r="AD2331" s="11" t="s">
        <v>110</v>
      </c>
    </row>
    <row r="2332" spans="1:30" ht="14.25" customHeight="1">
      <c r="A2332" s="10">
        <v>3495786</v>
      </c>
      <c r="B2332" s="11" t="s">
        <v>12057</v>
      </c>
      <c r="C2332" s="11" t="s">
        <v>12058</v>
      </c>
      <c r="D2332" s="11" t="s">
        <v>12059</v>
      </c>
      <c r="E2332" s="11" t="s">
        <v>314</v>
      </c>
      <c r="F2332" s="11" t="s">
        <v>87</v>
      </c>
      <c r="G2332" s="11" t="s">
        <v>88</v>
      </c>
      <c r="H2332" s="11" t="s">
        <v>89</v>
      </c>
      <c r="I2332" s="11" t="s">
        <v>102</v>
      </c>
      <c r="J2332" s="11" t="s">
        <v>12060</v>
      </c>
      <c r="K2332" s="12">
        <v>44183</v>
      </c>
      <c r="L2332" s="11" t="s">
        <v>92</v>
      </c>
      <c r="M2332" s="11" t="s">
        <v>92</v>
      </c>
      <c r="N2332" s="11" t="s">
        <v>92</v>
      </c>
      <c r="O2332" s="11" t="s">
        <v>92</v>
      </c>
      <c r="P2332" s="11" t="s">
        <v>92</v>
      </c>
      <c r="Q2332" s="11" t="s">
        <v>92</v>
      </c>
      <c r="R2332" s="11" t="s">
        <v>92</v>
      </c>
      <c r="S2332" s="11" t="s">
        <v>151</v>
      </c>
      <c r="T2332" s="11" t="s">
        <v>276</v>
      </c>
      <c r="U2332" s="11" t="s">
        <v>12061</v>
      </c>
      <c r="V2332" s="11" t="s">
        <v>94</v>
      </c>
      <c r="W2332" s="11" t="s">
        <v>95</v>
      </c>
      <c r="X2332" s="11" t="s">
        <v>96</v>
      </c>
      <c r="Y2332" s="11" t="s">
        <v>108</v>
      </c>
      <c r="Z2332" s="11"/>
      <c r="AA2332" s="11"/>
      <c r="AB2332" s="11"/>
      <c r="AC2332" s="11"/>
      <c r="AD2332" s="11" t="s">
        <v>110</v>
      </c>
    </row>
    <row r="2333" spans="1:30" ht="14.25" customHeight="1">
      <c r="A2333" s="10">
        <v>3514175</v>
      </c>
      <c r="B2333" s="11" t="s">
        <v>12062</v>
      </c>
      <c r="C2333" s="11" t="s">
        <v>12063</v>
      </c>
      <c r="D2333" s="11" t="s">
        <v>12064</v>
      </c>
      <c r="E2333" s="11" t="s">
        <v>314</v>
      </c>
      <c r="F2333" s="11" t="s">
        <v>87</v>
      </c>
      <c r="G2333" s="11" t="s">
        <v>187</v>
      </c>
      <c r="H2333" s="11" t="s">
        <v>89</v>
      </c>
      <c r="I2333" s="11" t="s">
        <v>102</v>
      </c>
      <c r="J2333" s="11" t="s">
        <v>12065</v>
      </c>
      <c r="K2333" s="12">
        <v>44183</v>
      </c>
      <c r="L2333" s="11" t="s">
        <v>92</v>
      </c>
      <c r="M2333" s="11" t="s">
        <v>92</v>
      </c>
      <c r="N2333" s="11" t="s">
        <v>92</v>
      </c>
      <c r="O2333" s="11" t="s">
        <v>92</v>
      </c>
      <c r="P2333" s="11" t="s">
        <v>92</v>
      </c>
      <c r="Q2333" s="11" t="s">
        <v>92</v>
      </c>
      <c r="R2333" s="11" t="s">
        <v>92</v>
      </c>
      <c r="S2333" s="11" t="s">
        <v>904</v>
      </c>
      <c r="T2333" s="11" t="s">
        <v>4983</v>
      </c>
      <c r="U2333" s="11" t="s">
        <v>4039</v>
      </c>
      <c r="V2333" s="11" t="s">
        <v>94</v>
      </c>
      <c r="W2333" s="11" t="s">
        <v>95</v>
      </c>
      <c r="X2333" s="11" t="s">
        <v>172</v>
      </c>
      <c r="Y2333" s="11" t="s">
        <v>108</v>
      </c>
      <c r="Z2333" s="11"/>
      <c r="AA2333" s="11"/>
      <c r="AB2333" s="11"/>
      <c r="AC2333" s="11"/>
      <c r="AD2333" s="11" t="s">
        <v>110</v>
      </c>
    </row>
    <row r="2334" spans="1:30" ht="14.25" customHeight="1">
      <c r="A2334" s="10">
        <v>3520437</v>
      </c>
      <c r="B2334" s="11" t="s">
        <v>12066</v>
      </c>
      <c r="C2334" s="11" t="s">
        <v>4382</v>
      </c>
      <c r="D2334" s="11" t="s">
        <v>12067</v>
      </c>
      <c r="E2334" s="11" t="s">
        <v>314</v>
      </c>
      <c r="F2334" s="11" t="s">
        <v>87</v>
      </c>
      <c r="G2334" s="11" t="s">
        <v>1328</v>
      </c>
      <c r="H2334" s="11" t="s">
        <v>89</v>
      </c>
      <c r="I2334" s="11" t="s">
        <v>102</v>
      </c>
      <c r="J2334" s="11" t="s">
        <v>12068</v>
      </c>
      <c r="K2334" s="12">
        <v>44183</v>
      </c>
      <c r="L2334" s="11" t="s">
        <v>92</v>
      </c>
      <c r="M2334" s="11" t="s">
        <v>92</v>
      </c>
      <c r="N2334" s="11" t="s">
        <v>92</v>
      </c>
      <c r="O2334" s="11" t="s">
        <v>93</v>
      </c>
      <c r="P2334" s="11" t="s">
        <v>92</v>
      </c>
      <c r="Q2334" s="11" t="s">
        <v>92</v>
      </c>
      <c r="R2334" s="11" t="s">
        <v>92</v>
      </c>
      <c r="S2334" s="11" t="s">
        <v>3858</v>
      </c>
      <c r="T2334" s="11" t="s">
        <v>1701</v>
      </c>
      <c r="U2334" s="11" t="s">
        <v>4039</v>
      </c>
      <c r="V2334" s="11" t="s">
        <v>94</v>
      </c>
      <c r="W2334" s="11" t="s">
        <v>95</v>
      </c>
      <c r="X2334" s="11" t="s">
        <v>1330</v>
      </c>
      <c r="Y2334" s="11" t="s">
        <v>108</v>
      </c>
      <c r="Z2334" s="11"/>
      <c r="AA2334" s="11"/>
      <c r="AB2334" s="11"/>
      <c r="AC2334" s="11"/>
      <c r="AD2334" s="11" t="s">
        <v>110</v>
      </c>
    </row>
    <row r="2335" spans="1:30" ht="14.25" customHeight="1">
      <c r="A2335" s="10">
        <v>3525456</v>
      </c>
      <c r="B2335" s="11" t="s">
        <v>12069</v>
      </c>
      <c r="C2335" s="11" t="s">
        <v>12070</v>
      </c>
      <c r="D2335" s="11" t="s">
        <v>12071</v>
      </c>
      <c r="E2335" s="11" t="s">
        <v>314</v>
      </c>
      <c r="F2335" s="11" t="s">
        <v>87</v>
      </c>
      <c r="G2335" s="11" t="s">
        <v>187</v>
      </c>
      <c r="H2335" s="11" t="s">
        <v>89</v>
      </c>
      <c r="I2335" s="11" t="s">
        <v>102</v>
      </c>
      <c r="J2335" s="11" t="s">
        <v>12072</v>
      </c>
      <c r="K2335" s="12">
        <v>44183</v>
      </c>
      <c r="L2335" s="11" t="s">
        <v>92</v>
      </c>
      <c r="M2335" s="11" t="s">
        <v>92</v>
      </c>
      <c r="N2335" s="11" t="s">
        <v>92</v>
      </c>
      <c r="O2335" s="11" t="s">
        <v>92</v>
      </c>
      <c r="P2335" s="11" t="s">
        <v>92</v>
      </c>
      <c r="Q2335" s="11" t="s">
        <v>92</v>
      </c>
      <c r="R2335" s="11" t="s">
        <v>92</v>
      </c>
      <c r="S2335" s="11" t="s">
        <v>1273</v>
      </c>
      <c r="T2335" s="11" t="s">
        <v>1879</v>
      </c>
      <c r="U2335" s="11" t="s">
        <v>12073</v>
      </c>
      <c r="V2335" s="11" t="s">
        <v>94</v>
      </c>
      <c r="W2335" s="11" t="s">
        <v>95</v>
      </c>
      <c r="X2335" s="11" t="s">
        <v>172</v>
      </c>
      <c r="Y2335" s="11" t="s">
        <v>108</v>
      </c>
      <c r="Z2335" s="11"/>
      <c r="AA2335" s="11"/>
      <c r="AB2335" s="11"/>
      <c r="AC2335" s="11"/>
      <c r="AD2335" s="11" t="s">
        <v>110</v>
      </c>
    </row>
    <row r="2336" spans="1:30" ht="14.25" customHeight="1">
      <c r="A2336" s="10">
        <v>3527757</v>
      </c>
      <c r="B2336" s="11" t="s">
        <v>12074</v>
      </c>
      <c r="C2336" s="11" t="s">
        <v>4042</v>
      </c>
      <c r="D2336" s="11" t="s">
        <v>314</v>
      </c>
      <c r="E2336" s="11" t="s">
        <v>314</v>
      </c>
      <c r="F2336" s="11" t="s">
        <v>87</v>
      </c>
      <c r="G2336" s="11" t="s">
        <v>159</v>
      </c>
      <c r="H2336" s="11" t="s">
        <v>89</v>
      </c>
      <c r="I2336" s="11" t="s">
        <v>102</v>
      </c>
      <c r="J2336" s="11" t="s">
        <v>12075</v>
      </c>
      <c r="K2336" s="12">
        <v>44183</v>
      </c>
      <c r="L2336" s="11" t="s">
        <v>92</v>
      </c>
      <c r="M2336" s="11" t="s">
        <v>92</v>
      </c>
      <c r="N2336" s="11" t="s">
        <v>92</v>
      </c>
      <c r="O2336" s="11" t="s">
        <v>93</v>
      </c>
      <c r="P2336" s="11" t="s">
        <v>92</v>
      </c>
      <c r="Q2336" s="11" t="s">
        <v>92</v>
      </c>
      <c r="R2336" s="11" t="s">
        <v>92</v>
      </c>
      <c r="S2336" s="11" t="s">
        <v>1146</v>
      </c>
      <c r="T2336" s="11" t="s">
        <v>1152</v>
      </c>
      <c r="U2336" s="11" t="s">
        <v>12061</v>
      </c>
      <c r="V2336" s="11" t="s">
        <v>94</v>
      </c>
      <c r="W2336" s="11" t="s">
        <v>95</v>
      </c>
      <c r="X2336" s="11" t="s">
        <v>163</v>
      </c>
      <c r="Y2336" s="11" t="s">
        <v>108</v>
      </c>
      <c r="Z2336" s="11"/>
      <c r="AA2336" s="11"/>
      <c r="AB2336" s="11"/>
      <c r="AC2336" s="11"/>
      <c r="AD2336" s="11" t="s">
        <v>110</v>
      </c>
    </row>
    <row r="2337" spans="1:30" ht="14.25" customHeight="1">
      <c r="A2337" s="10">
        <v>3530723</v>
      </c>
      <c r="B2337" s="11" t="s">
        <v>12076</v>
      </c>
      <c r="C2337" s="11" t="s">
        <v>12077</v>
      </c>
      <c r="D2337" s="11" t="s">
        <v>314</v>
      </c>
      <c r="E2337" s="11" t="s">
        <v>314</v>
      </c>
      <c r="F2337" s="11" t="s">
        <v>87</v>
      </c>
      <c r="G2337" s="11" t="s">
        <v>267</v>
      </c>
      <c r="H2337" s="11" t="s">
        <v>89</v>
      </c>
      <c r="I2337" s="11" t="s">
        <v>102</v>
      </c>
      <c r="J2337" s="11" t="s">
        <v>12078</v>
      </c>
      <c r="K2337" s="12">
        <v>44183</v>
      </c>
      <c r="L2337" s="11" t="s">
        <v>92</v>
      </c>
      <c r="M2337" s="11" t="s">
        <v>92</v>
      </c>
      <c r="N2337" s="11" t="s">
        <v>92</v>
      </c>
      <c r="O2337" s="11" t="s">
        <v>93</v>
      </c>
      <c r="P2337" s="11" t="s">
        <v>92</v>
      </c>
      <c r="Q2337" s="11" t="s">
        <v>92</v>
      </c>
      <c r="R2337" s="11" t="s">
        <v>92</v>
      </c>
      <c r="S2337" s="11" t="s">
        <v>832</v>
      </c>
      <c r="T2337" s="11" t="s">
        <v>1157</v>
      </c>
      <c r="U2337" s="11" t="s">
        <v>4585</v>
      </c>
      <c r="V2337" s="11" t="s">
        <v>94</v>
      </c>
      <c r="W2337" s="11" t="s">
        <v>95</v>
      </c>
      <c r="X2337" s="11" t="s">
        <v>270</v>
      </c>
      <c r="Y2337" s="11" t="s">
        <v>108</v>
      </c>
      <c r="Z2337" s="11"/>
      <c r="AA2337" s="11"/>
      <c r="AB2337" s="11"/>
      <c r="AC2337" s="11"/>
      <c r="AD2337" s="11" t="s">
        <v>110</v>
      </c>
    </row>
    <row r="2338" spans="1:30" ht="14.25" customHeight="1">
      <c r="A2338" s="10">
        <v>3561827</v>
      </c>
      <c r="B2338" s="11" t="s">
        <v>12079</v>
      </c>
      <c r="C2338" s="11" t="s">
        <v>12080</v>
      </c>
      <c r="D2338" s="11" t="s">
        <v>12081</v>
      </c>
      <c r="E2338" s="11" t="s">
        <v>314</v>
      </c>
      <c r="F2338" s="11" t="s">
        <v>87</v>
      </c>
      <c r="G2338" s="11" t="s">
        <v>88</v>
      </c>
      <c r="H2338" s="11" t="s">
        <v>89</v>
      </c>
      <c r="I2338" s="11" t="s">
        <v>102</v>
      </c>
      <c r="J2338" s="11" t="s">
        <v>12082</v>
      </c>
      <c r="K2338" s="12">
        <v>44183</v>
      </c>
      <c r="L2338" s="11" t="s">
        <v>92</v>
      </c>
      <c r="M2338" s="11" t="s">
        <v>92</v>
      </c>
      <c r="N2338" s="11" t="s">
        <v>92</v>
      </c>
      <c r="O2338" s="11" t="s">
        <v>93</v>
      </c>
      <c r="P2338" s="11" t="s">
        <v>92</v>
      </c>
      <c r="Q2338" s="11" t="s">
        <v>92</v>
      </c>
      <c r="R2338" s="11" t="s">
        <v>92</v>
      </c>
      <c r="S2338" s="11" t="s">
        <v>105</v>
      </c>
      <c r="T2338" s="11" t="s">
        <v>1021</v>
      </c>
      <c r="U2338" s="11" t="s">
        <v>4136</v>
      </c>
      <c r="V2338" s="11" t="s">
        <v>94</v>
      </c>
      <c r="W2338" s="11" t="s">
        <v>95</v>
      </c>
      <c r="X2338" s="11" t="s">
        <v>96</v>
      </c>
      <c r="Y2338" s="11" t="s">
        <v>108</v>
      </c>
      <c r="Z2338" s="11"/>
      <c r="AA2338" s="11"/>
      <c r="AB2338" s="11"/>
      <c r="AC2338" s="11"/>
      <c r="AD2338" s="11" t="s">
        <v>110</v>
      </c>
    </row>
    <row r="2339" spans="1:30" ht="14.25" customHeight="1">
      <c r="A2339" s="10">
        <v>3563452</v>
      </c>
      <c r="B2339" s="11" t="s">
        <v>12083</v>
      </c>
      <c r="C2339" s="11" t="s">
        <v>12084</v>
      </c>
      <c r="D2339" s="11" t="s">
        <v>12085</v>
      </c>
      <c r="E2339" s="11" t="s">
        <v>12086</v>
      </c>
      <c r="F2339" s="11" t="s">
        <v>87</v>
      </c>
      <c r="G2339" s="11" t="s">
        <v>2714</v>
      </c>
      <c r="H2339" s="11" t="s">
        <v>89</v>
      </c>
      <c r="I2339" s="11" t="s">
        <v>102</v>
      </c>
      <c r="J2339" s="11" t="s">
        <v>12087</v>
      </c>
      <c r="K2339" s="12">
        <v>44183</v>
      </c>
      <c r="L2339" s="11" t="s">
        <v>92</v>
      </c>
      <c r="M2339" s="11" t="s">
        <v>92</v>
      </c>
      <c r="N2339" s="11" t="s">
        <v>92</v>
      </c>
      <c r="O2339" s="11" t="s">
        <v>92</v>
      </c>
      <c r="P2339" s="11" t="s">
        <v>92</v>
      </c>
      <c r="Q2339" s="11" t="s">
        <v>92</v>
      </c>
      <c r="R2339" s="11" t="s">
        <v>92</v>
      </c>
      <c r="S2339" s="11" t="s">
        <v>666</v>
      </c>
      <c r="T2339" s="11" t="s">
        <v>911</v>
      </c>
      <c r="U2339" s="11" t="s">
        <v>4917</v>
      </c>
      <c r="V2339" s="11" t="s">
        <v>94</v>
      </c>
      <c r="W2339" s="11" t="s">
        <v>95</v>
      </c>
      <c r="X2339" s="11" t="s">
        <v>2716</v>
      </c>
      <c r="Y2339" s="11" t="s">
        <v>108</v>
      </c>
      <c r="Z2339" s="11"/>
      <c r="AA2339" s="11"/>
      <c r="AB2339" s="11" t="s">
        <v>12088</v>
      </c>
      <c r="AC2339" s="11"/>
      <c r="AD2339" s="11" t="s">
        <v>110</v>
      </c>
    </row>
    <row r="2340" spans="1:30" ht="14.25" customHeight="1">
      <c r="A2340" s="10">
        <v>3595193</v>
      </c>
      <c r="B2340" s="11" t="s">
        <v>12089</v>
      </c>
      <c r="C2340" s="11" t="s">
        <v>1077</v>
      </c>
      <c r="D2340" s="11"/>
      <c r="E2340" s="11" t="s">
        <v>12090</v>
      </c>
      <c r="F2340" s="11" t="s">
        <v>87</v>
      </c>
      <c r="G2340" s="11" t="s">
        <v>890</v>
      </c>
      <c r="H2340" s="11" t="s">
        <v>89</v>
      </c>
      <c r="I2340" s="11" t="s">
        <v>115</v>
      </c>
      <c r="J2340" s="11" t="s">
        <v>12091</v>
      </c>
      <c r="K2340" s="12">
        <v>44183</v>
      </c>
      <c r="L2340" s="11" t="s">
        <v>92</v>
      </c>
      <c r="M2340" s="11" t="s">
        <v>92</v>
      </c>
      <c r="N2340" s="11" t="s">
        <v>92</v>
      </c>
      <c r="O2340" s="11" t="s">
        <v>93</v>
      </c>
      <c r="P2340" s="11" t="s">
        <v>92</v>
      </c>
      <c r="Q2340" s="11" t="s">
        <v>92</v>
      </c>
      <c r="R2340" s="11" t="s">
        <v>92</v>
      </c>
      <c r="S2340" s="11" t="s">
        <v>118</v>
      </c>
      <c r="T2340" s="11" t="s">
        <v>118</v>
      </c>
      <c r="U2340" s="11" t="s">
        <v>12092</v>
      </c>
      <c r="V2340" s="11" t="s">
        <v>94</v>
      </c>
      <c r="W2340" s="11" t="s">
        <v>95</v>
      </c>
      <c r="X2340" s="11" t="s">
        <v>894</v>
      </c>
      <c r="Y2340" s="11" t="s">
        <v>121</v>
      </c>
      <c r="Z2340" s="11"/>
      <c r="AA2340" s="11"/>
      <c r="AB2340" s="11" t="s">
        <v>12093</v>
      </c>
      <c r="AC2340" s="11"/>
      <c r="AD2340" s="11" t="s">
        <v>110</v>
      </c>
    </row>
    <row r="2341" spans="1:30" ht="14.25" customHeight="1">
      <c r="A2341" s="10">
        <v>3603366</v>
      </c>
      <c r="B2341" s="11" t="s">
        <v>12094</v>
      </c>
      <c r="C2341" s="11" t="s">
        <v>12095</v>
      </c>
      <c r="D2341" s="11" t="s">
        <v>12096</v>
      </c>
      <c r="E2341" s="11" t="s">
        <v>314</v>
      </c>
      <c r="F2341" s="11" t="s">
        <v>87</v>
      </c>
      <c r="G2341" s="11" t="s">
        <v>187</v>
      </c>
      <c r="H2341" s="11" t="s">
        <v>89</v>
      </c>
      <c r="I2341" s="11" t="s">
        <v>115</v>
      </c>
      <c r="J2341" s="11" t="s">
        <v>12097</v>
      </c>
      <c r="K2341" s="12">
        <v>44183</v>
      </c>
      <c r="L2341" s="11" t="s">
        <v>92</v>
      </c>
      <c r="M2341" s="11" t="s">
        <v>92</v>
      </c>
      <c r="N2341" s="11" t="s">
        <v>92</v>
      </c>
      <c r="O2341" s="11" t="s">
        <v>93</v>
      </c>
      <c r="P2341" s="11" t="s">
        <v>92</v>
      </c>
      <c r="Q2341" s="11" t="s">
        <v>92</v>
      </c>
      <c r="R2341" s="11" t="s">
        <v>92</v>
      </c>
      <c r="S2341" s="11" t="s">
        <v>127</v>
      </c>
      <c r="T2341" s="11" t="s">
        <v>1169</v>
      </c>
      <c r="U2341" s="11" t="s">
        <v>11287</v>
      </c>
      <c r="V2341" s="11" t="s">
        <v>94</v>
      </c>
      <c r="W2341" s="11" t="s">
        <v>95</v>
      </c>
      <c r="X2341" s="11" t="s">
        <v>172</v>
      </c>
      <c r="Y2341" s="11" t="s">
        <v>121</v>
      </c>
      <c r="Z2341" s="11"/>
      <c r="AA2341" s="11"/>
      <c r="AB2341" s="11" t="s">
        <v>12098</v>
      </c>
      <c r="AC2341" s="11"/>
      <c r="AD2341" s="11" t="s">
        <v>110</v>
      </c>
    </row>
    <row r="2342" spans="1:30" ht="14.25" customHeight="1">
      <c r="A2342" s="10">
        <v>3615054</v>
      </c>
      <c r="B2342" s="11" t="s">
        <v>12099</v>
      </c>
      <c r="C2342" s="11" t="s">
        <v>280</v>
      </c>
      <c r="D2342" s="11" t="s">
        <v>314</v>
      </c>
      <c r="E2342" s="11" t="s">
        <v>314</v>
      </c>
      <c r="F2342" s="11" t="s">
        <v>87</v>
      </c>
      <c r="G2342" s="11" t="s">
        <v>125</v>
      </c>
      <c r="H2342" s="11" t="s">
        <v>89</v>
      </c>
      <c r="I2342" s="11" t="s">
        <v>102</v>
      </c>
      <c r="J2342" s="11" t="s">
        <v>12100</v>
      </c>
      <c r="K2342" s="12">
        <v>44183</v>
      </c>
      <c r="L2342" s="11" t="s">
        <v>92</v>
      </c>
      <c r="M2342" s="11" t="s">
        <v>92</v>
      </c>
      <c r="N2342" s="11" t="s">
        <v>92</v>
      </c>
      <c r="O2342" s="11" t="s">
        <v>93</v>
      </c>
      <c r="P2342" s="11" t="s">
        <v>92</v>
      </c>
      <c r="Q2342" s="11" t="s">
        <v>92</v>
      </c>
      <c r="R2342" s="11" t="s">
        <v>92</v>
      </c>
      <c r="S2342" s="11" t="s">
        <v>1347</v>
      </c>
      <c r="T2342" s="11" t="s">
        <v>807</v>
      </c>
      <c r="U2342" s="11" t="s">
        <v>12101</v>
      </c>
      <c r="V2342" s="11" t="s">
        <v>94</v>
      </c>
      <c r="W2342" s="11" t="s">
        <v>95</v>
      </c>
      <c r="X2342" s="11" t="s">
        <v>130</v>
      </c>
      <c r="Y2342" s="11" t="s">
        <v>108</v>
      </c>
      <c r="Z2342" s="11"/>
      <c r="AA2342" s="11"/>
      <c r="AB2342" s="11"/>
      <c r="AC2342" s="11"/>
      <c r="AD2342" s="11" t="s">
        <v>110</v>
      </c>
    </row>
    <row r="2343" spans="1:30" ht="14.25" customHeight="1">
      <c r="A2343" s="10">
        <v>3616449</v>
      </c>
      <c r="B2343" s="11" t="s">
        <v>12102</v>
      </c>
      <c r="C2343" s="11" t="s">
        <v>12103</v>
      </c>
      <c r="D2343" s="11" t="s">
        <v>314</v>
      </c>
      <c r="E2343" s="11" t="s">
        <v>314</v>
      </c>
      <c r="F2343" s="11" t="s">
        <v>87</v>
      </c>
      <c r="G2343" s="11" t="s">
        <v>125</v>
      </c>
      <c r="H2343" s="11" t="s">
        <v>89</v>
      </c>
      <c r="I2343" s="11" t="s">
        <v>102</v>
      </c>
      <c r="J2343" s="11" t="s">
        <v>12104</v>
      </c>
      <c r="K2343" s="12">
        <v>44183</v>
      </c>
      <c r="L2343" s="11" t="s">
        <v>92</v>
      </c>
      <c r="M2343" s="11" t="s">
        <v>92</v>
      </c>
      <c r="N2343" s="11" t="s">
        <v>92</v>
      </c>
      <c r="O2343" s="11" t="s">
        <v>93</v>
      </c>
      <c r="P2343" s="11" t="s">
        <v>92</v>
      </c>
      <c r="Q2343" s="11" t="s">
        <v>92</v>
      </c>
      <c r="R2343" s="11" t="s">
        <v>92</v>
      </c>
      <c r="S2343" s="11" t="s">
        <v>1335</v>
      </c>
      <c r="T2343" s="11" t="s">
        <v>798</v>
      </c>
      <c r="U2343" s="11" t="s">
        <v>12105</v>
      </c>
      <c r="V2343" s="11" t="s">
        <v>94</v>
      </c>
      <c r="W2343" s="11" t="s">
        <v>95</v>
      </c>
      <c r="X2343" s="11" t="s">
        <v>130</v>
      </c>
      <c r="Y2343" s="11" t="s">
        <v>108</v>
      </c>
      <c r="Z2343" s="11"/>
      <c r="AA2343" s="11"/>
      <c r="AB2343" s="11"/>
      <c r="AC2343" s="11"/>
      <c r="AD2343" s="11" t="s">
        <v>110</v>
      </c>
    </row>
    <row r="2344" spans="1:30" ht="14.25" customHeight="1">
      <c r="A2344" s="10">
        <v>3617490</v>
      </c>
      <c r="B2344" s="11" t="s">
        <v>12106</v>
      </c>
      <c r="C2344" s="11" t="s">
        <v>12107</v>
      </c>
      <c r="D2344" s="11" t="s">
        <v>12108</v>
      </c>
      <c r="E2344" s="11" t="s">
        <v>314</v>
      </c>
      <c r="F2344" s="11" t="s">
        <v>148</v>
      </c>
      <c r="G2344" s="11" t="s">
        <v>1622</v>
      </c>
      <c r="H2344" s="11" t="s">
        <v>89</v>
      </c>
      <c r="I2344" s="11" t="s">
        <v>102</v>
      </c>
      <c r="J2344" s="11" t="s">
        <v>12109</v>
      </c>
      <c r="K2344" s="12">
        <v>44183</v>
      </c>
      <c r="L2344" s="11" t="s">
        <v>92</v>
      </c>
      <c r="M2344" s="11" t="s">
        <v>92</v>
      </c>
      <c r="N2344" s="11" t="s">
        <v>92</v>
      </c>
      <c r="O2344" s="11" t="s">
        <v>93</v>
      </c>
      <c r="P2344" s="11" t="s">
        <v>92</v>
      </c>
      <c r="Q2344" s="11" t="s">
        <v>92</v>
      </c>
      <c r="R2344" s="11" t="s">
        <v>92</v>
      </c>
      <c r="S2344" s="11" t="s">
        <v>1006</v>
      </c>
      <c r="T2344" s="11" t="s">
        <v>136</v>
      </c>
      <c r="U2344" s="11" t="s">
        <v>2913</v>
      </c>
      <c r="V2344" s="11" t="s">
        <v>94</v>
      </c>
      <c r="W2344" s="11" t="s">
        <v>154</v>
      </c>
      <c r="X2344" s="11" t="s">
        <v>1625</v>
      </c>
      <c r="Y2344" s="11" t="s">
        <v>108</v>
      </c>
      <c r="Z2344" s="11"/>
      <c r="AA2344" s="11"/>
      <c r="AB2344" s="11"/>
      <c r="AC2344" s="11"/>
      <c r="AD2344" s="11" t="s">
        <v>110</v>
      </c>
    </row>
    <row r="2345" spans="1:30" ht="14.25" customHeight="1">
      <c r="A2345" s="10">
        <v>3661681</v>
      </c>
      <c r="B2345" s="11" t="s">
        <v>12110</v>
      </c>
      <c r="C2345" s="11" t="s">
        <v>241</v>
      </c>
      <c r="D2345" s="11" t="s">
        <v>314</v>
      </c>
      <c r="E2345" s="11" t="s">
        <v>314</v>
      </c>
      <c r="F2345" s="11" t="s">
        <v>87</v>
      </c>
      <c r="G2345" s="11" t="s">
        <v>101</v>
      </c>
      <c r="H2345" s="11" t="s">
        <v>89</v>
      </c>
      <c r="I2345" s="11" t="s">
        <v>115</v>
      </c>
      <c r="J2345" s="11" t="s">
        <v>12111</v>
      </c>
      <c r="K2345" s="12">
        <v>44183</v>
      </c>
      <c r="L2345" s="11" t="s">
        <v>92</v>
      </c>
      <c r="M2345" s="11" t="s">
        <v>92</v>
      </c>
      <c r="N2345" s="11" t="s">
        <v>92</v>
      </c>
      <c r="O2345" s="11" t="s">
        <v>93</v>
      </c>
      <c r="P2345" s="11" t="s">
        <v>92</v>
      </c>
      <c r="Q2345" s="11" t="s">
        <v>92</v>
      </c>
      <c r="R2345" s="11" t="s">
        <v>92</v>
      </c>
      <c r="S2345" s="11" t="s">
        <v>261</v>
      </c>
      <c r="T2345" s="11"/>
      <c r="U2345" s="11" t="s">
        <v>12112</v>
      </c>
      <c r="V2345" s="11" t="s">
        <v>94</v>
      </c>
      <c r="W2345" s="11" t="s">
        <v>95</v>
      </c>
      <c r="X2345" s="11" t="s">
        <v>107</v>
      </c>
      <c r="Y2345" s="11" t="s">
        <v>121</v>
      </c>
      <c r="Z2345" s="11"/>
      <c r="AA2345" s="11"/>
      <c r="AB2345" s="11"/>
      <c r="AC2345" s="11"/>
      <c r="AD2345" s="11" t="s">
        <v>110</v>
      </c>
    </row>
    <row r="2346" spans="1:30" ht="14.25" customHeight="1">
      <c r="A2346" s="10">
        <v>3661819</v>
      </c>
      <c r="B2346" s="11" t="s">
        <v>12113</v>
      </c>
      <c r="C2346" s="11" t="s">
        <v>272</v>
      </c>
      <c r="D2346" s="11" t="s">
        <v>314</v>
      </c>
      <c r="E2346" s="11" t="s">
        <v>314</v>
      </c>
      <c r="F2346" s="11" t="s">
        <v>87</v>
      </c>
      <c r="G2346" s="11" t="s">
        <v>101</v>
      </c>
      <c r="H2346" s="11" t="s">
        <v>89</v>
      </c>
      <c r="I2346" s="11" t="s">
        <v>115</v>
      </c>
      <c r="J2346" s="11" t="s">
        <v>12114</v>
      </c>
      <c r="K2346" s="12">
        <v>44183</v>
      </c>
      <c r="L2346" s="11" t="s">
        <v>92</v>
      </c>
      <c r="M2346" s="11" t="s">
        <v>92</v>
      </c>
      <c r="N2346" s="11" t="s">
        <v>92</v>
      </c>
      <c r="O2346" s="11" t="s">
        <v>93</v>
      </c>
      <c r="P2346" s="11" t="s">
        <v>92</v>
      </c>
      <c r="Q2346" s="11" t="s">
        <v>92</v>
      </c>
      <c r="R2346" s="11" t="s">
        <v>92</v>
      </c>
      <c r="S2346" s="11" t="s">
        <v>682</v>
      </c>
      <c r="T2346" s="11" t="s">
        <v>143</v>
      </c>
      <c r="U2346" s="11" t="s">
        <v>12115</v>
      </c>
      <c r="V2346" s="11" t="s">
        <v>94</v>
      </c>
      <c r="W2346" s="11" t="s">
        <v>95</v>
      </c>
      <c r="X2346" s="11" t="s">
        <v>107</v>
      </c>
      <c r="Y2346" s="11" t="s">
        <v>121</v>
      </c>
      <c r="Z2346" s="11"/>
      <c r="AA2346" s="11"/>
      <c r="AB2346" s="11"/>
      <c r="AC2346" s="11"/>
      <c r="AD2346" s="11" t="s">
        <v>110</v>
      </c>
    </row>
    <row r="2347" spans="1:30" ht="14.25" customHeight="1">
      <c r="A2347" s="10">
        <v>3661864</v>
      </c>
      <c r="B2347" s="11" t="s">
        <v>12116</v>
      </c>
      <c r="C2347" s="11" t="s">
        <v>241</v>
      </c>
      <c r="D2347" s="11"/>
      <c r="E2347" s="11" t="s">
        <v>12117</v>
      </c>
      <c r="F2347" s="11" t="s">
        <v>87</v>
      </c>
      <c r="G2347" s="11" t="s">
        <v>101</v>
      </c>
      <c r="H2347" s="11" t="s">
        <v>89</v>
      </c>
      <c r="I2347" s="11" t="s">
        <v>115</v>
      </c>
      <c r="J2347" s="11" t="s">
        <v>12118</v>
      </c>
      <c r="K2347" s="12">
        <v>44183</v>
      </c>
      <c r="L2347" s="11" t="s">
        <v>92</v>
      </c>
      <c r="M2347" s="11" t="s">
        <v>92</v>
      </c>
      <c r="N2347" s="11" t="s">
        <v>93</v>
      </c>
      <c r="O2347" s="11" t="s">
        <v>93</v>
      </c>
      <c r="P2347" s="11" t="s">
        <v>92</v>
      </c>
      <c r="Q2347" s="11" t="s">
        <v>92</v>
      </c>
      <c r="R2347" s="11" t="s">
        <v>92</v>
      </c>
      <c r="S2347" s="11" t="s">
        <v>244</v>
      </c>
      <c r="T2347" s="11" t="s">
        <v>4818</v>
      </c>
      <c r="U2347" s="11" t="s">
        <v>12119</v>
      </c>
      <c r="V2347" s="11" t="s">
        <v>94</v>
      </c>
      <c r="W2347" s="11" t="s">
        <v>95</v>
      </c>
      <c r="X2347" s="11" t="s">
        <v>107</v>
      </c>
      <c r="Y2347" s="11" t="s">
        <v>121</v>
      </c>
      <c r="Z2347" s="11"/>
      <c r="AA2347" s="11"/>
      <c r="AB2347" s="11" t="s">
        <v>12120</v>
      </c>
      <c r="AC2347" s="11"/>
      <c r="AD2347" s="11" t="s">
        <v>110</v>
      </c>
    </row>
    <row r="2348" spans="1:30" ht="14.25" customHeight="1">
      <c r="A2348" s="10">
        <v>3664334</v>
      </c>
      <c r="B2348" s="11" t="s">
        <v>12121</v>
      </c>
      <c r="C2348" s="11" t="s">
        <v>272</v>
      </c>
      <c r="D2348" s="11" t="s">
        <v>12122</v>
      </c>
      <c r="E2348" s="11" t="s">
        <v>314</v>
      </c>
      <c r="F2348" s="11" t="s">
        <v>87</v>
      </c>
      <c r="G2348" s="11" t="s">
        <v>101</v>
      </c>
      <c r="H2348" s="11" t="s">
        <v>89</v>
      </c>
      <c r="I2348" s="11" t="s">
        <v>102</v>
      </c>
      <c r="J2348" s="11" t="s">
        <v>12123</v>
      </c>
      <c r="K2348" s="12">
        <v>44183</v>
      </c>
      <c r="L2348" s="11" t="s">
        <v>92</v>
      </c>
      <c r="M2348" s="11" t="s">
        <v>92</v>
      </c>
      <c r="N2348" s="11" t="s">
        <v>92</v>
      </c>
      <c r="O2348" s="11" t="s">
        <v>93</v>
      </c>
      <c r="P2348" s="11" t="s">
        <v>92</v>
      </c>
      <c r="Q2348" s="11" t="s">
        <v>92</v>
      </c>
      <c r="R2348" s="11" t="s">
        <v>92</v>
      </c>
      <c r="S2348" s="11" t="s">
        <v>161</v>
      </c>
      <c r="T2348" s="11" t="s">
        <v>261</v>
      </c>
      <c r="U2348" s="11" t="s">
        <v>12124</v>
      </c>
      <c r="V2348" s="11" t="s">
        <v>94</v>
      </c>
      <c r="W2348" s="11" t="s">
        <v>95</v>
      </c>
      <c r="X2348" s="11" t="s">
        <v>107</v>
      </c>
      <c r="Y2348" s="11" t="s">
        <v>108</v>
      </c>
      <c r="Z2348" s="11"/>
      <c r="AA2348" s="11"/>
      <c r="AB2348" s="11"/>
      <c r="AC2348" s="11"/>
      <c r="AD2348" s="11" t="s">
        <v>110</v>
      </c>
    </row>
    <row r="2349" spans="1:30" ht="14.25" customHeight="1">
      <c r="A2349" s="10">
        <v>4064071</v>
      </c>
      <c r="B2349" s="11" t="s">
        <v>12125</v>
      </c>
      <c r="C2349" s="11" t="s">
        <v>12126</v>
      </c>
      <c r="D2349" s="11" t="s">
        <v>12127</v>
      </c>
      <c r="E2349" s="11" t="s">
        <v>314</v>
      </c>
      <c r="F2349" s="11" t="s">
        <v>148</v>
      </c>
      <c r="G2349" s="11" t="s">
        <v>207</v>
      </c>
      <c r="H2349" s="11" t="s">
        <v>89</v>
      </c>
      <c r="I2349" s="11" t="s">
        <v>102</v>
      </c>
      <c r="J2349" s="11" t="s">
        <v>12128</v>
      </c>
      <c r="K2349" s="12">
        <v>44183</v>
      </c>
      <c r="L2349" s="11" t="s">
        <v>92</v>
      </c>
      <c r="M2349" s="11" t="s">
        <v>92</v>
      </c>
      <c r="N2349" s="11" t="s">
        <v>92</v>
      </c>
      <c r="O2349" s="11" t="s">
        <v>93</v>
      </c>
      <c r="P2349" s="11" t="s">
        <v>92</v>
      </c>
      <c r="Q2349" s="11" t="s">
        <v>92</v>
      </c>
      <c r="R2349" s="11" t="s">
        <v>92</v>
      </c>
      <c r="S2349" s="11" t="s">
        <v>11969</v>
      </c>
      <c r="T2349" s="11" t="s">
        <v>5436</v>
      </c>
      <c r="U2349" s="11" t="s">
        <v>12129</v>
      </c>
      <c r="V2349" s="11" t="s">
        <v>94</v>
      </c>
      <c r="W2349" s="11" t="s">
        <v>154</v>
      </c>
      <c r="X2349" s="11" t="s">
        <v>209</v>
      </c>
      <c r="Y2349" s="11" t="s">
        <v>108</v>
      </c>
      <c r="Z2349" s="11"/>
      <c r="AA2349" s="11"/>
      <c r="AB2349" s="11"/>
      <c r="AC2349" s="11"/>
      <c r="AD2349" s="11" t="s">
        <v>110</v>
      </c>
    </row>
    <row r="2350" spans="1:30" ht="14.25" customHeight="1">
      <c r="A2350" s="10">
        <v>4066732</v>
      </c>
      <c r="B2350" s="11" t="s">
        <v>12130</v>
      </c>
      <c r="C2350" s="11" t="s">
        <v>12131</v>
      </c>
      <c r="D2350" s="11" t="s">
        <v>314</v>
      </c>
      <c r="E2350" s="11" t="s">
        <v>12132</v>
      </c>
      <c r="F2350" s="11" t="s">
        <v>731</v>
      </c>
      <c r="G2350" s="11" t="s">
        <v>732</v>
      </c>
      <c r="H2350" s="11" t="s">
        <v>89</v>
      </c>
      <c r="I2350" s="11" t="s">
        <v>102</v>
      </c>
      <c r="J2350" s="11" t="s">
        <v>12133</v>
      </c>
      <c r="K2350" s="12">
        <v>44183</v>
      </c>
      <c r="L2350" s="11" t="s">
        <v>92</v>
      </c>
      <c r="M2350" s="11" t="s">
        <v>92</v>
      </c>
      <c r="N2350" s="11" t="s">
        <v>92</v>
      </c>
      <c r="O2350" s="11" t="s">
        <v>93</v>
      </c>
      <c r="P2350" s="11" t="s">
        <v>92</v>
      </c>
      <c r="Q2350" s="11" t="s">
        <v>92</v>
      </c>
      <c r="R2350" s="11" t="s">
        <v>92</v>
      </c>
      <c r="S2350" s="11" t="s">
        <v>5094</v>
      </c>
      <c r="T2350" s="11" t="s">
        <v>1028</v>
      </c>
      <c r="U2350" s="11" t="s">
        <v>12134</v>
      </c>
      <c r="V2350" s="11" t="s">
        <v>94</v>
      </c>
      <c r="W2350" s="11" t="s">
        <v>736</v>
      </c>
      <c r="X2350" s="11" t="s">
        <v>737</v>
      </c>
      <c r="Y2350" s="11" t="s">
        <v>108</v>
      </c>
      <c r="Z2350" s="11"/>
      <c r="AA2350" s="11"/>
      <c r="AB2350" s="11" t="s">
        <v>12135</v>
      </c>
      <c r="AC2350" s="11"/>
      <c r="AD2350" s="11" t="s">
        <v>110</v>
      </c>
    </row>
    <row r="2351" spans="1:30" ht="14.25" customHeight="1">
      <c r="A2351" s="10">
        <v>4069234</v>
      </c>
      <c r="B2351" s="11" t="s">
        <v>12136</v>
      </c>
      <c r="C2351" s="11" t="s">
        <v>12137</v>
      </c>
      <c r="D2351" s="11" t="s">
        <v>12138</v>
      </c>
      <c r="E2351" s="11" t="s">
        <v>314</v>
      </c>
      <c r="F2351" s="11" t="s">
        <v>199</v>
      </c>
      <c r="G2351" s="11" t="s">
        <v>200</v>
      </c>
      <c r="H2351" s="11" t="s">
        <v>89</v>
      </c>
      <c r="I2351" s="11" t="s">
        <v>102</v>
      </c>
      <c r="J2351" s="11" t="s">
        <v>12139</v>
      </c>
      <c r="K2351" s="12">
        <v>44183</v>
      </c>
      <c r="L2351" s="11" t="s">
        <v>92</v>
      </c>
      <c r="M2351" s="11" t="s">
        <v>92</v>
      </c>
      <c r="N2351" s="11" t="s">
        <v>93</v>
      </c>
      <c r="O2351" s="11" t="s">
        <v>93</v>
      </c>
      <c r="P2351" s="11" t="s">
        <v>92</v>
      </c>
      <c r="Q2351" s="11" t="s">
        <v>92</v>
      </c>
      <c r="R2351" s="11" t="s">
        <v>92</v>
      </c>
      <c r="S2351" s="11" t="s">
        <v>3852</v>
      </c>
      <c r="T2351" s="11" t="s">
        <v>12140</v>
      </c>
      <c r="U2351" s="11" t="s">
        <v>5501</v>
      </c>
      <c r="V2351" s="11" t="s">
        <v>94</v>
      </c>
      <c r="W2351" s="11" t="s">
        <v>202</v>
      </c>
      <c r="X2351" s="11" t="s">
        <v>172</v>
      </c>
      <c r="Y2351" s="11" t="s">
        <v>108</v>
      </c>
      <c r="Z2351" s="11"/>
      <c r="AA2351" s="11"/>
      <c r="AB2351" s="11" t="s">
        <v>953</v>
      </c>
      <c r="AC2351" s="11"/>
      <c r="AD2351" s="11" t="s">
        <v>110</v>
      </c>
    </row>
    <row r="2352" spans="1:30" ht="14.25" customHeight="1">
      <c r="A2352" s="10">
        <v>4080365</v>
      </c>
      <c r="B2352" s="11" t="s">
        <v>12141</v>
      </c>
      <c r="C2352" s="11" t="s">
        <v>12142</v>
      </c>
      <c r="D2352" s="11" t="s">
        <v>12143</v>
      </c>
      <c r="E2352" s="11" t="s">
        <v>12144</v>
      </c>
      <c r="F2352" s="11" t="s">
        <v>199</v>
      </c>
      <c r="G2352" s="11" t="s">
        <v>200</v>
      </c>
      <c r="H2352" s="11" t="s">
        <v>89</v>
      </c>
      <c r="I2352" s="11" t="s">
        <v>102</v>
      </c>
      <c r="J2352" s="11" t="s">
        <v>12145</v>
      </c>
      <c r="K2352" s="12">
        <v>44183</v>
      </c>
      <c r="L2352" s="11" t="s">
        <v>92</v>
      </c>
      <c r="M2352" s="11" t="s">
        <v>92</v>
      </c>
      <c r="N2352" s="11" t="s">
        <v>92</v>
      </c>
      <c r="O2352" s="11" t="s">
        <v>93</v>
      </c>
      <c r="P2352" s="11" t="s">
        <v>92</v>
      </c>
      <c r="Q2352" s="11" t="s">
        <v>92</v>
      </c>
      <c r="R2352" s="11" t="s">
        <v>92</v>
      </c>
      <c r="S2352" s="11" t="s">
        <v>9720</v>
      </c>
      <c r="T2352" s="11" t="s">
        <v>666</v>
      </c>
      <c r="U2352" s="11" t="s">
        <v>11184</v>
      </c>
      <c r="V2352" s="11" t="s">
        <v>94</v>
      </c>
      <c r="W2352" s="11" t="s">
        <v>202</v>
      </c>
      <c r="X2352" s="11" t="s">
        <v>172</v>
      </c>
      <c r="Y2352" s="11" t="s">
        <v>108</v>
      </c>
      <c r="Z2352" s="11"/>
      <c r="AA2352" s="11"/>
      <c r="AB2352" s="11"/>
      <c r="AC2352" s="11"/>
      <c r="AD2352" s="11" t="s">
        <v>110</v>
      </c>
    </row>
    <row r="2353" spans="1:30" ht="14.25" customHeight="1">
      <c r="A2353" s="10">
        <v>4120462</v>
      </c>
      <c r="B2353" s="11" t="s">
        <v>12146</v>
      </c>
      <c r="C2353" s="11" t="s">
        <v>7510</v>
      </c>
      <c r="D2353" s="11" t="s">
        <v>314</v>
      </c>
      <c r="E2353" s="11" t="s">
        <v>12147</v>
      </c>
      <c r="F2353" s="11" t="s">
        <v>731</v>
      </c>
      <c r="G2353" s="11" t="s">
        <v>7511</v>
      </c>
      <c r="H2353" s="11" t="s">
        <v>89</v>
      </c>
      <c r="I2353" s="11" t="s">
        <v>102</v>
      </c>
      <c r="J2353" s="11" t="s">
        <v>12148</v>
      </c>
      <c r="K2353" s="12">
        <v>44183</v>
      </c>
      <c r="L2353" s="11" t="s">
        <v>92</v>
      </c>
      <c r="M2353" s="11" t="s">
        <v>92</v>
      </c>
      <c r="N2353" s="11" t="s">
        <v>92</v>
      </c>
      <c r="O2353" s="11" t="s">
        <v>93</v>
      </c>
      <c r="P2353" s="11" t="s">
        <v>92</v>
      </c>
      <c r="Q2353" s="11" t="s">
        <v>92</v>
      </c>
      <c r="R2353" s="11" t="s">
        <v>92</v>
      </c>
      <c r="S2353" s="11" t="s">
        <v>626</v>
      </c>
      <c r="T2353" s="11" t="s">
        <v>798</v>
      </c>
      <c r="U2353" s="11" t="s">
        <v>12149</v>
      </c>
      <c r="V2353" s="11" t="s">
        <v>94</v>
      </c>
      <c r="W2353" s="11" t="s">
        <v>736</v>
      </c>
      <c r="X2353" s="11" t="s">
        <v>7513</v>
      </c>
      <c r="Y2353" s="11" t="s">
        <v>108</v>
      </c>
      <c r="Z2353" s="11"/>
      <c r="AA2353" s="11"/>
      <c r="AB2353" s="11" t="s">
        <v>12150</v>
      </c>
      <c r="AC2353" s="11"/>
      <c r="AD2353" s="11" t="s">
        <v>110</v>
      </c>
    </row>
    <row r="2354" spans="1:30" ht="14.25" customHeight="1">
      <c r="A2354" s="10">
        <v>4124201</v>
      </c>
      <c r="B2354" s="11" t="s">
        <v>12151</v>
      </c>
      <c r="C2354" s="11" t="s">
        <v>12152</v>
      </c>
      <c r="D2354" s="11" t="s">
        <v>12153</v>
      </c>
      <c r="E2354" s="11" t="s">
        <v>314</v>
      </c>
      <c r="F2354" s="11" t="s">
        <v>177</v>
      </c>
      <c r="G2354" s="11" t="s">
        <v>1644</v>
      </c>
      <c r="H2354" s="11" t="s">
        <v>89</v>
      </c>
      <c r="I2354" s="11" t="s">
        <v>102</v>
      </c>
      <c r="J2354" s="11" t="s">
        <v>12154</v>
      </c>
      <c r="K2354" s="12">
        <v>44183</v>
      </c>
      <c r="L2354" s="11" t="s">
        <v>92</v>
      </c>
      <c r="M2354" s="11" t="s">
        <v>92</v>
      </c>
      <c r="N2354" s="11" t="s">
        <v>92</v>
      </c>
      <c r="O2354" s="11" t="s">
        <v>92</v>
      </c>
      <c r="P2354" s="11" t="s">
        <v>92</v>
      </c>
      <c r="Q2354" s="11" t="s">
        <v>92</v>
      </c>
      <c r="R2354" s="11" t="s">
        <v>92</v>
      </c>
      <c r="S2354" s="11" t="s">
        <v>12155</v>
      </c>
      <c r="T2354" s="11" t="s">
        <v>1092</v>
      </c>
      <c r="U2354" s="11" t="s">
        <v>12156</v>
      </c>
      <c r="V2354" s="11" t="s">
        <v>94</v>
      </c>
      <c r="W2354" s="11" t="s">
        <v>180</v>
      </c>
      <c r="X2354" s="11" t="s">
        <v>172</v>
      </c>
      <c r="Y2354" s="11" t="s">
        <v>108</v>
      </c>
      <c r="Z2354" s="11"/>
      <c r="AA2354" s="11"/>
      <c r="AB2354" s="11"/>
      <c r="AC2354" s="11"/>
      <c r="AD2354" s="11" t="s">
        <v>110</v>
      </c>
    </row>
    <row r="2355" spans="1:30" ht="14.25" customHeight="1">
      <c r="A2355" s="10">
        <v>4124633</v>
      </c>
      <c r="B2355" s="11" t="s">
        <v>12157</v>
      </c>
      <c r="C2355" s="11" t="s">
        <v>12158</v>
      </c>
      <c r="D2355" s="11" t="s">
        <v>314</v>
      </c>
      <c r="E2355" s="11" t="s">
        <v>12159</v>
      </c>
      <c r="F2355" s="11" t="s">
        <v>148</v>
      </c>
      <c r="G2355" s="11" t="s">
        <v>1622</v>
      </c>
      <c r="H2355" s="11" t="s">
        <v>89</v>
      </c>
      <c r="I2355" s="11" t="s">
        <v>102</v>
      </c>
      <c r="J2355" s="11" t="s">
        <v>12160</v>
      </c>
      <c r="K2355" s="12">
        <v>44183</v>
      </c>
      <c r="L2355" s="11" t="s">
        <v>92</v>
      </c>
      <c r="M2355" s="11" t="s">
        <v>92</v>
      </c>
      <c r="N2355" s="11" t="s">
        <v>92</v>
      </c>
      <c r="O2355" s="11" t="s">
        <v>92</v>
      </c>
      <c r="P2355" s="11" t="s">
        <v>92</v>
      </c>
      <c r="Q2355" s="11" t="s">
        <v>92</v>
      </c>
      <c r="R2355" s="11" t="s">
        <v>92</v>
      </c>
      <c r="S2355" s="11" t="s">
        <v>3943</v>
      </c>
      <c r="T2355" s="11" t="s">
        <v>3943</v>
      </c>
      <c r="U2355" s="11" t="s">
        <v>12161</v>
      </c>
      <c r="V2355" s="11" t="s">
        <v>94</v>
      </c>
      <c r="W2355" s="11" t="s">
        <v>154</v>
      </c>
      <c r="X2355" s="11" t="s">
        <v>1625</v>
      </c>
      <c r="Y2355" s="11" t="s">
        <v>108</v>
      </c>
      <c r="Z2355" s="11"/>
      <c r="AA2355" s="11"/>
      <c r="AB2355" s="11"/>
      <c r="AC2355" s="11"/>
      <c r="AD2355" s="11" t="s">
        <v>110</v>
      </c>
    </row>
    <row r="2356" spans="1:30" ht="14.25" customHeight="1">
      <c r="A2356" s="10">
        <v>4137021</v>
      </c>
      <c r="B2356" s="11" t="s">
        <v>12162</v>
      </c>
      <c r="C2356" s="11" t="s">
        <v>12163</v>
      </c>
      <c r="D2356" s="11" t="s">
        <v>314</v>
      </c>
      <c r="E2356" s="11" t="s">
        <v>5573</v>
      </c>
      <c r="F2356" s="11" t="s">
        <v>731</v>
      </c>
      <c r="G2356" s="11" t="s">
        <v>731</v>
      </c>
      <c r="H2356" s="11" t="s">
        <v>89</v>
      </c>
      <c r="I2356" s="11" t="s">
        <v>102</v>
      </c>
      <c r="J2356" s="11" t="s">
        <v>12164</v>
      </c>
      <c r="K2356" s="12">
        <v>44183</v>
      </c>
      <c r="L2356" s="11" t="s">
        <v>92</v>
      </c>
      <c r="M2356" s="11" t="s">
        <v>92</v>
      </c>
      <c r="N2356" s="11" t="s">
        <v>92</v>
      </c>
      <c r="O2356" s="11" t="s">
        <v>93</v>
      </c>
      <c r="P2356" s="11" t="s">
        <v>92</v>
      </c>
      <c r="Q2356" s="11" t="s">
        <v>92</v>
      </c>
      <c r="R2356" s="11" t="s">
        <v>92</v>
      </c>
      <c r="S2356" s="11" t="s">
        <v>1707</v>
      </c>
      <c r="T2356" s="11" t="s">
        <v>640</v>
      </c>
      <c r="U2356" s="11" t="s">
        <v>12165</v>
      </c>
      <c r="V2356" s="11" t="s">
        <v>94</v>
      </c>
      <c r="W2356" s="11" t="s">
        <v>736</v>
      </c>
      <c r="X2356" s="11" t="s">
        <v>2012</v>
      </c>
      <c r="Y2356" s="11" t="s">
        <v>108</v>
      </c>
      <c r="Z2356" s="11"/>
      <c r="AA2356" s="11"/>
      <c r="AB2356" s="11"/>
      <c r="AC2356" s="11"/>
      <c r="AD2356" s="11" t="s">
        <v>110</v>
      </c>
    </row>
    <row r="2357" spans="1:30" ht="14.25" customHeight="1">
      <c r="A2357" s="10">
        <v>4182882</v>
      </c>
      <c r="B2357" s="11" t="s">
        <v>12166</v>
      </c>
      <c r="C2357" s="11" t="s">
        <v>12167</v>
      </c>
      <c r="D2357" s="11" t="s">
        <v>12168</v>
      </c>
      <c r="E2357" s="11" t="s">
        <v>12168</v>
      </c>
      <c r="F2357" s="11" t="s">
        <v>731</v>
      </c>
      <c r="G2357" s="11" t="s">
        <v>787</v>
      </c>
      <c r="H2357" s="11" t="s">
        <v>89</v>
      </c>
      <c r="I2357" s="11" t="s">
        <v>102</v>
      </c>
      <c r="J2357" s="11" t="s">
        <v>12169</v>
      </c>
      <c r="K2357" s="12">
        <v>44183</v>
      </c>
      <c r="L2357" s="11" t="s">
        <v>92</v>
      </c>
      <c r="M2357" s="11" t="s">
        <v>92</v>
      </c>
      <c r="N2357" s="11" t="s">
        <v>92</v>
      </c>
      <c r="O2357" s="11" t="s">
        <v>92</v>
      </c>
      <c r="P2357" s="11" t="s">
        <v>92</v>
      </c>
      <c r="Q2357" s="11" t="s">
        <v>92</v>
      </c>
      <c r="R2357" s="11" t="s">
        <v>92</v>
      </c>
      <c r="S2357" s="11" t="s">
        <v>3883</v>
      </c>
      <c r="T2357" s="11" t="s">
        <v>2153</v>
      </c>
      <c r="U2357" s="11" t="s">
        <v>12170</v>
      </c>
      <c r="V2357" s="11" t="s">
        <v>94</v>
      </c>
      <c r="W2357" s="11" t="s">
        <v>736</v>
      </c>
      <c r="X2357" s="11" t="s">
        <v>172</v>
      </c>
      <c r="Y2357" s="11" t="s">
        <v>108</v>
      </c>
      <c r="Z2357" s="11"/>
      <c r="AA2357" s="11"/>
      <c r="AB2357" s="11" t="s">
        <v>12171</v>
      </c>
      <c r="AC2357" s="11"/>
      <c r="AD2357" s="11" t="s">
        <v>110</v>
      </c>
    </row>
    <row r="2358" spans="1:30" ht="14.25" customHeight="1">
      <c r="A2358" s="10">
        <v>4183045</v>
      </c>
      <c r="B2358" s="11" t="s">
        <v>12172</v>
      </c>
      <c r="C2358" s="11" t="s">
        <v>12173</v>
      </c>
      <c r="D2358" s="11" t="s">
        <v>314</v>
      </c>
      <c r="E2358" s="11" t="s">
        <v>314</v>
      </c>
      <c r="F2358" s="11" t="s">
        <v>148</v>
      </c>
      <c r="G2358" s="11" t="s">
        <v>5735</v>
      </c>
      <c r="H2358" s="11" t="s">
        <v>89</v>
      </c>
      <c r="I2358" s="11" t="s">
        <v>102</v>
      </c>
      <c r="J2358" s="11" t="s">
        <v>12174</v>
      </c>
      <c r="K2358" s="12">
        <v>44183</v>
      </c>
      <c r="L2358" s="11" t="s">
        <v>92</v>
      </c>
      <c r="M2358" s="11" t="s">
        <v>92</v>
      </c>
      <c r="N2358" s="11" t="s">
        <v>92</v>
      </c>
      <c r="O2358" s="11" t="s">
        <v>93</v>
      </c>
      <c r="P2358" s="11" t="s">
        <v>92</v>
      </c>
      <c r="Q2358" s="11" t="s">
        <v>92</v>
      </c>
      <c r="R2358" s="11" t="s">
        <v>92</v>
      </c>
      <c r="S2358" s="11" t="s">
        <v>12175</v>
      </c>
      <c r="T2358" s="11" t="s">
        <v>143</v>
      </c>
      <c r="U2358" s="11" t="s">
        <v>12176</v>
      </c>
      <c r="V2358" s="11" t="s">
        <v>94</v>
      </c>
      <c r="W2358" s="11" t="s">
        <v>154</v>
      </c>
      <c r="X2358" s="11" t="s">
        <v>5739</v>
      </c>
      <c r="Y2358" s="11" t="s">
        <v>108</v>
      </c>
      <c r="Z2358" s="11"/>
      <c r="AA2358" s="11"/>
      <c r="AB2358" s="11" t="s">
        <v>12177</v>
      </c>
      <c r="AC2358" s="11"/>
      <c r="AD2358" s="11" t="s">
        <v>110</v>
      </c>
    </row>
    <row r="2359" spans="1:30" ht="14.25" customHeight="1">
      <c r="A2359" s="10">
        <v>4237180</v>
      </c>
      <c r="B2359" s="11" t="s">
        <v>12178</v>
      </c>
      <c r="C2359" s="11" t="s">
        <v>12179</v>
      </c>
      <c r="D2359" s="11" t="s">
        <v>12180</v>
      </c>
      <c r="E2359" s="11" t="s">
        <v>314</v>
      </c>
      <c r="F2359" s="11" t="s">
        <v>199</v>
      </c>
      <c r="G2359" s="11" t="s">
        <v>200</v>
      </c>
      <c r="H2359" s="11" t="s">
        <v>89</v>
      </c>
      <c r="I2359" s="11" t="s">
        <v>102</v>
      </c>
      <c r="J2359" s="11" t="s">
        <v>12181</v>
      </c>
      <c r="K2359" s="12">
        <v>44183</v>
      </c>
      <c r="L2359" s="11" t="s">
        <v>92</v>
      </c>
      <c r="M2359" s="11" t="s">
        <v>92</v>
      </c>
      <c r="N2359" s="11" t="s">
        <v>92</v>
      </c>
      <c r="O2359" s="11" t="s">
        <v>92</v>
      </c>
      <c r="P2359" s="11" t="s">
        <v>92</v>
      </c>
      <c r="Q2359" s="11" t="s">
        <v>92</v>
      </c>
      <c r="R2359" s="11" t="s">
        <v>92</v>
      </c>
      <c r="S2359" s="11" t="s">
        <v>1707</v>
      </c>
      <c r="T2359" s="11" t="s">
        <v>3744</v>
      </c>
      <c r="U2359" s="11" t="s">
        <v>12182</v>
      </c>
      <c r="V2359" s="11" t="s">
        <v>94</v>
      </c>
      <c r="W2359" s="11" t="s">
        <v>202</v>
      </c>
      <c r="X2359" s="11" t="s">
        <v>172</v>
      </c>
      <c r="Y2359" s="11" t="s">
        <v>108</v>
      </c>
      <c r="Z2359" s="11"/>
      <c r="AA2359" s="11"/>
      <c r="AB2359" s="11"/>
      <c r="AC2359" s="11"/>
      <c r="AD2359" s="11" t="s">
        <v>110</v>
      </c>
    </row>
    <row r="2360" spans="1:30" ht="14.25" customHeight="1">
      <c r="A2360" s="10">
        <v>4268434</v>
      </c>
      <c r="B2360" s="11" t="s">
        <v>12183</v>
      </c>
      <c r="C2360" s="11" t="s">
        <v>12184</v>
      </c>
      <c r="D2360" s="11" t="s">
        <v>314</v>
      </c>
      <c r="E2360" s="11" t="s">
        <v>12185</v>
      </c>
      <c r="F2360" s="11" t="s">
        <v>199</v>
      </c>
      <c r="G2360" s="11" t="s">
        <v>200</v>
      </c>
      <c r="H2360" s="11" t="s">
        <v>89</v>
      </c>
      <c r="I2360" s="11" t="s">
        <v>115</v>
      </c>
      <c r="J2360" s="11" t="s">
        <v>12186</v>
      </c>
      <c r="K2360" s="12">
        <v>44183</v>
      </c>
      <c r="L2360" s="11" t="s">
        <v>92</v>
      </c>
      <c r="M2360" s="11" t="s">
        <v>92</v>
      </c>
      <c r="N2360" s="11" t="s">
        <v>92</v>
      </c>
      <c r="O2360" s="11" t="s">
        <v>93</v>
      </c>
      <c r="P2360" s="11" t="s">
        <v>92</v>
      </c>
      <c r="Q2360" s="11" t="s">
        <v>92</v>
      </c>
      <c r="R2360" s="11" t="s">
        <v>92</v>
      </c>
      <c r="S2360" s="11" t="s">
        <v>291</v>
      </c>
      <c r="T2360" s="11" t="s">
        <v>3744</v>
      </c>
      <c r="U2360" s="11" t="s">
        <v>12187</v>
      </c>
      <c r="V2360" s="11" t="s">
        <v>94</v>
      </c>
      <c r="W2360" s="11" t="s">
        <v>202</v>
      </c>
      <c r="X2360" s="11" t="s">
        <v>172</v>
      </c>
      <c r="Y2360" s="11" t="s">
        <v>121</v>
      </c>
      <c r="Z2360" s="11"/>
      <c r="AA2360" s="11"/>
      <c r="AB2360" s="11"/>
      <c r="AC2360" s="11"/>
      <c r="AD2360" s="11" t="s">
        <v>110</v>
      </c>
    </row>
    <row r="2361" spans="1:30" ht="14.25" customHeight="1">
      <c r="A2361" s="10">
        <v>4587396</v>
      </c>
      <c r="B2361" s="11" t="s">
        <v>12188</v>
      </c>
      <c r="C2361" s="11" t="s">
        <v>12189</v>
      </c>
      <c r="D2361" s="11" t="s">
        <v>314</v>
      </c>
      <c r="E2361" s="11" t="s">
        <v>314</v>
      </c>
      <c r="F2361" s="11" t="s">
        <v>199</v>
      </c>
      <c r="G2361" s="11" t="s">
        <v>200</v>
      </c>
      <c r="H2361" s="11" t="s">
        <v>89</v>
      </c>
      <c r="I2361" s="11" t="s">
        <v>102</v>
      </c>
      <c r="J2361" s="11" t="s">
        <v>12190</v>
      </c>
      <c r="K2361" s="12">
        <v>44183</v>
      </c>
      <c r="L2361" s="11" t="s">
        <v>92</v>
      </c>
      <c r="M2361" s="11" t="s">
        <v>92</v>
      </c>
      <c r="N2361" s="11" t="s">
        <v>92</v>
      </c>
      <c r="O2361" s="11" t="s">
        <v>93</v>
      </c>
      <c r="P2361" s="11" t="s">
        <v>92</v>
      </c>
      <c r="Q2361" s="11" t="s">
        <v>92</v>
      </c>
      <c r="R2361" s="11" t="s">
        <v>92</v>
      </c>
      <c r="S2361" s="11" t="s">
        <v>127</v>
      </c>
      <c r="T2361" s="11" t="s">
        <v>104</v>
      </c>
      <c r="U2361" s="11" t="s">
        <v>4730</v>
      </c>
      <c r="V2361" s="11" t="s">
        <v>94</v>
      </c>
      <c r="W2361" s="11" t="s">
        <v>202</v>
      </c>
      <c r="X2361" s="11" t="s">
        <v>172</v>
      </c>
      <c r="Y2361" s="11" t="s">
        <v>108</v>
      </c>
      <c r="Z2361" s="11"/>
      <c r="AA2361" s="11"/>
      <c r="AB2361" s="11"/>
      <c r="AC2361" s="11"/>
      <c r="AD2361" s="11" t="s">
        <v>110</v>
      </c>
    </row>
    <row r="2362" spans="1:30" ht="14.25" customHeight="1">
      <c r="A2362" s="10">
        <v>5472285</v>
      </c>
      <c r="B2362" s="11" t="s">
        <v>12191</v>
      </c>
      <c r="C2362" s="11" t="s">
        <v>12192</v>
      </c>
      <c r="D2362" s="11" t="s">
        <v>12193</v>
      </c>
      <c r="E2362" s="11" t="s">
        <v>12193</v>
      </c>
      <c r="F2362" s="11" t="s">
        <v>148</v>
      </c>
      <c r="G2362" s="11" t="s">
        <v>207</v>
      </c>
      <c r="H2362" s="11" t="s">
        <v>89</v>
      </c>
      <c r="I2362" s="11" t="s">
        <v>102</v>
      </c>
      <c r="J2362" s="11" t="s">
        <v>12194</v>
      </c>
      <c r="K2362" s="12">
        <v>44183</v>
      </c>
      <c r="L2362" s="11" t="s">
        <v>92</v>
      </c>
      <c r="M2362" s="11" t="s">
        <v>92</v>
      </c>
      <c r="N2362" s="11" t="s">
        <v>92</v>
      </c>
      <c r="O2362" s="11" t="s">
        <v>92</v>
      </c>
      <c r="P2362" s="11" t="s">
        <v>92</v>
      </c>
      <c r="Q2362" s="11" t="s">
        <v>92</v>
      </c>
      <c r="R2362" s="11" t="s">
        <v>92</v>
      </c>
      <c r="S2362" s="11" t="s">
        <v>12195</v>
      </c>
      <c r="T2362" s="11" t="s">
        <v>12196</v>
      </c>
      <c r="U2362" s="11" t="s">
        <v>12197</v>
      </c>
      <c r="V2362" s="11" t="s">
        <v>94</v>
      </c>
      <c r="W2362" s="11" t="s">
        <v>154</v>
      </c>
      <c r="X2362" s="11" t="s">
        <v>209</v>
      </c>
      <c r="Y2362" s="11" t="s">
        <v>108</v>
      </c>
      <c r="Z2362" s="11"/>
      <c r="AA2362" s="11"/>
      <c r="AB2362" s="11"/>
      <c r="AC2362" s="11"/>
      <c r="AD2362" s="11" t="s">
        <v>110</v>
      </c>
    </row>
    <row r="2363" spans="1:30" ht="14.25" customHeight="1">
      <c r="A2363" s="10">
        <v>5609396</v>
      </c>
      <c r="B2363" s="11" t="s">
        <v>12198</v>
      </c>
      <c r="C2363" s="11" t="s">
        <v>12199</v>
      </c>
      <c r="D2363" s="11" t="s">
        <v>12200</v>
      </c>
      <c r="E2363" s="11" t="s">
        <v>314</v>
      </c>
      <c r="F2363" s="11" t="s">
        <v>148</v>
      </c>
      <c r="G2363" s="11" t="s">
        <v>207</v>
      </c>
      <c r="H2363" s="11" t="s">
        <v>89</v>
      </c>
      <c r="I2363" s="11" t="s">
        <v>102</v>
      </c>
      <c r="J2363" s="11" t="s">
        <v>12200</v>
      </c>
      <c r="K2363" s="12">
        <v>44183</v>
      </c>
      <c r="L2363" s="11" t="s">
        <v>92</v>
      </c>
      <c r="M2363" s="11" t="s">
        <v>92</v>
      </c>
      <c r="N2363" s="11" t="s">
        <v>92</v>
      </c>
      <c r="O2363" s="11" t="s">
        <v>92</v>
      </c>
      <c r="P2363" s="11" t="s">
        <v>92</v>
      </c>
      <c r="Q2363" s="11" t="s">
        <v>92</v>
      </c>
      <c r="R2363" s="11" t="s">
        <v>92</v>
      </c>
      <c r="S2363" s="11" t="s">
        <v>1169</v>
      </c>
      <c r="T2363" s="11" t="s">
        <v>12201</v>
      </c>
      <c r="U2363" s="11" t="s">
        <v>5084</v>
      </c>
      <c r="V2363" s="11" t="s">
        <v>94</v>
      </c>
      <c r="W2363" s="11" t="s">
        <v>154</v>
      </c>
      <c r="X2363" s="11" t="s">
        <v>209</v>
      </c>
      <c r="Y2363" s="11" t="s">
        <v>108</v>
      </c>
      <c r="Z2363" s="11"/>
      <c r="AA2363" s="11"/>
      <c r="AB2363" s="11"/>
      <c r="AC2363" s="11"/>
      <c r="AD2363" s="11" t="s">
        <v>110</v>
      </c>
    </row>
    <row r="2364" spans="1:30" ht="14.25" customHeight="1">
      <c r="A2364" s="10">
        <v>5622426</v>
      </c>
      <c r="B2364" s="11" t="s">
        <v>12202</v>
      </c>
      <c r="C2364" s="11" t="s">
        <v>12203</v>
      </c>
      <c r="D2364" s="11" t="s">
        <v>314</v>
      </c>
      <c r="E2364" s="11" t="s">
        <v>12204</v>
      </c>
      <c r="F2364" s="11" t="s">
        <v>148</v>
      </c>
      <c r="G2364" s="11" t="s">
        <v>207</v>
      </c>
      <c r="H2364" s="11" t="s">
        <v>89</v>
      </c>
      <c r="I2364" s="11" t="s">
        <v>102</v>
      </c>
      <c r="J2364" s="11" t="s">
        <v>12205</v>
      </c>
      <c r="K2364" s="12">
        <v>44183</v>
      </c>
      <c r="L2364" s="11" t="s">
        <v>92</v>
      </c>
      <c r="M2364" s="11" t="s">
        <v>92</v>
      </c>
      <c r="N2364" s="11" t="s">
        <v>92</v>
      </c>
      <c r="O2364" s="11" t="s">
        <v>92</v>
      </c>
      <c r="P2364" s="11" t="s">
        <v>92</v>
      </c>
      <c r="Q2364" s="11" t="s">
        <v>92</v>
      </c>
      <c r="R2364" s="11" t="s">
        <v>92</v>
      </c>
      <c r="S2364" s="11" t="s">
        <v>12206</v>
      </c>
      <c r="T2364" s="11" t="s">
        <v>666</v>
      </c>
      <c r="U2364" s="11" t="s">
        <v>5731</v>
      </c>
      <c r="V2364" s="11" t="s">
        <v>94</v>
      </c>
      <c r="W2364" s="11" t="s">
        <v>154</v>
      </c>
      <c r="X2364" s="11" t="s">
        <v>209</v>
      </c>
      <c r="Y2364" s="11" t="s">
        <v>108</v>
      </c>
      <c r="Z2364" s="11"/>
      <c r="AA2364" s="11"/>
      <c r="AB2364" s="11"/>
      <c r="AC2364" s="11"/>
      <c r="AD2364" s="11" t="s">
        <v>110</v>
      </c>
    </row>
    <row r="2365" spans="1:30" ht="14.25" customHeight="1">
      <c r="A2365" s="10">
        <v>5640902</v>
      </c>
      <c r="B2365" s="11" t="s">
        <v>12207</v>
      </c>
      <c r="C2365" s="11" t="s">
        <v>12208</v>
      </c>
      <c r="D2365" s="11" t="s">
        <v>8123</v>
      </c>
      <c r="E2365" s="11" t="s">
        <v>314</v>
      </c>
      <c r="F2365" s="11" t="s">
        <v>199</v>
      </c>
      <c r="G2365" s="11" t="s">
        <v>200</v>
      </c>
      <c r="H2365" s="11" t="s">
        <v>89</v>
      </c>
      <c r="I2365" s="11" t="s">
        <v>102</v>
      </c>
      <c r="J2365" s="11" t="s">
        <v>12209</v>
      </c>
      <c r="K2365" s="12">
        <v>44183</v>
      </c>
      <c r="L2365" s="11" t="s">
        <v>92</v>
      </c>
      <c r="M2365" s="11" t="s">
        <v>92</v>
      </c>
      <c r="N2365" s="11" t="s">
        <v>92</v>
      </c>
      <c r="O2365" s="11" t="s">
        <v>93</v>
      </c>
      <c r="P2365" s="11" t="s">
        <v>92</v>
      </c>
      <c r="Q2365" s="11" t="s">
        <v>92</v>
      </c>
      <c r="R2365" s="11" t="s">
        <v>92</v>
      </c>
      <c r="S2365" s="11" t="s">
        <v>12210</v>
      </c>
      <c r="T2365" s="11"/>
      <c r="U2365" s="11" t="s">
        <v>2312</v>
      </c>
      <c r="V2365" s="11" t="s">
        <v>94</v>
      </c>
      <c r="W2365" s="11" t="s">
        <v>202</v>
      </c>
      <c r="X2365" s="11" t="s">
        <v>172</v>
      </c>
      <c r="Y2365" s="11" t="s">
        <v>108</v>
      </c>
      <c r="Z2365" s="11"/>
      <c r="AA2365" s="11"/>
      <c r="AB2365" s="11"/>
      <c r="AC2365" s="11"/>
      <c r="AD2365" s="11" t="s">
        <v>110</v>
      </c>
    </row>
    <row r="2366" spans="1:30" ht="14.25" customHeight="1">
      <c r="A2366" s="10">
        <v>5843004</v>
      </c>
      <c r="B2366" s="11" t="s">
        <v>12211</v>
      </c>
      <c r="C2366" s="11" t="s">
        <v>12212</v>
      </c>
      <c r="D2366" s="11"/>
      <c r="E2366" s="11" t="s">
        <v>12213</v>
      </c>
      <c r="F2366" s="11" t="s">
        <v>761</v>
      </c>
      <c r="G2366" s="11" t="s">
        <v>2194</v>
      </c>
      <c r="H2366" s="11" t="s">
        <v>89</v>
      </c>
      <c r="I2366" s="11" t="s">
        <v>115</v>
      </c>
      <c r="J2366" s="11" t="s">
        <v>12214</v>
      </c>
      <c r="K2366" s="12">
        <v>44183</v>
      </c>
      <c r="L2366" s="11" t="s">
        <v>92</v>
      </c>
      <c r="M2366" s="11" t="s">
        <v>92</v>
      </c>
      <c r="N2366" s="11" t="s">
        <v>92</v>
      </c>
      <c r="O2366" s="11" t="s">
        <v>93</v>
      </c>
      <c r="P2366" s="11" t="s">
        <v>92</v>
      </c>
      <c r="Q2366" s="11" t="s">
        <v>92</v>
      </c>
      <c r="R2366" s="11" t="s">
        <v>92</v>
      </c>
      <c r="S2366" s="11" t="s">
        <v>12215</v>
      </c>
      <c r="T2366" s="11" t="s">
        <v>3858</v>
      </c>
      <c r="U2366" s="11" t="s">
        <v>4202</v>
      </c>
      <c r="V2366" s="11" t="s">
        <v>94</v>
      </c>
      <c r="W2366" s="11" t="s">
        <v>765</v>
      </c>
      <c r="X2366" s="11" t="s">
        <v>172</v>
      </c>
      <c r="Y2366" s="11" t="s">
        <v>121</v>
      </c>
      <c r="Z2366" s="11"/>
      <c r="AA2366" s="11"/>
      <c r="AB2366" s="11" t="s">
        <v>12216</v>
      </c>
      <c r="AC2366" s="11"/>
      <c r="AD2366" s="11" t="s">
        <v>110</v>
      </c>
    </row>
    <row r="2367" spans="1:30" ht="14.25" customHeight="1">
      <c r="A2367" s="10">
        <v>5843159</v>
      </c>
      <c r="B2367" s="11" t="s">
        <v>12217</v>
      </c>
      <c r="C2367" s="11" t="s">
        <v>12218</v>
      </c>
      <c r="D2367" s="11" t="s">
        <v>12219</v>
      </c>
      <c r="E2367" s="11" t="s">
        <v>314</v>
      </c>
      <c r="F2367" s="11" t="s">
        <v>761</v>
      </c>
      <c r="G2367" s="11" t="s">
        <v>1857</v>
      </c>
      <c r="H2367" s="11" t="s">
        <v>89</v>
      </c>
      <c r="I2367" s="11" t="s">
        <v>102</v>
      </c>
      <c r="J2367" s="11" t="s">
        <v>12220</v>
      </c>
      <c r="K2367" s="12">
        <v>44183</v>
      </c>
      <c r="L2367" s="11" t="s">
        <v>92</v>
      </c>
      <c r="M2367" s="11" t="s">
        <v>92</v>
      </c>
      <c r="N2367" s="11" t="s">
        <v>92</v>
      </c>
      <c r="O2367" s="11" t="s">
        <v>93</v>
      </c>
      <c r="P2367" s="11" t="s">
        <v>92</v>
      </c>
      <c r="Q2367" s="11" t="s">
        <v>92</v>
      </c>
      <c r="R2367" s="11" t="s">
        <v>92</v>
      </c>
      <c r="S2367" s="11" t="s">
        <v>11453</v>
      </c>
      <c r="T2367" s="11" t="s">
        <v>5111</v>
      </c>
      <c r="U2367" s="11" t="s">
        <v>5501</v>
      </c>
      <c r="V2367" s="11" t="s">
        <v>94</v>
      </c>
      <c r="W2367" s="11" t="s">
        <v>765</v>
      </c>
      <c r="X2367" s="11" t="s">
        <v>1860</v>
      </c>
      <c r="Y2367" s="11" t="s">
        <v>108</v>
      </c>
      <c r="Z2367" s="11"/>
      <c r="AA2367" s="11"/>
      <c r="AB2367" s="11" t="s">
        <v>12221</v>
      </c>
      <c r="AC2367" s="11"/>
      <c r="AD2367" s="11" t="s">
        <v>110</v>
      </c>
    </row>
    <row r="2368" spans="1:30" ht="14.25" customHeight="1">
      <c r="A2368" s="10">
        <v>5844447</v>
      </c>
      <c r="B2368" s="11" t="s">
        <v>12222</v>
      </c>
      <c r="C2368" s="11" t="s">
        <v>12223</v>
      </c>
      <c r="D2368" s="11" t="s">
        <v>314</v>
      </c>
      <c r="E2368" s="11" t="s">
        <v>314</v>
      </c>
      <c r="F2368" s="11" t="s">
        <v>761</v>
      </c>
      <c r="G2368" s="11" t="s">
        <v>1857</v>
      </c>
      <c r="H2368" s="11" t="s">
        <v>89</v>
      </c>
      <c r="I2368" s="11" t="s">
        <v>115</v>
      </c>
      <c r="J2368" s="11" t="s">
        <v>12224</v>
      </c>
      <c r="K2368" s="12">
        <v>44183</v>
      </c>
      <c r="L2368" s="11" t="s">
        <v>92</v>
      </c>
      <c r="M2368" s="11" t="s">
        <v>92</v>
      </c>
      <c r="N2368" s="11" t="s">
        <v>92</v>
      </c>
      <c r="O2368" s="11" t="s">
        <v>93</v>
      </c>
      <c r="P2368" s="11" t="s">
        <v>92</v>
      </c>
      <c r="Q2368" s="11" t="s">
        <v>92</v>
      </c>
      <c r="R2368" s="11" t="s">
        <v>92</v>
      </c>
      <c r="S2368" s="11" t="s">
        <v>11453</v>
      </c>
      <c r="T2368" s="11" t="s">
        <v>5111</v>
      </c>
      <c r="U2368" s="11" t="s">
        <v>12225</v>
      </c>
      <c r="V2368" s="11" t="s">
        <v>94</v>
      </c>
      <c r="W2368" s="11" t="s">
        <v>765</v>
      </c>
      <c r="X2368" s="11" t="s">
        <v>1860</v>
      </c>
      <c r="Y2368" s="11" t="s">
        <v>121</v>
      </c>
      <c r="Z2368" s="11"/>
      <c r="AA2368" s="11"/>
      <c r="AB2368" s="11"/>
      <c r="AC2368" s="11"/>
      <c r="AD2368" s="11" t="s">
        <v>110</v>
      </c>
    </row>
    <row r="2369" spans="1:30" ht="14.25" customHeight="1">
      <c r="A2369" s="10">
        <v>6019165</v>
      </c>
      <c r="B2369" s="11" t="s">
        <v>12226</v>
      </c>
      <c r="C2369" s="11" t="s">
        <v>12227</v>
      </c>
      <c r="D2369" s="11" t="s">
        <v>314</v>
      </c>
      <c r="E2369" s="11" t="s">
        <v>314</v>
      </c>
      <c r="F2369" s="11" t="s">
        <v>199</v>
      </c>
      <c r="G2369" s="11" t="s">
        <v>200</v>
      </c>
      <c r="H2369" s="11" t="s">
        <v>89</v>
      </c>
      <c r="I2369" s="11" t="s">
        <v>102</v>
      </c>
      <c r="J2369" s="11" t="s">
        <v>12228</v>
      </c>
      <c r="K2369" s="12">
        <v>44183</v>
      </c>
      <c r="L2369" s="11" t="s">
        <v>92</v>
      </c>
      <c r="M2369" s="11" t="s">
        <v>92</v>
      </c>
      <c r="N2369" s="11" t="s">
        <v>93</v>
      </c>
      <c r="O2369" s="11" t="s">
        <v>93</v>
      </c>
      <c r="P2369" s="11" t="s">
        <v>92</v>
      </c>
      <c r="Q2369" s="11" t="s">
        <v>92</v>
      </c>
      <c r="R2369" s="11" t="s">
        <v>92</v>
      </c>
      <c r="S2369" s="11" t="s">
        <v>1194</v>
      </c>
      <c r="T2369" s="11"/>
      <c r="U2369" s="11" t="s">
        <v>12229</v>
      </c>
      <c r="V2369" s="11" t="s">
        <v>94</v>
      </c>
      <c r="W2369" s="11" t="s">
        <v>202</v>
      </c>
      <c r="X2369" s="11" t="s">
        <v>172</v>
      </c>
      <c r="Y2369" s="11" t="s">
        <v>108</v>
      </c>
      <c r="Z2369" s="11"/>
      <c r="AA2369" s="11"/>
      <c r="AB2369" s="11" t="s">
        <v>953</v>
      </c>
      <c r="AC2369" s="11"/>
      <c r="AD2369" s="11" t="s">
        <v>110</v>
      </c>
    </row>
    <row r="2370" spans="1:30" ht="14.25" customHeight="1">
      <c r="A2370" s="10">
        <v>6784111</v>
      </c>
      <c r="B2370" s="11" t="s">
        <v>12230</v>
      </c>
      <c r="C2370" s="11" t="s">
        <v>12231</v>
      </c>
      <c r="D2370" s="11" t="s">
        <v>314</v>
      </c>
      <c r="E2370" s="11" t="s">
        <v>314</v>
      </c>
      <c r="F2370" s="11" t="s">
        <v>87</v>
      </c>
      <c r="G2370" s="11" t="s">
        <v>4859</v>
      </c>
      <c r="H2370" s="11" t="s">
        <v>89</v>
      </c>
      <c r="I2370" s="11" t="s">
        <v>102</v>
      </c>
      <c r="J2370" s="11" t="s">
        <v>12232</v>
      </c>
      <c r="K2370" s="12">
        <v>44183</v>
      </c>
      <c r="L2370" s="11" t="s">
        <v>92</v>
      </c>
      <c r="M2370" s="11" t="s">
        <v>92</v>
      </c>
      <c r="N2370" s="11" t="s">
        <v>92</v>
      </c>
      <c r="O2370" s="11" t="s">
        <v>92</v>
      </c>
      <c r="P2370" s="11" t="s">
        <v>92</v>
      </c>
      <c r="Q2370" s="11" t="s">
        <v>92</v>
      </c>
      <c r="R2370" s="11" t="s">
        <v>92</v>
      </c>
      <c r="S2370" s="11" t="s">
        <v>118</v>
      </c>
      <c r="T2370" s="11" t="s">
        <v>4802</v>
      </c>
      <c r="U2370" s="11" t="s">
        <v>12233</v>
      </c>
      <c r="V2370" s="11" t="s">
        <v>94</v>
      </c>
      <c r="W2370" s="11" t="s">
        <v>95</v>
      </c>
      <c r="X2370" s="11" t="s">
        <v>379</v>
      </c>
      <c r="Y2370" s="11" t="s">
        <v>108</v>
      </c>
      <c r="Z2370" s="11"/>
      <c r="AA2370" s="11"/>
      <c r="AB2370" s="11"/>
      <c r="AC2370" s="11"/>
      <c r="AD2370" s="11" t="s">
        <v>110</v>
      </c>
    </row>
    <row r="2371" spans="1:30" ht="14.25" customHeight="1">
      <c r="A2371" s="10">
        <v>7121291</v>
      </c>
      <c r="B2371" s="11" t="s">
        <v>12234</v>
      </c>
      <c r="C2371" s="11" t="s">
        <v>12235</v>
      </c>
      <c r="D2371" s="11" t="s">
        <v>314</v>
      </c>
      <c r="E2371" s="11" t="s">
        <v>314</v>
      </c>
      <c r="F2371" s="11" t="s">
        <v>148</v>
      </c>
      <c r="G2371" s="11" t="s">
        <v>207</v>
      </c>
      <c r="H2371" s="11" t="s">
        <v>89</v>
      </c>
      <c r="I2371" s="11" t="s">
        <v>102</v>
      </c>
      <c r="J2371" s="11" t="s">
        <v>12236</v>
      </c>
      <c r="K2371" s="12">
        <v>44183</v>
      </c>
      <c r="L2371" s="11" t="s">
        <v>92</v>
      </c>
      <c r="M2371" s="11" t="s">
        <v>92</v>
      </c>
      <c r="N2371" s="11" t="s">
        <v>92</v>
      </c>
      <c r="O2371" s="11" t="s">
        <v>92</v>
      </c>
      <c r="P2371" s="11" t="s">
        <v>92</v>
      </c>
      <c r="Q2371" s="11" t="s">
        <v>92</v>
      </c>
      <c r="R2371" s="11" t="s">
        <v>92</v>
      </c>
      <c r="S2371" s="11" t="s">
        <v>291</v>
      </c>
      <c r="T2371" s="11" t="s">
        <v>1494</v>
      </c>
      <c r="U2371" s="11" t="s">
        <v>12237</v>
      </c>
      <c r="V2371" s="11" t="s">
        <v>94</v>
      </c>
      <c r="W2371" s="11" t="s">
        <v>154</v>
      </c>
      <c r="X2371" s="11" t="s">
        <v>209</v>
      </c>
      <c r="Y2371" s="11" t="s">
        <v>108</v>
      </c>
      <c r="Z2371" s="11"/>
      <c r="AA2371" s="11"/>
      <c r="AB2371" s="11"/>
      <c r="AC2371" s="11"/>
      <c r="AD2371" s="11" t="s">
        <v>110</v>
      </c>
    </row>
    <row r="2372" spans="1:30" ht="14.25" customHeight="1">
      <c r="A2372" s="10">
        <v>7161242</v>
      </c>
      <c r="B2372" s="11" t="s">
        <v>12238</v>
      </c>
      <c r="C2372" s="11" t="s">
        <v>12239</v>
      </c>
      <c r="D2372" s="11" t="s">
        <v>314</v>
      </c>
      <c r="E2372" s="11" t="s">
        <v>314</v>
      </c>
      <c r="F2372" s="11" t="s">
        <v>731</v>
      </c>
      <c r="G2372" s="11" t="s">
        <v>12240</v>
      </c>
      <c r="H2372" s="11" t="s">
        <v>89</v>
      </c>
      <c r="I2372" s="11" t="s">
        <v>102</v>
      </c>
      <c r="J2372" s="11" t="s">
        <v>12241</v>
      </c>
      <c r="K2372" s="12">
        <v>44183</v>
      </c>
      <c r="L2372" s="11" t="s">
        <v>92</v>
      </c>
      <c r="M2372" s="11" t="s">
        <v>92</v>
      </c>
      <c r="N2372" s="11" t="s">
        <v>92</v>
      </c>
      <c r="O2372" s="11" t="s">
        <v>93</v>
      </c>
      <c r="P2372" s="11" t="s">
        <v>92</v>
      </c>
      <c r="Q2372" s="11" t="s">
        <v>92</v>
      </c>
      <c r="R2372" s="11" t="s">
        <v>92</v>
      </c>
      <c r="S2372" s="11" t="s">
        <v>1092</v>
      </c>
      <c r="T2372" s="11" t="s">
        <v>1950</v>
      </c>
      <c r="U2372" s="11" t="s">
        <v>2202</v>
      </c>
      <c r="V2372" s="11" t="s">
        <v>94</v>
      </c>
      <c r="W2372" s="11" t="s">
        <v>736</v>
      </c>
      <c r="X2372" s="11" t="s">
        <v>12242</v>
      </c>
      <c r="Y2372" s="11" t="s">
        <v>108</v>
      </c>
      <c r="Z2372" s="11"/>
      <c r="AA2372" s="11"/>
      <c r="AB2372" s="11" t="s">
        <v>12243</v>
      </c>
      <c r="AC2372" s="11"/>
      <c r="AD2372" s="11" t="s">
        <v>110</v>
      </c>
    </row>
    <row r="2373" spans="1:30" ht="14.25" customHeight="1">
      <c r="A2373" s="10">
        <v>7212130</v>
      </c>
      <c r="B2373" s="11" t="s">
        <v>12244</v>
      </c>
      <c r="C2373" s="11" t="s">
        <v>12245</v>
      </c>
      <c r="D2373" s="11" t="s">
        <v>12246</v>
      </c>
      <c r="E2373" s="11" t="s">
        <v>314</v>
      </c>
      <c r="F2373" s="11" t="s">
        <v>199</v>
      </c>
      <c r="G2373" s="11" t="s">
        <v>200</v>
      </c>
      <c r="H2373" s="11" t="s">
        <v>89</v>
      </c>
      <c r="I2373" s="11" t="s">
        <v>102</v>
      </c>
      <c r="J2373" s="11" t="s">
        <v>12247</v>
      </c>
      <c r="K2373" s="12">
        <v>44183</v>
      </c>
      <c r="L2373" s="11" t="s">
        <v>92</v>
      </c>
      <c r="M2373" s="11" t="s">
        <v>92</v>
      </c>
      <c r="N2373" s="11" t="s">
        <v>92</v>
      </c>
      <c r="O2373" s="11" t="s">
        <v>92</v>
      </c>
      <c r="P2373" s="11" t="s">
        <v>92</v>
      </c>
      <c r="Q2373" s="11" t="s">
        <v>92</v>
      </c>
      <c r="R2373" s="11" t="s">
        <v>92</v>
      </c>
      <c r="S2373" s="11" t="s">
        <v>1770</v>
      </c>
      <c r="T2373" s="11" t="s">
        <v>10286</v>
      </c>
      <c r="U2373" s="11" t="s">
        <v>12248</v>
      </c>
      <c r="V2373" s="11" t="s">
        <v>94</v>
      </c>
      <c r="W2373" s="11" t="s">
        <v>202</v>
      </c>
      <c r="X2373" s="11" t="s">
        <v>172</v>
      </c>
      <c r="Y2373" s="11" t="s">
        <v>108</v>
      </c>
      <c r="Z2373" s="11"/>
      <c r="AA2373" s="11"/>
      <c r="AB2373" s="11"/>
      <c r="AC2373" s="11"/>
      <c r="AD2373" s="11" t="s">
        <v>110</v>
      </c>
    </row>
    <row r="2374" spans="1:30" ht="14.25" customHeight="1">
      <c r="A2374" s="10">
        <v>8026986</v>
      </c>
      <c r="B2374" s="11" t="s">
        <v>12249</v>
      </c>
      <c r="C2374" s="11" t="s">
        <v>1077</v>
      </c>
      <c r="D2374" s="11" t="s">
        <v>314</v>
      </c>
      <c r="E2374" s="11" t="s">
        <v>12250</v>
      </c>
      <c r="F2374" s="11" t="s">
        <v>87</v>
      </c>
      <c r="G2374" s="11" t="s">
        <v>890</v>
      </c>
      <c r="H2374" s="11" t="s">
        <v>89</v>
      </c>
      <c r="I2374" s="11" t="s">
        <v>102</v>
      </c>
      <c r="J2374" s="11" t="s">
        <v>12251</v>
      </c>
      <c r="K2374" s="12">
        <v>44183</v>
      </c>
      <c r="L2374" s="11" t="s">
        <v>92</v>
      </c>
      <c r="M2374" s="11" t="s">
        <v>92</v>
      </c>
      <c r="N2374" s="11" t="s">
        <v>92</v>
      </c>
      <c r="O2374" s="11" t="s">
        <v>92</v>
      </c>
      <c r="P2374" s="11" t="s">
        <v>92</v>
      </c>
      <c r="Q2374" s="11" t="s">
        <v>92</v>
      </c>
      <c r="R2374" s="11" t="s">
        <v>92</v>
      </c>
      <c r="S2374" s="11" t="s">
        <v>4673</v>
      </c>
      <c r="T2374" s="11" t="s">
        <v>4961</v>
      </c>
      <c r="U2374" s="11" t="s">
        <v>12252</v>
      </c>
      <c r="V2374" s="11" t="s">
        <v>94</v>
      </c>
      <c r="W2374" s="11" t="s">
        <v>95</v>
      </c>
      <c r="X2374" s="11" t="s">
        <v>894</v>
      </c>
      <c r="Y2374" s="11" t="s">
        <v>108</v>
      </c>
      <c r="Z2374" s="11"/>
      <c r="AA2374" s="11"/>
      <c r="AB2374" s="11" t="s">
        <v>12253</v>
      </c>
      <c r="AC2374" s="11"/>
      <c r="AD2374" s="11" t="s">
        <v>110</v>
      </c>
    </row>
    <row r="2375" spans="1:30" ht="14.25" customHeight="1">
      <c r="A2375" s="10">
        <v>8031722</v>
      </c>
      <c r="B2375" s="11" t="s">
        <v>12254</v>
      </c>
      <c r="C2375" s="11" t="s">
        <v>12255</v>
      </c>
      <c r="D2375" s="11" t="s">
        <v>12256</v>
      </c>
      <c r="E2375" s="11" t="s">
        <v>12257</v>
      </c>
      <c r="F2375" s="11" t="s">
        <v>87</v>
      </c>
      <c r="G2375" s="11" t="s">
        <v>2839</v>
      </c>
      <c r="H2375" s="11" t="s">
        <v>89</v>
      </c>
      <c r="I2375" s="11" t="s">
        <v>102</v>
      </c>
      <c r="J2375" s="11" t="s">
        <v>12258</v>
      </c>
      <c r="K2375" s="12">
        <v>44183</v>
      </c>
      <c r="L2375" s="11" t="s">
        <v>92</v>
      </c>
      <c r="M2375" s="11" t="s">
        <v>92</v>
      </c>
      <c r="N2375" s="11" t="s">
        <v>92</v>
      </c>
      <c r="O2375" s="11" t="s">
        <v>92</v>
      </c>
      <c r="P2375" s="11" t="s">
        <v>92</v>
      </c>
      <c r="Q2375" s="11" t="s">
        <v>92</v>
      </c>
      <c r="R2375" s="11" t="s">
        <v>92</v>
      </c>
      <c r="S2375" s="11" t="s">
        <v>688</v>
      </c>
      <c r="T2375" s="11" t="s">
        <v>2053</v>
      </c>
      <c r="U2375" s="11" t="s">
        <v>12259</v>
      </c>
      <c r="V2375" s="11" t="s">
        <v>94</v>
      </c>
      <c r="W2375" s="11" t="s">
        <v>95</v>
      </c>
      <c r="X2375" s="11" t="s">
        <v>2841</v>
      </c>
      <c r="Y2375" s="11" t="s">
        <v>108</v>
      </c>
      <c r="Z2375" s="11"/>
      <c r="AA2375" s="11"/>
      <c r="AB2375" s="11" t="s">
        <v>12260</v>
      </c>
      <c r="AC2375" s="11"/>
      <c r="AD2375" s="11" t="s">
        <v>110</v>
      </c>
    </row>
    <row r="2376" spans="1:30" ht="14.25" customHeight="1">
      <c r="A2376" s="10">
        <v>8151886</v>
      </c>
      <c r="B2376" s="11" t="s">
        <v>12261</v>
      </c>
      <c r="C2376" s="11" t="s">
        <v>12262</v>
      </c>
      <c r="D2376" s="11" t="s">
        <v>314</v>
      </c>
      <c r="E2376" s="11" t="s">
        <v>12263</v>
      </c>
      <c r="F2376" s="11" t="s">
        <v>87</v>
      </c>
      <c r="G2376" s="11" t="s">
        <v>251</v>
      </c>
      <c r="H2376" s="11" t="s">
        <v>89</v>
      </c>
      <c r="I2376" s="11" t="s">
        <v>102</v>
      </c>
      <c r="J2376" s="11" t="s">
        <v>12264</v>
      </c>
      <c r="K2376" s="12">
        <v>44183</v>
      </c>
      <c r="L2376" s="11" t="s">
        <v>92</v>
      </c>
      <c r="M2376" s="11" t="s">
        <v>92</v>
      </c>
      <c r="N2376" s="11" t="s">
        <v>92</v>
      </c>
      <c r="O2376" s="11" t="s">
        <v>93</v>
      </c>
      <c r="P2376" s="11" t="s">
        <v>92</v>
      </c>
      <c r="Q2376" s="11" t="s">
        <v>92</v>
      </c>
      <c r="R2376" s="11" t="s">
        <v>92</v>
      </c>
      <c r="S2376" s="11" t="s">
        <v>753</v>
      </c>
      <c r="T2376" s="11" t="s">
        <v>1335</v>
      </c>
      <c r="U2376" s="11" t="s">
        <v>12265</v>
      </c>
      <c r="V2376" s="11" t="s">
        <v>94</v>
      </c>
      <c r="W2376" s="11" t="s">
        <v>95</v>
      </c>
      <c r="X2376" s="11" t="s">
        <v>256</v>
      </c>
      <c r="Y2376" s="11" t="s">
        <v>108</v>
      </c>
      <c r="Z2376" s="11"/>
      <c r="AA2376" s="11"/>
      <c r="AB2376" s="11"/>
      <c r="AC2376" s="11"/>
      <c r="AD2376" s="11" t="s">
        <v>110</v>
      </c>
    </row>
    <row r="2377" spans="1:30" ht="14.25" customHeight="1">
      <c r="A2377" s="10">
        <v>8152106</v>
      </c>
      <c r="B2377" s="11" t="s">
        <v>12266</v>
      </c>
      <c r="C2377" s="11" t="s">
        <v>12267</v>
      </c>
      <c r="D2377" s="11" t="s">
        <v>314</v>
      </c>
      <c r="E2377" s="11" t="s">
        <v>314</v>
      </c>
      <c r="F2377" s="11" t="s">
        <v>87</v>
      </c>
      <c r="G2377" s="11" t="s">
        <v>251</v>
      </c>
      <c r="H2377" s="11" t="s">
        <v>89</v>
      </c>
      <c r="I2377" s="11" t="s">
        <v>102</v>
      </c>
      <c r="J2377" s="11" t="s">
        <v>12268</v>
      </c>
      <c r="K2377" s="12">
        <v>44183</v>
      </c>
      <c r="L2377" s="11" t="s">
        <v>92</v>
      </c>
      <c r="M2377" s="11" t="s">
        <v>92</v>
      </c>
      <c r="N2377" s="11" t="s">
        <v>92</v>
      </c>
      <c r="O2377" s="11" t="s">
        <v>93</v>
      </c>
      <c r="P2377" s="11" t="s">
        <v>92</v>
      </c>
      <c r="Q2377" s="11" t="s">
        <v>92</v>
      </c>
      <c r="R2377" s="11" t="s">
        <v>92</v>
      </c>
      <c r="S2377" s="11" t="s">
        <v>716</v>
      </c>
      <c r="T2377" s="11" t="s">
        <v>708</v>
      </c>
      <c r="U2377" s="11" t="s">
        <v>2129</v>
      </c>
      <c r="V2377" s="11" t="s">
        <v>94</v>
      </c>
      <c r="W2377" s="11" t="s">
        <v>95</v>
      </c>
      <c r="X2377" s="11" t="s">
        <v>256</v>
      </c>
      <c r="Y2377" s="11" t="s">
        <v>108</v>
      </c>
      <c r="Z2377" s="11"/>
      <c r="AA2377" s="11"/>
      <c r="AB2377" s="11"/>
      <c r="AC2377" s="11"/>
      <c r="AD2377" s="11" t="s">
        <v>110</v>
      </c>
    </row>
    <row r="2378" spans="1:30" ht="14.25" customHeight="1">
      <c r="A2378" s="10">
        <v>8152711</v>
      </c>
      <c r="B2378" s="11" t="s">
        <v>12269</v>
      </c>
      <c r="C2378" s="11" t="s">
        <v>12270</v>
      </c>
      <c r="D2378" s="11" t="s">
        <v>12271</v>
      </c>
      <c r="E2378" s="11" t="s">
        <v>314</v>
      </c>
      <c r="F2378" s="11" t="s">
        <v>87</v>
      </c>
      <c r="G2378" s="11" t="s">
        <v>251</v>
      </c>
      <c r="H2378" s="11" t="s">
        <v>89</v>
      </c>
      <c r="I2378" s="11" t="s">
        <v>102</v>
      </c>
      <c r="J2378" s="11" t="s">
        <v>12272</v>
      </c>
      <c r="K2378" s="12">
        <v>44183</v>
      </c>
      <c r="L2378" s="11" t="s">
        <v>92</v>
      </c>
      <c r="M2378" s="11" t="s">
        <v>92</v>
      </c>
      <c r="N2378" s="11" t="s">
        <v>92</v>
      </c>
      <c r="O2378" s="11" t="s">
        <v>93</v>
      </c>
      <c r="P2378" s="11" t="s">
        <v>92</v>
      </c>
      <c r="Q2378" s="11" t="s">
        <v>92</v>
      </c>
      <c r="R2378" s="11" t="s">
        <v>92</v>
      </c>
      <c r="S2378" s="11" t="s">
        <v>142</v>
      </c>
      <c r="T2378" s="11" t="s">
        <v>702</v>
      </c>
      <c r="U2378" s="11" t="s">
        <v>12273</v>
      </c>
      <c r="V2378" s="11" t="s">
        <v>94</v>
      </c>
      <c r="W2378" s="11" t="s">
        <v>95</v>
      </c>
      <c r="X2378" s="11" t="s">
        <v>256</v>
      </c>
      <c r="Y2378" s="11" t="s">
        <v>108</v>
      </c>
      <c r="Z2378" s="11"/>
      <c r="AA2378" s="11"/>
      <c r="AB2378" s="11"/>
      <c r="AC2378" s="11"/>
      <c r="AD2378" s="11" t="s">
        <v>110</v>
      </c>
    </row>
    <row r="2379" spans="1:30" ht="14.25" customHeight="1">
      <c r="A2379" s="10">
        <v>8154595</v>
      </c>
      <c r="B2379" s="11" t="s">
        <v>12274</v>
      </c>
      <c r="C2379" s="11" t="s">
        <v>12262</v>
      </c>
      <c r="D2379" s="11" t="s">
        <v>314</v>
      </c>
      <c r="E2379" s="11" t="s">
        <v>12275</v>
      </c>
      <c r="F2379" s="11" t="s">
        <v>87</v>
      </c>
      <c r="G2379" s="11" t="s">
        <v>251</v>
      </c>
      <c r="H2379" s="11" t="s">
        <v>89</v>
      </c>
      <c r="I2379" s="11" t="s">
        <v>102</v>
      </c>
      <c r="J2379" s="11" t="s">
        <v>12276</v>
      </c>
      <c r="K2379" s="12">
        <v>44183</v>
      </c>
      <c r="L2379" s="11" t="s">
        <v>92</v>
      </c>
      <c r="M2379" s="11" t="s">
        <v>92</v>
      </c>
      <c r="N2379" s="11" t="s">
        <v>92</v>
      </c>
      <c r="O2379" s="11" t="s">
        <v>93</v>
      </c>
      <c r="P2379" s="11" t="s">
        <v>92</v>
      </c>
      <c r="Q2379" s="11" t="s">
        <v>92</v>
      </c>
      <c r="R2379" s="11" t="s">
        <v>92</v>
      </c>
      <c r="S2379" s="11" t="s">
        <v>832</v>
      </c>
      <c r="T2379" s="11" t="s">
        <v>1040</v>
      </c>
      <c r="U2379" s="11" t="s">
        <v>12277</v>
      </c>
      <c r="V2379" s="11" t="s">
        <v>94</v>
      </c>
      <c r="W2379" s="11" t="s">
        <v>95</v>
      </c>
      <c r="X2379" s="11" t="s">
        <v>256</v>
      </c>
      <c r="Y2379" s="11" t="s">
        <v>108</v>
      </c>
      <c r="Z2379" s="11"/>
      <c r="AA2379" s="11"/>
      <c r="AB2379" s="11"/>
      <c r="AC2379" s="11"/>
      <c r="AD2379" s="11" t="s">
        <v>110</v>
      </c>
    </row>
    <row r="2380" spans="1:30" ht="14.25" customHeight="1">
      <c r="A2380" s="10">
        <v>8157295</v>
      </c>
      <c r="B2380" s="11" t="s">
        <v>12278</v>
      </c>
      <c r="C2380" s="11" t="s">
        <v>9463</v>
      </c>
      <c r="D2380" s="11" t="s">
        <v>314</v>
      </c>
      <c r="E2380" s="11" t="s">
        <v>314</v>
      </c>
      <c r="F2380" s="11" t="s">
        <v>87</v>
      </c>
      <c r="G2380" s="11" t="s">
        <v>251</v>
      </c>
      <c r="H2380" s="11" t="s">
        <v>89</v>
      </c>
      <c r="I2380" s="11" t="s">
        <v>102</v>
      </c>
      <c r="J2380" s="11" t="s">
        <v>12279</v>
      </c>
      <c r="K2380" s="12">
        <v>44183</v>
      </c>
      <c r="L2380" s="11" t="s">
        <v>92</v>
      </c>
      <c r="M2380" s="11" t="s">
        <v>92</v>
      </c>
      <c r="N2380" s="11" t="s">
        <v>92</v>
      </c>
      <c r="O2380" s="11" t="s">
        <v>93</v>
      </c>
      <c r="P2380" s="11" t="s">
        <v>92</v>
      </c>
      <c r="Q2380" s="11" t="s">
        <v>92</v>
      </c>
      <c r="R2380" s="11" t="s">
        <v>92</v>
      </c>
      <c r="S2380" s="11" t="s">
        <v>2147</v>
      </c>
      <c r="T2380" s="11" t="s">
        <v>1335</v>
      </c>
      <c r="U2380" s="11" t="s">
        <v>12280</v>
      </c>
      <c r="V2380" s="11" t="s">
        <v>94</v>
      </c>
      <c r="W2380" s="11" t="s">
        <v>95</v>
      </c>
      <c r="X2380" s="11" t="s">
        <v>256</v>
      </c>
      <c r="Y2380" s="11" t="s">
        <v>108</v>
      </c>
      <c r="Z2380" s="11"/>
      <c r="AA2380" s="11"/>
      <c r="AB2380" s="11"/>
      <c r="AC2380" s="11"/>
      <c r="AD2380" s="11" t="s">
        <v>110</v>
      </c>
    </row>
    <row r="2381" spans="1:30" ht="14.25" customHeight="1">
      <c r="A2381" s="10">
        <v>8164382</v>
      </c>
      <c r="B2381" s="11" t="s">
        <v>12281</v>
      </c>
      <c r="C2381" s="11" t="s">
        <v>12282</v>
      </c>
      <c r="D2381" s="11" t="s">
        <v>12283</v>
      </c>
      <c r="E2381" s="11" t="s">
        <v>314</v>
      </c>
      <c r="F2381" s="11" t="s">
        <v>87</v>
      </c>
      <c r="G2381" s="11" t="s">
        <v>2839</v>
      </c>
      <c r="H2381" s="11" t="s">
        <v>89</v>
      </c>
      <c r="I2381" s="11" t="s">
        <v>102</v>
      </c>
      <c r="J2381" s="11" t="s">
        <v>12284</v>
      </c>
      <c r="K2381" s="12">
        <v>44183</v>
      </c>
      <c r="L2381" s="11" t="s">
        <v>92</v>
      </c>
      <c r="M2381" s="11" t="s">
        <v>92</v>
      </c>
      <c r="N2381" s="11" t="s">
        <v>93</v>
      </c>
      <c r="O2381" s="11" t="s">
        <v>92</v>
      </c>
      <c r="P2381" s="11" t="s">
        <v>92</v>
      </c>
      <c r="Q2381" s="11" t="s">
        <v>92</v>
      </c>
      <c r="R2381" s="11" t="s">
        <v>92</v>
      </c>
      <c r="S2381" s="11" t="s">
        <v>958</v>
      </c>
      <c r="T2381" s="11" t="s">
        <v>1335</v>
      </c>
      <c r="U2381" s="11" t="s">
        <v>9145</v>
      </c>
      <c r="V2381" s="11" t="s">
        <v>94</v>
      </c>
      <c r="W2381" s="11" t="s">
        <v>95</v>
      </c>
      <c r="X2381" s="11" t="s">
        <v>2841</v>
      </c>
      <c r="Y2381" s="11" t="s">
        <v>108</v>
      </c>
      <c r="Z2381" s="11"/>
      <c r="AA2381" s="11"/>
      <c r="AB2381" s="11" t="s">
        <v>4731</v>
      </c>
      <c r="AC2381" s="11"/>
      <c r="AD2381" s="11" t="s">
        <v>110</v>
      </c>
    </row>
    <row r="2382" spans="1:30" ht="14.25" customHeight="1">
      <c r="A2382" s="10">
        <v>8247181</v>
      </c>
      <c r="B2382" s="11" t="s">
        <v>12285</v>
      </c>
      <c r="C2382" s="11" t="s">
        <v>12286</v>
      </c>
      <c r="D2382" s="11" t="s">
        <v>314</v>
      </c>
      <c r="E2382" s="11" t="s">
        <v>314</v>
      </c>
      <c r="F2382" s="11" t="s">
        <v>87</v>
      </c>
      <c r="G2382" s="11" t="s">
        <v>187</v>
      </c>
      <c r="H2382" s="11" t="s">
        <v>89</v>
      </c>
      <c r="I2382" s="11" t="s">
        <v>102</v>
      </c>
      <c r="J2382" s="11" t="s">
        <v>12287</v>
      </c>
      <c r="K2382" s="12">
        <v>44183</v>
      </c>
      <c r="L2382" s="11" t="s">
        <v>92</v>
      </c>
      <c r="M2382" s="11" t="s">
        <v>92</v>
      </c>
      <c r="N2382" s="11" t="s">
        <v>92</v>
      </c>
      <c r="O2382" s="11" t="s">
        <v>93</v>
      </c>
      <c r="P2382" s="11" t="s">
        <v>92</v>
      </c>
      <c r="Q2382" s="11" t="s">
        <v>92</v>
      </c>
      <c r="R2382" s="11" t="s">
        <v>92</v>
      </c>
      <c r="S2382" s="11" t="s">
        <v>1283</v>
      </c>
      <c r="T2382" s="11" t="s">
        <v>2128</v>
      </c>
      <c r="U2382" s="11" t="s">
        <v>12288</v>
      </c>
      <c r="V2382" s="11" t="s">
        <v>94</v>
      </c>
      <c r="W2382" s="11" t="s">
        <v>95</v>
      </c>
      <c r="X2382" s="11" t="s">
        <v>172</v>
      </c>
      <c r="Y2382" s="11" t="s">
        <v>108</v>
      </c>
      <c r="Z2382" s="11"/>
      <c r="AA2382" s="11"/>
      <c r="AB2382" s="11"/>
      <c r="AC2382" s="11"/>
      <c r="AD2382" s="11" t="s">
        <v>110</v>
      </c>
    </row>
    <row r="2383" spans="1:30" ht="14.25" customHeight="1">
      <c r="A2383" s="10">
        <v>8281587</v>
      </c>
      <c r="B2383" s="11" t="s">
        <v>12289</v>
      </c>
      <c r="C2383" s="11" t="s">
        <v>12290</v>
      </c>
      <c r="D2383" s="11" t="s">
        <v>12291</v>
      </c>
      <c r="E2383" s="11" t="s">
        <v>12291</v>
      </c>
      <c r="F2383" s="11" t="s">
        <v>87</v>
      </c>
      <c r="G2383" s="11" t="s">
        <v>890</v>
      </c>
      <c r="H2383" s="11" t="s">
        <v>89</v>
      </c>
      <c r="I2383" s="11" t="s">
        <v>102</v>
      </c>
      <c r="J2383" s="11" t="s">
        <v>12292</v>
      </c>
      <c r="K2383" s="12">
        <v>44183</v>
      </c>
      <c r="L2383" s="11" t="s">
        <v>92</v>
      </c>
      <c r="M2383" s="11" t="s">
        <v>92</v>
      </c>
      <c r="N2383" s="11" t="s">
        <v>92</v>
      </c>
      <c r="O2383" s="11" t="s">
        <v>92</v>
      </c>
      <c r="P2383" s="11" t="s">
        <v>92</v>
      </c>
      <c r="Q2383" s="11" t="s">
        <v>92</v>
      </c>
      <c r="R2383" s="11" t="s">
        <v>92</v>
      </c>
      <c r="S2383" s="11" t="s">
        <v>1560</v>
      </c>
      <c r="T2383" s="11" t="s">
        <v>753</v>
      </c>
      <c r="U2383" s="11" t="s">
        <v>12134</v>
      </c>
      <c r="V2383" s="11" t="s">
        <v>94</v>
      </c>
      <c r="W2383" s="11" t="s">
        <v>95</v>
      </c>
      <c r="X2383" s="11" t="s">
        <v>894</v>
      </c>
      <c r="Y2383" s="11" t="s">
        <v>108</v>
      </c>
      <c r="Z2383" s="11"/>
      <c r="AA2383" s="11"/>
      <c r="AB2383" s="11"/>
      <c r="AC2383" s="11"/>
      <c r="AD2383" s="11" t="s">
        <v>110</v>
      </c>
    </row>
    <row r="2384" spans="1:30" ht="14.25" customHeight="1">
      <c r="A2384" s="10">
        <v>8358478</v>
      </c>
      <c r="B2384" s="11" t="s">
        <v>12293</v>
      </c>
      <c r="C2384" s="11" t="s">
        <v>12294</v>
      </c>
      <c r="D2384" s="11" t="s">
        <v>12295</v>
      </c>
      <c r="E2384" s="11" t="s">
        <v>314</v>
      </c>
      <c r="F2384" s="11" t="s">
        <v>87</v>
      </c>
      <c r="G2384" s="11" t="s">
        <v>187</v>
      </c>
      <c r="H2384" s="11" t="s">
        <v>89</v>
      </c>
      <c r="I2384" s="11" t="s">
        <v>102</v>
      </c>
      <c r="J2384" s="11" t="s">
        <v>12296</v>
      </c>
      <c r="K2384" s="12">
        <v>44183</v>
      </c>
      <c r="L2384" s="11" t="s">
        <v>92</v>
      </c>
      <c r="M2384" s="11" t="s">
        <v>92</v>
      </c>
      <c r="N2384" s="11" t="s">
        <v>92</v>
      </c>
      <c r="O2384" s="11" t="s">
        <v>92</v>
      </c>
      <c r="P2384" s="11" t="s">
        <v>92</v>
      </c>
      <c r="Q2384" s="11" t="s">
        <v>92</v>
      </c>
      <c r="R2384" s="11" t="s">
        <v>92</v>
      </c>
      <c r="S2384" s="11" t="s">
        <v>695</v>
      </c>
      <c r="T2384" s="11" t="s">
        <v>12297</v>
      </c>
      <c r="U2384" s="11" t="s">
        <v>9637</v>
      </c>
      <c r="V2384" s="11" t="s">
        <v>94</v>
      </c>
      <c r="W2384" s="11" t="s">
        <v>95</v>
      </c>
      <c r="X2384" s="11" t="s">
        <v>172</v>
      </c>
      <c r="Y2384" s="11" t="s">
        <v>108</v>
      </c>
      <c r="Z2384" s="11"/>
      <c r="AA2384" s="11"/>
      <c r="AB2384" s="11"/>
      <c r="AC2384" s="11"/>
      <c r="AD2384" s="11" t="s">
        <v>110</v>
      </c>
    </row>
    <row r="2385" spans="1:30" ht="14.25" customHeight="1">
      <c r="A2385" s="10">
        <v>8408335</v>
      </c>
      <c r="B2385" s="11" t="s">
        <v>12298</v>
      </c>
      <c r="C2385" s="11" t="s">
        <v>12299</v>
      </c>
      <c r="D2385" s="11" t="s">
        <v>12300</v>
      </c>
      <c r="E2385" s="11" t="s">
        <v>314</v>
      </c>
      <c r="F2385" s="11" t="s">
        <v>87</v>
      </c>
      <c r="G2385" s="11" t="s">
        <v>88</v>
      </c>
      <c r="H2385" s="11" t="s">
        <v>89</v>
      </c>
      <c r="I2385" s="11" t="s">
        <v>102</v>
      </c>
      <c r="J2385" s="11" t="s">
        <v>12301</v>
      </c>
      <c r="K2385" s="12">
        <v>44183</v>
      </c>
      <c r="L2385" s="11" t="s">
        <v>92</v>
      </c>
      <c r="M2385" s="11" t="s">
        <v>92</v>
      </c>
      <c r="N2385" s="11" t="s">
        <v>92</v>
      </c>
      <c r="O2385" s="11" t="s">
        <v>92</v>
      </c>
      <c r="P2385" s="11" t="s">
        <v>92</v>
      </c>
      <c r="Q2385" s="11" t="s">
        <v>92</v>
      </c>
      <c r="R2385" s="11" t="s">
        <v>92</v>
      </c>
      <c r="S2385" s="11" t="s">
        <v>1701</v>
      </c>
      <c r="T2385" s="11" t="s">
        <v>12297</v>
      </c>
      <c r="U2385" s="11" t="s">
        <v>5379</v>
      </c>
      <c r="V2385" s="11" t="s">
        <v>94</v>
      </c>
      <c r="W2385" s="11" t="s">
        <v>95</v>
      </c>
      <c r="X2385" s="11" t="s">
        <v>96</v>
      </c>
      <c r="Y2385" s="11" t="s">
        <v>108</v>
      </c>
      <c r="Z2385" s="11"/>
      <c r="AA2385" s="11"/>
      <c r="AB2385" s="11" t="s">
        <v>12302</v>
      </c>
      <c r="AC2385" s="11"/>
      <c r="AD2385" s="11" t="s">
        <v>110</v>
      </c>
    </row>
    <row r="2386" spans="1:30" ht="14.25" customHeight="1">
      <c r="A2386" s="10">
        <v>8418899</v>
      </c>
      <c r="B2386" s="11" t="s">
        <v>12303</v>
      </c>
      <c r="C2386" s="11" t="s">
        <v>7794</v>
      </c>
      <c r="D2386" s="11" t="s">
        <v>314</v>
      </c>
      <c r="E2386" s="11" t="s">
        <v>12304</v>
      </c>
      <c r="F2386" s="11" t="s">
        <v>87</v>
      </c>
      <c r="G2386" s="11" t="s">
        <v>159</v>
      </c>
      <c r="H2386" s="11" t="s">
        <v>89</v>
      </c>
      <c r="I2386" s="11" t="s">
        <v>102</v>
      </c>
      <c r="J2386" s="11" t="s">
        <v>12305</v>
      </c>
      <c r="K2386" s="12">
        <v>44183</v>
      </c>
      <c r="L2386" s="11" t="s">
        <v>92</v>
      </c>
      <c r="M2386" s="11" t="s">
        <v>92</v>
      </c>
      <c r="N2386" s="11" t="s">
        <v>92</v>
      </c>
      <c r="O2386" s="11" t="s">
        <v>93</v>
      </c>
      <c r="P2386" s="11" t="s">
        <v>92</v>
      </c>
      <c r="Q2386" s="11" t="s">
        <v>92</v>
      </c>
      <c r="R2386" s="11" t="s">
        <v>92</v>
      </c>
      <c r="S2386" s="11" t="s">
        <v>904</v>
      </c>
      <c r="T2386" s="11" t="s">
        <v>12306</v>
      </c>
      <c r="U2386" s="11" t="s">
        <v>12307</v>
      </c>
      <c r="V2386" s="11" t="s">
        <v>94</v>
      </c>
      <c r="W2386" s="11" t="s">
        <v>95</v>
      </c>
      <c r="X2386" s="11" t="s">
        <v>163</v>
      </c>
      <c r="Y2386" s="11" t="s">
        <v>108</v>
      </c>
      <c r="Z2386" s="11"/>
      <c r="AA2386" s="11"/>
      <c r="AB2386" s="11"/>
      <c r="AC2386" s="11"/>
      <c r="AD2386" s="11" t="s">
        <v>110</v>
      </c>
    </row>
    <row r="2387" spans="1:30" ht="14.25" customHeight="1">
      <c r="A2387" s="10">
        <v>8431654</v>
      </c>
      <c r="B2387" s="11" t="s">
        <v>12308</v>
      </c>
      <c r="C2387" s="11" t="s">
        <v>12309</v>
      </c>
      <c r="D2387" s="11" t="s">
        <v>314</v>
      </c>
      <c r="E2387" s="11" t="s">
        <v>12310</v>
      </c>
      <c r="F2387" s="11" t="s">
        <v>87</v>
      </c>
      <c r="G2387" s="11" t="s">
        <v>890</v>
      </c>
      <c r="H2387" s="11" t="s">
        <v>89</v>
      </c>
      <c r="I2387" s="11" t="s">
        <v>102</v>
      </c>
      <c r="J2387" s="11" t="s">
        <v>12311</v>
      </c>
      <c r="K2387" s="12">
        <v>44183</v>
      </c>
      <c r="L2387" s="11" t="s">
        <v>92</v>
      </c>
      <c r="M2387" s="11" t="s">
        <v>92</v>
      </c>
      <c r="N2387" s="11" t="s">
        <v>92</v>
      </c>
      <c r="O2387" s="11" t="s">
        <v>93</v>
      </c>
      <c r="P2387" s="11" t="s">
        <v>92</v>
      </c>
      <c r="Q2387" s="11" t="s">
        <v>92</v>
      </c>
      <c r="R2387" s="11" t="s">
        <v>92</v>
      </c>
      <c r="S2387" s="11" t="s">
        <v>1145</v>
      </c>
      <c r="T2387" s="11" t="s">
        <v>12312</v>
      </c>
      <c r="U2387" s="11" t="s">
        <v>12313</v>
      </c>
      <c r="V2387" s="11" t="s">
        <v>94</v>
      </c>
      <c r="W2387" s="11" t="s">
        <v>95</v>
      </c>
      <c r="X2387" s="11" t="s">
        <v>894</v>
      </c>
      <c r="Y2387" s="11" t="s">
        <v>108</v>
      </c>
      <c r="Z2387" s="11"/>
      <c r="AA2387" s="11"/>
      <c r="AB2387" s="11"/>
      <c r="AC2387" s="11"/>
      <c r="AD2387" s="11" t="s">
        <v>110</v>
      </c>
    </row>
    <row r="2388" spans="1:30" ht="14.25" customHeight="1">
      <c r="A2388" s="10">
        <v>8675491</v>
      </c>
      <c r="B2388" s="11" t="s">
        <v>12314</v>
      </c>
      <c r="C2388" s="11" t="s">
        <v>12315</v>
      </c>
      <c r="D2388" s="11" t="s">
        <v>1012</v>
      </c>
      <c r="E2388" s="11" t="s">
        <v>314</v>
      </c>
      <c r="F2388" s="11" t="s">
        <v>87</v>
      </c>
      <c r="G2388" s="11" t="s">
        <v>88</v>
      </c>
      <c r="H2388" s="11" t="s">
        <v>89</v>
      </c>
      <c r="I2388" s="11" t="s">
        <v>102</v>
      </c>
      <c r="J2388" s="11" t="s">
        <v>12316</v>
      </c>
      <c r="K2388" s="12">
        <v>44183</v>
      </c>
      <c r="L2388" s="11" t="s">
        <v>92</v>
      </c>
      <c r="M2388" s="11" t="s">
        <v>92</v>
      </c>
      <c r="N2388" s="11" t="s">
        <v>93</v>
      </c>
      <c r="O2388" s="11" t="s">
        <v>92</v>
      </c>
      <c r="P2388" s="11" t="s">
        <v>92</v>
      </c>
      <c r="Q2388" s="11" t="s">
        <v>92</v>
      </c>
      <c r="R2388" s="11" t="s">
        <v>92</v>
      </c>
      <c r="S2388" s="11" t="s">
        <v>4983</v>
      </c>
      <c r="T2388" s="11" t="s">
        <v>781</v>
      </c>
      <c r="U2388" s="11" t="s">
        <v>12317</v>
      </c>
      <c r="V2388" s="11" t="s">
        <v>94</v>
      </c>
      <c r="W2388" s="11" t="s">
        <v>95</v>
      </c>
      <c r="X2388" s="11" t="s">
        <v>96</v>
      </c>
      <c r="Y2388" s="11" t="s">
        <v>108</v>
      </c>
      <c r="Z2388" s="11"/>
      <c r="AA2388" s="11"/>
      <c r="AB2388" s="11" t="s">
        <v>12318</v>
      </c>
      <c r="AC2388" s="11"/>
      <c r="AD2388" s="11" t="s">
        <v>110</v>
      </c>
    </row>
    <row r="2389" spans="1:30" ht="14.25" customHeight="1">
      <c r="A2389" s="10">
        <v>8759979</v>
      </c>
      <c r="B2389" s="11" t="s">
        <v>12319</v>
      </c>
      <c r="C2389" s="11" t="s">
        <v>12320</v>
      </c>
      <c r="D2389" s="11" t="s">
        <v>12321</v>
      </c>
      <c r="E2389" s="11" t="s">
        <v>314</v>
      </c>
      <c r="F2389" s="11" t="s">
        <v>87</v>
      </c>
      <c r="G2389" s="11" t="s">
        <v>5035</v>
      </c>
      <c r="H2389" s="11" t="s">
        <v>89</v>
      </c>
      <c r="I2389" s="11" t="s">
        <v>102</v>
      </c>
      <c r="J2389" s="11" t="s">
        <v>12322</v>
      </c>
      <c r="K2389" s="12">
        <v>44183</v>
      </c>
      <c r="L2389" s="11" t="s">
        <v>92</v>
      </c>
      <c r="M2389" s="11" t="s">
        <v>92</v>
      </c>
      <c r="N2389" s="11" t="s">
        <v>92</v>
      </c>
      <c r="O2389" s="11" t="s">
        <v>92</v>
      </c>
      <c r="P2389" s="11" t="s">
        <v>92</v>
      </c>
      <c r="Q2389" s="11" t="s">
        <v>92</v>
      </c>
      <c r="R2389" s="11" t="s">
        <v>92</v>
      </c>
      <c r="S2389" s="11" t="s">
        <v>688</v>
      </c>
      <c r="T2389" s="11" t="s">
        <v>798</v>
      </c>
      <c r="U2389" s="11" t="s">
        <v>12323</v>
      </c>
      <c r="V2389" s="11" t="s">
        <v>94</v>
      </c>
      <c r="W2389" s="11" t="s">
        <v>95</v>
      </c>
      <c r="X2389" s="11" t="s">
        <v>5038</v>
      </c>
      <c r="Y2389" s="11" t="s">
        <v>108</v>
      </c>
      <c r="Z2389" s="11"/>
      <c r="AA2389" s="11"/>
      <c r="AB2389" s="11"/>
      <c r="AC2389" s="11"/>
      <c r="AD2389" s="11" t="s">
        <v>110</v>
      </c>
    </row>
    <row r="2390" spans="1:30" ht="14.25" customHeight="1">
      <c r="A2390" s="10">
        <v>9535754</v>
      </c>
      <c r="B2390" s="11" t="s">
        <v>12324</v>
      </c>
      <c r="C2390" s="11" t="s">
        <v>12325</v>
      </c>
      <c r="D2390" s="11" t="s">
        <v>314</v>
      </c>
      <c r="E2390" s="11" t="s">
        <v>314</v>
      </c>
      <c r="F2390" s="11" t="s">
        <v>148</v>
      </c>
      <c r="G2390" s="11" t="s">
        <v>207</v>
      </c>
      <c r="H2390" s="11" t="s">
        <v>89</v>
      </c>
      <c r="I2390" s="11" t="s">
        <v>102</v>
      </c>
      <c r="J2390" s="11" t="s">
        <v>12326</v>
      </c>
      <c r="K2390" s="12">
        <v>44183</v>
      </c>
      <c r="L2390" s="11" t="s">
        <v>92</v>
      </c>
      <c r="M2390" s="11" t="s">
        <v>92</v>
      </c>
      <c r="N2390" s="11" t="s">
        <v>92</v>
      </c>
      <c r="O2390" s="11" t="s">
        <v>92</v>
      </c>
      <c r="P2390" s="11" t="s">
        <v>92</v>
      </c>
      <c r="Q2390" s="11" t="s">
        <v>92</v>
      </c>
      <c r="R2390" s="11" t="s">
        <v>92</v>
      </c>
      <c r="S2390" s="11" t="s">
        <v>1092</v>
      </c>
      <c r="T2390" s="11" t="s">
        <v>12327</v>
      </c>
      <c r="U2390" s="11" t="s">
        <v>9637</v>
      </c>
      <c r="V2390" s="11" t="s">
        <v>94</v>
      </c>
      <c r="W2390" s="11" t="s">
        <v>154</v>
      </c>
      <c r="X2390" s="11" t="s">
        <v>209</v>
      </c>
      <c r="Y2390" s="11" t="s">
        <v>108</v>
      </c>
      <c r="Z2390" s="11"/>
      <c r="AA2390" s="11"/>
      <c r="AB2390" s="11"/>
      <c r="AC2390" s="11"/>
      <c r="AD2390" s="11" t="s">
        <v>110</v>
      </c>
    </row>
    <row r="2391" spans="1:30" ht="14.25" customHeight="1">
      <c r="A2391" s="10">
        <v>9802222</v>
      </c>
      <c r="B2391" s="11" t="s">
        <v>12328</v>
      </c>
      <c r="C2391" s="11" t="s">
        <v>5499</v>
      </c>
      <c r="D2391" s="11" t="s">
        <v>314</v>
      </c>
      <c r="E2391" s="11" t="s">
        <v>314</v>
      </c>
      <c r="F2391" s="11" t="s">
        <v>87</v>
      </c>
      <c r="G2391" s="11" t="s">
        <v>1328</v>
      </c>
      <c r="H2391" s="11" t="s">
        <v>89</v>
      </c>
      <c r="I2391" s="11" t="s">
        <v>102</v>
      </c>
      <c r="J2391" s="11" t="s">
        <v>12329</v>
      </c>
      <c r="K2391" s="12">
        <v>44183</v>
      </c>
      <c r="L2391" s="11" t="s">
        <v>92</v>
      </c>
      <c r="M2391" s="11" t="s">
        <v>92</v>
      </c>
      <c r="N2391" s="11" t="s">
        <v>92</v>
      </c>
      <c r="O2391" s="11" t="s">
        <v>93</v>
      </c>
      <c r="P2391" s="11" t="s">
        <v>92</v>
      </c>
      <c r="Q2391" s="11" t="s">
        <v>92</v>
      </c>
      <c r="R2391" s="11" t="s">
        <v>92</v>
      </c>
      <c r="S2391" s="11" t="s">
        <v>3610</v>
      </c>
      <c r="T2391" s="11" t="s">
        <v>1701</v>
      </c>
      <c r="U2391" s="11" t="s">
        <v>2353</v>
      </c>
      <c r="V2391" s="11" t="s">
        <v>94</v>
      </c>
      <c r="W2391" s="11" t="s">
        <v>95</v>
      </c>
      <c r="X2391" s="11" t="s">
        <v>1330</v>
      </c>
      <c r="Y2391" s="11" t="s">
        <v>108</v>
      </c>
      <c r="Z2391" s="11"/>
      <c r="AA2391" s="11"/>
      <c r="AB2391" s="11"/>
      <c r="AC2391" s="11"/>
      <c r="AD2391" s="11" t="s">
        <v>110</v>
      </c>
    </row>
    <row r="2392" spans="1:30" ht="14.25" customHeight="1">
      <c r="A2392" s="10">
        <v>10019927</v>
      </c>
      <c r="B2392" s="11" t="s">
        <v>12330</v>
      </c>
      <c r="C2392" s="11" t="s">
        <v>12331</v>
      </c>
      <c r="D2392" s="11" t="s">
        <v>12332</v>
      </c>
      <c r="E2392" s="11" t="s">
        <v>314</v>
      </c>
      <c r="F2392" s="11" t="s">
        <v>177</v>
      </c>
      <c r="G2392" s="11" t="s">
        <v>1644</v>
      </c>
      <c r="H2392" s="11" t="s">
        <v>89</v>
      </c>
      <c r="I2392" s="11" t="s">
        <v>102</v>
      </c>
      <c r="J2392" s="11" t="s">
        <v>12333</v>
      </c>
      <c r="K2392" s="12">
        <v>44183</v>
      </c>
      <c r="L2392" s="11" t="s">
        <v>92</v>
      </c>
      <c r="M2392" s="11" t="s">
        <v>92</v>
      </c>
      <c r="N2392" s="11" t="s">
        <v>92</v>
      </c>
      <c r="O2392" s="11" t="s">
        <v>93</v>
      </c>
      <c r="P2392" s="11" t="s">
        <v>92</v>
      </c>
      <c r="Q2392" s="11" t="s">
        <v>92</v>
      </c>
      <c r="R2392" s="11" t="s">
        <v>92</v>
      </c>
      <c r="S2392" s="11" t="s">
        <v>640</v>
      </c>
      <c r="T2392" s="11" t="s">
        <v>912</v>
      </c>
      <c r="U2392" s="11" t="s">
        <v>4615</v>
      </c>
      <c r="V2392" s="11" t="s">
        <v>94</v>
      </c>
      <c r="W2392" s="11" t="s">
        <v>180</v>
      </c>
      <c r="X2392" s="11" t="s">
        <v>172</v>
      </c>
      <c r="Y2392" s="11" t="s">
        <v>108</v>
      </c>
      <c r="Z2392" s="11"/>
      <c r="AA2392" s="11"/>
      <c r="AB2392" s="11" t="s">
        <v>12334</v>
      </c>
      <c r="AC2392" s="11"/>
      <c r="AD2392" s="11" t="s">
        <v>110</v>
      </c>
    </row>
    <row r="2393" spans="1:30" ht="14.25" customHeight="1">
      <c r="A2393" s="10">
        <v>10171839</v>
      </c>
      <c r="B2393" s="11" t="s">
        <v>12335</v>
      </c>
      <c r="C2393" s="11" t="s">
        <v>12336</v>
      </c>
      <c r="D2393" s="11" t="s">
        <v>314</v>
      </c>
      <c r="E2393" s="11" t="s">
        <v>12337</v>
      </c>
      <c r="F2393" s="11" t="s">
        <v>87</v>
      </c>
      <c r="G2393" s="11" t="s">
        <v>187</v>
      </c>
      <c r="H2393" s="11" t="s">
        <v>89</v>
      </c>
      <c r="I2393" s="11" t="s">
        <v>102</v>
      </c>
      <c r="J2393" s="11" t="s">
        <v>12338</v>
      </c>
      <c r="K2393" s="12">
        <v>44183</v>
      </c>
      <c r="L2393" s="11" t="s">
        <v>92</v>
      </c>
      <c r="M2393" s="11" t="s">
        <v>92</v>
      </c>
      <c r="N2393" s="11" t="s">
        <v>92</v>
      </c>
      <c r="O2393" s="11" t="s">
        <v>92</v>
      </c>
      <c r="P2393" s="11" t="s">
        <v>92</v>
      </c>
      <c r="Q2393" s="11" t="s">
        <v>92</v>
      </c>
      <c r="R2393" s="11" t="s">
        <v>92</v>
      </c>
      <c r="S2393" s="11" t="s">
        <v>12339</v>
      </c>
      <c r="T2393" s="11" t="s">
        <v>753</v>
      </c>
      <c r="U2393" s="11" t="s">
        <v>11453</v>
      </c>
      <c r="V2393" s="11" t="s">
        <v>94</v>
      </c>
      <c r="W2393" s="11" t="s">
        <v>95</v>
      </c>
      <c r="X2393" s="11" t="s">
        <v>172</v>
      </c>
      <c r="Y2393" s="11" t="s">
        <v>108</v>
      </c>
      <c r="Z2393" s="11"/>
      <c r="AA2393" s="11"/>
      <c r="AB2393" s="11"/>
      <c r="AC2393" s="11"/>
      <c r="AD2393" s="11" t="s">
        <v>110</v>
      </c>
    </row>
    <row r="2394" spans="1:30" ht="14.25" customHeight="1">
      <c r="A2394" s="10">
        <v>10178795</v>
      </c>
      <c r="B2394" s="11" t="s">
        <v>12340</v>
      </c>
      <c r="C2394" s="11" t="s">
        <v>12341</v>
      </c>
      <c r="D2394" s="11" t="s">
        <v>12342</v>
      </c>
      <c r="E2394" s="11" t="s">
        <v>12342</v>
      </c>
      <c r="F2394" s="11" t="s">
        <v>148</v>
      </c>
      <c r="G2394" s="11" t="s">
        <v>207</v>
      </c>
      <c r="H2394" s="11" t="s">
        <v>89</v>
      </c>
      <c r="I2394" s="11" t="s">
        <v>102</v>
      </c>
      <c r="J2394" s="11" t="s">
        <v>12343</v>
      </c>
      <c r="K2394" s="12">
        <v>44183</v>
      </c>
      <c r="L2394" s="11" t="s">
        <v>92</v>
      </c>
      <c r="M2394" s="11" t="s">
        <v>92</v>
      </c>
      <c r="N2394" s="11" t="s">
        <v>92</v>
      </c>
      <c r="O2394" s="11" t="s">
        <v>92</v>
      </c>
      <c r="P2394" s="11" t="s">
        <v>92</v>
      </c>
      <c r="Q2394" s="11" t="s">
        <v>92</v>
      </c>
      <c r="R2394" s="11" t="s">
        <v>92</v>
      </c>
      <c r="S2394" s="11" t="s">
        <v>688</v>
      </c>
      <c r="T2394" s="11" t="s">
        <v>1443</v>
      </c>
      <c r="U2394" s="11" t="s">
        <v>12344</v>
      </c>
      <c r="V2394" s="11" t="s">
        <v>94</v>
      </c>
      <c r="W2394" s="11" t="s">
        <v>154</v>
      </c>
      <c r="X2394" s="11" t="s">
        <v>209</v>
      </c>
      <c r="Y2394" s="11" t="s">
        <v>108</v>
      </c>
      <c r="Z2394" s="11"/>
      <c r="AA2394" s="11"/>
      <c r="AB2394" s="11"/>
      <c r="AC2394" s="11"/>
      <c r="AD2394" s="11" t="s">
        <v>110</v>
      </c>
    </row>
    <row r="2395" spans="1:30" ht="14.25" customHeight="1">
      <c r="A2395" s="10">
        <v>10235561</v>
      </c>
      <c r="B2395" s="11" t="s">
        <v>12345</v>
      </c>
      <c r="C2395" s="11" t="s">
        <v>12346</v>
      </c>
      <c r="D2395" s="11" t="s">
        <v>12347</v>
      </c>
      <c r="E2395" s="11" t="s">
        <v>12347</v>
      </c>
      <c r="F2395" s="11" t="s">
        <v>87</v>
      </c>
      <c r="G2395" s="11" t="s">
        <v>2714</v>
      </c>
      <c r="H2395" s="11" t="s">
        <v>89</v>
      </c>
      <c r="I2395" s="11" t="s">
        <v>102</v>
      </c>
      <c r="J2395" s="11" t="s">
        <v>12348</v>
      </c>
      <c r="K2395" s="12">
        <v>44183</v>
      </c>
      <c r="L2395" s="11" t="s">
        <v>92</v>
      </c>
      <c r="M2395" s="11" t="s">
        <v>92</v>
      </c>
      <c r="N2395" s="11" t="s">
        <v>92</v>
      </c>
      <c r="O2395" s="11" t="s">
        <v>93</v>
      </c>
      <c r="P2395" s="11" t="s">
        <v>92</v>
      </c>
      <c r="Q2395" s="11" t="s">
        <v>92</v>
      </c>
      <c r="R2395" s="11" t="s">
        <v>92</v>
      </c>
      <c r="S2395" s="11" t="s">
        <v>1273</v>
      </c>
      <c r="T2395" s="11" t="s">
        <v>104</v>
      </c>
      <c r="U2395" s="11" t="s">
        <v>3160</v>
      </c>
      <c r="V2395" s="11" t="s">
        <v>94</v>
      </c>
      <c r="W2395" s="11" t="s">
        <v>95</v>
      </c>
      <c r="X2395" s="11" t="s">
        <v>2716</v>
      </c>
      <c r="Y2395" s="11" t="s">
        <v>108</v>
      </c>
      <c r="Z2395" s="11"/>
      <c r="AA2395" s="11"/>
      <c r="AB2395" s="11" t="s">
        <v>12349</v>
      </c>
      <c r="AC2395" s="11"/>
      <c r="AD2395" s="11" t="s">
        <v>110</v>
      </c>
    </row>
    <row r="2396" spans="1:30" ht="14.25" customHeight="1">
      <c r="A2396" s="10">
        <v>10236683</v>
      </c>
      <c r="B2396" s="11" t="s">
        <v>12350</v>
      </c>
      <c r="C2396" s="11" t="s">
        <v>12351</v>
      </c>
      <c r="D2396" s="11" t="s">
        <v>6132</v>
      </c>
      <c r="E2396" s="11" t="s">
        <v>314</v>
      </c>
      <c r="F2396" s="11" t="s">
        <v>87</v>
      </c>
      <c r="G2396" s="11" t="s">
        <v>187</v>
      </c>
      <c r="H2396" s="11" t="s">
        <v>89</v>
      </c>
      <c r="I2396" s="11" t="s">
        <v>102</v>
      </c>
      <c r="J2396" s="11" t="s">
        <v>12352</v>
      </c>
      <c r="K2396" s="12">
        <v>44183</v>
      </c>
      <c r="L2396" s="11" t="s">
        <v>92</v>
      </c>
      <c r="M2396" s="11" t="s">
        <v>92</v>
      </c>
      <c r="N2396" s="11" t="s">
        <v>92</v>
      </c>
      <c r="O2396" s="11" t="s">
        <v>92</v>
      </c>
      <c r="P2396" s="11" t="s">
        <v>92</v>
      </c>
      <c r="Q2396" s="11" t="s">
        <v>92</v>
      </c>
      <c r="R2396" s="11" t="s">
        <v>92</v>
      </c>
      <c r="S2396" s="11" t="s">
        <v>640</v>
      </c>
      <c r="T2396" s="11" t="s">
        <v>912</v>
      </c>
      <c r="U2396" s="11" t="s">
        <v>12353</v>
      </c>
      <c r="V2396" s="11" t="s">
        <v>94</v>
      </c>
      <c r="W2396" s="11" t="s">
        <v>95</v>
      </c>
      <c r="X2396" s="11" t="s">
        <v>172</v>
      </c>
      <c r="Y2396" s="11" t="s">
        <v>108</v>
      </c>
      <c r="Z2396" s="11"/>
      <c r="AA2396" s="11"/>
      <c r="AB2396" s="11"/>
      <c r="AC2396" s="11"/>
      <c r="AD2396" s="11" t="s">
        <v>110</v>
      </c>
    </row>
    <row r="2397" spans="1:30" ht="14.25" customHeight="1">
      <c r="A2397" s="10">
        <v>10252822</v>
      </c>
      <c r="B2397" s="11" t="s">
        <v>12354</v>
      </c>
      <c r="C2397" s="11" t="s">
        <v>12355</v>
      </c>
      <c r="D2397" s="11" t="s">
        <v>314</v>
      </c>
      <c r="E2397" s="11" t="s">
        <v>12356</v>
      </c>
      <c r="F2397" s="11" t="s">
        <v>199</v>
      </c>
      <c r="G2397" s="11" t="s">
        <v>200</v>
      </c>
      <c r="H2397" s="11" t="s">
        <v>89</v>
      </c>
      <c r="I2397" s="11" t="s">
        <v>102</v>
      </c>
      <c r="J2397" s="11" t="s">
        <v>12357</v>
      </c>
      <c r="K2397" s="12">
        <v>44183</v>
      </c>
      <c r="L2397" s="11" t="s">
        <v>92</v>
      </c>
      <c r="M2397" s="11" t="s">
        <v>92</v>
      </c>
      <c r="N2397" s="11" t="s">
        <v>92</v>
      </c>
      <c r="O2397" s="11" t="s">
        <v>92</v>
      </c>
      <c r="P2397" s="11" t="s">
        <v>92</v>
      </c>
      <c r="Q2397" s="11" t="s">
        <v>92</v>
      </c>
      <c r="R2397" s="11" t="s">
        <v>92</v>
      </c>
      <c r="S2397" s="11" t="s">
        <v>1152</v>
      </c>
      <c r="T2397" s="11" t="s">
        <v>912</v>
      </c>
      <c r="U2397" s="11" t="s">
        <v>4411</v>
      </c>
      <c r="V2397" s="11" t="s">
        <v>94</v>
      </c>
      <c r="W2397" s="11" t="s">
        <v>202</v>
      </c>
      <c r="X2397" s="11" t="s">
        <v>172</v>
      </c>
      <c r="Y2397" s="11" t="s">
        <v>108</v>
      </c>
      <c r="Z2397" s="11"/>
      <c r="AA2397" s="11"/>
      <c r="AB2397" s="11"/>
      <c r="AC2397" s="11"/>
      <c r="AD2397" s="11" t="s">
        <v>110</v>
      </c>
    </row>
    <row r="2398" spans="1:30" ht="14.25" customHeight="1">
      <c r="A2398" s="10">
        <v>10279067</v>
      </c>
      <c r="B2398" s="11" t="s">
        <v>12358</v>
      </c>
      <c r="C2398" s="11" t="s">
        <v>12359</v>
      </c>
      <c r="D2398" s="11" t="s">
        <v>12360</v>
      </c>
      <c r="E2398" s="11" t="s">
        <v>12361</v>
      </c>
      <c r="F2398" s="11" t="s">
        <v>87</v>
      </c>
      <c r="G2398" s="11" t="s">
        <v>88</v>
      </c>
      <c r="H2398" s="11" t="s">
        <v>89</v>
      </c>
      <c r="I2398" s="11" t="s">
        <v>115</v>
      </c>
      <c r="J2398" s="11" t="s">
        <v>12362</v>
      </c>
      <c r="K2398" s="12">
        <v>44183</v>
      </c>
      <c r="L2398" s="11" t="s">
        <v>92</v>
      </c>
      <c r="M2398" s="11" t="s">
        <v>92</v>
      </c>
      <c r="N2398" s="11" t="s">
        <v>92</v>
      </c>
      <c r="O2398" s="11" t="s">
        <v>93</v>
      </c>
      <c r="P2398" s="11" t="s">
        <v>92</v>
      </c>
      <c r="Q2398" s="11" t="s">
        <v>92</v>
      </c>
      <c r="R2398" s="11" t="s">
        <v>92</v>
      </c>
      <c r="S2398" s="11" t="s">
        <v>9664</v>
      </c>
      <c r="T2398" s="11" t="s">
        <v>2281</v>
      </c>
      <c r="U2398" s="11" t="s">
        <v>718</v>
      </c>
      <c r="V2398" s="11" t="s">
        <v>94</v>
      </c>
      <c r="W2398" s="11" t="s">
        <v>95</v>
      </c>
      <c r="X2398" s="11" t="s">
        <v>96</v>
      </c>
      <c r="Y2398" s="11" t="s">
        <v>121</v>
      </c>
      <c r="Z2398" s="11"/>
      <c r="AA2398" s="11"/>
      <c r="AB2398" s="11" t="s">
        <v>12363</v>
      </c>
      <c r="AC2398" s="11"/>
      <c r="AD2398" s="11" t="s">
        <v>110</v>
      </c>
    </row>
    <row r="2399" spans="1:30" ht="14.25" customHeight="1">
      <c r="A2399" s="10">
        <v>10533780</v>
      </c>
      <c r="B2399" s="11" t="s">
        <v>12364</v>
      </c>
      <c r="C2399" s="11" t="s">
        <v>12365</v>
      </c>
      <c r="D2399" s="11" t="s">
        <v>314</v>
      </c>
      <c r="E2399" s="11" t="s">
        <v>12366</v>
      </c>
      <c r="F2399" s="11" t="s">
        <v>148</v>
      </c>
      <c r="G2399" s="11" t="s">
        <v>324</v>
      </c>
      <c r="H2399" s="11" t="s">
        <v>89</v>
      </c>
      <c r="I2399" s="11" t="s">
        <v>102</v>
      </c>
      <c r="J2399" s="11" t="s">
        <v>12367</v>
      </c>
      <c r="K2399" s="12">
        <v>44183</v>
      </c>
      <c r="L2399" s="11" t="s">
        <v>92</v>
      </c>
      <c r="M2399" s="11" t="s">
        <v>92</v>
      </c>
      <c r="N2399" s="11" t="s">
        <v>92</v>
      </c>
      <c r="O2399" s="11" t="s">
        <v>92</v>
      </c>
      <c r="P2399" s="11" t="s">
        <v>92</v>
      </c>
      <c r="Q2399" s="11" t="s">
        <v>92</v>
      </c>
      <c r="R2399" s="11" t="s">
        <v>92</v>
      </c>
      <c r="S2399" s="11" t="s">
        <v>12195</v>
      </c>
      <c r="T2399" s="11" t="s">
        <v>9685</v>
      </c>
      <c r="U2399" s="11" t="s">
        <v>4917</v>
      </c>
      <c r="V2399" s="11" t="s">
        <v>94</v>
      </c>
      <c r="W2399" s="11" t="s">
        <v>154</v>
      </c>
      <c r="X2399" s="11" t="s">
        <v>329</v>
      </c>
      <c r="Y2399" s="11" t="s">
        <v>108</v>
      </c>
      <c r="Z2399" s="11"/>
      <c r="AA2399" s="11"/>
      <c r="AB2399" s="11"/>
      <c r="AC2399" s="11"/>
      <c r="AD2399" s="11" t="s">
        <v>110</v>
      </c>
    </row>
    <row r="2400" spans="1:30" ht="14.25" customHeight="1">
      <c r="A2400" s="10">
        <v>11188644</v>
      </c>
      <c r="B2400" s="11" t="s">
        <v>12368</v>
      </c>
      <c r="C2400" s="11" t="s">
        <v>12369</v>
      </c>
      <c r="D2400" s="11" t="s">
        <v>314</v>
      </c>
      <c r="E2400" s="11" t="s">
        <v>12370</v>
      </c>
      <c r="F2400" s="11" t="s">
        <v>199</v>
      </c>
      <c r="G2400" s="11" t="s">
        <v>200</v>
      </c>
      <c r="H2400" s="11" t="s">
        <v>89</v>
      </c>
      <c r="I2400" s="11" t="s">
        <v>102</v>
      </c>
      <c r="J2400" s="11" t="s">
        <v>12371</v>
      </c>
      <c r="K2400" s="12">
        <v>44183</v>
      </c>
      <c r="L2400" s="11" t="s">
        <v>92</v>
      </c>
      <c r="M2400" s="11" t="s">
        <v>92</v>
      </c>
      <c r="N2400" s="11" t="s">
        <v>92</v>
      </c>
      <c r="O2400" s="11" t="s">
        <v>92</v>
      </c>
      <c r="P2400" s="11" t="s">
        <v>92</v>
      </c>
      <c r="Q2400" s="11" t="s">
        <v>92</v>
      </c>
      <c r="R2400" s="11" t="s">
        <v>92</v>
      </c>
      <c r="S2400" s="11" t="s">
        <v>754</v>
      </c>
      <c r="T2400" s="11" t="s">
        <v>595</v>
      </c>
      <c r="U2400" s="11" t="s">
        <v>12372</v>
      </c>
      <c r="V2400" s="11" t="s">
        <v>94</v>
      </c>
      <c r="W2400" s="11" t="s">
        <v>202</v>
      </c>
      <c r="X2400" s="11" t="s">
        <v>172</v>
      </c>
      <c r="Y2400" s="11" t="s">
        <v>108</v>
      </c>
      <c r="Z2400" s="11"/>
      <c r="AA2400" s="11"/>
      <c r="AB2400" s="11"/>
      <c r="AC2400" s="11"/>
      <c r="AD2400" s="11" t="s">
        <v>110</v>
      </c>
    </row>
    <row r="2401" spans="1:30" ht="14.25" customHeight="1">
      <c r="A2401" s="10">
        <v>11201260</v>
      </c>
      <c r="B2401" s="11" t="s">
        <v>12373</v>
      </c>
      <c r="C2401" s="11" t="s">
        <v>12227</v>
      </c>
      <c r="D2401" s="11" t="s">
        <v>12374</v>
      </c>
      <c r="E2401" s="11" t="s">
        <v>314</v>
      </c>
      <c r="F2401" s="11" t="s">
        <v>199</v>
      </c>
      <c r="G2401" s="11" t="s">
        <v>200</v>
      </c>
      <c r="H2401" s="11" t="s">
        <v>89</v>
      </c>
      <c r="I2401" s="11" t="s">
        <v>102</v>
      </c>
      <c r="J2401" s="11" t="s">
        <v>12375</v>
      </c>
      <c r="K2401" s="12">
        <v>44183</v>
      </c>
      <c r="L2401" s="11" t="s">
        <v>92</v>
      </c>
      <c r="M2401" s="11" t="s">
        <v>92</v>
      </c>
      <c r="N2401" s="11" t="s">
        <v>93</v>
      </c>
      <c r="O2401" s="11" t="s">
        <v>92</v>
      </c>
      <c r="P2401" s="11" t="s">
        <v>92</v>
      </c>
      <c r="Q2401" s="11" t="s">
        <v>92</v>
      </c>
      <c r="R2401" s="11" t="s">
        <v>92</v>
      </c>
      <c r="S2401" s="11" t="s">
        <v>2135</v>
      </c>
      <c r="T2401" s="11" t="s">
        <v>12376</v>
      </c>
      <c r="U2401" s="11" t="s">
        <v>5570</v>
      </c>
      <c r="V2401" s="11" t="s">
        <v>94</v>
      </c>
      <c r="W2401" s="11" t="s">
        <v>202</v>
      </c>
      <c r="X2401" s="11" t="s">
        <v>172</v>
      </c>
      <c r="Y2401" s="11" t="s">
        <v>108</v>
      </c>
      <c r="Z2401" s="11"/>
      <c r="AA2401" s="11"/>
      <c r="AB2401" s="11" t="s">
        <v>12377</v>
      </c>
      <c r="AC2401" s="11"/>
      <c r="AD2401" s="11" t="s">
        <v>110</v>
      </c>
    </row>
    <row r="2402" spans="1:30" ht="14.25" customHeight="1">
      <c r="A2402" s="10">
        <v>11245646</v>
      </c>
      <c r="B2402" s="11" t="s">
        <v>12378</v>
      </c>
      <c r="C2402" s="11" t="s">
        <v>12379</v>
      </c>
      <c r="D2402" s="11" t="s">
        <v>314</v>
      </c>
      <c r="E2402" s="11" t="s">
        <v>314</v>
      </c>
      <c r="F2402" s="11" t="s">
        <v>761</v>
      </c>
      <c r="G2402" s="11" t="s">
        <v>8836</v>
      </c>
      <c r="H2402" s="11" t="s">
        <v>89</v>
      </c>
      <c r="I2402" s="11" t="s">
        <v>102</v>
      </c>
      <c r="J2402" s="11" t="s">
        <v>12380</v>
      </c>
      <c r="K2402" s="12">
        <v>44183</v>
      </c>
      <c r="L2402" s="11" t="s">
        <v>92</v>
      </c>
      <c r="M2402" s="11" t="s">
        <v>92</v>
      </c>
      <c r="N2402" s="11" t="s">
        <v>92</v>
      </c>
      <c r="O2402" s="11" t="s">
        <v>93</v>
      </c>
      <c r="P2402" s="11" t="s">
        <v>92</v>
      </c>
      <c r="Q2402" s="11" t="s">
        <v>92</v>
      </c>
      <c r="R2402" s="11" t="s">
        <v>92</v>
      </c>
      <c r="S2402" s="11" t="s">
        <v>291</v>
      </c>
      <c r="T2402" s="11" t="s">
        <v>292</v>
      </c>
      <c r="U2402" s="11" t="s">
        <v>12381</v>
      </c>
      <c r="V2402" s="11" t="s">
        <v>94</v>
      </c>
      <c r="W2402" s="11" t="s">
        <v>765</v>
      </c>
      <c r="X2402" s="11" t="s">
        <v>8839</v>
      </c>
      <c r="Y2402" s="11" t="s">
        <v>108</v>
      </c>
      <c r="Z2402" s="11"/>
      <c r="AA2402" s="11"/>
      <c r="AB2402" s="11"/>
      <c r="AC2402" s="11"/>
      <c r="AD2402" s="11" t="s">
        <v>110</v>
      </c>
    </row>
    <row r="2403" spans="1:30" ht="14.25" customHeight="1">
      <c r="A2403" s="10">
        <v>11255633</v>
      </c>
      <c r="B2403" s="11" t="s">
        <v>12382</v>
      </c>
      <c r="C2403" s="11" t="s">
        <v>12383</v>
      </c>
      <c r="D2403" s="11" t="s">
        <v>314</v>
      </c>
      <c r="E2403" s="11" t="s">
        <v>314</v>
      </c>
      <c r="F2403" s="11" t="s">
        <v>199</v>
      </c>
      <c r="G2403" s="11" t="s">
        <v>200</v>
      </c>
      <c r="H2403" s="11" t="s">
        <v>89</v>
      </c>
      <c r="I2403" s="11" t="s">
        <v>102</v>
      </c>
      <c r="J2403" s="11" t="s">
        <v>12384</v>
      </c>
      <c r="K2403" s="12">
        <v>44183</v>
      </c>
      <c r="L2403" s="11" t="s">
        <v>92</v>
      </c>
      <c r="M2403" s="11" t="s">
        <v>92</v>
      </c>
      <c r="N2403" s="11" t="s">
        <v>92</v>
      </c>
      <c r="O2403" s="11" t="s">
        <v>93</v>
      </c>
      <c r="P2403" s="11" t="s">
        <v>92</v>
      </c>
      <c r="Q2403" s="11" t="s">
        <v>92</v>
      </c>
      <c r="R2403" s="11" t="s">
        <v>92</v>
      </c>
      <c r="S2403" s="11" t="s">
        <v>12385</v>
      </c>
      <c r="T2403" s="11" t="s">
        <v>682</v>
      </c>
      <c r="U2403" s="11" t="s">
        <v>12386</v>
      </c>
      <c r="V2403" s="11" t="s">
        <v>94</v>
      </c>
      <c r="W2403" s="11" t="s">
        <v>202</v>
      </c>
      <c r="X2403" s="11" t="s">
        <v>172</v>
      </c>
      <c r="Y2403" s="11" t="s">
        <v>108</v>
      </c>
      <c r="Z2403" s="11"/>
      <c r="AA2403" s="11"/>
      <c r="AB2403" s="11"/>
      <c r="AC2403" s="11"/>
      <c r="AD2403" s="11" t="s">
        <v>110</v>
      </c>
    </row>
    <row r="2404" spans="1:30" ht="14.25" customHeight="1">
      <c r="A2404" s="10">
        <v>11296859</v>
      </c>
      <c r="B2404" s="11" t="s">
        <v>12387</v>
      </c>
      <c r="C2404" s="11" t="s">
        <v>12388</v>
      </c>
      <c r="D2404" s="11" t="s">
        <v>314</v>
      </c>
      <c r="E2404" s="11" t="s">
        <v>12389</v>
      </c>
      <c r="F2404" s="11" t="s">
        <v>87</v>
      </c>
      <c r="G2404" s="11" t="s">
        <v>771</v>
      </c>
      <c r="H2404" s="11" t="s">
        <v>89</v>
      </c>
      <c r="I2404" s="11" t="s">
        <v>115</v>
      </c>
      <c r="J2404" s="11" t="s">
        <v>12390</v>
      </c>
      <c r="K2404" s="12">
        <v>44183</v>
      </c>
      <c r="L2404" s="11" t="s">
        <v>92</v>
      </c>
      <c r="M2404" s="11" t="s">
        <v>92</v>
      </c>
      <c r="N2404" s="11" t="s">
        <v>92</v>
      </c>
      <c r="O2404" s="11" t="s">
        <v>93</v>
      </c>
      <c r="P2404" s="11" t="s">
        <v>92</v>
      </c>
      <c r="Q2404" s="11" t="s">
        <v>92</v>
      </c>
      <c r="R2404" s="11" t="s">
        <v>92</v>
      </c>
      <c r="S2404" s="11" t="s">
        <v>951</v>
      </c>
      <c r="T2404" s="11" t="s">
        <v>912</v>
      </c>
      <c r="U2404" s="11" t="s">
        <v>12391</v>
      </c>
      <c r="V2404" s="11" t="s">
        <v>94</v>
      </c>
      <c r="W2404" s="11" t="s">
        <v>95</v>
      </c>
      <c r="X2404" s="11" t="s">
        <v>777</v>
      </c>
      <c r="Y2404" s="11" t="s">
        <v>121</v>
      </c>
      <c r="Z2404" s="11"/>
      <c r="AA2404" s="11"/>
      <c r="AB2404" s="11"/>
      <c r="AC2404" s="11"/>
      <c r="AD2404" s="11" t="s">
        <v>110</v>
      </c>
    </row>
    <row r="2405" spans="1:30" ht="14.25" customHeight="1">
      <c r="A2405" s="10">
        <v>11382232</v>
      </c>
      <c r="B2405" s="11" t="s">
        <v>12392</v>
      </c>
      <c r="C2405" s="11" t="s">
        <v>12393</v>
      </c>
      <c r="D2405" s="11" t="s">
        <v>314</v>
      </c>
      <c r="E2405" s="11" t="s">
        <v>314</v>
      </c>
      <c r="F2405" s="11" t="s">
        <v>199</v>
      </c>
      <c r="G2405" s="11" t="s">
        <v>200</v>
      </c>
      <c r="H2405" s="11" t="s">
        <v>89</v>
      </c>
      <c r="I2405" s="11" t="s">
        <v>102</v>
      </c>
      <c r="J2405" s="11" t="s">
        <v>12394</v>
      </c>
      <c r="K2405" s="12">
        <v>44183</v>
      </c>
      <c r="L2405" s="11" t="s">
        <v>92</v>
      </c>
      <c r="M2405" s="11" t="s">
        <v>92</v>
      </c>
      <c r="N2405" s="11" t="s">
        <v>92</v>
      </c>
      <c r="O2405" s="11" t="s">
        <v>92</v>
      </c>
      <c r="P2405" s="11" t="s">
        <v>92</v>
      </c>
      <c r="Q2405" s="11" t="s">
        <v>92</v>
      </c>
      <c r="R2405" s="11" t="s">
        <v>92</v>
      </c>
      <c r="S2405" s="11" t="s">
        <v>9262</v>
      </c>
      <c r="T2405" s="11" t="s">
        <v>2877</v>
      </c>
      <c r="U2405" s="11" t="s">
        <v>12395</v>
      </c>
      <c r="V2405" s="11" t="s">
        <v>94</v>
      </c>
      <c r="W2405" s="11" t="s">
        <v>202</v>
      </c>
      <c r="X2405" s="11" t="s">
        <v>172</v>
      </c>
      <c r="Y2405" s="11" t="s">
        <v>108</v>
      </c>
      <c r="Z2405" s="11"/>
      <c r="AA2405" s="11"/>
      <c r="AB2405" s="11"/>
      <c r="AC2405" s="11"/>
      <c r="AD2405" s="11" t="s">
        <v>110</v>
      </c>
    </row>
    <row r="2406" spans="1:30" ht="14.25" customHeight="1">
      <c r="A2406" s="10">
        <v>11387940</v>
      </c>
      <c r="B2406" s="11" t="s">
        <v>12396</v>
      </c>
      <c r="C2406" s="11" t="s">
        <v>12397</v>
      </c>
      <c r="D2406" s="11" t="s">
        <v>314</v>
      </c>
      <c r="E2406" s="11" t="s">
        <v>314</v>
      </c>
      <c r="F2406" s="11" t="s">
        <v>148</v>
      </c>
      <c r="G2406" s="11" t="s">
        <v>722</v>
      </c>
      <c r="H2406" s="11" t="s">
        <v>89</v>
      </c>
      <c r="I2406" s="11" t="s">
        <v>115</v>
      </c>
      <c r="J2406" s="11" t="s">
        <v>12398</v>
      </c>
      <c r="K2406" s="12">
        <v>44183</v>
      </c>
      <c r="L2406" s="11" t="s">
        <v>92</v>
      </c>
      <c r="M2406" s="11" t="s">
        <v>92</v>
      </c>
      <c r="N2406" s="11" t="s">
        <v>92</v>
      </c>
      <c r="O2406" s="11" t="s">
        <v>93</v>
      </c>
      <c r="P2406" s="11" t="s">
        <v>92</v>
      </c>
      <c r="Q2406" s="11" t="s">
        <v>92</v>
      </c>
      <c r="R2406" s="11" t="s">
        <v>92</v>
      </c>
      <c r="S2406" s="11" t="s">
        <v>831</v>
      </c>
      <c r="T2406" s="11" t="s">
        <v>1430</v>
      </c>
      <c r="U2406" s="11" t="s">
        <v>5665</v>
      </c>
      <c r="V2406" s="11" t="s">
        <v>94</v>
      </c>
      <c r="W2406" s="11" t="s">
        <v>154</v>
      </c>
      <c r="X2406" s="11" t="s">
        <v>726</v>
      </c>
      <c r="Y2406" s="11" t="s">
        <v>121</v>
      </c>
      <c r="Z2406" s="11"/>
      <c r="AA2406" s="11"/>
      <c r="AB2406" s="11" t="s">
        <v>12399</v>
      </c>
      <c r="AC2406" s="11"/>
      <c r="AD2406" s="11" t="s">
        <v>110</v>
      </c>
    </row>
    <row r="2407" spans="1:30" ht="14.25" customHeight="1">
      <c r="A2407" s="10">
        <v>11409775</v>
      </c>
      <c r="B2407" s="11" t="s">
        <v>12400</v>
      </c>
      <c r="C2407" s="11" t="s">
        <v>12401</v>
      </c>
      <c r="D2407" s="11" t="s">
        <v>314</v>
      </c>
      <c r="E2407" s="11" t="s">
        <v>12402</v>
      </c>
      <c r="F2407" s="11" t="s">
        <v>148</v>
      </c>
      <c r="G2407" s="11" t="s">
        <v>12403</v>
      </c>
      <c r="H2407" s="11" t="s">
        <v>89</v>
      </c>
      <c r="I2407" s="11" t="s">
        <v>102</v>
      </c>
      <c r="J2407" s="11" t="s">
        <v>12404</v>
      </c>
      <c r="K2407" s="12">
        <v>44183</v>
      </c>
      <c r="L2407" s="11" t="s">
        <v>92</v>
      </c>
      <c r="M2407" s="11" t="s">
        <v>92</v>
      </c>
      <c r="N2407" s="11" t="s">
        <v>92</v>
      </c>
      <c r="O2407" s="11" t="s">
        <v>93</v>
      </c>
      <c r="P2407" s="11" t="s">
        <v>92</v>
      </c>
      <c r="Q2407" s="11" t="s">
        <v>92</v>
      </c>
      <c r="R2407" s="11" t="s">
        <v>92</v>
      </c>
      <c r="S2407" s="11" t="s">
        <v>1092</v>
      </c>
      <c r="T2407" s="11" t="s">
        <v>236</v>
      </c>
      <c r="U2407" s="11" t="s">
        <v>12405</v>
      </c>
      <c r="V2407" s="11" t="s">
        <v>94</v>
      </c>
      <c r="W2407" s="11" t="s">
        <v>154</v>
      </c>
      <c r="X2407" s="11" t="s">
        <v>12406</v>
      </c>
      <c r="Y2407" s="11" t="s">
        <v>108</v>
      </c>
      <c r="Z2407" s="11"/>
      <c r="AA2407" s="11"/>
      <c r="AB2407" s="11" t="s">
        <v>12407</v>
      </c>
      <c r="AC2407" s="11"/>
      <c r="AD2407" s="11" t="s">
        <v>110</v>
      </c>
    </row>
    <row r="2408" spans="1:30" ht="14.25" customHeight="1">
      <c r="A2408" s="10">
        <v>11433104</v>
      </c>
      <c r="B2408" s="11" t="s">
        <v>12408</v>
      </c>
      <c r="C2408" s="11" t="s">
        <v>12409</v>
      </c>
      <c r="D2408" s="11" t="s">
        <v>314</v>
      </c>
      <c r="E2408" s="11" t="s">
        <v>12410</v>
      </c>
      <c r="F2408" s="11" t="s">
        <v>148</v>
      </c>
      <c r="G2408" s="11" t="s">
        <v>324</v>
      </c>
      <c r="H2408" s="11" t="s">
        <v>89</v>
      </c>
      <c r="I2408" s="11" t="s">
        <v>102</v>
      </c>
      <c r="J2408" s="11" t="s">
        <v>12411</v>
      </c>
      <c r="K2408" s="12">
        <v>44183</v>
      </c>
      <c r="L2408" s="11" t="s">
        <v>92</v>
      </c>
      <c r="M2408" s="11" t="s">
        <v>92</v>
      </c>
      <c r="N2408" s="11" t="s">
        <v>92</v>
      </c>
      <c r="O2408" s="11" t="s">
        <v>92</v>
      </c>
      <c r="P2408" s="11" t="s">
        <v>92</v>
      </c>
      <c r="Q2408" s="11" t="s">
        <v>92</v>
      </c>
      <c r="R2408" s="11" t="s">
        <v>92</v>
      </c>
      <c r="S2408" s="11" t="s">
        <v>3784</v>
      </c>
      <c r="T2408" s="11" t="s">
        <v>688</v>
      </c>
      <c r="U2408" s="11" t="s">
        <v>2183</v>
      </c>
      <c r="V2408" s="11" t="s">
        <v>94</v>
      </c>
      <c r="W2408" s="11" t="s">
        <v>154</v>
      </c>
      <c r="X2408" s="11" t="s">
        <v>329</v>
      </c>
      <c r="Y2408" s="11" t="s">
        <v>108</v>
      </c>
      <c r="Z2408" s="11"/>
      <c r="AA2408" s="11"/>
      <c r="AB2408" s="11" t="s">
        <v>12412</v>
      </c>
      <c r="AC2408" s="11"/>
      <c r="AD2408" s="11" t="s">
        <v>110</v>
      </c>
    </row>
    <row r="2409" spans="1:30" ht="14.25" customHeight="1">
      <c r="A2409" s="10">
        <v>11449135</v>
      </c>
      <c r="B2409" s="11" t="s">
        <v>12413</v>
      </c>
      <c r="C2409" s="11" t="s">
        <v>12414</v>
      </c>
      <c r="D2409" s="11" t="s">
        <v>12415</v>
      </c>
      <c r="E2409" s="11" t="s">
        <v>314</v>
      </c>
      <c r="F2409" s="11" t="s">
        <v>199</v>
      </c>
      <c r="G2409" s="11" t="s">
        <v>200</v>
      </c>
      <c r="H2409" s="11" t="s">
        <v>89</v>
      </c>
      <c r="I2409" s="11" t="s">
        <v>115</v>
      </c>
      <c r="J2409" s="11" t="s">
        <v>12416</v>
      </c>
      <c r="K2409" s="12">
        <v>44183</v>
      </c>
      <c r="L2409" s="11" t="s">
        <v>92</v>
      </c>
      <c r="M2409" s="11" t="s">
        <v>92</v>
      </c>
      <c r="N2409" s="11" t="s">
        <v>92</v>
      </c>
      <c r="O2409" s="11" t="s">
        <v>93</v>
      </c>
      <c r="P2409" s="11" t="s">
        <v>92</v>
      </c>
      <c r="Q2409" s="11" t="s">
        <v>92</v>
      </c>
      <c r="R2409" s="11" t="s">
        <v>92</v>
      </c>
      <c r="S2409" s="11" t="s">
        <v>12417</v>
      </c>
      <c r="T2409" s="11" t="s">
        <v>944</v>
      </c>
      <c r="U2409" s="11" t="s">
        <v>12418</v>
      </c>
      <c r="V2409" s="11" t="s">
        <v>94</v>
      </c>
      <c r="W2409" s="11" t="s">
        <v>202</v>
      </c>
      <c r="X2409" s="11" t="s">
        <v>172</v>
      </c>
      <c r="Y2409" s="11" t="s">
        <v>121</v>
      </c>
      <c r="Z2409" s="11"/>
      <c r="AA2409" s="11"/>
      <c r="AB2409" s="11"/>
      <c r="AC2409" s="11"/>
      <c r="AD2409" s="11" t="s">
        <v>110</v>
      </c>
    </row>
    <row r="2410" spans="1:30" ht="14.25" customHeight="1">
      <c r="A2410" s="10">
        <v>11510570</v>
      </c>
      <c r="B2410" s="11" t="s">
        <v>12419</v>
      </c>
      <c r="C2410" s="11" t="s">
        <v>12420</v>
      </c>
      <c r="D2410" s="11" t="s">
        <v>314</v>
      </c>
      <c r="E2410" s="11" t="s">
        <v>12421</v>
      </c>
      <c r="F2410" s="11" t="s">
        <v>148</v>
      </c>
      <c r="G2410" s="11" t="s">
        <v>297</v>
      </c>
      <c r="H2410" s="11" t="s">
        <v>89</v>
      </c>
      <c r="I2410" s="11" t="s">
        <v>102</v>
      </c>
      <c r="J2410" s="11" t="s">
        <v>12422</v>
      </c>
      <c r="K2410" s="12">
        <v>44183</v>
      </c>
      <c r="L2410" s="11" t="s">
        <v>92</v>
      </c>
      <c r="M2410" s="11" t="s">
        <v>92</v>
      </c>
      <c r="N2410" s="11" t="s">
        <v>92</v>
      </c>
      <c r="O2410" s="11" t="s">
        <v>93</v>
      </c>
      <c r="P2410" s="11" t="s">
        <v>92</v>
      </c>
      <c r="Q2410" s="11" t="s">
        <v>92</v>
      </c>
      <c r="R2410" s="11" t="s">
        <v>92</v>
      </c>
      <c r="S2410" s="11" t="s">
        <v>2876</v>
      </c>
      <c r="T2410" s="11" t="s">
        <v>1630</v>
      </c>
      <c r="U2410" s="11" t="s">
        <v>1408</v>
      </c>
      <c r="V2410" s="11" t="s">
        <v>94</v>
      </c>
      <c r="W2410" s="11" t="s">
        <v>154</v>
      </c>
      <c r="X2410" s="11" t="s">
        <v>302</v>
      </c>
      <c r="Y2410" s="11" t="s">
        <v>108</v>
      </c>
      <c r="Z2410" s="11"/>
      <c r="AA2410" s="11"/>
      <c r="AB2410" s="11"/>
      <c r="AC2410" s="11"/>
      <c r="AD2410" s="11" t="s">
        <v>110</v>
      </c>
    </row>
    <row r="2411" spans="1:30" ht="14.25" customHeight="1">
      <c r="A2411" s="10">
        <v>11511369</v>
      </c>
      <c r="B2411" s="11" t="s">
        <v>12423</v>
      </c>
      <c r="C2411" s="11" t="s">
        <v>12424</v>
      </c>
      <c r="D2411" s="11" t="s">
        <v>12425</v>
      </c>
      <c r="E2411" s="11" t="s">
        <v>12425</v>
      </c>
      <c r="F2411" s="11" t="s">
        <v>148</v>
      </c>
      <c r="G2411" s="11" t="s">
        <v>751</v>
      </c>
      <c r="H2411" s="11" t="s">
        <v>89</v>
      </c>
      <c r="I2411" s="11" t="s">
        <v>115</v>
      </c>
      <c r="J2411" s="11" t="s">
        <v>12426</v>
      </c>
      <c r="K2411" s="12">
        <v>44183</v>
      </c>
      <c r="L2411" s="11" t="s">
        <v>92</v>
      </c>
      <c r="M2411" s="11" t="s">
        <v>92</v>
      </c>
      <c r="N2411" s="11" t="s">
        <v>92</v>
      </c>
      <c r="O2411" s="11" t="s">
        <v>93</v>
      </c>
      <c r="P2411" s="11" t="s">
        <v>92</v>
      </c>
      <c r="Q2411" s="11" t="s">
        <v>92</v>
      </c>
      <c r="R2411" s="11" t="s">
        <v>92</v>
      </c>
      <c r="S2411" s="11" t="s">
        <v>1304</v>
      </c>
      <c r="T2411" s="11" t="s">
        <v>798</v>
      </c>
      <c r="U2411" s="11" t="s">
        <v>12427</v>
      </c>
      <c r="V2411" s="11" t="s">
        <v>94</v>
      </c>
      <c r="W2411" s="11" t="s">
        <v>154</v>
      </c>
      <c r="X2411" s="11" t="s">
        <v>756</v>
      </c>
      <c r="Y2411" s="11" t="s">
        <v>121</v>
      </c>
      <c r="Z2411" s="11"/>
      <c r="AA2411" s="11"/>
      <c r="AB2411" s="11"/>
      <c r="AC2411" s="11"/>
      <c r="AD2411" s="11" t="s">
        <v>110</v>
      </c>
    </row>
    <row r="2412" spans="1:30" ht="14.25" customHeight="1">
      <c r="A2412" s="10">
        <v>11511439</v>
      </c>
      <c r="B2412" s="11" t="s">
        <v>12428</v>
      </c>
      <c r="C2412" s="11" t="s">
        <v>3735</v>
      </c>
      <c r="D2412" s="11" t="s">
        <v>314</v>
      </c>
      <c r="E2412" s="11" t="s">
        <v>314</v>
      </c>
      <c r="F2412" s="11" t="s">
        <v>148</v>
      </c>
      <c r="G2412" s="11" t="s">
        <v>207</v>
      </c>
      <c r="H2412" s="11" t="s">
        <v>89</v>
      </c>
      <c r="I2412" s="11" t="s">
        <v>102</v>
      </c>
      <c r="J2412" s="11" t="s">
        <v>12429</v>
      </c>
      <c r="K2412" s="12">
        <v>44183</v>
      </c>
      <c r="L2412" s="11" t="s">
        <v>92</v>
      </c>
      <c r="M2412" s="11" t="s">
        <v>92</v>
      </c>
      <c r="N2412" s="11" t="s">
        <v>92</v>
      </c>
      <c r="O2412" s="11" t="s">
        <v>92</v>
      </c>
      <c r="P2412" s="11" t="s">
        <v>92</v>
      </c>
      <c r="Q2412" s="11" t="s">
        <v>92</v>
      </c>
      <c r="R2412" s="11" t="s">
        <v>92</v>
      </c>
      <c r="S2412" s="11" t="s">
        <v>5448</v>
      </c>
      <c r="T2412" s="11" t="s">
        <v>1770</v>
      </c>
      <c r="U2412" s="11" t="s">
        <v>12430</v>
      </c>
      <c r="V2412" s="11" t="s">
        <v>94</v>
      </c>
      <c r="W2412" s="11" t="s">
        <v>154</v>
      </c>
      <c r="X2412" s="11" t="s">
        <v>209</v>
      </c>
      <c r="Y2412" s="11" t="s">
        <v>108</v>
      </c>
      <c r="Z2412" s="11"/>
      <c r="AA2412" s="11"/>
      <c r="AB2412" s="11"/>
      <c r="AC2412" s="11"/>
      <c r="AD2412" s="11" t="s">
        <v>110</v>
      </c>
    </row>
    <row r="2413" spans="1:30" ht="14.25" customHeight="1">
      <c r="A2413" s="10">
        <v>12102118</v>
      </c>
      <c r="B2413" s="11" t="s">
        <v>12431</v>
      </c>
      <c r="C2413" s="11" t="s">
        <v>12432</v>
      </c>
      <c r="D2413" s="11" t="s">
        <v>314</v>
      </c>
      <c r="E2413" s="11" t="s">
        <v>12433</v>
      </c>
      <c r="F2413" s="11" t="s">
        <v>761</v>
      </c>
      <c r="G2413" s="11" t="s">
        <v>8836</v>
      </c>
      <c r="H2413" s="11" t="s">
        <v>89</v>
      </c>
      <c r="I2413" s="11" t="s">
        <v>115</v>
      </c>
      <c r="J2413" s="11" t="s">
        <v>12434</v>
      </c>
      <c r="K2413" s="12">
        <v>44183</v>
      </c>
      <c r="L2413" s="11" t="s">
        <v>92</v>
      </c>
      <c r="M2413" s="11" t="s">
        <v>92</v>
      </c>
      <c r="N2413" s="11" t="s">
        <v>92</v>
      </c>
      <c r="O2413" s="11" t="s">
        <v>93</v>
      </c>
      <c r="P2413" s="11" t="s">
        <v>92</v>
      </c>
      <c r="Q2413" s="11" t="s">
        <v>92</v>
      </c>
      <c r="R2413" s="11" t="s">
        <v>92</v>
      </c>
      <c r="S2413" s="11" t="s">
        <v>253</v>
      </c>
      <c r="T2413" s="11" t="s">
        <v>12435</v>
      </c>
      <c r="U2413" s="11" t="s">
        <v>12436</v>
      </c>
      <c r="V2413" s="11" t="s">
        <v>94</v>
      </c>
      <c r="W2413" s="11" t="s">
        <v>765</v>
      </c>
      <c r="X2413" s="11" t="s">
        <v>8839</v>
      </c>
      <c r="Y2413" s="11" t="s">
        <v>121</v>
      </c>
      <c r="Z2413" s="11"/>
      <c r="AA2413" s="11"/>
      <c r="AB2413" s="11"/>
      <c r="AC2413" s="11"/>
      <c r="AD2413" s="11" t="s">
        <v>110</v>
      </c>
    </row>
    <row r="2414" spans="1:30" ht="14.25" customHeight="1">
      <c r="A2414" s="10">
        <v>12109770</v>
      </c>
      <c r="B2414" s="11" t="s">
        <v>12437</v>
      </c>
      <c r="C2414" s="11" t="s">
        <v>12438</v>
      </c>
      <c r="D2414" s="11" t="s">
        <v>12439</v>
      </c>
      <c r="E2414" s="11" t="s">
        <v>12440</v>
      </c>
      <c r="F2414" s="11" t="s">
        <v>2000</v>
      </c>
      <c r="G2414" s="11" t="s">
        <v>2001</v>
      </c>
      <c r="H2414" s="11" t="s">
        <v>89</v>
      </c>
      <c r="I2414" s="11" t="s">
        <v>102</v>
      </c>
      <c r="J2414" s="11" t="s">
        <v>12441</v>
      </c>
      <c r="K2414" s="12">
        <v>44183</v>
      </c>
      <c r="L2414" s="11" t="s">
        <v>92</v>
      </c>
      <c r="M2414" s="11" t="s">
        <v>92</v>
      </c>
      <c r="N2414" s="11" t="s">
        <v>92</v>
      </c>
      <c r="O2414" s="11" t="s">
        <v>92</v>
      </c>
      <c r="P2414" s="11" t="s">
        <v>92</v>
      </c>
      <c r="Q2414" s="11" t="s">
        <v>92</v>
      </c>
      <c r="R2414" s="11" t="s">
        <v>92</v>
      </c>
      <c r="S2414" s="11" t="s">
        <v>5334</v>
      </c>
      <c r="T2414" s="11"/>
      <c r="U2414" s="11" t="s">
        <v>3160</v>
      </c>
      <c r="V2414" s="11" t="s">
        <v>94</v>
      </c>
      <c r="W2414" s="11" t="s">
        <v>2004</v>
      </c>
      <c r="X2414" s="11" t="s">
        <v>172</v>
      </c>
      <c r="Y2414" s="11" t="s">
        <v>108</v>
      </c>
      <c r="Z2414" s="11"/>
      <c r="AA2414" s="11"/>
      <c r="AB2414" s="11"/>
      <c r="AC2414" s="11"/>
      <c r="AD2414" s="11" t="s">
        <v>110</v>
      </c>
    </row>
    <row r="2415" spans="1:30" ht="14.25" customHeight="1">
      <c r="A2415" s="10">
        <v>12113494</v>
      </c>
      <c r="B2415" s="11" t="s">
        <v>12442</v>
      </c>
      <c r="C2415" s="11" t="s">
        <v>12443</v>
      </c>
      <c r="D2415" s="11" t="s">
        <v>12444</v>
      </c>
      <c r="E2415" s="11" t="s">
        <v>314</v>
      </c>
      <c r="F2415" s="11" t="s">
        <v>87</v>
      </c>
      <c r="G2415" s="11" t="s">
        <v>7464</v>
      </c>
      <c r="H2415" s="11" t="s">
        <v>89</v>
      </c>
      <c r="I2415" s="11" t="s">
        <v>102</v>
      </c>
      <c r="J2415" s="11" t="s">
        <v>12445</v>
      </c>
      <c r="K2415" s="12">
        <v>44183</v>
      </c>
      <c r="L2415" s="11" t="s">
        <v>92</v>
      </c>
      <c r="M2415" s="11" t="s">
        <v>92</v>
      </c>
      <c r="N2415" s="11" t="s">
        <v>92</v>
      </c>
      <c r="O2415" s="11" t="s">
        <v>92</v>
      </c>
      <c r="P2415" s="11" t="s">
        <v>92</v>
      </c>
      <c r="Q2415" s="11" t="s">
        <v>92</v>
      </c>
      <c r="R2415" s="11" t="s">
        <v>92</v>
      </c>
      <c r="S2415" s="11" t="s">
        <v>12446</v>
      </c>
      <c r="T2415" s="11" t="s">
        <v>1927</v>
      </c>
      <c r="U2415" s="11" t="s">
        <v>5665</v>
      </c>
      <c r="V2415" s="11" t="s">
        <v>94</v>
      </c>
      <c r="W2415" s="11" t="s">
        <v>95</v>
      </c>
      <c r="X2415" s="11" t="s">
        <v>7466</v>
      </c>
      <c r="Y2415" s="11" t="s">
        <v>108</v>
      </c>
      <c r="Z2415" s="11"/>
      <c r="AA2415" s="11"/>
      <c r="AB2415" s="11"/>
      <c r="AC2415" s="11"/>
      <c r="AD2415" s="11" t="s">
        <v>110</v>
      </c>
    </row>
    <row r="2416" spans="1:30" ht="14.25" customHeight="1">
      <c r="A2416" s="10">
        <v>12235397</v>
      </c>
      <c r="B2416" s="11" t="s">
        <v>12447</v>
      </c>
      <c r="C2416" s="11" t="s">
        <v>12448</v>
      </c>
      <c r="D2416" s="11" t="s">
        <v>314</v>
      </c>
      <c r="E2416" s="11" t="s">
        <v>12449</v>
      </c>
      <c r="F2416" s="11" t="s">
        <v>148</v>
      </c>
      <c r="G2416" s="11" t="s">
        <v>149</v>
      </c>
      <c r="H2416" s="11" t="s">
        <v>89</v>
      </c>
      <c r="I2416" s="11" t="s">
        <v>102</v>
      </c>
      <c r="J2416" s="11" t="s">
        <v>12450</v>
      </c>
      <c r="K2416" s="12">
        <v>44183</v>
      </c>
      <c r="L2416" s="11" t="s">
        <v>92</v>
      </c>
      <c r="M2416" s="11" t="s">
        <v>92</v>
      </c>
      <c r="N2416" s="11" t="s">
        <v>92</v>
      </c>
      <c r="O2416" s="11" t="s">
        <v>92</v>
      </c>
      <c r="P2416" s="11" t="s">
        <v>92</v>
      </c>
      <c r="Q2416" s="11" t="s">
        <v>92</v>
      </c>
      <c r="R2416" s="11" t="s">
        <v>92</v>
      </c>
      <c r="S2416" s="11" t="s">
        <v>12451</v>
      </c>
      <c r="T2416" s="11" t="s">
        <v>3858</v>
      </c>
      <c r="U2416" s="11" t="s">
        <v>8852</v>
      </c>
      <c r="V2416" s="11" t="s">
        <v>94</v>
      </c>
      <c r="W2416" s="11" t="s">
        <v>154</v>
      </c>
      <c r="X2416" s="11" t="s">
        <v>155</v>
      </c>
      <c r="Y2416" s="11" t="s">
        <v>108</v>
      </c>
      <c r="Z2416" s="11"/>
      <c r="AA2416" s="11"/>
      <c r="AB2416" s="11"/>
      <c r="AC2416" s="11"/>
      <c r="AD2416" s="11" t="s">
        <v>110</v>
      </c>
    </row>
    <row r="2417" spans="1:30" ht="14.25" customHeight="1">
      <c r="A2417" s="10">
        <v>12240676</v>
      </c>
      <c r="B2417" s="11" t="s">
        <v>12452</v>
      </c>
      <c r="C2417" s="11" t="s">
        <v>12453</v>
      </c>
      <c r="D2417" s="11" t="s">
        <v>314</v>
      </c>
      <c r="E2417" s="11" t="s">
        <v>314</v>
      </c>
      <c r="F2417" s="11" t="s">
        <v>2000</v>
      </c>
      <c r="G2417" s="11" t="s">
        <v>8581</v>
      </c>
      <c r="H2417" s="11" t="s">
        <v>89</v>
      </c>
      <c r="I2417" s="11" t="s">
        <v>102</v>
      </c>
      <c r="J2417" s="11" t="s">
        <v>12454</v>
      </c>
      <c r="K2417" s="12">
        <v>44183</v>
      </c>
      <c r="L2417" s="11" t="s">
        <v>92</v>
      </c>
      <c r="M2417" s="11" t="s">
        <v>92</v>
      </c>
      <c r="N2417" s="11" t="s">
        <v>92</v>
      </c>
      <c r="O2417" s="11" t="s">
        <v>92</v>
      </c>
      <c r="P2417" s="11" t="s">
        <v>92</v>
      </c>
      <c r="Q2417" s="11" t="s">
        <v>92</v>
      </c>
      <c r="R2417" s="11" t="s">
        <v>92</v>
      </c>
      <c r="S2417" s="11" t="s">
        <v>12455</v>
      </c>
      <c r="T2417" s="11"/>
      <c r="U2417" s="11" t="s">
        <v>12456</v>
      </c>
      <c r="V2417" s="11" t="s">
        <v>94</v>
      </c>
      <c r="W2417" s="11" t="s">
        <v>2004</v>
      </c>
      <c r="X2417" s="11" t="s">
        <v>8583</v>
      </c>
      <c r="Y2417" s="11" t="s">
        <v>108</v>
      </c>
      <c r="Z2417" s="11"/>
      <c r="AA2417" s="11"/>
      <c r="AB2417" s="11" t="s">
        <v>12457</v>
      </c>
      <c r="AC2417" s="11"/>
      <c r="AD2417" s="11" t="s">
        <v>110</v>
      </c>
    </row>
    <row r="2418" spans="1:30" ht="14.25" customHeight="1">
      <c r="A2418" s="10">
        <v>12256301</v>
      </c>
      <c r="B2418" s="11" t="s">
        <v>12458</v>
      </c>
      <c r="C2418" s="11" t="s">
        <v>12459</v>
      </c>
      <c r="D2418" s="11" t="s">
        <v>12460</v>
      </c>
      <c r="E2418" s="11" t="s">
        <v>314</v>
      </c>
      <c r="F2418" s="11" t="s">
        <v>2000</v>
      </c>
      <c r="G2418" s="11" t="s">
        <v>10838</v>
      </c>
      <c r="H2418" s="11" t="s">
        <v>89</v>
      </c>
      <c r="I2418" s="11" t="s">
        <v>102</v>
      </c>
      <c r="J2418" s="11" t="s">
        <v>12461</v>
      </c>
      <c r="K2418" s="12">
        <v>44183</v>
      </c>
      <c r="L2418" s="11" t="s">
        <v>92</v>
      </c>
      <c r="M2418" s="11" t="s">
        <v>92</v>
      </c>
      <c r="N2418" s="11" t="s">
        <v>92</v>
      </c>
      <c r="O2418" s="11" t="s">
        <v>93</v>
      </c>
      <c r="P2418" s="11" t="s">
        <v>92</v>
      </c>
      <c r="Q2418" s="11" t="s">
        <v>92</v>
      </c>
      <c r="R2418" s="11" t="s">
        <v>92</v>
      </c>
      <c r="S2418" s="11" t="s">
        <v>291</v>
      </c>
      <c r="T2418" s="11" t="s">
        <v>2798</v>
      </c>
      <c r="U2418" s="11" t="s">
        <v>12462</v>
      </c>
      <c r="V2418" s="11" t="s">
        <v>94</v>
      </c>
      <c r="W2418" s="11" t="s">
        <v>2004</v>
      </c>
      <c r="X2418" s="11" t="s">
        <v>10840</v>
      </c>
      <c r="Y2418" s="11" t="s">
        <v>108</v>
      </c>
      <c r="Z2418" s="11"/>
      <c r="AA2418" s="11"/>
      <c r="AB2418" s="11"/>
      <c r="AC2418" s="11"/>
      <c r="AD2418" s="11" t="s">
        <v>110</v>
      </c>
    </row>
    <row r="2419" spans="1:30" ht="14.25" customHeight="1">
      <c r="A2419" s="10">
        <v>12262965</v>
      </c>
      <c r="B2419" s="11" t="s">
        <v>12463</v>
      </c>
      <c r="C2419" s="11" t="s">
        <v>12464</v>
      </c>
      <c r="D2419" s="11" t="s">
        <v>314</v>
      </c>
      <c r="E2419" s="11" t="s">
        <v>12465</v>
      </c>
      <c r="F2419" s="11" t="s">
        <v>2000</v>
      </c>
      <c r="G2419" s="11" t="s">
        <v>2001</v>
      </c>
      <c r="H2419" s="11" t="s">
        <v>89</v>
      </c>
      <c r="I2419" s="11" t="s">
        <v>102</v>
      </c>
      <c r="J2419" s="11" t="s">
        <v>12466</v>
      </c>
      <c r="K2419" s="12">
        <v>44183</v>
      </c>
      <c r="L2419" s="11" t="s">
        <v>92</v>
      </c>
      <c r="M2419" s="11" t="s">
        <v>92</v>
      </c>
      <c r="N2419" s="11" t="s">
        <v>93</v>
      </c>
      <c r="O2419" s="11" t="s">
        <v>93</v>
      </c>
      <c r="P2419" s="11" t="s">
        <v>92</v>
      </c>
      <c r="Q2419" s="11" t="s">
        <v>92</v>
      </c>
      <c r="R2419" s="11" t="s">
        <v>92</v>
      </c>
      <c r="S2419" s="11" t="s">
        <v>12467</v>
      </c>
      <c r="T2419" s="11" t="s">
        <v>9808</v>
      </c>
      <c r="U2419" s="11" t="s">
        <v>12468</v>
      </c>
      <c r="V2419" s="11" t="s">
        <v>94</v>
      </c>
      <c r="W2419" s="11" t="s">
        <v>2004</v>
      </c>
      <c r="X2419" s="11" t="s">
        <v>172</v>
      </c>
      <c r="Y2419" s="11" t="s">
        <v>108</v>
      </c>
      <c r="Z2419" s="11"/>
      <c r="AA2419" s="11"/>
      <c r="AB2419" s="11"/>
      <c r="AC2419" s="11"/>
      <c r="AD2419" s="11" t="s">
        <v>110</v>
      </c>
    </row>
    <row r="2420" spans="1:30" ht="14.25" customHeight="1">
      <c r="A2420" s="10">
        <v>12320077</v>
      </c>
      <c r="B2420" s="11" t="s">
        <v>12469</v>
      </c>
      <c r="C2420" s="11" t="s">
        <v>3735</v>
      </c>
      <c r="D2420" s="11" t="s">
        <v>314</v>
      </c>
      <c r="E2420" s="11" t="s">
        <v>314</v>
      </c>
      <c r="F2420" s="11" t="s">
        <v>199</v>
      </c>
      <c r="G2420" s="11" t="s">
        <v>200</v>
      </c>
      <c r="H2420" s="11" t="s">
        <v>89</v>
      </c>
      <c r="I2420" s="11" t="s">
        <v>115</v>
      </c>
      <c r="J2420" s="11" t="s">
        <v>12470</v>
      </c>
      <c r="K2420" s="12">
        <v>44183</v>
      </c>
      <c r="L2420" s="11" t="s">
        <v>92</v>
      </c>
      <c r="M2420" s="11" t="s">
        <v>92</v>
      </c>
      <c r="N2420" s="11" t="s">
        <v>92</v>
      </c>
      <c r="O2420" s="11" t="s">
        <v>93</v>
      </c>
      <c r="P2420" s="11" t="s">
        <v>92</v>
      </c>
      <c r="Q2420" s="11" t="s">
        <v>92</v>
      </c>
      <c r="R2420" s="11" t="s">
        <v>92</v>
      </c>
      <c r="S2420" s="11" t="s">
        <v>12471</v>
      </c>
      <c r="T2420" s="11" t="s">
        <v>657</v>
      </c>
      <c r="U2420" s="11" t="s">
        <v>11908</v>
      </c>
      <c r="V2420" s="11" t="s">
        <v>94</v>
      </c>
      <c r="W2420" s="11" t="s">
        <v>202</v>
      </c>
      <c r="X2420" s="11" t="s">
        <v>172</v>
      </c>
      <c r="Y2420" s="11" t="s">
        <v>121</v>
      </c>
      <c r="Z2420" s="11"/>
      <c r="AA2420" s="11"/>
      <c r="AB2420" s="11" t="s">
        <v>3050</v>
      </c>
      <c r="AC2420" s="11"/>
      <c r="AD2420" s="11" t="s">
        <v>110</v>
      </c>
    </row>
    <row r="2421" spans="1:30" ht="14.25" customHeight="1">
      <c r="A2421" s="10">
        <v>12959278</v>
      </c>
      <c r="B2421" s="11" t="s">
        <v>12472</v>
      </c>
      <c r="C2421" s="11" t="s">
        <v>12473</v>
      </c>
      <c r="D2421" s="11" t="s">
        <v>12474</v>
      </c>
      <c r="E2421" s="11" t="s">
        <v>314</v>
      </c>
      <c r="F2421" s="11" t="s">
        <v>2382</v>
      </c>
      <c r="G2421" s="11" t="s">
        <v>3674</v>
      </c>
      <c r="H2421" s="11" t="s">
        <v>89</v>
      </c>
      <c r="I2421" s="11" t="s">
        <v>102</v>
      </c>
      <c r="J2421" s="11" t="s">
        <v>12475</v>
      </c>
      <c r="K2421" s="12">
        <v>44183</v>
      </c>
      <c r="L2421" s="11" t="s">
        <v>92</v>
      </c>
      <c r="M2421" s="11" t="s">
        <v>92</v>
      </c>
      <c r="N2421" s="11" t="s">
        <v>92</v>
      </c>
      <c r="O2421" s="11" t="s">
        <v>92</v>
      </c>
      <c r="P2421" s="11" t="s">
        <v>92</v>
      </c>
      <c r="Q2421" s="11" t="s">
        <v>92</v>
      </c>
      <c r="R2421" s="11" t="s">
        <v>92</v>
      </c>
      <c r="S2421" s="11" t="s">
        <v>11366</v>
      </c>
      <c r="T2421" s="11"/>
      <c r="U2421" s="11" t="s">
        <v>12476</v>
      </c>
      <c r="V2421" s="11" t="s">
        <v>94</v>
      </c>
      <c r="W2421" s="11" t="s">
        <v>3677</v>
      </c>
      <c r="X2421" s="11" t="s">
        <v>172</v>
      </c>
      <c r="Y2421" s="11" t="s">
        <v>108</v>
      </c>
      <c r="Z2421" s="11"/>
      <c r="AA2421" s="11"/>
      <c r="AB2421" s="11"/>
      <c r="AC2421" s="11"/>
      <c r="AD2421" s="11" t="s">
        <v>110</v>
      </c>
    </row>
    <row r="2422" spans="1:30" ht="14.25" customHeight="1">
      <c r="A2422" s="10">
        <v>13446052</v>
      </c>
      <c r="B2422" s="11" t="s">
        <v>12477</v>
      </c>
      <c r="C2422" s="11" t="s">
        <v>12478</v>
      </c>
      <c r="D2422" s="11" t="s">
        <v>314</v>
      </c>
      <c r="E2422" s="11" t="s">
        <v>314</v>
      </c>
      <c r="F2422" s="11" t="s">
        <v>87</v>
      </c>
      <c r="G2422" s="11" t="s">
        <v>187</v>
      </c>
      <c r="H2422" s="11" t="s">
        <v>89</v>
      </c>
      <c r="I2422" s="11" t="s">
        <v>102</v>
      </c>
      <c r="J2422" s="11" t="s">
        <v>12479</v>
      </c>
      <c r="K2422" s="12">
        <v>44183</v>
      </c>
      <c r="L2422" s="11" t="s">
        <v>92</v>
      </c>
      <c r="M2422" s="11" t="s">
        <v>92</v>
      </c>
      <c r="N2422" s="11" t="s">
        <v>92</v>
      </c>
      <c r="O2422" s="11" t="s">
        <v>93</v>
      </c>
      <c r="P2422" s="11" t="s">
        <v>92</v>
      </c>
      <c r="Q2422" s="11" t="s">
        <v>92</v>
      </c>
      <c r="R2422" s="11" t="s">
        <v>92</v>
      </c>
      <c r="S2422" s="11" t="s">
        <v>12480</v>
      </c>
      <c r="T2422" s="11" t="s">
        <v>11740</v>
      </c>
      <c r="U2422" s="11" t="s">
        <v>12481</v>
      </c>
      <c r="V2422" s="11" t="s">
        <v>94</v>
      </c>
      <c r="W2422" s="11" t="s">
        <v>95</v>
      </c>
      <c r="X2422" s="11" t="s">
        <v>172</v>
      </c>
      <c r="Y2422" s="11" t="s">
        <v>108</v>
      </c>
      <c r="Z2422" s="11"/>
      <c r="AA2422" s="11"/>
      <c r="AB2422" s="11"/>
      <c r="AC2422" s="11"/>
      <c r="AD2422" s="11" t="s">
        <v>110</v>
      </c>
    </row>
    <row r="2423" spans="1:30" ht="14.25" customHeight="1">
      <c r="A2423" s="10">
        <v>13703954</v>
      </c>
      <c r="B2423" s="11" t="s">
        <v>12482</v>
      </c>
      <c r="C2423" s="11" t="s">
        <v>12483</v>
      </c>
      <c r="D2423" s="11" t="s">
        <v>314</v>
      </c>
      <c r="E2423" s="11" t="s">
        <v>12484</v>
      </c>
      <c r="F2423" s="11" t="s">
        <v>148</v>
      </c>
      <c r="G2423" s="11" t="s">
        <v>207</v>
      </c>
      <c r="H2423" s="11" t="s">
        <v>89</v>
      </c>
      <c r="I2423" s="11" t="s">
        <v>102</v>
      </c>
      <c r="J2423" s="11" t="s">
        <v>12485</v>
      </c>
      <c r="K2423" s="12">
        <v>44183</v>
      </c>
      <c r="L2423" s="11" t="s">
        <v>92</v>
      </c>
      <c r="M2423" s="11" t="s">
        <v>92</v>
      </c>
      <c r="N2423" s="11" t="s">
        <v>92</v>
      </c>
      <c r="O2423" s="11" t="s">
        <v>92</v>
      </c>
      <c r="P2423" s="11" t="s">
        <v>92</v>
      </c>
      <c r="Q2423" s="11" t="s">
        <v>92</v>
      </c>
      <c r="R2423" s="11" t="s">
        <v>92</v>
      </c>
      <c r="S2423" s="11" t="s">
        <v>626</v>
      </c>
      <c r="T2423" s="11" t="s">
        <v>9860</v>
      </c>
      <c r="U2423" s="11" t="s">
        <v>12486</v>
      </c>
      <c r="V2423" s="11" t="s">
        <v>94</v>
      </c>
      <c r="W2423" s="11" t="s">
        <v>154</v>
      </c>
      <c r="X2423" s="11" t="s">
        <v>209</v>
      </c>
      <c r="Y2423" s="11" t="s">
        <v>108</v>
      </c>
      <c r="Z2423" s="11"/>
      <c r="AA2423" s="11"/>
      <c r="AB2423" s="11"/>
      <c r="AC2423" s="11"/>
      <c r="AD2423" s="11" t="s">
        <v>110</v>
      </c>
    </row>
    <row r="2424" spans="1:30" ht="14.25" customHeight="1">
      <c r="A2424" s="10">
        <v>13704077</v>
      </c>
      <c r="B2424" s="11" t="s">
        <v>12487</v>
      </c>
      <c r="C2424" s="11" t="s">
        <v>12488</v>
      </c>
      <c r="D2424" s="11" t="s">
        <v>314</v>
      </c>
      <c r="E2424" s="11" t="s">
        <v>12489</v>
      </c>
      <c r="F2424" s="11" t="s">
        <v>148</v>
      </c>
      <c r="G2424" s="11" t="s">
        <v>324</v>
      </c>
      <c r="H2424" s="11" t="s">
        <v>89</v>
      </c>
      <c r="I2424" s="11" t="s">
        <v>102</v>
      </c>
      <c r="J2424" s="11" t="s">
        <v>12490</v>
      </c>
      <c r="K2424" s="12">
        <v>44183</v>
      </c>
      <c r="L2424" s="11" t="s">
        <v>92</v>
      </c>
      <c r="M2424" s="11" t="s">
        <v>92</v>
      </c>
      <c r="N2424" s="11" t="s">
        <v>92</v>
      </c>
      <c r="O2424" s="11" t="s">
        <v>92</v>
      </c>
      <c r="P2424" s="11" t="s">
        <v>92</v>
      </c>
      <c r="Q2424" s="11" t="s">
        <v>92</v>
      </c>
      <c r="R2424" s="11" t="s">
        <v>92</v>
      </c>
      <c r="S2424" s="11" t="s">
        <v>798</v>
      </c>
      <c r="T2424" s="11" t="s">
        <v>12491</v>
      </c>
      <c r="U2424" s="11" t="s">
        <v>8807</v>
      </c>
      <c r="V2424" s="11" t="s">
        <v>94</v>
      </c>
      <c r="W2424" s="11" t="s">
        <v>154</v>
      </c>
      <c r="X2424" s="11" t="s">
        <v>329</v>
      </c>
      <c r="Y2424" s="11" t="s">
        <v>108</v>
      </c>
      <c r="Z2424" s="11"/>
      <c r="AA2424" s="11"/>
      <c r="AB2424" s="11" t="s">
        <v>12492</v>
      </c>
      <c r="AC2424" s="11"/>
      <c r="AD2424" s="11" t="s">
        <v>110</v>
      </c>
    </row>
    <row r="2425" spans="1:30" ht="14.25" customHeight="1">
      <c r="A2425" s="10">
        <v>13825097</v>
      </c>
      <c r="B2425" s="11" t="s">
        <v>12493</v>
      </c>
      <c r="C2425" s="11" t="s">
        <v>12494</v>
      </c>
      <c r="D2425" s="11" t="s">
        <v>12495</v>
      </c>
      <c r="E2425" s="11" t="s">
        <v>314</v>
      </c>
      <c r="F2425" s="11" t="s">
        <v>199</v>
      </c>
      <c r="G2425" s="11" t="s">
        <v>200</v>
      </c>
      <c r="H2425" s="11" t="s">
        <v>89</v>
      </c>
      <c r="I2425" s="11" t="s">
        <v>102</v>
      </c>
      <c r="J2425" s="11" t="s">
        <v>12496</v>
      </c>
      <c r="K2425" s="12">
        <v>44183</v>
      </c>
      <c r="L2425" s="11" t="s">
        <v>92</v>
      </c>
      <c r="M2425" s="11" t="s">
        <v>92</v>
      </c>
      <c r="N2425" s="11" t="s">
        <v>92</v>
      </c>
      <c r="O2425" s="11" t="s">
        <v>93</v>
      </c>
      <c r="P2425" s="11" t="s">
        <v>92</v>
      </c>
      <c r="Q2425" s="11" t="s">
        <v>92</v>
      </c>
      <c r="R2425" s="11" t="s">
        <v>92</v>
      </c>
      <c r="S2425" s="11" t="s">
        <v>1138</v>
      </c>
      <c r="T2425" s="11" t="s">
        <v>1169</v>
      </c>
      <c r="U2425" s="11" t="s">
        <v>2275</v>
      </c>
      <c r="V2425" s="11" t="s">
        <v>94</v>
      </c>
      <c r="W2425" s="11" t="s">
        <v>202</v>
      </c>
      <c r="X2425" s="11" t="s">
        <v>172</v>
      </c>
      <c r="Y2425" s="11" t="s">
        <v>108</v>
      </c>
      <c r="Z2425" s="11"/>
      <c r="AA2425" s="11"/>
      <c r="AB2425" s="11"/>
      <c r="AC2425" s="11"/>
      <c r="AD2425" s="11" t="s">
        <v>110</v>
      </c>
    </row>
    <row r="2426" spans="1:30" ht="14.25" customHeight="1">
      <c r="A2426" s="10">
        <v>14324981</v>
      </c>
      <c r="B2426" s="11" t="s">
        <v>12497</v>
      </c>
      <c r="C2426" s="11" t="s">
        <v>12498</v>
      </c>
      <c r="D2426" s="11" t="s">
        <v>314</v>
      </c>
      <c r="E2426" s="11" t="s">
        <v>12499</v>
      </c>
      <c r="F2426" s="11" t="s">
        <v>828</v>
      </c>
      <c r="G2426" s="11" t="s">
        <v>8756</v>
      </c>
      <c r="H2426" s="11" t="s">
        <v>89</v>
      </c>
      <c r="I2426" s="11" t="s">
        <v>102</v>
      </c>
      <c r="J2426" s="11" t="s">
        <v>12500</v>
      </c>
      <c r="K2426" s="12">
        <v>44183</v>
      </c>
      <c r="L2426" s="11" t="s">
        <v>92</v>
      </c>
      <c r="M2426" s="11" t="s">
        <v>92</v>
      </c>
      <c r="N2426" s="11" t="s">
        <v>92</v>
      </c>
      <c r="O2426" s="11" t="s">
        <v>92</v>
      </c>
      <c r="P2426" s="11" t="s">
        <v>92</v>
      </c>
      <c r="Q2426" s="11" t="s">
        <v>92</v>
      </c>
      <c r="R2426" s="11" t="s">
        <v>92</v>
      </c>
      <c r="S2426" s="11" t="s">
        <v>1335</v>
      </c>
      <c r="T2426" s="11"/>
      <c r="U2426" s="11" t="s">
        <v>12501</v>
      </c>
      <c r="V2426" s="11" t="s">
        <v>94</v>
      </c>
      <c r="W2426" s="11" t="s">
        <v>834</v>
      </c>
      <c r="X2426" s="11" t="s">
        <v>2565</v>
      </c>
      <c r="Y2426" s="11" t="s">
        <v>108</v>
      </c>
      <c r="Z2426" s="11"/>
      <c r="AA2426" s="11"/>
      <c r="AB2426" s="11"/>
      <c r="AC2426" s="11"/>
      <c r="AD2426" s="11" t="s">
        <v>110</v>
      </c>
    </row>
    <row r="2427" spans="1:30" ht="14.25" customHeight="1">
      <c r="A2427" s="10">
        <v>14326360</v>
      </c>
      <c r="B2427" s="11" t="s">
        <v>12502</v>
      </c>
      <c r="C2427" s="11" t="s">
        <v>12503</v>
      </c>
      <c r="D2427" s="11" t="s">
        <v>12504</v>
      </c>
      <c r="E2427" s="11" t="s">
        <v>12505</v>
      </c>
      <c r="F2427" s="11" t="s">
        <v>87</v>
      </c>
      <c r="G2427" s="11" t="s">
        <v>187</v>
      </c>
      <c r="H2427" s="11" t="s">
        <v>89</v>
      </c>
      <c r="I2427" s="11" t="s">
        <v>102</v>
      </c>
      <c r="J2427" s="11" t="s">
        <v>12506</v>
      </c>
      <c r="K2427" s="12">
        <v>44183</v>
      </c>
      <c r="L2427" s="11" t="s">
        <v>92</v>
      </c>
      <c r="M2427" s="11" t="s">
        <v>92</v>
      </c>
      <c r="N2427" s="11" t="s">
        <v>92</v>
      </c>
      <c r="O2427" s="11" t="s">
        <v>92</v>
      </c>
      <c r="P2427" s="11" t="s">
        <v>92</v>
      </c>
      <c r="Q2427" s="11" t="s">
        <v>92</v>
      </c>
      <c r="R2427" s="11" t="s">
        <v>92</v>
      </c>
      <c r="S2427" s="11" t="s">
        <v>11603</v>
      </c>
      <c r="T2427" s="11" t="s">
        <v>1040</v>
      </c>
      <c r="U2427" s="11" t="s">
        <v>12507</v>
      </c>
      <c r="V2427" s="11" t="s">
        <v>94</v>
      </c>
      <c r="W2427" s="11" t="s">
        <v>95</v>
      </c>
      <c r="X2427" s="11" t="s">
        <v>172</v>
      </c>
      <c r="Y2427" s="11" t="s">
        <v>108</v>
      </c>
      <c r="Z2427" s="11"/>
      <c r="AA2427" s="11"/>
      <c r="AB2427" s="11"/>
      <c r="AC2427" s="11"/>
      <c r="AD2427" s="11" t="s">
        <v>110</v>
      </c>
    </row>
    <row r="2428" spans="1:30" ht="14.25" customHeight="1">
      <c r="A2428" s="10">
        <v>14566073</v>
      </c>
      <c r="B2428" s="11" t="s">
        <v>12508</v>
      </c>
      <c r="C2428" s="11" t="s">
        <v>12509</v>
      </c>
      <c r="D2428" s="11" t="s">
        <v>314</v>
      </c>
      <c r="E2428" s="11" t="s">
        <v>314</v>
      </c>
      <c r="F2428" s="11" t="s">
        <v>87</v>
      </c>
      <c r="G2428" s="11" t="s">
        <v>159</v>
      </c>
      <c r="H2428" s="11" t="s">
        <v>89</v>
      </c>
      <c r="I2428" s="11" t="s">
        <v>102</v>
      </c>
      <c r="J2428" s="11" t="s">
        <v>12510</v>
      </c>
      <c r="K2428" s="12">
        <v>44183</v>
      </c>
      <c r="L2428" s="11" t="s">
        <v>92</v>
      </c>
      <c r="M2428" s="11" t="s">
        <v>92</v>
      </c>
      <c r="N2428" s="11" t="s">
        <v>92</v>
      </c>
      <c r="O2428" s="11" t="s">
        <v>93</v>
      </c>
      <c r="P2428" s="11" t="s">
        <v>92</v>
      </c>
      <c r="Q2428" s="11" t="s">
        <v>92</v>
      </c>
      <c r="R2428" s="11" t="s">
        <v>92</v>
      </c>
      <c r="S2428" s="11" t="s">
        <v>441</v>
      </c>
      <c r="T2428" s="11" t="s">
        <v>1073</v>
      </c>
      <c r="U2428" s="11" t="s">
        <v>12511</v>
      </c>
      <c r="V2428" s="11" t="s">
        <v>94</v>
      </c>
      <c r="W2428" s="11" t="s">
        <v>95</v>
      </c>
      <c r="X2428" s="11" t="s">
        <v>163</v>
      </c>
      <c r="Y2428" s="11" t="s">
        <v>108</v>
      </c>
      <c r="Z2428" s="11"/>
      <c r="AA2428" s="11"/>
      <c r="AB2428" s="11"/>
      <c r="AC2428" s="11"/>
      <c r="AD2428" s="11" t="s">
        <v>110</v>
      </c>
    </row>
    <row r="2429" spans="1:30" ht="14.25" customHeight="1">
      <c r="A2429" s="10">
        <v>14702630</v>
      </c>
      <c r="B2429" s="11" t="s">
        <v>12512</v>
      </c>
      <c r="C2429" s="11" t="s">
        <v>4525</v>
      </c>
      <c r="D2429" s="11" t="s">
        <v>314</v>
      </c>
      <c r="E2429" s="11" t="s">
        <v>12513</v>
      </c>
      <c r="F2429" s="11" t="s">
        <v>87</v>
      </c>
      <c r="G2429" s="11" t="s">
        <v>159</v>
      </c>
      <c r="H2429" s="11" t="s">
        <v>89</v>
      </c>
      <c r="I2429" s="11" t="s">
        <v>102</v>
      </c>
      <c r="J2429" s="11" t="s">
        <v>12514</v>
      </c>
      <c r="K2429" s="12">
        <v>44183</v>
      </c>
      <c r="L2429" s="11" t="s">
        <v>92</v>
      </c>
      <c r="M2429" s="11" t="s">
        <v>92</v>
      </c>
      <c r="N2429" s="11" t="s">
        <v>92</v>
      </c>
      <c r="O2429" s="11" t="s">
        <v>93</v>
      </c>
      <c r="P2429" s="11" t="s">
        <v>92</v>
      </c>
      <c r="Q2429" s="11" t="s">
        <v>92</v>
      </c>
      <c r="R2429" s="11" t="s">
        <v>92</v>
      </c>
      <c r="S2429" s="11" t="s">
        <v>753</v>
      </c>
      <c r="T2429" s="11" t="s">
        <v>142</v>
      </c>
      <c r="U2429" s="11" t="s">
        <v>12515</v>
      </c>
      <c r="V2429" s="11" t="s">
        <v>94</v>
      </c>
      <c r="W2429" s="11" t="s">
        <v>95</v>
      </c>
      <c r="X2429" s="11" t="s">
        <v>163</v>
      </c>
      <c r="Y2429" s="11" t="s">
        <v>108</v>
      </c>
      <c r="Z2429" s="11"/>
      <c r="AA2429" s="11"/>
      <c r="AB2429" s="11"/>
      <c r="AC2429" s="11"/>
      <c r="AD2429" s="11" t="s">
        <v>110</v>
      </c>
    </row>
    <row r="2430" spans="1:30" ht="14.25" customHeight="1">
      <c r="A2430" s="10">
        <v>15156347</v>
      </c>
      <c r="B2430" s="11" t="s">
        <v>12516</v>
      </c>
      <c r="C2430" s="11" t="s">
        <v>12517</v>
      </c>
      <c r="D2430" s="11" t="s">
        <v>12518</v>
      </c>
      <c r="E2430" s="11" t="s">
        <v>12518</v>
      </c>
      <c r="F2430" s="11" t="s">
        <v>87</v>
      </c>
      <c r="G2430" s="11" t="s">
        <v>88</v>
      </c>
      <c r="H2430" s="11" t="s">
        <v>89</v>
      </c>
      <c r="I2430" s="11" t="s">
        <v>102</v>
      </c>
      <c r="J2430" s="11" t="s">
        <v>12519</v>
      </c>
      <c r="K2430" s="12">
        <v>44183</v>
      </c>
      <c r="L2430" s="11" t="s">
        <v>92</v>
      </c>
      <c r="M2430" s="11" t="s">
        <v>92</v>
      </c>
      <c r="N2430" s="11" t="s">
        <v>92</v>
      </c>
      <c r="O2430" s="11" t="s">
        <v>92</v>
      </c>
      <c r="P2430" s="11" t="s">
        <v>92</v>
      </c>
      <c r="Q2430" s="11" t="s">
        <v>92</v>
      </c>
      <c r="R2430" s="11" t="s">
        <v>92</v>
      </c>
      <c r="S2430" s="11" t="s">
        <v>12520</v>
      </c>
      <c r="T2430" s="11" t="s">
        <v>12521</v>
      </c>
      <c r="U2430" s="11" t="s">
        <v>12522</v>
      </c>
      <c r="V2430" s="11" t="s">
        <v>94</v>
      </c>
      <c r="W2430" s="11" t="s">
        <v>95</v>
      </c>
      <c r="X2430" s="11" t="s">
        <v>96</v>
      </c>
      <c r="Y2430" s="11" t="s">
        <v>108</v>
      </c>
      <c r="Z2430" s="11"/>
      <c r="AA2430" s="11"/>
      <c r="AB2430" s="11" t="s">
        <v>12523</v>
      </c>
      <c r="AC2430" s="11"/>
      <c r="AD2430" s="11" t="s">
        <v>110</v>
      </c>
    </row>
    <row r="2431" spans="1:30" ht="14.25" customHeight="1">
      <c r="A2431" s="10">
        <v>15273592</v>
      </c>
      <c r="B2431" s="11" t="s">
        <v>12524</v>
      </c>
      <c r="C2431" s="11" t="s">
        <v>12525</v>
      </c>
      <c r="D2431" s="11" t="s">
        <v>12526</v>
      </c>
      <c r="E2431" s="11" t="s">
        <v>12526</v>
      </c>
      <c r="F2431" s="11" t="s">
        <v>87</v>
      </c>
      <c r="G2431" s="11" t="s">
        <v>251</v>
      </c>
      <c r="H2431" s="11" t="s">
        <v>89</v>
      </c>
      <c r="I2431" s="11" t="s">
        <v>102</v>
      </c>
      <c r="J2431" s="11" t="s">
        <v>12527</v>
      </c>
      <c r="K2431" s="12">
        <v>44183</v>
      </c>
      <c r="L2431" s="11" t="s">
        <v>92</v>
      </c>
      <c r="M2431" s="11" t="s">
        <v>92</v>
      </c>
      <c r="N2431" s="11" t="s">
        <v>92</v>
      </c>
      <c r="O2431" s="11" t="s">
        <v>92</v>
      </c>
      <c r="P2431" s="11" t="s">
        <v>92</v>
      </c>
      <c r="Q2431" s="11" t="s">
        <v>92</v>
      </c>
      <c r="R2431" s="11" t="s">
        <v>92</v>
      </c>
      <c r="S2431" s="11" t="s">
        <v>4673</v>
      </c>
      <c r="T2431" s="11" t="s">
        <v>1146</v>
      </c>
      <c r="U2431" s="11" t="s">
        <v>2081</v>
      </c>
      <c r="V2431" s="11" t="s">
        <v>94</v>
      </c>
      <c r="W2431" s="11" t="s">
        <v>95</v>
      </c>
      <c r="X2431" s="11" t="s">
        <v>256</v>
      </c>
      <c r="Y2431" s="11" t="s">
        <v>108</v>
      </c>
      <c r="Z2431" s="11"/>
      <c r="AA2431" s="11"/>
      <c r="AB2431" s="11" t="s">
        <v>12528</v>
      </c>
      <c r="AC2431" s="11"/>
      <c r="AD2431" s="11" t="s">
        <v>110</v>
      </c>
    </row>
    <row r="2432" spans="1:30" ht="14.25" customHeight="1">
      <c r="A2432" s="10">
        <v>15296755</v>
      </c>
      <c r="B2432" s="11" t="s">
        <v>12529</v>
      </c>
      <c r="C2432" s="11" t="s">
        <v>272</v>
      </c>
      <c r="D2432" s="11" t="s">
        <v>314</v>
      </c>
      <c r="E2432" s="11" t="s">
        <v>12530</v>
      </c>
      <c r="F2432" s="11" t="s">
        <v>87</v>
      </c>
      <c r="G2432" s="11" t="s">
        <v>101</v>
      </c>
      <c r="H2432" s="11" t="s">
        <v>89</v>
      </c>
      <c r="I2432" s="11" t="s">
        <v>102</v>
      </c>
      <c r="J2432" s="11" t="s">
        <v>12531</v>
      </c>
      <c r="K2432" s="12">
        <v>44183</v>
      </c>
      <c r="L2432" s="11" t="s">
        <v>92</v>
      </c>
      <c r="M2432" s="11" t="s">
        <v>92</v>
      </c>
      <c r="N2432" s="11" t="s">
        <v>92</v>
      </c>
      <c r="O2432" s="11" t="s">
        <v>92</v>
      </c>
      <c r="P2432" s="11" t="s">
        <v>92</v>
      </c>
      <c r="Q2432" s="11" t="s">
        <v>92</v>
      </c>
      <c r="R2432" s="11" t="s">
        <v>92</v>
      </c>
      <c r="S2432" s="11" t="s">
        <v>716</v>
      </c>
      <c r="T2432" s="11" t="s">
        <v>832</v>
      </c>
      <c r="U2432" s="11" t="s">
        <v>12532</v>
      </c>
      <c r="V2432" s="11" t="s">
        <v>94</v>
      </c>
      <c r="W2432" s="11" t="s">
        <v>95</v>
      </c>
      <c r="X2432" s="11" t="s">
        <v>107</v>
      </c>
      <c r="Y2432" s="11" t="s">
        <v>108</v>
      </c>
      <c r="Z2432" s="11"/>
      <c r="AA2432" s="11"/>
      <c r="AB2432" s="11"/>
      <c r="AC2432" s="11"/>
      <c r="AD2432" s="11" t="s">
        <v>110</v>
      </c>
    </row>
    <row r="2433" spans="1:30" ht="14.25" customHeight="1">
      <c r="A2433" s="10">
        <v>15318498</v>
      </c>
      <c r="B2433" s="11" t="s">
        <v>12533</v>
      </c>
      <c r="C2433" s="11" t="s">
        <v>241</v>
      </c>
      <c r="D2433" s="11" t="s">
        <v>314</v>
      </c>
      <c r="E2433" s="11" t="s">
        <v>314</v>
      </c>
      <c r="F2433" s="11" t="s">
        <v>87</v>
      </c>
      <c r="G2433" s="11" t="s">
        <v>101</v>
      </c>
      <c r="H2433" s="11" t="s">
        <v>89</v>
      </c>
      <c r="I2433" s="11" t="s">
        <v>102</v>
      </c>
      <c r="J2433" s="11" t="s">
        <v>12534</v>
      </c>
      <c r="K2433" s="12">
        <v>44183</v>
      </c>
      <c r="L2433" s="11" t="s">
        <v>92</v>
      </c>
      <c r="M2433" s="11" t="s">
        <v>92</v>
      </c>
      <c r="N2433" s="11" t="s">
        <v>92</v>
      </c>
      <c r="O2433" s="11" t="s">
        <v>93</v>
      </c>
      <c r="P2433" s="11" t="s">
        <v>92</v>
      </c>
      <c r="Q2433" s="11" t="s">
        <v>92</v>
      </c>
      <c r="R2433" s="11" t="s">
        <v>92</v>
      </c>
      <c r="S2433" s="11" t="s">
        <v>4922</v>
      </c>
      <c r="T2433" s="11" t="s">
        <v>9156</v>
      </c>
      <c r="U2433" s="11" t="s">
        <v>4500</v>
      </c>
      <c r="V2433" s="11" t="s">
        <v>94</v>
      </c>
      <c r="W2433" s="11" t="s">
        <v>95</v>
      </c>
      <c r="X2433" s="11" t="s">
        <v>107</v>
      </c>
      <c r="Y2433" s="11" t="s">
        <v>108</v>
      </c>
      <c r="Z2433" s="11"/>
      <c r="AA2433" s="11"/>
      <c r="AB2433" s="11"/>
      <c r="AC2433" s="11"/>
      <c r="AD2433" s="11" t="s">
        <v>110</v>
      </c>
    </row>
    <row r="2434" spans="1:30" ht="14.25" customHeight="1">
      <c r="A2434" s="10">
        <v>15318953</v>
      </c>
      <c r="B2434" s="11" t="s">
        <v>12535</v>
      </c>
      <c r="C2434" s="11" t="s">
        <v>272</v>
      </c>
      <c r="D2434" s="11" t="s">
        <v>314</v>
      </c>
      <c r="E2434" s="11" t="s">
        <v>12536</v>
      </c>
      <c r="F2434" s="11" t="s">
        <v>87</v>
      </c>
      <c r="G2434" s="11" t="s">
        <v>101</v>
      </c>
      <c r="H2434" s="11" t="s">
        <v>89</v>
      </c>
      <c r="I2434" s="11" t="s">
        <v>102</v>
      </c>
      <c r="J2434" s="11" t="s">
        <v>12537</v>
      </c>
      <c r="K2434" s="12">
        <v>44183</v>
      </c>
      <c r="L2434" s="11" t="s">
        <v>92</v>
      </c>
      <c r="M2434" s="11" t="s">
        <v>92</v>
      </c>
      <c r="N2434" s="11" t="s">
        <v>92</v>
      </c>
      <c r="O2434" s="11" t="s">
        <v>93</v>
      </c>
      <c r="P2434" s="11" t="s">
        <v>92</v>
      </c>
      <c r="Q2434" s="11" t="s">
        <v>92</v>
      </c>
      <c r="R2434" s="11" t="s">
        <v>92</v>
      </c>
      <c r="S2434" s="11" t="s">
        <v>9593</v>
      </c>
      <c r="T2434" s="11" t="s">
        <v>253</v>
      </c>
      <c r="U2434" s="11" t="s">
        <v>12538</v>
      </c>
      <c r="V2434" s="11" t="s">
        <v>94</v>
      </c>
      <c r="W2434" s="11" t="s">
        <v>95</v>
      </c>
      <c r="X2434" s="11" t="s">
        <v>107</v>
      </c>
      <c r="Y2434" s="11" t="s">
        <v>108</v>
      </c>
      <c r="Z2434" s="11"/>
      <c r="AA2434" s="11"/>
      <c r="AB2434" s="11"/>
      <c r="AC2434" s="11"/>
      <c r="AD2434" s="11" t="s">
        <v>110</v>
      </c>
    </row>
    <row r="2435" spans="1:30" ht="14.25" customHeight="1">
      <c r="A2435" s="10">
        <v>15325312</v>
      </c>
      <c r="B2435" s="11" t="s">
        <v>12539</v>
      </c>
      <c r="C2435" s="11" t="s">
        <v>12540</v>
      </c>
      <c r="D2435" s="11" t="s">
        <v>12541</v>
      </c>
      <c r="E2435" s="11" t="s">
        <v>12542</v>
      </c>
      <c r="F2435" s="11" t="s">
        <v>87</v>
      </c>
      <c r="G2435" s="11" t="s">
        <v>101</v>
      </c>
      <c r="H2435" s="11" t="s">
        <v>89</v>
      </c>
      <c r="I2435" s="11" t="s">
        <v>102</v>
      </c>
      <c r="J2435" s="11" t="s">
        <v>12543</v>
      </c>
      <c r="K2435" s="12">
        <v>44183</v>
      </c>
      <c r="L2435" s="11" t="s">
        <v>92</v>
      </c>
      <c r="M2435" s="11" t="s">
        <v>92</v>
      </c>
      <c r="N2435" s="11" t="s">
        <v>92</v>
      </c>
      <c r="O2435" s="11" t="s">
        <v>92</v>
      </c>
      <c r="P2435" s="11" t="s">
        <v>92</v>
      </c>
      <c r="Q2435" s="11" t="s">
        <v>92</v>
      </c>
      <c r="R2435" s="11" t="s">
        <v>92</v>
      </c>
      <c r="S2435" s="11" t="s">
        <v>807</v>
      </c>
      <c r="T2435" s="11" t="s">
        <v>9156</v>
      </c>
      <c r="U2435" s="11" t="s">
        <v>4415</v>
      </c>
      <c r="V2435" s="11" t="s">
        <v>94</v>
      </c>
      <c r="W2435" s="11" t="s">
        <v>95</v>
      </c>
      <c r="X2435" s="11" t="s">
        <v>107</v>
      </c>
      <c r="Y2435" s="11" t="s">
        <v>108</v>
      </c>
      <c r="Z2435" s="11"/>
      <c r="AA2435" s="11"/>
      <c r="AB2435" s="11" t="s">
        <v>12544</v>
      </c>
      <c r="AC2435" s="11"/>
      <c r="AD2435" s="11" t="s">
        <v>110</v>
      </c>
    </row>
    <row r="2436" spans="1:30" ht="14.25" customHeight="1">
      <c r="A2436" s="10">
        <v>15325911</v>
      </c>
      <c r="B2436" s="11" t="s">
        <v>12545</v>
      </c>
      <c r="C2436" s="11" t="s">
        <v>12546</v>
      </c>
      <c r="D2436" s="11" t="s">
        <v>12547</v>
      </c>
      <c r="E2436" s="11" t="s">
        <v>12547</v>
      </c>
      <c r="F2436" s="11" t="s">
        <v>87</v>
      </c>
      <c r="G2436" s="11" t="s">
        <v>101</v>
      </c>
      <c r="H2436" s="11" t="s">
        <v>89</v>
      </c>
      <c r="I2436" s="11" t="s">
        <v>115</v>
      </c>
      <c r="J2436" s="11" t="s">
        <v>12548</v>
      </c>
      <c r="K2436" s="12">
        <v>44183</v>
      </c>
      <c r="L2436" s="11" t="s">
        <v>92</v>
      </c>
      <c r="M2436" s="11" t="s">
        <v>92</v>
      </c>
      <c r="N2436" s="11" t="s">
        <v>92</v>
      </c>
      <c r="O2436" s="11" t="s">
        <v>93</v>
      </c>
      <c r="P2436" s="11" t="s">
        <v>92</v>
      </c>
      <c r="Q2436" s="11" t="s">
        <v>92</v>
      </c>
      <c r="R2436" s="11" t="s">
        <v>92</v>
      </c>
      <c r="S2436" s="11" t="s">
        <v>2791</v>
      </c>
      <c r="T2436" s="11" t="s">
        <v>3564</v>
      </c>
      <c r="U2436" s="11" t="s">
        <v>4341</v>
      </c>
      <c r="V2436" s="11" t="s">
        <v>94</v>
      </c>
      <c r="W2436" s="11" t="s">
        <v>95</v>
      </c>
      <c r="X2436" s="11" t="s">
        <v>107</v>
      </c>
      <c r="Y2436" s="11" t="s">
        <v>121</v>
      </c>
      <c r="Z2436" s="11"/>
      <c r="AA2436" s="11"/>
      <c r="AB2436" s="11" t="s">
        <v>12549</v>
      </c>
      <c r="AC2436" s="11"/>
      <c r="AD2436" s="11" t="s">
        <v>110</v>
      </c>
    </row>
    <row r="2437" spans="1:30" ht="14.25" customHeight="1">
      <c r="A2437" s="10">
        <v>15350931</v>
      </c>
      <c r="B2437" s="11" t="s">
        <v>12550</v>
      </c>
      <c r="C2437" s="11" t="s">
        <v>12551</v>
      </c>
      <c r="D2437" s="11" t="s">
        <v>314</v>
      </c>
      <c r="E2437" s="11" t="s">
        <v>314</v>
      </c>
      <c r="F2437" s="11" t="s">
        <v>87</v>
      </c>
      <c r="G2437" s="11" t="s">
        <v>1328</v>
      </c>
      <c r="H2437" s="11" t="s">
        <v>89</v>
      </c>
      <c r="I2437" s="11" t="s">
        <v>102</v>
      </c>
      <c r="J2437" s="11" t="s">
        <v>12552</v>
      </c>
      <c r="K2437" s="12">
        <v>44183</v>
      </c>
      <c r="L2437" s="11" t="s">
        <v>92</v>
      </c>
      <c r="M2437" s="11" t="s">
        <v>92</v>
      </c>
      <c r="N2437" s="11" t="s">
        <v>92</v>
      </c>
      <c r="O2437" s="11" t="s">
        <v>93</v>
      </c>
      <c r="P2437" s="11" t="s">
        <v>92</v>
      </c>
      <c r="Q2437" s="11" t="s">
        <v>92</v>
      </c>
      <c r="R2437" s="11" t="s">
        <v>92</v>
      </c>
      <c r="S2437" s="11" t="s">
        <v>1169</v>
      </c>
      <c r="T2437" s="11" t="s">
        <v>4906</v>
      </c>
      <c r="U2437" s="11" t="s">
        <v>12553</v>
      </c>
      <c r="V2437" s="11" t="s">
        <v>94</v>
      </c>
      <c r="W2437" s="11" t="s">
        <v>95</v>
      </c>
      <c r="X2437" s="11" t="s">
        <v>1330</v>
      </c>
      <c r="Y2437" s="11" t="s">
        <v>108</v>
      </c>
      <c r="Z2437" s="11"/>
      <c r="AA2437" s="11"/>
      <c r="AB2437" s="11"/>
      <c r="AC2437" s="11"/>
      <c r="AD2437" s="11" t="s">
        <v>110</v>
      </c>
    </row>
    <row r="2438" spans="1:30" ht="14.25" customHeight="1">
      <c r="A2438" s="10">
        <v>15351641</v>
      </c>
      <c r="B2438" s="11" t="s">
        <v>12554</v>
      </c>
      <c r="C2438" s="11" t="s">
        <v>12551</v>
      </c>
      <c r="D2438" s="11" t="s">
        <v>314</v>
      </c>
      <c r="E2438" s="11" t="s">
        <v>314</v>
      </c>
      <c r="F2438" s="11" t="s">
        <v>87</v>
      </c>
      <c r="G2438" s="11" t="s">
        <v>1328</v>
      </c>
      <c r="H2438" s="11" t="s">
        <v>89</v>
      </c>
      <c r="I2438" s="11" t="s">
        <v>115</v>
      </c>
      <c r="J2438" s="11" t="s">
        <v>12555</v>
      </c>
      <c r="K2438" s="12">
        <v>44183</v>
      </c>
      <c r="L2438" s="11" t="s">
        <v>92</v>
      </c>
      <c r="M2438" s="11" t="s">
        <v>92</v>
      </c>
      <c r="N2438" s="11" t="s">
        <v>92</v>
      </c>
      <c r="O2438" s="11" t="s">
        <v>93</v>
      </c>
      <c r="P2438" s="11" t="s">
        <v>92</v>
      </c>
      <c r="Q2438" s="11" t="s">
        <v>92</v>
      </c>
      <c r="R2438" s="11" t="s">
        <v>92</v>
      </c>
      <c r="S2438" s="11" t="s">
        <v>1169</v>
      </c>
      <c r="T2438" s="11" t="s">
        <v>1169</v>
      </c>
      <c r="U2438" s="11" t="s">
        <v>12556</v>
      </c>
      <c r="V2438" s="11" t="s">
        <v>94</v>
      </c>
      <c r="W2438" s="11" t="s">
        <v>95</v>
      </c>
      <c r="X2438" s="11" t="s">
        <v>1330</v>
      </c>
      <c r="Y2438" s="11" t="s">
        <v>121</v>
      </c>
      <c r="Z2438" s="11"/>
      <c r="AA2438" s="11"/>
      <c r="AB2438" s="11"/>
      <c r="AC2438" s="11"/>
      <c r="AD2438" s="11" t="s">
        <v>110</v>
      </c>
    </row>
    <row r="2439" spans="1:30" ht="14.25" customHeight="1">
      <c r="A2439" s="10">
        <v>15351733</v>
      </c>
      <c r="B2439" s="11" t="s">
        <v>12557</v>
      </c>
      <c r="C2439" s="11" t="s">
        <v>12558</v>
      </c>
      <c r="D2439" s="11" t="s">
        <v>314</v>
      </c>
      <c r="E2439" s="11" t="s">
        <v>314</v>
      </c>
      <c r="F2439" s="11" t="s">
        <v>87</v>
      </c>
      <c r="G2439" s="11" t="s">
        <v>187</v>
      </c>
      <c r="H2439" s="11" t="s">
        <v>89</v>
      </c>
      <c r="I2439" s="11" t="s">
        <v>102</v>
      </c>
      <c r="J2439" s="11" t="s">
        <v>12559</v>
      </c>
      <c r="K2439" s="12">
        <v>44183</v>
      </c>
      <c r="L2439" s="11" t="s">
        <v>92</v>
      </c>
      <c r="M2439" s="11" t="s">
        <v>92</v>
      </c>
      <c r="N2439" s="11" t="s">
        <v>92</v>
      </c>
      <c r="O2439" s="11" t="s">
        <v>92</v>
      </c>
      <c r="P2439" s="11" t="s">
        <v>92</v>
      </c>
      <c r="Q2439" s="11" t="s">
        <v>92</v>
      </c>
      <c r="R2439" s="11" t="s">
        <v>92</v>
      </c>
      <c r="S2439" s="11" t="s">
        <v>291</v>
      </c>
      <c r="T2439" s="11" t="s">
        <v>1313</v>
      </c>
      <c r="U2439" s="11" t="s">
        <v>4054</v>
      </c>
      <c r="V2439" s="11" t="s">
        <v>94</v>
      </c>
      <c r="W2439" s="11" t="s">
        <v>95</v>
      </c>
      <c r="X2439" s="11" t="s">
        <v>172</v>
      </c>
      <c r="Y2439" s="11" t="s">
        <v>108</v>
      </c>
      <c r="Z2439" s="11"/>
      <c r="AA2439" s="11"/>
      <c r="AB2439" s="11"/>
      <c r="AC2439" s="11"/>
      <c r="AD2439" s="11" t="s">
        <v>110</v>
      </c>
    </row>
    <row r="2440" spans="1:30" ht="14.25" customHeight="1">
      <c r="A2440" s="10">
        <v>15352810</v>
      </c>
      <c r="B2440" s="11" t="s">
        <v>12560</v>
      </c>
      <c r="C2440" s="11" t="s">
        <v>12561</v>
      </c>
      <c r="D2440" s="11" t="s">
        <v>12562</v>
      </c>
      <c r="E2440" s="11" t="s">
        <v>314</v>
      </c>
      <c r="F2440" s="11" t="s">
        <v>87</v>
      </c>
      <c r="G2440" s="11" t="s">
        <v>1328</v>
      </c>
      <c r="H2440" s="11" t="s">
        <v>89</v>
      </c>
      <c r="I2440" s="11" t="s">
        <v>115</v>
      </c>
      <c r="J2440" s="11" t="s">
        <v>12563</v>
      </c>
      <c r="K2440" s="12">
        <v>44183</v>
      </c>
      <c r="L2440" s="11" t="s">
        <v>92</v>
      </c>
      <c r="M2440" s="11" t="s">
        <v>92</v>
      </c>
      <c r="N2440" s="11" t="s">
        <v>92</v>
      </c>
      <c r="O2440" s="11" t="s">
        <v>93</v>
      </c>
      <c r="P2440" s="11" t="s">
        <v>92</v>
      </c>
      <c r="Q2440" s="11" t="s">
        <v>92</v>
      </c>
      <c r="R2440" s="11" t="s">
        <v>92</v>
      </c>
      <c r="S2440" s="11" t="s">
        <v>142</v>
      </c>
      <c r="T2440" s="11" t="s">
        <v>12564</v>
      </c>
      <c r="U2440" s="11" t="s">
        <v>4024</v>
      </c>
      <c r="V2440" s="11" t="s">
        <v>94</v>
      </c>
      <c r="W2440" s="11" t="s">
        <v>95</v>
      </c>
      <c r="X2440" s="11" t="s">
        <v>1330</v>
      </c>
      <c r="Y2440" s="11" t="s">
        <v>121</v>
      </c>
      <c r="Z2440" s="11"/>
      <c r="AA2440" s="11"/>
      <c r="AB2440" s="11"/>
      <c r="AC2440" s="11"/>
      <c r="AD2440" s="11" t="s">
        <v>110</v>
      </c>
    </row>
    <row r="2441" spans="1:30" ht="14.25" customHeight="1">
      <c r="A2441" s="10">
        <v>15354040</v>
      </c>
      <c r="B2441" s="11" t="s">
        <v>12565</v>
      </c>
      <c r="C2441" s="11" t="s">
        <v>5290</v>
      </c>
      <c r="D2441" s="11" t="s">
        <v>12566</v>
      </c>
      <c r="E2441" s="11" t="s">
        <v>12567</v>
      </c>
      <c r="F2441" s="11" t="s">
        <v>87</v>
      </c>
      <c r="G2441" s="11" t="s">
        <v>1328</v>
      </c>
      <c r="H2441" s="11" t="s">
        <v>89</v>
      </c>
      <c r="I2441" s="11" t="s">
        <v>102</v>
      </c>
      <c r="J2441" s="11" t="s">
        <v>12568</v>
      </c>
      <c r="K2441" s="12">
        <v>44183</v>
      </c>
      <c r="L2441" s="11" t="s">
        <v>92</v>
      </c>
      <c r="M2441" s="11" t="s">
        <v>92</v>
      </c>
      <c r="N2441" s="11" t="s">
        <v>93</v>
      </c>
      <c r="O2441" s="11" t="s">
        <v>93</v>
      </c>
      <c r="P2441" s="11" t="s">
        <v>92</v>
      </c>
      <c r="Q2441" s="11" t="s">
        <v>92</v>
      </c>
      <c r="R2441" s="11" t="s">
        <v>92</v>
      </c>
      <c r="S2441" s="11" t="s">
        <v>1006</v>
      </c>
      <c r="T2441" s="11" t="s">
        <v>4707</v>
      </c>
      <c r="U2441" s="11" t="s">
        <v>12569</v>
      </c>
      <c r="V2441" s="11" t="s">
        <v>94</v>
      </c>
      <c r="W2441" s="11" t="s">
        <v>95</v>
      </c>
      <c r="X2441" s="11" t="s">
        <v>1330</v>
      </c>
      <c r="Y2441" s="11" t="s">
        <v>108</v>
      </c>
      <c r="Z2441" s="11"/>
      <c r="AA2441" s="11"/>
      <c r="AB2441" s="11" t="s">
        <v>12570</v>
      </c>
      <c r="AC2441" s="11"/>
      <c r="AD2441" s="11" t="s">
        <v>110</v>
      </c>
    </row>
    <row r="2442" spans="1:30" ht="14.25" customHeight="1">
      <c r="A2442" s="10">
        <v>15354851</v>
      </c>
      <c r="B2442" s="11" t="s">
        <v>12571</v>
      </c>
      <c r="C2442" s="11" t="s">
        <v>1691</v>
      </c>
      <c r="D2442" s="11" t="s">
        <v>12572</v>
      </c>
      <c r="E2442" s="11" t="s">
        <v>12573</v>
      </c>
      <c r="F2442" s="11" t="s">
        <v>87</v>
      </c>
      <c r="G2442" s="11" t="s">
        <v>1328</v>
      </c>
      <c r="H2442" s="11" t="s">
        <v>89</v>
      </c>
      <c r="I2442" s="11" t="s">
        <v>102</v>
      </c>
      <c r="J2442" s="11" t="s">
        <v>12574</v>
      </c>
      <c r="K2442" s="12">
        <v>44183</v>
      </c>
      <c r="L2442" s="11" t="s">
        <v>92</v>
      </c>
      <c r="M2442" s="11" t="s">
        <v>92</v>
      </c>
      <c r="N2442" s="11" t="s">
        <v>92</v>
      </c>
      <c r="O2442" s="11" t="s">
        <v>93</v>
      </c>
      <c r="P2442" s="11" t="s">
        <v>92</v>
      </c>
      <c r="Q2442" s="11" t="s">
        <v>92</v>
      </c>
      <c r="R2442" s="11" t="s">
        <v>92</v>
      </c>
      <c r="S2442" s="11" t="s">
        <v>1701</v>
      </c>
      <c r="T2442" s="11" t="s">
        <v>832</v>
      </c>
      <c r="U2442" s="11" t="s">
        <v>12575</v>
      </c>
      <c r="V2442" s="11" t="s">
        <v>94</v>
      </c>
      <c r="W2442" s="11" t="s">
        <v>95</v>
      </c>
      <c r="X2442" s="11" t="s">
        <v>1330</v>
      </c>
      <c r="Y2442" s="11" t="s">
        <v>108</v>
      </c>
      <c r="Z2442" s="11"/>
      <c r="AA2442" s="11"/>
      <c r="AB2442" s="11"/>
      <c r="AC2442" s="11"/>
      <c r="AD2442" s="11" t="s">
        <v>110</v>
      </c>
    </row>
    <row r="2443" spans="1:30" ht="14.25" customHeight="1">
      <c r="A2443" s="10">
        <v>15355082</v>
      </c>
      <c r="B2443" s="11" t="s">
        <v>12576</v>
      </c>
      <c r="C2443" s="11" t="s">
        <v>12577</v>
      </c>
      <c r="D2443" s="11" t="s">
        <v>12578</v>
      </c>
      <c r="E2443" s="11" t="s">
        <v>12579</v>
      </c>
      <c r="F2443" s="11" t="s">
        <v>87</v>
      </c>
      <c r="G2443" s="11" t="s">
        <v>1328</v>
      </c>
      <c r="H2443" s="11" t="s">
        <v>89</v>
      </c>
      <c r="I2443" s="11" t="s">
        <v>115</v>
      </c>
      <c r="J2443" s="11" t="s">
        <v>12580</v>
      </c>
      <c r="K2443" s="12">
        <v>44183</v>
      </c>
      <c r="L2443" s="11" t="s">
        <v>92</v>
      </c>
      <c r="M2443" s="11" t="s">
        <v>92</v>
      </c>
      <c r="N2443" s="11" t="s">
        <v>93</v>
      </c>
      <c r="O2443" s="11" t="s">
        <v>93</v>
      </c>
      <c r="P2443" s="11" t="s">
        <v>92</v>
      </c>
      <c r="Q2443" s="11" t="s">
        <v>92</v>
      </c>
      <c r="R2443" s="11" t="s">
        <v>92</v>
      </c>
      <c r="S2443" s="11" t="s">
        <v>291</v>
      </c>
      <c r="T2443" s="11" t="s">
        <v>1006</v>
      </c>
      <c r="U2443" s="11" t="s">
        <v>1362</v>
      </c>
      <c r="V2443" s="11" t="s">
        <v>94</v>
      </c>
      <c r="W2443" s="11" t="s">
        <v>95</v>
      </c>
      <c r="X2443" s="11" t="s">
        <v>1330</v>
      </c>
      <c r="Y2443" s="11" t="s">
        <v>121</v>
      </c>
      <c r="Z2443" s="11"/>
      <c r="AA2443" s="11"/>
      <c r="AB2443" s="11" t="s">
        <v>5502</v>
      </c>
      <c r="AC2443" s="11"/>
      <c r="AD2443" s="11" t="s">
        <v>110</v>
      </c>
    </row>
    <row r="2444" spans="1:30" ht="14.25" customHeight="1">
      <c r="A2444" s="10">
        <v>15355264</v>
      </c>
      <c r="B2444" s="11" t="s">
        <v>12581</v>
      </c>
      <c r="C2444" s="11" t="s">
        <v>1326</v>
      </c>
      <c r="D2444" s="11" t="s">
        <v>12582</v>
      </c>
      <c r="E2444" s="11" t="s">
        <v>12583</v>
      </c>
      <c r="F2444" s="11" t="s">
        <v>87</v>
      </c>
      <c r="G2444" s="11" t="s">
        <v>1328</v>
      </c>
      <c r="H2444" s="11" t="s">
        <v>89</v>
      </c>
      <c r="I2444" s="11" t="s">
        <v>115</v>
      </c>
      <c r="J2444" s="11" t="s">
        <v>12584</v>
      </c>
      <c r="K2444" s="12">
        <v>44183</v>
      </c>
      <c r="L2444" s="11" t="s">
        <v>92</v>
      </c>
      <c r="M2444" s="11" t="s">
        <v>92</v>
      </c>
      <c r="N2444" s="11" t="s">
        <v>92</v>
      </c>
      <c r="O2444" s="11" t="s">
        <v>93</v>
      </c>
      <c r="P2444" s="11" t="s">
        <v>92</v>
      </c>
      <c r="Q2444" s="11" t="s">
        <v>92</v>
      </c>
      <c r="R2444" s="11" t="s">
        <v>92</v>
      </c>
      <c r="S2444" s="11" t="s">
        <v>832</v>
      </c>
      <c r="T2444" s="11" t="s">
        <v>284</v>
      </c>
      <c r="U2444" s="11" t="s">
        <v>12585</v>
      </c>
      <c r="V2444" s="11" t="s">
        <v>94</v>
      </c>
      <c r="W2444" s="11" t="s">
        <v>95</v>
      </c>
      <c r="X2444" s="11" t="s">
        <v>1330</v>
      </c>
      <c r="Y2444" s="11" t="s">
        <v>121</v>
      </c>
      <c r="Z2444" s="11"/>
      <c r="AA2444" s="11"/>
      <c r="AB2444" s="11"/>
      <c r="AC2444" s="11"/>
      <c r="AD2444" s="11" t="s">
        <v>110</v>
      </c>
    </row>
    <row r="2445" spans="1:30" ht="14.25" customHeight="1">
      <c r="A2445" s="10">
        <v>15355373</v>
      </c>
      <c r="B2445" s="11" t="s">
        <v>12586</v>
      </c>
      <c r="C2445" s="11" t="s">
        <v>12587</v>
      </c>
      <c r="D2445" s="11" t="s">
        <v>12588</v>
      </c>
      <c r="E2445" s="11" t="s">
        <v>314</v>
      </c>
      <c r="F2445" s="11" t="s">
        <v>87</v>
      </c>
      <c r="G2445" s="11" t="s">
        <v>88</v>
      </c>
      <c r="H2445" s="11" t="s">
        <v>89</v>
      </c>
      <c r="I2445" s="11" t="s">
        <v>102</v>
      </c>
      <c r="J2445" s="11" t="s">
        <v>12589</v>
      </c>
      <c r="K2445" s="12">
        <v>44183</v>
      </c>
      <c r="L2445" s="11" t="s">
        <v>92</v>
      </c>
      <c r="M2445" s="11" t="s">
        <v>92</v>
      </c>
      <c r="N2445" s="11" t="s">
        <v>93</v>
      </c>
      <c r="O2445" s="11" t="s">
        <v>92</v>
      </c>
      <c r="P2445" s="11" t="s">
        <v>92</v>
      </c>
      <c r="Q2445" s="11" t="s">
        <v>92</v>
      </c>
      <c r="R2445" s="11" t="s">
        <v>92</v>
      </c>
      <c r="S2445" s="11" t="s">
        <v>640</v>
      </c>
      <c r="T2445" s="11" t="s">
        <v>832</v>
      </c>
      <c r="U2445" s="11" t="s">
        <v>12590</v>
      </c>
      <c r="V2445" s="11" t="s">
        <v>94</v>
      </c>
      <c r="W2445" s="11" t="s">
        <v>95</v>
      </c>
      <c r="X2445" s="11" t="s">
        <v>96</v>
      </c>
      <c r="Y2445" s="11" t="s">
        <v>108</v>
      </c>
      <c r="Z2445" s="11"/>
      <c r="AA2445" s="11"/>
      <c r="AB2445" s="11" t="s">
        <v>953</v>
      </c>
      <c r="AC2445" s="11"/>
      <c r="AD2445" s="11" t="s">
        <v>110</v>
      </c>
    </row>
    <row r="2446" spans="1:30" ht="14.25" customHeight="1">
      <c r="A2446" s="10">
        <v>15355679</v>
      </c>
      <c r="B2446" s="11" t="s">
        <v>12591</v>
      </c>
      <c r="C2446" s="11" t="s">
        <v>12592</v>
      </c>
      <c r="D2446" s="11" t="s">
        <v>12593</v>
      </c>
      <c r="E2446" s="11" t="s">
        <v>12594</v>
      </c>
      <c r="F2446" s="11" t="s">
        <v>87</v>
      </c>
      <c r="G2446" s="11" t="s">
        <v>1328</v>
      </c>
      <c r="H2446" s="11" t="s">
        <v>89</v>
      </c>
      <c r="I2446" s="11" t="s">
        <v>102</v>
      </c>
      <c r="J2446" s="11" t="s">
        <v>12595</v>
      </c>
      <c r="K2446" s="12">
        <v>44183</v>
      </c>
      <c r="L2446" s="11" t="s">
        <v>92</v>
      </c>
      <c r="M2446" s="11" t="s">
        <v>92</v>
      </c>
      <c r="N2446" s="11" t="s">
        <v>93</v>
      </c>
      <c r="O2446" s="11" t="s">
        <v>93</v>
      </c>
      <c r="P2446" s="11" t="s">
        <v>92</v>
      </c>
      <c r="Q2446" s="11" t="s">
        <v>92</v>
      </c>
      <c r="R2446" s="11" t="s">
        <v>92</v>
      </c>
      <c r="S2446" s="11" t="s">
        <v>127</v>
      </c>
      <c r="T2446" s="11" t="s">
        <v>261</v>
      </c>
      <c r="U2446" s="11" t="s">
        <v>12596</v>
      </c>
      <c r="V2446" s="11" t="s">
        <v>94</v>
      </c>
      <c r="W2446" s="11" t="s">
        <v>95</v>
      </c>
      <c r="X2446" s="11" t="s">
        <v>1330</v>
      </c>
      <c r="Y2446" s="11" t="s">
        <v>108</v>
      </c>
      <c r="Z2446" s="11"/>
      <c r="AA2446" s="11"/>
      <c r="AB2446" s="11" t="s">
        <v>12597</v>
      </c>
      <c r="AC2446" s="11"/>
      <c r="AD2446" s="11" t="s">
        <v>110</v>
      </c>
    </row>
    <row r="2447" spans="1:30" ht="14.25" customHeight="1">
      <c r="A2447" s="10">
        <v>15355972</v>
      </c>
      <c r="B2447" s="11" t="s">
        <v>12598</v>
      </c>
      <c r="C2447" s="11" t="s">
        <v>2905</v>
      </c>
      <c r="D2447" s="11" t="s">
        <v>314</v>
      </c>
      <c r="E2447" s="11" t="s">
        <v>12599</v>
      </c>
      <c r="F2447" s="11" t="s">
        <v>87</v>
      </c>
      <c r="G2447" s="11" t="s">
        <v>1328</v>
      </c>
      <c r="H2447" s="11" t="s">
        <v>89</v>
      </c>
      <c r="I2447" s="11" t="s">
        <v>102</v>
      </c>
      <c r="J2447" s="11" t="s">
        <v>12600</v>
      </c>
      <c r="K2447" s="12">
        <v>44183</v>
      </c>
      <c r="L2447" s="11" t="s">
        <v>92</v>
      </c>
      <c r="M2447" s="11" t="s">
        <v>92</v>
      </c>
      <c r="N2447" s="11" t="s">
        <v>92</v>
      </c>
      <c r="O2447" s="11" t="s">
        <v>93</v>
      </c>
      <c r="P2447" s="11" t="s">
        <v>92</v>
      </c>
      <c r="Q2447" s="11" t="s">
        <v>92</v>
      </c>
      <c r="R2447" s="11" t="s">
        <v>92</v>
      </c>
      <c r="S2447" s="11" t="s">
        <v>253</v>
      </c>
      <c r="T2447" s="11" t="s">
        <v>658</v>
      </c>
      <c r="U2447" s="11" t="s">
        <v>710</v>
      </c>
      <c r="V2447" s="11" t="s">
        <v>94</v>
      </c>
      <c r="W2447" s="11" t="s">
        <v>95</v>
      </c>
      <c r="X2447" s="11" t="s">
        <v>1330</v>
      </c>
      <c r="Y2447" s="11" t="s">
        <v>108</v>
      </c>
      <c r="Z2447" s="11"/>
      <c r="AA2447" s="11"/>
      <c r="AB2447" s="11"/>
      <c r="AC2447" s="11"/>
      <c r="AD2447" s="11" t="s">
        <v>110</v>
      </c>
    </row>
    <row r="2448" spans="1:30" ht="14.25" customHeight="1">
      <c r="A2448" s="10">
        <v>15365798</v>
      </c>
      <c r="B2448" s="11" t="s">
        <v>12601</v>
      </c>
      <c r="C2448" s="11" t="s">
        <v>12602</v>
      </c>
      <c r="D2448" s="11" t="s">
        <v>314</v>
      </c>
      <c r="E2448" s="11" t="s">
        <v>314</v>
      </c>
      <c r="F2448" s="11" t="s">
        <v>87</v>
      </c>
      <c r="G2448" s="11" t="s">
        <v>890</v>
      </c>
      <c r="H2448" s="11" t="s">
        <v>89</v>
      </c>
      <c r="I2448" s="11" t="s">
        <v>102</v>
      </c>
      <c r="J2448" s="11" t="s">
        <v>12603</v>
      </c>
      <c r="K2448" s="12">
        <v>44183</v>
      </c>
      <c r="L2448" s="11" t="s">
        <v>92</v>
      </c>
      <c r="M2448" s="11" t="s">
        <v>92</v>
      </c>
      <c r="N2448" s="11" t="s">
        <v>92</v>
      </c>
      <c r="O2448" s="11" t="s">
        <v>93</v>
      </c>
      <c r="P2448" s="11" t="s">
        <v>92</v>
      </c>
      <c r="Q2448" s="11" t="s">
        <v>92</v>
      </c>
      <c r="R2448" s="11" t="s">
        <v>92</v>
      </c>
      <c r="S2448" s="11" t="s">
        <v>161</v>
      </c>
      <c r="T2448" s="11" t="s">
        <v>1006</v>
      </c>
      <c r="U2448" s="11" t="s">
        <v>12604</v>
      </c>
      <c r="V2448" s="11" t="s">
        <v>94</v>
      </c>
      <c r="W2448" s="11" t="s">
        <v>95</v>
      </c>
      <c r="X2448" s="11" t="s">
        <v>894</v>
      </c>
      <c r="Y2448" s="11" t="s">
        <v>108</v>
      </c>
      <c r="Z2448" s="11"/>
      <c r="AA2448" s="11"/>
      <c r="AB2448" s="11"/>
      <c r="AC2448" s="11"/>
      <c r="AD2448" s="11" t="s">
        <v>110</v>
      </c>
    </row>
    <row r="2449" spans="1:30" ht="14.25" customHeight="1">
      <c r="A2449" s="10">
        <v>15377002</v>
      </c>
      <c r="B2449" s="11" t="s">
        <v>12605</v>
      </c>
      <c r="C2449" s="11" t="s">
        <v>12606</v>
      </c>
      <c r="D2449" s="11" t="s">
        <v>12607</v>
      </c>
      <c r="E2449" s="11" t="s">
        <v>314</v>
      </c>
      <c r="F2449" s="11" t="s">
        <v>87</v>
      </c>
      <c r="G2449" s="11" t="s">
        <v>1192</v>
      </c>
      <c r="H2449" s="11" t="s">
        <v>89</v>
      </c>
      <c r="I2449" s="11" t="s">
        <v>115</v>
      </c>
      <c r="J2449" s="11" t="s">
        <v>12608</v>
      </c>
      <c r="K2449" s="12">
        <v>44183</v>
      </c>
      <c r="L2449" s="11" t="s">
        <v>92</v>
      </c>
      <c r="M2449" s="11" t="s">
        <v>92</v>
      </c>
      <c r="N2449" s="11" t="s">
        <v>93</v>
      </c>
      <c r="O2449" s="11" t="s">
        <v>93</v>
      </c>
      <c r="P2449" s="11" t="s">
        <v>92</v>
      </c>
      <c r="Q2449" s="11" t="s">
        <v>92</v>
      </c>
      <c r="R2449" s="11" t="s">
        <v>92</v>
      </c>
      <c r="S2449" s="11" t="s">
        <v>773</v>
      </c>
      <c r="T2449" s="11" t="s">
        <v>142</v>
      </c>
      <c r="U2449" s="11" t="s">
        <v>12609</v>
      </c>
      <c r="V2449" s="11" t="s">
        <v>94</v>
      </c>
      <c r="W2449" s="11" t="s">
        <v>95</v>
      </c>
      <c r="X2449" s="11" t="s">
        <v>1195</v>
      </c>
      <c r="Y2449" s="11" t="s">
        <v>121</v>
      </c>
      <c r="Z2449" s="11"/>
      <c r="AA2449" s="11"/>
      <c r="AB2449" s="11" t="s">
        <v>12610</v>
      </c>
      <c r="AC2449" s="11"/>
      <c r="AD2449" s="11" t="s">
        <v>110</v>
      </c>
    </row>
    <row r="2450" spans="1:30" ht="14.25" customHeight="1">
      <c r="A2450" s="10">
        <v>15378281</v>
      </c>
      <c r="B2450" s="11" t="s">
        <v>12611</v>
      </c>
      <c r="C2450" s="11" t="s">
        <v>7848</v>
      </c>
      <c r="D2450" s="11" t="s">
        <v>7849</v>
      </c>
      <c r="E2450" s="11" t="s">
        <v>12612</v>
      </c>
      <c r="F2450" s="11" t="s">
        <v>87</v>
      </c>
      <c r="G2450" s="11" t="s">
        <v>187</v>
      </c>
      <c r="H2450" s="11" t="s">
        <v>89</v>
      </c>
      <c r="I2450" s="11" t="s">
        <v>102</v>
      </c>
      <c r="J2450" s="11" t="s">
        <v>12613</v>
      </c>
      <c r="K2450" s="12">
        <v>44183</v>
      </c>
      <c r="L2450" s="11" t="s">
        <v>92</v>
      </c>
      <c r="M2450" s="11" t="s">
        <v>92</v>
      </c>
      <c r="N2450" s="11" t="s">
        <v>92</v>
      </c>
      <c r="O2450" s="11" t="s">
        <v>93</v>
      </c>
      <c r="P2450" s="11" t="s">
        <v>92</v>
      </c>
      <c r="Q2450" s="11" t="s">
        <v>92</v>
      </c>
      <c r="R2450" s="11" t="s">
        <v>92</v>
      </c>
      <c r="S2450" s="11" t="s">
        <v>136</v>
      </c>
      <c r="T2450" s="11" t="s">
        <v>1006</v>
      </c>
      <c r="U2450" s="11" t="s">
        <v>12265</v>
      </c>
      <c r="V2450" s="11" t="s">
        <v>94</v>
      </c>
      <c r="W2450" s="11" t="s">
        <v>95</v>
      </c>
      <c r="X2450" s="11" t="s">
        <v>172</v>
      </c>
      <c r="Y2450" s="11" t="s">
        <v>108</v>
      </c>
      <c r="Z2450" s="11"/>
      <c r="AA2450" s="11"/>
      <c r="AB2450" s="11" t="s">
        <v>12614</v>
      </c>
      <c r="AC2450" s="11"/>
      <c r="AD2450" s="11" t="s">
        <v>110</v>
      </c>
    </row>
    <row r="2451" spans="1:30" ht="14.25" customHeight="1">
      <c r="A2451" s="10">
        <v>15379266</v>
      </c>
      <c r="B2451" s="11" t="s">
        <v>12615</v>
      </c>
      <c r="C2451" s="11" t="s">
        <v>12616</v>
      </c>
      <c r="D2451" s="11" t="s">
        <v>12617</v>
      </c>
      <c r="E2451" s="11" t="s">
        <v>12618</v>
      </c>
      <c r="F2451" s="11" t="s">
        <v>87</v>
      </c>
      <c r="G2451" s="11" t="s">
        <v>890</v>
      </c>
      <c r="H2451" s="11" t="s">
        <v>89</v>
      </c>
      <c r="I2451" s="11" t="s">
        <v>102</v>
      </c>
      <c r="J2451" s="11" t="s">
        <v>12619</v>
      </c>
      <c r="K2451" s="12">
        <v>44183</v>
      </c>
      <c r="L2451" s="11" t="s">
        <v>92</v>
      </c>
      <c r="M2451" s="11" t="s">
        <v>92</v>
      </c>
      <c r="N2451" s="11" t="s">
        <v>92</v>
      </c>
      <c r="O2451" s="11" t="s">
        <v>93</v>
      </c>
      <c r="P2451" s="11" t="s">
        <v>92</v>
      </c>
      <c r="Q2451" s="11" t="s">
        <v>92</v>
      </c>
      <c r="R2451" s="11" t="s">
        <v>92</v>
      </c>
      <c r="S2451" s="11" t="s">
        <v>9262</v>
      </c>
      <c r="T2451" s="11" t="s">
        <v>1169</v>
      </c>
      <c r="U2451" s="11" t="s">
        <v>4361</v>
      </c>
      <c r="V2451" s="11" t="s">
        <v>94</v>
      </c>
      <c r="W2451" s="11" t="s">
        <v>95</v>
      </c>
      <c r="X2451" s="11" t="s">
        <v>894</v>
      </c>
      <c r="Y2451" s="11" t="s">
        <v>108</v>
      </c>
      <c r="Z2451" s="11"/>
      <c r="AA2451" s="11"/>
      <c r="AB2451" s="11" t="s">
        <v>12620</v>
      </c>
      <c r="AC2451" s="11"/>
      <c r="AD2451" s="11" t="s">
        <v>110</v>
      </c>
    </row>
    <row r="2452" spans="1:30" ht="14.25" customHeight="1">
      <c r="A2452" s="10">
        <v>15381315</v>
      </c>
      <c r="B2452" s="11" t="s">
        <v>12621</v>
      </c>
      <c r="C2452" s="11" t="s">
        <v>12622</v>
      </c>
      <c r="D2452" s="11" t="s">
        <v>12623</v>
      </c>
      <c r="E2452" s="11" t="s">
        <v>314</v>
      </c>
      <c r="F2452" s="11" t="s">
        <v>87</v>
      </c>
      <c r="G2452" s="11" t="s">
        <v>187</v>
      </c>
      <c r="H2452" s="11" t="s">
        <v>89</v>
      </c>
      <c r="I2452" s="11" t="s">
        <v>102</v>
      </c>
      <c r="J2452" s="11" t="s">
        <v>12624</v>
      </c>
      <c r="K2452" s="12">
        <v>44183</v>
      </c>
      <c r="L2452" s="11" t="s">
        <v>92</v>
      </c>
      <c r="M2452" s="11" t="s">
        <v>92</v>
      </c>
      <c r="N2452" s="11" t="s">
        <v>92</v>
      </c>
      <c r="O2452" s="11" t="s">
        <v>93</v>
      </c>
      <c r="P2452" s="11" t="s">
        <v>92</v>
      </c>
      <c r="Q2452" s="11" t="s">
        <v>92</v>
      </c>
      <c r="R2452" s="11" t="s">
        <v>92</v>
      </c>
      <c r="S2452" s="11" t="s">
        <v>9262</v>
      </c>
      <c r="T2452" s="11" t="s">
        <v>1169</v>
      </c>
      <c r="U2452" s="11" t="s">
        <v>4974</v>
      </c>
      <c r="V2452" s="11" t="s">
        <v>94</v>
      </c>
      <c r="W2452" s="11" t="s">
        <v>95</v>
      </c>
      <c r="X2452" s="11" t="s">
        <v>172</v>
      </c>
      <c r="Y2452" s="11" t="s">
        <v>108</v>
      </c>
      <c r="Z2452" s="11"/>
      <c r="AA2452" s="11"/>
      <c r="AB2452" s="11"/>
      <c r="AC2452" s="11"/>
      <c r="AD2452" s="11" t="s">
        <v>110</v>
      </c>
    </row>
    <row r="2453" spans="1:30" ht="14.25" customHeight="1">
      <c r="A2453" s="10">
        <v>15382870</v>
      </c>
      <c r="B2453" s="11" t="s">
        <v>12625</v>
      </c>
      <c r="C2453" s="11" t="s">
        <v>12626</v>
      </c>
      <c r="D2453" s="11" t="s">
        <v>314</v>
      </c>
      <c r="E2453" s="11" t="s">
        <v>12627</v>
      </c>
      <c r="F2453" s="11" t="s">
        <v>87</v>
      </c>
      <c r="G2453" s="11" t="s">
        <v>187</v>
      </c>
      <c r="H2453" s="11" t="s">
        <v>89</v>
      </c>
      <c r="I2453" s="11" t="s">
        <v>102</v>
      </c>
      <c r="J2453" s="11" t="s">
        <v>12628</v>
      </c>
      <c r="K2453" s="12">
        <v>44183</v>
      </c>
      <c r="L2453" s="11" t="s">
        <v>92</v>
      </c>
      <c r="M2453" s="11" t="s">
        <v>92</v>
      </c>
      <c r="N2453" s="11" t="s">
        <v>92</v>
      </c>
      <c r="O2453" s="11" t="s">
        <v>92</v>
      </c>
      <c r="P2453" s="11" t="s">
        <v>92</v>
      </c>
      <c r="Q2453" s="11" t="s">
        <v>92</v>
      </c>
      <c r="R2453" s="11" t="s">
        <v>92</v>
      </c>
      <c r="S2453" s="11" t="s">
        <v>702</v>
      </c>
      <c r="T2453" s="11" t="s">
        <v>912</v>
      </c>
      <c r="U2453" s="11" t="s">
        <v>4395</v>
      </c>
      <c r="V2453" s="11" t="s">
        <v>94</v>
      </c>
      <c r="W2453" s="11" t="s">
        <v>95</v>
      </c>
      <c r="X2453" s="11" t="s">
        <v>172</v>
      </c>
      <c r="Y2453" s="11" t="s">
        <v>108</v>
      </c>
      <c r="Z2453" s="11"/>
      <c r="AA2453" s="11"/>
      <c r="AB2453" s="11"/>
      <c r="AC2453" s="11"/>
      <c r="AD2453" s="11" t="s">
        <v>110</v>
      </c>
    </row>
    <row r="2454" spans="1:30" ht="14.25" customHeight="1">
      <c r="A2454" s="10">
        <v>15385308</v>
      </c>
      <c r="B2454" s="11" t="s">
        <v>12629</v>
      </c>
      <c r="C2454" s="11" t="s">
        <v>12630</v>
      </c>
      <c r="D2454" s="11" t="s">
        <v>12631</v>
      </c>
      <c r="E2454" s="11" t="s">
        <v>314</v>
      </c>
      <c r="F2454" s="11" t="s">
        <v>87</v>
      </c>
      <c r="G2454" s="11" t="s">
        <v>187</v>
      </c>
      <c r="H2454" s="11" t="s">
        <v>89</v>
      </c>
      <c r="I2454" s="11" t="s">
        <v>102</v>
      </c>
      <c r="J2454" s="11" t="s">
        <v>12632</v>
      </c>
      <c r="K2454" s="12">
        <v>44183</v>
      </c>
      <c r="L2454" s="11" t="s">
        <v>92</v>
      </c>
      <c r="M2454" s="11" t="s">
        <v>92</v>
      </c>
      <c r="N2454" s="11" t="s">
        <v>92</v>
      </c>
      <c r="O2454" s="11" t="s">
        <v>93</v>
      </c>
      <c r="P2454" s="11" t="s">
        <v>92</v>
      </c>
      <c r="Q2454" s="11" t="s">
        <v>92</v>
      </c>
      <c r="R2454" s="11" t="s">
        <v>92</v>
      </c>
      <c r="S2454" s="11" t="s">
        <v>284</v>
      </c>
      <c r="T2454" s="11" t="s">
        <v>284</v>
      </c>
      <c r="U2454" s="11" t="s">
        <v>12633</v>
      </c>
      <c r="V2454" s="11" t="s">
        <v>94</v>
      </c>
      <c r="W2454" s="11" t="s">
        <v>95</v>
      </c>
      <c r="X2454" s="11" t="s">
        <v>172</v>
      </c>
      <c r="Y2454" s="11" t="s">
        <v>108</v>
      </c>
      <c r="Z2454" s="11"/>
      <c r="AA2454" s="11"/>
      <c r="AB2454" s="11" t="s">
        <v>12634</v>
      </c>
      <c r="AC2454" s="11"/>
      <c r="AD2454" s="11" t="s">
        <v>110</v>
      </c>
    </row>
    <row r="2455" spans="1:30" ht="14.25" customHeight="1">
      <c r="A2455" s="10">
        <v>15388450</v>
      </c>
      <c r="B2455" s="11" t="s">
        <v>12635</v>
      </c>
      <c r="C2455" s="11" t="s">
        <v>12636</v>
      </c>
      <c r="D2455" s="11" t="s">
        <v>12637</v>
      </c>
      <c r="E2455" s="11" t="s">
        <v>314</v>
      </c>
      <c r="F2455" s="11" t="s">
        <v>87</v>
      </c>
      <c r="G2455" s="11" t="s">
        <v>1192</v>
      </c>
      <c r="H2455" s="11" t="s">
        <v>89</v>
      </c>
      <c r="I2455" s="11" t="s">
        <v>102</v>
      </c>
      <c r="J2455" s="11" t="s">
        <v>12638</v>
      </c>
      <c r="K2455" s="12">
        <v>44183</v>
      </c>
      <c r="L2455" s="11" t="s">
        <v>92</v>
      </c>
      <c r="M2455" s="11" t="s">
        <v>92</v>
      </c>
      <c r="N2455" s="11" t="s">
        <v>93</v>
      </c>
      <c r="O2455" s="11" t="s">
        <v>92</v>
      </c>
      <c r="P2455" s="11" t="s">
        <v>92</v>
      </c>
      <c r="Q2455" s="11" t="s">
        <v>92</v>
      </c>
      <c r="R2455" s="11" t="s">
        <v>92</v>
      </c>
      <c r="S2455" s="11" t="s">
        <v>4063</v>
      </c>
      <c r="T2455" s="11" t="s">
        <v>4961</v>
      </c>
      <c r="U2455" s="11" t="s">
        <v>4039</v>
      </c>
      <c r="V2455" s="11" t="s">
        <v>94</v>
      </c>
      <c r="W2455" s="11" t="s">
        <v>95</v>
      </c>
      <c r="X2455" s="11" t="s">
        <v>1195</v>
      </c>
      <c r="Y2455" s="11" t="s">
        <v>108</v>
      </c>
      <c r="Z2455" s="11"/>
      <c r="AA2455" s="11"/>
      <c r="AB2455" s="11" t="s">
        <v>12639</v>
      </c>
      <c r="AC2455" s="11"/>
      <c r="AD2455" s="11" t="s">
        <v>110</v>
      </c>
    </row>
    <row r="2456" spans="1:30" ht="14.25" customHeight="1">
      <c r="A2456" s="10">
        <v>15420358</v>
      </c>
      <c r="B2456" s="11" t="s">
        <v>12640</v>
      </c>
      <c r="C2456" s="11" t="s">
        <v>12641</v>
      </c>
      <c r="D2456" s="11" t="s">
        <v>12642</v>
      </c>
      <c r="E2456" s="11" t="s">
        <v>314</v>
      </c>
      <c r="F2456" s="11" t="s">
        <v>87</v>
      </c>
      <c r="G2456" s="11" t="s">
        <v>187</v>
      </c>
      <c r="H2456" s="11" t="s">
        <v>89</v>
      </c>
      <c r="I2456" s="11" t="s">
        <v>102</v>
      </c>
      <c r="J2456" s="11" t="s">
        <v>12643</v>
      </c>
      <c r="K2456" s="12">
        <v>44183</v>
      </c>
      <c r="L2456" s="11" t="s">
        <v>92</v>
      </c>
      <c r="M2456" s="11" t="s">
        <v>92</v>
      </c>
      <c r="N2456" s="11" t="s">
        <v>92</v>
      </c>
      <c r="O2456" s="11" t="s">
        <v>93</v>
      </c>
      <c r="P2456" s="11" t="s">
        <v>92</v>
      </c>
      <c r="Q2456" s="11" t="s">
        <v>92</v>
      </c>
      <c r="R2456" s="11" t="s">
        <v>92</v>
      </c>
      <c r="S2456" s="11" t="s">
        <v>993</v>
      </c>
      <c r="T2456" s="11" t="s">
        <v>276</v>
      </c>
      <c r="U2456" s="11" t="s">
        <v>1586</v>
      </c>
      <c r="V2456" s="11" t="s">
        <v>94</v>
      </c>
      <c r="W2456" s="11" t="s">
        <v>95</v>
      </c>
      <c r="X2456" s="11" t="s">
        <v>172</v>
      </c>
      <c r="Y2456" s="11" t="s">
        <v>108</v>
      </c>
      <c r="Z2456" s="11"/>
      <c r="AA2456" s="11"/>
      <c r="AB2456" s="11"/>
      <c r="AC2456" s="11"/>
      <c r="AD2456" s="11" t="s">
        <v>110</v>
      </c>
    </row>
    <row r="2457" spans="1:30" ht="14.25" customHeight="1">
      <c r="A2457" s="10">
        <v>15421647</v>
      </c>
      <c r="B2457" s="11" t="s">
        <v>12644</v>
      </c>
      <c r="C2457" s="11" t="s">
        <v>12645</v>
      </c>
      <c r="D2457" s="11" t="s">
        <v>12646</v>
      </c>
      <c r="E2457" s="11" t="s">
        <v>314</v>
      </c>
      <c r="F2457" s="11" t="s">
        <v>87</v>
      </c>
      <c r="G2457" s="11" t="s">
        <v>88</v>
      </c>
      <c r="H2457" s="11" t="s">
        <v>89</v>
      </c>
      <c r="I2457" s="11" t="s">
        <v>102</v>
      </c>
      <c r="J2457" s="11" t="s">
        <v>12647</v>
      </c>
      <c r="K2457" s="12">
        <v>44183</v>
      </c>
      <c r="L2457" s="11" t="s">
        <v>92</v>
      </c>
      <c r="M2457" s="11" t="s">
        <v>92</v>
      </c>
      <c r="N2457" s="11" t="s">
        <v>92</v>
      </c>
      <c r="O2457" s="11" t="s">
        <v>92</v>
      </c>
      <c r="P2457" s="11" t="s">
        <v>92</v>
      </c>
      <c r="Q2457" s="11" t="s">
        <v>92</v>
      </c>
      <c r="R2457" s="11" t="s">
        <v>92</v>
      </c>
      <c r="S2457" s="11" t="s">
        <v>666</v>
      </c>
      <c r="T2457" s="11" t="s">
        <v>1157</v>
      </c>
      <c r="U2457" s="11" t="s">
        <v>12648</v>
      </c>
      <c r="V2457" s="11" t="s">
        <v>94</v>
      </c>
      <c r="W2457" s="11" t="s">
        <v>95</v>
      </c>
      <c r="X2457" s="11" t="s">
        <v>96</v>
      </c>
      <c r="Y2457" s="11" t="s">
        <v>108</v>
      </c>
      <c r="Z2457" s="11"/>
      <c r="AA2457" s="11"/>
      <c r="AB2457" s="11"/>
      <c r="AC2457" s="11"/>
      <c r="AD2457" s="11" t="s">
        <v>110</v>
      </c>
    </row>
    <row r="2458" spans="1:30" ht="14.25" customHeight="1">
      <c r="A2458" s="10">
        <v>15424429</v>
      </c>
      <c r="B2458" s="11" t="s">
        <v>12649</v>
      </c>
      <c r="C2458" s="11" t="s">
        <v>12650</v>
      </c>
      <c r="D2458" s="11" t="s">
        <v>12651</v>
      </c>
      <c r="E2458" s="11" t="s">
        <v>12652</v>
      </c>
      <c r="F2458" s="11" t="s">
        <v>87</v>
      </c>
      <c r="G2458" s="11" t="s">
        <v>88</v>
      </c>
      <c r="H2458" s="11" t="s">
        <v>89</v>
      </c>
      <c r="I2458" s="11" t="s">
        <v>115</v>
      </c>
      <c r="J2458" s="11" t="s">
        <v>12653</v>
      </c>
      <c r="K2458" s="12">
        <v>44183</v>
      </c>
      <c r="L2458" s="11" t="s">
        <v>92</v>
      </c>
      <c r="M2458" s="11" t="s">
        <v>92</v>
      </c>
      <c r="N2458" s="11" t="s">
        <v>92</v>
      </c>
      <c r="O2458" s="11" t="s">
        <v>93</v>
      </c>
      <c r="P2458" s="11" t="s">
        <v>92</v>
      </c>
      <c r="Q2458" s="11" t="s">
        <v>92</v>
      </c>
      <c r="R2458" s="11" t="s">
        <v>92</v>
      </c>
      <c r="S2458" s="11" t="s">
        <v>1152</v>
      </c>
      <c r="T2458" s="11" t="s">
        <v>892</v>
      </c>
      <c r="U2458" s="11" t="s">
        <v>4778</v>
      </c>
      <c r="V2458" s="11" t="s">
        <v>94</v>
      </c>
      <c r="W2458" s="11" t="s">
        <v>95</v>
      </c>
      <c r="X2458" s="11" t="s">
        <v>96</v>
      </c>
      <c r="Y2458" s="11" t="s">
        <v>121</v>
      </c>
      <c r="Z2458" s="11"/>
      <c r="AA2458" s="11"/>
      <c r="AB2458" s="11"/>
      <c r="AC2458" s="11"/>
      <c r="AD2458" s="11" t="s">
        <v>110</v>
      </c>
    </row>
    <row r="2459" spans="1:30" ht="14.25" customHeight="1">
      <c r="A2459" s="10">
        <v>15425449</v>
      </c>
      <c r="B2459" s="11" t="s">
        <v>12654</v>
      </c>
      <c r="C2459" s="11" t="s">
        <v>12655</v>
      </c>
      <c r="D2459" s="11" t="s">
        <v>12656</v>
      </c>
      <c r="E2459" s="11" t="s">
        <v>314</v>
      </c>
      <c r="F2459" s="11" t="s">
        <v>87</v>
      </c>
      <c r="G2459" s="11" t="s">
        <v>88</v>
      </c>
      <c r="H2459" s="11" t="s">
        <v>89</v>
      </c>
      <c r="I2459" s="11" t="s">
        <v>102</v>
      </c>
      <c r="J2459" s="11" t="s">
        <v>12657</v>
      </c>
      <c r="K2459" s="12">
        <v>44183</v>
      </c>
      <c r="L2459" s="11" t="s">
        <v>92</v>
      </c>
      <c r="M2459" s="11" t="s">
        <v>92</v>
      </c>
      <c r="N2459" s="11" t="s">
        <v>92</v>
      </c>
      <c r="O2459" s="11" t="s">
        <v>92</v>
      </c>
      <c r="P2459" s="11" t="s">
        <v>92</v>
      </c>
      <c r="Q2459" s="11" t="s">
        <v>92</v>
      </c>
      <c r="R2459" s="11" t="s">
        <v>92</v>
      </c>
      <c r="S2459" s="11" t="s">
        <v>1169</v>
      </c>
      <c r="T2459" s="11" t="s">
        <v>135</v>
      </c>
      <c r="U2459" s="11" t="s">
        <v>10264</v>
      </c>
      <c r="V2459" s="11" t="s">
        <v>94</v>
      </c>
      <c r="W2459" s="11" t="s">
        <v>95</v>
      </c>
      <c r="X2459" s="11" t="s">
        <v>96</v>
      </c>
      <c r="Y2459" s="11" t="s">
        <v>108</v>
      </c>
      <c r="Z2459" s="11"/>
      <c r="AA2459" s="11"/>
      <c r="AB2459" s="11"/>
      <c r="AC2459" s="11"/>
      <c r="AD2459" s="11" t="s">
        <v>110</v>
      </c>
    </row>
    <row r="2460" spans="1:30" ht="14.25" customHeight="1">
      <c r="A2460" s="10">
        <v>15426245</v>
      </c>
      <c r="B2460" s="11" t="s">
        <v>12658</v>
      </c>
      <c r="C2460" s="11" t="s">
        <v>12659</v>
      </c>
      <c r="D2460" s="11" t="s">
        <v>12660</v>
      </c>
      <c r="E2460" s="11" t="s">
        <v>314</v>
      </c>
      <c r="F2460" s="11" t="s">
        <v>87</v>
      </c>
      <c r="G2460" s="11" t="s">
        <v>2031</v>
      </c>
      <c r="H2460" s="11" t="s">
        <v>89</v>
      </c>
      <c r="I2460" s="11" t="s">
        <v>102</v>
      </c>
      <c r="J2460" s="11" t="s">
        <v>12661</v>
      </c>
      <c r="K2460" s="12">
        <v>44183</v>
      </c>
      <c r="L2460" s="11" t="s">
        <v>92</v>
      </c>
      <c r="M2460" s="11" t="s">
        <v>92</v>
      </c>
      <c r="N2460" s="11" t="s">
        <v>92</v>
      </c>
      <c r="O2460" s="11" t="s">
        <v>92</v>
      </c>
      <c r="P2460" s="11" t="s">
        <v>92</v>
      </c>
      <c r="Q2460" s="11" t="s">
        <v>92</v>
      </c>
      <c r="R2460" s="11" t="s">
        <v>92</v>
      </c>
      <c r="S2460" s="11" t="s">
        <v>798</v>
      </c>
      <c r="T2460" s="11" t="s">
        <v>657</v>
      </c>
      <c r="U2460" s="11" t="s">
        <v>12662</v>
      </c>
      <c r="V2460" s="11" t="s">
        <v>94</v>
      </c>
      <c r="W2460" s="11" t="s">
        <v>95</v>
      </c>
      <c r="X2460" s="11" t="s">
        <v>2034</v>
      </c>
      <c r="Y2460" s="11" t="s">
        <v>108</v>
      </c>
      <c r="Z2460" s="11"/>
      <c r="AA2460" s="11"/>
      <c r="AB2460" s="11" t="s">
        <v>12663</v>
      </c>
      <c r="AC2460" s="11"/>
      <c r="AD2460" s="11" t="s">
        <v>110</v>
      </c>
    </row>
    <row r="2461" spans="1:30" ht="14.25" customHeight="1">
      <c r="A2461" s="10">
        <v>15426471</v>
      </c>
      <c r="B2461" s="11" t="s">
        <v>12664</v>
      </c>
      <c r="C2461" s="11" t="s">
        <v>12665</v>
      </c>
      <c r="D2461" s="11" t="s">
        <v>12666</v>
      </c>
      <c r="E2461" s="11" t="s">
        <v>314</v>
      </c>
      <c r="F2461" s="11" t="s">
        <v>87</v>
      </c>
      <c r="G2461" s="11" t="s">
        <v>187</v>
      </c>
      <c r="H2461" s="11" t="s">
        <v>89</v>
      </c>
      <c r="I2461" s="11" t="s">
        <v>102</v>
      </c>
      <c r="J2461" s="11" t="s">
        <v>12667</v>
      </c>
      <c r="K2461" s="12">
        <v>44183</v>
      </c>
      <c r="L2461" s="11" t="s">
        <v>92</v>
      </c>
      <c r="M2461" s="11" t="s">
        <v>92</v>
      </c>
      <c r="N2461" s="11" t="s">
        <v>92</v>
      </c>
      <c r="O2461" s="11" t="s">
        <v>92</v>
      </c>
      <c r="P2461" s="11" t="s">
        <v>92</v>
      </c>
      <c r="Q2461" s="11" t="s">
        <v>92</v>
      </c>
      <c r="R2461" s="11" t="s">
        <v>92</v>
      </c>
      <c r="S2461" s="11" t="s">
        <v>774</v>
      </c>
      <c r="T2461" s="11" t="s">
        <v>12668</v>
      </c>
      <c r="U2461" s="11" t="s">
        <v>12669</v>
      </c>
      <c r="V2461" s="11" t="s">
        <v>94</v>
      </c>
      <c r="W2461" s="11" t="s">
        <v>95</v>
      </c>
      <c r="X2461" s="11" t="s">
        <v>172</v>
      </c>
      <c r="Y2461" s="11" t="s">
        <v>108</v>
      </c>
      <c r="Z2461" s="11"/>
      <c r="AA2461" s="11"/>
      <c r="AB2461" s="11"/>
      <c r="AC2461" s="11"/>
      <c r="AD2461" s="11" t="s">
        <v>110</v>
      </c>
    </row>
    <row r="2462" spans="1:30" ht="14.25" customHeight="1">
      <c r="A2462" s="10">
        <v>15426786</v>
      </c>
      <c r="B2462" s="11" t="s">
        <v>12670</v>
      </c>
      <c r="C2462" s="11" t="s">
        <v>12671</v>
      </c>
      <c r="D2462" s="11" t="s">
        <v>12672</v>
      </c>
      <c r="E2462" s="11" t="s">
        <v>314</v>
      </c>
      <c r="F2462" s="11" t="s">
        <v>87</v>
      </c>
      <c r="G2462" s="11" t="s">
        <v>88</v>
      </c>
      <c r="H2462" s="11" t="s">
        <v>89</v>
      </c>
      <c r="I2462" s="11" t="s">
        <v>102</v>
      </c>
      <c r="J2462" s="11" t="s">
        <v>12673</v>
      </c>
      <c r="K2462" s="12">
        <v>44183</v>
      </c>
      <c r="L2462" s="11" t="s">
        <v>92</v>
      </c>
      <c r="M2462" s="11" t="s">
        <v>92</v>
      </c>
      <c r="N2462" s="11" t="s">
        <v>92</v>
      </c>
      <c r="O2462" s="11" t="s">
        <v>93</v>
      </c>
      <c r="P2462" s="11" t="s">
        <v>92</v>
      </c>
      <c r="Q2462" s="11" t="s">
        <v>92</v>
      </c>
      <c r="R2462" s="11" t="s">
        <v>92</v>
      </c>
      <c r="S2462" s="11" t="s">
        <v>1186</v>
      </c>
      <c r="T2462" s="11" t="s">
        <v>1186</v>
      </c>
      <c r="U2462" s="11" t="s">
        <v>4912</v>
      </c>
      <c r="V2462" s="11" t="s">
        <v>94</v>
      </c>
      <c r="W2462" s="11" t="s">
        <v>95</v>
      </c>
      <c r="X2462" s="11" t="s">
        <v>96</v>
      </c>
      <c r="Y2462" s="11" t="s">
        <v>108</v>
      </c>
      <c r="Z2462" s="11"/>
      <c r="AA2462" s="11"/>
      <c r="AB2462" s="11"/>
      <c r="AC2462" s="11"/>
      <c r="AD2462" s="11" t="s">
        <v>110</v>
      </c>
    </row>
    <row r="2463" spans="1:30" ht="14.25" customHeight="1">
      <c r="A2463" s="10">
        <v>15426926</v>
      </c>
      <c r="B2463" s="11" t="s">
        <v>12674</v>
      </c>
      <c r="C2463" s="11" t="s">
        <v>12675</v>
      </c>
      <c r="D2463" s="11" t="s">
        <v>12676</v>
      </c>
      <c r="E2463" s="11" t="s">
        <v>314</v>
      </c>
      <c r="F2463" s="11" t="s">
        <v>87</v>
      </c>
      <c r="G2463" s="11" t="s">
        <v>187</v>
      </c>
      <c r="H2463" s="11" t="s">
        <v>89</v>
      </c>
      <c r="I2463" s="11" t="s">
        <v>102</v>
      </c>
      <c r="J2463" s="11" t="s">
        <v>12677</v>
      </c>
      <c r="K2463" s="12">
        <v>44183</v>
      </c>
      <c r="L2463" s="11" t="s">
        <v>92</v>
      </c>
      <c r="M2463" s="11" t="s">
        <v>92</v>
      </c>
      <c r="N2463" s="11" t="s">
        <v>92</v>
      </c>
      <c r="O2463" s="11" t="s">
        <v>92</v>
      </c>
      <c r="P2463" s="11" t="s">
        <v>92</v>
      </c>
      <c r="Q2463" s="11" t="s">
        <v>92</v>
      </c>
      <c r="R2463" s="11" t="s">
        <v>92</v>
      </c>
      <c r="S2463" s="11" t="s">
        <v>865</v>
      </c>
      <c r="T2463" s="11" t="s">
        <v>640</v>
      </c>
      <c r="U2463" s="11" t="s">
        <v>12678</v>
      </c>
      <c r="V2463" s="11" t="s">
        <v>94</v>
      </c>
      <c r="W2463" s="11" t="s">
        <v>95</v>
      </c>
      <c r="X2463" s="11" t="s">
        <v>172</v>
      </c>
      <c r="Y2463" s="11" t="s">
        <v>108</v>
      </c>
      <c r="Z2463" s="11"/>
      <c r="AA2463" s="11"/>
      <c r="AB2463" s="11"/>
      <c r="AC2463" s="11"/>
      <c r="AD2463" s="11" t="s">
        <v>110</v>
      </c>
    </row>
    <row r="2464" spans="1:30" ht="14.25" customHeight="1">
      <c r="A2464" s="10">
        <v>15428114</v>
      </c>
      <c r="B2464" s="11" t="s">
        <v>12679</v>
      </c>
      <c r="C2464" s="11" t="s">
        <v>12680</v>
      </c>
      <c r="D2464" s="11" t="s">
        <v>12681</v>
      </c>
      <c r="E2464" s="11" t="s">
        <v>314</v>
      </c>
      <c r="F2464" s="11" t="s">
        <v>87</v>
      </c>
      <c r="G2464" s="11" t="s">
        <v>187</v>
      </c>
      <c r="H2464" s="11" t="s">
        <v>89</v>
      </c>
      <c r="I2464" s="11" t="s">
        <v>102</v>
      </c>
      <c r="J2464" s="11" t="s">
        <v>12682</v>
      </c>
      <c r="K2464" s="12">
        <v>44183</v>
      </c>
      <c r="L2464" s="11" t="s">
        <v>92</v>
      </c>
      <c r="M2464" s="11" t="s">
        <v>92</v>
      </c>
      <c r="N2464" s="11" t="s">
        <v>92</v>
      </c>
      <c r="O2464" s="11" t="s">
        <v>92</v>
      </c>
      <c r="P2464" s="11" t="s">
        <v>92</v>
      </c>
      <c r="Q2464" s="11" t="s">
        <v>92</v>
      </c>
      <c r="R2464" s="11" t="s">
        <v>92</v>
      </c>
      <c r="S2464" s="11" t="s">
        <v>105</v>
      </c>
      <c r="T2464" s="11" t="s">
        <v>12683</v>
      </c>
      <c r="U2464" s="11" t="s">
        <v>12684</v>
      </c>
      <c r="V2464" s="11" t="s">
        <v>94</v>
      </c>
      <c r="W2464" s="11" t="s">
        <v>95</v>
      </c>
      <c r="X2464" s="11" t="s">
        <v>172</v>
      </c>
      <c r="Y2464" s="11" t="s">
        <v>108</v>
      </c>
      <c r="Z2464" s="11"/>
      <c r="AA2464" s="11"/>
      <c r="AB2464" s="11"/>
      <c r="AC2464" s="11"/>
      <c r="AD2464" s="11" t="s">
        <v>110</v>
      </c>
    </row>
    <row r="2465" spans="1:30" ht="14.25" customHeight="1">
      <c r="A2465" s="10">
        <v>15429820</v>
      </c>
      <c r="B2465" s="11" t="s">
        <v>12685</v>
      </c>
      <c r="C2465" s="11" t="s">
        <v>12686</v>
      </c>
      <c r="D2465" s="11" t="s">
        <v>8197</v>
      </c>
      <c r="E2465" s="11" t="s">
        <v>314</v>
      </c>
      <c r="F2465" s="11" t="s">
        <v>87</v>
      </c>
      <c r="G2465" s="11" t="s">
        <v>88</v>
      </c>
      <c r="H2465" s="11" t="s">
        <v>89</v>
      </c>
      <c r="I2465" s="11" t="s">
        <v>102</v>
      </c>
      <c r="J2465" s="11" t="s">
        <v>12687</v>
      </c>
      <c r="K2465" s="12">
        <v>44183</v>
      </c>
      <c r="L2465" s="11" t="s">
        <v>92</v>
      </c>
      <c r="M2465" s="11" t="s">
        <v>92</v>
      </c>
      <c r="N2465" s="11" t="s">
        <v>92</v>
      </c>
      <c r="O2465" s="11" t="s">
        <v>93</v>
      </c>
      <c r="P2465" s="11" t="s">
        <v>92</v>
      </c>
      <c r="Q2465" s="11" t="s">
        <v>92</v>
      </c>
      <c r="R2465" s="11" t="s">
        <v>92</v>
      </c>
      <c r="S2465" s="11" t="s">
        <v>4146</v>
      </c>
      <c r="T2465" s="11" t="s">
        <v>919</v>
      </c>
      <c r="U2465" s="11" t="s">
        <v>12688</v>
      </c>
      <c r="V2465" s="11" t="s">
        <v>94</v>
      </c>
      <c r="W2465" s="11" t="s">
        <v>95</v>
      </c>
      <c r="X2465" s="11" t="s">
        <v>96</v>
      </c>
      <c r="Y2465" s="11" t="s">
        <v>108</v>
      </c>
      <c r="Z2465" s="11"/>
      <c r="AA2465" s="11"/>
      <c r="AB2465" s="11"/>
      <c r="AC2465" s="11"/>
      <c r="AD2465" s="11" t="s">
        <v>110</v>
      </c>
    </row>
    <row r="2466" spans="1:30" ht="14.25" customHeight="1">
      <c r="A2466" s="10">
        <v>15431358</v>
      </c>
      <c r="B2466" s="11" t="s">
        <v>12689</v>
      </c>
      <c r="C2466" s="11" t="s">
        <v>12690</v>
      </c>
      <c r="D2466" s="11" t="s">
        <v>12691</v>
      </c>
      <c r="E2466" s="11" t="s">
        <v>314</v>
      </c>
      <c r="F2466" s="11" t="s">
        <v>87</v>
      </c>
      <c r="G2466" s="11" t="s">
        <v>88</v>
      </c>
      <c r="H2466" s="11" t="s">
        <v>89</v>
      </c>
      <c r="I2466" s="11" t="s">
        <v>102</v>
      </c>
      <c r="J2466" s="11" t="s">
        <v>12692</v>
      </c>
      <c r="K2466" s="12">
        <v>44183</v>
      </c>
      <c r="L2466" s="11" t="s">
        <v>92</v>
      </c>
      <c r="M2466" s="11" t="s">
        <v>92</v>
      </c>
      <c r="N2466" s="11" t="s">
        <v>92</v>
      </c>
      <c r="O2466" s="11" t="s">
        <v>92</v>
      </c>
      <c r="P2466" s="11" t="s">
        <v>92</v>
      </c>
      <c r="Q2466" s="11" t="s">
        <v>92</v>
      </c>
      <c r="R2466" s="11" t="s">
        <v>92</v>
      </c>
      <c r="S2466" s="11" t="s">
        <v>12564</v>
      </c>
      <c r="T2466" s="11" t="s">
        <v>1169</v>
      </c>
      <c r="U2466" s="11" t="s">
        <v>12693</v>
      </c>
      <c r="V2466" s="11" t="s">
        <v>94</v>
      </c>
      <c r="W2466" s="11" t="s">
        <v>95</v>
      </c>
      <c r="X2466" s="11" t="s">
        <v>96</v>
      </c>
      <c r="Y2466" s="11" t="s">
        <v>108</v>
      </c>
      <c r="Z2466" s="11"/>
      <c r="AA2466" s="11"/>
      <c r="AB2466" s="11"/>
      <c r="AC2466" s="11"/>
      <c r="AD2466" s="11" t="s">
        <v>110</v>
      </c>
    </row>
    <row r="2467" spans="1:30" ht="14.25" customHeight="1">
      <c r="A2467" s="10">
        <v>15432821</v>
      </c>
      <c r="B2467" s="11" t="s">
        <v>12694</v>
      </c>
      <c r="C2467" s="11" t="s">
        <v>12695</v>
      </c>
      <c r="D2467" s="11" t="s">
        <v>314</v>
      </c>
      <c r="E2467" s="11" t="s">
        <v>314</v>
      </c>
      <c r="F2467" s="11" t="s">
        <v>87</v>
      </c>
      <c r="G2467" s="11" t="s">
        <v>2839</v>
      </c>
      <c r="H2467" s="11" t="s">
        <v>89</v>
      </c>
      <c r="I2467" s="11" t="s">
        <v>102</v>
      </c>
      <c r="J2467" s="11" t="s">
        <v>12696</v>
      </c>
      <c r="K2467" s="12">
        <v>44183</v>
      </c>
      <c r="L2467" s="11" t="s">
        <v>92</v>
      </c>
      <c r="M2467" s="11" t="s">
        <v>92</v>
      </c>
      <c r="N2467" s="11" t="s">
        <v>92</v>
      </c>
      <c r="O2467" s="11" t="s">
        <v>93</v>
      </c>
      <c r="P2467" s="11" t="s">
        <v>92</v>
      </c>
      <c r="Q2467" s="11" t="s">
        <v>92</v>
      </c>
      <c r="R2467" s="11" t="s">
        <v>92</v>
      </c>
      <c r="S2467" s="11" t="s">
        <v>1014</v>
      </c>
      <c r="T2467" s="11" t="s">
        <v>1335</v>
      </c>
      <c r="U2467" s="11" t="s">
        <v>1616</v>
      </c>
      <c r="V2467" s="11" t="s">
        <v>94</v>
      </c>
      <c r="W2467" s="11" t="s">
        <v>95</v>
      </c>
      <c r="X2467" s="11" t="s">
        <v>2841</v>
      </c>
      <c r="Y2467" s="11" t="s">
        <v>108</v>
      </c>
      <c r="Z2467" s="11"/>
      <c r="AA2467" s="11"/>
      <c r="AB2467" s="11"/>
      <c r="AC2467" s="11"/>
      <c r="AD2467" s="11" t="s">
        <v>110</v>
      </c>
    </row>
    <row r="2468" spans="1:30" ht="14.25" customHeight="1">
      <c r="A2468" s="10">
        <v>15433140</v>
      </c>
      <c r="B2468" s="11" t="s">
        <v>12697</v>
      </c>
      <c r="C2468" s="11" t="s">
        <v>12698</v>
      </c>
      <c r="D2468" s="11" t="s">
        <v>12699</v>
      </c>
      <c r="E2468" s="11" t="s">
        <v>314</v>
      </c>
      <c r="F2468" s="11" t="s">
        <v>87</v>
      </c>
      <c r="G2468" s="11" t="s">
        <v>88</v>
      </c>
      <c r="H2468" s="11" t="s">
        <v>89</v>
      </c>
      <c r="I2468" s="11" t="s">
        <v>102</v>
      </c>
      <c r="J2468" s="11" t="s">
        <v>12700</v>
      </c>
      <c r="K2468" s="12">
        <v>44183</v>
      </c>
      <c r="L2468" s="11" t="s">
        <v>92</v>
      </c>
      <c r="M2468" s="11" t="s">
        <v>92</v>
      </c>
      <c r="N2468" s="11" t="s">
        <v>92</v>
      </c>
      <c r="O2468" s="11" t="s">
        <v>93</v>
      </c>
      <c r="P2468" s="11" t="s">
        <v>92</v>
      </c>
      <c r="Q2468" s="11" t="s">
        <v>92</v>
      </c>
      <c r="R2468" s="11" t="s">
        <v>92</v>
      </c>
      <c r="S2468" s="11" t="s">
        <v>236</v>
      </c>
      <c r="T2468" s="11" t="s">
        <v>142</v>
      </c>
      <c r="U2468" s="11" t="s">
        <v>12701</v>
      </c>
      <c r="V2468" s="11" t="s">
        <v>94</v>
      </c>
      <c r="W2468" s="11" t="s">
        <v>95</v>
      </c>
      <c r="X2468" s="11" t="s">
        <v>96</v>
      </c>
      <c r="Y2468" s="11" t="s">
        <v>108</v>
      </c>
      <c r="Z2468" s="11"/>
      <c r="AA2468" s="11"/>
      <c r="AB2468" s="11"/>
      <c r="AC2468" s="11"/>
      <c r="AD2468" s="11" t="s">
        <v>110</v>
      </c>
    </row>
    <row r="2469" spans="1:30" ht="14.25" customHeight="1">
      <c r="A2469" s="10">
        <v>15433640</v>
      </c>
      <c r="B2469" s="11" t="s">
        <v>12702</v>
      </c>
      <c r="C2469" s="11" t="s">
        <v>12703</v>
      </c>
      <c r="D2469" s="11" t="s">
        <v>314</v>
      </c>
      <c r="E2469" s="11" t="s">
        <v>314</v>
      </c>
      <c r="F2469" s="11" t="s">
        <v>87</v>
      </c>
      <c r="G2469" s="11" t="s">
        <v>88</v>
      </c>
      <c r="H2469" s="11" t="s">
        <v>89</v>
      </c>
      <c r="I2469" s="11" t="s">
        <v>115</v>
      </c>
      <c r="J2469" s="11" t="s">
        <v>12704</v>
      </c>
      <c r="K2469" s="12">
        <v>44183</v>
      </c>
      <c r="L2469" s="11" t="s">
        <v>92</v>
      </c>
      <c r="M2469" s="11" t="s">
        <v>92</v>
      </c>
      <c r="N2469" s="11" t="s">
        <v>92</v>
      </c>
      <c r="O2469" s="11" t="s">
        <v>93</v>
      </c>
      <c r="P2469" s="11" t="s">
        <v>92</v>
      </c>
      <c r="Q2469" s="11" t="s">
        <v>92</v>
      </c>
      <c r="R2469" s="11" t="s">
        <v>92</v>
      </c>
      <c r="S2469" s="11" t="s">
        <v>1194</v>
      </c>
      <c r="T2469" s="11" t="s">
        <v>135</v>
      </c>
      <c r="U2469" s="11" t="s">
        <v>4974</v>
      </c>
      <c r="V2469" s="11" t="s">
        <v>94</v>
      </c>
      <c r="W2469" s="11" t="s">
        <v>95</v>
      </c>
      <c r="X2469" s="11" t="s">
        <v>96</v>
      </c>
      <c r="Y2469" s="11" t="s">
        <v>121</v>
      </c>
      <c r="Z2469" s="11"/>
      <c r="AA2469" s="11"/>
      <c r="AB2469" s="11"/>
      <c r="AC2469" s="11"/>
      <c r="AD2469" s="11" t="s">
        <v>110</v>
      </c>
    </row>
    <row r="2470" spans="1:30" ht="14.25" customHeight="1">
      <c r="A2470" s="10">
        <v>15434763</v>
      </c>
      <c r="B2470" s="11" t="s">
        <v>12705</v>
      </c>
      <c r="C2470" s="11" t="s">
        <v>12706</v>
      </c>
      <c r="D2470" s="11" t="s">
        <v>12707</v>
      </c>
      <c r="E2470" s="11" t="s">
        <v>314</v>
      </c>
      <c r="F2470" s="11" t="s">
        <v>87</v>
      </c>
      <c r="G2470" s="11" t="s">
        <v>88</v>
      </c>
      <c r="H2470" s="11" t="s">
        <v>89</v>
      </c>
      <c r="I2470" s="11" t="s">
        <v>102</v>
      </c>
      <c r="J2470" s="11" t="s">
        <v>12708</v>
      </c>
      <c r="K2470" s="12">
        <v>44183</v>
      </c>
      <c r="L2470" s="11" t="s">
        <v>92</v>
      </c>
      <c r="M2470" s="11" t="s">
        <v>92</v>
      </c>
      <c r="N2470" s="11" t="s">
        <v>92</v>
      </c>
      <c r="O2470" s="11" t="s">
        <v>92</v>
      </c>
      <c r="P2470" s="11" t="s">
        <v>92</v>
      </c>
      <c r="Q2470" s="11" t="s">
        <v>92</v>
      </c>
      <c r="R2470" s="11" t="s">
        <v>92</v>
      </c>
      <c r="S2470" s="11" t="s">
        <v>1887</v>
      </c>
      <c r="T2470" s="11" t="s">
        <v>12709</v>
      </c>
      <c r="U2470" s="11" t="s">
        <v>12710</v>
      </c>
      <c r="V2470" s="11" t="s">
        <v>94</v>
      </c>
      <c r="W2470" s="11" t="s">
        <v>95</v>
      </c>
      <c r="X2470" s="11" t="s">
        <v>96</v>
      </c>
      <c r="Y2470" s="11" t="s">
        <v>108</v>
      </c>
      <c r="Z2470" s="11"/>
      <c r="AA2470" s="11"/>
      <c r="AB2470" s="11"/>
      <c r="AC2470" s="11"/>
      <c r="AD2470" s="11" t="s">
        <v>110</v>
      </c>
    </row>
    <row r="2471" spans="1:30" ht="14.25" customHeight="1">
      <c r="A2471" s="10">
        <v>15435118</v>
      </c>
      <c r="B2471" s="11" t="s">
        <v>12711</v>
      </c>
      <c r="C2471" s="11" t="s">
        <v>12712</v>
      </c>
      <c r="D2471" s="11" t="s">
        <v>12713</v>
      </c>
      <c r="E2471" s="11" t="s">
        <v>12714</v>
      </c>
      <c r="F2471" s="11" t="s">
        <v>87</v>
      </c>
      <c r="G2471" s="11" t="s">
        <v>88</v>
      </c>
      <c r="H2471" s="11" t="s">
        <v>89</v>
      </c>
      <c r="I2471" s="11" t="s">
        <v>102</v>
      </c>
      <c r="J2471" s="11" t="s">
        <v>12715</v>
      </c>
      <c r="K2471" s="12">
        <v>44183</v>
      </c>
      <c r="L2471" s="11" t="s">
        <v>92</v>
      </c>
      <c r="M2471" s="11" t="s">
        <v>92</v>
      </c>
      <c r="N2471" s="11" t="s">
        <v>92</v>
      </c>
      <c r="O2471" s="11" t="s">
        <v>92</v>
      </c>
      <c r="P2471" s="11" t="s">
        <v>92</v>
      </c>
      <c r="Q2471" s="11" t="s">
        <v>92</v>
      </c>
      <c r="R2471" s="11" t="s">
        <v>92</v>
      </c>
      <c r="S2471" s="11" t="s">
        <v>1701</v>
      </c>
      <c r="T2471" s="11" t="s">
        <v>682</v>
      </c>
      <c r="U2471" s="11" t="s">
        <v>4978</v>
      </c>
      <c r="V2471" s="11" t="s">
        <v>94</v>
      </c>
      <c r="W2471" s="11" t="s">
        <v>95</v>
      </c>
      <c r="X2471" s="11" t="s">
        <v>96</v>
      </c>
      <c r="Y2471" s="11" t="s">
        <v>108</v>
      </c>
      <c r="Z2471" s="11"/>
      <c r="AA2471" s="11"/>
      <c r="AB2471" s="11" t="s">
        <v>12716</v>
      </c>
      <c r="AC2471" s="11"/>
      <c r="AD2471" s="11" t="s">
        <v>110</v>
      </c>
    </row>
    <row r="2472" spans="1:30" ht="14.25" customHeight="1">
      <c r="A2472" s="10">
        <v>15435796</v>
      </c>
      <c r="B2472" s="11" t="s">
        <v>12717</v>
      </c>
      <c r="C2472" s="11" t="s">
        <v>12718</v>
      </c>
      <c r="D2472" s="11" t="s">
        <v>12719</v>
      </c>
      <c r="E2472" s="11" t="s">
        <v>12720</v>
      </c>
      <c r="F2472" s="11" t="s">
        <v>87</v>
      </c>
      <c r="G2472" s="11" t="s">
        <v>88</v>
      </c>
      <c r="H2472" s="11" t="s">
        <v>89</v>
      </c>
      <c r="I2472" s="11" t="s">
        <v>102</v>
      </c>
      <c r="J2472" s="11" t="s">
        <v>12721</v>
      </c>
      <c r="K2472" s="12">
        <v>44183</v>
      </c>
      <c r="L2472" s="11" t="s">
        <v>92</v>
      </c>
      <c r="M2472" s="11" t="s">
        <v>92</v>
      </c>
      <c r="N2472" s="11" t="s">
        <v>92</v>
      </c>
      <c r="O2472" s="11" t="s">
        <v>92</v>
      </c>
      <c r="P2472" s="11" t="s">
        <v>92</v>
      </c>
      <c r="Q2472" s="11" t="s">
        <v>92</v>
      </c>
      <c r="R2472" s="11" t="s">
        <v>92</v>
      </c>
      <c r="S2472" s="11" t="s">
        <v>708</v>
      </c>
      <c r="T2472" s="11" t="s">
        <v>708</v>
      </c>
      <c r="U2472" s="11" t="s">
        <v>5612</v>
      </c>
      <c r="V2472" s="11" t="s">
        <v>94</v>
      </c>
      <c r="W2472" s="11" t="s">
        <v>95</v>
      </c>
      <c r="X2472" s="11" t="s">
        <v>96</v>
      </c>
      <c r="Y2472" s="11" t="s">
        <v>108</v>
      </c>
      <c r="Z2472" s="11"/>
      <c r="AA2472" s="11"/>
      <c r="AB2472" s="11" t="s">
        <v>12722</v>
      </c>
      <c r="AC2472" s="11"/>
      <c r="AD2472" s="11" t="s">
        <v>110</v>
      </c>
    </row>
    <row r="2473" spans="1:30" ht="14.25" customHeight="1">
      <c r="A2473" s="10">
        <v>15436355</v>
      </c>
      <c r="B2473" s="11" t="s">
        <v>12723</v>
      </c>
      <c r="C2473" s="11" t="s">
        <v>12724</v>
      </c>
      <c r="D2473" s="11" t="s">
        <v>12725</v>
      </c>
      <c r="E2473" s="11" t="s">
        <v>12725</v>
      </c>
      <c r="F2473" s="11" t="s">
        <v>87</v>
      </c>
      <c r="G2473" s="11" t="s">
        <v>88</v>
      </c>
      <c r="H2473" s="11" t="s">
        <v>89</v>
      </c>
      <c r="I2473" s="11" t="s">
        <v>102</v>
      </c>
      <c r="J2473" s="11" t="s">
        <v>12726</v>
      </c>
      <c r="K2473" s="12">
        <v>44183</v>
      </c>
      <c r="L2473" s="11" t="s">
        <v>92</v>
      </c>
      <c r="M2473" s="11" t="s">
        <v>92</v>
      </c>
      <c r="N2473" s="11" t="s">
        <v>92</v>
      </c>
      <c r="O2473" s="11" t="s">
        <v>93</v>
      </c>
      <c r="P2473" s="11" t="s">
        <v>92</v>
      </c>
      <c r="Q2473" s="11" t="s">
        <v>92</v>
      </c>
      <c r="R2473" s="11" t="s">
        <v>92</v>
      </c>
      <c r="S2473" s="11" t="s">
        <v>1202</v>
      </c>
      <c r="T2473" s="11" t="s">
        <v>135</v>
      </c>
      <c r="U2473" s="11" t="s">
        <v>12327</v>
      </c>
      <c r="V2473" s="11" t="s">
        <v>94</v>
      </c>
      <c r="W2473" s="11" t="s">
        <v>95</v>
      </c>
      <c r="X2473" s="11" t="s">
        <v>96</v>
      </c>
      <c r="Y2473" s="11" t="s">
        <v>108</v>
      </c>
      <c r="Z2473" s="11"/>
      <c r="AA2473" s="11"/>
      <c r="AB2473" s="11"/>
      <c r="AC2473" s="11"/>
      <c r="AD2473" s="11" t="s">
        <v>110</v>
      </c>
    </row>
    <row r="2474" spans="1:30" ht="14.25" customHeight="1">
      <c r="A2474" s="10">
        <v>15436747</v>
      </c>
      <c r="B2474" s="11" t="s">
        <v>12727</v>
      </c>
      <c r="C2474" s="11" t="s">
        <v>4322</v>
      </c>
      <c r="D2474" s="11" t="s">
        <v>314</v>
      </c>
      <c r="E2474" s="11" t="s">
        <v>12728</v>
      </c>
      <c r="F2474" s="11" t="s">
        <v>87</v>
      </c>
      <c r="G2474" s="11" t="s">
        <v>187</v>
      </c>
      <c r="H2474" s="11" t="s">
        <v>89</v>
      </c>
      <c r="I2474" s="11" t="s">
        <v>102</v>
      </c>
      <c r="J2474" s="11" t="s">
        <v>12729</v>
      </c>
      <c r="K2474" s="12">
        <v>44183</v>
      </c>
      <c r="L2474" s="11" t="s">
        <v>92</v>
      </c>
      <c r="M2474" s="11" t="s">
        <v>92</v>
      </c>
      <c r="N2474" s="11" t="s">
        <v>92</v>
      </c>
      <c r="O2474" s="11" t="s">
        <v>92</v>
      </c>
      <c r="P2474" s="11" t="s">
        <v>92</v>
      </c>
      <c r="Q2474" s="11" t="s">
        <v>92</v>
      </c>
      <c r="R2474" s="11" t="s">
        <v>92</v>
      </c>
      <c r="S2474" s="11" t="s">
        <v>985</v>
      </c>
      <c r="T2474" s="11" t="s">
        <v>640</v>
      </c>
      <c r="U2474" s="11" t="s">
        <v>4395</v>
      </c>
      <c r="V2474" s="11" t="s">
        <v>94</v>
      </c>
      <c r="W2474" s="11" t="s">
        <v>95</v>
      </c>
      <c r="X2474" s="11" t="s">
        <v>172</v>
      </c>
      <c r="Y2474" s="11" t="s">
        <v>108</v>
      </c>
      <c r="Z2474" s="11"/>
      <c r="AA2474" s="11"/>
      <c r="AB2474" s="11" t="s">
        <v>12730</v>
      </c>
      <c r="AC2474" s="11"/>
      <c r="AD2474" s="11" t="s">
        <v>110</v>
      </c>
    </row>
    <row r="2475" spans="1:30" ht="14.25" customHeight="1">
      <c r="A2475" s="10">
        <v>15437373</v>
      </c>
      <c r="B2475" s="11" t="s">
        <v>12731</v>
      </c>
      <c r="C2475" s="11" t="s">
        <v>12732</v>
      </c>
      <c r="D2475" s="11" t="s">
        <v>12733</v>
      </c>
      <c r="E2475" s="11" t="s">
        <v>314</v>
      </c>
      <c r="F2475" s="11" t="s">
        <v>87</v>
      </c>
      <c r="G2475" s="11" t="s">
        <v>88</v>
      </c>
      <c r="H2475" s="11" t="s">
        <v>89</v>
      </c>
      <c r="I2475" s="11" t="s">
        <v>102</v>
      </c>
      <c r="J2475" s="11" t="s">
        <v>12734</v>
      </c>
      <c r="K2475" s="12">
        <v>44183</v>
      </c>
      <c r="L2475" s="11" t="s">
        <v>92</v>
      </c>
      <c r="M2475" s="11" t="s">
        <v>92</v>
      </c>
      <c r="N2475" s="11" t="s">
        <v>92</v>
      </c>
      <c r="O2475" s="11" t="s">
        <v>92</v>
      </c>
      <c r="P2475" s="11" t="s">
        <v>92</v>
      </c>
      <c r="Q2475" s="11" t="s">
        <v>92</v>
      </c>
      <c r="R2475" s="11" t="s">
        <v>92</v>
      </c>
      <c r="S2475" s="11" t="s">
        <v>4802</v>
      </c>
      <c r="T2475" s="11" t="s">
        <v>832</v>
      </c>
      <c r="U2475" s="11" t="s">
        <v>4039</v>
      </c>
      <c r="V2475" s="11" t="s">
        <v>94</v>
      </c>
      <c r="W2475" s="11" t="s">
        <v>95</v>
      </c>
      <c r="X2475" s="11" t="s">
        <v>96</v>
      </c>
      <c r="Y2475" s="11" t="s">
        <v>108</v>
      </c>
      <c r="Z2475" s="11"/>
      <c r="AA2475" s="11"/>
      <c r="AB2475" s="11" t="s">
        <v>2055</v>
      </c>
      <c r="AC2475" s="11"/>
      <c r="AD2475" s="11" t="s">
        <v>110</v>
      </c>
    </row>
    <row r="2476" spans="1:30" ht="14.25" customHeight="1">
      <c r="A2476" s="10">
        <v>15437495</v>
      </c>
      <c r="B2476" s="11" t="s">
        <v>12735</v>
      </c>
      <c r="C2476" s="11" t="s">
        <v>12695</v>
      </c>
      <c r="D2476" s="11" t="s">
        <v>314</v>
      </c>
      <c r="E2476" s="11" t="s">
        <v>314</v>
      </c>
      <c r="F2476" s="11" t="s">
        <v>87</v>
      </c>
      <c r="G2476" s="11" t="s">
        <v>2839</v>
      </c>
      <c r="H2476" s="11" t="s">
        <v>89</v>
      </c>
      <c r="I2476" s="11" t="s">
        <v>102</v>
      </c>
      <c r="J2476" s="11" t="s">
        <v>12736</v>
      </c>
      <c r="K2476" s="12">
        <v>44183</v>
      </c>
      <c r="L2476" s="11" t="s">
        <v>92</v>
      </c>
      <c r="M2476" s="11" t="s">
        <v>92</v>
      </c>
      <c r="N2476" s="11" t="s">
        <v>92</v>
      </c>
      <c r="O2476" s="11" t="s">
        <v>93</v>
      </c>
      <c r="P2476" s="11" t="s">
        <v>92</v>
      </c>
      <c r="Q2476" s="11" t="s">
        <v>92</v>
      </c>
      <c r="R2476" s="11" t="s">
        <v>92</v>
      </c>
      <c r="S2476" s="11" t="s">
        <v>1014</v>
      </c>
      <c r="T2476" s="11" t="s">
        <v>734</v>
      </c>
      <c r="U2476" s="11" t="s">
        <v>10276</v>
      </c>
      <c r="V2476" s="11" t="s">
        <v>94</v>
      </c>
      <c r="W2476" s="11" t="s">
        <v>95</v>
      </c>
      <c r="X2476" s="11" t="s">
        <v>2841</v>
      </c>
      <c r="Y2476" s="11" t="s">
        <v>108</v>
      </c>
      <c r="Z2476" s="11"/>
      <c r="AA2476" s="11"/>
      <c r="AB2476" s="11"/>
      <c r="AC2476" s="11"/>
      <c r="AD2476" s="11" t="s">
        <v>110</v>
      </c>
    </row>
    <row r="2477" spans="1:30" ht="14.25" customHeight="1">
      <c r="A2477" s="10">
        <v>15437955</v>
      </c>
      <c r="B2477" s="11" t="s">
        <v>12737</v>
      </c>
      <c r="C2477" s="11" t="s">
        <v>12738</v>
      </c>
      <c r="D2477" s="11" t="s">
        <v>12739</v>
      </c>
      <c r="E2477" s="11" t="s">
        <v>314</v>
      </c>
      <c r="F2477" s="11" t="s">
        <v>87</v>
      </c>
      <c r="G2477" s="11" t="s">
        <v>88</v>
      </c>
      <c r="H2477" s="11" t="s">
        <v>89</v>
      </c>
      <c r="I2477" s="11" t="s">
        <v>102</v>
      </c>
      <c r="J2477" s="11" t="s">
        <v>12740</v>
      </c>
      <c r="K2477" s="12">
        <v>44183</v>
      </c>
      <c r="L2477" s="11" t="s">
        <v>92</v>
      </c>
      <c r="M2477" s="11" t="s">
        <v>92</v>
      </c>
      <c r="N2477" s="11" t="s">
        <v>92</v>
      </c>
      <c r="O2477" s="11" t="s">
        <v>92</v>
      </c>
      <c r="P2477" s="11" t="s">
        <v>92</v>
      </c>
      <c r="Q2477" s="11" t="s">
        <v>92</v>
      </c>
      <c r="R2477" s="11" t="s">
        <v>92</v>
      </c>
      <c r="S2477" s="11" t="s">
        <v>1290</v>
      </c>
      <c r="T2477" s="11"/>
      <c r="U2477" s="11" t="s">
        <v>4688</v>
      </c>
      <c r="V2477" s="11" t="s">
        <v>94</v>
      </c>
      <c r="W2477" s="11" t="s">
        <v>95</v>
      </c>
      <c r="X2477" s="11" t="s">
        <v>96</v>
      </c>
      <c r="Y2477" s="11" t="s">
        <v>108</v>
      </c>
      <c r="Z2477" s="11"/>
      <c r="AA2477" s="11"/>
      <c r="AB2477" s="11"/>
      <c r="AC2477" s="11"/>
      <c r="AD2477" s="11" t="s">
        <v>110</v>
      </c>
    </row>
    <row r="2478" spans="1:30" ht="14.25" customHeight="1">
      <c r="A2478" s="10">
        <v>15438034</v>
      </c>
      <c r="B2478" s="11" t="s">
        <v>12741</v>
      </c>
      <c r="C2478" s="11" t="s">
        <v>12742</v>
      </c>
      <c r="D2478" s="11" t="s">
        <v>12743</v>
      </c>
      <c r="E2478" s="11" t="s">
        <v>314</v>
      </c>
      <c r="F2478" s="11" t="s">
        <v>87</v>
      </c>
      <c r="G2478" s="11" t="s">
        <v>890</v>
      </c>
      <c r="H2478" s="11" t="s">
        <v>89</v>
      </c>
      <c r="I2478" s="11" t="s">
        <v>102</v>
      </c>
      <c r="J2478" s="11" t="s">
        <v>12744</v>
      </c>
      <c r="K2478" s="12">
        <v>44183</v>
      </c>
      <c r="L2478" s="11" t="s">
        <v>92</v>
      </c>
      <c r="M2478" s="11" t="s">
        <v>92</v>
      </c>
      <c r="N2478" s="11" t="s">
        <v>92</v>
      </c>
      <c r="O2478" s="11" t="s">
        <v>92</v>
      </c>
      <c r="P2478" s="11" t="s">
        <v>92</v>
      </c>
      <c r="Q2478" s="11" t="s">
        <v>92</v>
      </c>
      <c r="R2478" s="11" t="s">
        <v>92</v>
      </c>
      <c r="S2478" s="11" t="s">
        <v>1080</v>
      </c>
      <c r="T2478" s="11" t="s">
        <v>1443</v>
      </c>
      <c r="U2478" s="11" t="s">
        <v>12745</v>
      </c>
      <c r="V2478" s="11" t="s">
        <v>94</v>
      </c>
      <c r="W2478" s="11" t="s">
        <v>95</v>
      </c>
      <c r="X2478" s="11" t="s">
        <v>894</v>
      </c>
      <c r="Y2478" s="11" t="s">
        <v>108</v>
      </c>
      <c r="Z2478" s="11"/>
      <c r="AA2478" s="11"/>
      <c r="AB2478" s="11"/>
      <c r="AC2478" s="11"/>
      <c r="AD2478" s="11" t="s">
        <v>110</v>
      </c>
    </row>
    <row r="2479" spans="1:30" ht="14.25" customHeight="1">
      <c r="A2479" s="10">
        <v>15439634</v>
      </c>
      <c r="B2479" s="11" t="s">
        <v>12746</v>
      </c>
      <c r="C2479" s="11" t="s">
        <v>12747</v>
      </c>
      <c r="D2479" s="11" t="s">
        <v>12748</v>
      </c>
      <c r="E2479" s="11" t="s">
        <v>12749</v>
      </c>
      <c r="F2479" s="11" t="s">
        <v>87</v>
      </c>
      <c r="G2479" s="11" t="s">
        <v>88</v>
      </c>
      <c r="H2479" s="11" t="s">
        <v>89</v>
      </c>
      <c r="I2479" s="11" t="s">
        <v>102</v>
      </c>
      <c r="J2479" s="11" t="s">
        <v>12750</v>
      </c>
      <c r="K2479" s="12">
        <v>44183</v>
      </c>
      <c r="L2479" s="11" t="s">
        <v>92</v>
      </c>
      <c r="M2479" s="11" t="s">
        <v>92</v>
      </c>
      <c r="N2479" s="11" t="s">
        <v>92</v>
      </c>
      <c r="O2479" s="11" t="s">
        <v>92</v>
      </c>
      <c r="P2479" s="11" t="s">
        <v>92</v>
      </c>
      <c r="Q2479" s="11" t="s">
        <v>92</v>
      </c>
      <c r="R2479" s="11" t="s">
        <v>92</v>
      </c>
      <c r="S2479" s="11" t="s">
        <v>253</v>
      </c>
      <c r="T2479" s="11" t="s">
        <v>1146</v>
      </c>
      <c r="U2479" s="11" t="s">
        <v>12751</v>
      </c>
      <c r="V2479" s="11" t="s">
        <v>94</v>
      </c>
      <c r="W2479" s="11" t="s">
        <v>95</v>
      </c>
      <c r="X2479" s="11" t="s">
        <v>96</v>
      </c>
      <c r="Y2479" s="11" t="s">
        <v>108</v>
      </c>
      <c r="Z2479" s="11"/>
      <c r="AA2479" s="11"/>
      <c r="AB2479" s="11" t="s">
        <v>12752</v>
      </c>
      <c r="AC2479" s="11"/>
      <c r="AD2479" s="11" t="s">
        <v>110</v>
      </c>
    </row>
    <row r="2480" spans="1:30" ht="14.25" customHeight="1">
      <c r="A2480" s="10">
        <v>15440199</v>
      </c>
      <c r="B2480" s="11" t="s">
        <v>12753</v>
      </c>
      <c r="C2480" s="11" t="s">
        <v>1077</v>
      </c>
      <c r="D2480" s="11" t="s">
        <v>12754</v>
      </c>
      <c r="E2480" s="11" t="s">
        <v>12754</v>
      </c>
      <c r="F2480" s="11" t="s">
        <v>87</v>
      </c>
      <c r="G2480" s="11" t="s">
        <v>890</v>
      </c>
      <c r="H2480" s="11" t="s">
        <v>89</v>
      </c>
      <c r="I2480" s="11" t="s">
        <v>115</v>
      </c>
      <c r="J2480" s="11" t="s">
        <v>12755</v>
      </c>
      <c r="K2480" s="12">
        <v>44183</v>
      </c>
      <c r="L2480" s="11" t="s">
        <v>92</v>
      </c>
      <c r="M2480" s="11" t="s">
        <v>92</v>
      </c>
      <c r="N2480" s="11" t="s">
        <v>92</v>
      </c>
      <c r="O2480" s="11" t="s">
        <v>93</v>
      </c>
      <c r="P2480" s="11" t="s">
        <v>92</v>
      </c>
      <c r="Q2480" s="11" t="s">
        <v>92</v>
      </c>
      <c r="R2480" s="11" t="s">
        <v>92</v>
      </c>
      <c r="S2480" s="11" t="s">
        <v>892</v>
      </c>
      <c r="T2480" s="11" t="s">
        <v>1217</v>
      </c>
      <c r="U2480" s="11" t="s">
        <v>12756</v>
      </c>
      <c r="V2480" s="11" t="s">
        <v>94</v>
      </c>
      <c r="W2480" s="11" t="s">
        <v>95</v>
      </c>
      <c r="X2480" s="11" t="s">
        <v>894</v>
      </c>
      <c r="Y2480" s="11" t="s">
        <v>121</v>
      </c>
      <c r="Z2480" s="11"/>
      <c r="AA2480" s="11"/>
      <c r="AB2480" s="11"/>
      <c r="AC2480" s="11"/>
      <c r="AD2480" s="11" t="s">
        <v>110</v>
      </c>
    </row>
    <row r="2481" spans="1:30" ht="14.25" customHeight="1">
      <c r="A2481" s="10">
        <v>15440204</v>
      </c>
      <c r="B2481" s="11" t="s">
        <v>12757</v>
      </c>
      <c r="C2481" s="11" t="s">
        <v>12758</v>
      </c>
      <c r="D2481" s="11" t="s">
        <v>314</v>
      </c>
      <c r="E2481" s="11" t="s">
        <v>314</v>
      </c>
      <c r="F2481" s="11" t="s">
        <v>87</v>
      </c>
      <c r="G2481" s="11" t="s">
        <v>88</v>
      </c>
      <c r="H2481" s="11" t="s">
        <v>89</v>
      </c>
      <c r="I2481" s="11" t="s">
        <v>102</v>
      </c>
      <c r="J2481" s="11" t="s">
        <v>12759</v>
      </c>
      <c r="K2481" s="12">
        <v>44183</v>
      </c>
      <c r="L2481" s="11" t="s">
        <v>92</v>
      </c>
      <c r="M2481" s="11" t="s">
        <v>92</v>
      </c>
      <c r="N2481" s="11" t="s">
        <v>92</v>
      </c>
      <c r="O2481" s="11" t="s">
        <v>92</v>
      </c>
      <c r="P2481" s="11" t="s">
        <v>92</v>
      </c>
      <c r="Q2481" s="11" t="s">
        <v>92</v>
      </c>
      <c r="R2481" s="11" t="s">
        <v>92</v>
      </c>
      <c r="S2481" s="11" t="s">
        <v>1014</v>
      </c>
      <c r="T2481" s="11"/>
      <c r="U2481" s="11" t="s">
        <v>12760</v>
      </c>
      <c r="V2481" s="11" t="s">
        <v>94</v>
      </c>
      <c r="W2481" s="11" t="s">
        <v>95</v>
      </c>
      <c r="X2481" s="11" t="s">
        <v>96</v>
      </c>
      <c r="Y2481" s="11" t="s">
        <v>108</v>
      </c>
      <c r="Z2481" s="11"/>
      <c r="AA2481" s="11"/>
      <c r="AB2481" s="11"/>
      <c r="AC2481" s="11"/>
      <c r="AD2481" s="11" t="s">
        <v>110</v>
      </c>
    </row>
    <row r="2482" spans="1:30" ht="14.25" customHeight="1">
      <c r="A2482" s="10">
        <v>15441055</v>
      </c>
      <c r="B2482" s="11" t="s">
        <v>12761</v>
      </c>
      <c r="C2482" s="11" t="s">
        <v>12762</v>
      </c>
      <c r="D2482" s="11" t="s">
        <v>314</v>
      </c>
      <c r="E2482" s="11" t="s">
        <v>314</v>
      </c>
      <c r="F2482" s="11" t="s">
        <v>87</v>
      </c>
      <c r="G2482" s="11" t="s">
        <v>890</v>
      </c>
      <c r="H2482" s="11" t="s">
        <v>89</v>
      </c>
      <c r="I2482" s="11" t="s">
        <v>102</v>
      </c>
      <c r="J2482" s="11" t="s">
        <v>12763</v>
      </c>
      <c r="K2482" s="12">
        <v>44183</v>
      </c>
      <c r="L2482" s="11" t="s">
        <v>92</v>
      </c>
      <c r="M2482" s="11" t="s">
        <v>92</v>
      </c>
      <c r="N2482" s="11" t="s">
        <v>92</v>
      </c>
      <c r="O2482" s="11" t="s">
        <v>93</v>
      </c>
      <c r="P2482" s="11" t="s">
        <v>92</v>
      </c>
      <c r="Q2482" s="11" t="s">
        <v>92</v>
      </c>
      <c r="R2482" s="11" t="s">
        <v>92</v>
      </c>
      <c r="S2482" s="11" t="s">
        <v>12764</v>
      </c>
      <c r="T2482" s="11" t="s">
        <v>708</v>
      </c>
      <c r="U2482" s="11" t="s">
        <v>9412</v>
      </c>
      <c r="V2482" s="11" t="s">
        <v>94</v>
      </c>
      <c r="W2482" s="11" t="s">
        <v>95</v>
      </c>
      <c r="X2482" s="11" t="s">
        <v>894</v>
      </c>
      <c r="Y2482" s="11" t="s">
        <v>108</v>
      </c>
      <c r="Z2482" s="11"/>
      <c r="AA2482" s="11"/>
      <c r="AB2482" s="11"/>
      <c r="AC2482" s="11"/>
      <c r="AD2482" s="11" t="s">
        <v>110</v>
      </c>
    </row>
    <row r="2483" spans="1:30" ht="14.25" customHeight="1">
      <c r="A2483" s="10">
        <v>15441098</v>
      </c>
      <c r="B2483" s="11" t="s">
        <v>12765</v>
      </c>
      <c r="C2483" s="11" t="s">
        <v>12766</v>
      </c>
      <c r="D2483" s="11" t="s">
        <v>12767</v>
      </c>
      <c r="E2483" s="11" t="s">
        <v>12768</v>
      </c>
      <c r="F2483" s="11" t="s">
        <v>87</v>
      </c>
      <c r="G2483" s="11" t="s">
        <v>88</v>
      </c>
      <c r="H2483" s="11" t="s">
        <v>89</v>
      </c>
      <c r="I2483" s="11" t="s">
        <v>102</v>
      </c>
      <c r="J2483" s="11" t="s">
        <v>12769</v>
      </c>
      <c r="K2483" s="12">
        <v>44183</v>
      </c>
      <c r="L2483" s="11" t="s">
        <v>92</v>
      </c>
      <c r="M2483" s="11" t="s">
        <v>92</v>
      </c>
      <c r="N2483" s="11" t="s">
        <v>92</v>
      </c>
      <c r="O2483" s="11" t="s">
        <v>92</v>
      </c>
      <c r="P2483" s="11" t="s">
        <v>92</v>
      </c>
      <c r="Q2483" s="11" t="s">
        <v>92</v>
      </c>
      <c r="R2483" s="11" t="s">
        <v>92</v>
      </c>
      <c r="S2483" s="11" t="s">
        <v>10286</v>
      </c>
      <c r="T2483" s="11" t="s">
        <v>1169</v>
      </c>
      <c r="U2483" s="11" t="s">
        <v>5259</v>
      </c>
      <c r="V2483" s="11" t="s">
        <v>94</v>
      </c>
      <c r="W2483" s="11" t="s">
        <v>95</v>
      </c>
      <c r="X2483" s="11" t="s">
        <v>96</v>
      </c>
      <c r="Y2483" s="11" t="s">
        <v>108</v>
      </c>
      <c r="Z2483" s="11"/>
      <c r="AA2483" s="11"/>
      <c r="AB2483" s="11" t="s">
        <v>12770</v>
      </c>
      <c r="AC2483" s="11"/>
      <c r="AD2483" s="11" t="s">
        <v>110</v>
      </c>
    </row>
    <row r="2484" spans="1:30" ht="14.25" customHeight="1">
      <c r="A2484" s="10">
        <v>15441794</v>
      </c>
      <c r="B2484" s="11" t="s">
        <v>12771</v>
      </c>
      <c r="C2484" s="11" t="s">
        <v>12695</v>
      </c>
      <c r="D2484" s="11" t="s">
        <v>314</v>
      </c>
      <c r="E2484" s="11" t="s">
        <v>314</v>
      </c>
      <c r="F2484" s="11" t="s">
        <v>87</v>
      </c>
      <c r="G2484" s="11" t="s">
        <v>4859</v>
      </c>
      <c r="H2484" s="11" t="s">
        <v>89</v>
      </c>
      <c r="I2484" s="11" t="s">
        <v>102</v>
      </c>
      <c r="J2484" s="11" t="s">
        <v>12772</v>
      </c>
      <c r="K2484" s="12">
        <v>44183</v>
      </c>
      <c r="L2484" s="11" t="s">
        <v>92</v>
      </c>
      <c r="M2484" s="11" t="s">
        <v>92</v>
      </c>
      <c r="N2484" s="11" t="s">
        <v>92</v>
      </c>
      <c r="O2484" s="11" t="s">
        <v>93</v>
      </c>
      <c r="P2484" s="11" t="s">
        <v>92</v>
      </c>
      <c r="Q2484" s="11" t="s">
        <v>92</v>
      </c>
      <c r="R2484" s="11" t="s">
        <v>92</v>
      </c>
      <c r="S2484" s="11" t="s">
        <v>1304</v>
      </c>
      <c r="T2484" s="11" t="s">
        <v>1014</v>
      </c>
      <c r="U2484" s="11" t="s">
        <v>12773</v>
      </c>
      <c r="V2484" s="11" t="s">
        <v>94</v>
      </c>
      <c r="W2484" s="11" t="s">
        <v>95</v>
      </c>
      <c r="X2484" s="11" t="s">
        <v>379</v>
      </c>
      <c r="Y2484" s="11" t="s">
        <v>108</v>
      </c>
      <c r="Z2484" s="11"/>
      <c r="AA2484" s="11"/>
      <c r="AB2484" s="11"/>
      <c r="AC2484" s="11"/>
      <c r="AD2484" s="11" t="s">
        <v>110</v>
      </c>
    </row>
    <row r="2485" spans="1:30" ht="14.25" customHeight="1">
      <c r="A2485" s="10">
        <v>15443663</v>
      </c>
      <c r="B2485" s="11" t="s">
        <v>12774</v>
      </c>
      <c r="C2485" s="11" t="s">
        <v>12775</v>
      </c>
      <c r="D2485" s="11" t="s">
        <v>12776</v>
      </c>
      <c r="E2485" s="11" t="s">
        <v>314</v>
      </c>
      <c r="F2485" s="11" t="s">
        <v>87</v>
      </c>
      <c r="G2485" s="11" t="s">
        <v>114</v>
      </c>
      <c r="H2485" s="11" t="s">
        <v>89</v>
      </c>
      <c r="I2485" s="11" t="s">
        <v>102</v>
      </c>
      <c r="J2485" s="11" t="s">
        <v>12777</v>
      </c>
      <c r="K2485" s="12">
        <v>44183</v>
      </c>
      <c r="L2485" s="11" t="s">
        <v>92</v>
      </c>
      <c r="M2485" s="11" t="s">
        <v>92</v>
      </c>
      <c r="N2485" s="11" t="s">
        <v>93</v>
      </c>
      <c r="O2485" s="11" t="s">
        <v>92</v>
      </c>
      <c r="P2485" s="11" t="s">
        <v>92</v>
      </c>
      <c r="Q2485" s="11" t="s">
        <v>92</v>
      </c>
      <c r="R2485" s="11" t="s">
        <v>92</v>
      </c>
      <c r="S2485" s="11" t="s">
        <v>1273</v>
      </c>
      <c r="T2485" s="11" t="s">
        <v>1251</v>
      </c>
      <c r="U2485" s="11" t="s">
        <v>10249</v>
      </c>
      <c r="V2485" s="11" t="s">
        <v>94</v>
      </c>
      <c r="W2485" s="11" t="s">
        <v>95</v>
      </c>
      <c r="X2485" s="11" t="s">
        <v>120</v>
      </c>
      <c r="Y2485" s="11" t="s">
        <v>108</v>
      </c>
      <c r="Z2485" s="11"/>
      <c r="AA2485" s="11"/>
      <c r="AB2485" s="11" t="s">
        <v>4731</v>
      </c>
      <c r="AC2485" s="11"/>
      <c r="AD2485" s="11" t="s">
        <v>110</v>
      </c>
    </row>
    <row r="2486" spans="1:30" ht="14.25" customHeight="1">
      <c r="A2486" s="10">
        <v>15444156</v>
      </c>
      <c r="B2486" s="11" t="s">
        <v>12778</v>
      </c>
      <c r="C2486" s="11" t="s">
        <v>12779</v>
      </c>
      <c r="D2486" s="11" t="s">
        <v>8771</v>
      </c>
      <c r="E2486" s="11" t="s">
        <v>8772</v>
      </c>
      <c r="F2486" s="11" t="s">
        <v>87</v>
      </c>
      <c r="G2486" s="11" t="s">
        <v>88</v>
      </c>
      <c r="H2486" s="11" t="s">
        <v>89</v>
      </c>
      <c r="I2486" s="11" t="s">
        <v>102</v>
      </c>
      <c r="J2486" s="11" t="s">
        <v>12780</v>
      </c>
      <c r="K2486" s="12">
        <v>44183</v>
      </c>
      <c r="L2486" s="11" t="s">
        <v>92</v>
      </c>
      <c r="M2486" s="11" t="s">
        <v>92</v>
      </c>
      <c r="N2486" s="11" t="s">
        <v>92</v>
      </c>
      <c r="O2486" s="11" t="s">
        <v>93</v>
      </c>
      <c r="P2486" s="11" t="s">
        <v>92</v>
      </c>
      <c r="Q2486" s="11" t="s">
        <v>92</v>
      </c>
      <c r="R2486" s="11" t="s">
        <v>92</v>
      </c>
      <c r="S2486" s="11" t="s">
        <v>640</v>
      </c>
      <c r="T2486" s="11" t="s">
        <v>253</v>
      </c>
      <c r="U2486" s="11" t="s">
        <v>11598</v>
      </c>
      <c r="V2486" s="11" t="s">
        <v>94</v>
      </c>
      <c r="W2486" s="11" t="s">
        <v>95</v>
      </c>
      <c r="X2486" s="11" t="s">
        <v>96</v>
      </c>
      <c r="Y2486" s="11" t="s">
        <v>108</v>
      </c>
      <c r="Z2486" s="11"/>
      <c r="AA2486" s="11"/>
      <c r="AB2486" s="11" t="s">
        <v>12781</v>
      </c>
      <c r="AC2486" s="11"/>
      <c r="AD2486" s="11" t="s">
        <v>110</v>
      </c>
    </row>
    <row r="2487" spans="1:30" ht="14.25" customHeight="1">
      <c r="A2487" s="10">
        <v>15444892</v>
      </c>
      <c r="B2487" s="11" t="s">
        <v>12782</v>
      </c>
      <c r="C2487" s="11" t="s">
        <v>12783</v>
      </c>
      <c r="D2487" s="11" t="s">
        <v>12784</v>
      </c>
      <c r="E2487" s="11" t="s">
        <v>314</v>
      </c>
      <c r="F2487" s="11" t="s">
        <v>87</v>
      </c>
      <c r="G2487" s="11" t="s">
        <v>88</v>
      </c>
      <c r="H2487" s="11" t="s">
        <v>89</v>
      </c>
      <c r="I2487" s="11" t="s">
        <v>102</v>
      </c>
      <c r="J2487" s="11" t="s">
        <v>12785</v>
      </c>
      <c r="K2487" s="12">
        <v>44183</v>
      </c>
      <c r="L2487" s="11" t="s">
        <v>92</v>
      </c>
      <c r="M2487" s="11" t="s">
        <v>92</v>
      </c>
      <c r="N2487" s="11" t="s">
        <v>93</v>
      </c>
      <c r="O2487" s="11" t="s">
        <v>92</v>
      </c>
      <c r="P2487" s="11" t="s">
        <v>92</v>
      </c>
      <c r="Q2487" s="11" t="s">
        <v>92</v>
      </c>
      <c r="R2487" s="11" t="s">
        <v>92</v>
      </c>
      <c r="S2487" s="11" t="s">
        <v>958</v>
      </c>
      <c r="T2487" s="11" t="s">
        <v>136</v>
      </c>
      <c r="U2487" s="11" t="s">
        <v>12786</v>
      </c>
      <c r="V2487" s="11" t="s">
        <v>94</v>
      </c>
      <c r="W2487" s="11" t="s">
        <v>95</v>
      </c>
      <c r="X2487" s="11" t="s">
        <v>96</v>
      </c>
      <c r="Y2487" s="11" t="s">
        <v>108</v>
      </c>
      <c r="Z2487" s="11"/>
      <c r="AA2487" s="11"/>
      <c r="AB2487" s="11" t="s">
        <v>12787</v>
      </c>
      <c r="AC2487" s="11"/>
      <c r="AD2487" s="11" t="s">
        <v>110</v>
      </c>
    </row>
    <row r="2488" spans="1:30" ht="14.25" customHeight="1">
      <c r="A2488" s="10">
        <v>15445795</v>
      </c>
      <c r="B2488" s="11" t="s">
        <v>12788</v>
      </c>
      <c r="C2488" s="11" t="s">
        <v>12789</v>
      </c>
      <c r="D2488" s="11" t="s">
        <v>12790</v>
      </c>
      <c r="E2488" s="11" t="s">
        <v>12791</v>
      </c>
      <c r="F2488" s="11" t="s">
        <v>87</v>
      </c>
      <c r="G2488" s="11" t="s">
        <v>88</v>
      </c>
      <c r="H2488" s="11" t="s">
        <v>89</v>
      </c>
      <c r="I2488" s="11" t="s">
        <v>102</v>
      </c>
      <c r="J2488" s="11" t="s">
        <v>12792</v>
      </c>
      <c r="K2488" s="12">
        <v>44183</v>
      </c>
      <c r="L2488" s="11" t="s">
        <v>92</v>
      </c>
      <c r="M2488" s="11" t="s">
        <v>92</v>
      </c>
      <c r="N2488" s="11" t="s">
        <v>92</v>
      </c>
      <c r="O2488" s="11" t="s">
        <v>92</v>
      </c>
      <c r="P2488" s="11" t="s">
        <v>92</v>
      </c>
      <c r="Q2488" s="11" t="s">
        <v>92</v>
      </c>
      <c r="R2488" s="11" t="s">
        <v>92</v>
      </c>
      <c r="S2488" s="11" t="s">
        <v>919</v>
      </c>
      <c r="T2488" s="11" t="s">
        <v>1080</v>
      </c>
      <c r="U2488" s="11" t="s">
        <v>12793</v>
      </c>
      <c r="V2488" s="11" t="s">
        <v>94</v>
      </c>
      <c r="W2488" s="11" t="s">
        <v>95</v>
      </c>
      <c r="X2488" s="11" t="s">
        <v>96</v>
      </c>
      <c r="Y2488" s="11" t="s">
        <v>108</v>
      </c>
      <c r="Z2488" s="11"/>
      <c r="AA2488" s="11"/>
      <c r="AB2488" s="11" t="s">
        <v>12794</v>
      </c>
      <c r="AC2488" s="11"/>
      <c r="AD2488" s="11" t="s">
        <v>110</v>
      </c>
    </row>
    <row r="2489" spans="1:30" ht="14.25" customHeight="1">
      <c r="A2489" s="10">
        <v>15446465</v>
      </c>
      <c r="B2489" s="11" t="s">
        <v>12795</v>
      </c>
      <c r="C2489" s="11" t="s">
        <v>12796</v>
      </c>
      <c r="D2489" s="11" t="s">
        <v>12797</v>
      </c>
      <c r="E2489" s="11" t="s">
        <v>314</v>
      </c>
      <c r="F2489" s="11" t="s">
        <v>87</v>
      </c>
      <c r="G2489" s="11" t="s">
        <v>88</v>
      </c>
      <c r="H2489" s="11" t="s">
        <v>89</v>
      </c>
      <c r="I2489" s="11" t="s">
        <v>102</v>
      </c>
      <c r="J2489" s="11" t="s">
        <v>12798</v>
      </c>
      <c r="K2489" s="12">
        <v>44183</v>
      </c>
      <c r="L2489" s="11" t="s">
        <v>92</v>
      </c>
      <c r="M2489" s="11" t="s">
        <v>92</v>
      </c>
      <c r="N2489" s="11" t="s">
        <v>92</v>
      </c>
      <c r="O2489" s="11" t="s">
        <v>92</v>
      </c>
      <c r="P2489" s="11" t="s">
        <v>92</v>
      </c>
      <c r="Q2489" s="11" t="s">
        <v>92</v>
      </c>
      <c r="R2489" s="11" t="s">
        <v>92</v>
      </c>
      <c r="S2489" s="11" t="s">
        <v>104</v>
      </c>
      <c r="T2489" s="11" t="s">
        <v>993</v>
      </c>
      <c r="U2489" s="11" t="s">
        <v>12799</v>
      </c>
      <c r="V2489" s="11" t="s">
        <v>94</v>
      </c>
      <c r="W2489" s="11" t="s">
        <v>95</v>
      </c>
      <c r="X2489" s="11" t="s">
        <v>96</v>
      </c>
      <c r="Y2489" s="11" t="s">
        <v>108</v>
      </c>
      <c r="Z2489" s="11"/>
      <c r="AA2489" s="11"/>
      <c r="AB2489" s="11"/>
      <c r="AC2489" s="11"/>
      <c r="AD2489" s="11" t="s">
        <v>110</v>
      </c>
    </row>
    <row r="2490" spans="1:30" ht="14.25" customHeight="1">
      <c r="A2490" s="10">
        <v>15446723</v>
      </c>
      <c r="B2490" s="11" t="s">
        <v>12800</v>
      </c>
      <c r="C2490" s="11" t="s">
        <v>12801</v>
      </c>
      <c r="D2490" s="11" t="s">
        <v>12802</v>
      </c>
      <c r="E2490" s="11" t="s">
        <v>314</v>
      </c>
      <c r="F2490" s="11" t="s">
        <v>87</v>
      </c>
      <c r="G2490" s="11" t="s">
        <v>88</v>
      </c>
      <c r="H2490" s="11" t="s">
        <v>89</v>
      </c>
      <c r="I2490" s="11" t="s">
        <v>102</v>
      </c>
      <c r="J2490" s="11" t="s">
        <v>12803</v>
      </c>
      <c r="K2490" s="12">
        <v>44183</v>
      </c>
      <c r="L2490" s="11" t="s">
        <v>92</v>
      </c>
      <c r="M2490" s="11" t="s">
        <v>92</v>
      </c>
      <c r="N2490" s="11" t="s">
        <v>92</v>
      </c>
      <c r="O2490" s="11" t="s">
        <v>92</v>
      </c>
      <c r="P2490" s="11" t="s">
        <v>92</v>
      </c>
      <c r="Q2490" s="11" t="s">
        <v>92</v>
      </c>
      <c r="R2490" s="11" t="s">
        <v>92</v>
      </c>
      <c r="S2490" s="11" t="s">
        <v>1701</v>
      </c>
      <c r="T2490" s="11" t="s">
        <v>11154</v>
      </c>
      <c r="U2490" s="11" t="s">
        <v>1408</v>
      </c>
      <c r="V2490" s="11" t="s">
        <v>94</v>
      </c>
      <c r="W2490" s="11" t="s">
        <v>95</v>
      </c>
      <c r="X2490" s="11" t="s">
        <v>96</v>
      </c>
      <c r="Y2490" s="11" t="s">
        <v>108</v>
      </c>
      <c r="Z2490" s="11"/>
      <c r="AA2490" s="11"/>
      <c r="AB2490" s="11" t="s">
        <v>12804</v>
      </c>
      <c r="AC2490" s="11"/>
      <c r="AD2490" s="11" t="s">
        <v>110</v>
      </c>
    </row>
    <row r="2491" spans="1:30" ht="14.25" customHeight="1">
      <c r="A2491" s="10">
        <v>15446977</v>
      </c>
      <c r="B2491" s="11" t="s">
        <v>12805</v>
      </c>
      <c r="C2491" s="11" t="s">
        <v>12806</v>
      </c>
      <c r="D2491" s="11" t="s">
        <v>12807</v>
      </c>
      <c r="E2491" s="11" t="s">
        <v>12808</v>
      </c>
      <c r="F2491" s="11" t="s">
        <v>87</v>
      </c>
      <c r="G2491" s="11" t="s">
        <v>88</v>
      </c>
      <c r="H2491" s="11" t="s">
        <v>89</v>
      </c>
      <c r="I2491" s="11" t="s">
        <v>102</v>
      </c>
      <c r="J2491" s="11" t="s">
        <v>12809</v>
      </c>
      <c r="K2491" s="12">
        <v>44183</v>
      </c>
      <c r="L2491" s="11" t="s">
        <v>92</v>
      </c>
      <c r="M2491" s="11" t="s">
        <v>92</v>
      </c>
      <c r="N2491" s="11" t="s">
        <v>92</v>
      </c>
      <c r="O2491" s="11" t="s">
        <v>92</v>
      </c>
      <c r="P2491" s="11" t="s">
        <v>92</v>
      </c>
      <c r="Q2491" s="11" t="s">
        <v>92</v>
      </c>
      <c r="R2491" s="11" t="s">
        <v>92</v>
      </c>
      <c r="S2491" s="11" t="s">
        <v>1290</v>
      </c>
      <c r="T2491" s="11" t="s">
        <v>807</v>
      </c>
      <c r="U2491" s="11" t="s">
        <v>12810</v>
      </c>
      <c r="V2491" s="11" t="s">
        <v>94</v>
      </c>
      <c r="W2491" s="11" t="s">
        <v>95</v>
      </c>
      <c r="X2491" s="11" t="s">
        <v>96</v>
      </c>
      <c r="Y2491" s="11" t="s">
        <v>108</v>
      </c>
      <c r="Z2491" s="11"/>
      <c r="AA2491" s="11"/>
      <c r="AB2491" s="11"/>
      <c r="AC2491" s="11"/>
      <c r="AD2491" s="11" t="s">
        <v>110</v>
      </c>
    </row>
    <row r="2492" spans="1:30" ht="14.25" customHeight="1">
      <c r="A2492" s="10">
        <v>15447457</v>
      </c>
      <c r="B2492" s="11" t="s">
        <v>12811</v>
      </c>
      <c r="C2492" s="11" t="s">
        <v>4760</v>
      </c>
      <c r="D2492" s="11" t="s">
        <v>314</v>
      </c>
      <c r="E2492" s="11" t="s">
        <v>12812</v>
      </c>
      <c r="F2492" s="11" t="s">
        <v>87</v>
      </c>
      <c r="G2492" s="11" t="s">
        <v>88</v>
      </c>
      <c r="H2492" s="11" t="s">
        <v>89</v>
      </c>
      <c r="I2492" s="11" t="s">
        <v>102</v>
      </c>
      <c r="J2492" s="11" t="s">
        <v>12813</v>
      </c>
      <c r="K2492" s="12">
        <v>44183</v>
      </c>
      <c r="L2492" s="11" t="s">
        <v>92</v>
      </c>
      <c r="M2492" s="11" t="s">
        <v>92</v>
      </c>
      <c r="N2492" s="11" t="s">
        <v>92</v>
      </c>
      <c r="O2492" s="11" t="s">
        <v>92</v>
      </c>
      <c r="P2492" s="11" t="s">
        <v>92</v>
      </c>
      <c r="Q2492" s="11" t="s">
        <v>92</v>
      </c>
      <c r="R2492" s="11" t="s">
        <v>92</v>
      </c>
      <c r="S2492" s="11" t="s">
        <v>142</v>
      </c>
      <c r="T2492" s="11" t="s">
        <v>640</v>
      </c>
      <c r="U2492" s="11" t="s">
        <v>4255</v>
      </c>
      <c r="V2492" s="11" t="s">
        <v>94</v>
      </c>
      <c r="W2492" s="11" t="s">
        <v>95</v>
      </c>
      <c r="X2492" s="11" t="s">
        <v>96</v>
      </c>
      <c r="Y2492" s="11" t="s">
        <v>108</v>
      </c>
      <c r="Z2492" s="11"/>
      <c r="AA2492" s="11"/>
      <c r="AB2492" s="11"/>
      <c r="AC2492" s="11"/>
      <c r="AD2492" s="11" t="s">
        <v>110</v>
      </c>
    </row>
    <row r="2493" spans="1:30" ht="14.25" customHeight="1">
      <c r="A2493" s="10">
        <v>15447669</v>
      </c>
      <c r="B2493" s="11" t="s">
        <v>12814</v>
      </c>
      <c r="C2493" s="11" t="s">
        <v>4185</v>
      </c>
      <c r="D2493" s="11" t="s">
        <v>12815</v>
      </c>
      <c r="E2493" s="11" t="s">
        <v>12815</v>
      </c>
      <c r="F2493" s="11" t="s">
        <v>87</v>
      </c>
      <c r="G2493" s="11" t="s">
        <v>890</v>
      </c>
      <c r="H2493" s="11" t="s">
        <v>89</v>
      </c>
      <c r="I2493" s="11" t="s">
        <v>102</v>
      </c>
      <c r="J2493" s="11" t="s">
        <v>12816</v>
      </c>
      <c r="K2493" s="12">
        <v>44183</v>
      </c>
      <c r="L2493" s="11" t="s">
        <v>92</v>
      </c>
      <c r="M2493" s="11" t="s">
        <v>92</v>
      </c>
      <c r="N2493" s="11" t="s">
        <v>92</v>
      </c>
      <c r="O2493" s="11" t="s">
        <v>92</v>
      </c>
      <c r="P2493" s="11" t="s">
        <v>92</v>
      </c>
      <c r="Q2493" s="11" t="s">
        <v>92</v>
      </c>
      <c r="R2493" s="11" t="s">
        <v>92</v>
      </c>
      <c r="S2493" s="11" t="s">
        <v>682</v>
      </c>
      <c r="T2493" s="11" t="s">
        <v>919</v>
      </c>
      <c r="U2493" s="11" t="s">
        <v>12817</v>
      </c>
      <c r="V2493" s="11" t="s">
        <v>94</v>
      </c>
      <c r="W2493" s="11" t="s">
        <v>95</v>
      </c>
      <c r="X2493" s="11" t="s">
        <v>894</v>
      </c>
      <c r="Y2493" s="11" t="s">
        <v>108</v>
      </c>
      <c r="Z2493" s="11"/>
      <c r="AA2493" s="11"/>
      <c r="AB2493" s="11"/>
      <c r="AC2493" s="11"/>
      <c r="AD2493" s="11" t="s">
        <v>110</v>
      </c>
    </row>
    <row r="2494" spans="1:30" ht="14.25" customHeight="1">
      <c r="A2494" s="10">
        <v>15448163</v>
      </c>
      <c r="B2494" s="11" t="s">
        <v>12818</v>
      </c>
      <c r="C2494" s="11" t="s">
        <v>8656</v>
      </c>
      <c r="D2494" s="11" t="s">
        <v>12819</v>
      </c>
      <c r="E2494" s="11" t="s">
        <v>12820</v>
      </c>
      <c r="F2494" s="11" t="s">
        <v>87</v>
      </c>
      <c r="G2494" s="11" t="s">
        <v>88</v>
      </c>
      <c r="H2494" s="11" t="s">
        <v>89</v>
      </c>
      <c r="I2494" s="11" t="s">
        <v>102</v>
      </c>
      <c r="J2494" s="11" t="s">
        <v>12821</v>
      </c>
      <c r="K2494" s="12">
        <v>44183</v>
      </c>
      <c r="L2494" s="11" t="s">
        <v>92</v>
      </c>
      <c r="M2494" s="11" t="s">
        <v>92</v>
      </c>
      <c r="N2494" s="11" t="s">
        <v>92</v>
      </c>
      <c r="O2494" s="11" t="s">
        <v>92</v>
      </c>
      <c r="P2494" s="11" t="s">
        <v>92</v>
      </c>
      <c r="Q2494" s="11" t="s">
        <v>92</v>
      </c>
      <c r="R2494" s="11" t="s">
        <v>92</v>
      </c>
      <c r="S2494" s="11" t="s">
        <v>807</v>
      </c>
      <c r="T2494" s="11" t="s">
        <v>831</v>
      </c>
      <c r="U2494" s="11" t="s">
        <v>5259</v>
      </c>
      <c r="V2494" s="11" t="s">
        <v>94</v>
      </c>
      <c r="W2494" s="11" t="s">
        <v>95</v>
      </c>
      <c r="X2494" s="11" t="s">
        <v>96</v>
      </c>
      <c r="Y2494" s="11" t="s">
        <v>108</v>
      </c>
      <c r="Z2494" s="11"/>
      <c r="AA2494" s="11"/>
      <c r="AB2494" s="11" t="s">
        <v>12822</v>
      </c>
      <c r="AC2494" s="11"/>
      <c r="AD2494" s="11" t="s">
        <v>110</v>
      </c>
    </row>
    <row r="2495" spans="1:30" ht="14.25" customHeight="1">
      <c r="A2495" s="10">
        <v>15448675</v>
      </c>
      <c r="B2495" s="11" t="s">
        <v>12823</v>
      </c>
      <c r="C2495" s="11" t="s">
        <v>12824</v>
      </c>
      <c r="D2495" s="11" t="s">
        <v>12825</v>
      </c>
      <c r="E2495" s="11" t="s">
        <v>314</v>
      </c>
      <c r="F2495" s="11" t="s">
        <v>87</v>
      </c>
      <c r="G2495" s="11" t="s">
        <v>88</v>
      </c>
      <c r="H2495" s="11" t="s">
        <v>89</v>
      </c>
      <c r="I2495" s="11" t="s">
        <v>102</v>
      </c>
      <c r="J2495" s="11" t="s">
        <v>12826</v>
      </c>
      <c r="K2495" s="12">
        <v>44183</v>
      </c>
      <c r="L2495" s="11" t="s">
        <v>92</v>
      </c>
      <c r="M2495" s="11" t="s">
        <v>92</v>
      </c>
      <c r="N2495" s="11" t="s">
        <v>92</v>
      </c>
      <c r="O2495" s="11" t="s">
        <v>93</v>
      </c>
      <c r="P2495" s="11" t="s">
        <v>92</v>
      </c>
      <c r="Q2495" s="11" t="s">
        <v>92</v>
      </c>
      <c r="R2495" s="11" t="s">
        <v>92</v>
      </c>
      <c r="S2495" s="11" t="s">
        <v>993</v>
      </c>
      <c r="T2495" s="11" t="s">
        <v>253</v>
      </c>
      <c r="U2495" s="11" t="s">
        <v>12827</v>
      </c>
      <c r="V2495" s="11" t="s">
        <v>94</v>
      </c>
      <c r="W2495" s="11" t="s">
        <v>95</v>
      </c>
      <c r="X2495" s="11" t="s">
        <v>96</v>
      </c>
      <c r="Y2495" s="11" t="s">
        <v>108</v>
      </c>
      <c r="Z2495" s="11"/>
      <c r="AA2495" s="11"/>
      <c r="AB2495" s="11" t="s">
        <v>12828</v>
      </c>
      <c r="AC2495" s="11"/>
      <c r="AD2495" s="11" t="s">
        <v>110</v>
      </c>
    </row>
    <row r="2496" spans="1:30" ht="14.25" customHeight="1">
      <c r="A2496" s="10">
        <v>15448843</v>
      </c>
      <c r="B2496" s="11" t="s">
        <v>12829</v>
      </c>
      <c r="C2496" s="11" t="s">
        <v>12830</v>
      </c>
      <c r="D2496" s="11"/>
      <c r="E2496" s="11" t="s">
        <v>12831</v>
      </c>
      <c r="F2496" s="11" t="s">
        <v>87</v>
      </c>
      <c r="G2496" s="11" t="s">
        <v>88</v>
      </c>
      <c r="H2496" s="11" t="s">
        <v>89</v>
      </c>
      <c r="I2496" s="11" t="s">
        <v>115</v>
      </c>
      <c r="J2496" s="11" t="s">
        <v>12832</v>
      </c>
      <c r="K2496" s="12">
        <v>44183</v>
      </c>
      <c r="L2496" s="11" t="s">
        <v>92</v>
      </c>
      <c r="M2496" s="11" t="s">
        <v>92</v>
      </c>
      <c r="N2496" s="11" t="s">
        <v>92</v>
      </c>
      <c r="O2496" s="11" t="s">
        <v>93</v>
      </c>
      <c r="P2496" s="11" t="s">
        <v>92</v>
      </c>
      <c r="Q2496" s="11" t="s">
        <v>92</v>
      </c>
      <c r="R2496" s="11" t="s">
        <v>92</v>
      </c>
      <c r="S2496" s="11" t="s">
        <v>640</v>
      </c>
      <c r="T2496" s="11" t="s">
        <v>1347</v>
      </c>
      <c r="U2496" s="11" t="s">
        <v>12833</v>
      </c>
      <c r="V2496" s="11" t="s">
        <v>94</v>
      </c>
      <c r="W2496" s="11" t="s">
        <v>95</v>
      </c>
      <c r="X2496" s="11" t="s">
        <v>96</v>
      </c>
      <c r="Y2496" s="11" t="s">
        <v>121</v>
      </c>
      <c r="Z2496" s="11"/>
      <c r="AA2496" s="11"/>
      <c r="AB2496" s="11" t="s">
        <v>12834</v>
      </c>
      <c r="AC2496" s="11"/>
      <c r="AD2496" s="11" t="s">
        <v>110</v>
      </c>
    </row>
    <row r="2497" spans="1:30" ht="14.25" customHeight="1">
      <c r="A2497" s="10">
        <v>15457821</v>
      </c>
      <c r="B2497" s="11" t="s">
        <v>12835</v>
      </c>
      <c r="C2497" s="11" t="s">
        <v>12836</v>
      </c>
      <c r="D2497" s="11" t="s">
        <v>12837</v>
      </c>
      <c r="E2497" s="11" t="s">
        <v>314</v>
      </c>
      <c r="F2497" s="11" t="s">
        <v>87</v>
      </c>
      <c r="G2497" s="11" t="s">
        <v>187</v>
      </c>
      <c r="H2497" s="11" t="s">
        <v>89</v>
      </c>
      <c r="I2497" s="11" t="s">
        <v>102</v>
      </c>
      <c r="J2497" s="11" t="s">
        <v>12838</v>
      </c>
      <c r="K2497" s="12">
        <v>44183</v>
      </c>
      <c r="L2497" s="11" t="s">
        <v>92</v>
      </c>
      <c r="M2497" s="11" t="s">
        <v>92</v>
      </c>
      <c r="N2497" s="11" t="s">
        <v>92</v>
      </c>
      <c r="O2497" s="11" t="s">
        <v>92</v>
      </c>
      <c r="P2497" s="11" t="s">
        <v>92</v>
      </c>
      <c r="Q2497" s="11" t="s">
        <v>92</v>
      </c>
      <c r="R2497" s="11" t="s">
        <v>92</v>
      </c>
      <c r="S2497" s="11" t="s">
        <v>2791</v>
      </c>
      <c r="T2497" s="11" t="s">
        <v>12839</v>
      </c>
      <c r="U2497" s="11" t="s">
        <v>4182</v>
      </c>
      <c r="V2497" s="11" t="s">
        <v>94</v>
      </c>
      <c r="W2497" s="11" t="s">
        <v>95</v>
      </c>
      <c r="X2497" s="11" t="s">
        <v>172</v>
      </c>
      <c r="Y2497" s="11" t="s">
        <v>108</v>
      </c>
      <c r="Z2497" s="11"/>
      <c r="AA2497" s="11"/>
      <c r="AB2497" s="11"/>
      <c r="AC2497" s="11"/>
      <c r="AD2497" s="11" t="s">
        <v>110</v>
      </c>
    </row>
    <row r="2498" spans="1:30" ht="14.25" customHeight="1">
      <c r="A2498" s="10">
        <v>15483518</v>
      </c>
      <c r="B2498" s="11" t="s">
        <v>12840</v>
      </c>
      <c r="C2498" s="11" t="s">
        <v>12841</v>
      </c>
      <c r="D2498" s="11" t="s">
        <v>12842</v>
      </c>
      <c r="E2498" s="11" t="s">
        <v>314</v>
      </c>
      <c r="F2498" s="11" t="s">
        <v>87</v>
      </c>
      <c r="G2498" s="11" t="s">
        <v>5035</v>
      </c>
      <c r="H2498" s="11" t="s">
        <v>89</v>
      </c>
      <c r="I2498" s="11" t="s">
        <v>102</v>
      </c>
      <c r="J2498" s="11" t="s">
        <v>12843</v>
      </c>
      <c r="K2498" s="12">
        <v>44183</v>
      </c>
      <c r="L2498" s="11" t="s">
        <v>92</v>
      </c>
      <c r="M2498" s="11" t="s">
        <v>92</v>
      </c>
      <c r="N2498" s="11" t="s">
        <v>92</v>
      </c>
      <c r="O2498" s="11" t="s">
        <v>93</v>
      </c>
      <c r="P2498" s="11" t="s">
        <v>92</v>
      </c>
      <c r="Q2498" s="11" t="s">
        <v>92</v>
      </c>
      <c r="R2498" s="11" t="s">
        <v>92</v>
      </c>
      <c r="S2498" s="11" t="s">
        <v>701</v>
      </c>
      <c r="T2498" s="11" t="s">
        <v>9417</v>
      </c>
      <c r="U2498" s="11" t="s">
        <v>11201</v>
      </c>
      <c r="V2498" s="11" t="s">
        <v>94</v>
      </c>
      <c r="W2498" s="11" t="s">
        <v>95</v>
      </c>
      <c r="X2498" s="11" t="s">
        <v>5038</v>
      </c>
      <c r="Y2498" s="11" t="s">
        <v>108</v>
      </c>
      <c r="Z2498" s="11"/>
      <c r="AA2498" s="11"/>
      <c r="AB2498" s="11"/>
      <c r="AC2498" s="11"/>
      <c r="AD2498" s="11" t="s">
        <v>110</v>
      </c>
    </row>
    <row r="2499" spans="1:30" ht="14.25" customHeight="1">
      <c r="A2499" s="10">
        <v>15487230</v>
      </c>
      <c r="B2499" s="11" t="s">
        <v>12844</v>
      </c>
      <c r="C2499" s="11" t="s">
        <v>12845</v>
      </c>
      <c r="D2499" s="11" t="s">
        <v>12846</v>
      </c>
      <c r="E2499" s="11" t="s">
        <v>314</v>
      </c>
      <c r="F2499" s="11" t="s">
        <v>87</v>
      </c>
      <c r="G2499" s="11" t="s">
        <v>5035</v>
      </c>
      <c r="H2499" s="11" t="s">
        <v>89</v>
      </c>
      <c r="I2499" s="11" t="s">
        <v>102</v>
      </c>
      <c r="J2499" s="11" t="s">
        <v>12847</v>
      </c>
      <c r="K2499" s="12">
        <v>44183</v>
      </c>
      <c r="L2499" s="11" t="s">
        <v>92</v>
      </c>
      <c r="M2499" s="11" t="s">
        <v>92</v>
      </c>
      <c r="N2499" s="11" t="s">
        <v>92</v>
      </c>
      <c r="O2499" s="11" t="s">
        <v>92</v>
      </c>
      <c r="P2499" s="11" t="s">
        <v>92</v>
      </c>
      <c r="Q2499" s="11" t="s">
        <v>92</v>
      </c>
      <c r="R2499" s="11" t="s">
        <v>92</v>
      </c>
      <c r="S2499" s="11" t="s">
        <v>701</v>
      </c>
      <c r="T2499" s="11" t="s">
        <v>9417</v>
      </c>
      <c r="U2499" s="11" t="s">
        <v>3010</v>
      </c>
      <c r="V2499" s="11" t="s">
        <v>94</v>
      </c>
      <c r="W2499" s="11" t="s">
        <v>95</v>
      </c>
      <c r="X2499" s="11" t="s">
        <v>5038</v>
      </c>
      <c r="Y2499" s="11" t="s">
        <v>108</v>
      </c>
      <c r="Z2499" s="11"/>
      <c r="AA2499" s="11"/>
      <c r="AB2499" s="11"/>
      <c r="AC2499" s="11"/>
      <c r="AD2499" s="11" t="s">
        <v>110</v>
      </c>
    </row>
    <row r="2500" spans="1:30" ht="14.25" customHeight="1">
      <c r="A2500" s="10">
        <v>15511897</v>
      </c>
      <c r="B2500" s="11" t="s">
        <v>12848</v>
      </c>
      <c r="C2500" s="11" t="s">
        <v>12849</v>
      </c>
      <c r="D2500" s="11" t="s">
        <v>12850</v>
      </c>
      <c r="E2500" s="11" t="s">
        <v>314</v>
      </c>
      <c r="F2500" s="11" t="s">
        <v>87</v>
      </c>
      <c r="G2500" s="11" t="s">
        <v>88</v>
      </c>
      <c r="H2500" s="11" t="s">
        <v>89</v>
      </c>
      <c r="I2500" s="11" t="s">
        <v>102</v>
      </c>
      <c r="J2500" s="11" t="s">
        <v>12851</v>
      </c>
      <c r="K2500" s="12">
        <v>44183</v>
      </c>
      <c r="L2500" s="11" t="s">
        <v>92</v>
      </c>
      <c r="M2500" s="11" t="s">
        <v>92</v>
      </c>
      <c r="N2500" s="11" t="s">
        <v>92</v>
      </c>
      <c r="O2500" s="11" t="s">
        <v>92</v>
      </c>
      <c r="P2500" s="11" t="s">
        <v>92</v>
      </c>
      <c r="Q2500" s="11" t="s">
        <v>92</v>
      </c>
      <c r="R2500" s="11" t="s">
        <v>92</v>
      </c>
      <c r="S2500" s="11" t="s">
        <v>657</v>
      </c>
      <c r="T2500" s="11" t="s">
        <v>4380</v>
      </c>
      <c r="U2500" s="11" t="s">
        <v>4039</v>
      </c>
      <c r="V2500" s="11" t="s">
        <v>94</v>
      </c>
      <c r="W2500" s="11" t="s">
        <v>95</v>
      </c>
      <c r="X2500" s="11" t="s">
        <v>96</v>
      </c>
      <c r="Y2500" s="11" t="s">
        <v>108</v>
      </c>
      <c r="Z2500" s="11"/>
      <c r="AA2500" s="11"/>
      <c r="AB2500" s="11"/>
      <c r="AC2500" s="11"/>
      <c r="AD2500" s="11" t="s">
        <v>110</v>
      </c>
    </row>
    <row r="2501" spans="1:30" ht="14.25" customHeight="1">
      <c r="A2501" s="10">
        <v>15513671</v>
      </c>
      <c r="B2501" s="11" t="s">
        <v>12852</v>
      </c>
      <c r="C2501" s="11" t="s">
        <v>12853</v>
      </c>
      <c r="D2501" s="11" t="s">
        <v>12854</v>
      </c>
      <c r="E2501" s="11" t="s">
        <v>314</v>
      </c>
      <c r="F2501" s="11" t="s">
        <v>87</v>
      </c>
      <c r="G2501" s="11" t="s">
        <v>88</v>
      </c>
      <c r="H2501" s="11" t="s">
        <v>89</v>
      </c>
      <c r="I2501" s="11" t="s">
        <v>102</v>
      </c>
      <c r="J2501" s="11" t="s">
        <v>12855</v>
      </c>
      <c r="K2501" s="12">
        <v>44183</v>
      </c>
      <c r="L2501" s="11" t="s">
        <v>92</v>
      </c>
      <c r="M2501" s="11" t="s">
        <v>92</v>
      </c>
      <c r="N2501" s="11" t="s">
        <v>92</v>
      </c>
      <c r="O2501" s="11" t="s">
        <v>93</v>
      </c>
      <c r="P2501" s="11" t="s">
        <v>92</v>
      </c>
      <c r="Q2501" s="11" t="s">
        <v>92</v>
      </c>
      <c r="R2501" s="11" t="s">
        <v>92</v>
      </c>
      <c r="S2501" s="11" t="s">
        <v>640</v>
      </c>
      <c r="T2501" s="11" t="s">
        <v>1578</v>
      </c>
      <c r="U2501" s="11" t="s">
        <v>4039</v>
      </c>
      <c r="V2501" s="11" t="s">
        <v>94</v>
      </c>
      <c r="W2501" s="11" t="s">
        <v>95</v>
      </c>
      <c r="X2501" s="11" t="s">
        <v>96</v>
      </c>
      <c r="Y2501" s="11" t="s">
        <v>108</v>
      </c>
      <c r="Z2501" s="11"/>
      <c r="AA2501" s="11"/>
      <c r="AB2501" s="11"/>
      <c r="AC2501" s="11"/>
      <c r="AD2501" s="11" t="s">
        <v>110</v>
      </c>
    </row>
    <row r="2502" spans="1:30" ht="14.25" customHeight="1">
      <c r="A2502" s="10">
        <v>15514274</v>
      </c>
      <c r="B2502" s="11" t="s">
        <v>12856</v>
      </c>
      <c r="C2502" s="11" t="s">
        <v>12857</v>
      </c>
      <c r="D2502" s="11" t="s">
        <v>314</v>
      </c>
      <c r="E2502" s="11" t="s">
        <v>314</v>
      </c>
      <c r="F2502" s="11" t="s">
        <v>87</v>
      </c>
      <c r="G2502" s="11" t="s">
        <v>159</v>
      </c>
      <c r="H2502" s="11" t="s">
        <v>89</v>
      </c>
      <c r="I2502" s="11" t="s">
        <v>115</v>
      </c>
      <c r="J2502" s="11" t="s">
        <v>12858</v>
      </c>
      <c r="K2502" s="12">
        <v>44183</v>
      </c>
      <c r="L2502" s="11" t="s">
        <v>92</v>
      </c>
      <c r="M2502" s="11" t="s">
        <v>92</v>
      </c>
      <c r="N2502" s="11" t="s">
        <v>92</v>
      </c>
      <c r="O2502" s="11" t="s">
        <v>93</v>
      </c>
      <c r="P2502" s="11" t="s">
        <v>92</v>
      </c>
      <c r="Q2502" s="11" t="s">
        <v>92</v>
      </c>
      <c r="R2502" s="11" t="s">
        <v>92</v>
      </c>
      <c r="S2502" s="11" t="s">
        <v>3858</v>
      </c>
      <c r="T2502" s="11" t="s">
        <v>1894</v>
      </c>
      <c r="U2502" s="11" t="s">
        <v>12859</v>
      </c>
      <c r="V2502" s="11" t="s">
        <v>94</v>
      </c>
      <c r="W2502" s="11" t="s">
        <v>95</v>
      </c>
      <c r="X2502" s="11" t="s">
        <v>163</v>
      </c>
      <c r="Y2502" s="11" t="s">
        <v>121</v>
      </c>
      <c r="Z2502" s="11"/>
      <c r="AA2502" s="11"/>
      <c r="AB2502" s="11"/>
      <c r="AC2502" s="11"/>
      <c r="AD2502" s="11" t="s">
        <v>110</v>
      </c>
    </row>
    <row r="2503" spans="1:30" ht="14.25" customHeight="1">
      <c r="A2503" s="10">
        <v>15524346</v>
      </c>
      <c r="B2503" s="11" t="s">
        <v>12860</v>
      </c>
      <c r="C2503" s="11" t="s">
        <v>12861</v>
      </c>
      <c r="D2503" s="11" t="s">
        <v>12862</v>
      </c>
      <c r="E2503" s="11" t="s">
        <v>314</v>
      </c>
      <c r="F2503" s="11" t="s">
        <v>87</v>
      </c>
      <c r="G2503" s="11" t="s">
        <v>88</v>
      </c>
      <c r="H2503" s="11" t="s">
        <v>89</v>
      </c>
      <c r="I2503" s="11" t="s">
        <v>102</v>
      </c>
      <c r="J2503" s="11" t="s">
        <v>12863</v>
      </c>
      <c r="K2503" s="12">
        <v>44183</v>
      </c>
      <c r="L2503" s="11" t="s">
        <v>92</v>
      </c>
      <c r="M2503" s="11" t="s">
        <v>92</v>
      </c>
      <c r="N2503" s="11" t="s">
        <v>92</v>
      </c>
      <c r="O2503" s="11" t="s">
        <v>92</v>
      </c>
      <c r="P2503" s="11" t="s">
        <v>92</v>
      </c>
      <c r="Q2503" s="11" t="s">
        <v>92</v>
      </c>
      <c r="R2503" s="11" t="s">
        <v>92</v>
      </c>
      <c r="S2503" s="11" t="s">
        <v>12864</v>
      </c>
      <c r="T2503" s="11" t="s">
        <v>919</v>
      </c>
      <c r="U2503" s="11" t="s">
        <v>3121</v>
      </c>
      <c r="V2503" s="11" t="s">
        <v>94</v>
      </c>
      <c r="W2503" s="11" t="s">
        <v>95</v>
      </c>
      <c r="X2503" s="11" t="s">
        <v>96</v>
      </c>
      <c r="Y2503" s="11" t="s">
        <v>108</v>
      </c>
      <c r="Z2503" s="11"/>
      <c r="AA2503" s="11"/>
      <c r="AB2503" s="11"/>
      <c r="AC2503" s="11"/>
      <c r="AD2503" s="11" t="s">
        <v>110</v>
      </c>
    </row>
    <row r="2504" spans="1:30" ht="14.25" customHeight="1">
      <c r="A2504" s="10">
        <v>15921114</v>
      </c>
      <c r="B2504" s="11" t="s">
        <v>12865</v>
      </c>
      <c r="C2504" s="11" t="s">
        <v>12866</v>
      </c>
      <c r="D2504" s="11" t="s">
        <v>314</v>
      </c>
      <c r="E2504" s="11" t="s">
        <v>12867</v>
      </c>
      <c r="F2504" s="11" t="s">
        <v>731</v>
      </c>
      <c r="G2504" s="11" t="s">
        <v>828</v>
      </c>
      <c r="H2504" s="11" t="s">
        <v>89</v>
      </c>
      <c r="I2504" s="11" t="s">
        <v>115</v>
      </c>
      <c r="J2504" s="11" t="s">
        <v>12868</v>
      </c>
      <c r="K2504" s="12">
        <v>44183</v>
      </c>
      <c r="L2504" s="11" t="s">
        <v>92</v>
      </c>
      <c r="M2504" s="11" t="s">
        <v>92</v>
      </c>
      <c r="N2504" s="11" t="s">
        <v>92</v>
      </c>
      <c r="O2504" s="11" t="s">
        <v>93</v>
      </c>
      <c r="P2504" s="11" t="s">
        <v>92</v>
      </c>
      <c r="Q2504" s="11" t="s">
        <v>92</v>
      </c>
      <c r="R2504" s="11" t="s">
        <v>92</v>
      </c>
      <c r="S2504" s="11" t="s">
        <v>1251</v>
      </c>
      <c r="T2504" s="11" t="s">
        <v>12869</v>
      </c>
      <c r="U2504" s="11" t="s">
        <v>2129</v>
      </c>
      <c r="V2504" s="11" t="s">
        <v>94</v>
      </c>
      <c r="W2504" s="11" t="s">
        <v>736</v>
      </c>
      <c r="X2504" s="11" t="s">
        <v>9699</v>
      </c>
      <c r="Y2504" s="11" t="s">
        <v>121</v>
      </c>
      <c r="Z2504" s="11"/>
      <c r="AA2504" s="11"/>
      <c r="AB2504" s="11"/>
      <c r="AC2504" s="11"/>
      <c r="AD2504" s="11" t="s">
        <v>110</v>
      </c>
    </row>
    <row r="2505" spans="1:30" ht="14.25" customHeight="1">
      <c r="A2505" s="10">
        <v>15927273</v>
      </c>
      <c r="B2505" s="11" t="s">
        <v>12870</v>
      </c>
      <c r="C2505" s="11" t="s">
        <v>12871</v>
      </c>
      <c r="D2505" s="11" t="s">
        <v>12872</v>
      </c>
      <c r="E2505" s="11" t="s">
        <v>12873</v>
      </c>
      <c r="F2505" s="11" t="s">
        <v>828</v>
      </c>
      <c r="G2505" s="11" t="s">
        <v>7175</v>
      </c>
      <c r="H2505" s="11" t="s">
        <v>89</v>
      </c>
      <c r="I2505" s="11" t="s">
        <v>102</v>
      </c>
      <c r="J2505" s="11" t="s">
        <v>12874</v>
      </c>
      <c r="K2505" s="12">
        <v>44183</v>
      </c>
      <c r="L2505" s="11" t="s">
        <v>92</v>
      </c>
      <c r="M2505" s="11" t="s">
        <v>92</v>
      </c>
      <c r="N2505" s="11" t="s">
        <v>92</v>
      </c>
      <c r="O2505" s="11" t="s">
        <v>93</v>
      </c>
      <c r="P2505" s="11" t="s">
        <v>92</v>
      </c>
      <c r="Q2505" s="11" t="s">
        <v>92</v>
      </c>
      <c r="R2505" s="11" t="s">
        <v>92</v>
      </c>
      <c r="S2505" s="11" t="s">
        <v>640</v>
      </c>
      <c r="T2505" s="11" t="s">
        <v>10346</v>
      </c>
      <c r="U2505" s="11" t="s">
        <v>12875</v>
      </c>
      <c r="V2505" s="11" t="s">
        <v>94</v>
      </c>
      <c r="W2505" s="11" t="s">
        <v>834</v>
      </c>
      <c r="X2505" s="11" t="s">
        <v>7177</v>
      </c>
      <c r="Y2505" s="11" t="s">
        <v>108</v>
      </c>
      <c r="Z2505" s="11"/>
      <c r="AA2505" s="11"/>
      <c r="AB2505" s="11" t="s">
        <v>12876</v>
      </c>
      <c r="AC2505" s="11"/>
      <c r="AD2505" s="11" t="s">
        <v>110</v>
      </c>
    </row>
    <row r="2506" spans="1:30" ht="14.25" customHeight="1">
      <c r="A2506" s="10">
        <v>16828803</v>
      </c>
      <c r="B2506" s="11" t="s">
        <v>12877</v>
      </c>
      <c r="C2506" s="11" t="s">
        <v>12878</v>
      </c>
      <c r="D2506" s="11" t="s">
        <v>12879</v>
      </c>
      <c r="E2506" s="11" t="s">
        <v>314</v>
      </c>
      <c r="F2506" s="11" t="s">
        <v>177</v>
      </c>
      <c r="G2506" s="11" t="s">
        <v>1644</v>
      </c>
      <c r="H2506" s="11" t="s">
        <v>89</v>
      </c>
      <c r="I2506" s="11" t="s">
        <v>102</v>
      </c>
      <c r="J2506" s="11" t="s">
        <v>12880</v>
      </c>
      <c r="K2506" s="12">
        <v>44183</v>
      </c>
      <c r="L2506" s="11" t="s">
        <v>92</v>
      </c>
      <c r="M2506" s="11" t="s">
        <v>92</v>
      </c>
      <c r="N2506" s="11" t="s">
        <v>92</v>
      </c>
      <c r="O2506" s="11" t="s">
        <v>92</v>
      </c>
      <c r="P2506" s="11" t="s">
        <v>92</v>
      </c>
      <c r="Q2506" s="11" t="s">
        <v>92</v>
      </c>
      <c r="R2506" s="11" t="s">
        <v>92</v>
      </c>
      <c r="S2506" s="11" t="s">
        <v>1843</v>
      </c>
      <c r="T2506" s="11" t="s">
        <v>12881</v>
      </c>
      <c r="U2506" s="11" t="s">
        <v>4842</v>
      </c>
      <c r="V2506" s="11" t="s">
        <v>94</v>
      </c>
      <c r="W2506" s="11" t="s">
        <v>180</v>
      </c>
      <c r="X2506" s="11" t="s">
        <v>172</v>
      </c>
      <c r="Y2506" s="11" t="s">
        <v>108</v>
      </c>
      <c r="Z2506" s="11"/>
      <c r="AA2506" s="11"/>
      <c r="AB2506" s="11" t="s">
        <v>12882</v>
      </c>
      <c r="AC2506" s="11"/>
      <c r="AD2506" s="11" t="s">
        <v>110</v>
      </c>
    </row>
    <row r="2507" spans="1:30" ht="14.25" customHeight="1">
      <c r="A2507" s="10">
        <v>17054684</v>
      </c>
      <c r="B2507" s="11" t="s">
        <v>12883</v>
      </c>
      <c r="C2507" s="11" t="s">
        <v>12884</v>
      </c>
      <c r="D2507" s="11" t="s">
        <v>12885</v>
      </c>
      <c r="E2507" s="11" t="s">
        <v>314</v>
      </c>
      <c r="F2507" s="11" t="s">
        <v>731</v>
      </c>
      <c r="G2507" s="11" t="s">
        <v>731</v>
      </c>
      <c r="H2507" s="11" t="s">
        <v>89</v>
      </c>
      <c r="I2507" s="11" t="s">
        <v>102</v>
      </c>
      <c r="J2507" s="11" t="s">
        <v>12886</v>
      </c>
      <c r="K2507" s="12">
        <v>44183</v>
      </c>
      <c r="L2507" s="11" t="s">
        <v>92</v>
      </c>
      <c r="M2507" s="11" t="s">
        <v>92</v>
      </c>
      <c r="N2507" s="11" t="s">
        <v>92</v>
      </c>
      <c r="O2507" s="11" t="s">
        <v>93</v>
      </c>
      <c r="P2507" s="11" t="s">
        <v>92</v>
      </c>
      <c r="Q2507" s="11" t="s">
        <v>92</v>
      </c>
      <c r="R2507" s="11" t="s">
        <v>92</v>
      </c>
      <c r="S2507" s="11" t="s">
        <v>3883</v>
      </c>
      <c r="T2507" s="11" t="s">
        <v>4888</v>
      </c>
      <c r="U2507" s="11" t="s">
        <v>12372</v>
      </c>
      <c r="V2507" s="11" t="s">
        <v>94</v>
      </c>
      <c r="W2507" s="11" t="s">
        <v>736</v>
      </c>
      <c r="X2507" s="11" t="s">
        <v>2012</v>
      </c>
      <c r="Y2507" s="11" t="s">
        <v>108</v>
      </c>
      <c r="Z2507" s="11"/>
      <c r="AA2507" s="11"/>
      <c r="AB2507" s="11" t="s">
        <v>12887</v>
      </c>
      <c r="AC2507" s="11"/>
      <c r="AD2507" s="11" t="s">
        <v>110</v>
      </c>
    </row>
    <row r="2508" spans="1:30" ht="14.25" customHeight="1">
      <c r="A2508" s="10">
        <v>17132679</v>
      </c>
      <c r="B2508" s="11" t="s">
        <v>12888</v>
      </c>
      <c r="C2508" s="11" t="s">
        <v>12889</v>
      </c>
      <c r="D2508" s="11" t="s">
        <v>314</v>
      </c>
      <c r="E2508" s="11" t="s">
        <v>314</v>
      </c>
      <c r="F2508" s="11" t="s">
        <v>87</v>
      </c>
      <c r="G2508" s="11" t="s">
        <v>1328</v>
      </c>
      <c r="H2508" s="11" t="s">
        <v>89</v>
      </c>
      <c r="I2508" s="11" t="s">
        <v>102</v>
      </c>
      <c r="J2508" s="11" t="s">
        <v>12890</v>
      </c>
      <c r="K2508" s="12">
        <v>44183</v>
      </c>
      <c r="L2508" s="11" t="s">
        <v>92</v>
      </c>
      <c r="M2508" s="11" t="s">
        <v>92</v>
      </c>
      <c r="N2508" s="11" t="s">
        <v>92</v>
      </c>
      <c r="O2508" s="11" t="s">
        <v>93</v>
      </c>
      <c r="P2508" s="11" t="s">
        <v>92</v>
      </c>
      <c r="Q2508" s="11" t="s">
        <v>92</v>
      </c>
      <c r="R2508" s="11" t="s">
        <v>92</v>
      </c>
      <c r="S2508" s="11" t="s">
        <v>1194</v>
      </c>
      <c r="T2508" s="11" t="s">
        <v>12891</v>
      </c>
      <c r="U2508" s="11" t="s">
        <v>153</v>
      </c>
      <c r="V2508" s="11" t="s">
        <v>94</v>
      </c>
      <c r="W2508" s="11" t="s">
        <v>95</v>
      </c>
      <c r="X2508" s="11" t="s">
        <v>1330</v>
      </c>
      <c r="Y2508" s="11" t="s">
        <v>108</v>
      </c>
      <c r="Z2508" s="11"/>
      <c r="AA2508" s="11"/>
      <c r="AB2508" s="11" t="s">
        <v>12892</v>
      </c>
      <c r="AC2508" s="11"/>
      <c r="AD2508" s="11" t="s">
        <v>110</v>
      </c>
    </row>
    <row r="2509" spans="1:30" ht="14.25" customHeight="1">
      <c r="A2509" s="10">
        <v>17170377</v>
      </c>
      <c r="B2509" s="11" t="s">
        <v>12893</v>
      </c>
      <c r="C2509" s="11" t="s">
        <v>12894</v>
      </c>
      <c r="D2509" s="11" t="s">
        <v>12895</v>
      </c>
      <c r="E2509" s="11" t="s">
        <v>314</v>
      </c>
      <c r="F2509" s="11" t="s">
        <v>148</v>
      </c>
      <c r="G2509" s="11" t="s">
        <v>751</v>
      </c>
      <c r="H2509" s="11" t="s">
        <v>89</v>
      </c>
      <c r="I2509" s="11" t="s">
        <v>102</v>
      </c>
      <c r="J2509" s="11" t="s">
        <v>12896</v>
      </c>
      <c r="K2509" s="12">
        <v>44183</v>
      </c>
      <c r="L2509" s="11" t="s">
        <v>92</v>
      </c>
      <c r="M2509" s="11" t="s">
        <v>92</v>
      </c>
      <c r="N2509" s="11" t="s">
        <v>92</v>
      </c>
      <c r="O2509" s="11" t="s">
        <v>92</v>
      </c>
      <c r="P2509" s="11" t="s">
        <v>92</v>
      </c>
      <c r="Q2509" s="11" t="s">
        <v>92</v>
      </c>
      <c r="R2509" s="11" t="s">
        <v>92</v>
      </c>
      <c r="S2509" s="11" t="s">
        <v>9648</v>
      </c>
      <c r="T2509" s="11" t="s">
        <v>1186</v>
      </c>
      <c r="U2509" s="11" t="s">
        <v>12897</v>
      </c>
      <c r="V2509" s="11" t="s">
        <v>94</v>
      </c>
      <c r="W2509" s="11" t="s">
        <v>154</v>
      </c>
      <c r="X2509" s="11" t="s">
        <v>756</v>
      </c>
      <c r="Y2509" s="11" t="s">
        <v>108</v>
      </c>
      <c r="Z2509" s="11"/>
      <c r="AA2509" s="11"/>
      <c r="AB2509" s="11"/>
      <c r="AC2509" s="11"/>
      <c r="AD2509" s="11" t="s">
        <v>110</v>
      </c>
    </row>
    <row r="2510" spans="1:30" ht="14.25" customHeight="1">
      <c r="A2510" s="10">
        <v>17195610</v>
      </c>
      <c r="B2510" s="11" t="s">
        <v>12898</v>
      </c>
      <c r="C2510" s="11" t="s">
        <v>12899</v>
      </c>
      <c r="D2510" s="11" t="s">
        <v>12900</v>
      </c>
      <c r="E2510" s="11" t="s">
        <v>314</v>
      </c>
      <c r="F2510" s="11" t="s">
        <v>87</v>
      </c>
      <c r="G2510" s="11" t="s">
        <v>828</v>
      </c>
      <c r="H2510" s="11" t="s">
        <v>89</v>
      </c>
      <c r="I2510" s="11" t="s">
        <v>102</v>
      </c>
      <c r="J2510" s="11" t="s">
        <v>12901</v>
      </c>
      <c r="K2510" s="12">
        <v>44183</v>
      </c>
      <c r="L2510" s="11" t="s">
        <v>92</v>
      </c>
      <c r="M2510" s="11" t="s">
        <v>92</v>
      </c>
      <c r="N2510" s="11" t="s">
        <v>92</v>
      </c>
      <c r="O2510" s="11" t="s">
        <v>92</v>
      </c>
      <c r="P2510" s="11" t="s">
        <v>92</v>
      </c>
      <c r="Q2510" s="11" t="s">
        <v>92</v>
      </c>
      <c r="R2510" s="11" t="s">
        <v>92</v>
      </c>
      <c r="S2510" s="11" t="s">
        <v>3810</v>
      </c>
      <c r="T2510" s="11" t="s">
        <v>1194</v>
      </c>
      <c r="U2510" s="11" t="s">
        <v>4274</v>
      </c>
      <c r="V2510" s="11" t="s">
        <v>94</v>
      </c>
      <c r="W2510" s="11" t="s">
        <v>95</v>
      </c>
      <c r="X2510" s="11" t="s">
        <v>4789</v>
      </c>
      <c r="Y2510" s="11" t="s">
        <v>108</v>
      </c>
      <c r="Z2510" s="11"/>
      <c r="AA2510" s="11"/>
      <c r="AB2510" s="11"/>
      <c r="AC2510" s="11"/>
      <c r="AD2510" s="11" t="s">
        <v>110</v>
      </c>
    </row>
    <row r="2511" spans="1:30" ht="14.25" customHeight="1">
      <c r="A2511" s="10">
        <v>17327640</v>
      </c>
      <c r="B2511" s="11" t="s">
        <v>12902</v>
      </c>
      <c r="C2511" s="11" t="s">
        <v>3997</v>
      </c>
      <c r="D2511" s="11" t="s">
        <v>314</v>
      </c>
      <c r="E2511" s="11" t="s">
        <v>314</v>
      </c>
      <c r="F2511" s="11" t="s">
        <v>3227</v>
      </c>
      <c r="G2511" s="11" t="s">
        <v>3228</v>
      </c>
      <c r="H2511" s="11" t="s">
        <v>89</v>
      </c>
      <c r="I2511" s="11" t="s">
        <v>102</v>
      </c>
      <c r="J2511" s="11" t="s">
        <v>12903</v>
      </c>
      <c r="K2511" s="12">
        <v>44183</v>
      </c>
      <c r="L2511" s="11" t="s">
        <v>92</v>
      </c>
      <c r="M2511" s="11" t="s">
        <v>92</v>
      </c>
      <c r="N2511" s="11" t="s">
        <v>92</v>
      </c>
      <c r="O2511" s="11" t="s">
        <v>92</v>
      </c>
      <c r="P2511" s="11" t="s">
        <v>92</v>
      </c>
      <c r="Q2511" s="11" t="s">
        <v>92</v>
      </c>
      <c r="R2511" s="11" t="s">
        <v>92</v>
      </c>
      <c r="S2511" s="11" t="s">
        <v>1152</v>
      </c>
      <c r="T2511" s="11"/>
      <c r="U2511" s="11" t="s">
        <v>12061</v>
      </c>
      <c r="V2511" s="11" t="s">
        <v>94</v>
      </c>
      <c r="W2511" s="11" t="s">
        <v>3230</v>
      </c>
      <c r="X2511" s="11" t="s">
        <v>172</v>
      </c>
      <c r="Y2511" s="11" t="s">
        <v>108</v>
      </c>
      <c r="Z2511" s="11"/>
      <c r="AA2511" s="11"/>
      <c r="AB2511" s="11"/>
      <c r="AC2511" s="11"/>
      <c r="AD2511" s="11" t="s">
        <v>110</v>
      </c>
    </row>
    <row r="2512" spans="1:30" ht="14.25" customHeight="1">
      <c r="A2512" s="10">
        <v>17628876</v>
      </c>
      <c r="B2512" s="11" t="s">
        <v>12904</v>
      </c>
      <c r="C2512" s="11" t="s">
        <v>12905</v>
      </c>
      <c r="D2512" s="11" t="s">
        <v>12906</v>
      </c>
      <c r="E2512" s="11" t="s">
        <v>314</v>
      </c>
      <c r="F2512" s="11" t="s">
        <v>87</v>
      </c>
      <c r="G2512" s="11" t="s">
        <v>187</v>
      </c>
      <c r="H2512" s="11" t="s">
        <v>89</v>
      </c>
      <c r="I2512" s="11" t="s">
        <v>102</v>
      </c>
      <c r="J2512" s="11" t="s">
        <v>12907</v>
      </c>
      <c r="K2512" s="12">
        <v>44183</v>
      </c>
      <c r="L2512" s="11" t="s">
        <v>92</v>
      </c>
      <c r="M2512" s="11" t="s">
        <v>92</v>
      </c>
      <c r="N2512" s="11" t="s">
        <v>93</v>
      </c>
      <c r="O2512" s="11" t="s">
        <v>92</v>
      </c>
      <c r="P2512" s="11" t="s">
        <v>92</v>
      </c>
      <c r="Q2512" s="11" t="s">
        <v>92</v>
      </c>
      <c r="R2512" s="11" t="s">
        <v>92</v>
      </c>
      <c r="S2512" s="11" t="s">
        <v>912</v>
      </c>
      <c r="T2512" s="11" t="s">
        <v>782</v>
      </c>
      <c r="U2512" s="11" t="s">
        <v>12908</v>
      </c>
      <c r="V2512" s="11" t="s">
        <v>94</v>
      </c>
      <c r="W2512" s="11" t="s">
        <v>95</v>
      </c>
      <c r="X2512" s="11" t="s">
        <v>172</v>
      </c>
      <c r="Y2512" s="11" t="s">
        <v>108</v>
      </c>
      <c r="Z2512" s="11"/>
      <c r="AA2512" s="11"/>
      <c r="AB2512" s="11" t="s">
        <v>953</v>
      </c>
      <c r="AC2512" s="11"/>
      <c r="AD2512" s="11" t="s">
        <v>110</v>
      </c>
    </row>
    <row r="2513" spans="1:30" ht="14.25" customHeight="1">
      <c r="A2513" s="10">
        <v>19104630</v>
      </c>
      <c r="B2513" s="11" t="s">
        <v>12909</v>
      </c>
      <c r="C2513" s="11" t="s">
        <v>12910</v>
      </c>
      <c r="D2513" s="11" t="s">
        <v>314</v>
      </c>
      <c r="E2513" s="11" t="s">
        <v>12911</v>
      </c>
      <c r="F2513" s="11" t="s">
        <v>199</v>
      </c>
      <c r="G2513" s="11" t="s">
        <v>200</v>
      </c>
      <c r="H2513" s="11" t="s">
        <v>89</v>
      </c>
      <c r="I2513" s="11" t="s">
        <v>102</v>
      </c>
      <c r="J2513" s="11" t="s">
        <v>12912</v>
      </c>
      <c r="K2513" s="12">
        <v>44183</v>
      </c>
      <c r="L2513" s="11" t="s">
        <v>92</v>
      </c>
      <c r="M2513" s="11" t="s">
        <v>92</v>
      </c>
      <c r="N2513" s="11" t="s">
        <v>92</v>
      </c>
      <c r="O2513" s="11" t="s">
        <v>92</v>
      </c>
      <c r="P2513" s="11" t="s">
        <v>92</v>
      </c>
      <c r="Q2513" s="11" t="s">
        <v>92</v>
      </c>
      <c r="R2513" s="11" t="s">
        <v>92</v>
      </c>
      <c r="S2513" s="11" t="s">
        <v>8918</v>
      </c>
      <c r="T2513" s="11" t="s">
        <v>8918</v>
      </c>
      <c r="U2513" s="11" t="s">
        <v>4492</v>
      </c>
      <c r="V2513" s="11" t="s">
        <v>94</v>
      </c>
      <c r="W2513" s="11" t="s">
        <v>202</v>
      </c>
      <c r="X2513" s="11" t="s">
        <v>172</v>
      </c>
      <c r="Y2513" s="11" t="s">
        <v>108</v>
      </c>
      <c r="Z2513" s="11"/>
      <c r="AA2513" s="11"/>
      <c r="AB2513" s="11"/>
      <c r="AC2513" s="11"/>
      <c r="AD2513" s="11" t="s">
        <v>110</v>
      </c>
    </row>
    <row r="2514" spans="1:30" ht="14.25" customHeight="1">
      <c r="A2514" s="10">
        <v>19117771</v>
      </c>
      <c r="B2514" s="11" t="s">
        <v>12913</v>
      </c>
      <c r="C2514" s="11" t="s">
        <v>12914</v>
      </c>
      <c r="D2514" s="11" t="s">
        <v>12915</v>
      </c>
      <c r="E2514" s="11" t="s">
        <v>314</v>
      </c>
      <c r="F2514" s="11" t="s">
        <v>199</v>
      </c>
      <c r="G2514" s="11" t="s">
        <v>200</v>
      </c>
      <c r="H2514" s="11" t="s">
        <v>89</v>
      </c>
      <c r="I2514" s="11" t="s">
        <v>102</v>
      </c>
      <c r="J2514" s="11" t="s">
        <v>12916</v>
      </c>
      <c r="K2514" s="12">
        <v>44183</v>
      </c>
      <c r="L2514" s="11" t="s">
        <v>92</v>
      </c>
      <c r="M2514" s="11" t="s">
        <v>92</v>
      </c>
      <c r="N2514" s="11" t="s">
        <v>92</v>
      </c>
      <c r="O2514" s="11" t="s">
        <v>92</v>
      </c>
      <c r="P2514" s="11" t="s">
        <v>92</v>
      </c>
      <c r="Q2514" s="11" t="s">
        <v>92</v>
      </c>
      <c r="R2514" s="11" t="s">
        <v>92</v>
      </c>
      <c r="S2514" s="11" t="s">
        <v>253</v>
      </c>
      <c r="T2514" s="11"/>
      <c r="U2514" s="11" t="s">
        <v>12917</v>
      </c>
      <c r="V2514" s="11" t="s">
        <v>94</v>
      </c>
      <c r="W2514" s="11" t="s">
        <v>202</v>
      </c>
      <c r="X2514" s="11" t="s">
        <v>172</v>
      </c>
      <c r="Y2514" s="11" t="s">
        <v>108</v>
      </c>
      <c r="Z2514" s="11"/>
      <c r="AA2514" s="11"/>
      <c r="AB2514" s="11"/>
      <c r="AC2514" s="11"/>
      <c r="AD2514" s="11" t="s">
        <v>110</v>
      </c>
    </row>
    <row r="2515" spans="1:30" ht="14.25" customHeight="1">
      <c r="A2515" s="10">
        <v>19120350</v>
      </c>
      <c r="B2515" s="11" t="s">
        <v>12918</v>
      </c>
      <c r="C2515" s="11" t="s">
        <v>12919</v>
      </c>
      <c r="D2515" s="11" t="s">
        <v>12920</v>
      </c>
      <c r="E2515" s="11" t="s">
        <v>12921</v>
      </c>
      <c r="F2515" s="11" t="s">
        <v>199</v>
      </c>
      <c r="G2515" s="11" t="s">
        <v>200</v>
      </c>
      <c r="H2515" s="11" t="s">
        <v>89</v>
      </c>
      <c r="I2515" s="11" t="s">
        <v>115</v>
      </c>
      <c r="J2515" s="11" t="s">
        <v>12922</v>
      </c>
      <c r="K2515" s="12">
        <v>44183</v>
      </c>
      <c r="L2515" s="11" t="s">
        <v>92</v>
      </c>
      <c r="M2515" s="11" t="s">
        <v>92</v>
      </c>
      <c r="N2515" s="11" t="s">
        <v>92</v>
      </c>
      <c r="O2515" s="11" t="s">
        <v>93</v>
      </c>
      <c r="P2515" s="11" t="s">
        <v>92</v>
      </c>
      <c r="Q2515" s="11" t="s">
        <v>92</v>
      </c>
      <c r="R2515" s="11" t="s">
        <v>92</v>
      </c>
      <c r="S2515" s="11" t="s">
        <v>291</v>
      </c>
      <c r="T2515" s="11" t="s">
        <v>1453</v>
      </c>
      <c r="U2515" s="11" t="s">
        <v>12092</v>
      </c>
      <c r="V2515" s="11" t="s">
        <v>94</v>
      </c>
      <c r="W2515" s="11" t="s">
        <v>202</v>
      </c>
      <c r="X2515" s="11" t="s">
        <v>172</v>
      </c>
      <c r="Y2515" s="11" t="s">
        <v>121</v>
      </c>
      <c r="Z2515" s="11"/>
      <c r="AA2515" s="11"/>
      <c r="AB2515" s="11" t="s">
        <v>12923</v>
      </c>
      <c r="AC2515" s="11"/>
      <c r="AD2515" s="11" t="s">
        <v>110</v>
      </c>
    </row>
    <row r="2516" spans="1:30" ht="14.25" customHeight="1">
      <c r="A2516" s="10">
        <v>19129645</v>
      </c>
      <c r="B2516" s="11" t="s">
        <v>12924</v>
      </c>
      <c r="C2516" s="11" t="s">
        <v>12925</v>
      </c>
      <c r="D2516" s="11" t="s">
        <v>12926</v>
      </c>
      <c r="E2516" s="11" t="s">
        <v>314</v>
      </c>
      <c r="F2516" s="11" t="s">
        <v>148</v>
      </c>
      <c r="G2516" s="11" t="s">
        <v>207</v>
      </c>
      <c r="H2516" s="11" t="s">
        <v>89</v>
      </c>
      <c r="I2516" s="11" t="s">
        <v>102</v>
      </c>
      <c r="J2516" s="11" t="s">
        <v>12927</v>
      </c>
      <c r="K2516" s="12">
        <v>44183</v>
      </c>
      <c r="L2516" s="11" t="s">
        <v>92</v>
      </c>
      <c r="M2516" s="11" t="s">
        <v>92</v>
      </c>
      <c r="N2516" s="11" t="s">
        <v>92</v>
      </c>
      <c r="O2516" s="11" t="s">
        <v>92</v>
      </c>
      <c r="P2516" s="11" t="s">
        <v>92</v>
      </c>
      <c r="Q2516" s="11" t="s">
        <v>92</v>
      </c>
      <c r="R2516" s="11" t="s">
        <v>92</v>
      </c>
      <c r="S2516" s="11" t="s">
        <v>1494</v>
      </c>
      <c r="T2516" s="11" t="s">
        <v>1251</v>
      </c>
      <c r="U2516" s="11" t="s">
        <v>12928</v>
      </c>
      <c r="V2516" s="11" t="s">
        <v>94</v>
      </c>
      <c r="W2516" s="11" t="s">
        <v>154</v>
      </c>
      <c r="X2516" s="11" t="s">
        <v>209</v>
      </c>
      <c r="Y2516" s="11" t="s">
        <v>108</v>
      </c>
      <c r="Z2516" s="11"/>
      <c r="AA2516" s="11"/>
      <c r="AB2516" s="11"/>
      <c r="AC2516" s="11"/>
      <c r="AD2516" s="11" t="s">
        <v>110</v>
      </c>
    </row>
    <row r="2517" spans="1:30" ht="14.25" customHeight="1">
      <c r="A2517" s="10">
        <v>19137962</v>
      </c>
      <c r="B2517" s="11" t="s">
        <v>12929</v>
      </c>
      <c r="C2517" s="11" t="s">
        <v>12930</v>
      </c>
      <c r="D2517" s="11" t="s">
        <v>12931</v>
      </c>
      <c r="E2517" s="11" t="s">
        <v>12932</v>
      </c>
      <c r="F2517" s="11" t="s">
        <v>199</v>
      </c>
      <c r="G2517" s="11" t="s">
        <v>200</v>
      </c>
      <c r="H2517" s="11" t="s">
        <v>89</v>
      </c>
      <c r="I2517" s="11" t="s">
        <v>102</v>
      </c>
      <c r="J2517" s="11" t="s">
        <v>12933</v>
      </c>
      <c r="K2517" s="12">
        <v>44183</v>
      </c>
      <c r="L2517" s="11" t="s">
        <v>92</v>
      </c>
      <c r="M2517" s="11" t="s">
        <v>92</v>
      </c>
      <c r="N2517" s="11" t="s">
        <v>92</v>
      </c>
      <c r="O2517" s="11" t="s">
        <v>93</v>
      </c>
      <c r="P2517" s="11" t="s">
        <v>92</v>
      </c>
      <c r="Q2517" s="11" t="s">
        <v>92</v>
      </c>
      <c r="R2517" s="11" t="s">
        <v>92</v>
      </c>
      <c r="S2517" s="11" t="s">
        <v>326</v>
      </c>
      <c r="T2517" s="11" t="s">
        <v>2223</v>
      </c>
      <c r="U2517" s="11" t="s">
        <v>854</v>
      </c>
      <c r="V2517" s="11" t="s">
        <v>94</v>
      </c>
      <c r="W2517" s="11" t="s">
        <v>202</v>
      </c>
      <c r="X2517" s="11" t="s">
        <v>172</v>
      </c>
      <c r="Y2517" s="11" t="s">
        <v>108</v>
      </c>
      <c r="Z2517" s="11"/>
      <c r="AA2517" s="11"/>
      <c r="AB2517" s="11" t="s">
        <v>12934</v>
      </c>
      <c r="AC2517" s="11"/>
      <c r="AD2517" s="11" t="s">
        <v>110</v>
      </c>
    </row>
    <row r="2518" spans="1:30" ht="14.25" customHeight="1">
      <c r="A2518" s="10">
        <v>19172246</v>
      </c>
      <c r="B2518" s="11" t="s">
        <v>12935</v>
      </c>
      <c r="C2518" s="11" t="s">
        <v>12936</v>
      </c>
      <c r="D2518" s="11" t="s">
        <v>12937</v>
      </c>
      <c r="E2518" s="11" t="s">
        <v>314</v>
      </c>
      <c r="F2518" s="11" t="s">
        <v>199</v>
      </c>
      <c r="G2518" s="11" t="s">
        <v>200</v>
      </c>
      <c r="H2518" s="11" t="s">
        <v>89</v>
      </c>
      <c r="I2518" s="11" t="s">
        <v>115</v>
      </c>
      <c r="J2518" s="11" t="s">
        <v>12938</v>
      </c>
      <c r="K2518" s="12">
        <v>44183</v>
      </c>
      <c r="L2518" s="11" t="s">
        <v>92</v>
      </c>
      <c r="M2518" s="11" t="s">
        <v>92</v>
      </c>
      <c r="N2518" s="11" t="s">
        <v>93</v>
      </c>
      <c r="O2518" s="11" t="s">
        <v>93</v>
      </c>
      <c r="P2518" s="11" t="s">
        <v>92</v>
      </c>
      <c r="Q2518" s="11" t="s">
        <v>92</v>
      </c>
      <c r="R2518" s="11" t="s">
        <v>92</v>
      </c>
      <c r="S2518" s="11" t="s">
        <v>874</v>
      </c>
      <c r="T2518" s="11" t="s">
        <v>11170</v>
      </c>
      <c r="U2518" s="11" t="s">
        <v>12939</v>
      </c>
      <c r="V2518" s="11" t="s">
        <v>94</v>
      </c>
      <c r="W2518" s="11" t="s">
        <v>202</v>
      </c>
      <c r="X2518" s="11" t="s">
        <v>172</v>
      </c>
      <c r="Y2518" s="11" t="s">
        <v>121</v>
      </c>
      <c r="Z2518" s="11"/>
      <c r="AA2518" s="11"/>
      <c r="AB2518" s="11" t="s">
        <v>12940</v>
      </c>
      <c r="AC2518" s="11"/>
      <c r="AD2518" s="11" t="s">
        <v>110</v>
      </c>
    </row>
    <row r="2519" spans="1:30" ht="14.25" customHeight="1">
      <c r="A2519" s="10">
        <v>19187144</v>
      </c>
      <c r="B2519" s="11" t="s">
        <v>12941</v>
      </c>
      <c r="C2519" s="11" t="s">
        <v>12942</v>
      </c>
      <c r="D2519" s="11" t="s">
        <v>12943</v>
      </c>
      <c r="E2519" s="11" t="s">
        <v>314</v>
      </c>
      <c r="F2519" s="11" t="s">
        <v>148</v>
      </c>
      <c r="G2519" s="11" t="s">
        <v>207</v>
      </c>
      <c r="H2519" s="11" t="s">
        <v>89</v>
      </c>
      <c r="I2519" s="11" t="s">
        <v>102</v>
      </c>
      <c r="J2519" s="11" t="s">
        <v>12944</v>
      </c>
      <c r="K2519" s="12">
        <v>44183</v>
      </c>
      <c r="L2519" s="11" t="s">
        <v>92</v>
      </c>
      <c r="M2519" s="11" t="s">
        <v>92</v>
      </c>
      <c r="N2519" s="11" t="s">
        <v>92</v>
      </c>
      <c r="O2519" s="11" t="s">
        <v>92</v>
      </c>
      <c r="P2519" s="11" t="s">
        <v>92</v>
      </c>
      <c r="Q2519" s="11" t="s">
        <v>92</v>
      </c>
      <c r="R2519" s="11" t="s">
        <v>92</v>
      </c>
      <c r="S2519" s="11" t="s">
        <v>1131</v>
      </c>
      <c r="T2519" s="11" t="s">
        <v>874</v>
      </c>
      <c r="U2519" s="11" t="s">
        <v>12945</v>
      </c>
      <c r="V2519" s="11" t="s">
        <v>94</v>
      </c>
      <c r="W2519" s="11" t="s">
        <v>154</v>
      </c>
      <c r="X2519" s="11" t="s">
        <v>209</v>
      </c>
      <c r="Y2519" s="11" t="s">
        <v>108</v>
      </c>
      <c r="Z2519" s="11"/>
      <c r="AA2519" s="11"/>
      <c r="AB2519" s="11" t="s">
        <v>12946</v>
      </c>
      <c r="AC2519" s="11"/>
      <c r="AD2519" s="11" t="s">
        <v>110</v>
      </c>
    </row>
    <row r="2520" spans="1:30" ht="14.25" customHeight="1">
      <c r="A2520" s="10">
        <v>19274454</v>
      </c>
      <c r="B2520" s="11" t="s">
        <v>12947</v>
      </c>
      <c r="C2520" s="11" t="s">
        <v>12948</v>
      </c>
      <c r="D2520" s="11" t="s">
        <v>314</v>
      </c>
      <c r="E2520" s="11" t="s">
        <v>12949</v>
      </c>
      <c r="F2520" s="11" t="s">
        <v>731</v>
      </c>
      <c r="G2520" s="11" t="s">
        <v>1714</v>
      </c>
      <c r="H2520" s="11" t="s">
        <v>89</v>
      </c>
      <c r="I2520" s="11" t="s">
        <v>102</v>
      </c>
      <c r="J2520" s="11" t="s">
        <v>12950</v>
      </c>
      <c r="K2520" s="12">
        <v>44183</v>
      </c>
      <c r="L2520" s="11" t="s">
        <v>92</v>
      </c>
      <c r="M2520" s="11" t="s">
        <v>92</v>
      </c>
      <c r="N2520" s="11" t="s">
        <v>92</v>
      </c>
      <c r="O2520" s="11" t="s">
        <v>92</v>
      </c>
      <c r="P2520" s="11" t="s">
        <v>92</v>
      </c>
      <c r="Q2520" s="11" t="s">
        <v>92</v>
      </c>
      <c r="R2520" s="11" t="s">
        <v>92</v>
      </c>
      <c r="S2520" s="11" t="s">
        <v>261</v>
      </c>
      <c r="T2520" s="11" t="s">
        <v>734</v>
      </c>
      <c r="U2520" s="11" t="s">
        <v>12951</v>
      </c>
      <c r="V2520" s="11" t="s">
        <v>94</v>
      </c>
      <c r="W2520" s="11" t="s">
        <v>736</v>
      </c>
      <c r="X2520" s="11" t="s">
        <v>1717</v>
      </c>
      <c r="Y2520" s="11" t="s">
        <v>108</v>
      </c>
      <c r="Z2520" s="11"/>
      <c r="AA2520" s="11"/>
      <c r="AB2520" s="11"/>
      <c r="AC2520" s="11"/>
      <c r="AD2520" s="11" t="s">
        <v>110</v>
      </c>
    </row>
    <row r="2521" spans="1:30" ht="14.25" customHeight="1">
      <c r="A2521" s="10">
        <v>19399305</v>
      </c>
      <c r="B2521" s="11" t="s">
        <v>12952</v>
      </c>
      <c r="C2521" s="11" t="s">
        <v>12953</v>
      </c>
      <c r="D2521" s="11" t="s">
        <v>314</v>
      </c>
      <c r="E2521" s="11" t="s">
        <v>12954</v>
      </c>
      <c r="F2521" s="11" t="s">
        <v>148</v>
      </c>
      <c r="G2521" s="11" t="s">
        <v>207</v>
      </c>
      <c r="H2521" s="11" t="s">
        <v>89</v>
      </c>
      <c r="I2521" s="11" t="s">
        <v>102</v>
      </c>
      <c r="J2521" s="11" t="s">
        <v>12955</v>
      </c>
      <c r="K2521" s="12">
        <v>44183</v>
      </c>
      <c r="L2521" s="11" t="s">
        <v>92</v>
      </c>
      <c r="M2521" s="11" t="s">
        <v>92</v>
      </c>
      <c r="N2521" s="11" t="s">
        <v>92</v>
      </c>
      <c r="O2521" s="11" t="s">
        <v>92</v>
      </c>
      <c r="P2521" s="11" t="s">
        <v>92</v>
      </c>
      <c r="Q2521" s="11" t="s">
        <v>92</v>
      </c>
      <c r="R2521" s="11" t="s">
        <v>92</v>
      </c>
      <c r="S2521" s="11" t="s">
        <v>1960</v>
      </c>
      <c r="T2521" s="11" t="s">
        <v>2281</v>
      </c>
      <c r="U2521" s="11" t="s">
        <v>12956</v>
      </c>
      <c r="V2521" s="11" t="s">
        <v>94</v>
      </c>
      <c r="W2521" s="11" t="s">
        <v>154</v>
      </c>
      <c r="X2521" s="11" t="s">
        <v>209</v>
      </c>
      <c r="Y2521" s="11" t="s">
        <v>108</v>
      </c>
      <c r="Z2521" s="11"/>
      <c r="AA2521" s="11"/>
      <c r="AB2521" s="11"/>
      <c r="AC2521" s="11"/>
      <c r="AD2521" s="11" t="s">
        <v>110</v>
      </c>
    </row>
    <row r="2522" spans="1:30" ht="14.25" customHeight="1">
      <c r="A2522" s="10">
        <v>19443767</v>
      </c>
      <c r="B2522" s="11" t="s">
        <v>12957</v>
      </c>
      <c r="C2522" s="11" t="s">
        <v>12958</v>
      </c>
      <c r="D2522" s="11" t="s">
        <v>12959</v>
      </c>
      <c r="E2522" s="11" t="s">
        <v>314</v>
      </c>
      <c r="F2522" s="11" t="s">
        <v>2212</v>
      </c>
      <c r="G2522" s="11" t="s">
        <v>2213</v>
      </c>
      <c r="H2522" s="11" t="s">
        <v>89</v>
      </c>
      <c r="I2522" s="11" t="s">
        <v>102</v>
      </c>
      <c r="J2522" s="11" t="s">
        <v>12960</v>
      </c>
      <c r="K2522" s="12">
        <v>44183</v>
      </c>
      <c r="L2522" s="11" t="s">
        <v>92</v>
      </c>
      <c r="M2522" s="11" t="s">
        <v>92</v>
      </c>
      <c r="N2522" s="11" t="s">
        <v>92</v>
      </c>
      <c r="O2522" s="11" t="s">
        <v>92</v>
      </c>
      <c r="P2522" s="11" t="s">
        <v>92</v>
      </c>
      <c r="Q2522" s="11" t="s">
        <v>92</v>
      </c>
      <c r="R2522" s="11" t="s">
        <v>92</v>
      </c>
      <c r="S2522" s="11" t="s">
        <v>774</v>
      </c>
      <c r="T2522" s="11" t="s">
        <v>142</v>
      </c>
      <c r="U2522" s="11" t="s">
        <v>4492</v>
      </c>
      <c r="V2522" s="11" t="s">
        <v>94</v>
      </c>
      <c r="W2522" s="11" t="s">
        <v>2217</v>
      </c>
      <c r="X2522" s="11" t="s">
        <v>172</v>
      </c>
      <c r="Y2522" s="11" t="s">
        <v>108</v>
      </c>
      <c r="Z2522" s="11"/>
      <c r="AA2522" s="11"/>
      <c r="AB2522" s="11"/>
      <c r="AC2522" s="11"/>
      <c r="AD2522" s="11" t="s">
        <v>110</v>
      </c>
    </row>
    <row r="2523" spans="1:30" ht="14.25" customHeight="1">
      <c r="A2523" s="10">
        <v>19468925</v>
      </c>
      <c r="B2523" s="11" t="s">
        <v>12961</v>
      </c>
      <c r="C2523" s="11" t="s">
        <v>12962</v>
      </c>
      <c r="D2523" s="11" t="s">
        <v>314</v>
      </c>
      <c r="E2523" s="11" t="s">
        <v>12963</v>
      </c>
      <c r="F2523" s="11" t="s">
        <v>148</v>
      </c>
      <c r="G2523" s="11" t="s">
        <v>207</v>
      </c>
      <c r="H2523" s="11" t="s">
        <v>89</v>
      </c>
      <c r="I2523" s="11" t="s">
        <v>115</v>
      </c>
      <c r="J2523" s="11" t="s">
        <v>12964</v>
      </c>
      <c r="K2523" s="12">
        <v>44183</v>
      </c>
      <c r="L2523" s="11" t="s">
        <v>92</v>
      </c>
      <c r="M2523" s="11" t="s">
        <v>92</v>
      </c>
      <c r="N2523" s="11" t="s">
        <v>92</v>
      </c>
      <c r="O2523" s="11" t="s">
        <v>93</v>
      </c>
      <c r="P2523" s="11" t="s">
        <v>92</v>
      </c>
      <c r="Q2523" s="11" t="s">
        <v>92</v>
      </c>
      <c r="R2523" s="11" t="s">
        <v>92</v>
      </c>
      <c r="S2523" s="11" t="s">
        <v>12965</v>
      </c>
      <c r="T2523" s="11"/>
      <c r="U2523" s="11" t="s">
        <v>12966</v>
      </c>
      <c r="V2523" s="11" t="s">
        <v>94</v>
      </c>
      <c r="W2523" s="11" t="s">
        <v>154</v>
      </c>
      <c r="X2523" s="11" t="s">
        <v>209</v>
      </c>
      <c r="Y2523" s="11" t="s">
        <v>121</v>
      </c>
      <c r="Z2523" s="11"/>
      <c r="AA2523" s="11"/>
      <c r="AB2523" s="11"/>
      <c r="AC2523" s="11"/>
      <c r="AD2523" s="11" t="s">
        <v>110</v>
      </c>
    </row>
    <row r="2524" spans="1:30" ht="14.25" customHeight="1">
      <c r="A2524" s="10">
        <v>19475462</v>
      </c>
      <c r="B2524" s="11" t="s">
        <v>12967</v>
      </c>
      <c r="C2524" s="11" t="s">
        <v>12968</v>
      </c>
      <c r="D2524" s="11"/>
      <c r="E2524" s="11" t="s">
        <v>12969</v>
      </c>
      <c r="F2524" s="11" t="s">
        <v>148</v>
      </c>
      <c r="G2524" s="11" t="s">
        <v>149</v>
      </c>
      <c r="H2524" s="11" t="s">
        <v>89</v>
      </c>
      <c r="I2524" s="11" t="s">
        <v>115</v>
      </c>
      <c r="J2524" s="11" t="s">
        <v>12970</v>
      </c>
      <c r="K2524" s="12">
        <v>44183</v>
      </c>
      <c r="L2524" s="11" t="s">
        <v>92</v>
      </c>
      <c r="M2524" s="11" t="s">
        <v>92</v>
      </c>
      <c r="N2524" s="11" t="s">
        <v>92</v>
      </c>
      <c r="O2524" s="11" t="s">
        <v>93</v>
      </c>
      <c r="P2524" s="11" t="s">
        <v>92</v>
      </c>
      <c r="Q2524" s="11" t="s">
        <v>92</v>
      </c>
      <c r="R2524" s="11" t="s">
        <v>92</v>
      </c>
      <c r="S2524" s="11" t="s">
        <v>657</v>
      </c>
      <c r="T2524" s="11" t="s">
        <v>12971</v>
      </c>
      <c r="U2524" s="11" t="s">
        <v>1586</v>
      </c>
      <c r="V2524" s="11" t="s">
        <v>94</v>
      </c>
      <c r="W2524" s="11" t="s">
        <v>154</v>
      </c>
      <c r="X2524" s="11" t="s">
        <v>155</v>
      </c>
      <c r="Y2524" s="11" t="s">
        <v>121</v>
      </c>
      <c r="Z2524" s="11"/>
      <c r="AA2524" s="11"/>
      <c r="AB2524" s="11" t="s">
        <v>12972</v>
      </c>
      <c r="AC2524" s="11"/>
      <c r="AD2524" s="11" t="s">
        <v>110</v>
      </c>
    </row>
    <row r="2525" spans="1:30" ht="14.25" customHeight="1">
      <c r="A2525" s="10">
        <v>19477524</v>
      </c>
      <c r="B2525" s="11" t="s">
        <v>12973</v>
      </c>
      <c r="C2525" s="11" t="s">
        <v>12974</v>
      </c>
      <c r="D2525" s="11" t="s">
        <v>12975</v>
      </c>
      <c r="E2525" s="11" t="s">
        <v>314</v>
      </c>
      <c r="F2525" s="11" t="s">
        <v>199</v>
      </c>
      <c r="G2525" s="11" t="s">
        <v>200</v>
      </c>
      <c r="H2525" s="11" t="s">
        <v>89</v>
      </c>
      <c r="I2525" s="11" t="s">
        <v>102</v>
      </c>
      <c r="J2525" s="11" t="s">
        <v>12976</v>
      </c>
      <c r="K2525" s="12">
        <v>44183</v>
      </c>
      <c r="L2525" s="11" t="s">
        <v>92</v>
      </c>
      <c r="M2525" s="11" t="s">
        <v>92</v>
      </c>
      <c r="N2525" s="11" t="s">
        <v>92</v>
      </c>
      <c r="O2525" s="11" t="s">
        <v>93</v>
      </c>
      <c r="P2525" s="11" t="s">
        <v>92</v>
      </c>
      <c r="Q2525" s="11" t="s">
        <v>92</v>
      </c>
      <c r="R2525" s="11" t="s">
        <v>92</v>
      </c>
      <c r="S2525" s="11" t="s">
        <v>734</v>
      </c>
      <c r="T2525" s="11" t="s">
        <v>2281</v>
      </c>
      <c r="U2525" s="11" t="s">
        <v>4073</v>
      </c>
      <c r="V2525" s="11" t="s">
        <v>94</v>
      </c>
      <c r="W2525" s="11" t="s">
        <v>202</v>
      </c>
      <c r="X2525" s="11" t="s">
        <v>172</v>
      </c>
      <c r="Y2525" s="11" t="s">
        <v>108</v>
      </c>
      <c r="Z2525" s="11"/>
      <c r="AA2525" s="11"/>
      <c r="AB2525" s="11" t="s">
        <v>12977</v>
      </c>
      <c r="AC2525" s="11"/>
      <c r="AD2525" s="11" t="s">
        <v>110</v>
      </c>
    </row>
    <row r="2526" spans="1:30" ht="14.25" customHeight="1">
      <c r="A2526" s="10">
        <v>20156941</v>
      </c>
      <c r="B2526" s="11" t="s">
        <v>12978</v>
      </c>
      <c r="C2526" s="11" t="s">
        <v>5049</v>
      </c>
      <c r="D2526" s="11" t="s">
        <v>314</v>
      </c>
      <c r="E2526" s="11" t="s">
        <v>12979</v>
      </c>
      <c r="F2526" s="11" t="s">
        <v>148</v>
      </c>
      <c r="G2526" s="11" t="s">
        <v>3767</v>
      </c>
      <c r="H2526" s="11" t="s">
        <v>89</v>
      </c>
      <c r="I2526" s="11" t="s">
        <v>102</v>
      </c>
      <c r="J2526" s="11" t="s">
        <v>12980</v>
      </c>
      <c r="K2526" s="12">
        <v>44183</v>
      </c>
      <c r="L2526" s="11" t="s">
        <v>92</v>
      </c>
      <c r="M2526" s="11" t="s">
        <v>92</v>
      </c>
      <c r="N2526" s="11" t="s">
        <v>92</v>
      </c>
      <c r="O2526" s="11" t="s">
        <v>92</v>
      </c>
      <c r="P2526" s="11" t="s">
        <v>92</v>
      </c>
      <c r="Q2526" s="11" t="s">
        <v>92</v>
      </c>
      <c r="R2526" s="11" t="s">
        <v>92</v>
      </c>
      <c r="S2526" s="11" t="s">
        <v>5184</v>
      </c>
      <c r="T2526" s="11" t="s">
        <v>11526</v>
      </c>
      <c r="U2526" s="11" t="s">
        <v>12981</v>
      </c>
      <c r="V2526" s="11" t="s">
        <v>94</v>
      </c>
      <c r="W2526" s="11" t="s">
        <v>154</v>
      </c>
      <c r="X2526" s="11" t="s">
        <v>3772</v>
      </c>
      <c r="Y2526" s="11" t="s">
        <v>108</v>
      </c>
      <c r="Z2526" s="11"/>
      <c r="AA2526" s="11"/>
      <c r="AB2526" s="11"/>
      <c r="AC2526" s="11"/>
      <c r="AD2526" s="11" t="s">
        <v>110</v>
      </c>
    </row>
    <row r="2527" spans="1:30" ht="14.25" customHeight="1">
      <c r="A2527" s="10">
        <v>20405107</v>
      </c>
      <c r="B2527" s="11" t="s">
        <v>12982</v>
      </c>
      <c r="C2527" s="11" t="s">
        <v>12983</v>
      </c>
      <c r="D2527" s="11" t="s">
        <v>314</v>
      </c>
      <c r="E2527" s="11" t="s">
        <v>314</v>
      </c>
      <c r="F2527" s="11" t="s">
        <v>148</v>
      </c>
      <c r="G2527" s="11" t="s">
        <v>297</v>
      </c>
      <c r="H2527" s="11" t="s">
        <v>89</v>
      </c>
      <c r="I2527" s="11" t="s">
        <v>102</v>
      </c>
      <c r="J2527" s="11" t="s">
        <v>12984</v>
      </c>
      <c r="K2527" s="12">
        <v>44183</v>
      </c>
      <c r="L2527" s="11" t="s">
        <v>92</v>
      </c>
      <c r="M2527" s="11" t="s">
        <v>92</v>
      </c>
      <c r="N2527" s="11" t="s">
        <v>92</v>
      </c>
      <c r="O2527" s="11" t="s">
        <v>93</v>
      </c>
      <c r="P2527" s="11" t="s">
        <v>92</v>
      </c>
      <c r="Q2527" s="11" t="s">
        <v>92</v>
      </c>
      <c r="R2527" s="11" t="s">
        <v>92</v>
      </c>
      <c r="S2527" s="11" t="s">
        <v>702</v>
      </c>
      <c r="T2527" s="11" t="s">
        <v>292</v>
      </c>
      <c r="U2527" s="11" t="s">
        <v>3818</v>
      </c>
      <c r="V2527" s="11" t="s">
        <v>94</v>
      </c>
      <c r="W2527" s="11" t="s">
        <v>154</v>
      </c>
      <c r="X2527" s="11" t="s">
        <v>302</v>
      </c>
      <c r="Y2527" s="11" t="s">
        <v>108</v>
      </c>
      <c r="Z2527" s="11"/>
      <c r="AA2527" s="11"/>
      <c r="AB2527" s="11"/>
      <c r="AC2527" s="11"/>
      <c r="AD2527" s="11" t="s">
        <v>110</v>
      </c>
    </row>
    <row r="2528" spans="1:30" ht="14.25" customHeight="1">
      <c r="A2528" s="10">
        <v>20550452</v>
      </c>
      <c r="B2528" s="11" t="s">
        <v>12985</v>
      </c>
      <c r="C2528" s="11" t="s">
        <v>12986</v>
      </c>
      <c r="D2528" s="11" t="s">
        <v>12987</v>
      </c>
      <c r="E2528" s="11" t="s">
        <v>12988</v>
      </c>
      <c r="F2528" s="11" t="s">
        <v>199</v>
      </c>
      <c r="G2528" s="11" t="s">
        <v>200</v>
      </c>
      <c r="H2528" s="11" t="s">
        <v>89</v>
      </c>
      <c r="I2528" s="11" t="s">
        <v>102</v>
      </c>
      <c r="J2528" s="11" t="s">
        <v>12989</v>
      </c>
      <c r="K2528" s="12">
        <v>44183</v>
      </c>
      <c r="L2528" s="11" t="s">
        <v>92</v>
      </c>
      <c r="M2528" s="11" t="s">
        <v>92</v>
      </c>
      <c r="N2528" s="11" t="s">
        <v>92</v>
      </c>
      <c r="O2528" s="11" t="s">
        <v>93</v>
      </c>
      <c r="P2528" s="11" t="s">
        <v>92</v>
      </c>
      <c r="Q2528" s="11" t="s">
        <v>92</v>
      </c>
      <c r="R2528" s="11" t="s">
        <v>92</v>
      </c>
      <c r="S2528" s="11" t="s">
        <v>4280</v>
      </c>
      <c r="T2528" s="11" t="s">
        <v>291</v>
      </c>
      <c r="U2528" s="11" t="s">
        <v>12990</v>
      </c>
      <c r="V2528" s="11" t="s">
        <v>94</v>
      </c>
      <c r="W2528" s="11" t="s">
        <v>202</v>
      </c>
      <c r="X2528" s="11" t="s">
        <v>172</v>
      </c>
      <c r="Y2528" s="11" t="s">
        <v>108</v>
      </c>
      <c r="Z2528" s="11"/>
      <c r="AA2528" s="11"/>
      <c r="AB2528" s="11"/>
      <c r="AC2528" s="11"/>
      <c r="AD2528" s="11" t="s">
        <v>110</v>
      </c>
    </row>
    <row r="2529" spans="1:30" ht="14.25" customHeight="1">
      <c r="A2529" s="10">
        <v>20550732</v>
      </c>
      <c r="B2529" s="11" t="s">
        <v>12991</v>
      </c>
      <c r="C2529" s="11" t="s">
        <v>12992</v>
      </c>
      <c r="D2529" s="11" t="s">
        <v>12993</v>
      </c>
      <c r="E2529" s="11" t="s">
        <v>314</v>
      </c>
      <c r="F2529" s="11" t="s">
        <v>2212</v>
      </c>
      <c r="G2529" s="11" t="s">
        <v>2213</v>
      </c>
      <c r="H2529" s="11" t="s">
        <v>89</v>
      </c>
      <c r="I2529" s="11" t="s">
        <v>102</v>
      </c>
      <c r="J2529" s="11" t="s">
        <v>12994</v>
      </c>
      <c r="K2529" s="12">
        <v>44183</v>
      </c>
      <c r="L2529" s="11" t="s">
        <v>92</v>
      </c>
      <c r="M2529" s="11" t="s">
        <v>92</v>
      </c>
      <c r="N2529" s="11" t="s">
        <v>92</v>
      </c>
      <c r="O2529" s="11" t="s">
        <v>92</v>
      </c>
      <c r="P2529" s="11" t="s">
        <v>92</v>
      </c>
      <c r="Q2529" s="11" t="s">
        <v>92</v>
      </c>
      <c r="R2529" s="11" t="s">
        <v>92</v>
      </c>
      <c r="S2529" s="11" t="s">
        <v>1304</v>
      </c>
      <c r="T2529" s="11" t="s">
        <v>12995</v>
      </c>
      <c r="U2529" s="11" t="s">
        <v>12996</v>
      </c>
      <c r="V2529" s="11" t="s">
        <v>94</v>
      </c>
      <c r="W2529" s="11" t="s">
        <v>2217</v>
      </c>
      <c r="X2529" s="11" t="s">
        <v>172</v>
      </c>
      <c r="Y2529" s="11" t="s">
        <v>108</v>
      </c>
      <c r="Z2529" s="11"/>
      <c r="AA2529" s="11"/>
      <c r="AB2529" s="11"/>
      <c r="AC2529" s="11"/>
      <c r="AD2529" s="11" t="s">
        <v>110</v>
      </c>
    </row>
    <row r="2530" spans="1:30" ht="14.25" customHeight="1">
      <c r="A2530" s="10">
        <v>20550773</v>
      </c>
      <c r="B2530" s="11" t="s">
        <v>12997</v>
      </c>
      <c r="C2530" s="11" t="s">
        <v>12998</v>
      </c>
      <c r="D2530" s="11" t="s">
        <v>12999</v>
      </c>
      <c r="E2530" s="11" t="s">
        <v>12999</v>
      </c>
      <c r="F2530" s="11" t="s">
        <v>148</v>
      </c>
      <c r="G2530" s="11" t="s">
        <v>207</v>
      </c>
      <c r="H2530" s="11" t="s">
        <v>89</v>
      </c>
      <c r="I2530" s="11" t="s">
        <v>102</v>
      </c>
      <c r="J2530" s="11" t="s">
        <v>13000</v>
      </c>
      <c r="K2530" s="12">
        <v>44183</v>
      </c>
      <c r="L2530" s="11" t="s">
        <v>92</v>
      </c>
      <c r="M2530" s="11" t="s">
        <v>92</v>
      </c>
      <c r="N2530" s="11" t="s">
        <v>92</v>
      </c>
      <c r="O2530" s="11" t="s">
        <v>92</v>
      </c>
      <c r="P2530" s="11" t="s">
        <v>92</v>
      </c>
      <c r="Q2530" s="11" t="s">
        <v>92</v>
      </c>
      <c r="R2530" s="11" t="s">
        <v>92</v>
      </c>
      <c r="S2530" s="11" t="s">
        <v>13001</v>
      </c>
      <c r="T2530" s="11" t="s">
        <v>3943</v>
      </c>
      <c r="U2530" s="11" t="s">
        <v>2903</v>
      </c>
      <c r="V2530" s="11" t="s">
        <v>94</v>
      </c>
      <c r="W2530" s="11" t="s">
        <v>154</v>
      </c>
      <c r="X2530" s="11" t="s">
        <v>209</v>
      </c>
      <c r="Y2530" s="11" t="s">
        <v>108</v>
      </c>
      <c r="Z2530" s="11"/>
      <c r="AA2530" s="11"/>
      <c r="AB2530" s="11" t="s">
        <v>13002</v>
      </c>
      <c r="AC2530" s="11"/>
      <c r="AD2530" s="11" t="s">
        <v>110</v>
      </c>
    </row>
    <row r="2531" spans="1:30" ht="14.25" customHeight="1">
      <c r="A2531" s="10">
        <v>20551435</v>
      </c>
      <c r="B2531" s="11" t="s">
        <v>13003</v>
      </c>
      <c r="C2531" s="11" t="s">
        <v>13004</v>
      </c>
      <c r="D2531" s="11" t="s">
        <v>13005</v>
      </c>
      <c r="E2531" s="11" t="s">
        <v>13006</v>
      </c>
      <c r="F2531" s="11" t="s">
        <v>148</v>
      </c>
      <c r="G2531" s="11" t="s">
        <v>207</v>
      </c>
      <c r="H2531" s="11" t="s">
        <v>89</v>
      </c>
      <c r="I2531" s="11" t="s">
        <v>102</v>
      </c>
      <c r="J2531" s="11" t="s">
        <v>13007</v>
      </c>
      <c r="K2531" s="12">
        <v>44183</v>
      </c>
      <c r="L2531" s="11" t="s">
        <v>92</v>
      </c>
      <c r="M2531" s="11" t="s">
        <v>92</v>
      </c>
      <c r="N2531" s="11" t="s">
        <v>92</v>
      </c>
      <c r="O2531" s="11" t="s">
        <v>92</v>
      </c>
      <c r="P2531" s="11" t="s">
        <v>92</v>
      </c>
      <c r="Q2531" s="11" t="s">
        <v>92</v>
      </c>
      <c r="R2531" s="11" t="s">
        <v>92</v>
      </c>
      <c r="S2531" s="11" t="s">
        <v>3993</v>
      </c>
      <c r="T2531" s="11" t="s">
        <v>874</v>
      </c>
      <c r="U2531" s="11" t="s">
        <v>13008</v>
      </c>
      <c r="V2531" s="11" t="s">
        <v>94</v>
      </c>
      <c r="W2531" s="11" t="s">
        <v>154</v>
      </c>
      <c r="X2531" s="11" t="s">
        <v>209</v>
      </c>
      <c r="Y2531" s="11" t="s">
        <v>108</v>
      </c>
      <c r="Z2531" s="11"/>
      <c r="AA2531" s="11"/>
      <c r="AB2531" s="11" t="s">
        <v>13009</v>
      </c>
      <c r="AC2531" s="11"/>
      <c r="AD2531" s="11" t="s">
        <v>110</v>
      </c>
    </row>
    <row r="2532" spans="1:30" ht="14.25" customHeight="1">
      <c r="A2532" s="10">
        <v>20566564</v>
      </c>
      <c r="B2532" s="11" t="s">
        <v>13010</v>
      </c>
      <c r="C2532" s="11" t="s">
        <v>13011</v>
      </c>
      <c r="D2532" s="11" t="s">
        <v>314</v>
      </c>
      <c r="E2532" s="11" t="s">
        <v>314</v>
      </c>
      <c r="F2532" s="11" t="s">
        <v>148</v>
      </c>
      <c r="G2532" s="11" t="s">
        <v>13012</v>
      </c>
      <c r="H2532" s="11" t="s">
        <v>89</v>
      </c>
      <c r="I2532" s="11" t="s">
        <v>102</v>
      </c>
      <c r="J2532" s="11" t="s">
        <v>13013</v>
      </c>
      <c r="K2532" s="12">
        <v>44183</v>
      </c>
      <c r="L2532" s="11" t="s">
        <v>92</v>
      </c>
      <c r="M2532" s="11" t="s">
        <v>92</v>
      </c>
      <c r="N2532" s="11" t="s">
        <v>92</v>
      </c>
      <c r="O2532" s="11" t="s">
        <v>92</v>
      </c>
      <c r="P2532" s="11" t="s">
        <v>92</v>
      </c>
      <c r="Q2532" s="11" t="s">
        <v>92</v>
      </c>
      <c r="R2532" s="11" t="s">
        <v>92</v>
      </c>
      <c r="S2532" s="11" t="s">
        <v>682</v>
      </c>
      <c r="T2532" s="11" t="s">
        <v>13014</v>
      </c>
      <c r="U2532" s="11" t="s">
        <v>13015</v>
      </c>
      <c r="V2532" s="11" t="s">
        <v>94</v>
      </c>
      <c r="W2532" s="11" t="s">
        <v>154</v>
      </c>
      <c r="X2532" s="11" t="s">
        <v>13016</v>
      </c>
      <c r="Y2532" s="11" t="s">
        <v>108</v>
      </c>
      <c r="Z2532" s="11"/>
      <c r="AA2532" s="11"/>
      <c r="AB2532" s="11" t="s">
        <v>13017</v>
      </c>
      <c r="AC2532" s="11"/>
      <c r="AD2532" s="11" t="s">
        <v>110</v>
      </c>
    </row>
    <row r="2533" spans="1:30" ht="14.25" customHeight="1">
      <c r="A2533" s="10">
        <v>20634032</v>
      </c>
      <c r="B2533" s="11" t="s">
        <v>13018</v>
      </c>
      <c r="C2533" s="11" t="s">
        <v>13019</v>
      </c>
      <c r="D2533" s="11"/>
      <c r="E2533" s="11" t="s">
        <v>13020</v>
      </c>
      <c r="F2533" s="11" t="s">
        <v>148</v>
      </c>
      <c r="G2533" s="11" t="s">
        <v>3767</v>
      </c>
      <c r="H2533" s="11" t="s">
        <v>89</v>
      </c>
      <c r="I2533" s="11" t="s">
        <v>115</v>
      </c>
      <c r="J2533" s="11" t="s">
        <v>13021</v>
      </c>
      <c r="K2533" s="12">
        <v>44183</v>
      </c>
      <c r="L2533" s="11" t="s">
        <v>92</v>
      </c>
      <c r="M2533" s="11" t="s">
        <v>92</v>
      </c>
      <c r="N2533" s="11" t="s">
        <v>92</v>
      </c>
      <c r="O2533" s="11" t="s">
        <v>93</v>
      </c>
      <c r="P2533" s="11" t="s">
        <v>92</v>
      </c>
      <c r="Q2533" s="11" t="s">
        <v>92</v>
      </c>
      <c r="R2533" s="11" t="s">
        <v>92</v>
      </c>
      <c r="S2533" s="11" t="s">
        <v>4906</v>
      </c>
      <c r="T2533" s="11" t="s">
        <v>1879</v>
      </c>
      <c r="U2533" s="11" t="s">
        <v>13022</v>
      </c>
      <c r="V2533" s="11" t="s">
        <v>94</v>
      </c>
      <c r="W2533" s="11" t="s">
        <v>154</v>
      </c>
      <c r="X2533" s="11" t="s">
        <v>3772</v>
      </c>
      <c r="Y2533" s="11" t="s">
        <v>121</v>
      </c>
      <c r="Z2533" s="11"/>
      <c r="AA2533" s="11"/>
      <c r="AB2533" s="11" t="s">
        <v>13023</v>
      </c>
      <c r="AC2533" s="11"/>
      <c r="AD2533" s="11" t="s">
        <v>110</v>
      </c>
    </row>
    <row r="2534" spans="1:30" ht="14.25" customHeight="1">
      <c r="A2534" s="10">
        <v>20716444</v>
      </c>
      <c r="B2534" s="11" t="s">
        <v>13024</v>
      </c>
      <c r="C2534" s="11" t="s">
        <v>13025</v>
      </c>
      <c r="D2534" s="11" t="s">
        <v>314</v>
      </c>
      <c r="E2534" s="11" t="s">
        <v>13026</v>
      </c>
      <c r="F2534" s="11" t="s">
        <v>87</v>
      </c>
      <c r="G2534" s="11" t="s">
        <v>187</v>
      </c>
      <c r="H2534" s="11" t="s">
        <v>89</v>
      </c>
      <c r="I2534" s="11" t="s">
        <v>102</v>
      </c>
      <c r="J2534" s="11" t="s">
        <v>13027</v>
      </c>
      <c r="K2534" s="12">
        <v>44183</v>
      </c>
      <c r="L2534" s="11" t="s">
        <v>92</v>
      </c>
      <c r="M2534" s="11" t="s">
        <v>92</v>
      </c>
      <c r="N2534" s="11" t="s">
        <v>92</v>
      </c>
      <c r="O2534" s="11" t="s">
        <v>92</v>
      </c>
      <c r="P2534" s="11" t="s">
        <v>92</v>
      </c>
      <c r="Q2534" s="11" t="s">
        <v>92</v>
      </c>
      <c r="R2534" s="11" t="s">
        <v>92</v>
      </c>
      <c r="S2534" s="11" t="s">
        <v>3943</v>
      </c>
      <c r="T2534" s="11" t="s">
        <v>904</v>
      </c>
      <c r="U2534" s="11" t="s">
        <v>13028</v>
      </c>
      <c r="V2534" s="11" t="s">
        <v>94</v>
      </c>
      <c r="W2534" s="11" t="s">
        <v>95</v>
      </c>
      <c r="X2534" s="11" t="s">
        <v>172</v>
      </c>
      <c r="Y2534" s="11" t="s">
        <v>108</v>
      </c>
      <c r="Z2534" s="11"/>
      <c r="AA2534" s="11"/>
      <c r="AB2534" s="11" t="s">
        <v>13029</v>
      </c>
      <c r="AC2534" s="11"/>
      <c r="AD2534" s="11" t="s">
        <v>110</v>
      </c>
    </row>
    <row r="2535" spans="1:30" ht="14.25" customHeight="1">
      <c r="A2535" s="10">
        <v>20916086</v>
      </c>
      <c r="B2535" s="11" t="s">
        <v>13030</v>
      </c>
      <c r="C2535" s="11" t="s">
        <v>13031</v>
      </c>
      <c r="D2535" s="11" t="s">
        <v>13032</v>
      </c>
      <c r="E2535" s="11" t="s">
        <v>13032</v>
      </c>
      <c r="F2535" s="11" t="s">
        <v>148</v>
      </c>
      <c r="G2535" s="11" t="s">
        <v>3767</v>
      </c>
      <c r="H2535" s="11" t="s">
        <v>89</v>
      </c>
      <c r="I2535" s="11" t="s">
        <v>102</v>
      </c>
      <c r="J2535" s="11" t="s">
        <v>13033</v>
      </c>
      <c r="K2535" s="12">
        <v>44183</v>
      </c>
      <c r="L2535" s="11" t="s">
        <v>92</v>
      </c>
      <c r="M2535" s="11" t="s">
        <v>92</v>
      </c>
      <c r="N2535" s="11" t="s">
        <v>92</v>
      </c>
      <c r="O2535" s="11" t="s">
        <v>92</v>
      </c>
      <c r="P2535" s="11" t="s">
        <v>92</v>
      </c>
      <c r="Q2535" s="11" t="s">
        <v>92</v>
      </c>
      <c r="R2535" s="11" t="s">
        <v>92</v>
      </c>
      <c r="S2535" s="11" t="s">
        <v>9624</v>
      </c>
      <c r="T2535" s="11" t="s">
        <v>9624</v>
      </c>
      <c r="U2535" s="11" t="s">
        <v>13034</v>
      </c>
      <c r="V2535" s="11" t="s">
        <v>94</v>
      </c>
      <c r="W2535" s="11" t="s">
        <v>154</v>
      </c>
      <c r="X2535" s="11" t="s">
        <v>3772</v>
      </c>
      <c r="Y2535" s="11" t="s">
        <v>108</v>
      </c>
      <c r="Z2535" s="11"/>
      <c r="AA2535" s="11"/>
      <c r="AB2535" s="11"/>
      <c r="AC2535" s="11"/>
      <c r="AD2535" s="11" t="s">
        <v>110</v>
      </c>
    </row>
    <row r="2536" spans="1:30" ht="14.25" customHeight="1">
      <c r="A2536" s="10">
        <v>20926644</v>
      </c>
      <c r="B2536" s="11" t="s">
        <v>13035</v>
      </c>
      <c r="C2536" s="11" t="s">
        <v>13036</v>
      </c>
      <c r="D2536" s="11" t="s">
        <v>314</v>
      </c>
      <c r="E2536" s="11" t="s">
        <v>314</v>
      </c>
      <c r="F2536" s="11" t="s">
        <v>87</v>
      </c>
      <c r="G2536" s="11" t="s">
        <v>187</v>
      </c>
      <c r="H2536" s="11" t="s">
        <v>89</v>
      </c>
      <c r="I2536" s="11" t="s">
        <v>102</v>
      </c>
      <c r="J2536" s="11" t="s">
        <v>13037</v>
      </c>
      <c r="K2536" s="12">
        <v>44183</v>
      </c>
      <c r="L2536" s="11" t="s">
        <v>92</v>
      </c>
      <c r="M2536" s="11" t="s">
        <v>92</v>
      </c>
      <c r="N2536" s="11" t="s">
        <v>92</v>
      </c>
      <c r="O2536" s="11" t="s">
        <v>92</v>
      </c>
      <c r="P2536" s="11" t="s">
        <v>92</v>
      </c>
      <c r="Q2536" s="11" t="s">
        <v>92</v>
      </c>
      <c r="R2536" s="11" t="s">
        <v>92</v>
      </c>
      <c r="S2536" s="11" t="s">
        <v>143</v>
      </c>
      <c r="T2536" s="11" t="s">
        <v>3564</v>
      </c>
      <c r="U2536" s="11" t="s">
        <v>13038</v>
      </c>
      <c r="V2536" s="11" t="s">
        <v>94</v>
      </c>
      <c r="W2536" s="11" t="s">
        <v>95</v>
      </c>
      <c r="X2536" s="11" t="s">
        <v>172</v>
      </c>
      <c r="Y2536" s="11" t="s">
        <v>108</v>
      </c>
      <c r="Z2536" s="11"/>
      <c r="AA2536" s="11"/>
      <c r="AB2536" s="11" t="s">
        <v>13039</v>
      </c>
      <c r="AC2536" s="11"/>
      <c r="AD2536" s="11" t="s">
        <v>110</v>
      </c>
    </row>
    <row r="2537" spans="1:30" ht="14.25" customHeight="1">
      <c r="A2537" s="10">
        <v>20927925</v>
      </c>
      <c r="B2537" s="11" t="s">
        <v>13040</v>
      </c>
      <c r="C2537" s="11" t="s">
        <v>219</v>
      </c>
      <c r="D2537" s="11" t="s">
        <v>314</v>
      </c>
      <c r="E2537" s="11" t="s">
        <v>314</v>
      </c>
      <c r="F2537" s="11" t="s">
        <v>148</v>
      </c>
      <c r="G2537" s="11" t="s">
        <v>221</v>
      </c>
      <c r="H2537" s="11" t="s">
        <v>89</v>
      </c>
      <c r="I2537" s="11" t="s">
        <v>102</v>
      </c>
      <c r="J2537" s="11" t="s">
        <v>13041</v>
      </c>
      <c r="K2537" s="12">
        <v>44183</v>
      </c>
      <c r="L2537" s="11" t="s">
        <v>92</v>
      </c>
      <c r="M2537" s="11" t="s">
        <v>92</v>
      </c>
      <c r="N2537" s="11" t="s">
        <v>92</v>
      </c>
      <c r="O2537" s="11" t="s">
        <v>93</v>
      </c>
      <c r="P2537" s="11" t="s">
        <v>92</v>
      </c>
      <c r="Q2537" s="11" t="s">
        <v>92</v>
      </c>
      <c r="R2537" s="11" t="s">
        <v>92</v>
      </c>
      <c r="S2537" s="11" t="s">
        <v>3883</v>
      </c>
      <c r="T2537" s="11" t="s">
        <v>2365</v>
      </c>
      <c r="U2537" s="11" t="s">
        <v>12981</v>
      </c>
      <c r="V2537" s="11" t="s">
        <v>94</v>
      </c>
      <c r="W2537" s="11" t="s">
        <v>154</v>
      </c>
      <c r="X2537" s="11" t="s">
        <v>223</v>
      </c>
      <c r="Y2537" s="11" t="s">
        <v>108</v>
      </c>
      <c r="Z2537" s="11"/>
      <c r="AA2537" s="11"/>
      <c r="AB2537" s="11"/>
      <c r="AC2537" s="11"/>
      <c r="AD2537" s="11" t="s">
        <v>110</v>
      </c>
    </row>
    <row r="2538" spans="1:30" ht="14.25" customHeight="1">
      <c r="A2538" s="10">
        <v>20942379</v>
      </c>
      <c r="B2538" s="11" t="s">
        <v>13042</v>
      </c>
      <c r="C2538" s="11" t="s">
        <v>13043</v>
      </c>
      <c r="D2538" s="11" t="s">
        <v>13044</v>
      </c>
      <c r="E2538" s="11" t="s">
        <v>13045</v>
      </c>
      <c r="F2538" s="11" t="s">
        <v>148</v>
      </c>
      <c r="G2538" s="11" t="s">
        <v>207</v>
      </c>
      <c r="H2538" s="11" t="s">
        <v>89</v>
      </c>
      <c r="I2538" s="11" t="s">
        <v>115</v>
      </c>
      <c r="J2538" s="11" t="s">
        <v>13046</v>
      </c>
      <c r="K2538" s="12">
        <v>44183</v>
      </c>
      <c r="L2538" s="11" t="s">
        <v>92</v>
      </c>
      <c r="M2538" s="11" t="s">
        <v>92</v>
      </c>
      <c r="N2538" s="11" t="s">
        <v>92</v>
      </c>
      <c r="O2538" s="11" t="s">
        <v>93</v>
      </c>
      <c r="P2538" s="11" t="s">
        <v>92</v>
      </c>
      <c r="Q2538" s="11" t="s">
        <v>92</v>
      </c>
      <c r="R2538" s="11" t="s">
        <v>92</v>
      </c>
      <c r="S2538" s="11" t="s">
        <v>1251</v>
      </c>
      <c r="T2538" s="11" t="s">
        <v>2372</v>
      </c>
      <c r="U2538" s="11" t="s">
        <v>13047</v>
      </c>
      <c r="V2538" s="11" t="s">
        <v>94</v>
      </c>
      <c r="W2538" s="11" t="s">
        <v>154</v>
      </c>
      <c r="X2538" s="11" t="s">
        <v>209</v>
      </c>
      <c r="Y2538" s="11" t="s">
        <v>121</v>
      </c>
      <c r="Z2538" s="11"/>
      <c r="AA2538" s="11"/>
      <c r="AB2538" s="11" t="s">
        <v>13048</v>
      </c>
      <c r="AC2538" s="11"/>
      <c r="AD2538" s="11" t="s">
        <v>110</v>
      </c>
    </row>
    <row r="2539" spans="1:30" ht="14.25" customHeight="1">
      <c r="A2539" s="10">
        <v>20958458</v>
      </c>
      <c r="B2539" s="11" t="s">
        <v>13049</v>
      </c>
      <c r="C2539" s="11" t="s">
        <v>13050</v>
      </c>
      <c r="D2539" s="11" t="s">
        <v>314</v>
      </c>
      <c r="E2539" s="11" t="s">
        <v>314</v>
      </c>
      <c r="F2539" s="11" t="s">
        <v>148</v>
      </c>
      <c r="G2539" s="11" t="s">
        <v>12008</v>
      </c>
      <c r="H2539" s="11" t="s">
        <v>89</v>
      </c>
      <c r="I2539" s="11" t="s">
        <v>102</v>
      </c>
      <c r="J2539" s="11" t="s">
        <v>13051</v>
      </c>
      <c r="K2539" s="12">
        <v>44183</v>
      </c>
      <c r="L2539" s="11" t="s">
        <v>92</v>
      </c>
      <c r="M2539" s="11" t="s">
        <v>92</v>
      </c>
      <c r="N2539" s="11" t="s">
        <v>92</v>
      </c>
      <c r="O2539" s="11" t="s">
        <v>93</v>
      </c>
      <c r="P2539" s="11" t="s">
        <v>92</v>
      </c>
      <c r="Q2539" s="11" t="s">
        <v>92</v>
      </c>
      <c r="R2539" s="11" t="s">
        <v>92</v>
      </c>
      <c r="S2539" s="11" t="s">
        <v>13052</v>
      </c>
      <c r="T2539" s="11" t="s">
        <v>3993</v>
      </c>
      <c r="U2539" s="11" t="s">
        <v>13053</v>
      </c>
      <c r="V2539" s="11" t="s">
        <v>94</v>
      </c>
      <c r="W2539" s="11" t="s">
        <v>154</v>
      </c>
      <c r="X2539" s="11" t="s">
        <v>12011</v>
      </c>
      <c r="Y2539" s="11" t="s">
        <v>108</v>
      </c>
      <c r="Z2539" s="11"/>
      <c r="AA2539" s="11"/>
      <c r="AB2539" s="11"/>
      <c r="AC2539" s="11"/>
      <c r="AD2539" s="11" t="s">
        <v>110</v>
      </c>
    </row>
    <row r="2540" spans="1:30" ht="14.25" customHeight="1">
      <c r="A2540" s="10">
        <v>21061539</v>
      </c>
      <c r="B2540" s="11" t="s">
        <v>13054</v>
      </c>
      <c r="C2540" s="11" t="s">
        <v>13055</v>
      </c>
      <c r="D2540" s="11" t="s">
        <v>314</v>
      </c>
      <c r="E2540" s="11" t="s">
        <v>13056</v>
      </c>
      <c r="F2540" s="11" t="s">
        <v>148</v>
      </c>
      <c r="G2540" s="11" t="s">
        <v>5101</v>
      </c>
      <c r="H2540" s="11" t="s">
        <v>89</v>
      </c>
      <c r="I2540" s="11" t="s">
        <v>102</v>
      </c>
      <c r="J2540" s="11" t="s">
        <v>13057</v>
      </c>
      <c r="K2540" s="12">
        <v>44183</v>
      </c>
      <c r="L2540" s="11" t="s">
        <v>92</v>
      </c>
      <c r="M2540" s="11" t="s">
        <v>92</v>
      </c>
      <c r="N2540" s="11" t="s">
        <v>92</v>
      </c>
      <c r="O2540" s="11" t="s">
        <v>93</v>
      </c>
      <c r="P2540" s="11" t="s">
        <v>92</v>
      </c>
      <c r="Q2540" s="11" t="s">
        <v>92</v>
      </c>
      <c r="R2540" s="11" t="s">
        <v>92</v>
      </c>
      <c r="S2540" s="11" t="s">
        <v>1092</v>
      </c>
      <c r="T2540" s="11" t="s">
        <v>1201</v>
      </c>
      <c r="U2540" s="11" t="s">
        <v>13058</v>
      </c>
      <c r="V2540" s="11" t="s">
        <v>94</v>
      </c>
      <c r="W2540" s="11" t="s">
        <v>154</v>
      </c>
      <c r="X2540" s="11" t="s">
        <v>5106</v>
      </c>
      <c r="Y2540" s="11" t="s">
        <v>108</v>
      </c>
      <c r="Z2540" s="11"/>
      <c r="AA2540" s="11"/>
      <c r="AB2540" s="11" t="s">
        <v>13059</v>
      </c>
      <c r="AC2540" s="11"/>
      <c r="AD2540" s="11" t="s">
        <v>110</v>
      </c>
    </row>
    <row r="2541" spans="1:30" ht="14.25" customHeight="1">
      <c r="A2541" s="10">
        <v>21109209</v>
      </c>
      <c r="B2541" s="11" t="s">
        <v>13060</v>
      </c>
      <c r="C2541" s="11" t="s">
        <v>13061</v>
      </c>
      <c r="D2541" s="11" t="s">
        <v>314</v>
      </c>
      <c r="E2541" s="11" t="s">
        <v>13062</v>
      </c>
      <c r="F2541" s="11" t="s">
        <v>87</v>
      </c>
      <c r="G2541" s="11" t="s">
        <v>88</v>
      </c>
      <c r="H2541" s="11" t="s">
        <v>89</v>
      </c>
      <c r="I2541" s="11" t="s">
        <v>102</v>
      </c>
      <c r="J2541" s="11" t="s">
        <v>13063</v>
      </c>
      <c r="K2541" s="12">
        <v>44183</v>
      </c>
      <c r="L2541" s="11" t="s">
        <v>92</v>
      </c>
      <c r="M2541" s="11" t="s">
        <v>92</v>
      </c>
      <c r="N2541" s="11" t="s">
        <v>92</v>
      </c>
      <c r="O2541" s="11" t="s">
        <v>92</v>
      </c>
      <c r="P2541" s="11" t="s">
        <v>92</v>
      </c>
      <c r="Q2541" s="11" t="s">
        <v>92</v>
      </c>
      <c r="R2541" s="11" t="s">
        <v>92</v>
      </c>
      <c r="S2541" s="11" t="s">
        <v>2273</v>
      </c>
      <c r="T2541" s="11" t="s">
        <v>4263</v>
      </c>
      <c r="U2541" s="11" t="s">
        <v>13064</v>
      </c>
      <c r="V2541" s="11" t="s">
        <v>94</v>
      </c>
      <c r="W2541" s="11" t="s">
        <v>95</v>
      </c>
      <c r="X2541" s="11" t="s">
        <v>96</v>
      </c>
      <c r="Y2541" s="11" t="s">
        <v>108</v>
      </c>
      <c r="Z2541" s="11"/>
      <c r="AA2541" s="11"/>
      <c r="AB2541" s="11" t="s">
        <v>13065</v>
      </c>
      <c r="AC2541" s="11"/>
      <c r="AD2541" s="11" t="s">
        <v>110</v>
      </c>
    </row>
    <row r="2542" spans="1:30" ht="14.25" customHeight="1">
      <c r="A2542" s="10">
        <v>21307859</v>
      </c>
      <c r="B2542" s="11" t="s">
        <v>13066</v>
      </c>
      <c r="C2542" s="11" t="s">
        <v>13067</v>
      </c>
      <c r="D2542" s="11" t="s">
        <v>13068</v>
      </c>
      <c r="E2542" s="11" t="s">
        <v>314</v>
      </c>
      <c r="F2542" s="11" t="s">
        <v>87</v>
      </c>
      <c r="G2542" s="11" t="s">
        <v>88</v>
      </c>
      <c r="H2542" s="11" t="s">
        <v>89</v>
      </c>
      <c r="I2542" s="11" t="s">
        <v>102</v>
      </c>
      <c r="J2542" s="11" t="s">
        <v>13069</v>
      </c>
      <c r="K2542" s="12">
        <v>44183</v>
      </c>
      <c r="L2542" s="11" t="s">
        <v>92</v>
      </c>
      <c r="M2542" s="11" t="s">
        <v>92</v>
      </c>
      <c r="N2542" s="11" t="s">
        <v>92</v>
      </c>
      <c r="O2542" s="11" t="s">
        <v>92</v>
      </c>
      <c r="P2542" s="11" t="s">
        <v>92</v>
      </c>
      <c r="Q2542" s="11" t="s">
        <v>92</v>
      </c>
      <c r="R2542" s="11" t="s">
        <v>92</v>
      </c>
      <c r="S2542" s="11" t="s">
        <v>13070</v>
      </c>
      <c r="T2542" s="11" t="s">
        <v>13071</v>
      </c>
      <c r="U2542" s="11" t="s">
        <v>13072</v>
      </c>
      <c r="V2542" s="11" t="s">
        <v>94</v>
      </c>
      <c r="W2542" s="11" t="s">
        <v>95</v>
      </c>
      <c r="X2542" s="11" t="s">
        <v>96</v>
      </c>
      <c r="Y2542" s="11" t="s">
        <v>108</v>
      </c>
      <c r="Z2542" s="11"/>
      <c r="AA2542" s="11"/>
      <c r="AB2542" s="11" t="s">
        <v>13073</v>
      </c>
      <c r="AC2542" s="11"/>
      <c r="AD2542" s="11" t="s">
        <v>110</v>
      </c>
    </row>
    <row r="2543" spans="1:30" ht="14.25" customHeight="1">
      <c r="A2543" s="10">
        <v>21401114</v>
      </c>
      <c r="B2543" s="11" t="s">
        <v>13074</v>
      </c>
      <c r="C2543" s="11" t="s">
        <v>13075</v>
      </c>
      <c r="D2543" s="11" t="s">
        <v>13076</v>
      </c>
      <c r="E2543" s="11" t="s">
        <v>13077</v>
      </c>
      <c r="F2543" s="11" t="s">
        <v>87</v>
      </c>
      <c r="G2543" s="11" t="s">
        <v>890</v>
      </c>
      <c r="H2543" s="11" t="s">
        <v>89</v>
      </c>
      <c r="I2543" s="11" t="s">
        <v>115</v>
      </c>
      <c r="J2543" s="11" t="s">
        <v>13078</v>
      </c>
      <c r="K2543" s="12">
        <v>44183</v>
      </c>
      <c r="L2543" s="11" t="s">
        <v>92</v>
      </c>
      <c r="M2543" s="11" t="s">
        <v>92</v>
      </c>
      <c r="N2543" s="11" t="s">
        <v>92</v>
      </c>
      <c r="O2543" s="11" t="s">
        <v>93</v>
      </c>
      <c r="P2543" s="11" t="s">
        <v>92</v>
      </c>
      <c r="Q2543" s="11" t="s">
        <v>92</v>
      </c>
      <c r="R2543" s="11" t="s">
        <v>92</v>
      </c>
      <c r="S2543" s="11" t="s">
        <v>1606</v>
      </c>
      <c r="T2543" s="11" t="s">
        <v>2113</v>
      </c>
      <c r="U2543" s="11" t="s">
        <v>13079</v>
      </c>
      <c r="V2543" s="11" t="s">
        <v>94</v>
      </c>
      <c r="W2543" s="11" t="s">
        <v>95</v>
      </c>
      <c r="X2543" s="11" t="s">
        <v>894</v>
      </c>
      <c r="Y2543" s="11" t="s">
        <v>121</v>
      </c>
      <c r="Z2543" s="11"/>
      <c r="AA2543" s="11"/>
      <c r="AB2543" s="11" t="s">
        <v>13080</v>
      </c>
      <c r="AC2543" s="11"/>
      <c r="AD2543" s="11" t="s">
        <v>110</v>
      </c>
    </row>
    <row r="2544" spans="1:30" ht="14.25" customHeight="1">
      <c r="A2544" s="10">
        <v>21421277</v>
      </c>
      <c r="B2544" s="11" t="s">
        <v>13081</v>
      </c>
      <c r="C2544" s="11" t="s">
        <v>13082</v>
      </c>
      <c r="D2544" s="11" t="s">
        <v>13083</v>
      </c>
      <c r="E2544" s="11" t="s">
        <v>13084</v>
      </c>
      <c r="F2544" s="11" t="s">
        <v>87</v>
      </c>
      <c r="G2544" s="11" t="s">
        <v>88</v>
      </c>
      <c r="H2544" s="11" t="s">
        <v>89</v>
      </c>
      <c r="I2544" s="11" t="s">
        <v>102</v>
      </c>
      <c r="J2544" s="11" t="s">
        <v>13085</v>
      </c>
      <c r="K2544" s="12">
        <v>44183</v>
      </c>
      <c r="L2544" s="11" t="s">
        <v>92</v>
      </c>
      <c r="M2544" s="11" t="s">
        <v>92</v>
      </c>
      <c r="N2544" s="11" t="s">
        <v>92</v>
      </c>
      <c r="O2544" s="11" t="s">
        <v>92</v>
      </c>
      <c r="P2544" s="11" t="s">
        <v>92</v>
      </c>
      <c r="Q2544" s="11" t="s">
        <v>92</v>
      </c>
      <c r="R2544" s="11" t="s">
        <v>92</v>
      </c>
      <c r="S2544" s="11" t="s">
        <v>13086</v>
      </c>
      <c r="T2544" s="11" t="s">
        <v>13087</v>
      </c>
      <c r="U2544" s="11" t="s">
        <v>13088</v>
      </c>
      <c r="V2544" s="11" t="s">
        <v>94</v>
      </c>
      <c r="W2544" s="11" t="s">
        <v>95</v>
      </c>
      <c r="X2544" s="11" t="s">
        <v>96</v>
      </c>
      <c r="Y2544" s="11" t="s">
        <v>108</v>
      </c>
      <c r="Z2544" s="11"/>
      <c r="AA2544" s="11"/>
      <c r="AB2544" s="11" t="s">
        <v>13089</v>
      </c>
      <c r="AC2544" s="11"/>
      <c r="AD2544" s="11" t="s">
        <v>110</v>
      </c>
    </row>
    <row r="2545" spans="1:30" ht="14.25" customHeight="1">
      <c r="A2545" s="10">
        <v>21426234</v>
      </c>
      <c r="B2545" s="11" t="s">
        <v>13090</v>
      </c>
      <c r="C2545" s="11" t="s">
        <v>13091</v>
      </c>
      <c r="D2545" s="11" t="s">
        <v>13092</v>
      </c>
      <c r="E2545" s="11" t="s">
        <v>314</v>
      </c>
      <c r="F2545" s="11" t="s">
        <v>87</v>
      </c>
      <c r="G2545" s="11" t="s">
        <v>1877</v>
      </c>
      <c r="H2545" s="11" t="s">
        <v>89</v>
      </c>
      <c r="I2545" s="11" t="s">
        <v>102</v>
      </c>
      <c r="J2545" s="11" t="s">
        <v>13093</v>
      </c>
      <c r="K2545" s="12">
        <v>44183</v>
      </c>
      <c r="L2545" s="11" t="s">
        <v>92</v>
      </c>
      <c r="M2545" s="11" t="s">
        <v>92</v>
      </c>
      <c r="N2545" s="11" t="s">
        <v>92</v>
      </c>
      <c r="O2545" s="11" t="s">
        <v>92</v>
      </c>
      <c r="P2545" s="11" t="s">
        <v>92</v>
      </c>
      <c r="Q2545" s="11" t="s">
        <v>92</v>
      </c>
      <c r="R2545" s="11" t="s">
        <v>92</v>
      </c>
      <c r="S2545" s="11" t="s">
        <v>9417</v>
      </c>
      <c r="T2545" s="11" t="s">
        <v>640</v>
      </c>
      <c r="U2545" s="11" t="s">
        <v>13094</v>
      </c>
      <c r="V2545" s="11" t="s">
        <v>94</v>
      </c>
      <c r="W2545" s="11" t="s">
        <v>95</v>
      </c>
      <c r="X2545" s="11" t="s">
        <v>1881</v>
      </c>
      <c r="Y2545" s="11" t="s">
        <v>108</v>
      </c>
      <c r="Z2545" s="11"/>
      <c r="AA2545" s="11"/>
      <c r="AB2545" s="11"/>
      <c r="AC2545" s="11"/>
      <c r="AD2545" s="11" t="s">
        <v>110</v>
      </c>
    </row>
    <row r="2546" spans="1:30" ht="14.25" customHeight="1">
      <c r="A2546" s="10">
        <v>21482986</v>
      </c>
      <c r="B2546" s="11" t="s">
        <v>13095</v>
      </c>
      <c r="C2546" s="11" t="s">
        <v>13096</v>
      </c>
      <c r="D2546" s="11" t="s">
        <v>13097</v>
      </c>
      <c r="E2546" s="11" t="s">
        <v>314</v>
      </c>
      <c r="F2546" s="11" t="s">
        <v>87</v>
      </c>
      <c r="G2546" s="11" t="s">
        <v>88</v>
      </c>
      <c r="H2546" s="11" t="s">
        <v>89</v>
      </c>
      <c r="I2546" s="11" t="s">
        <v>102</v>
      </c>
      <c r="J2546" s="11" t="s">
        <v>13098</v>
      </c>
      <c r="K2546" s="12">
        <v>44183</v>
      </c>
      <c r="L2546" s="11" t="s">
        <v>92</v>
      </c>
      <c r="M2546" s="11" t="s">
        <v>92</v>
      </c>
      <c r="N2546" s="11" t="s">
        <v>92</v>
      </c>
      <c r="O2546" s="11" t="s">
        <v>92</v>
      </c>
      <c r="P2546" s="11" t="s">
        <v>92</v>
      </c>
      <c r="Q2546" s="11" t="s">
        <v>92</v>
      </c>
      <c r="R2546" s="11" t="s">
        <v>92</v>
      </c>
      <c r="S2546" s="11" t="s">
        <v>1006</v>
      </c>
      <c r="T2546" s="11" t="s">
        <v>2128</v>
      </c>
      <c r="U2546" s="11" t="s">
        <v>13099</v>
      </c>
      <c r="V2546" s="11" t="s">
        <v>94</v>
      </c>
      <c r="W2546" s="11" t="s">
        <v>95</v>
      </c>
      <c r="X2546" s="11" t="s">
        <v>96</v>
      </c>
      <c r="Y2546" s="11" t="s">
        <v>108</v>
      </c>
      <c r="Z2546" s="11"/>
      <c r="AA2546" s="11"/>
      <c r="AB2546" s="11"/>
      <c r="AC2546" s="11"/>
      <c r="AD2546" s="11" t="s">
        <v>110</v>
      </c>
    </row>
    <row r="2547" spans="1:30" ht="14.25" customHeight="1">
      <c r="A2547" s="10">
        <v>21493303</v>
      </c>
      <c r="B2547" s="11" t="s">
        <v>13100</v>
      </c>
      <c r="C2547" s="11" t="s">
        <v>13101</v>
      </c>
      <c r="D2547" s="11" t="s">
        <v>13097</v>
      </c>
      <c r="E2547" s="11" t="s">
        <v>314</v>
      </c>
      <c r="F2547" s="11" t="s">
        <v>87</v>
      </c>
      <c r="G2547" s="11" t="s">
        <v>88</v>
      </c>
      <c r="H2547" s="11" t="s">
        <v>89</v>
      </c>
      <c r="I2547" s="11" t="s">
        <v>102</v>
      </c>
      <c r="J2547" s="11" t="s">
        <v>13102</v>
      </c>
      <c r="K2547" s="12">
        <v>44183</v>
      </c>
      <c r="L2547" s="11" t="s">
        <v>92</v>
      </c>
      <c r="M2547" s="11" t="s">
        <v>92</v>
      </c>
      <c r="N2547" s="11" t="s">
        <v>92</v>
      </c>
      <c r="O2547" s="11" t="s">
        <v>92</v>
      </c>
      <c r="P2547" s="11" t="s">
        <v>92</v>
      </c>
      <c r="Q2547" s="11" t="s">
        <v>92</v>
      </c>
      <c r="R2547" s="11" t="s">
        <v>92</v>
      </c>
      <c r="S2547" s="11" t="s">
        <v>1006</v>
      </c>
      <c r="T2547" s="11" t="s">
        <v>2128</v>
      </c>
      <c r="U2547" s="11" t="s">
        <v>1066</v>
      </c>
      <c r="V2547" s="11" t="s">
        <v>94</v>
      </c>
      <c r="W2547" s="11" t="s">
        <v>95</v>
      </c>
      <c r="X2547" s="11" t="s">
        <v>96</v>
      </c>
      <c r="Y2547" s="11" t="s">
        <v>108</v>
      </c>
      <c r="Z2547" s="11"/>
      <c r="AA2547" s="11"/>
      <c r="AB2547" s="11"/>
      <c r="AC2547" s="11"/>
      <c r="AD2547" s="11" t="s">
        <v>110</v>
      </c>
    </row>
    <row r="2548" spans="1:30" ht="14.25" customHeight="1">
      <c r="A2548" s="10">
        <v>21604372</v>
      </c>
      <c r="B2548" s="11" t="s">
        <v>13103</v>
      </c>
      <c r="C2548" s="11" t="s">
        <v>13104</v>
      </c>
      <c r="D2548" s="11" t="s">
        <v>314</v>
      </c>
      <c r="E2548" s="11" t="s">
        <v>13105</v>
      </c>
      <c r="F2548" s="11" t="s">
        <v>87</v>
      </c>
      <c r="G2548" s="11" t="s">
        <v>274</v>
      </c>
      <c r="H2548" s="11" t="s">
        <v>89</v>
      </c>
      <c r="I2548" s="11" t="s">
        <v>115</v>
      </c>
      <c r="J2548" s="11" t="s">
        <v>13106</v>
      </c>
      <c r="K2548" s="12">
        <v>44183</v>
      </c>
      <c r="L2548" s="11" t="s">
        <v>92</v>
      </c>
      <c r="M2548" s="11" t="s">
        <v>92</v>
      </c>
      <c r="N2548" s="11" t="s">
        <v>92</v>
      </c>
      <c r="O2548" s="11" t="s">
        <v>93</v>
      </c>
      <c r="P2548" s="11" t="s">
        <v>92</v>
      </c>
      <c r="Q2548" s="11" t="s">
        <v>92</v>
      </c>
      <c r="R2548" s="11" t="s">
        <v>92</v>
      </c>
      <c r="S2548" s="11" t="s">
        <v>951</v>
      </c>
      <c r="T2548" s="11" t="s">
        <v>118</v>
      </c>
      <c r="U2548" s="11" t="s">
        <v>13107</v>
      </c>
      <c r="V2548" s="11" t="s">
        <v>94</v>
      </c>
      <c r="W2548" s="11" t="s">
        <v>95</v>
      </c>
      <c r="X2548" s="11" t="s">
        <v>278</v>
      </c>
      <c r="Y2548" s="11" t="s">
        <v>121</v>
      </c>
      <c r="Z2548" s="11"/>
      <c r="AA2548" s="11"/>
      <c r="AB2548" s="11"/>
      <c r="AC2548" s="11"/>
      <c r="AD2548" s="11" t="s">
        <v>110</v>
      </c>
    </row>
    <row r="2549" spans="1:30" ht="14.25" customHeight="1">
      <c r="A2549" s="10">
        <v>21713838</v>
      </c>
      <c r="B2549" s="11" t="s">
        <v>13108</v>
      </c>
      <c r="C2549" s="11" t="s">
        <v>13109</v>
      </c>
      <c r="D2549" s="11"/>
      <c r="E2549" s="11" t="s">
        <v>13110</v>
      </c>
      <c r="F2549" s="11" t="s">
        <v>87</v>
      </c>
      <c r="G2549" s="11" t="s">
        <v>187</v>
      </c>
      <c r="H2549" s="11" t="s">
        <v>89</v>
      </c>
      <c r="I2549" s="11" t="s">
        <v>115</v>
      </c>
      <c r="J2549" s="11" t="s">
        <v>13111</v>
      </c>
      <c r="K2549" s="12">
        <v>44183</v>
      </c>
      <c r="L2549" s="11" t="s">
        <v>92</v>
      </c>
      <c r="M2549" s="11" t="s">
        <v>92</v>
      </c>
      <c r="N2549" s="11" t="s">
        <v>92</v>
      </c>
      <c r="O2549" s="11" t="s">
        <v>93</v>
      </c>
      <c r="P2549" s="11" t="s">
        <v>92</v>
      </c>
      <c r="Q2549" s="11" t="s">
        <v>92</v>
      </c>
      <c r="R2549" s="11" t="s">
        <v>92</v>
      </c>
      <c r="S2549" s="11" t="s">
        <v>4673</v>
      </c>
      <c r="T2549" s="11" t="s">
        <v>1674</v>
      </c>
      <c r="U2549" s="11" t="s">
        <v>13112</v>
      </c>
      <c r="V2549" s="11" t="s">
        <v>94</v>
      </c>
      <c r="W2549" s="11" t="s">
        <v>95</v>
      </c>
      <c r="X2549" s="11" t="s">
        <v>172</v>
      </c>
      <c r="Y2549" s="11" t="s">
        <v>121</v>
      </c>
      <c r="Z2549" s="11"/>
      <c r="AA2549" s="11"/>
      <c r="AB2549" s="11" t="s">
        <v>13113</v>
      </c>
      <c r="AC2549" s="11"/>
      <c r="AD2549" s="11" t="s">
        <v>110</v>
      </c>
    </row>
    <row r="2550" spans="1:30" ht="14.25" customHeight="1">
      <c r="A2550" s="10">
        <v>21714122</v>
      </c>
      <c r="B2550" s="11" t="s">
        <v>13114</v>
      </c>
      <c r="C2550" s="11" t="s">
        <v>1242</v>
      </c>
      <c r="D2550" s="11" t="s">
        <v>314</v>
      </c>
      <c r="E2550" s="11" t="s">
        <v>314</v>
      </c>
      <c r="F2550" s="11" t="s">
        <v>87</v>
      </c>
      <c r="G2550" s="11" t="s">
        <v>267</v>
      </c>
      <c r="H2550" s="11" t="s">
        <v>89</v>
      </c>
      <c r="I2550" s="11" t="s">
        <v>102</v>
      </c>
      <c r="J2550" s="11" t="s">
        <v>13115</v>
      </c>
      <c r="K2550" s="12">
        <v>44183</v>
      </c>
      <c r="L2550" s="11" t="s">
        <v>92</v>
      </c>
      <c r="M2550" s="11" t="s">
        <v>92</v>
      </c>
      <c r="N2550" s="11" t="s">
        <v>92</v>
      </c>
      <c r="O2550" s="11" t="s">
        <v>93</v>
      </c>
      <c r="P2550" s="11" t="s">
        <v>92</v>
      </c>
      <c r="Q2550" s="11" t="s">
        <v>92</v>
      </c>
      <c r="R2550" s="11" t="s">
        <v>92</v>
      </c>
      <c r="S2550" s="11" t="s">
        <v>1395</v>
      </c>
      <c r="T2550" s="11" t="s">
        <v>13116</v>
      </c>
      <c r="U2550" s="11" t="s">
        <v>13117</v>
      </c>
      <c r="V2550" s="11" t="s">
        <v>94</v>
      </c>
      <c r="W2550" s="11" t="s">
        <v>95</v>
      </c>
      <c r="X2550" s="11" t="s">
        <v>270</v>
      </c>
      <c r="Y2550" s="11" t="s">
        <v>108</v>
      </c>
      <c r="Z2550" s="11"/>
      <c r="AA2550" s="11"/>
      <c r="AB2550" s="11"/>
      <c r="AC2550" s="11"/>
      <c r="AD2550" s="11" t="s">
        <v>110</v>
      </c>
    </row>
    <row r="2551" spans="1:30" ht="14.25" customHeight="1">
      <c r="A2551" s="10">
        <v>21715050</v>
      </c>
      <c r="B2551" s="11" t="s">
        <v>13118</v>
      </c>
      <c r="C2551" s="11" t="s">
        <v>13119</v>
      </c>
      <c r="D2551" s="11" t="s">
        <v>314</v>
      </c>
      <c r="E2551" s="11" t="s">
        <v>314</v>
      </c>
      <c r="F2551" s="11" t="s">
        <v>87</v>
      </c>
      <c r="G2551" s="11" t="s">
        <v>101</v>
      </c>
      <c r="H2551" s="11" t="s">
        <v>89</v>
      </c>
      <c r="I2551" s="11" t="s">
        <v>102</v>
      </c>
      <c r="J2551" s="11" t="s">
        <v>13120</v>
      </c>
      <c r="K2551" s="12">
        <v>44183</v>
      </c>
      <c r="L2551" s="11" t="s">
        <v>92</v>
      </c>
      <c r="M2551" s="11" t="s">
        <v>92</v>
      </c>
      <c r="N2551" s="11" t="s">
        <v>92</v>
      </c>
      <c r="O2551" s="11" t="s">
        <v>93</v>
      </c>
      <c r="P2551" s="11" t="s">
        <v>92</v>
      </c>
      <c r="Q2551" s="11" t="s">
        <v>92</v>
      </c>
      <c r="R2551" s="11" t="s">
        <v>92</v>
      </c>
      <c r="S2551" s="11" t="s">
        <v>254</v>
      </c>
      <c r="T2551" s="11" t="s">
        <v>104</v>
      </c>
      <c r="U2551" s="11" t="s">
        <v>13121</v>
      </c>
      <c r="V2551" s="11" t="s">
        <v>94</v>
      </c>
      <c r="W2551" s="11" t="s">
        <v>95</v>
      </c>
      <c r="X2551" s="11" t="s">
        <v>107</v>
      </c>
      <c r="Y2551" s="11" t="s">
        <v>108</v>
      </c>
      <c r="Z2551" s="11"/>
      <c r="AA2551" s="11"/>
      <c r="AB2551" s="11"/>
      <c r="AC2551" s="11"/>
      <c r="AD2551" s="11" t="s">
        <v>110</v>
      </c>
    </row>
    <row r="2552" spans="1:30" ht="14.25" customHeight="1">
      <c r="A2552" s="10">
        <v>21715240</v>
      </c>
      <c r="B2552" s="11" t="s">
        <v>13122</v>
      </c>
      <c r="C2552" s="11" t="s">
        <v>13123</v>
      </c>
      <c r="D2552" s="11" t="s">
        <v>314</v>
      </c>
      <c r="E2552" s="11" t="s">
        <v>314</v>
      </c>
      <c r="F2552" s="11" t="s">
        <v>87</v>
      </c>
      <c r="G2552" s="11" t="s">
        <v>267</v>
      </c>
      <c r="H2552" s="11" t="s">
        <v>89</v>
      </c>
      <c r="I2552" s="11" t="s">
        <v>102</v>
      </c>
      <c r="J2552" s="11" t="s">
        <v>13124</v>
      </c>
      <c r="K2552" s="12">
        <v>44183</v>
      </c>
      <c r="L2552" s="11" t="s">
        <v>92</v>
      </c>
      <c r="M2552" s="11" t="s">
        <v>92</v>
      </c>
      <c r="N2552" s="11" t="s">
        <v>92</v>
      </c>
      <c r="O2552" s="11" t="s">
        <v>93</v>
      </c>
      <c r="P2552" s="11" t="s">
        <v>92</v>
      </c>
      <c r="Q2552" s="11" t="s">
        <v>92</v>
      </c>
      <c r="R2552" s="11" t="s">
        <v>92</v>
      </c>
      <c r="S2552" s="11" t="s">
        <v>1694</v>
      </c>
      <c r="T2552" s="11" t="s">
        <v>253</v>
      </c>
      <c r="U2552" s="11" t="s">
        <v>13125</v>
      </c>
      <c r="V2552" s="11" t="s">
        <v>94</v>
      </c>
      <c r="W2552" s="11" t="s">
        <v>95</v>
      </c>
      <c r="X2552" s="11" t="s">
        <v>270</v>
      </c>
      <c r="Y2552" s="11" t="s">
        <v>108</v>
      </c>
      <c r="Z2552" s="11"/>
      <c r="AA2552" s="11"/>
      <c r="AB2552" s="11"/>
      <c r="AC2552" s="11"/>
      <c r="AD2552" s="11" t="s">
        <v>110</v>
      </c>
    </row>
    <row r="2553" spans="1:30" ht="14.25" customHeight="1">
      <c r="A2553" s="10">
        <v>21847685</v>
      </c>
      <c r="B2553" s="11" t="s">
        <v>13126</v>
      </c>
      <c r="C2553" s="11" t="s">
        <v>13127</v>
      </c>
      <c r="D2553" s="11" t="s">
        <v>13128</v>
      </c>
      <c r="E2553" s="11" t="s">
        <v>314</v>
      </c>
      <c r="F2553" s="11" t="s">
        <v>177</v>
      </c>
      <c r="G2553" s="11" t="s">
        <v>1328</v>
      </c>
      <c r="H2553" s="11" t="s">
        <v>89</v>
      </c>
      <c r="I2553" s="11" t="s">
        <v>102</v>
      </c>
      <c r="J2553" s="11" t="s">
        <v>13129</v>
      </c>
      <c r="K2553" s="12">
        <v>44183</v>
      </c>
      <c r="L2553" s="11" t="s">
        <v>92</v>
      </c>
      <c r="M2553" s="11" t="s">
        <v>92</v>
      </c>
      <c r="N2553" s="11" t="s">
        <v>92</v>
      </c>
      <c r="O2553" s="11" t="s">
        <v>92</v>
      </c>
      <c r="P2553" s="11" t="s">
        <v>92</v>
      </c>
      <c r="Q2553" s="11" t="s">
        <v>92</v>
      </c>
      <c r="R2553" s="11" t="s">
        <v>92</v>
      </c>
      <c r="S2553" s="11" t="s">
        <v>142</v>
      </c>
      <c r="T2553" s="11" t="s">
        <v>1599</v>
      </c>
      <c r="U2553" s="11" t="s">
        <v>13130</v>
      </c>
      <c r="V2553" s="11" t="s">
        <v>94</v>
      </c>
      <c r="W2553" s="11" t="s">
        <v>180</v>
      </c>
      <c r="X2553" s="11" t="s">
        <v>1330</v>
      </c>
      <c r="Y2553" s="11" t="s">
        <v>108</v>
      </c>
      <c r="Z2553" s="11"/>
      <c r="AA2553" s="11"/>
      <c r="AB2553" s="11"/>
      <c r="AC2553" s="11"/>
      <c r="AD2553" s="11" t="s">
        <v>110</v>
      </c>
    </row>
    <row r="2554" spans="1:30" ht="14.25" customHeight="1">
      <c r="A2554" s="10">
        <v>21872064</v>
      </c>
      <c r="B2554" s="11" t="s">
        <v>13131</v>
      </c>
      <c r="C2554" s="11" t="s">
        <v>13132</v>
      </c>
      <c r="D2554" s="11" t="s">
        <v>13133</v>
      </c>
      <c r="E2554" s="11" t="s">
        <v>13134</v>
      </c>
      <c r="F2554" s="11" t="s">
        <v>87</v>
      </c>
      <c r="G2554" s="11" t="s">
        <v>88</v>
      </c>
      <c r="H2554" s="11" t="s">
        <v>89</v>
      </c>
      <c r="I2554" s="11" t="s">
        <v>115</v>
      </c>
      <c r="J2554" s="11" t="s">
        <v>13135</v>
      </c>
      <c r="K2554" s="12">
        <v>44183</v>
      </c>
      <c r="L2554" s="11" t="s">
        <v>92</v>
      </c>
      <c r="M2554" s="11" t="s">
        <v>92</v>
      </c>
      <c r="N2554" s="11" t="s">
        <v>92</v>
      </c>
      <c r="O2554" s="11" t="s">
        <v>93</v>
      </c>
      <c r="P2554" s="11" t="s">
        <v>92</v>
      </c>
      <c r="Q2554" s="11" t="s">
        <v>92</v>
      </c>
      <c r="R2554" s="11" t="s">
        <v>92</v>
      </c>
      <c r="S2554" s="11" t="s">
        <v>640</v>
      </c>
      <c r="T2554" s="11" t="s">
        <v>13136</v>
      </c>
      <c r="U2554" s="11" t="s">
        <v>3485</v>
      </c>
      <c r="V2554" s="11" t="s">
        <v>94</v>
      </c>
      <c r="W2554" s="11" t="s">
        <v>95</v>
      </c>
      <c r="X2554" s="11" t="s">
        <v>96</v>
      </c>
      <c r="Y2554" s="11" t="s">
        <v>121</v>
      </c>
      <c r="Z2554" s="11"/>
      <c r="AA2554" s="11"/>
      <c r="AB2554" s="11" t="s">
        <v>13137</v>
      </c>
      <c r="AC2554" s="11"/>
      <c r="AD2554" s="11" t="s">
        <v>110</v>
      </c>
    </row>
    <row r="2555" spans="1:30" ht="14.25" customHeight="1">
      <c r="A2555" s="10">
        <v>21872148</v>
      </c>
      <c r="B2555" s="11" t="s">
        <v>13138</v>
      </c>
      <c r="C2555" s="11" t="s">
        <v>13139</v>
      </c>
      <c r="D2555" s="11" t="s">
        <v>13140</v>
      </c>
      <c r="E2555" s="11" t="s">
        <v>314</v>
      </c>
      <c r="F2555" s="11" t="s">
        <v>87</v>
      </c>
      <c r="G2555" s="11" t="s">
        <v>890</v>
      </c>
      <c r="H2555" s="11" t="s">
        <v>89</v>
      </c>
      <c r="I2555" s="11" t="s">
        <v>102</v>
      </c>
      <c r="J2555" s="11" t="s">
        <v>13141</v>
      </c>
      <c r="K2555" s="12">
        <v>44183</v>
      </c>
      <c r="L2555" s="11" t="s">
        <v>92</v>
      </c>
      <c r="M2555" s="11" t="s">
        <v>92</v>
      </c>
      <c r="N2555" s="11" t="s">
        <v>92</v>
      </c>
      <c r="O2555" s="11" t="s">
        <v>92</v>
      </c>
      <c r="P2555" s="11" t="s">
        <v>92</v>
      </c>
      <c r="Q2555" s="11" t="s">
        <v>92</v>
      </c>
      <c r="R2555" s="11" t="s">
        <v>92</v>
      </c>
      <c r="S2555" s="11" t="s">
        <v>951</v>
      </c>
      <c r="T2555" s="11" t="s">
        <v>13142</v>
      </c>
      <c r="U2555" s="11" t="s">
        <v>3811</v>
      </c>
      <c r="V2555" s="11" t="s">
        <v>94</v>
      </c>
      <c r="W2555" s="11" t="s">
        <v>95</v>
      </c>
      <c r="X2555" s="11" t="s">
        <v>894</v>
      </c>
      <c r="Y2555" s="11" t="s">
        <v>108</v>
      </c>
      <c r="Z2555" s="11"/>
      <c r="AA2555" s="11"/>
      <c r="AB2555" s="11"/>
      <c r="AC2555" s="11"/>
      <c r="AD2555" s="11" t="s">
        <v>110</v>
      </c>
    </row>
    <row r="2556" spans="1:30" ht="14.25" customHeight="1">
      <c r="A2556" s="10">
        <v>21906850</v>
      </c>
      <c r="B2556" s="11" t="s">
        <v>13143</v>
      </c>
      <c r="C2556" s="11" t="s">
        <v>13144</v>
      </c>
      <c r="D2556" s="11" t="s">
        <v>13145</v>
      </c>
      <c r="E2556" s="11" t="s">
        <v>13146</v>
      </c>
      <c r="F2556" s="11" t="s">
        <v>87</v>
      </c>
      <c r="G2556" s="11" t="s">
        <v>187</v>
      </c>
      <c r="H2556" s="11" t="s">
        <v>89</v>
      </c>
      <c r="I2556" s="11" t="s">
        <v>102</v>
      </c>
      <c r="J2556" s="11" t="s">
        <v>13147</v>
      </c>
      <c r="K2556" s="12">
        <v>44183</v>
      </c>
      <c r="L2556" s="11" t="s">
        <v>92</v>
      </c>
      <c r="M2556" s="11" t="s">
        <v>92</v>
      </c>
      <c r="N2556" s="11" t="s">
        <v>92</v>
      </c>
      <c r="O2556" s="11" t="s">
        <v>92</v>
      </c>
      <c r="P2556" s="11" t="s">
        <v>92</v>
      </c>
      <c r="Q2556" s="11" t="s">
        <v>92</v>
      </c>
      <c r="R2556" s="11" t="s">
        <v>92</v>
      </c>
      <c r="S2556" s="11" t="s">
        <v>161</v>
      </c>
      <c r="T2556" s="11" t="s">
        <v>13148</v>
      </c>
      <c r="U2556" s="11" t="s">
        <v>13149</v>
      </c>
      <c r="V2556" s="11" t="s">
        <v>94</v>
      </c>
      <c r="W2556" s="11" t="s">
        <v>95</v>
      </c>
      <c r="X2556" s="11" t="s">
        <v>172</v>
      </c>
      <c r="Y2556" s="11" t="s">
        <v>108</v>
      </c>
      <c r="Z2556" s="11"/>
      <c r="AA2556" s="11"/>
      <c r="AB2556" s="11" t="s">
        <v>13150</v>
      </c>
      <c r="AC2556" s="11"/>
      <c r="AD2556" s="11" t="s">
        <v>110</v>
      </c>
    </row>
    <row r="2557" spans="1:30" ht="14.25" customHeight="1">
      <c r="A2557" s="10">
        <v>21908242</v>
      </c>
      <c r="B2557" s="11" t="s">
        <v>13151</v>
      </c>
      <c r="C2557" s="11" t="s">
        <v>13152</v>
      </c>
      <c r="D2557" s="11" t="s">
        <v>13153</v>
      </c>
      <c r="E2557" s="11" t="s">
        <v>314</v>
      </c>
      <c r="F2557" s="11" t="s">
        <v>87</v>
      </c>
      <c r="G2557" s="11" t="s">
        <v>3045</v>
      </c>
      <c r="H2557" s="11" t="s">
        <v>89</v>
      </c>
      <c r="I2557" s="11" t="s">
        <v>102</v>
      </c>
      <c r="J2557" s="11" t="s">
        <v>13154</v>
      </c>
      <c r="K2557" s="12">
        <v>44183</v>
      </c>
      <c r="L2557" s="11" t="s">
        <v>92</v>
      </c>
      <c r="M2557" s="11" t="s">
        <v>92</v>
      </c>
      <c r="N2557" s="11" t="s">
        <v>92</v>
      </c>
      <c r="O2557" s="11" t="s">
        <v>92</v>
      </c>
      <c r="P2557" s="11" t="s">
        <v>92</v>
      </c>
      <c r="Q2557" s="11" t="s">
        <v>92</v>
      </c>
      <c r="R2557" s="11" t="s">
        <v>92</v>
      </c>
      <c r="S2557" s="11" t="s">
        <v>3469</v>
      </c>
      <c r="T2557" s="11" t="s">
        <v>13155</v>
      </c>
      <c r="U2557" s="11" t="s">
        <v>13156</v>
      </c>
      <c r="V2557" s="11" t="s">
        <v>94</v>
      </c>
      <c r="W2557" s="11" t="s">
        <v>95</v>
      </c>
      <c r="X2557" s="11" t="s">
        <v>3049</v>
      </c>
      <c r="Y2557" s="11" t="s">
        <v>108</v>
      </c>
      <c r="Z2557" s="11"/>
      <c r="AA2557" s="11"/>
      <c r="AB2557" s="11" t="s">
        <v>13157</v>
      </c>
      <c r="AC2557" s="11"/>
      <c r="AD2557" s="11" t="s">
        <v>110</v>
      </c>
    </row>
    <row r="2558" spans="1:30" ht="14.25" customHeight="1">
      <c r="A2558" s="10">
        <v>22009588</v>
      </c>
      <c r="B2558" s="11" t="s">
        <v>13158</v>
      </c>
      <c r="C2558" s="11" t="s">
        <v>4992</v>
      </c>
      <c r="D2558" s="11" t="s">
        <v>314</v>
      </c>
      <c r="E2558" s="11" t="s">
        <v>13159</v>
      </c>
      <c r="F2558" s="11" t="s">
        <v>199</v>
      </c>
      <c r="G2558" s="11" t="s">
        <v>200</v>
      </c>
      <c r="H2558" s="11" t="s">
        <v>89</v>
      </c>
      <c r="I2558" s="11" t="s">
        <v>102</v>
      </c>
      <c r="J2558" s="11" t="s">
        <v>13160</v>
      </c>
      <c r="K2558" s="12">
        <v>44183</v>
      </c>
      <c r="L2558" s="11" t="s">
        <v>92</v>
      </c>
      <c r="M2558" s="11" t="s">
        <v>92</v>
      </c>
      <c r="N2558" s="11" t="s">
        <v>92</v>
      </c>
      <c r="O2558" s="11" t="s">
        <v>92</v>
      </c>
      <c r="P2558" s="11" t="s">
        <v>92</v>
      </c>
      <c r="Q2558" s="11" t="s">
        <v>92</v>
      </c>
      <c r="R2558" s="11" t="s">
        <v>92</v>
      </c>
      <c r="S2558" s="11" t="s">
        <v>4802</v>
      </c>
      <c r="T2558" s="11" t="s">
        <v>12564</v>
      </c>
      <c r="U2558" s="11" t="s">
        <v>13161</v>
      </c>
      <c r="V2558" s="11" t="s">
        <v>94</v>
      </c>
      <c r="W2558" s="11" t="s">
        <v>202</v>
      </c>
      <c r="X2558" s="11" t="s">
        <v>172</v>
      </c>
      <c r="Y2558" s="11" t="s">
        <v>108</v>
      </c>
      <c r="Z2558" s="11"/>
      <c r="AA2558" s="11"/>
      <c r="AB2558" s="11"/>
      <c r="AC2558" s="11"/>
      <c r="AD2558" s="11" t="s">
        <v>110</v>
      </c>
    </row>
    <row r="2559" spans="1:30" ht="14.25" customHeight="1">
      <c r="A2559" s="10">
        <v>22014866</v>
      </c>
      <c r="B2559" s="11" t="s">
        <v>13162</v>
      </c>
      <c r="C2559" s="11" t="s">
        <v>13163</v>
      </c>
      <c r="D2559" s="11" t="s">
        <v>314</v>
      </c>
      <c r="E2559" s="11" t="s">
        <v>314</v>
      </c>
      <c r="F2559" s="11" t="s">
        <v>87</v>
      </c>
      <c r="G2559" s="11" t="s">
        <v>267</v>
      </c>
      <c r="H2559" s="11" t="s">
        <v>89</v>
      </c>
      <c r="I2559" s="11" t="s">
        <v>102</v>
      </c>
      <c r="J2559" s="11" t="s">
        <v>13164</v>
      </c>
      <c r="K2559" s="12">
        <v>44183</v>
      </c>
      <c r="L2559" s="11" t="s">
        <v>92</v>
      </c>
      <c r="M2559" s="11" t="s">
        <v>92</v>
      </c>
      <c r="N2559" s="11" t="s">
        <v>92</v>
      </c>
      <c r="O2559" s="11" t="s">
        <v>93</v>
      </c>
      <c r="P2559" s="11" t="s">
        <v>92</v>
      </c>
      <c r="Q2559" s="11" t="s">
        <v>92</v>
      </c>
      <c r="R2559" s="11" t="s">
        <v>92</v>
      </c>
      <c r="S2559" s="11" t="s">
        <v>958</v>
      </c>
      <c r="T2559" s="11" t="s">
        <v>958</v>
      </c>
      <c r="U2559" s="11" t="s">
        <v>13165</v>
      </c>
      <c r="V2559" s="11" t="s">
        <v>94</v>
      </c>
      <c r="W2559" s="11" t="s">
        <v>95</v>
      </c>
      <c r="X2559" s="11" t="s">
        <v>270</v>
      </c>
      <c r="Y2559" s="11" t="s">
        <v>108</v>
      </c>
      <c r="Z2559" s="11"/>
      <c r="AA2559" s="11"/>
      <c r="AB2559" s="11"/>
      <c r="AC2559" s="11"/>
      <c r="AD2559" s="11" t="s">
        <v>110</v>
      </c>
    </row>
    <row r="2560" spans="1:30" ht="14.25" customHeight="1">
      <c r="A2560" s="10">
        <v>22050601</v>
      </c>
      <c r="B2560" s="11" t="s">
        <v>13166</v>
      </c>
      <c r="C2560" s="11" t="s">
        <v>4227</v>
      </c>
      <c r="D2560" s="11" t="s">
        <v>314</v>
      </c>
      <c r="E2560" s="11" t="s">
        <v>4139</v>
      </c>
      <c r="F2560" s="11" t="s">
        <v>87</v>
      </c>
      <c r="G2560" s="11" t="s">
        <v>890</v>
      </c>
      <c r="H2560" s="11" t="s">
        <v>89</v>
      </c>
      <c r="I2560" s="11" t="s">
        <v>102</v>
      </c>
      <c r="J2560" s="11" t="s">
        <v>13167</v>
      </c>
      <c r="K2560" s="12">
        <v>44183</v>
      </c>
      <c r="L2560" s="11" t="s">
        <v>92</v>
      </c>
      <c r="M2560" s="11" t="s">
        <v>92</v>
      </c>
      <c r="N2560" s="11" t="s">
        <v>92</v>
      </c>
      <c r="O2560" s="11" t="s">
        <v>93</v>
      </c>
      <c r="P2560" s="11" t="s">
        <v>92</v>
      </c>
      <c r="Q2560" s="11" t="s">
        <v>92</v>
      </c>
      <c r="R2560" s="11" t="s">
        <v>92</v>
      </c>
      <c r="S2560" s="11" t="s">
        <v>1152</v>
      </c>
      <c r="T2560" s="11" t="s">
        <v>13168</v>
      </c>
      <c r="U2560" s="11" t="s">
        <v>13169</v>
      </c>
      <c r="V2560" s="11" t="s">
        <v>94</v>
      </c>
      <c r="W2560" s="11" t="s">
        <v>95</v>
      </c>
      <c r="X2560" s="11" t="s">
        <v>894</v>
      </c>
      <c r="Y2560" s="11" t="s">
        <v>108</v>
      </c>
      <c r="Z2560" s="11"/>
      <c r="AA2560" s="11"/>
      <c r="AB2560" s="11"/>
      <c r="AC2560" s="11"/>
      <c r="AD2560" s="11" t="s">
        <v>110</v>
      </c>
    </row>
    <row r="2561" spans="1:30" ht="14.25" customHeight="1">
      <c r="A2561" s="10">
        <v>22051509</v>
      </c>
      <c r="B2561" s="11" t="s">
        <v>13170</v>
      </c>
      <c r="C2561" s="11" t="s">
        <v>1142</v>
      </c>
      <c r="D2561" s="11" t="s">
        <v>314</v>
      </c>
      <c r="E2561" s="11" t="s">
        <v>314</v>
      </c>
      <c r="F2561" s="11" t="s">
        <v>87</v>
      </c>
      <c r="G2561" s="11" t="s">
        <v>890</v>
      </c>
      <c r="H2561" s="11" t="s">
        <v>89</v>
      </c>
      <c r="I2561" s="11" t="s">
        <v>102</v>
      </c>
      <c r="J2561" s="11" t="s">
        <v>13171</v>
      </c>
      <c r="K2561" s="12">
        <v>44183</v>
      </c>
      <c r="L2561" s="11" t="s">
        <v>92</v>
      </c>
      <c r="M2561" s="11" t="s">
        <v>92</v>
      </c>
      <c r="N2561" s="11" t="s">
        <v>92</v>
      </c>
      <c r="O2561" s="11" t="s">
        <v>93</v>
      </c>
      <c r="P2561" s="11" t="s">
        <v>92</v>
      </c>
      <c r="Q2561" s="11" t="s">
        <v>92</v>
      </c>
      <c r="R2561" s="11" t="s">
        <v>92</v>
      </c>
      <c r="S2561" s="11" t="s">
        <v>142</v>
      </c>
      <c r="T2561" s="11" t="s">
        <v>1251</v>
      </c>
      <c r="U2561" s="11" t="s">
        <v>10445</v>
      </c>
      <c r="V2561" s="11" t="s">
        <v>94</v>
      </c>
      <c r="W2561" s="11" t="s">
        <v>95</v>
      </c>
      <c r="X2561" s="11" t="s">
        <v>894</v>
      </c>
      <c r="Y2561" s="11" t="s">
        <v>108</v>
      </c>
      <c r="Z2561" s="11"/>
      <c r="AA2561" s="11"/>
      <c r="AB2561" s="11"/>
      <c r="AC2561" s="11"/>
      <c r="AD2561" s="11" t="s">
        <v>110</v>
      </c>
    </row>
    <row r="2562" spans="1:30" ht="14.25" customHeight="1">
      <c r="A2562" s="10">
        <v>22051683</v>
      </c>
      <c r="B2562" s="11" t="s">
        <v>13172</v>
      </c>
      <c r="C2562" s="11" t="s">
        <v>3534</v>
      </c>
      <c r="D2562" s="11" t="s">
        <v>314</v>
      </c>
      <c r="E2562" s="11" t="s">
        <v>314</v>
      </c>
      <c r="F2562" s="11" t="s">
        <v>87</v>
      </c>
      <c r="G2562" s="11" t="s">
        <v>890</v>
      </c>
      <c r="H2562" s="11" t="s">
        <v>89</v>
      </c>
      <c r="I2562" s="11" t="s">
        <v>102</v>
      </c>
      <c r="J2562" s="11" t="s">
        <v>13173</v>
      </c>
      <c r="K2562" s="12">
        <v>44183</v>
      </c>
      <c r="L2562" s="11" t="s">
        <v>92</v>
      </c>
      <c r="M2562" s="11" t="s">
        <v>92</v>
      </c>
      <c r="N2562" s="11" t="s">
        <v>92</v>
      </c>
      <c r="O2562" s="11" t="s">
        <v>93</v>
      </c>
      <c r="P2562" s="11" t="s">
        <v>92</v>
      </c>
      <c r="Q2562" s="11" t="s">
        <v>92</v>
      </c>
      <c r="R2562" s="11" t="s">
        <v>92</v>
      </c>
      <c r="S2562" s="11" t="s">
        <v>1887</v>
      </c>
      <c r="T2562" s="11" t="s">
        <v>13174</v>
      </c>
      <c r="U2562" s="11" t="s">
        <v>13175</v>
      </c>
      <c r="V2562" s="11" t="s">
        <v>94</v>
      </c>
      <c r="W2562" s="11" t="s">
        <v>95</v>
      </c>
      <c r="X2562" s="11" t="s">
        <v>894</v>
      </c>
      <c r="Y2562" s="11" t="s">
        <v>108</v>
      </c>
      <c r="Z2562" s="11"/>
      <c r="AA2562" s="11"/>
      <c r="AB2562" s="11"/>
      <c r="AC2562" s="11"/>
      <c r="AD2562" s="11" t="s">
        <v>110</v>
      </c>
    </row>
    <row r="2563" spans="1:30" ht="14.25" customHeight="1">
      <c r="A2563" s="10">
        <v>22096773</v>
      </c>
      <c r="B2563" s="11" t="s">
        <v>13176</v>
      </c>
      <c r="C2563" s="11" t="s">
        <v>13177</v>
      </c>
      <c r="D2563" s="11" t="s">
        <v>13178</v>
      </c>
      <c r="E2563" s="11" t="s">
        <v>13178</v>
      </c>
      <c r="F2563" s="11" t="s">
        <v>87</v>
      </c>
      <c r="G2563" s="11" t="s">
        <v>251</v>
      </c>
      <c r="H2563" s="11" t="s">
        <v>89</v>
      </c>
      <c r="I2563" s="11" t="s">
        <v>102</v>
      </c>
      <c r="J2563" s="11" t="s">
        <v>13179</v>
      </c>
      <c r="K2563" s="12">
        <v>44183</v>
      </c>
      <c r="L2563" s="11" t="s">
        <v>92</v>
      </c>
      <c r="M2563" s="11" t="s">
        <v>92</v>
      </c>
      <c r="N2563" s="11" t="s">
        <v>92</v>
      </c>
      <c r="O2563" s="11" t="s">
        <v>92</v>
      </c>
      <c r="P2563" s="11" t="s">
        <v>92</v>
      </c>
      <c r="Q2563" s="11" t="s">
        <v>92</v>
      </c>
      <c r="R2563" s="11" t="s">
        <v>92</v>
      </c>
      <c r="S2563" s="11" t="s">
        <v>142</v>
      </c>
      <c r="T2563" s="11" t="s">
        <v>128</v>
      </c>
      <c r="U2563" s="11" t="s">
        <v>13180</v>
      </c>
      <c r="V2563" s="11" t="s">
        <v>94</v>
      </c>
      <c r="W2563" s="11" t="s">
        <v>95</v>
      </c>
      <c r="X2563" s="11" t="s">
        <v>256</v>
      </c>
      <c r="Y2563" s="11" t="s">
        <v>108</v>
      </c>
      <c r="Z2563" s="11"/>
      <c r="AA2563" s="11"/>
      <c r="AB2563" s="11"/>
      <c r="AC2563" s="11"/>
      <c r="AD2563" s="11" t="s">
        <v>110</v>
      </c>
    </row>
    <row r="2564" spans="1:30" ht="14.25" customHeight="1">
      <c r="A2564" s="10">
        <v>22102463</v>
      </c>
      <c r="B2564" s="11" t="s">
        <v>13181</v>
      </c>
      <c r="C2564" s="11" t="s">
        <v>13182</v>
      </c>
      <c r="D2564" s="11"/>
      <c r="E2564" s="11" t="s">
        <v>13183</v>
      </c>
      <c r="F2564" s="11" t="s">
        <v>148</v>
      </c>
      <c r="G2564" s="11" t="s">
        <v>3767</v>
      </c>
      <c r="H2564" s="11" t="s">
        <v>89</v>
      </c>
      <c r="I2564" s="11" t="s">
        <v>115</v>
      </c>
      <c r="J2564" s="11" t="s">
        <v>13184</v>
      </c>
      <c r="K2564" s="12">
        <v>44183</v>
      </c>
      <c r="L2564" s="11" t="s">
        <v>92</v>
      </c>
      <c r="M2564" s="11" t="s">
        <v>92</v>
      </c>
      <c r="N2564" s="11" t="s">
        <v>92</v>
      </c>
      <c r="O2564" s="11" t="s">
        <v>93</v>
      </c>
      <c r="P2564" s="11" t="s">
        <v>92</v>
      </c>
      <c r="Q2564" s="11" t="s">
        <v>92</v>
      </c>
      <c r="R2564" s="11" t="s">
        <v>92</v>
      </c>
      <c r="S2564" s="11" t="s">
        <v>13185</v>
      </c>
      <c r="T2564" s="11" t="s">
        <v>2877</v>
      </c>
      <c r="U2564" s="11" t="s">
        <v>13186</v>
      </c>
      <c r="V2564" s="11" t="s">
        <v>94</v>
      </c>
      <c r="W2564" s="11" t="s">
        <v>154</v>
      </c>
      <c r="X2564" s="11" t="s">
        <v>3772</v>
      </c>
      <c r="Y2564" s="11" t="s">
        <v>121</v>
      </c>
      <c r="Z2564" s="11"/>
      <c r="AA2564" s="11"/>
      <c r="AB2564" s="11" t="s">
        <v>13187</v>
      </c>
      <c r="AC2564" s="11"/>
      <c r="AD2564" s="11" t="s">
        <v>110</v>
      </c>
    </row>
    <row r="2565" spans="1:30" ht="14.25" customHeight="1">
      <c r="A2565" s="10">
        <v>22187785</v>
      </c>
      <c r="B2565" s="11" t="s">
        <v>13188</v>
      </c>
      <c r="C2565" s="11" t="s">
        <v>13189</v>
      </c>
      <c r="D2565" s="11" t="s">
        <v>13190</v>
      </c>
      <c r="E2565" s="11" t="s">
        <v>314</v>
      </c>
      <c r="F2565" s="11" t="s">
        <v>87</v>
      </c>
      <c r="G2565" s="11" t="s">
        <v>101</v>
      </c>
      <c r="H2565" s="11" t="s">
        <v>89</v>
      </c>
      <c r="I2565" s="11" t="s">
        <v>102</v>
      </c>
      <c r="J2565" s="11" t="s">
        <v>13191</v>
      </c>
      <c r="K2565" s="12">
        <v>44183</v>
      </c>
      <c r="L2565" s="11" t="s">
        <v>92</v>
      </c>
      <c r="M2565" s="11" t="s">
        <v>92</v>
      </c>
      <c r="N2565" s="11" t="s">
        <v>92</v>
      </c>
      <c r="O2565" s="11" t="s">
        <v>93</v>
      </c>
      <c r="P2565" s="11" t="s">
        <v>92</v>
      </c>
      <c r="Q2565" s="11" t="s">
        <v>92</v>
      </c>
      <c r="R2565" s="11" t="s">
        <v>92</v>
      </c>
      <c r="S2565" s="11" t="s">
        <v>1169</v>
      </c>
      <c r="T2565" s="11" t="s">
        <v>127</v>
      </c>
      <c r="U2565" s="11" t="s">
        <v>13192</v>
      </c>
      <c r="V2565" s="11" t="s">
        <v>94</v>
      </c>
      <c r="W2565" s="11" t="s">
        <v>95</v>
      </c>
      <c r="X2565" s="11" t="s">
        <v>107</v>
      </c>
      <c r="Y2565" s="11" t="s">
        <v>108</v>
      </c>
      <c r="Z2565" s="11"/>
      <c r="AA2565" s="11"/>
      <c r="AB2565" s="11"/>
      <c r="AC2565" s="11"/>
      <c r="AD2565" s="11" t="s">
        <v>110</v>
      </c>
    </row>
    <row r="2566" spans="1:30" ht="14.25" customHeight="1">
      <c r="A2566" s="10">
        <v>22215688</v>
      </c>
      <c r="B2566" s="11" t="s">
        <v>13193</v>
      </c>
      <c r="C2566" s="11" t="s">
        <v>698</v>
      </c>
      <c r="D2566" s="11" t="s">
        <v>314</v>
      </c>
      <c r="E2566" s="11" t="s">
        <v>13194</v>
      </c>
      <c r="F2566" s="11" t="s">
        <v>87</v>
      </c>
      <c r="G2566" s="11" t="s">
        <v>101</v>
      </c>
      <c r="H2566" s="11" t="s">
        <v>89</v>
      </c>
      <c r="I2566" s="11" t="s">
        <v>102</v>
      </c>
      <c r="J2566" s="11" t="s">
        <v>13195</v>
      </c>
      <c r="K2566" s="12">
        <v>44183</v>
      </c>
      <c r="L2566" s="11" t="s">
        <v>92</v>
      </c>
      <c r="M2566" s="11" t="s">
        <v>92</v>
      </c>
      <c r="N2566" s="11" t="s">
        <v>92</v>
      </c>
      <c r="O2566" s="11" t="s">
        <v>93</v>
      </c>
      <c r="P2566" s="11" t="s">
        <v>92</v>
      </c>
      <c r="Q2566" s="11" t="s">
        <v>92</v>
      </c>
      <c r="R2566" s="11" t="s">
        <v>92</v>
      </c>
      <c r="S2566" s="11" t="s">
        <v>4818</v>
      </c>
      <c r="T2566" s="11" t="s">
        <v>2010</v>
      </c>
      <c r="U2566" s="11" t="s">
        <v>13196</v>
      </c>
      <c r="V2566" s="11" t="s">
        <v>94</v>
      </c>
      <c r="W2566" s="11" t="s">
        <v>95</v>
      </c>
      <c r="X2566" s="11" t="s">
        <v>107</v>
      </c>
      <c r="Y2566" s="11" t="s">
        <v>108</v>
      </c>
      <c r="Z2566" s="11"/>
      <c r="AA2566" s="11"/>
      <c r="AB2566" s="11"/>
      <c r="AC2566" s="11"/>
      <c r="AD2566" s="11" t="s">
        <v>110</v>
      </c>
    </row>
    <row r="2567" spans="1:30" ht="14.25" customHeight="1">
      <c r="A2567" s="10">
        <v>22216134</v>
      </c>
      <c r="B2567" s="11" t="s">
        <v>13197</v>
      </c>
      <c r="C2567" s="11" t="s">
        <v>2910</v>
      </c>
      <c r="D2567" s="11" t="s">
        <v>314</v>
      </c>
      <c r="E2567" s="11" t="s">
        <v>314</v>
      </c>
      <c r="F2567" s="11" t="s">
        <v>87</v>
      </c>
      <c r="G2567" s="11" t="s">
        <v>101</v>
      </c>
      <c r="H2567" s="11" t="s">
        <v>89</v>
      </c>
      <c r="I2567" s="11" t="s">
        <v>115</v>
      </c>
      <c r="J2567" s="11" t="s">
        <v>13198</v>
      </c>
      <c r="K2567" s="12">
        <v>44183</v>
      </c>
      <c r="L2567" s="11" t="s">
        <v>92</v>
      </c>
      <c r="M2567" s="11" t="s">
        <v>92</v>
      </c>
      <c r="N2567" s="11" t="s">
        <v>92</v>
      </c>
      <c r="O2567" s="11" t="s">
        <v>93</v>
      </c>
      <c r="P2567" s="11" t="s">
        <v>92</v>
      </c>
      <c r="Q2567" s="11" t="s">
        <v>92</v>
      </c>
      <c r="R2567" s="11" t="s">
        <v>92</v>
      </c>
      <c r="S2567" s="11" t="s">
        <v>236</v>
      </c>
      <c r="T2567" s="11" t="s">
        <v>1959</v>
      </c>
      <c r="U2567" s="11" t="s">
        <v>13199</v>
      </c>
      <c r="V2567" s="11" t="s">
        <v>94</v>
      </c>
      <c r="W2567" s="11" t="s">
        <v>95</v>
      </c>
      <c r="X2567" s="11" t="s">
        <v>107</v>
      </c>
      <c r="Y2567" s="11" t="s">
        <v>121</v>
      </c>
      <c r="Z2567" s="11"/>
      <c r="AA2567" s="11"/>
      <c r="AB2567" s="11"/>
      <c r="AC2567" s="11"/>
      <c r="AD2567" s="11" t="s">
        <v>110</v>
      </c>
    </row>
    <row r="2568" spans="1:30" ht="14.25" customHeight="1">
      <c r="A2568" s="10">
        <v>23371548</v>
      </c>
      <c r="B2568" s="11" t="s">
        <v>13200</v>
      </c>
      <c r="C2568" s="11" t="s">
        <v>13201</v>
      </c>
      <c r="D2568" s="11" t="s">
        <v>314</v>
      </c>
      <c r="E2568" s="11" t="s">
        <v>314</v>
      </c>
      <c r="F2568" s="11" t="s">
        <v>148</v>
      </c>
      <c r="G2568" s="11" t="s">
        <v>207</v>
      </c>
      <c r="H2568" s="11" t="s">
        <v>89</v>
      </c>
      <c r="I2568" s="11" t="s">
        <v>115</v>
      </c>
      <c r="J2568" s="11" t="s">
        <v>13202</v>
      </c>
      <c r="K2568" s="12">
        <v>44183</v>
      </c>
      <c r="L2568" s="11" t="s">
        <v>92</v>
      </c>
      <c r="M2568" s="11" t="s">
        <v>92</v>
      </c>
      <c r="N2568" s="11" t="s">
        <v>92</v>
      </c>
      <c r="O2568" s="11" t="s">
        <v>93</v>
      </c>
      <c r="P2568" s="11" t="s">
        <v>92</v>
      </c>
      <c r="Q2568" s="11" t="s">
        <v>92</v>
      </c>
      <c r="R2568" s="11" t="s">
        <v>92</v>
      </c>
      <c r="S2568" s="11" t="s">
        <v>790</v>
      </c>
      <c r="T2568" s="11" t="s">
        <v>9808</v>
      </c>
      <c r="U2568" s="11" t="s">
        <v>13203</v>
      </c>
      <c r="V2568" s="11" t="s">
        <v>94</v>
      </c>
      <c r="W2568" s="11" t="s">
        <v>154</v>
      </c>
      <c r="X2568" s="11" t="s">
        <v>209</v>
      </c>
      <c r="Y2568" s="11" t="s">
        <v>121</v>
      </c>
      <c r="Z2568" s="11"/>
      <c r="AA2568" s="11"/>
      <c r="AB2568" s="11"/>
      <c r="AC2568" s="11"/>
      <c r="AD2568" s="11" t="s">
        <v>110</v>
      </c>
    </row>
    <row r="2569" spans="1:30" ht="14.25" customHeight="1">
      <c r="A2569" s="10">
        <v>23376281</v>
      </c>
      <c r="B2569" s="11" t="s">
        <v>13204</v>
      </c>
      <c r="C2569" s="11" t="s">
        <v>13205</v>
      </c>
      <c r="D2569" s="11" t="s">
        <v>314</v>
      </c>
      <c r="E2569" s="11" t="s">
        <v>13206</v>
      </c>
      <c r="F2569" s="11" t="s">
        <v>731</v>
      </c>
      <c r="G2569" s="11" t="s">
        <v>731</v>
      </c>
      <c r="H2569" s="11" t="s">
        <v>89</v>
      </c>
      <c r="I2569" s="11" t="s">
        <v>115</v>
      </c>
      <c r="J2569" s="11" t="s">
        <v>13207</v>
      </c>
      <c r="K2569" s="12">
        <v>44183</v>
      </c>
      <c r="L2569" s="11" t="s">
        <v>92</v>
      </c>
      <c r="M2569" s="11" t="s">
        <v>92</v>
      </c>
      <c r="N2569" s="11" t="s">
        <v>92</v>
      </c>
      <c r="O2569" s="11" t="s">
        <v>93</v>
      </c>
      <c r="P2569" s="11" t="s">
        <v>92</v>
      </c>
      <c r="Q2569" s="11" t="s">
        <v>92</v>
      </c>
      <c r="R2569" s="11" t="s">
        <v>92</v>
      </c>
      <c r="S2569" s="11" t="s">
        <v>5436</v>
      </c>
      <c r="T2569" s="11" t="s">
        <v>1430</v>
      </c>
      <c r="U2569" s="11" t="s">
        <v>13208</v>
      </c>
      <c r="V2569" s="11" t="s">
        <v>94</v>
      </c>
      <c r="W2569" s="11" t="s">
        <v>736</v>
      </c>
      <c r="X2569" s="11" t="s">
        <v>2012</v>
      </c>
      <c r="Y2569" s="11" t="s">
        <v>121</v>
      </c>
      <c r="Z2569" s="11"/>
      <c r="AA2569" s="11"/>
      <c r="AB2569" s="11" t="s">
        <v>13209</v>
      </c>
      <c r="AC2569" s="11"/>
      <c r="AD2569" s="11" t="s">
        <v>110</v>
      </c>
    </row>
    <row r="2570" spans="1:30" ht="14.25" customHeight="1">
      <c r="A2570" s="10">
        <v>23376418</v>
      </c>
      <c r="B2570" s="11" t="s">
        <v>13210</v>
      </c>
      <c r="C2570" s="11" t="s">
        <v>13211</v>
      </c>
      <c r="D2570" s="11" t="s">
        <v>314</v>
      </c>
      <c r="E2570" s="11" t="s">
        <v>314</v>
      </c>
      <c r="F2570" s="11" t="s">
        <v>199</v>
      </c>
      <c r="G2570" s="11" t="s">
        <v>200</v>
      </c>
      <c r="H2570" s="11" t="s">
        <v>89</v>
      </c>
      <c r="I2570" s="11" t="s">
        <v>102</v>
      </c>
      <c r="J2570" s="11" t="s">
        <v>13212</v>
      </c>
      <c r="K2570" s="12">
        <v>44183</v>
      </c>
      <c r="L2570" s="11" t="s">
        <v>92</v>
      </c>
      <c r="M2570" s="11" t="s">
        <v>92</v>
      </c>
      <c r="N2570" s="11" t="s">
        <v>93</v>
      </c>
      <c r="O2570" s="11" t="s">
        <v>93</v>
      </c>
      <c r="P2570" s="11" t="s">
        <v>92</v>
      </c>
      <c r="Q2570" s="11" t="s">
        <v>92</v>
      </c>
      <c r="R2570" s="11" t="s">
        <v>92</v>
      </c>
      <c r="S2570" s="11" t="s">
        <v>5094</v>
      </c>
      <c r="T2570" s="11" t="s">
        <v>874</v>
      </c>
      <c r="U2570" s="11" t="s">
        <v>13213</v>
      </c>
      <c r="V2570" s="11" t="s">
        <v>94</v>
      </c>
      <c r="W2570" s="11" t="s">
        <v>202</v>
      </c>
      <c r="X2570" s="11" t="s">
        <v>172</v>
      </c>
      <c r="Y2570" s="11" t="s">
        <v>108</v>
      </c>
      <c r="Z2570" s="11"/>
      <c r="AA2570" s="11"/>
      <c r="AB2570" s="11" t="s">
        <v>13214</v>
      </c>
      <c r="AC2570" s="11"/>
      <c r="AD2570" s="11" t="s">
        <v>110</v>
      </c>
    </row>
    <row r="2571" spans="1:30" ht="14.25" customHeight="1">
      <c r="A2571" s="10">
        <v>23415175</v>
      </c>
      <c r="B2571" s="11" t="s">
        <v>13215</v>
      </c>
      <c r="C2571" s="11" t="s">
        <v>13216</v>
      </c>
      <c r="D2571" s="11" t="s">
        <v>314</v>
      </c>
      <c r="E2571" s="11" t="s">
        <v>13217</v>
      </c>
      <c r="F2571" s="11" t="s">
        <v>148</v>
      </c>
      <c r="G2571" s="11" t="s">
        <v>207</v>
      </c>
      <c r="H2571" s="11" t="s">
        <v>89</v>
      </c>
      <c r="I2571" s="11" t="s">
        <v>102</v>
      </c>
      <c r="J2571" s="11" t="s">
        <v>13218</v>
      </c>
      <c r="K2571" s="12">
        <v>44183</v>
      </c>
      <c r="L2571" s="11" t="s">
        <v>92</v>
      </c>
      <c r="M2571" s="11" t="s">
        <v>92</v>
      </c>
      <c r="N2571" s="11" t="s">
        <v>92</v>
      </c>
      <c r="O2571" s="11" t="s">
        <v>93</v>
      </c>
      <c r="P2571" s="11" t="s">
        <v>92</v>
      </c>
      <c r="Q2571" s="11" t="s">
        <v>92</v>
      </c>
      <c r="R2571" s="11" t="s">
        <v>92</v>
      </c>
      <c r="S2571" s="11" t="s">
        <v>1282</v>
      </c>
      <c r="T2571" s="11"/>
      <c r="U2571" s="11" t="s">
        <v>13219</v>
      </c>
      <c r="V2571" s="11" t="s">
        <v>94</v>
      </c>
      <c r="W2571" s="11" t="s">
        <v>154</v>
      </c>
      <c r="X2571" s="11" t="s">
        <v>209</v>
      </c>
      <c r="Y2571" s="11" t="s">
        <v>108</v>
      </c>
      <c r="Z2571" s="11"/>
      <c r="AA2571" s="11"/>
      <c r="AB2571" s="11"/>
      <c r="AC2571" s="11"/>
      <c r="AD2571" s="11" t="s">
        <v>110</v>
      </c>
    </row>
    <row r="2572" spans="1:30" ht="14.25" customHeight="1">
      <c r="A2572" s="10">
        <v>23433458</v>
      </c>
      <c r="B2572" s="11" t="s">
        <v>13220</v>
      </c>
      <c r="C2572" s="11" t="s">
        <v>13221</v>
      </c>
      <c r="D2572" s="11" t="s">
        <v>314</v>
      </c>
      <c r="E2572" s="11" t="s">
        <v>314</v>
      </c>
      <c r="F2572" s="11" t="s">
        <v>731</v>
      </c>
      <c r="G2572" s="11" t="s">
        <v>3782</v>
      </c>
      <c r="H2572" s="11" t="s">
        <v>89</v>
      </c>
      <c r="I2572" s="11" t="s">
        <v>102</v>
      </c>
      <c r="J2572" s="11" t="s">
        <v>13222</v>
      </c>
      <c r="K2572" s="12">
        <v>44183</v>
      </c>
      <c r="L2572" s="11" t="s">
        <v>92</v>
      </c>
      <c r="M2572" s="11" t="s">
        <v>92</v>
      </c>
      <c r="N2572" s="11" t="s">
        <v>92</v>
      </c>
      <c r="O2572" s="11" t="s">
        <v>92</v>
      </c>
      <c r="P2572" s="11" t="s">
        <v>92</v>
      </c>
      <c r="Q2572" s="11" t="s">
        <v>92</v>
      </c>
      <c r="R2572" s="11" t="s">
        <v>92</v>
      </c>
      <c r="S2572" s="11" t="s">
        <v>1707</v>
      </c>
      <c r="T2572" s="11" t="s">
        <v>13223</v>
      </c>
      <c r="U2572" s="11" t="s">
        <v>3504</v>
      </c>
      <c r="V2572" s="11" t="s">
        <v>94</v>
      </c>
      <c r="W2572" s="11" t="s">
        <v>736</v>
      </c>
      <c r="X2572" s="11" t="s">
        <v>3786</v>
      </c>
      <c r="Y2572" s="11" t="s">
        <v>108</v>
      </c>
      <c r="Z2572" s="11"/>
      <c r="AA2572" s="11"/>
      <c r="AB2572" s="11"/>
      <c r="AC2572" s="11"/>
      <c r="AD2572" s="11" t="s">
        <v>110</v>
      </c>
    </row>
    <row r="2573" spans="1:30" ht="14.25" customHeight="1">
      <c r="A2573" s="10">
        <v>23756111</v>
      </c>
      <c r="B2573" s="11" t="s">
        <v>13224</v>
      </c>
      <c r="C2573" s="11" t="s">
        <v>13225</v>
      </c>
      <c r="D2573" s="11" t="s">
        <v>314</v>
      </c>
      <c r="E2573" s="11" t="s">
        <v>13226</v>
      </c>
      <c r="F2573" s="11" t="s">
        <v>731</v>
      </c>
      <c r="G2573" s="11" t="s">
        <v>3782</v>
      </c>
      <c r="H2573" s="11" t="s">
        <v>89</v>
      </c>
      <c r="I2573" s="11" t="s">
        <v>102</v>
      </c>
      <c r="J2573" s="11" t="s">
        <v>13227</v>
      </c>
      <c r="K2573" s="12">
        <v>44183</v>
      </c>
      <c r="L2573" s="11" t="s">
        <v>92</v>
      </c>
      <c r="M2573" s="11" t="s">
        <v>92</v>
      </c>
      <c r="N2573" s="11" t="s">
        <v>92</v>
      </c>
      <c r="O2573" s="11" t="s">
        <v>92</v>
      </c>
      <c r="P2573" s="11" t="s">
        <v>92</v>
      </c>
      <c r="Q2573" s="11" t="s">
        <v>92</v>
      </c>
      <c r="R2573" s="11" t="s">
        <v>92</v>
      </c>
      <c r="S2573" s="11" t="s">
        <v>1361</v>
      </c>
      <c r="T2573" s="11" t="s">
        <v>904</v>
      </c>
      <c r="U2573" s="11" t="s">
        <v>1284</v>
      </c>
      <c r="V2573" s="11" t="s">
        <v>94</v>
      </c>
      <c r="W2573" s="11" t="s">
        <v>736</v>
      </c>
      <c r="X2573" s="11" t="s">
        <v>3786</v>
      </c>
      <c r="Y2573" s="11" t="s">
        <v>108</v>
      </c>
      <c r="Z2573" s="11"/>
      <c r="AA2573" s="11"/>
      <c r="AB2573" s="11"/>
      <c r="AC2573" s="11"/>
      <c r="AD2573" s="11" t="s">
        <v>110</v>
      </c>
    </row>
    <row r="2574" spans="1:30" ht="14.25" customHeight="1">
      <c r="A2574" s="10">
        <v>24366841</v>
      </c>
      <c r="B2574" s="11" t="s">
        <v>13228</v>
      </c>
      <c r="C2574" s="11" t="s">
        <v>13229</v>
      </c>
      <c r="D2574" s="11" t="s">
        <v>13230</v>
      </c>
      <c r="E2574" s="11" t="s">
        <v>13231</v>
      </c>
      <c r="F2574" s="11" t="s">
        <v>828</v>
      </c>
      <c r="G2574" s="11" t="s">
        <v>829</v>
      </c>
      <c r="H2574" s="11" t="s">
        <v>89</v>
      </c>
      <c r="I2574" s="11" t="s">
        <v>102</v>
      </c>
      <c r="J2574" s="11" t="s">
        <v>13232</v>
      </c>
      <c r="K2574" s="12">
        <v>44183</v>
      </c>
      <c r="L2574" s="11" t="s">
        <v>92</v>
      </c>
      <c r="M2574" s="11" t="s">
        <v>92</v>
      </c>
      <c r="N2574" s="11" t="s">
        <v>92</v>
      </c>
      <c r="O2574" s="11" t="s">
        <v>92</v>
      </c>
      <c r="P2574" s="11" t="s">
        <v>92</v>
      </c>
      <c r="Q2574" s="11" t="s">
        <v>92</v>
      </c>
      <c r="R2574" s="11" t="s">
        <v>92</v>
      </c>
      <c r="S2574" s="11" t="s">
        <v>4983</v>
      </c>
      <c r="T2574" s="11" t="s">
        <v>781</v>
      </c>
      <c r="U2574" s="11" t="s">
        <v>13233</v>
      </c>
      <c r="V2574" s="11" t="s">
        <v>94</v>
      </c>
      <c r="W2574" s="11" t="s">
        <v>834</v>
      </c>
      <c r="X2574" s="11" t="s">
        <v>835</v>
      </c>
      <c r="Y2574" s="11" t="s">
        <v>108</v>
      </c>
      <c r="Z2574" s="11"/>
      <c r="AA2574" s="11"/>
      <c r="AB2574" s="11" t="s">
        <v>13234</v>
      </c>
      <c r="AC2574" s="11"/>
      <c r="AD2574" s="11" t="s">
        <v>110</v>
      </c>
    </row>
    <row r="2575" spans="1:30" ht="14.25" customHeight="1">
      <c r="A2575" s="10">
        <v>24711428</v>
      </c>
      <c r="B2575" s="11" t="s">
        <v>13235</v>
      </c>
      <c r="C2575" s="11" t="s">
        <v>13236</v>
      </c>
      <c r="D2575" s="11" t="s">
        <v>13237</v>
      </c>
      <c r="E2575" s="11" t="s">
        <v>13237</v>
      </c>
      <c r="F2575" s="11" t="s">
        <v>199</v>
      </c>
      <c r="G2575" s="11" t="s">
        <v>200</v>
      </c>
      <c r="H2575" s="11" t="s">
        <v>89</v>
      </c>
      <c r="I2575" s="11" t="s">
        <v>102</v>
      </c>
      <c r="J2575" s="11" t="s">
        <v>13238</v>
      </c>
      <c r="K2575" s="12">
        <v>44183</v>
      </c>
      <c r="L2575" s="11" t="s">
        <v>92</v>
      </c>
      <c r="M2575" s="11" t="s">
        <v>92</v>
      </c>
      <c r="N2575" s="11" t="s">
        <v>92</v>
      </c>
      <c r="O2575" s="11" t="s">
        <v>92</v>
      </c>
      <c r="P2575" s="11" t="s">
        <v>92</v>
      </c>
      <c r="Q2575" s="11" t="s">
        <v>92</v>
      </c>
      <c r="R2575" s="11" t="s">
        <v>92</v>
      </c>
      <c r="S2575" s="11" t="s">
        <v>292</v>
      </c>
      <c r="T2575" s="11" t="s">
        <v>658</v>
      </c>
      <c r="U2575" s="11" t="s">
        <v>13239</v>
      </c>
      <c r="V2575" s="11" t="s">
        <v>94</v>
      </c>
      <c r="W2575" s="11" t="s">
        <v>202</v>
      </c>
      <c r="X2575" s="11" t="s">
        <v>172</v>
      </c>
      <c r="Y2575" s="11" t="s">
        <v>108</v>
      </c>
      <c r="Z2575" s="11"/>
      <c r="AA2575" s="11"/>
      <c r="AB2575" s="11"/>
      <c r="AC2575" s="11"/>
      <c r="AD2575" s="11" t="s">
        <v>110</v>
      </c>
    </row>
    <row r="2576" spans="1:30" ht="14.25" customHeight="1">
      <c r="A2576" s="10">
        <v>24711613</v>
      </c>
      <c r="B2576" s="11" t="s">
        <v>13240</v>
      </c>
      <c r="C2576" s="11" t="s">
        <v>13241</v>
      </c>
      <c r="D2576" s="11"/>
      <c r="E2576" s="11" t="s">
        <v>13242</v>
      </c>
      <c r="F2576" s="11" t="s">
        <v>87</v>
      </c>
      <c r="G2576" s="11" t="s">
        <v>187</v>
      </c>
      <c r="H2576" s="11" t="s">
        <v>89</v>
      </c>
      <c r="I2576" s="11" t="s">
        <v>115</v>
      </c>
      <c r="J2576" s="11" t="s">
        <v>13243</v>
      </c>
      <c r="K2576" s="12">
        <v>44183</v>
      </c>
      <c r="L2576" s="11" t="s">
        <v>92</v>
      </c>
      <c r="M2576" s="11" t="s">
        <v>92</v>
      </c>
      <c r="N2576" s="11" t="s">
        <v>92</v>
      </c>
      <c r="O2576" s="11" t="s">
        <v>93</v>
      </c>
      <c r="P2576" s="11" t="s">
        <v>92</v>
      </c>
      <c r="Q2576" s="11" t="s">
        <v>92</v>
      </c>
      <c r="R2576" s="11" t="s">
        <v>92</v>
      </c>
      <c r="S2576" s="11" t="s">
        <v>658</v>
      </c>
      <c r="T2576" s="11"/>
      <c r="U2576" s="11" t="s">
        <v>13244</v>
      </c>
      <c r="V2576" s="11" t="s">
        <v>94</v>
      </c>
      <c r="W2576" s="11" t="s">
        <v>95</v>
      </c>
      <c r="X2576" s="11" t="s">
        <v>172</v>
      </c>
      <c r="Y2576" s="11" t="s">
        <v>121</v>
      </c>
      <c r="Z2576" s="11"/>
      <c r="AA2576" s="11"/>
      <c r="AB2576" s="11" t="s">
        <v>13245</v>
      </c>
      <c r="AC2576" s="11"/>
      <c r="AD2576" s="11" t="s">
        <v>110</v>
      </c>
    </row>
    <row r="2577" spans="1:30" ht="14.25" customHeight="1">
      <c r="A2577" s="10">
        <v>24838422</v>
      </c>
      <c r="B2577" s="11" t="s">
        <v>13246</v>
      </c>
      <c r="C2577" s="11" t="s">
        <v>13247</v>
      </c>
      <c r="D2577" s="11" t="s">
        <v>13248</v>
      </c>
      <c r="E2577" s="11" t="s">
        <v>13249</v>
      </c>
      <c r="F2577" s="11" t="s">
        <v>87</v>
      </c>
      <c r="G2577" s="11" t="s">
        <v>88</v>
      </c>
      <c r="H2577" s="11" t="s">
        <v>89</v>
      </c>
      <c r="I2577" s="11" t="s">
        <v>102</v>
      </c>
      <c r="J2577" s="11" t="s">
        <v>13250</v>
      </c>
      <c r="K2577" s="12">
        <v>44183</v>
      </c>
      <c r="L2577" s="11" t="s">
        <v>92</v>
      </c>
      <c r="M2577" s="11" t="s">
        <v>92</v>
      </c>
      <c r="N2577" s="11" t="s">
        <v>92</v>
      </c>
      <c r="O2577" s="11" t="s">
        <v>92</v>
      </c>
      <c r="P2577" s="11" t="s">
        <v>92</v>
      </c>
      <c r="Q2577" s="11" t="s">
        <v>92</v>
      </c>
      <c r="R2577" s="11" t="s">
        <v>92</v>
      </c>
      <c r="S2577" s="11" t="s">
        <v>1252</v>
      </c>
      <c r="T2577" s="11" t="s">
        <v>13251</v>
      </c>
      <c r="U2577" s="11" t="s">
        <v>13252</v>
      </c>
      <c r="V2577" s="11" t="s">
        <v>94</v>
      </c>
      <c r="W2577" s="11" t="s">
        <v>95</v>
      </c>
      <c r="X2577" s="11" t="s">
        <v>96</v>
      </c>
      <c r="Y2577" s="11" t="s">
        <v>108</v>
      </c>
      <c r="Z2577" s="11"/>
      <c r="AA2577" s="11"/>
      <c r="AB2577" s="11"/>
      <c r="AC2577" s="11"/>
      <c r="AD2577" s="11" t="s">
        <v>110</v>
      </c>
    </row>
    <row r="2578" spans="1:30" ht="14.25" customHeight="1">
      <c r="A2578" s="10">
        <v>27145599</v>
      </c>
      <c r="B2578" s="11" t="s">
        <v>13253</v>
      </c>
      <c r="C2578" s="11" t="s">
        <v>13254</v>
      </c>
      <c r="D2578" s="11" t="s">
        <v>13255</v>
      </c>
      <c r="E2578" s="11" t="s">
        <v>13255</v>
      </c>
      <c r="F2578" s="11" t="s">
        <v>2382</v>
      </c>
      <c r="G2578" s="11" t="s">
        <v>13256</v>
      </c>
      <c r="H2578" s="11" t="s">
        <v>89</v>
      </c>
      <c r="I2578" s="11" t="s">
        <v>102</v>
      </c>
      <c r="J2578" s="11" t="s">
        <v>13257</v>
      </c>
      <c r="K2578" s="12">
        <v>44183</v>
      </c>
      <c r="L2578" s="11" t="s">
        <v>92</v>
      </c>
      <c r="M2578" s="11" t="s">
        <v>92</v>
      </c>
      <c r="N2578" s="11" t="s">
        <v>92</v>
      </c>
      <c r="O2578" s="11" t="s">
        <v>92</v>
      </c>
      <c r="P2578" s="11" t="s">
        <v>92</v>
      </c>
      <c r="Q2578" s="11" t="s">
        <v>92</v>
      </c>
      <c r="R2578" s="11" t="s">
        <v>92</v>
      </c>
      <c r="S2578" s="11" t="s">
        <v>8903</v>
      </c>
      <c r="T2578" s="11" t="s">
        <v>13258</v>
      </c>
      <c r="U2578" s="11" t="s">
        <v>3611</v>
      </c>
      <c r="V2578" s="11" t="s">
        <v>94</v>
      </c>
      <c r="W2578" s="11" t="s">
        <v>3677</v>
      </c>
      <c r="X2578" s="11" t="s">
        <v>13259</v>
      </c>
      <c r="Y2578" s="11" t="s">
        <v>108</v>
      </c>
      <c r="Z2578" s="11"/>
      <c r="AA2578" s="11"/>
      <c r="AB2578" s="11"/>
      <c r="AC2578" s="11"/>
      <c r="AD2578" s="11" t="s">
        <v>110</v>
      </c>
    </row>
    <row r="2579" spans="1:30" ht="14.25" customHeight="1">
      <c r="A2579" s="10">
        <v>27277273</v>
      </c>
      <c r="B2579" s="11" t="s">
        <v>13260</v>
      </c>
      <c r="C2579" s="11" t="s">
        <v>13261</v>
      </c>
      <c r="D2579" s="11" t="s">
        <v>13262</v>
      </c>
      <c r="E2579" s="11" t="s">
        <v>13262</v>
      </c>
      <c r="F2579" s="11" t="s">
        <v>2382</v>
      </c>
      <c r="G2579" s="11" t="s">
        <v>5543</v>
      </c>
      <c r="H2579" s="11" t="s">
        <v>89</v>
      </c>
      <c r="I2579" s="11" t="s">
        <v>102</v>
      </c>
      <c r="J2579" s="11" t="s">
        <v>13263</v>
      </c>
      <c r="K2579" s="12">
        <v>44183</v>
      </c>
      <c r="L2579" s="11" t="s">
        <v>92</v>
      </c>
      <c r="M2579" s="11" t="s">
        <v>92</v>
      </c>
      <c r="N2579" s="11" t="s">
        <v>92</v>
      </c>
      <c r="O2579" s="11" t="s">
        <v>92</v>
      </c>
      <c r="P2579" s="11" t="s">
        <v>92</v>
      </c>
      <c r="Q2579" s="11" t="s">
        <v>92</v>
      </c>
      <c r="R2579" s="11" t="s">
        <v>92</v>
      </c>
      <c r="S2579" s="11" t="s">
        <v>2330</v>
      </c>
      <c r="T2579" s="11" t="s">
        <v>682</v>
      </c>
      <c r="U2579" s="11" t="s">
        <v>13264</v>
      </c>
      <c r="V2579" s="11" t="s">
        <v>94</v>
      </c>
      <c r="W2579" s="11" t="s">
        <v>3677</v>
      </c>
      <c r="X2579" s="11" t="s">
        <v>1952</v>
      </c>
      <c r="Y2579" s="11" t="s">
        <v>108</v>
      </c>
      <c r="Z2579" s="11"/>
      <c r="AA2579" s="11"/>
      <c r="AB2579" s="11"/>
      <c r="AC2579" s="11"/>
      <c r="AD2579" s="11" t="s">
        <v>110</v>
      </c>
    </row>
    <row r="2580" spans="1:30" ht="14.25" customHeight="1">
      <c r="A2580" s="10">
        <v>27762192</v>
      </c>
      <c r="B2580" s="11" t="s">
        <v>13265</v>
      </c>
      <c r="C2580" s="11" t="s">
        <v>13266</v>
      </c>
      <c r="D2580" s="11" t="s">
        <v>13267</v>
      </c>
      <c r="E2580" s="11" t="s">
        <v>314</v>
      </c>
      <c r="F2580" s="11" t="s">
        <v>87</v>
      </c>
      <c r="G2580" s="11" t="s">
        <v>187</v>
      </c>
      <c r="H2580" s="11" t="s">
        <v>89</v>
      </c>
      <c r="I2580" s="11" t="s">
        <v>102</v>
      </c>
      <c r="J2580" s="11" t="s">
        <v>13268</v>
      </c>
      <c r="K2580" s="12">
        <v>44183</v>
      </c>
      <c r="L2580" s="11" t="s">
        <v>92</v>
      </c>
      <c r="M2580" s="11" t="s">
        <v>92</v>
      </c>
      <c r="N2580" s="11" t="s">
        <v>92</v>
      </c>
      <c r="O2580" s="11" t="s">
        <v>92</v>
      </c>
      <c r="P2580" s="11" t="s">
        <v>92</v>
      </c>
      <c r="Q2580" s="11" t="s">
        <v>92</v>
      </c>
      <c r="R2580" s="11" t="s">
        <v>92</v>
      </c>
      <c r="S2580" s="11" t="s">
        <v>13269</v>
      </c>
      <c r="T2580" s="11" t="s">
        <v>13270</v>
      </c>
      <c r="U2580" s="11" t="s">
        <v>13271</v>
      </c>
      <c r="V2580" s="11" t="s">
        <v>94</v>
      </c>
      <c r="W2580" s="11" t="s">
        <v>95</v>
      </c>
      <c r="X2580" s="11" t="s">
        <v>172</v>
      </c>
      <c r="Y2580" s="11" t="s">
        <v>108</v>
      </c>
      <c r="Z2580" s="11"/>
      <c r="AA2580" s="11"/>
      <c r="AB2580" s="11" t="s">
        <v>13272</v>
      </c>
      <c r="AC2580" s="11"/>
      <c r="AD2580" s="11" t="s">
        <v>110</v>
      </c>
    </row>
    <row r="2581" spans="1:30" ht="14.25" customHeight="1">
      <c r="A2581" s="10">
        <v>27952871</v>
      </c>
      <c r="B2581" s="11" t="s">
        <v>13273</v>
      </c>
      <c r="C2581" s="11" t="s">
        <v>13274</v>
      </c>
      <c r="D2581" s="11" t="s">
        <v>13275</v>
      </c>
      <c r="E2581" s="11" t="s">
        <v>314</v>
      </c>
      <c r="F2581" s="11" t="s">
        <v>87</v>
      </c>
      <c r="G2581" s="11" t="s">
        <v>1849</v>
      </c>
      <c r="H2581" s="11" t="s">
        <v>89</v>
      </c>
      <c r="I2581" s="11" t="s">
        <v>102</v>
      </c>
      <c r="J2581" s="11" t="s">
        <v>13276</v>
      </c>
      <c r="K2581" s="12">
        <v>44183</v>
      </c>
      <c r="L2581" s="11" t="s">
        <v>92</v>
      </c>
      <c r="M2581" s="11" t="s">
        <v>92</v>
      </c>
      <c r="N2581" s="11" t="s">
        <v>92</v>
      </c>
      <c r="O2581" s="11" t="s">
        <v>92</v>
      </c>
      <c r="P2581" s="11" t="s">
        <v>92</v>
      </c>
      <c r="Q2581" s="11" t="s">
        <v>92</v>
      </c>
      <c r="R2581" s="11" t="s">
        <v>92</v>
      </c>
      <c r="S2581" s="11" t="s">
        <v>640</v>
      </c>
      <c r="T2581" s="11" t="s">
        <v>13277</v>
      </c>
      <c r="U2581" s="11" t="s">
        <v>13278</v>
      </c>
      <c r="V2581" s="11" t="s">
        <v>94</v>
      </c>
      <c r="W2581" s="11" t="s">
        <v>95</v>
      </c>
      <c r="X2581" s="11" t="s">
        <v>1852</v>
      </c>
      <c r="Y2581" s="11" t="s">
        <v>108</v>
      </c>
      <c r="Z2581" s="11"/>
      <c r="AA2581" s="11"/>
      <c r="AB2581" s="11"/>
      <c r="AC2581" s="11"/>
      <c r="AD2581" s="11" t="s">
        <v>110</v>
      </c>
    </row>
    <row r="2582" spans="1:30" ht="14.25" customHeight="1">
      <c r="A2582" s="10">
        <v>28480792</v>
      </c>
      <c r="B2582" s="11" t="s">
        <v>13279</v>
      </c>
      <c r="C2582" s="11" t="s">
        <v>13280</v>
      </c>
      <c r="D2582" s="11" t="s">
        <v>314</v>
      </c>
      <c r="E2582" s="11" t="s">
        <v>13281</v>
      </c>
      <c r="F2582" s="11" t="s">
        <v>87</v>
      </c>
      <c r="G2582" s="11" t="s">
        <v>187</v>
      </c>
      <c r="H2582" s="11" t="s">
        <v>89</v>
      </c>
      <c r="I2582" s="11" t="s">
        <v>102</v>
      </c>
      <c r="J2582" s="11" t="s">
        <v>13282</v>
      </c>
      <c r="K2582" s="12">
        <v>44183</v>
      </c>
      <c r="L2582" s="11" t="s">
        <v>92</v>
      </c>
      <c r="M2582" s="11" t="s">
        <v>92</v>
      </c>
      <c r="N2582" s="11" t="s">
        <v>92</v>
      </c>
      <c r="O2582" s="11" t="s">
        <v>92</v>
      </c>
      <c r="P2582" s="11" t="s">
        <v>92</v>
      </c>
      <c r="Q2582" s="11" t="s">
        <v>92</v>
      </c>
      <c r="R2582" s="11" t="s">
        <v>92</v>
      </c>
      <c r="S2582" s="11" t="s">
        <v>1361</v>
      </c>
      <c r="T2582" s="11" t="s">
        <v>13283</v>
      </c>
      <c r="U2582" s="11" t="s">
        <v>13284</v>
      </c>
      <c r="V2582" s="11" t="s">
        <v>94</v>
      </c>
      <c r="W2582" s="11" t="s">
        <v>95</v>
      </c>
      <c r="X2582" s="11" t="s">
        <v>172</v>
      </c>
      <c r="Y2582" s="11" t="s">
        <v>108</v>
      </c>
      <c r="Z2582" s="11"/>
      <c r="AA2582" s="11"/>
      <c r="AB2582" s="11"/>
      <c r="AC2582" s="11"/>
      <c r="AD2582" s="11" t="s">
        <v>110</v>
      </c>
    </row>
    <row r="2583" spans="1:30" ht="14.25" customHeight="1">
      <c r="A2583" s="10">
        <v>31208324</v>
      </c>
      <c r="B2583" s="11" t="s">
        <v>13285</v>
      </c>
      <c r="C2583" s="11" t="s">
        <v>13286</v>
      </c>
      <c r="D2583" s="11" t="s">
        <v>314</v>
      </c>
      <c r="E2583" s="11" t="s">
        <v>314</v>
      </c>
      <c r="F2583" s="11" t="s">
        <v>2212</v>
      </c>
      <c r="G2583" s="11" t="s">
        <v>2213</v>
      </c>
      <c r="H2583" s="11" t="s">
        <v>89</v>
      </c>
      <c r="I2583" s="11" t="s">
        <v>102</v>
      </c>
      <c r="J2583" s="11" t="s">
        <v>13287</v>
      </c>
      <c r="K2583" s="12">
        <v>44183</v>
      </c>
      <c r="L2583" s="11" t="s">
        <v>92</v>
      </c>
      <c r="M2583" s="11" t="s">
        <v>92</v>
      </c>
      <c r="N2583" s="11" t="s">
        <v>92</v>
      </c>
      <c r="O2583" s="11" t="s">
        <v>92</v>
      </c>
      <c r="P2583" s="11" t="s">
        <v>92</v>
      </c>
      <c r="Q2583" s="11" t="s">
        <v>92</v>
      </c>
      <c r="R2583" s="11" t="s">
        <v>92</v>
      </c>
      <c r="S2583" s="11" t="s">
        <v>3858</v>
      </c>
      <c r="T2583" s="11" t="s">
        <v>13288</v>
      </c>
      <c r="U2583" s="11" t="s">
        <v>13289</v>
      </c>
      <c r="V2583" s="11" t="s">
        <v>94</v>
      </c>
      <c r="W2583" s="11" t="s">
        <v>2217</v>
      </c>
      <c r="X2583" s="11" t="s">
        <v>172</v>
      </c>
      <c r="Y2583" s="11" t="s">
        <v>108</v>
      </c>
      <c r="Z2583" s="11"/>
      <c r="AA2583" s="11"/>
      <c r="AB2583" s="11"/>
      <c r="AC2583" s="11"/>
      <c r="AD2583" s="11" t="s">
        <v>110</v>
      </c>
    </row>
    <row r="2584" spans="1:30" ht="14.25" customHeight="1">
      <c r="A2584" s="10">
        <v>31398514</v>
      </c>
      <c r="B2584" s="11" t="s">
        <v>13290</v>
      </c>
      <c r="C2584" s="11" t="s">
        <v>13291</v>
      </c>
      <c r="D2584" s="11" t="s">
        <v>13292</v>
      </c>
      <c r="E2584" s="11" t="s">
        <v>314</v>
      </c>
      <c r="F2584" s="11" t="s">
        <v>828</v>
      </c>
      <c r="G2584" s="11" t="s">
        <v>8756</v>
      </c>
      <c r="H2584" s="11" t="s">
        <v>89</v>
      </c>
      <c r="I2584" s="11" t="s">
        <v>102</v>
      </c>
      <c r="J2584" s="11" t="s">
        <v>13293</v>
      </c>
      <c r="K2584" s="12">
        <v>44183</v>
      </c>
      <c r="L2584" s="11" t="s">
        <v>92</v>
      </c>
      <c r="M2584" s="11" t="s">
        <v>92</v>
      </c>
      <c r="N2584" s="11" t="s">
        <v>92</v>
      </c>
      <c r="O2584" s="11" t="s">
        <v>92</v>
      </c>
      <c r="P2584" s="11" t="s">
        <v>92</v>
      </c>
      <c r="Q2584" s="11" t="s">
        <v>92</v>
      </c>
      <c r="R2584" s="11" t="s">
        <v>92</v>
      </c>
      <c r="S2584" s="11" t="s">
        <v>1092</v>
      </c>
      <c r="T2584" s="11" t="s">
        <v>135</v>
      </c>
      <c r="U2584" s="11" t="s">
        <v>13294</v>
      </c>
      <c r="V2584" s="11" t="s">
        <v>94</v>
      </c>
      <c r="W2584" s="11" t="s">
        <v>834</v>
      </c>
      <c r="X2584" s="11" t="s">
        <v>2565</v>
      </c>
      <c r="Y2584" s="11" t="s">
        <v>108</v>
      </c>
      <c r="Z2584" s="11"/>
      <c r="AA2584" s="11"/>
      <c r="AB2584" s="11"/>
      <c r="AC2584" s="11"/>
      <c r="AD2584" s="11" t="s">
        <v>110</v>
      </c>
    </row>
    <row r="2585" spans="1:30" ht="14.25" customHeight="1">
      <c r="A2585" s="10">
        <v>32202598</v>
      </c>
      <c r="B2585" s="11" t="s">
        <v>13295</v>
      </c>
      <c r="C2585" s="11" t="s">
        <v>13296</v>
      </c>
      <c r="D2585" s="11" t="s">
        <v>13297</v>
      </c>
      <c r="E2585" s="11" t="s">
        <v>314</v>
      </c>
      <c r="F2585" s="11" t="s">
        <v>87</v>
      </c>
      <c r="G2585" s="11" t="s">
        <v>88</v>
      </c>
      <c r="H2585" s="11" t="s">
        <v>89</v>
      </c>
      <c r="I2585" s="11" t="s">
        <v>102</v>
      </c>
      <c r="J2585" s="11" t="s">
        <v>13298</v>
      </c>
      <c r="K2585" s="12">
        <v>44183</v>
      </c>
      <c r="L2585" s="11" t="s">
        <v>92</v>
      </c>
      <c r="M2585" s="11" t="s">
        <v>92</v>
      </c>
      <c r="N2585" s="11" t="s">
        <v>92</v>
      </c>
      <c r="O2585" s="11" t="s">
        <v>92</v>
      </c>
      <c r="P2585" s="11" t="s">
        <v>92</v>
      </c>
      <c r="Q2585" s="11" t="s">
        <v>92</v>
      </c>
      <c r="R2585" s="11" t="s">
        <v>92</v>
      </c>
      <c r="S2585" s="11" t="s">
        <v>798</v>
      </c>
      <c r="T2585" s="11" t="s">
        <v>2160</v>
      </c>
      <c r="U2585" s="11" t="s">
        <v>13299</v>
      </c>
      <c r="V2585" s="11" t="s">
        <v>94</v>
      </c>
      <c r="W2585" s="11" t="s">
        <v>95</v>
      </c>
      <c r="X2585" s="11" t="s">
        <v>96</v>
      </c>
      <c r="Y2585" s="11" t="s">
        <v>108</v>
      </c>
      <c r="Z2585" s="11"/>
      <c r="AA2585" s="11"/>
      <c r="AB2585" s="11"/>
      <c r="AC2585" s="11"/>
      <c r="AD2585" s="11" t="s">
        <v>110</v>
      </c>
    </row>
    <row r="2586" spans="1:30" ht="14.25" customHeight="1">
      <c r="A2586" s="10">
        <v>32226103</v>
      </c>
      <c r="B2586" s="11" t="s">
        <v>13300</v>
      </c>
      <c r="C2586" s="11" t="s">
        <v>241</v>
      </c>
      <c r="D2586" s="11" t="s">
        <v>314</v>
      </c>
      <c r="E2586" s="11" t="s">
        <v>314</v>
      </c>
      <c r="F2586" s="11" t="s">
        <v>87</v>
      </c>
      <c r="G2586" s="11" t="s">
        <v>101</v>
      </c>
      <c r="H2586" s="11" t="s">
        <v>89</v>
      </c>
      <c r="I2586" s="11" t="s">
        <v>102</v>
      </c>
      <c r="J2586" s="11" t="s">
        <v>13301</v>
      </c>
      <c r="K2586" s="12">
        <v>44183</v>
      </c>
      <c r="L2586" s="11" t="s">
        <v>92</v>
      </c>
      <c r="M2586" s="11" t="s">
        <v>92</v>
      </c>
      <c r="N2586" s="11" t="s">
        <v>92</v>
      </c>
      <c r="O2586" s="11" t="s">
        <v>93</v>
      </c>
      <c r="P2586" s="11" t="s">
        <v>92</v>
      </c>
      <c r="Q2586" s="11" t="s">
        <v>92</v>
      </c>
      <c r="R2586" s="11" t="s">
        <v>92</v>
      </c>
      <c r="S2586" s="11" t="s">
        <v>253</v>
      </c>
      <c r="T2586" s="11" t="s">
        <v>253</v>
      </c>
      <c r="U2586" s="11" t="s">
        <v>13302</v>
      </c>
      <c r="V2586" s="11" t="s">
        <v>94</v>
      </c>
      <c r="W2586" s="11" t="s">
        <v>95</v>
      </c>
      <c r="X2586" s="11" t="s">
        <v>107</v>
      </c>
      <c r="Y2586" s="11" t="s">
        <v>108</v>
      </c>
      <c r="Z2586" s="11"/>
      <c r="AA2586" s="11"/>
      <c r="AB2586" s="11"/>
      <c r="AC2586" s="11"/>
      <c r="AD2586" s="11" t="s">
        <v>110</v>
      </c>
    </row>
    <row r="2587" spans="1:30" ht="14.25" customHeight="1">
      <c r="A2587" s="10">
        <v>32243599</v>
      </c>
      <c r="B2587" s="11" t="s">
        <v>13303</v>
      </c>
      <c r="C2587" s="11" t="s">
        <v>13304</v>
      </c>
      <c r="D2587" s="11" t="s">
        <v>13305</v>
      </c>
      <c r="E2587" s="11" t="s">
        <v>13306</v>
      </c>
      <c r="F2587" s="11" t="s">
        <v>87</v>
      </c>
      <c r="G2587" s="11" t="s">
        <v>187</v>
      </c>
      <c r="H2587" s="11" t="s">
        <v>89</v>
      </c>
      <c r="I2587" s="11" t="s">
        <v>102</v>
      </c>
      <c r="J2587" s="11" t="s">
        <v>13307</v>
      </c>
      <c r="K2587" s="12">
        <v>44183</v>
      </c>
      <c r="L2587" s="11" t="s">
        <v>92</v>
      </c>
      <c r="M2587" s="11" t="s">
        <v>92</v>
      </c>
      <c r="N2587" s="11" t="s">
        <v>92</v>
      </c>
      <c r="O2587" s="11" t="s">
        <v>92</v>
      </c>
      <c r="P2587" s="11" t="s">
        <v>92</v>
      </c>
      <c r="Q2587" s="11" t="s">
        <v>92</v>
      </c>
      <c r="R2587" s="11" t="s">
        <v>92</v>
      </c>
      <c r="S2587" s="11" t="s">
        <v>127</v>
      </c>
      <c r="T2587" s="11" t="s">
        <v>13308</v>
      </c>
      <c r="U2587" s="11" t="s">
        <v>1825</v>
      </c>
      <c r="V2587" s="11" t="s">
        <v>94</v>
      </c>
      <c r="W2587" s="11" t="s">
        <v>95</v>
      </c>
      <c r="X2587" s="11" t="s">
        <v>172</v>
      </c>
      <c r="Y2587" s="11" t="s">
        <v>108</v>
      </c>
      <c r="Z2587" s="11"/>
      <c r="AA2587" s="11"/>
      <c r="AB2587" s="11" t="s">
        <v>13309</v>
      </c>
      <c r="AC2587" s="11"/>
      <c r="AD2587" s="11" t="s">
        <v>110</v>
      </c>
    </row>
    <row r="2588" spans="1:30" ht="14.25" customHeight="1">
      <c r="A2588" s="10">
        <v>32243961</v>
      </c>
      <c r="B2588" s="11" t="s">
        <v>13310</v>
      </c>
      <c r="C2588" s="11" t="s">
        <v>13311</v>
      </c>
      <c r="D2588" s="11" t="s">
        <v>314</v>
      </c>
      <c r="E2588" s="11" t="s">
        <v>314</v>
      </c>
      <c r="F2588" s="11" t="s">
        <v>87</v>
      </c>
      <c r="G2588" s="11" t="s">
        <v>88</v>
      </c>
      <c r="H2588" s="11" t="s">
        <v>89</v>
      </c>
      <c r="I2588" s="11" t="s">
        <v>102</v>
      </c>
      <c r="J2588" s="11" t="s">
        <v>13312</v>
      </c>
      <c r="K2588" s="12">
        <v>44183</v>
      </c>
      <c r="L2588" s="11" t="s">
        <v>92</v>
      </c>
      <c r="M2588" s="11" t="s">
        <v>92</v>
      </c>
      <c r="N2588" s="11" t="s">
        <v>92</v>
      </c>
      <c r="O2588" s="11" t="s">
        <v>93</v>
      </c>
      <c r="P2588" s="11" t="s">
        <v>92</v>
      </c>
      <c r="Q2588" s="11" t="s">
        <v>92</v>
      </c>
      <c r="R2588" s="11" t="s">
        <v>92</v>
      </c>
      <c r="S2588" s="11" t="s">
        <v>1707</v>
      </c>
      <c r="T2588" s="11" t="s">
        <v>1079</v>
      </c>
      <c r="U2588" s="11" t="s">
        <v>8867</v>
      </c>
      <c r="V2588" s="11" t="s">
        <v>94</v>
      </c>
      <c r="W2588" s="11" t="s">
        <v>95</v>
      </c>
      <c r="X2588" s="11" t="s">
        <v>96</v>
      </c>
      <c r="Y2588" s="11" t="s">
        <v>108</v>
      </c>
      <c r="Z2588" s="11"/>
      <c r="AA2588" s="11"/>
      <c r="AB2588" s="11"/>
      <c r="AC2588" s="11"/>
      <c r="AD2588" s="11" t="s">
        <v>110</v>
      </c>
    </row>
    <row r="2589" spans="1:30" ht="14.25" customHeight="1">
      <c r="A2589" s="10">
        <v>32287234</v>
      </c>
      <c r="B2589" s="11" t="s">
        <v>13313</v>
      </c>
      <c r="C2589" s="11" t="s">
        <v>13314</v>
      </c>
      <c r="D2589" s="11" t="s">
        <v>13315</v>
      </c>
      <c r="E2589" s="11" t="s">
        <v>314</v>
      </c>
      <c r="F2589" s="11" t="s">
        <v>87</v>
      </c>
      <c r="G2589" s="11" t="s">
        <v>187</v>
      </c>
      <c r="H2589" s="11" t="s">
        <v>89</v>
      </c>
      <c r="I2589" s="11" t="s">
        <v>102</v>
      </c>
      <c r="J2589" s="11" t="s">
        <v>13316</v>
      </c>
      <c r="K2589" s="12">
        <v>44183</v>
      </c>
      <c r="L2589" s="11" t="s">
        <v>92</v>
      </c>
      <c r="M2589" s="11" t="s">
        <v>92</v>
      </c>
      <c r="N2589" s="11" t="s">
        <v>92</v>
      </c>
      <c r="O2589" s="11" t="s">
        <v>92</v>
      </c>
      <c r="P2589" s="11" t="s">
        <v>92</v>
      </c>
      <c r="Q2589" s="11" t="s">
        <v>92</v>
      </c>
      <c r="R2589" s="11" t="s">
        <v>92</v>
      </c>
      <c r="S2589" s="11" t="s">
        <v>9996</v>
      </c>
      <c r="T2589" s="11" t="s">
        <v>11142</v>
      </c>
      <c r="U2589" s="11" t="s">
        <v>13317</v>
      </c>
      <c r="V2589" s="11" t="s">
        <v>94</v>
      </c>
      <c r="W2589" s="11" t="s">
        <v>95</v>
      </c>
      <c r="X2589" s="11" t="s">
        <v>172</v>
      </c>
      <c r="Y2589" s="11" t="s">
        <v>108</v>
      </c>
      <c r="Z2589" s="11"/>
      <c r="AA2589" s="11"/>
      <c r="AB2589" s="11"/>
      <c r="AC2589" s="11"/>
      <c r="AD2589" s="11" t="s">
        <v>110</v>
      </c>
    </row>
    <row r="2590" spans="1:30" ht="14.25" customHeight="1">
      <c r="A2590" s="10">
        <v>32315012</v>
      </c>
      <c r="B2590" s="11" t="s">
        <v>13318</v>
      </c>
      <c r="C2590" s="11" t="s">
        <v>4069</v>
      </c>
      <c r="D2590" s="11" t="s">
        <v>314</v>
      </c>
      <c r="E2590" s="11" t="s">
        <v>314</v>
      </c>
      <c r="F2590" s="11" t="s">
        <v>87</v>
      </c>
      <c r="G2590" s="11" t="s">
        <v>890</v>
      </c>
      <c r="H2590" s="11" t="s">
        <v>89</v>
      </c>
      <c r="I2590" s="11" t="s">
        <v>102</v>
      </c>
      <c r="J2590" s="11" t="s">
        <v>13319</v>
      </c>
      <c r="K2590" s="12">
        <v>44183</v>
      </c>
      <c r="L2590" s="11" t="s">
        <v>92</v>
      </c>
      <c r="M2590" s="11" t="s">
        <v>92</v>
      </c>
      <c r="N2590" s="11" t="s">
        <v>92</v>
      </c>
      <c r="O2590" s="11" t="s">
        <v>93</v>
      </c>
      <c r="P2590" s="11" t="s">
        <v>92</v>
      </c>
      <c r="Q2590" s="11" t="s">
        <v>92</v>
      </c>
      <c r="R2590" s="11" t="s">
        <v>92</v>
      </c>
      <c r="S2590" s="11" t="s">
        <v>832</v>
      </c>
      <c r="T2590" s="11" t="s">
        <v>1152</v>
      </c>
      <c r="U2590" s="11" t="s">
        <v>3491</v>
      </c>
      <c r="V2590" s="11" t="s">
        <v>94</v>
      </c>
      <c r="W2590" s="11" t="s">
        <v>95</v>
      </c>
      <c r="X2590" s="11" t="s">
        <v>894</v>
      </c>
      <c r="Y2590" s="11" t="s">
        <v>108</v>
      </c>
      <c r="Z2590" s="11"/>
      <c r="AA2590" s="11"/>
      <c r="AB2590" s="11"/>
      <c r="AC2590" s="11"/>
      <c r="AD2590" s="11" t="s">
        <v>110</v>
      </c>
    </row>
    <row r="2591" spans="1:30" ht="14.25" customHeight="1">
      <c r="A2591" s="10">
        <v>32390993</v>
      </c>
      <c r="B2591" s="11" t="s">
        <v>13320</v>
      </c>
      <c r="C2591" s="11" t="s">
        <v>13321</v>
      </c>
      <c r="D2591" s="11" t="s">
        <v>13322</v>
      </c>
      <c r="E2591" s="11" t="s">
        <v>13323</v>
      </c>
      <c r="F2591" s="11" t="s">
        <v>177</v>
      </c>
      <c r="G2591" s="11" t="s">
        <v>1644</v>
      </c>
      <c r="H2591" s="11" t="s">
        <v>89</v>
      </c>
      <c r="I2591" s="11" t="s">
        <v>102</v>
      </c>
      <c r="J2591" s="11" t="s">
        <v>13324</v>
      </c>
      <c r="K2591" s="12">
        <v>44183</v>
      </c>
      <c r="L2591" s="11" t="s">
        <v>92</v>
      </c>
      <c r="M2591" s="11" t="s">
        <v>92</v>
      </c>
      <c r="N2591" s="11" t="s">
        <v>92</v>
      </c>
      <c r="O2591" s="11" t="s">
        <v>92</v>
      </c>
      <c r="P2591" s="11" t="s">
        <v>92</v>
      </c>
      <c r="Q2591" s="11" t="s">
        <v>92</v>
      </c>
      <c r="R2591" s="11" t="s">
        <v>92</v>
      </c>
      <c r="S2591" s="11" t="s">
        <v>1186</v>
      </c>
      <c r="T2591" s="11" t="s">
        <v>127</v>
      </c>
      <c r="U2591" s="11" t="s">
        <v>13325</v>
      </c>
      <c r="V2591" s="11" t="s">
        <v>94</v>
      </c>
      <c r="W2591" s="11" t="s">
        <v>180</v>
      </c>
      <c r="X2591" s="11" t="s">
        <v>172</v>
      </c>
      <c r="Y2591" s="11" t="s">
        <v>108</v>
      </c>
      <c r="Z2591" s="11"/>
      <c r="AA2591" s="11"/>
      <c r="AB2591" s="11"/>
      <c r="AC2591" s="11"/>
      <c r="AD2591" s="11" t="s">
        <v>110</v>
      </c>
    </row>
    <row r="2592" spans="1:30" ht="14.25" customHeight="1">
      <c r="A2592" s="10">
        <v>32441623</v>
      </c>
      <c r="B2592" s="11" t="s">
        <v>13326</v>
      </c>
      <c r="C2592" s="11" t="s">
        <v>13327</v>
      </c>
      <c r="D2592" s="11" t="s">
        <v>314</v>
      </c>
      <c r="E2592" s="11" t="s">
        <v>314</v>
      </c>
      <c r="F2592" s="11" t="s">
        <v>87</v>
      </c>
      <c r="G2592" s="11" t="s">
        <v>267</v>
      </c>
      <c r="H2592" s="11" t="s">
        <v>89</v>
      </c>
      <c r="I2592" s="11" t="s">
        <v>102</v>
      </c>
      <c r="J2592" s="11" t="s">
        <v>13328</v>
      </c>
      <c r="K2592" s="12">
        <v>44183</v>
      </c>
      <c r="L2592" s="11" t="s">
        <v>92</v>
      </c>
      <c r="M2592" s="11" t="s">
        <v>92</v>
      </c>
      <c r="N2592" s="11" t="s">
        <v>92</v>
      </c>
      <c r="O2592" s="11" t="s">
        <v>93</v>
      </c>
      <c r="P2592" s="11" t="s">
        <v>92</v>
      </c>
      <c r="Q2592" s="11" t="s">
        <v>92</v>
      </c>
      <c r="R2592" s="11" t="s">
        <v>92</v>
      </c>
      <c r="S2592" s="11" t="s">
        <v>1040</v>
      </c>
      <c r="T2592" s="11" t="s">
        <v>253</v>
      </c>
      <c r="U2592" s="11" t="s">
        <v>13329</v>
      </c>
      <c r="V2592" s="11" t="s">
        <v>94</v>
      </c>
      <c r="W2592" s="11" t="s">
        <v>95</v>
      </c>
      <c r="X2592" s="11" t="s">
        <v>270</v>
      </c>
      <c r="Y2592" s="11" t="s">
        <v>108</v>
      </c>
      <c r="Z2592" s="11"/>
      <c r="AA2592" s="11"/>
      <c r="AB2592" s="11"/>
      <c r="AC2592" s="11"/>
      <c r="AD2592" s="11" t="s">
        <v>110</v>
      </c>
    </row>
    <row r="2593" spans="1:30" ht="14.25" customHeight="1">
      <c r="A2593" s="10">
        <v>32554745</v>
      </c>
      <c r="B2593" s="11" t="s">
        <v>13330</v>
      </c>
      <c r="C2593" s="11" t="s">
        <v>698</v>
      </c>
      <c r="D2593" s="11" t="s">
        <v>314</v>
      </c>
      <c r="E2593" s="11" t="s">
        <v>314</v>
      </c>
      <c r="F2593" s="11" t="s">
        <v>87</v>
      </c>
      <c r="G2593" s="11" t="s">
        <v>101</v>
      </c>
      <c r="H2593" s="11" t="s">
        <v>89</v>
      </c>
      <c r="I2593" s="11" t="s">
        <v>115</v>
      </c>
      <c r="J2593" s="11" t="s">
        <v>13331</v>
      </c>
      <c r="K2593" s="12">
        <v>44183</v>
      </c>
      <c r="L2593" s="11" t="s">
        <v>92</v>
      </c>
      <c r="M2593" s="11" t="s">
        <v>92</v>
      </c>
      <c r="N2593" s="11" t="s">
        <v>92</v>
      </c>
      <c r="O2593" s="11" t="s">
        <v>93</v>
      </c>
      <c r="P2593" s="11" t="s">
        <v>92</v>
      </c>
      <c r="Q2593" s="11" t="s">
        <v>92</v>
      </c>
      <c r="R2593" s="11" t="s">
        <v>92</v>
      </c>
      <c r="S2593" s="11" t="s">
        <v>1146</v>
      </c>
      <c r="T2593" s="11" t="s">
        <v>1694</v>
      </c>
      <c r="U2593" s="11" t="s">
        <v>13332</v>
      </c>
      <c r="V2593" s="11" t="s">
        <v>94</v>
      </c>
      <c r="W2593" s="11" t="s">
        <v>95</v>
      </c>
      <c r="X2593" s="11" t="s">
        <v>107</v>
      </c>
      <c r="Y2593" s="11" t="s">
        <v>121</v>
      </c>
      <c r="Z2593" s="11"/>
      <c r="AA2593" s="11"/>
      <c r="AB2593" s="11" t="s">
        <v>13333</v>
      </c>
      <c r="AC2593" s="11"/>
      <c r="AD2593" s="11" t="s">
        <v>110</v>
      </c>
    </row>
    <row r="2594" spans="1:30" ht="14.25" customHeight="1">
      <c r="A2594" s="10">
        <v>32555533</v>
      </c>
      <c r="B2594" s="11" t="s">
        <v>13334</v>
      </c>
      <c r="C2594" s="11" t="s">
        <v>13335</v>
      </c>
      <c r="D2594" s="11" t="s">
        <v>13336</v>
      </c>
      <c r="E2594" s="11"/>
      <c r="F2594" s="11" t="s">
        <v>87</v>
      </c>
      <c r="G2594" s="11" t="s">
        <v>101</v>
      </c>
      <c r="H2594" s="11" t="s">
        <v>89</v>
      </c>
      <c r="I2594" s="11" t="s">
        <v>115</v>
      </c>
      <c r="J2594" s="11" t="s">
        <v>13337</v>
      </c>
      <c r="K2594" s="12">
        <v>44183</v>
      </c>
      <c r="L2594" s="11" t="s">
        <v>92</v>
      </c>
      <c r="M2594" s="11" t="s">
        <v>92</v>
      </c>
      <c r="N2594" s="11" t="s">
        <v>92</v>
      </c>
      <c r="O2594" s="11" t="s">
        <v>93</v>
      </c>
      <c r="P2594" s="11" t="s">
        <v>92</v>
      </c>
      <c r="Q2594" s="11" t="s">
        <v>92</v>
      </c>
      <c r="R2594" s="11" t="s">
        <v>92</v>
      </c>
      <c r="S2594" s="11" t="s">
        <v>702</v>
      </c>
      <c r="T2594" s="11" t="s">
        <v>261</v>
      </c>
      <c r="U2594" s="11" t="s">
        <v>13338</v>
      </c>
      <c r="V2594" s="11" t="s">
        <v>94</v>
      </c>
      <c r="W2594" s="11" t="s">
        <v>95</v>
      </c>
      <c r="X2594" s="11" t="s">
        <v>107</v>
      </c>
      <c r="Y2594" s="11" t="s">
        <v>121</v>
      </c>
      <c r="Z2594" s="11"/>
      <c r="AA2594" s="11"/>
      <c r="AB2594" s="11" t="s">
        <v>13339</v>
      </c>
      <c r="AC2594" s="11"/>
      <c r="AD2594" s="11" t="s">
        <v>110</v>
      </c>
    </row>
    <row r="2595" spans="1:30" ht="14.25" customHeight="1">
      <c r="A2595" s="10">
        <v>32561057</v>
      </c>
      <c r="B2595" s="11" t="s">
        <v>817</v>
      </c>
      <c r="C2595" s="11" t="s">
        <v>13340</v>
      </c>
      <c r="D2595" s="11" t="s">
        <v>13341</v>
      </c>
      <c r="E2595" s="11" t="s">
        <v>13341</v>
      </c>
      <c r="F2595" s="11" t="s">
        <v>87</v>
      </c>
      <c r="G2595" s="11" t="s">
        <v>101</v>
      </c>
      <c r="H2595" s="11" t="s">
        <v>89</v>
      </c>
      <c r="I2595" s="11" t="s">
        <v>102</v>
      </c>
      <c r="J2595" s="11" t="s">
        <v>13342</v>
      </c>
      <c r="K2595" s="12">
        <v>44183</v>
      </c>
      <c r="L2595" s="11" t="s">
        <v>92</v>
      </c>
      <c r="M2595" s="11" t="s">
        <v>92</v>
      </c>
      <c r="N2595" s="11" t="s">
        <v>92</v>
      </c>
      <c r="O2595" s="11" t="s">
        <v>93</v>
      </c>
      <c r="P2595" s="11" t="s">
        <v>92</v>
      </c>
      <c r="Q2595" s="11" t="s">
        <v>92</v>
      </c>
      <c r="R2595" s="11" t="s">
        <v>92</v>
      </c>
      <c r="S2595" s="11" t="s">
        <v>821</v>
      </c>
      <c r="T2595" s="11" t="s">
        <v>822</v>
      </c>
      <c r="U2595" s="11" t="s">
        <v>823</v>
      </c>
      <c r="V2595" s="11" t="s">
        <v>94</v>
      </c>
      <c r="W2595" s="11" t="s">
        <v>95</v>
      </c>
      <c r="X2595" s="11" t="s">
        <v>107</v>
      </c>
      <c r="Y2595" s="11" t="s">
        <v>108</v>
      </c>
      <c r="Z2595" s="11"/>
      <c r="AA2595" s="11"/>
      <c r="AB2595" s="11" t="s">
        <v>13343</v>
      </c>
      <c r="AC2595" s="11"/>
      <c r="AD2595" s="11" t="s">
        <v>110</v>
      </c>
    </row>
    <row r="2596" spans="1:30" ht="14.25" customHeight="1">
      <c r="A2596" s="10">
        <v>32564514</v>
      </c>
      <c r="B2596" s="11" t="s">
        <v>13344</v>
      </c>
      <c r="C2596" s="11" t="s">
        <v>3972</v>
      </c>
      <c r="D2596" s="11" t="s">
        <v>314</v>
      </c>
      <c r="E2596" s="11" t="s">
        <v>13345</v>
      </c>
      <c r="F2596" s="11" t="s">
        <v>87</v>
      </c>
      <c r="G2596" s="11" t="s">
        <v>101</v>
      </c>
      <c r="H2596" s="11" t="s">
        <v>89</v>
      </c>
      <c r="I2596" s="11" t="s">
        <v>102</v>
      </c>
      <c r="J2596" s="11" t="s">
        <v>13346</v>
      </c>
      <c r="K2596" s="12">
        <v>44183</v>
      </c>
      <c r="L2596" s="11" t="s">
        <v>92</v>
      </c>
      <c r="M2596" s="11" t="s">
        <v>92</v>
      </c>
      <c r="N2596" s="11" t="s">
        <v>92</v>
      </c>
      <c r="O2596" s="11" t="s">
        <v>93</v>
      </c>
      <c r="P2596" s="11" t="s">
        <v>92</v>
      </c>
      <c r="Q2596" s="11" t="s">
        <v>92</v>
      </c>
      <c r="R2596" s="11" t="s">
        <v>92</v>
      </c>
      <c r="S2596" s="11" t="s">
        <v>1169</v>
      </c>
      <c r="T2596" s="11" t="s">
        <v>13251</v>
      </c>
      <c r="U2596" s="11" t="s">
        <v>13347</v>
      </c>
      <c r="V2596" s="11" t="s">
        <v>94</v>
      </c>
      <c r="W2596" s="11" t="s">
        <v>95</v>
      </c>
      <c r="X2596" s="11" t="s">
        <v>107</v>
      </c>
      <c r="Y2596" s="11" t="s">
        <v>108</v>
      </c>
      <c r="Z2596" s="11"/>
      <c r="AA2596" s="11"/>
      <c r="AB2596" s="11"/>
      <c r="AC2596" s="11"/>
      <c r="AD2596" s="11" t="s">
        <v>110</v>
      </c>
    </row>
    <row r="2597" spans="1:30" ht="14.25" customHeight="1">
      <c r="A2597" s="10">
        <v>33819292</v>
      </c>
      <c r="B2597" s="11" t="s">
        <v>13348</v>
      </c>
      <c r="C2597" s="11" t="s">
        <v>13349</v>
      </c>
      <c r="D2597" s="11" t="s">
        <v>314</v>
      </c>
      <c r="E2597" s="11" t="s">
        <v>13350</v>
      </c>
      <c r="F2597" s="11" t="s">
        <v>148</v>
      </c>
      <c r="G2597" s="11" t="s">
        <v>3767</v>
      </c>
      <c r="H2597" s="11" t="s">
        <v>89</v>
      </c>
      <c r="I2597" s="11" t="s">
        <v>102</v>
      </c>
      <c r="J2597" s="11" t="s">
        <v>13351</v>
      </c>
      <c r="K2597" s="12">
        <v>44183</v>
      </c>
      <c r="L2597" s="11" t="s">
        <v>92</v>
      </c>
      <c r="M2597" s="11" t="s">
        <v>92</v>
      </c>
      <c r="N2597" s="11" t="s">
        <v>92</v>
      </c>
      <c r="O2597" s="11" t="s">
        <v>92</v>
      </c>
      <c r="P2597" s="11" t="s">
        <v>92</v>
      </c>
      <c r="Q2597" s="11" t="s">
        <v>92</v>
      </c>
      <c r="R2597" s="11" t="s">
        <v>92</v>
      </c>
      <c r="S2597" s="11" t="s">
        <v>665</v>
      </c>
      <c r="T2597" s="11"/>
      <c r="U2597" s="11" t="s">
        <v>13352</v>
      </c>
      <c r="V2597" s="11" t="s">
        <v>94</v>
      </c>
      <c r="W2597" s="11" t="s">
        <v>154</v>
      </c>
      <c r="X2597" s="11" t="s">
        <v>3772</v>
      </c>
      <c r="Y2597" s="11" t="s">
        <v>108</v>
      </c>
      <c r="Z2597" s="11"/>
      <c r="AA2597" s="11"/>
      <c r="AB2597" s="11"/>
      <c r="AC2597" s="11"/>
      <c r="AD2597" s="11" t="s">
        <v>110</v>
      </c>
    </row>
    <row r="2598" spans="1:30" ht="14.25" customHeight="1">
      <c r="A2598" s="10">
        <v>33915604</v>
      </c>
      <c r="B2598" s="11" t="s">
        <v>13353</v>
      </c>
      <c r="C2598" s="11" t="s">
        <v>13354</v>
      </c>
      <c r="D2598" s="11" t="s">
        <v>13355</v>
      </c>
      <c r="E2598" s="11" t="s">
        <v>314</v>
      </c>
      <c r="F2598" s="11" t="s">
        <v>87</v>
      </c>
      <c r="G2598" s="11" t="s">
        <v>187</v>
      </c>
      <c r="H2598" s="11" t="s">
        <v>89</v>
      </c>
      <c r="I2598" s="11" t="s">
        <v>102</v>
      </c>
      <c r="J2598" s="11" t="s">
        <v>13356</v>
      </c>
      <c r="K2598" s="12">
        <v>44183</v>
      </c>
      <c r="L2598" s="11" t="s">
        <v>92</v>
      </c>
      <c r="M2598" s="11" t="s">
        <v>92</v>
      </c>
      <c r="N2598" s="11" t="s">
        <v>92</v>
      </c>
      <c r="O2598" s="11" t="s">
        <v>92</v>
      </c>
      <c r="P2598" s="11" t="s">
        <v>92</v>
      </c>
      <c r="Q2598" s="11" t="s">
        <v>92</v>
      </c>
      <c r="R2598" s="11" t="s">
        <v>92</v>
      </c>
      <c r="S2598" s="11" t="s">
        <v>13357</v>
      </c>
      <c r="T2598" s="11" t="s">
        <v>13358</v>
      </c>
      <c r="U2598" s="11" t="s">
        <v>13359</v>
      </c>
      <c r="V2598" s="11" t="s">
        <v>94</v>
      </c>
      <c r="W2598" s="11" t="s">
        <v>95</v>
      </c>
      <c r="X2598" s="11" t="s">
        <v>172</v>
      </c>
      <c r="Y2598" s="11" t="s">
        <v>108</v>
      </c>
      <c r="Z2598" s="11"/>
      <c r="AA2598" s="11"/>
      <c r="AB2598" s="11"/>
      <c r="AC2598" s="11"/>
      <c r="AD2598" s="11" t="s">
        <v>110</v>
      </c>
    </row>
    <row r="2599" spans="1:30" ht="14.25" customHeight="1">
      <c r="A2599" s="10">
        <v>34592391</v>
      </c>
      <c r="B2599" s="11" t="s">
        <v>13360</v>
      </c>
      <c r="C2599" s="11" t="s">
        <v>13361</v>
      </c>
      <c r="D2599" s="11" t="s">
        <v>13362</v>
      </c>
      <c r="E2599" s="11" t="s">
        <v>314</v>
      </c>
      <c r="F2599" s="11" t="s">
        <v>761</v>
      </c>
      <c r="G2599" s="11" t="s">
        <v>1857</v>
      </c>
      <c r="H2599" s="11" t="s">
        <v>89</v>
      </c>
      <c r="I2599" s="11" t="s">
        <v>102</v>
      </c>
      <c r="J2599" s="11" t="s">
        <v>13363</v>
      </c>
      <c r="K2599" s="12">
        <v>44183</v>
      </c>
      <c r="L2599" s="11" t="s">
        <v>92</v>
      </c>
      <c r="M2599" s="11" t="s">
        <v>92</v>
      </c>
      <c r="N2599" s="11" t="s">
        <v>92</v>
      </c>
      <c r="O2599" s="11" t="s">
        <v>92</v>
      </c>
      <c r="P2599" s="11" t="s">
        <v>92</v>
      </c>
      <c r="Q2599" s="11" t="s">
        <v>92</v>
      </c>
      <c r="R2599" s="11" t="s">
        <v>92</v>
      </c>
      <c r="S2599" s="11" t="s">
        <v>5111</v>
      </c>
      <c r="T2599" s="11" t="s">
        <v>13364</v>
      </c>
      <c r="U2599" s="11" t="s">
        <v>13365</v>
      </c>
      <c r="V2599" s="11" t="s">
        <v>94</v>
      </c>
      <c r="W2599" s="11" t="s">
        <v>765</v>
      </c>
      <c r="X2599" s="11" t="s">
        <v>1860</v>
      </c>
      <c r="Y2599" s="11" t="s">
        <v>108</v>
      </c>
      <c r="Z2599" s="11"/>
      <c r="AA2599" s="11"/>
      <c r="AB2599" s="11"/>
      <c r="AC2599" s="11"/>
      <c r="AD2599" s="11" t="s">
        <v>110</v>
      </c>
    </row>
    <row r="2600" spans="1:30" ht="14.25" customHeight="1">
      <c r="A2600" s="10">
        <v>35353466</v>
      </c>
      <c r="B2600" s="11" t="s">
        <v>13366</v>
      </c>
      <c r="C2600" s="11" t="s">
        <v>13367</v>
      </c>
      <c r="D2600" s="11" t="s">
        <v>13368</v>
      </c>
      <c r="E2600" s="11" t="s">
        <v>13368</v>
      </c>
      <c r="F2600" s="11" t="s">
        <v>148</v>
      </c>
      <c r="G2600" s="11" t="s">
        <v>149</v>
      </c>
      <c r="H2600" s="11" t="s">
        <v>89</v>
      </c>
      <c r="I2600" s="11" t="s">
        <v>102</v>
      </c>
      <c r="J2600" s="11" t="s">
        <v>13369</v>
      </c>
      <c r="K2600" s="12">
        <v>44183</v>
      </c>
      <c r="L2600" s="11" t="s">
        <v>92</v>
      </c>
      <c r="M2600" s="11" t="s">
        <v>92</v>
      </c>
      <c r="N2600" s="11" t="s">
        <v>92</v>
      </c>
      <c r="O2600" s="11" t="s">
        <v>92</v>
      </c>
      <c r="P2600" s="11" t="s">
        <v>92</v>
      </c>
      <c r="Q2600" s="11" t="s">
        <v>92</v>
      </c>
      <c r="R2600" s="11" t="s">
        <v>92</v>
      </c>
      <c r="S2600" s="11" t="s">
        <v>1092</v>
      </c>
      <c r="T2600" s="11" t="s">
        <v>1092</v>
      </c>
      <c r="U2600" s="11" t="s">
        <v>13370</v>
      </c>
      <c r="V2600" s="11" t="s">
        <v>94</v>
      </c>
      <c r="W2600" s="11" t="s">
        <v>154</v>
      </c>
      <c r="X2600" s="11" t="s">
        <v>155</v>
      </c>
      <c r="Y2600" s="11" t="s">
        <v>108</v>
      </c>
      <c r="Z2600" s="11"/>
      <c r="AA2600" s="11"/>
      <c r="AB2600" s="11"/>
      <c r="AC2600" s="11"/>
      <c r="AD2600" s="11" t="s">
        <v>110</v>
      </c>
    </row>
    <row r="2601" spans="1:30" ht="14.25" customHeight="1">
      <c r="A2601" s="10">
        <v>35393150</v>
      </c>
      <c r="B2601" s="11" t="s">
        <v>13371</v>
      </c>
      <c r="C2601" s="11" t="s">
        <v>13372</v>
      </c>
      <c r="D2601" s="11" t="s">
        <v>13373</v>
      </c>
      <c r="E2601" s="11" t="s">
        <v>13374</v>
      </c>
      <c r="F2601" s="11" t="s">
        <v>148</v>
      </c>
      <c r="G2601" s="11" t="s">
        <v>207</v>
      </c>
      <c r="H2601" s="11" t="s">
        <v>89</v>
      </c>
      <c r="I2601" s="11" t="s">
        <v>102</v>
      </c>
      <c r="J2601" s="11" t="s">
        <v>13375</v>
      </c>
      <c r="K2601" s="12">
        <v>44183</v>
      </c>
      <c r="L2601" s="11" t="s">
        <v>92</v>
      </c>
      <c r="M2601" s="11" t="s">
        <v>92</v>
      </c>
      <c r="N2601" s="11" t="s">
        <v>92</v>
      </c>
      <c r="O2601" s="11" t="s">
        <v>92</v>
      </c>
      <c r="P2601" s="11" t="s">
        <v>92</v>
      </c>
      <c r="Q2601" s="11" t="s">
        <v>92</v>
      </c>
      <c r="R2601" s="11" t="s">
        <v>92</v>
      </c>
      <c r="S2601" s="11" t="s">
        <v>3883</v>
      </c>
      <c r="T2601" s="11"/>
      <c r="U2601" s="11" t="s">
        <v>13376</v>
      </c>
      <c r="V2601" s="11" t="s">
        <v>94</v>
      </c>
      <c r="W2601" s="11" t="s">
        <v>154</v>
      </c>
      <c r="X2601" s="11" t="s">
        <v>209</v>
      </c>
      <c r="Y2601" s="11" t="s">
        <v>108</v>
      </c>
      <c r="Z2601" s="11"/>
      <c r="AA2601" s="11"/>
      <c r="AB2601" s="11" t="s">
        <v>13377</v>
      </c>
      <c r="AC2601" s="11"/>
      <c r="AD2601" s="11" t="s">
        <v>110</v>
      </c>
    </row>
    <row r="2602" spans="1:30" ht="14.25" customHeight="1">
      <c r="A2602" s="10">
        <v>35394346</v>
      </c>
      <c r="B2602" s="11" t="s">
        <v>13378</v>
      </c>
      <c r="C2602" s="11" t="s">
        <v>13379</v>
      </c>
      <c r="D2602" s="11" t="s">
        <v>314</v>
      </c>
      <c r="E2602" s="11" t="s">
        <v>13380</v>
      </c>
      <c r="F2602" s="11" t="s">
        <v>148</v>
      </c>
      <c r="G2602" s="11" t="s">
        <v>207</v>
      </c>
      <c r="H2602" s="11" t="s">
        <v>89</v>
      </c>
      <c r="I2602" s="11" t="s">
        <v>102</v>
      </c>
      <c r="J2602" s="11" t="s">
        <v>13381</v>
      </c>
      <c r="K2602" s="12">
        <v>44183</v>
      </c>
      <c r="L2602" s="11" t="s">
        <v>92</v>
      </c>
      <c r="M2602" s="11" t="s">
        <v>92</v>
      </c>
      <c r="N2602" s="11" t="s">
        <v>92</v>
      </c>
      <c r="O2602" s="11" t="s">
        <v>93</v>
      </c>
      <c r="P2602" s="11" t="s">
        <v>92</v>
      </c>
      <c r="Q2602" s="11" t="s">
        <v>92</v>
      </c>
      <c r="R2602" s="11" t="s">
        <v>92</v>
      </c>
      <c r="S2602" s="11" t="s">
        <v>3993</v>
      </c>
      <c r="T2602" s="11" t="s">
        <v>3796</v>
      </c>
      <c r="U2602" s="11" t="s">
        <v>13382</v>
      </c>
      <c r="V2602" s="11" t="s">
        <v>94</v>
      </c>
      <c r="W2602" s="11" t="s">
        <v>154</v>
      </c>
      <c r="X2602" s="11" t="s">
        <v>209</v>
      </c>
      <c r="Y2602" s="11" t="s">
        <v>108</v>
      </c>
      <c r="Z2602" s="11"/>
      <c r="AA2602" s="11"/>
      <c r="AB2602" s="11" t="s">
        <v>13383</v>
      </c>
      <c r="AC2602" s="11"/>
      <c r="AD2602" s="11" t="s">
        <v>110</v>
      </c>
    </row>
    <row r="2603" spans="1:30" ht="14.25" customHeight="1">
      <c r="A2603" s="10">
        <v>35404799</v>
      </c>
      <c r="B2603" s="11" t="s">
        <v>13384</v>
      </c>
      <c r="C2603" s="11" t="s">
        <v>13385</v>
      </c>
      <c r="D2603" s="11" t="s">
        <v>13386</v>
      </c>
      <c r="E2603" s="11" t="s">
        <v>13387</v>
      </c>
      <c r="F2603" s="11" t="s">
        <v>148</v>
      </c>
      <c r="G2603" s="11" t="s">
        <v>207</v>
      </c>
      <c r="H2603" s="11" t="s">
        <v>89</v>
      </c>
      <c r="I2603" s="11" t="s">
        <v>102</v>
      </c>
      <c r="J2603" s="11" t="s">
        <v>13388</v>
      </c>
      <c r="K2603" s="12">
        <v>44183</v>
      </c>
      <c r="L2603" s="11" t="s">
        <v>92</v>
      </c>
      <c r="M2603" s="11" t="s">
        <v>92</v>
      </c>
      <c r="N2603" s="11" t="s">
        <v>92</v>
      </c>
      <c r="O2603" s="11" t="s">
        <v>92</v>
      </c>
      <c r="P2603" s="11" t="s">
        <v>92</v>
      </c>
      <c r="Q2603" s="11" t="s">
        <v>92</v>
      </c>
      <c r="R2603" s="11" t="s">
        <v>92</v>
      </c>
      <c r="S2603" s="11" t="s">
        <v>291</v>
      </c>
      <c r="T2603" s="11" t="s">
        <v>291</v>
      </c>
      <c r="U2603" s="11" t="s">
        <v>3692</v>
      </c>
      <c r="V2603" s="11" t="s">
        <v>94</v>
      </c>
      <c r="W2603" s="11" t="s">
        <v>154</v>
      </c>
      <c r="X2603" s="11" t="s">
        <v>209</v>
      </c>
      <c r="Y2603" s="11" t="s">
        <v>108</v>
      </c>
      <c r="Z2603" s="11"/>
      <c r="AA2603" s="11"/>
      <c r="AB2603" s="11" t="s">
        <v>13389</v>
      </c>
      <c r="AC2603" s="11"/>
      <c r="AD2603" s="11" t="s">
        <v>110</v>
      </c>
    </row>
    <row r="2604" spans="1:30" ht="14.25" customHeight="1">
      <c r="A2604" s="10">
        <v>35524124</v>
      </c>
      <c r="B2604" s="11" t="s">
        <v>13390</v>
      </c>
      <c r="C2604" s="11" t="s">
        <v>13391</v>
      </c>
      <c r="D2604" s="11" t="s">
        <v>13392</v>
      </c>
      <c r="E2604" s="11" t="s">
        <v>314</v>
      </c>
      <c r="F2604" s="11" t="s">
        <v>148</v>
      </c>
      <c r="G2604" s="11" t="s">
        <v>324</v>
      </c>
      <c r="H2604" s="11" t="s">
        <v>89</v>
      </c>
      <c r="I2604" s="11" t="s">
        <v>102</v>
      </c>
      <c r="J2604" s="11" t="s">
        <v>13393</v>
      </c>
      <c r="K2604" s="12">
        <v>44183</v>
      </c>
      <c r="L2604" s="11" t="s">
        <v>92</v>
      </c>
      <c r="M2604" s="11" t="s">
        <v>92</v>
      </c>
      <c r="N2604" s="11" t="s">
        <v>92</v>
      </c>
      <c r="O2604" s="11" t="s">
        <v>92</v>
      </c>
      <c r="P2604" s="11" t="s">
        <v>92</v>
      </c>
      <c r="Q2604" s="11" t="s">
        <v>92</v>
      </c>
      <c r="R2604" s="11" t="s">
        <v>92</v>
      </c>
      <c r="S2604" s="11" t="s">
        <v>5124</v>
      </c>
      <c r="T2604" s="11" t="s">
        <v>666</v>
      </c>
      <c r="U2604" s="11" t="s">
        <v>13394</v>
      </c>
      <c r="V2604" s="11" t="s">
        <v>94</v>
      </c>
      <c r="W2604" s="11" t="s">
        <v>154</v>
      </c>
      <c r="X2604" s="11" t="s">
        <v>329</v>
      </c>
      <c r="Y2604" s="11" t="s">
        <v>108</v>
      </c>
      <c r="Z2604" s="11"/>
      <c r="AA2604" s="11"/>
      <c r="AB2604" s="11"/>
      <c r="AC2604" s="11"/>
      <c r="AD2604" s="11" t="s">
        <v>110</v>
      </c>
    </row>
    <row r="2605" spans="1:30" ht="14.25" customHeight="1">
      <c r="A2605" s="10">
        <v>35525639</v>
      </c>
      <c r="B2605" s="11" t="s">
        <v>13395</v>
      </c>
      <c r="C2605" s="11" t="s">
        <v>13396</v>
      </c>
      <c r="D2605" s="11" t="s">
        <v>13397</v>
      </c>
      <c r="E2605" s="11" t="s">
        <v>13397</v>
      </c>
      <c r="F2605" s="11" t="s">
        <v>148</v>
      </c>
      <c r="G2605" s="11" t="s">
        <v>207</v>
      </c>
      <c r="H2605" s="11" t="s">
        <v>89</v>
      </c>
      <c r="I2605" s="11" t="s">
        <v>102</v>
      </c>
      <c r="J2605" s="11" t="s">
        <v>13398</v>
      </c>
      <c r="K2605" s="12">
        <v>44183</v>
      </c>
      <c r="L2605" s="11" t="s">
        <v>92</v>
      </c>
      <c r="M2605" s="11" t="s">
        <v>92</v>
      </c>
      <c r="N2605" s="11" t="s">
        <v>92</v>
      </c>
      <c r="O2605" s="11" t="s">
        <v>92</v>
      </c>
      <c r="P2605" s="11" t="s">
        <v>92</v>
      </c>
      <c r="Q2605" s="11" t="s">
        <v>92</v>
      </c>
      <c r="R2605" s="11" t="s">
        <v>92</v>
      </c>
      <c r="S2605" s="11" t="s">
        <v>641</v>
      </c>
      <c r="T2605" s="11" t="s">
        <v>3928</v>
      </c>
      <c r="U2605" s="11" t="s">
        <v>1397</v>
      </c>
      <c r="V2605" s="11" t="s">
        <v>94</v>
      </c>
      <c r="W2605" s="11" t="s">
        <v>154</v>
      </c>
      <c r="X2605" s="11" t="s">
        <v>209</v>
      </c>
      <c r="Y2605" s="11" t="s">
        <v>108</v>
      </c>
      <c r="Z2605" s="11"/>
      <c r="AA2605" s="11"/>
      <c r="AB2605" s="11"/>
      <c r="AC2605" s="11"/>
      <c r="AD2605" s="11" t="s">
        <v>110</v>
      </c>
    </row>
    <row r="2606" spans="1:30" ht="14.25" customHeight="1">
      <c r="A2606" s="10">
        <v>35526986</v>
      </c>
      <c r="B2606" s="11" t="s">
        <v>13399</v>
      </c>
      <c r="C2606" s="11" t="s">
        <v>13400</v>
      </c>
      <c r="D2606" s="11" t="s">
        <v>314</v>
      </c>
      <c r="E2606" s="11" t="s">
        <v>13401</v>
      </c>
      <c r="F2606" s="11" t="s">
        <v>148</v>
      </c>
      <c r="G2606" s="11" t="s">
        <v>207</v>
      </c>
      <c r="H2606" s="11" t="s">
        <v>89</v>
      </c>
      <c r="I2606" s="11" t="s">
        <v>102</v>
      </c>
      <c r="J2606" s="11" t="s">
        <v>13402</v>
      </c>
      <c r="K2606" s="12">
        <v>44183</v>
      </c>
      <c r="L2606" s="11" t="s">
        <v>92</v>
      </c>
      <c r="M2606" s="11" t="s">
        <v>92</v>
      </c>
      <c r="N2606" s="11" t="s">
        <v>92</v>
      </c>
      <c r="O2606" s="11" t="s">
        <v>92</v>
      </c>
      <c r="P2606" s="11" t="s">
        <v>92</v>
      </c>
      <c r="Q2606" s="11" t="s">
        <v>92</v>
      </c>
      <c r="R2606" s="11" t="s">
        <v>92</v>
      </c>
      <c r="S2606" s="11" t="s">
        <v>1453</v>
      </c>
      <c r="T2606" s="11" t="s">
        <v>666</v>
      </c>
      <c r="U2606" s="11" t="s">
        <v>13403</v>
      </c>
      <c r="V2606" s="11" t="s">
        <v>94</v>
      </c>
      <c r="W2606" s="11" t="s">
        <v>154</v>
      </c>
      <c r="X2606" s="11" t="s">
        <v>209</v>
      </c>
      <c r="Y2606" s="11" t="s">
        <v>108</v>
      </c>
      <c r="Z2606" s="11"/>
      <c r="AA2606" s="11"/>
      <c r="AB2606" s="11"/>
      <c r="AC2606" s="11"/>
      <c r="AD2606" s="11" t="s">
        <v>110</v>
      </c>
    </row>
    <row r="2607" spans="1:30" ht="14.25" customHeight="1">
      <c r="A2607" s="10">
        <v>35527457</v>
      </c>
      <c r="B2607" s="11" t="s">
        <v>13404</v>
      </c>
      <c r="C2607" s="11" t="s">
        <v>13405</v>
      </c>
      <c r="D2607" s="11" t="s">
        <v>314</v>
      </c>
      <c r="E2607" s="11" t="s">
        <v>13406</v>
      </c>
      <c r="F2607" s="11" t="s">
        <v>148</v>
      </c>
      <c r="G2607" s="11" t="s">
        <v>3767</v>
      </c>
      <c r="H2607" s="11" t="s">
        <v>89</v>
      </c>
      <c r="I2607" s="11" t="s">
        <v>102</v>
      </c>
      <c r="J2607" s="11" t="s">
        <v>13407</v>
      </c>
      <c r="K2607" s="12">
        <v>44183</v>
      </c>
      <c r="L2607" s="11" t="s">
        <v>92</v>
      </c>
      <c r="M2607" s="11" t="s">
        <v>92</v>
      </c>
      <c r="N2607" s="11" t="s">
        <v>92</v>
      </c>
      <c r="O2607" s="11" t="s">
        <v>92</v>
      </c>
      <c r="P2607" s="11" t="s">
        <v>92</v>
      </c>
      <c r="Q2607" s="11" t="s">
        <v>92</v>
      </c>
      <c r="R2607" s="11" t="s">
        <v>92</v>
      </c>
      <c r="S2607" s="11" t="s">
        <v>1282</v>
      </c>
      <c r="T2607" s="11" t="s">
        <v>874</v>
      </c>
      <c r="U2607" s="11" t="s">
        <v>3279</v>
      </c>
      <c r="V2607" s="11" t="s">
        <v>94</v>
      </c>
      <c r="W2607" s="11" t="s">
        <v>154</v>
      </c>
      <c r="X2607" s="11" t="s">
        <v>3772</v>
      </c>
      <c r="Y2607" s="11" t="s">
        <v>108</v>
      </c>
      <c r="Z2607" s="11"/>
      <c r="AA2607" s="11"/>
      <c r="AB2607" s="11"/>
      <c r="AC2607" s="11"/>
      <c r="AD2607" s="11" t="s">
        <v>110</v>
      </c>
    </row>
    <row r="2608" spans="1:30" ht="14.25" customHeight="1">
      <c r="A2608" s="10">
        <v>36297438</v>
      </c>
      <c r="B2608" s="11" t="s">
        <v>13408</v>
      </c>
      <c r="C2608" s="11" t="s">
        <v>13409</v>
      </c>
      <c r="D2608" s="11" t="s">
        <v>314</v>
      </c>
      <c r="E2608" s="11" t="s">
        <v>13410</v>
      </c>
      <c r="F2608" s="11" t="s">
        <v>2000</v>
      </c>
      <c r="G2608" s="11" t="s">
        <v>2001</v>
      </c>
      <c r="H2608" s="11" t="s">
        <v>89</v>
      </c>
      <c r="I2608" s="11" t="s">
        <v>102</v>
      </c>
      <c r="J2608" s="11" t="s">
        <v>13411</v>
      </c>
      <c r="K2608" s="12">
        <v>44183</v>
      </c>
      <c r="L2608" s="11" t="s">
        <v>92</v>
      </c>
      <c r="M2608" s="11" t="s">
        <v>92</v>
      </c>
      <c r="N2608" s="11" t="s">
        <v>92</v>
      </c>
      <c r="O2608" s="11" t="s">
        <v>93</v>
      </c>
      <c r="P2608" s="11" t="s">
        <v>92</v>
      </c>
      <c r="Q2608" s="11" t="s">
        <v>92</v>
      </c>
      <c r="R2608" s="11" t="s">
        <v>92</v>
      </c>
      <c r="S2608" s="11" t="s">
        <v>688</v>
      </c>
      <c r="T2608" s="11" t="s">
        <v>682</v>
      </c>
      <c r="U2608" s="11" t="s">
        <v>13412</v>
      </c>
      <c r="V2608" s="11" t="s">
        <v>94</v>
      </c>
      <c r="W2608" s="11" t="s">
        <v>2004</v>
      </c>
      <c r="X2608" s="11" t="s">
        <v>172</v>
      </c>
      <c r="Y2608" s="11" t="s">
        <v>108</v>
      </c>
      <c r="Z2608" s="11"/>
      <c r="AA2608" s="11"/>
      <c r="AB2608" s="11" t="s">
        <v>13413</v>
      </c>
      <c r="AC2608" s="11"/>
      <c r="AD2608" s="11" t="s">
        <v>110</v>
      </c>
    </row>
    <row r="2609" spans="1:30" ht="14.25" customHeight="1">
      <c r="A2609" s="10">
        <v>36695446</v>
      </c>
      <c r="B2609" s="11" t="s">
        <v>13414</v>
      </c>
      <c r="C2609" s="11" t="s">
        <v>13415</v>
      </c>
      <c r="D2609" s="11" t="s">
        <v>314</v>
      </c>
      <c r="E2609" s="11" t="s">
        <v>13416</v>
      </c>
      <c r="F2609" s="11" t="s">
        <v>148</v>
      </c>
      <c r="G2609" s="11" t="s">
        <v>3767</v>
      </c>
      <c r="H2609" s="11" t="s">
        <v>89</v>
      </c>
      <c r="I2609" s="11" t="s">
        <v>102</v>
      </c>
      <c r="J2609" s="11" t="s">
        <v>13417</v>
      </c>
      <c r="K2609" s="12">
        <v>44183</v>
      </c>
      <c r="L2609" s="11" t="s">
        <v>92</v>
      </c>
      <c r="M2609" s="11" t="s">
        <v>92</v>
      </c>
      <c r="N2609" s="11" t="s">
        <v>92</v>
      </c>
      <c r="O2609" s="11" t="s">
        <v>92</v>
      </c>
      <c r="P2609" s="11" t="s">
        <v>92</v>
      </c>
      <c r="Q2609" s="11" t="s">
        <v>92</v>
      </c>
      <c r="R2609" s="11" t="s">
        <v>92</v>
      </c>
      <c r="S2609" s="11" t="s">
        <v>1146</v>
      </c>
      <c r="T2609" s="11" t="s">
        <v>5533</v>
      </c>
      <c r="U2609" s="11" t="s">
        <v>13418</v>
      </c>
      <c r="V2609" s="11" t="s">
        <v>94</v>
      </c>
      <c r="W2609" s="11" t="s">
        <v>154</v>
      </c>
      <c r="X2609" s="11" t="s">
        <v>3772</v>
      </c>
      <c r="Y2609" s="11" t="s">
        <v>108</v>
      </c>
      <c r="Z2609" s="11"/>
      <c r="AA2609" s="11"/>
      <c r="AB2609" s="11" t="s">
        <v>13419</v>
      </c>
      <c r="AC2609" s="11"/>
      <c r="AD2609" s="11" t="s">
        <v>110</v>
      </c>
    </row>
    <row r="2610" spans="1:30" ht="14.25" customHeight="1">
      <c r="A2610" s="10">
        <v>39192281</v>
      </c>
      <c r="B2610" s="11" t="s">
        <v>13420</v>
      </c>
      <c r="C2610" s="11" t="s">
        <v>13421</v>
      </c>
      <c r="D2610" s="11" t="s">
        <v>314</v>
      </c>
      <c r="E2610" s="11" t="s">
        <v>13422</v>
      </c>
      <c r="F2610" s="11" t="s">
        <v>148</v>
      </c>
      <c r="G2610" s="11" t="s">
        <v>149</v>
      </c>
      <c r="H2610" s="11" t="s">
        <v>89</v>
      </c>
      <c r="I2610" s="11" t="s">
        <v>102</v>
      </c>
      <c r="J2610" s="11" t="s">
        <v>13423</v>
      </c>
      <c r="K2610" s="12">
        <v>44183</v>
      </c>
      <c r="L2610" s="11" t="s">
        <v>92</v>
      </c>
      <c r="M2610" s="11" t="s">
        <v>92</v>
      </c>
      <c r="N2610" s="11" t="s">
        <v>92</v>
      </c>
      <c r="O2610" s="11" t="s">
        <v>92</v>
      </c>
      <c r="P2610" s="11" t="s">
        <v>92</v>
      </c>
      <c r="Q2610" s="11" t="s">
        <v>92</v>
      </c>
      <c r="R2610" s="11" t="s">
        <v>92</v>
      </c>
      <c r="S2610" s="11" t="s">
        <v>640</v>
      </c>
      <c r="T2610" s="11" t="s">
        <v>1028</v>
      </c>
      <c r="U2610" s="11" t="s">
        <v>1239</v>
      </c>
      <c r="V2610" s="11" t="s">
        <v>94</v>
      </c>
      <c r="W2610" s="11" t="s">
        <v>154</v>
      </c>
      <c r="X2610" s="11" t="s">
        <v>155</v>
      </c>
      <c r="Y2610" s="11" t="s">
        <v>108</v>
      </c>
      <c r="Z2610" s="11"/>
      <c r="AA2610" s="11"/>
      <c r="AB2610" s="11" t="s">
        <v>13424</v>
      </c>
      <c r="AC2610" s="11"/>
      <c r="AD2610" s="11" t="s">
        <v>110</v>
      </c>
    </row>
    <row r="2611" spans="1:30" ht="14.25" customHeight="1">
      <c r="A2611" s="10">
        <v>39430316</v>
      </c>
      <c r="B2611" s="11" t="s">
        <v>13425</v>
      </c>
      <c r="C2611" s="11" t="s">
        <v>13426</v>
      </c>
      <c r="D2611" s="11" t="s">
        <v>13427</v>
      </c>
      <c r="E2611" s="11" t="s">
        <v>314</v>
      </c>
      <c r="F2611" s="11" t="s">
        <v>87</v>
      </c>
      <c r="G2611" s="11" t="s">
        <v>88</v>
      </c>
      <c r="H2611" s="11" t="s">
        <v>89</v>
      </c>
      <c r="I2611" s="11" t="s">
        <v>102</v>
      </c>
      <c r="J2611" s="11" t="s">
        <v>13428</v>
      </c>
      <c r="K2611" s="12">
        <v>44183</v>
      </c>
      <c r="L2611" s="11" t="s">
        <v>92</v>
      </c>
      <c r="M2611" s="11" t="s">
        <v>92</v>
      </c>
      <c r="N2611" s="11" t="s">
        <v>92</v>
      </c>
      <c r="O2611" s="11" t="s">
        <v>92</v>
      </c>
      <c r="P2611" s="11" t="s">
        <v>92</v>
      </c>
      <c r="Q2611" s="11" t="s">
        <v>92</v>
      </c>
      <c r="R2611" s="11" t="s">
        <v>92</v>
      </c>
      <c r="S2611" s="11" t="s">
        <v>1014</v>
      </c>
      <c r="T2611" s="11" t="s">
        <v>753</v>
      </c>
      <c r="U2611" s="11" t="s">
        <v>13429</v>
      </c>
      <c r="V2611" s="11" t="s">
        <v>94</v>
      </c>
      <c r="W2611" s="11" t="s">
        <v>95</v>
      </c>
      <c r="X2611" s="11" t="s">
        <v>96</v>
      </c>
      <c r="Y2611" s="11" t="s">
        <v>108</v>
      </c>
      <c r="Z2611" s="11"/>
      <c r="AA2611" s="11"/>
      <c r="AB2611" s="11"/>
      <c r="AC2611" s="11"/>
      <c r="AD2611" s="11" t="s">
        <v>110</v>
      </c>
    </row>
    <row r="2612" spans="1:30" ht="14.25" customHeight="1">
      <c r="A2612" s="10">
        <v>39431581</v>
      </c>
      <c r="B2612" s="11" t="s">
        <v>13430</v>
      </c>
      <c r="C2612" s="11" t="s">
        <v>13431</v>
      </c>
      <c r="D2612" s="11" t="s">
        <v>13432</v>
      </c>
      <c r="E2612" s="11" t="s">
        <v>314</v>
      </c>
      <c r="F2612" s="11" t="s">
        <v>87</v>
      </c>
      <c r="G2612" s="11" t="s">
        <v>88</v>
      </c>
      <c r="H2612" s="11" t="s">
        <v>89</v>
      </c>
      <c r="I2612" s="11" t="s">
        <v>102</v>
      </c>
      <c r="J2612" s="11" t="s">
        <v>13433</v>
      </c>
      <c r="K2612" s="12">
        <v>44183</v>
      </c>
      <c r="L2612" s="11" t="s">
        <v>92</v>
      </c>
      <c r="M2612" s="11" t="s">
        <v>92</v>
      </c>
      <c r="N2612" s="11" t="s">
        <v>92</v>
      </c>
      <c r="O2612" s="11" t="s">
        <v>93</v>
      </c>
      <c r="P2612" s="11" t="s">
        <v>92</v>
      </c>
      <c r="Q2612" s="11" t="s">
        <v>92</v>
      </c>
      <c r="R2612" s="11" t="s">
        <v>92</v>
      </c>
      <c r="S2612" s="11" t="s">
        <v>1217</v>
      </c>
      <c r="T2612" s="11" t="s">
        <v>10053</v>
      </c>
      <c r="U2612" s="11" t="s">
        <v>13434</v>
      </c>
      <c r="V2612" s="11" t="s">
        <v>94</v>
      </c>
      <c r="W2612" s="11" t="s">
        <v>95</v>
      </c>
      <c r="X2612" s="11" t="s">
        <v>96</v>
      </c>
      <c r="Y2612" s="11" t="s">
        <v>108</v>
      </c>
      <c r="Z2612" s="11"/>
      <c r="AA2612" s="11"/>
      <c r="AB2612" s="11"/>
      <c r="AC2612" s="11"/>
      <c r="AD2612" s="11" t="s">
        <v>110</v>
      </c>
    </row>
    <row r="2613" spans="1:30" ht="14.25" customHeight="1">
      <c r="A2613" s="10">
        <v>39434681</v>
      </c>
      <c r="B2613" s="11" t="s">
        <v>13435</v>
      </c>
      <c r="C2613" s="11" t="s">
        <v>13436</v>
      </c>
      <c r="D2613" s="11" t="s">
        <v>1590</v>
      </c>
      <c r="E2613" s="11" t="s">
        <v>1591</v>
      </c>
      <c r="F2613" s="11" t="s">
        <v>87</v>
      </c>
      <c r="G2613" s="11" t="s">
        <v>88</v>
      </c>
      <c r="H2613" s="11" t="s">
        <v>89</v>
      </c>
      <c r="I2613" s="11" t="s">
        <v>102</v>
      </c>
      <c r="J2613" s="11" t="s">
        <v>13437</v>
      </c>
      <c r="K2613" s="12">
        <v>44183</v>
      </c>
      <c r="L2613" s="11" t="s">
        <v>92</v>
      </c>
      <c r="M2613" s="11" t="s">
        <v>92</v>
      </c>
      <c r="N2613" s="11" t="s">
        <v>92</v>
      </c>
      <c r="O2613" s="11" t="s">
        <v>93</v>
      </c>
      <c r="P2613" s="11" t="s">
        <v>92</v>
      </c>
      <c r="Q2613" s="11" t="s">
        <v>92</v>
      </c>
      <c r="R2613" s="11" t="s">
        <v>92</v>
      </c>
      <c r="S2613" s="11" t="s">
        <v>118</v>
      </c>
      <c r="T2613" s="11" t="s">
        <v>1092</v>
      </c>
      <c r="U2613" s="11" t="s">
        <v>1059</v>
      </c>
      <c r="V2613" s="11" t="s">
        <v>94</v>
      </c>
      <c r="W2613" s="11" t="s">
        <v>95</v>
      </c>
      <c r="X2613" s="11" t="s">
        <v>96</v>
      </c>
      <c r="Y2613" s="11" t="s">
        <v>108</v>
      </c>
      <c r="Z2613" s="11"/>
      <c r="AA2613" s="11"/>
      <c r="AB2613" s="11" t="s">
        <v>1594</v>
      </c>
      <c r="AC2613" s="11"/>
      <c r="AD2613" s="11" t="s">
        <v>110</v>
      </c>
    </row>
    <row r="2614" spans="1:30" ht="14.25" customHeight="1">
      <c r="A2614" s="10">
        <v>39438122</v>
      </c>
      <c r="B2614" s="11" t="s">
        <v>13438</v>
      </c>
      <c r="C2614" s="11" t="s">
        <v>13439</v>
      </c>
      <c r="D2614" s="11" t="s">
        <v>13440</v>
      </c>
      <c r="E2614" s="11" t="s">
        <v>13441</v>
      </c>
      <c r="F2614" s="11" t="s">
        <v>87</v>
      </c>
      <c r="G2614" s="11" t="s">
        <v>88</v>
      </c>
      <c r="H2614" s="11" t="s">
        <v>89</v>
      </c>
      <c r="I2614" s="11" t="s">
        <v>102</v>
      </c>
      <c r="J2614" s="11" t="s">
        <v>13442</v>
      </c>
      <c r="K2614" s="12">
        <v>44183</v>
      </c>
      <c r="L2614" s="11" t="s">
        <v>92</v>
      </c>
      <c r="M2614" s="11" t="s">
        <v>92</v>
      </c>
      <c r="N2614" s="11" t="s">
        <v>92</v>
      </c>
      <c r="O2614" s="11" t="s">
        <v>92</v>
      </c>
      <c r="P2614" s="11" t="s">
        <v>92</v>
      </c>
      <c r="Q2614" s="11" t="s">
        <v>92</v>
      </c>
      <c r="R2614" s="11" t="s">
        <v>92</v>
      </c>
      <c r="S2614" s="11" t="s">
        <v>1014</v>
      </c>
      <c r="T2614" s="11" t="s">
        <v>658</v>
      </c>
      <c r="U2614" s="11" t="s">
        <v>3811</v>
      </c>
      <c r="V2614" s="11" t="s">
        <v>94</v>
      </c>
      <c r="W2614" s="11" t="s">
        <v>95</v>
      </c>
      <c r="X2614" s="11" t="s">
        <v>96</v>
      </c>
      <c r="Y2614" s="11" t="s">
        <v>108</v>
      </c>
      <c r="Z2614" s="11"/>
      <c r="AA2614" s="11"/>
      <c r="AB2614" s="11" t="s">
        <v>13443</v>
      </c>
      <c r="AC2614" s="11"/>
      <c r="AD2614" s="11" t="s">
        <v>110</v>
      </c>
    </row>
    <row r="2615" spans="1:30" ht="14.25" customHeight="1">
      <c r="A2615" s="10">
        <v>39438992</v>
      </c>
      <c r="B2615" s="11" t="s">
        <v>13444</v>
      </c>
      <c r="C2615" s="11" t="s">
        <v>13445</v>
      </c>
      <c r="D2615" s="11" t="s">
        <v>1590</v>
      </c>
      <c r="E2615" s="11" t="s">
        <v>1591</v>
      </c>
      <c r="F2615" s="11" t="s">
        <v>87</v>
      </c>
      <c r="G2615" s="11" t="s">
        <v>88</v>
      </c>
      <c r="H2615" s="11" t="s">
        <v>89</v>
      </c>
      <c r="I2615" s="11" t="s">
        <v>115</v>
      </c>
      <c r="J2615" s="11" t="s">
        <v>13446</v>
      </c>
      <c r="K2615" s="12">
        <v>44183</v>
      </c>
      <c r="L2615" s="11" t="s">
        <v>92</v>
      </c>
      <c r="M2615" s="11" t="s">
        <v>92</v>
      </c>
      <c r="N2615" s="11" t="s">
        <v>92</v>
      </c>
      <c r="O2615" s="11" t="s">
        <v>93</v>
      </c>
      <c r="P2615" s="11" t="s">
        <v>92</v>
      </c>
      <c r="Q2615" s="11" t="s">
        <v>92</v>
      </c>
      <c r="R2615" s="11" t="s">
        <v>92</v>
      </c>
      <c r="S2615" s="11" t="s">
        <v>118</v>
      </c>
      <c r="T2615" s="11" t="s">
        <v>1092</v>
      </c>
      <c r="U2615" s="11" t="s">
        <v>13447</v>
      </c>
      <c r="V2615" s="11" t="s">
        <v>94</v>
      </c>
      <c r="W2615" s="11" t="s">
        <v>95</v>
      </c>
      <c r="X2615" s="11" t="s">
        <v>96</v>
      </c>
      <c r="Y2615" s="11" t="s">
        <v>121</v>
      </c>
      <c r="Z2615" s="11"/>
      <c r="AA2615" s="11"/>
      <c r="AB2615" s="11" t="s">
        <v>1594</v>
      </c>
      <c r="AC2615" s="11"/>
      <c r="AD2615" s="11" t="s">
        <v>110</v>
      </c>
    </row>
    <row r="2616" spans="1:30" ht="14.25" customHeight="1">
      <c r="A2616" s="10">
        <v>39440457</v>
      </c>
      <c r="B2616" s="11" t="s">
        <v>13448</v>
      </c>
      <c r="C2616" s="11" t="s">
        <v>9382</v>
      </c>
      <c r="D2616" s="11" t="s">
        <v>13449</v>
      </c>
      <c r="E2616" s="11" t="s">
        <v>314</v>
      </c>
      <c r="F2616" s="11" t="s">
        <v>87</v>
      </c>
      <c r="G2616" s="11" t="s">
        <v>88</v>
      </c>
      <c r="H2616" s="11" t="s">
        <v>89</v>
      </c>
      <c r="I2616" s="11" t="s">
        <v>102</v>
      </c>
      <c r="J2616" s="11" t="s">
        <v>13450</v>
      </c>
      <c r="K2616" s="12">
        <v>44183</v>
      </c>
      <c r="L2616" s="11" t="s">
        <v>92</v>
      </c>
      <c r="M2616" s="11" t="s">
        <v>92</v>
      </c>
      <c r="N2616" s="11" t="s">
        <v>92</v>
      </c>
      <c r="O2616" s="11" t="s">
        <v>92</v>
      </c>
      <c r="P2616" s="11" t="s">
        <v>92</v>
      </c>
      <c r="Q2616" s="11" t="s">
        <v>92</v>
      </c>
      <c r="R2616" s="11" t="s">
        <v>92</v>
      </c>
      <c r="S2616" s="11" t="s">
        <v>1169</v>
      </c>
      <c r="T2616" s="11" t="s">
        <v>10053</v>
      </c>
      <c r="U2616" s="11" t="s">
        <v>13451</v>
      </c>
      <c r="V2616" s="11" t="s">
        <v>94</v>
      </c>
      <c r="W2616" s="11" t="s">
        <v>95</v>
      </c>
      <c r="X2616" s="11" t="s">
        <v>96</v>
      </c>
      <c r="Y2616" s="11" t="s">
        <v>108</v>
      </c>
      <c r="Z2616" s="11"/>
      <c r="AA2616" s="11"/>
      <c r="AB2616" s="11"/>
      <c r="AC2616" s="11"/>
      <c r="AD2616" s="11" t="s">
        <v>110</v>
      </c>
    </row>
    <row r="2617" spans="1:30" ht="14.25" customHeight="1">
      <c r="A2617" s="10">
        <v>39441861</v>
      </c>
      <c r="B2617" s="11" t="s">
        <v>13452</v>
      </c>
      <c r="C2617" s="11" t="s">
        <v>12695</v>
      </c>
      <c r="D2617" s="11" t="s">
        <v>13453</v>
      </c>
      <c r="E2617" s="11" t="s">
        <v>314</v>
      </c>
      <c r="F2617" s="11" t="s">
        <v>87</v>
      </c>
      <c r="G2617" s="11" t="s">
        <v>2839</v>
      </c>
      <c r="H2617" s="11" t="s">
        <v>89</v>
      </c>
      <c r="I2617" s="11" t="s">
        <v>102</v>
      </c>
      <c r="J2617" s="11" t="s">
        <v>13454</v>
      </c>
      <c r="K2617" s="12">
        <v>44183</v>
      </c>
      <c r="L2617" s="11" t="s">
        <v>92</v>
      </c>
      <c r="M2617" s="11" t="s">
        <v>92</v>
      </c>
      <c r="N2617" s="11" t="s">
        <v>92</v>
      </c>
      <c r="O2617" s="11" t="s">
        <v>93</v>
      </c>
      <c r="P2617" s="11" t="s">
        <v>92</v>
      </c>
      <c r="Q2617" s="11" t="s">
        <v>92</v>
      </c>
      <c r="R2617" s="11" t="s">
        <v>92</v>
      </c>
      <c r="S2617" s="11" t="s">
        <v>1273</v>
      </c>
      <c r="T2617" s="11" t="s">
        <v>1014</v>
      </c>
      <c r="U2617" s="11" t="s">
        <v>3485</v>
      </c>
      <c r="V2617" s="11" t="s">
        <v>94</v>
      </c>
      <c r="W2617" s="11" t="s">
        <v>95</v>
      </c>
      <c r="X2617" s="11" t="s">
        <v>2841</v>
      </c>
      <c r="Y2617" s="11" t="s">
        <v>108</v>
      </c>
      <c r="Z2617" s="11"/>
      <c r="AA2617" s="11"/>
      <c r="AB2617" s="11"/>
      <c r="AC2617" s="11"/>
      <c r="AD2617" s="11" t="s">
        <v>110</v>
      </c>
    </row>
    <row r="2618" spans="1:30" ht="14.25" customHeight="1">
      <c r="A2618" s="10">
        <v>39440818</v>
      </c>
      <c r="B2618" s="11" t="s">
        <v>13455</v>
      </c>
      <c r="C2618" s="11" t="s">
        <v>13456</v>
      </c>
      <c r="D2618" s="11"/>
      <c r="E2618" s="11" t="s">
        <v>13457</v>
      </c>
      <c r="F2618" s="11" t="s">
        <v>87</v>
      </c>
      <c r="G2618" s="11" t="s">
        <v>88</v>
      </c>
      <c r="H2618" s="11" t="s">
        <v>89</v>
      </c>
      <c r="I2618" s="11" t="s">
        <v>102</v>
      </c>
      <c r="J2618" s="11" t="s">
        <v>13458</v>
      </c>
      <c r="K2618" s="12">
        <v>44470</v>
      </c>
      <c r="L2618" s="11" t="s">
        <v>92</v>
      </c>
      <c r="M2618" s="11" t="s">
        <v>92</v>
      </c>
      <c r="N2618" s="11" t="s">
        <v>93</v>
      </c>
      <c r="O2618" s="11" t="s">
        <v>93</v>
      </c>
      <c r="P2618" s="11" t="s">
        <v>93</v>
      </c>
      <c r="Q2618" s="11" t="s">
        <v>92</v>
      </c>
      <c r="R2618" s="11" t="s">
        <v>92</v>
      </c>
      <c r="S2618" s="11" t="s">
        <v>1169</v>
      </c>
      <c r="T2618" s="11" t="s">
        <v>1006</v>
      </c>
      <c r="U2618" s="11" t="s">
        <v>13459</v>
      </c>
      <c r="V2618" s="11" t="s">
        <v>94</v>
      </c>
      <c r="W2618" s="11" t="s">
        <v>95</v>
      </c>
      <c r="X2618" s="11" t="s">
        <v>96</v>
      </c>
      <c r="Y2618" s="11" t="s">
        <v>108</v>
      </c>
      <c r="Z2618" s="11"/>
      <c r="AA2618" s="11"/>
      <c r="AB2618" s="11" t="s">
        <v>13460</v>
      </c>
      <c r="AC2618" s="11"/>
      <c r="AD2618" s="11" t="s">
        <v>110</v>
      </c>
    </row>
    <row r="2619" spans="1:30" ht="14.25" customHeight="1">
      <c r="A2619" s="10">
        <v>39443836</v>
      </c>
      <c r="B2619" s="11" t="s">
        <v>13461</v>
      </c>
      <c r="C2619" s="11" t="s">
        <v>13462</v>
      </c>
      <c r="D2619" s="11" t="s">
        <v>13463</v>
      </c>
      <c r="E2619" s="11" t="s">
        <v>13464</v>
      </c>
      <c r="F2619" s="11" t="s">
        <v>87</v>
      </c>
      <c r="G2619" s="11" t="s">
        <v>88</v>
      </c>
      <c r="H2619" s="11" t="s">
        <v>89</v>
      </c>
      <c r="I2619" s="11" t="s">
        <v>102</v>
      </c>
      <c r="J2619" s="11" t="s">
        <v>13465</v>
      </c>
      <c r="K2619" s="12">
        <v>44183</v>
      </c>
      <c r="L2619" s="11" t="s">
        <v>92</v>
      </c>
      <c r="M2619" s="11" t="s">
        <v>92</v>
      </c>
      <c r="N2619" s="11" t="s">
        <v>92</v>
      </c>
      <c r="O2619" s="11" t="s">
        <v>92</v>
      </c>
      <c r="P2619" s="11" t="s">
        <v>92</v>
      </c>
      <c r="Q2619" s="11" t="s">
        <v>92</v>
      </c>
      <c r="R2619" s="11" t="s">
        <v>92</v>
      </c>
      <c r="S2619" s="11" t="s">
        <v>1014</v>
      </c>
      <c r="T2619" s="11" t="s">
        <v>1536</v>
      </c>
      <c r="U2619" s="11" t="s">
        <v>10067</v>
      </c>
      <c r="V2619" s="11" t="s">
        <v>94</v>
      </c>
      <c r="W2619" s="11" t="s">
        <v>95</v>
      </c>
      <c r="X2619" s="11" t="s">
        <v>96</v>
      </c>
      <c r="Y2619" s="11" t="s">
        <v>108</v>
      </c>
      <c r="Z2619" s="11"/>
      <c r="AA2619" s="11"/>
      <c r="AB2619" s="11" t="s">
        <v>13466</v>
      </c>
      <c r="AC2619" s="11"/>
      <c r="AD2619" s="11" t="s">
        <v>110</v>
      </c>
    </row>
    <row r="2620" spans="1:30" ht="14.25" customHeight="1">
      <c r="A2620" s="10">
        <v>39445182</v>
      </c>
      <c r="B2620" s="11" t="s">
        <v>13467</v>
      </c>
      <c r="C2620" s="11" t="s">
        <v>13468</v>
      </c>
      <c r="D2620" s="11" t="s">
        <v>314</v>
      </c>
      <c r="E2620" s="11" t="s">
        <v>13469</v>
      </c>
      <c r="F2620" s="11" t="s">
        <v>87</v>
      </c>
      <c r="G2620" s="11" t="s">
        <v>88</v>
      </c>
      <c r="H2620" s="11" t="s">
        <v>89</v>
      </c>
      <c r="I2620" s="11" t="s">
        <v>102</v>
      </c>
      <c r="J2620" s="11" t="s">
        <v>13470</v>
      </c>
      <c r="K2620" s="12">
        <v>44183</v>
      </c>
      <c r="L2620" s="11" t="s">
        <v>92</v>
      </c>
      <c r="M2620" s="11" t="s">
        <v>92</v>
      </c>
      <c r="N2620" s="11" t="s">
        <v>92</v>
      </c>
      <c r="O2620" s="11" t="s">
        <v>93</v>
      </c>
      <c r="P2620" s="11" t="s">
        <v>92</v>
      </c>
      <c r="Q2620" s="11" t="s">
        <v>92</v>
      </c>
      <c r="R2620" s="11" t="s">
        <v>92</v>
      </c>
      <c r="S2620" s="11" t="s">
        <v>798</v>
      </c>
      <c r="T2620" s="11"/>
      <c r="U2620" s="11" t="s">
        <v>13471</v>
      </c>
      <c r="V2620" s="11" t="s">
        <v>94</v>
      </c>
      <c r="W2620" s="11" t="s">
        <v>95</v>
      </c>
      <c r="X2620" s="11" t="s">
        <v>96</v>
      </c>
      <c r="Y2620" s="11" t="s">
        <v>108</v>
      </c>
      <c r="Z2620" s="11"/>
      <c r="AA2620" s="11"/>
      <c r="AB2620" s="11"/>
      <c r="AC2620" s="11"/>
      <c r="AD2620" s="11" t="s">
        <v>110</v>
      </c>
    </row>
    <row r="2621" spans="1:30" ht="14.25" customHeight="1">
      <c r="A2621" s="10">
        <v>39446446</v>
      </c>
      <c r="B2621" s="11" t="s">
        <v>13472</v>
      </c>
      <c r="C2621" s="11" t="s">
        <v>13473</v>
      </c>
      <c r="D2621" s="11" t="s">
        <v>13474</v>
      </c>
      <c r="E2621" s="11" t="s">
        <v>13475</v>
      </c>
      <c r="F2621" s="11" t="s">
        <v>87</v>
      </c>
      <c r="G2621" s="11" t="s">
        <v>88</v>
      </c>
      <c r="H2621" s="11" t="s">
        <v>89</v>
      </c>
      <c r="I2621" s="11" t="s">
        <v>102</v>
      </c>
      <c r="J2621" s="11" t="s">
        <v>13476</v>
      </c>
      <c r="K2621" s="12">
        <v>44183</v>
      </c>
      <c r="L2621" s="11" t="s">
        <v>92</v>
      </c>
      <c r="M2621" s="11" t="s">
        <v>92</v>
      </c>
      <c r="N2621" s="11" t="s">
        <v>92</v>
      </c>
      <c r="O2621" s="11" t="s">
        <v>92</v>
      </c>
      <c r="P2621" s="11" t="s">
        <v>92</v>
      </c>
      <c r="Q2621" s="11" t="s">
        <v>92</v>
      </c>
      <c r="R2621" s="11" t="s">
        <v>92</v>
      </c>
      <c r="S2621" s="11" t="s">
        <v>13477</v>
      </c>
      <c r="T2621" s="11" t="s">
        <v>1453</v>
      </c>
      <c r="U2621" s="11" t="s">
        <v>13478</v>
      </c>
      <c r="V2621" s="11" t="s">
        <v>94</v>
      </c>
      <c r="W2621" s="11" t="s">
        <v>95</v>
      </c>
      <c r="X2621" s="11" t="s">
        <v>96</v>
      </c>
      <c r="Y2621" s="11" t="s">
        <v>108</v>
      </c>
      <c r="Z2621" s="11"/>
      <c r="AA2621" s="11"/>
      <c r="AB2621" s="11" t="s">
        <v>13479</v>
      </c>
      <c r="AC2621" s="11"/>
      <c r="AD2621" s="11" t="s">
        <v>110</v>
      </c>
    </row>
    <row r="2622" spans="1:30" ht="14.25" customHeight="1">
      <c r="A2622" s="10">
        <v>39447070</v>
      </c>
      <c r="B2622" s="11" t="s">
        <v>13480</v>
      </c>
      <c r="C2622" s="11" t="s">
        <v>13481</v>
      </c>
      <c r="D2622" s="11" t="s">
        <v>13482</v>
      </c>
      <c r="E2622" s="11" t="s">
        <v>314</v>
      </c>
      <c r="F2622" s="11" t="s">
        <v>87</v>
      </c>
      <c r="G2622" s="11" t="s">
        <v>88</v>
      </c>
      <c r="H2622" s="11" t="s">
        <v>89</v>
      </c>
      <c r="I2622" s="11" t="s">
        <v>102</v>
      </c>
      <c r="J2622" s="11" t="s">
        <v>13483</v>
      </c>
      <c r="K2622" s="12">
        <v>44183</v>
      </c>
      <c r="L2622" s="11" t="s">
        <v>92</v>
      </c>
      <c r="M2622" s="11" t="s">
        <v>92</v>
      </c>
      <c r="N2622" s="11" t="s">
        <v>92</v>
      </c>
      <c r="O2622" s="11" t="s">
        <v>92</v>
      </c>
      <c r="P2622" s="11" t="s">
        <v>92</v>
      </c>
      <c r="Q2622" s="11" t="s">
        <v>92</v>
      </c>
      <c r="R2622" s="11" t="s">
        <v>92</v>
      </c>
      <c r="S2622" s="11" t="s">
        <v>9335</v>
      </c>
      <c r="T2622" s="11" t="s">
        <v>127</v>
      </c>
      <c r="U2622" s="11" t="s">
        <v>905</v>
      </c>
      <c r="V2622" s="11" t="s">
        <v>94</v>
      </c>
      <c r="W2622" s="11" t="s">
        <v>95</v>
      </c>
      <c r="X2622" s="11" t="s">
        <v>96</v>
      </c>
      <c r="Y2622" s="11" t="s">
        <v>108</v>
      </c>
      <c r="Z2622" s="11"/>
      <c r="AA2622" s="11"/>
      <c r="AB2622" s="11"/>
      <c r="AC2622" s="11"/>
      <c r="AD2622" s="11" t="s">
        <v>110</v>
      </c>
    </row>
    <row r="2623" spans="1:30" ht="14.25" customHeight="1">
      <c r="A2623" s="10">
        <v>39447128</v>
      </c>
      <c r="B2623" s="11" t="s">
        <v>13484</v>
      </c>
      <c r="C2623" s="11" t="s">
        <v>13485</v>
      </c>
      <c r="D2623" s="11" t="s">
        <v>13486</v>
      </c>
      <c r="E2623" s="11" t="s">
        <v>13487</v>
      </c>
      <c r="F2623" s="11" t="s">
        <v>87</v>
      </c>
      <c r="G2623" s="11" t="s">
        <v>88</v>
      </c>
      <c r="H2623" s="11" t="s">
        <v>89</v>
      </c>
      <c r="I2623" s="11" t="s">
        <v>115</v>
      </c>
      <c r="J2623" s="11" t="s">
        <v>13488</v>
      </c>
      <c r="K2623" s="12">
        <v>44183</v>
      </c>
      <c r="L2623" s="11" t="s">
        <v>92</v>
      </c>
      <c r="M2623" s="11" t="s">
        <v>92</v>
      </c>
      <c r="N2623" s="11" t="s">
        <v>92</v>
      </c>
      <c r="O2623" s="11" t="s">
        <v>93</v>
      </c>
      <c r="P2623" s="11" t="s">
        <v>92</v>
      </c>
      <c r="Q2623" s="11" t="s">
        <v>92</v>
      </c>
      <c r="R2623" s="11" t="s">
        <v>92</v>
      </c>
      <c r="S2623" s="11" t="s">
        <v>127</v>
      </c>
      <c r="T2623" s="11" t="s">
        <v>912</v>
      </c>
      <c r="U2623" s="11" t="s">
        <v>13489</v>
      </c>
      <c r="V2623" s="11" t="s">
        <v>94</v>
      </c>
      <c r="W2623" s="11" t="s">
        <v>95</v>
      </c>
      <c r="X2623" s="11" t="s">
        <v>96</v>
      </c>
      <c r="Y2623" s="11" t="s">
        <v>121</v>
      </c>
      <c r="Z2623" s="11"/>
      <c r="AA2623" s="11"/>
      <c r="AB2623" s="11" t="s">
        <v>13490</v>
      </c>
      <c r="AC2623" s="11"/>
      <c r="AD2623" s="11" t="s">
        <v>110</v>
      </c>
    </row>
    <row r="2624" spans="1:30" ht="14.25" customHeight="1">
      <c r="A2624" s="10">
        <v>39447682</v>
      </c>
      <c r="B2624" s="11" t="s">
        <v>13491</v>
      </c>
      <c r="C2624" s="11" t="s">
        <v>13492</v>
      </c>
      <c r="D2624" s="11" t="s">
        <v>13493</v>
      </c>
      <c r="E2624" s="11" t="s">
        <v>314</v>
      </c>
      <c r="F2624" s="11" t="s">
        <v>87</v>
      </c>
      <c r="G2624" s="11" t="s">
        <v>88</v>
      </c>
      <c r="H2624" s="11" t="s">
        <v>89</v>
      </c>
      <c r="I2624" s="11" t="s">
        <v>102</v>
      </c>
      <c r="J2624" s="11" t="s">
        <v>13494</v>
      </c>
      <c r="K2624" s="12">
        <v>44183</v>
      </c>
      <c r="L2624" s="11" t="s">
        <v>92</v>
      </c>
      <c r="M2624" s="11" t="s">
        <v>92</v>
      </c>
      <c r="N2624" s="11" t="s">
        <v>92</v>
      </c>
      <c r="O2624" s="11" t="s">
        <v>92</v>
      </c>
      <c r="P2624" s="11" t="s">
        <v>92</v>
      </c>
      <c r="Q2624" s="11" t="s">
        <v>92</v>
      </c>
      <c r="R2624" s="11" t="s">
        <v>92</v>
      </c>
      <c r="S2624" s="11" t="s">
        <v>1606</v>
      </c>
      <c r="T2624" s="11" t="s">
        <v>5584</v>
      </c>
      <c r="U2624" s="11" t="s">
        <v>13495</v>
      </c>
      <c r="V2624" s="11" t="s">
        <v>94</v>
      </c>
      <c r="W2624" s="11" t="s">
        <v>95</v>
      </c>
      <c r="X2624" s="11" t="s">
        <v>96</v>
      </c>
      <c r="Y2624" s="11" t="s">
        <v>108</v>
      </c>
      <c r="Z2624" s="11"/>
      <c r="AA2624" s="11"/>
      <c r="AB2624" s="11"/>
      <c r="AC2624" s="11"/>
      <c r="AD2624" s="11" t="s">
        <v>110</v>
      </c>
    </row>
    <row r="2625" spans="1:30" ht="14.25" customHeight="1">
      <c r="A2625" s="10">
        <v>39448106</v>
      </c>
      <c r="B2625" s="11" t="s">
        <v>13496</v>
      </c>
      <c r="C2625" s="11" t="s">
        <v>13497</v>
      </c>
      <c r="D2625" s="11" t="s">
        <v>13498</v>
      </c>
      <c r="E2625" s="11" t="s">
        <v>314</v>
      </c>
      <c r="F2625" s="11" t="s">
        <v>87</v>
      </c>
      <c r="G2625" s="11" t="s">
        <v>88</v>
      </c>
      <c r="H2625" s="11" t="s">
        <v>89</v>
      </c>
      <c r="I2625" s="11" t="s">
        <v>102</v>
      </c>
      <c r="J2625" s="11" t="s">
        <v>13499</v>
      </c>
      <c r="K2625" s="12">
        <v>44183</v>
      </c>
      <c r="L2625" s="11" t="s">
        <v>92</v>
      </c>
      <c r="M2625" s="11" t="s">
        <v>92</v>
      </c>
      <c r="N2625" s="11" t="s">
        <v>92</v>
      </c>
      <c r="O2625" s="11" t="s">
        <v>92</v>
      </c>
      <c r="P2625" s="11" t="s">
        <v>92</v>
      </c>
      <c r="Q2625" s="11" t="s">
        <v>92</v>
      </c>
      <c r="R2625" s="11" t="s">
        <v>92</v>
      </c>
      <c r="S2625" s="11" t="s">
        <v>3858</v>
      </c>
      <c r="T2625" s="11" t="s">
        <v>1273</v>
      </c>
      <c r="U2625" s="11" t="s">
        <v>13500</v>
      </c>
      <c r="V2625" s="11" t="s">
        <v>94</v>
      </c>
      <c r="W2625" s="11" t="s">
        <v>95</v>
      </c>
      <c r="X2625" s="11" t="s">
        <v>96</v>
      </c>
      <c r="Y2625" s="11" t="s">
        <v>108</v>
      </c>
      <c r="Z2625" s="11"/>
      <c r="AA2625" s="11"/>
      <c r="AB2625" s="11" t="s">
        <v>13501</v>
      </c>
      <c r="AC2625" s="11"/>
      <c r="AD2625" s="11" t="s">
        <v>110</v>
      </c>
    </row>
    <row r="2626" spans="1:30" ht="14.25" customHeight="1">
      <c r="A2626" s="10">
        <v>39450277</v>
      </c>
      <c r="B2626" s="11" t="s">
        <v>13502</v>
      </c>
      <c r="C2626" s="11" t="s">
        <v>13503</v>
      </c>
      <c r="D2626" s="11" t="s">
        <v>13504</v>
      </c>
      <c r="E2626" s="11" t="s">
        <v>314</v>
      </c>
      <c r="F2626" s="11" t="s">
        <v>87</v>
      </c>
      <c r="G2626" s="11" t="s">
        <v>88</v>
      </c>
      <c r="H2626" s="11" t="s">
        <v>89</v>
      </c>
      <c r="I2626" s="11" t="s">
        <v>102</v>
      </c>
      <c r="J2626" s="11" t="s">
        <v>13505</v>
      </c>
      <c r="K2626" s="12">
        <v>44183</v>
      </c>
      <c r="L2626" s="11" t="s">
        <v>92</v>
      </c>
      <c r="M2626" s="11" t="s">
        <v>92</v>
      </c>
      <c r="N2626" s="11" t="s">
        <v>92</v>
      </c>
      <c r="O2626" s="11" t="s">
        <v>92</v>
      </c>
      <c r="P2626" s="11" t="s">
        <v>92</v>
      </c>
      <c r="Q2626" s="11" t="s">
        <v>92</v>
      </c>
      <c r="R2626" s="11" t="s">
        <v>92</v>
      </c>
      <c r="S2626" s="11" t="s">
        <v>4906</v>
      </c>
      <c r="T2626" s="11" t="s">
        <v>1073</v>
      </c>
      <c r="U2626" s="11" t="s">
        <v>13506</v>
      </c>
      <c r="V2626" s="11" t="s">
        <v>94</v>
      </c>
      <c r="W2626" s="11" t="s">
        <v>95</v>
      </c>
      <c r="X2626" s="11" t="s">
        <v>96</v>
      </c>
      <c r="Y2626" s="11" t="s">
        <v>108</v>
      </c>
      <c r="Z2626" s="11"/>
      <c r="AA2626" s="11"/>
      <c r="AB2626" s="11"/>
      <c r="AC2626" s="11"/>
      <c r="AD2626" s="11" t="s">
        <v>110</v>
      </c>
    </row>
    <row r="2627" spans="1:30" ht="14.25" customHeight="1">
      <c r="A2627" s="10">
        <v>39452702</v>
      </c>
      <c r="B2627" s="11" t="s">
        <v>13507</v>
      </c>
      <c r="C2627" s="11" t="s">
        <v>13508</v>
      </c>
      <c r="D2627" s="11" t="s">
        <v>13509</v>
      </c>
      <c r="E2627" s="11" t="s">
        <v>314</v>
      </c>
      <c r="F2627" s="11" t="s">
        <v>87</v>
      </c>
      <c r="G2627" s="11" t="s">
        <v>88</v>
      </c>
      <c r="H2627" s="11" t="s">
        <v>89</v>
      </c>
      <c r="I2627" s="11" t="s">
        <v>102</v>
      </c>
      <c r="J2627" s="11" t="s">
        <v>13510</v>
      </c>
      <c r="K2627" s="12">
        <v>44183</v>
      </c>
      <c r="L2627" s="11" t="s">
        <v>92</v>
      </c>
      <c r="M2627" s="11" t="s">
        <v>92</v>
      </c>
      <c r="N2627" s="11" t="s">
        <v>93</v>
      </c>
      <c r="O2627" s="11" t="s">
        <v>92</v>
      </c>
      <c r="P2627" s="11" t="s">
        <v>92</v>
      </c>
      <c r="Q2627" s="11" t="s">
        <v>92</v>
      </c>
      <c r="R2627" s="11" t="s">
        <v>92</v>
      </c>
      <c r="S2627" s="11" t="s">
        <v>682</v>
      </c>
      <c r="T2627" s="11" t="s">
        <v>135</v>
      </c>
      <c r="U2627" s="11" t="s">
        <v>1888</v>
      </c>
      <c r="V2627" s="11" t="s">
        <v>94</v>
      </c>
      <c r="W2627" s="11" t="s">
        <v>95</v>
      </c>
      <c r="X2627" s="11" t="s">
        <v>96</v>
      </c>
      <c r="Y2627" s="11" t="s">
        <v>108</v>
      </c>
      <c r="Z2627" s="11"/>
      <c r="AA2627" s="11"/>
      <c r="AB2627" s="11" t="s">
        <v>13511</v>
      </c>
      <c r="AC2627" s="11"/>
      <c r="AD2627" s="11" t="s">
        <v>110</v>
      </c>
    </row>
    <row r="2628" spans="1:30" ht="14.25" customHeight="1">
      <c r="A2628" s="10">
        <v>39455213</v>
      </c>
      <c r="B2628" s="11" t="s">
        <v>13512</v>
      </c>
      <c r="C2628" s="11" t="s">
        <v>13513</v>
      </c>
      <c r="D2628" s="11" t="s">
        <v>13514</v>
      </c>
      <c r="E2628" s="11" t="s">
        <v>314</v>
      </c>
      <c r="F2628" s="11" t="s">
        <v>87</v>
      </c>
      <c r="G2628" s="11" t="s">
        <v>88</v>
      </c>
      <c r="H2628" s="11" t="s">
        <v>89</v>
      </c>
      <c r="I2628" s="11" t="s">
        <v>102</v>
      </c>
      <c r="J2628" s="11" t="s">
        <v>13515</v>
      </c>
      <c r="K2628" s="12">
        <v>44183</v>
      </c>
      <c r="L2628" s="11" t="s">
        <v>92</v>
      </c>
      <c r="M2628" s="11" t="s">
        <v>92</v>
      </c>
      <c r="N2628" s="11" t="s">
        <v>93</v>
      </c>
      <c r="O2628" s="11" t="s">
        <v>92</v>
      </c>
      <c r="P2628" s="11" t="s">
        <v>92</v>
      </c>
      <c r="Q2628" s="11" t="s">
        <v>92</v>
      </c>
      <c r="R2628" s="11" t="s">
        <v>92</v>
      </c>
      <c r="S2628" s="11" t="s">
        <v>11413</v>
      </c>
      <c r="T2628" s="11" t="s">
        <v>951</v>
      </c>
      <c r="U2628" s="11" t="s">
        <v>13516</v>
      </c>
      <c r="V2628" s="11" t="s">
        <v>94</v>
      </c>
      <c r="W2628" s="11" t="s">
        <v>95</v>
      </c>
      <c r="X2628" s="11" t="s">
        <v>96</v>
      </c>
      <c r="Y2628" s="11" t="s">
        <v>108</v>
      </c>
      <c r="Z2628" s="11"/>
      <c r="AA2628" s="11"/>
      <c r="AB2628" s="11" t="s">
        <v>953</v>
      </c>
      <c r="AC2628" s="11"/>
      <c r="AD2628" s="11" t="s">
        <v>110</v>
      </c>
    </row>
    <row r="2629" spans="1:30" ht="14.25" customHeight="1">
      <c r="A2629" s="10">
        <v>39455292</v>
      </c>
      <c r="B2629" s="11" t="s">
        <v>13517</v>
      </c>
      <c r="C2629" s="11" t="s">
        <v>13518</v>
      </c>
      <c r="D2629" s="11" t="s">
        <v>314</v>
      </c>
      <c r="E2629" s="11" t="s">
        <v>13519</v>
      </c>
      <c r="F2629" s="11" t="s">
        <v>87</v>
      </c>
      <c r="G2629" s="11" t="s">
        <v>88</v>
      </c>
      <c r="H2629" s="11" t="s">
        <v>89</v>
      </c>
      <c r="I2629" s="11" t="s">
        <v>102</v>
      </c>
      <c r="J2629" s="11" t="s">
        <v>13520</v>
      </c>
      <c r="K2629" s="12">
        <v>44183</v>
      </c>
      <c r="L2629" s="11" t="s">
        <v>92</v>
      </c>
      <c r="M2629" s="11" t="s">
        <v>92</v>
      </c>
      <c r="N2629" s="11" t="s">
        <v>92</v>
      </c>
      <c r="O2629" s="11" t="s">
        <v>92</v>
      </c>
      <c r="P2629" s="11" t="s">
        <v>92</v>
      </c>
      <c r="Q2629" s="11" t="s">
        <v>92</v>
      </c>
      <c r="R2629" s="11" t="s">
        <v>92</v>
      </c>
      <c r="S2629" s="11" t="s">
        <v>993</v>
      </c>
      <c r="T2629" s="11" t="s">
        <v>13521</v>
      </c>
      <c r="U2629" s="11" t="s">
        <v>10354</v>
      </c>
      <c r="V2629" s="11" t="s">
        <v>94</v>
      </c>
      <c r="W2629" s="11" t="s">
        <v>95</v>
      </c>
      <c r="X2629" s="11" t="s">
        <v>96</v>
      </c>
      <c r="Y2629" s="11" t="s">
        <v>108</v>
      </c>
      <c r="Z2629" s="11"/>
      <c r="AA2629" s="11"/>
      <c r="AB2629" s="11"/>
      <c r="AC2629" s="11"/>
      <c r="AD2629" s="11" t="s">
        <v>110</v>
      </c>
    </row>
    <row r="2630" spans="1:30" ht="14.25" customHeight="1">
      <c r="A2630" s="10">
        <v>39456177</v>
      </c>
      <c r="B2630" s="11" t="s">
        <v>13522</v>
      </c>
      <c r="C2630" s="11" t="s">
        <v>13523</v>
      </c>
      <c r="D2630" s="11" t="s">
        <v>13524</v>
      </c>
      <c r="E2630" s="11" t="s">
        <v>314</v>
      </c>
      <c r="F2630" s="11" t="s">
        <v>87</v>
      </c>
      <c r="G2630" s="11" t="s">
        <v>88</v>
      </c>
      <c r="H2630" s="11" t="s">
        <v>89</v>
      </c>
      <c r="I2630" s="11" t="s">
        <v>102</v>
      </c>
      <c r="J2630" s="11" t="s">
        <v>13525</v>
      </c>
      <c r="K2630" s="12">
        <v>44183</v>
      </c>
      <c r="L2630" s="11" t="s">
        <v>92</v>
      </c>
      <c r="M2630" s="11" t="s">
        <v>92</v>
      </c>
      <c r="N2630" s="11" t="s">
        <v>93</v>
      </c>
      <c r="O2630" s="11" t="s">
        <v>92</v>
      </c>
      <c r="P2630" s="11" t="s">
        <v>92</v>
      </c>
      <c r="Q2630" s="11" t="s">
        <v>92</v>
      </c>
      <c r="R2630" s="11" t="s">
        <v>92</v>
      </c>
      <c r="S2630" s="11" t="s">
        <v>1273</v>
      </c>
      <c r="T2630" s="11" t="s">
        <v>143</v>
      </c>
      <c r="U2630" s="11" t="s">
        <v>13526</v>
      </c>
      <c r="V2630" s="11" t="s">
        <v>94</v>
      </c>
      <c r="W2630" s="11" t="s">
        <v>95</v>
      </c>
      <c r="X2630" s="11" t="s">
        <v>96</v>
      </c>
      <c r="Y2630" s="11" t="s">
        <v>108</v>
      </c>
      <c r="Z2630" s="11"/>
      <c r="AA2630" s="11"/>
      <c r="AB2630" s="11" t="s">
        <v>13527</v>
      </c>
      <c r="AC2630" s="11"/>
      <c r="AD2630" s="11" t="s">
        <v>110</v>
      </c>
    </row>
    <row r="2631" spans="1:30" ht="14.25" customHeight="1">
      <c r="A2631" s="10">
        <v>39457029</v>
      </c>
      <c r="B2631" s="11" t="s">
        <v>13528</v>
      </c>
      <c r="C2631" s="11" t="s">
        <v>13529</v>
      </c>
      <c r="D2631" s="11" t="s">
        <v>13530</v>
      </c>
      <c r="E2631" s="11" t="s">
        <v>314</v>
      </c>
      <c r="F2631" s="11" t="s">
        <v>87</v>
      </c>
      <c r="G2631" s="11" t="s">
        <v>187</v>
      </c>
      <c r="H2631" s="11" t="s">
        <v>89</v>
      </c>
      <c r="I2631" s="11" t="s">
        <v>102</v>
      </c>
      <c r="J2631" s="11" t="s">
        <v>13531</v>
      </c>
      <c r="K2631" s="12">
        <v>44183</v>
      </c>
      <c r="L2631" s="11" t="s">
        <v>92</v>
      </c>
      <c r="M2631" s="11" t="s">
        <v>92</v>
      </c>
      <c r="N2631" s="11" t="s">
        <v>92</v>
      </c>
      <c r="O2631" s="11" t="s">
        <v>92</v>
      </c>
      <c r="P2631" s="11" t="s">
        <v>92</v>
      </c>
      <c r="Q2631" s="11" t="s">
        <v>92</v>
      </c>
      <c r="R2631" s="11" t="s">
        <v>92</v>
      </c>
      <c r="S2631" s="11" t="s">
        <v>1058</v>
      </c>
      <c r="T2631" s="11" t="s">
        <v>13532</v>
      </c>
      <c r="U2631" s="11" t="s">
        <v>269</v>
      </c>
      <c r="V2631" s="11" t="s">
        <v>94</v>
      </c>
      <c r="W2631" s="11" t="s">
        <v>95</v>
      </c>
      <c r="X2631" s="11" t="s">
        <v>172</v>
      </c>
      <c r="Y2631" s="11" t="s">
        <v>108</v>
      </c>
      <c r="Z2631" s="11"/>
      <c r="AA2631" s="11"/>
      <c r="AB2631" s="11"/>
      <c r="AC2631" s="11"/>
      <c r="AD2631" s="11" t="s">
        <v>110</v>
      </c>
    </row>
    <row r="2632" spans="1:30" ht="14.25" customHeight="1">
      <c r="A2632" s="10">
        <v>39457083</v>
      </c>
      <c r="B2632" s="11" t="s">
        <v>13533</v>
      </c>
      <c r="C2632" s="11" t="s">
        <v>13534</v>
      </c>
      <c r="D2632" s="11" t="s">
        <v>889</v>
      </c>
      <c r="E2632" s="11" t="s">
        <v>314</v>
      </c>
      <c r="F2632" s="11" t="s">
        <v>87</v>
      </c>
      <c r="G2632" s="11" t="s">
        <v>88</v>
      </c>
      <c r="H2632" s="11" t="s">
        <v>89</v>
      </c>
      <c r="I2632" s="11" t="s">
        <v>102</v>
      </c>
      <c r="J2632" s="11" t="s">
        <v>13535</v>
      </c>
      <c r="K2632" s="12">
        <v>44183</v>
      </c>
      <c r="L2632" s="11" t="s">
        <v>92</v>
      </c>
      <c r="M2632" s="11" t="s">
        <v>92</v>
      </c>
      <c r="N2632" s="11" t="s">
        <v>93</v>
      </c>
      <c r="O2632" s="11" t="s">
        <v>93</v>
      </c>
      <c r="P2632" s="11" t="s">
        <v>92</v>
      </c>
      <c r="Q2632" s="11" t="s">
        <v>92</v>
      </c>
      <c r="R2632" s="11" t="s">
        <v>92</v>
      </c>
      <c r="S2632" s="11" t="s">
        <v>2161</v>
      </c>
      <c r="T2632" s="11" t="s">
        <v>3173</v>
      </c>
      <c r="U2632" s="11" t="s">
        <v>13536</v>
      </c>
      <c r="V2632" s="11" t="s">
        <v>94</v>
      </c>
      <c r="W2632" s="11" t="s">
        <v>95</v>
      </c>
      <c r="X2632" s="11" t="s">
        <v>96</v>
      </c>
      <c r="Y2632" s="11" t="s">
        <v>108</v>
      </c>
      <c r="Z2632" s="11"/>
      <c r="AA2632" s="11"/>
      <c r="AB2632" s="11" t="s">
        <v>953</v>
      </c>
      <c r="AC2632" s="11"/>
      <c r="AD2632" s="11" t="s">
        <v>110</v>
      </c>
    </row>
    <row r="2633" spans="1:30" ht="14.25" customHeight="1">
      <c r="A2633" s="10">
        <v>39536407</v>
      </c>
      <c r="B2633" s="11" t="s">
        <v>13537</v>
      </c>
      <c r="C2633" s="11" t="s">
        <v>2956</v>
      </c>
      <c r="D2633" s="11" t="s">
        <v>314</v>
      </c>
      <c r="E2633" s="11" t="s">
        <v>13538</v>
      </c>
      <c r="F2633" s="11" t="s">
        <v>148</v>
      </c>
      <c r="G2633" s="11" t="s">
        <v>751</v>
      </c>
      <c r="H2633" s="11" t="s">
        <v>89</v>
      </c>
      <c r="I2633" s="11" t="s">
        <v>102</v>
      </c>
      <c r="J2633" s="11" t="s">
        <v>13539</v>
      </c>
      <c r="K2633" s="12">
        <v>44183</v>
      </c>
      <c r="L2633" s="11" t="s">
        <v>92</v>
      </c>
      <c r="M2633" s="11" t="s">
        <v>92</v>
      </c>
      <c r="N2633" s="11" t="s">
        <v>92</v>
      </c>
      <c r="O2633" s="11" t="s">
        <v>92</v>
      </c>
      <c r="P2633" s="11" t="s">
        <v>92</v>
      </c>
      <c r="Q2633" s="11" t="s">
        <v>92</v>
      </c>
      <c r="R2633" s="11" t="s">
        <v>92</v>
      </c>
      <c r="S2633" s="11" t="s">
        <v>1251</v>
      </c>
      <c r="T2633" s="11" t="s">
        <v>2010</v>
      </c>
      <c r="U2633" s="11" t="s">
        <v>1336</v>
      </c>
      <c r="V2633" s="11" t="s">
        <v>94</v>
      </c>
      <c r="W2633" s="11" t="s">
        <v>154</v>
      </c>
      <c r="X2633" s="11" t="s">
        <v>756</v>
      </c>
      <c r="Y2633" s="11" t="s">
        <v>108</v>
      </c>
      <c r="Z2633" s="11"/>
      <c r="AA2633" s="11"/>
      <c r="AB2633" s="11"/>
      <c r="AC2633" s="11"/>
      <c r="AD2633" s="11" t="s">
        <v>110</v>
      </c>
    </row>
    <row r="2634" spans="1:30" ht="14.25" customHeight="1">
      <c r="A2634" s="10">
        <v>39547991</v>
      </c>
      <c r="B2634" s="11" t="s">
        <v>13540</v>
      </c>
      <c r="C2634" s="11" t="s">
        <v>13541</v>
      </c>
      <c r="D2634" s="11" t="s">
        <v>314</v>
      </c>
      <c r="E2634" s="11" t="s">
        <v>13542</v>
      </c>
      <c r="F2634" s="11" t="s">
        <v>148</v>
      </c>
      <c r="G2634" s="11" t="s">
        <v>3767</v>
      </c>
      <c r="H2634" s="11" t="s">
        <v>89</v>
      </c>
      <c r="I2634" s="11" t="s">
        <v>102</v>
      </c>
      <c r="J2634" s="11" t="s">
        <v>13543</v>
      </c>
      <c r="K2634" s="12">
        <v>44183</v>
      </c>
      <c r="L2634" s="11" t="s">
        <v>92</v>
      </c>
      <c r="M2634" s="11" t="s">
        <v>92</v>
      </c>
      <c r="N2634" s="11" t="s">
        <v>92</v>
      </c>
      <c r="O2634" s="11" t="s">
        <v>92</v>
      </c>
      <c r="P2634" s="11" t="s">
        <v>92</v>
      </c>
      <c r="Q2634" s="11" t="s">
        <v>92</v>
      </c>
      <c r="R2634" s="11" t="s">
        <v>92</v>
      </c>
      <c r="S2634" s="11" t="s">
        <v>5095</v>
      </c>
      <c r="T2634" s="11" t="s">
        <v>5209</v>
      </c>
      <c r="U2634" s="11" t="s">
        <v>13544</v>
      </c>
      <c r="V2634" s="11" t="s">
        <v>94</v>
      </c>
      <c r="W2634" s="11" t="s">
        <v>154</v>
      </c>
      <c r="X2634" s="11" t="s">
        <v>3772</v>
      </c>
      <c r="Y2634" s="11" t="s">
        <v>108</v>
      </c>
      <c r="Z2634" s="11"/>
      <c r="AA2634" s="11"/>
      <c r="AB2634" s="11"/>
      <c r="AC2634" s="11"/>
      <c r="AD2634" s="11" t="s">
        <v>110</v>
      </c>
    </row>
    <row r="2635" spans="1:30" ht="14.25" customHeight="1">
      <c r="A2635" s="10">
        <v>39684163</v>
      </c>
      <c r="B2635" s="11" t="s">
        <v>13545</v>
      </c>
      <c r="C2635" s="11" t="s">
        <v>13546</v>
      </c>
      <c r="D2635" s="11" t="s">
        <v>8412</v>
      </c>
      <c r="E2635" s="11" t="s">
        <v>314</v>
      </c>
      <c r="F2635" s="11" t="s">
        <v>87</v>
      </c>
      <c r="G2635" s="11" t="s">
        <v>4859</v>
      </c>
      <c r="H2635" s="11" t="s">
        <v>89</v>
      </c>
      <c r="I2635" s="11" t="s">
        <v>102</v>
      </c>
      <c r="J2635" s="11" t="s">
        <v>13547</v>
      </c>
      <c r="K2635" s="12">
        <v>44183</v>
      </c>
      <c r="L2635" s="11" t="s">
        <v>92</v>
      </c>
      <c r="M2635" s="11" t="s">
        <v>92</v>
      </c>
      <c r="N2635" s="11" t="s">
        <v>92</v>
      </c>
      <c r="O2635" s="11" t="s">
        <v>92</v>
      </c>
      <c r="P2635" s="11" t="s">
        <v>92</v>
      </c>
      <c r="Q2635" s="11" t="s">
        <v>92</v>
      </c>
      <c r="R2635" s="11" t="s">
        <v>92</v>
      </c>
      <c r="S2635" s="11" t="s">
        <v>13548</v>
      </c>
      <c r="T2635" s="11" t="s">
        <v>253</v>
      </c>
      <c r="U2635" s="11" t="s">
        <v>13549</v>
      </c>
      <c r="V2635" s="11" t="s">
        <v>94</v>
      </c>
      <c r="W2635" s="11" t="s">
        <v>95</v>
      </c>
      <c r="X2635" s="11" t="s">
        <v>379</v>
      </c>
      <c r="Y2635" s="11" t="s">
        <v>108</v>
      </c>
      <c r="Z2635" s="11"/>
      <c r="AA2635" s="11"/>
      <c r="AB2635" s="11" t="s">
        <v>8414</v>
      </c>
      <c r="AC2635" s="11"/>
      <c r="AD2635" s="11" t="s">
        <v>110</v>
      </c>
    </row>
    <row r="2636" spans="1:30" ht="14.25" customHeight="1">
      <c r="A2636" s="10">
        <v>39697728</v>
      </c>
      <c r="B2636" s="11" t="s">
        <v>13550</v>
      </c>
      <c r="C2636" s="11" t="s">
        <v>13551</v>
      </c>
      <c r="D2636" s="11" t="s">
        <v>314</v>
      </c>
      <c r="E2636" s="11" t="s">
        <v>13552</v>
      </c>
      <c r="F2636" s="11" t="s">
        <v>148</v>
      </c>
      <c r="G2636" s="11" t="s">
        <v>207</v>
      </c>
      <c r="H2636" s="11" t="s">
        <v>89</v>
      </c>
      <c r="I2636" s="11" t="s">
        <v>102</v>
      </c>
      <c r="J2636" s="11" t="s">
        <v>13553</v>
      </c>
      <c r="K2636" s="12">
        <v>44183</v>
      </c>
      <c r="L2636" s="11" t="s">
        <v>92</v>
      </c>
      <c r="M2636" s="11" t="s">
        <v>92</v>
      </c>
      <c r="N2636" s="11" t="s">
        <v>92</v>
      </c>
      <c r="O2636" s="11" t="s">
        <v>92</v>
      </c>
      <c r="P2636" s="11" t="s">
        <v>92</v>
      </c>
      <c r="Q2636" s="11" t="s">
        <v>92</v>
      </c>
      <c r="R2636" s="11" t="s">
        <v>92</v>
      </c>
      <c r="S2636" s="11" t="s">
        <v>9854</v>
      </c>
      <c r="T2636" s="11" t="s">
        <v>13554</v>
      </c>
      <c r="U2636" s="11" t="s">
        <v>13555</v>
      </c>
      <c r="V2636" s="11" t="s">
        <v>94</v>
      </c>
      <c r="W2636" s="11" t="s">
        <v>154</v>
      </c>
      <c r="X2636" s="11" t="s">
        <v>209</v>
      </c>
      <c r="Y2636" s="11" t="s">
        <v>108</v>
      </c>
      <c r="Z2636" s="11"/>
      <c r="AA2636" s="11"/>
      <c r="AB2636" s="11"/>
      <c r="AC2636" s="11"/>
      <c r="AD2636" s="11" t="s">
        <v>110</v>
      </c>
    </row>
    <row r="2637" spans="1:30" ht="14.25" customHeight="1">
      <c r="A2637" s="10">
        <v>39698064</v>
      </c>
      <c r="B2637" s="11" t="s">
        <v>13556</v>
      </c>
      <c r="C2637" s="11" t="s">
        <v>13557</v>
      </c>
      <c r="D2637" s="11" t="s">
        <v>13558</v>
      </c>
      <c r="E2637" s="11" t="s">
        <v>13559</v>
      </c>
      <c r="F2637" s="11" t="s">
        <v>148</v>
      </c>
      <c r="G2637" s="11" t="s">
        <v>207</v>
      </c>
      <c r="H2637" s="11" t="s">
        <v>89</v>
      </c>
      <c r="I2637" s="11" t="s">
        <v>102</v>
      </c>
      <c r="J2637" s="11" t="s">
        <v>13560</v>
      </c>
      <c r="K2637" s="12">
        <v>44183</v>
      </c>
      <c r="L2637" s="11" t="s">
        <v>92</v>
      </c>
      <c r="M2637" s="11" t="s">
        <v>92</v>
      </c>
      <c r="N2637" s="11" t="s">
        <v>92</v>
      </c>
      <c r="O2637" s="11" t="s">
        <v>92</v>
      </c>
      <c r="P2637" s="11" t="s">
        <v>92</v>
      </c>
      <c r="Q2637" s="11" t="s">
        <v>92</v>
      </c>
      <c r="R2637" s="11" t="s">
        <v>92</v>
      </c>
      <c r="S2637" s="11" t="s">
        <v>13561</v>
      </c>
      <c r="T2637" s="11" t="s">
        <v>1974</v>
      </c>
      <c r="U2637" s="11" t="s">
        <v>1961</v>
      </c>
      <c r="V2637" s="11" t="s">
        <v>94</v>
      </c>
      <c r="W2637" s="11" t="s">
        <v>154</v>
      </c>
      <c r="X2637" s="11" t="s">
        <v>209</v>
      </c>
      <c r="Y2637" s="11" t="s">
        <v>108</v>
      </c>
      <c r="Z2637" s="11"/>
      <c r="AA2637" s="11"/>
      <c r="AB2637" s="11" t="s">
        <v>13562</v>
      </c>
      <c r="AC2637" s="11"/>
      <c r="AD2637" s="11" t="s">
        <v>110</v>
      </c>
    </row>
    <row r="2638" spans="1:30" ht="14.25" customHeight="1">
      <c r="A2638" s="10">
        <v>39707556</v>
      </c>
      <c r="B2638" s="11" t="s">
        <v>13563</v>
      </c>
      <c r="C2638" s="11" t="s">
        <v>13564</v>
      </c>
      <c r="D2638" s="11" t="s">
        <v>13565</v>
      </c>
      <c r="E2638" s="11" t="s">
        <v>13566</v>
      </c>
      <c r="F2638" s="11" t="s">
        <v>148</v>
      </c>
      <c r="G2638" s="11" t="s">
        <v>207</v>
      </c>
      <c r="H2638" s="11" t="s">
        <v>89</v>
      </c>
      <c r="I2638" s="11" t="s">
        <v>102</v>
      </c>
      <c r="J2638" s="11" t="s">
        <v>13567</v>
      </c>
      <c r="K2638" s="12">
        <v>44183</v>
      </c>
      <c r="L2638" s="11" t="s">
        <v>92</v>
      </c>
      <c r="M2638" s="11" t="s">
        <v>92</v>
      </c>
      <c r="N2638" s="11" t="s">
        <v>92</v>
      </c>
      <c r="O2638" s="11" t="s">
        <v>92</v>
      </c>
      <c r="P2638" s="11" t="s">
        <v>92</v>
      </c>
      <c r="Q2638" s="11" t="s">
        <v>92</v>
      </c>
      <c r="R2638" s="11" t="s">
        <v>92</v>
      </c>
      <c r="S2638" s="11" t="s">
        <v>4707</v>
      </c>
      <c r="T2638" s="11" t="s">
        <v>5649</v>
      </c>
      <c r="U2638" s="11" t="s">
        <v>13568</v>
      </c>
      <c r="V2638" s="11" t="s">
        <v>94</v>
      </c>
      <c r="W2638" s="11" t="s">
        <v>154</v>
      </c>
      <c r="X2638" s="11" t="s">
        <v>209</v>
      </c>
      <c r="Y2638" s="11" t="s">
        <v>108</v>
      </c>
      <c r="Z2638" s="11"/>
      <c r="AA2638" s="11"/>
      <c r="AB2638" s="11" t="s">
        <v>13569</v>
      </c>
      <c r="AC2638" s="11"/>
      <c r="AD2638" s="11" t="s">
        <v>110</v>
      </c>
    </row>
    <row r="2639" spans="1:30" ht="14.25" customHeight="1">
      <c r="A2639" s="10">
        <v>39736191</v>
      </c>
      <c r="B2639" s="11" t="s">
        <v>13570</v>
      </c>
      <c r="C2639" s="11" t="s">
        <v>13571</v>
      </c>
      <c r="D2639" s="11" t="s">
        <v>2211</v>
      </c>
      <c r="E2639" s="11" t="s">
        <v>314</v>
      </c>
      <c r="F2639" s="11" t="s">
        <v>2212</v>
      </c>
      <c r="G2639" s="11" t="s">
        <v>2213</v>
      </c>
      <c r="H2639" s="11" t="s">
        <v>89</v>
      </c>
      <c r="I2639" s="11" t="s">
        <v>102</v>
      </c>
      <c r="J2639" s="11" t="s">
        <v>13572</v>
      </c>
      <c r="K2639" s="12">
        <v>44183</v>
      </c>
      <c r="L2639" s="11" t="s">
        <v>92</v>
      </c>
      <c r="M2639" s="11" t="s">
        <v>92</v>
      </c>
      <c r="N2639" s="11" t="s">
        <v>92</v>
      </c>
      <c r="O2639" s="11" t="s">
        <v>92</v>
      </c>
      <c r="P2639" s="11" t="s">
        <v>92</v>
      </c>
      <c r="Q2639" s="11" t="s">
        <v>92</v>
      </c>
      <c r="R2639" s="11" t="s">
        <v>92</v>
      </c>
      <c r="S2639" s="11" t="s">
        <v>904</v>
      </c>
      <c r="T2639" s="11" t="s">
        <v>326</v>
      </c>
      <c r="U2639" s="11" t="s">
        <v>13573</v>
      </c>
      <c r="V2639" s="11" t="s">
        <v>94</v>
      </c>
      <c r="W2639" s="11" t="s">
        <v>2217</v>
      </c>
      <c r="X2639" s="11" t="s">
        <v>172</v>
      </c>
      <c r="Y2639" s="11" t="s">
        <v>108</v>
      </c>
      <c r="Z2639" s="11"/>
      <c r="AA2639" s="11"/>
      <c r="AB2639" s="11"/>
      <c r="AC2639" s="11"/>
      <c r="AD2639" s="11" t="s">
        <v>110</v>
      </c>
    </row>
    <row r="2640" spans="1:30" ht="14.25" customHeight="1">
      <c r="A2640" s="10">
        <v>39741322</v>
      </c>
      <c r="B2640" s="11" t="s">
        <v>13574</v>
      </c>
      <c r="C2640" s="11" t="s">
        <v>13575</v>
      </c>
      <c r="D2640" s="11" t="s">
        <v>314</v>
      </c>
      <c r="E2640" s="11" t="s">
        <v>13576</v>
      </c>
      <c r="F2640" s="11" t="s">
        <v>731</v>
      </c>
      <c r="G2640" s="11" t="s">
        <v>731</v>
      </c>
      <c r="H2640" s="11" t="s">
        <v>89</v>
      </c>
      <c r="I2640" s="11" t="s">
        <v>102</v>
      </c>
      <c r="J2640" s="11" t="s">
        <v>13577</v>
      </c>
      <c r="K2640" s="12">
        <v>44183</v>
      </c>
      <c r="L2640" s="11" t="s">
        <v>92</v>
      </c>
      <c r="M2640" s="11" t="s">
        <v>92</v>
      </c>
      <c r="N2640" s="11" t="s">
        <v>92</v>
      </c>
      <c r="O2640" s="11" t="s">
        <v>92</v>
      </c>
      <c r="P2640" s="11" t="s">
        <v>92</v>
      </c>
      <c r="Q2640" s="11" t="s">
        <v>92</v>
      </c>
      <c r="R2640" s="11" t="s">
        <v>92</v>
      </c>
      <c r="S2640" s="11" t="s">
        <v>640</v>
      </c>
      <c r="T2640" s="11" t="s">
        <v>13578</v>
      </c>
      <c r="U2640" s="11" t="s">
        <v>10445</v>
      </c>
      <c r="V2640" s="11" t="s">
        <v>94</v>
      </c>
      <c r="W2640" s="11" t="s">
        <v>736</v>
      </c>
      <c r="X2640" s="11" t="s">
        <v>2012</v>
      </c>
      <c r="Y2640" s="11" t="s">
        <v>108</v>
      </c>
      <c r="Z2640" s="11"/>
      <c r="AA2640" s="11"/>
      <c r="AB2640" s="11"/>
      <c r="AC2640" s="11"/>
      <c r="AD2640" s="11" t="s">
        <v>110</v>
      </c>
    </row>
    <row r="2641" spans="1:30" ht="14.25" customHeight="1">
      <c r="A2641" s="10">
        <v>39769226</v>
      </c>
      <c r="B2641" s="11" t="s">
        <v>13579</v>
      </c>
      <c r="C2641" s="11" t="s">
        <v>13580</v>
      </c>
      <c r="D2641" s="11" t="s">
        <v>13581</v>
      </c>
      <c r="E2641" s="11" t="s">
        <v>13581</v>
      </c>
      <c r="F2641" s="11" t="s">
        <v>148</v>
      </c>
      <c r="G2641" s="11" t="s">
        <v>207</v>
      </c>
      <c r="H2641" s="11" t="s">
        <v>89</v>
      </c>
      <c r="I2641" s="11" t="s">
        <v>102</v>
      </c>
      <c r="J2641" s="11" t="s">
        <v>13582</v>
      </c>
      <c r="K2641" s="12">
        <v>44183</v>
      </c>
      <c r="L2641" s="11" t="s">
        <v>92</v>
      </c>
      <c r="M2641" s="11" t="s">
        <v>92</v>
      </c>
      <c r="N2641" s="11" t="s">
        <v>92</v>
      </c>
      <c r="O2641" s="11" t="s">
        <v>92</v>
      </c>
      <c r="P2641" s="11" t="s">
        <v>92</v>
      </c>
      <c r="Q2641" s="11" t="s">
        <v>92</v>
      </c>
      <c r="R2641" s="11" t="s">
        <v>92</v>
      </c>
      <c r="S2641" s="11" t="s">
        <v>3993</v>
      </c>
      <c r="T2641" s="11" t="s">
        <v>13583</v>
      </c>
      <c r="U2641" s="11" t="s">
        <v>13584</v>
      </c>
      <c r="V2641" s="11" t="s">
        <v>94</v>
      </c>
      <c r="W2641" s="11" t="s">
        <v>154</v>
      </c>
      <c r="X2641" s="11" t="s">
        <v>209</v>
      </c>
      <c r="Y2641" s="11" t="s">
        <v>108</v>
      </c>
      <c r="Z2641" s="11"/>
      <c r="AA2641" s="11"/>
      <c r="AB2641" s="11"/>
      <c r="AC2641" s="11"/>
      <c r="AD2641" s="11" t="s">
        <v>110</v>
      </c>
    </row>
    <row r="2642" spans="1:30" ht="14.25" customHeight="1">
      <c r="A2642" s="10">
        <v>39801710</v>
      </c>
      <c r="B2642" s="11" t="s">
        <v>13585</v>
      </c>
      <c r="C2642" s="11" t="s">
        <v>13586</v>
      </c>
      <c r="D2642" s="11" t="s">
        <v>314</v>
      </c>
      <c r="E2642" s="11" t="s">
        <v>314</v>
      </c>
      <c r="F2642" s="11" t="s">
        <v>148</v>
      </c>
      <c r="G2642" s="11" t="s">
        <v>207</v>
      </c>
      <c r="H2642" s="11" t="s">
        <v>89</v>
      </c>
      <c r="I2642" s="11" t="s">
        <v>102</v>
      </c>
      <c r="J2642" s="11" t="s">
        <v>13587</v>
      </c>
      <c r="K2642" s="12">
        <v>44183</v>
      </c>
      <c r="L2642" s="11" t="s">
        <v>92</v>
      </c>
      <c r="M2642" s="11" t="s">
        <v>92</v>
      </c>
      <c r="N2642" s="11" t="s">
        <v>92</v>
      </c>
      <c r="O2642" s="11" t="s">
        <v>92</v>
      </c>
      <c r="P2642" s="11" t="s">
        <v>92</v>
      </c>
      <c r="Q2642" s="11" t="s">
        <v>92</v>
      </c>
      <c r="R2642" s="11" t="s">
        <v>92</v>
      </c>
      <c r="S2642" s="11" t="s">
        <v>790</v>
      </c>
      <c r="T2642" s="11" t="s">
        <v>2372</v>
      </c>
      <c r="U2642" s="11" t="s">
        <v>13588</v>
      </c>
      <c r="V2642" s="11" t="s">
        <v>94</v>
      </c>
      <c r="W2642" s="11" t="s">
        <v>154</v>
      </c>
      <c r="X2642" s="11" t="s">
        <v>209</v>
      </c>
      <c r="Y2642" s="11" t="s">
        <v>108</v>
      </c>
      <c r="Z2642" s="11"/>
      <c r="AA2642" s="11"/>
      <c r="AB2642" s="11"/>
      <c r="AC2642" s="11"/>
      <c r="AD2642" s="11" t="s">
        <v>110</v>
      </c>
    </row>
    <row r="2643" spans="1:30" ht="14.25" customHeight="1">
      <c r="A2643" s="10">
        <v>39812449</v>
      </c>
      <c r="B2643" s="11" t="s">
        <v>13589</v>
      </c>
      <c r="C2643" s="11" t="s">
        <v>13590</v>
      </c>
      <c r="D2643" s="11" t="s">
        <v>314</v>
      </c>
      <c r="E2643" s="11" t="s">
        <v>13591</v>
      </c>
      <c r="F2643" s="11" t="s">
        <v>148</v>
      </c>
      <c r="G2643" s="11" t="s">
        <v>3767</v>
      </c>
      <c r="H2643" s="11" t="s">
        <v>89</v>
      </c>
      <c r="I2643" s="11" t="s">
        <v>102</v>
      </c>
      <c r="J2643" s="11" t="s">
        <v>13592</v>
      </c>
      <c r="K2643" s="12">
        <v>44183</v>
      </c>
      <c r="L2643" s="11" t="s">
        <v>92</v>
      </c>
      <c r="M2643" s="11" t="s">
        <v>92</v>
      </c>
      <c r="N2643" s="11" t="s">
        <v>92</v>
      </c>
      <c r="O2643" s="11" t="s">
        <v>92</v>
      </c>
      <c r="P2643" s="11" t="s">
        <v>92</v>
      </c>
      <c r="Q2643" s="11" t="s">
        <v>92</v>
      </c>
      <c r="R2643" s="11" t="s">
        <v>92</v>
      </c>
      <c r="S2643" s="11" t="s">
        <v>2229</v>
      </c>
      <c r="T2643" s="11" t="s">
        <v>701</v>
      </c>
      <c r="U2643" s="11" t="s">
        <v>13593</v>
      </c>
      <c r="V2643" s="11" t="s">
        <v>94</v>
      </c>
      <c r="W2643" s="11" t="s">
        <v>154</v>
      </c>
      <c r="X2643" s="11" t="s">
        <v>3772</v>
      </c>
      <c r="Y2643" s="11" t="s">
        <v>108</v>
      </c>
      <c r="Z2643" s="11"/>
      <c r="AA2643" s="11"/>
      <c r="AB2643" s="11" t="s">
        <v>13594</v>
      </c>
      <c r="AC2643" s="11"/>
      <c r="AD2643" s="11" t="s">
        <v>110</v>
      </c>
    </row>
    <row r="2644" spans="1:30" ht="14.25" customHeight="1">
      <c r="A2644" s="10">
        <v>39812456</v>
      </c>
      <c r="B2644" s="11" t="s">
        <v>13595</v>
      </c>
      <c r="C2644" s="11" t="s">
        <v>13596</v>
      </c>
      <c r="D2644" s="11" t="s">
        <v>13597</v>
      </c>
      <c r="E2644" s="11" t="s">
        <v>13598</v>
      </c>
      <c r="F2644" s="11" t="s">
        <v>177</v>
      </c>
      <c r="G2644" s="11" t="s">
        <v>13599</v>
      </c>
      <c r="H2644" s="11" t="s">
        <v>89</v>
      </c>
      <c r="I2644" s="11" t="s">
        <v>102</v>
      </c>
      <c r="J2644" s="11" t="s">
        <v>13600</v>
      </c>
      <c r="K2644" s="12">
        <v>44183</v>
      </c>
      <c r="L2644" s="11" t="s">
        <v>92</v>
      </c>
      <c r="M2644" s="11" t="s">
        <v>92</v>
      </c>
      <c r="N2644" s="11" t="s">
        <v>92</v>
      </c>
      <c r="O2644" s="11" t="s">
        <v>93</v>
      </c>
      <c r="P2644" s="11" t="s">
        <v>92</v>
      </c>
      <c r="Q2644" s="11" t="s">
        <v>92</v>
      </c>
      <c r="R2644" s="11" t="s">
        <v>92</v>
      </c>
      <c r="S2644" s="11" t="s">
        <v>13601</v>
      </c>
      <c r="T2644" s="11" t="s">
        <v>1453</v>
      </c>
      <c r="U2644" s="11" t="s">
        <v>4001</v>
      </c>
      <c r="V2644" s="11" t="s">
        <v>94</v>
      </c>
      <c r="W2644" s="11" t="s">
        <v>180</v>
      </c>
      <c r="X2644" s="11" t="s">
        <v>13602</v>
      </c>
      <c r="Y2644" s="11" t="s">
        <v>108</v>
      </c>
      <c r="Z2644" s="11"/>
      <c r="AA2644" s="11"/>
      <c r="AB2644" s="11"/>
      <c r="AC2644" s="11"/>
      <c r="AD2644" s="11" t="s">
        <v>110</v>
      </c>
    </row>
    <row r="2645" spans="1:30" ht="14.25" customHeight="1">
      <c r="A2645" s="10">
        <v>39813103</v>
      </c>
      <c r="B2645" s="11" t="s">
        <v>13603</v>
      </c>
      <c r="C2645" s="11" t="s">
        <v>13604</v>
      </c>
      <c r="D2645" s="11" t="s">
        <v>314</v>
      </c>
      <c r="E2645" s="11" t="s">
        <v>13605</v>
      </c>
      <c r="F2645" s="11" t="s">
        <v>148</v>
      </c>
      <c r="G2645" s="11" t="s">
        <v>3767</v>
      </c>
      <c r="H2645" s="11" t="s">
        <v>89</v>
      </c>
      <c r="I2645" s="11" t="s">
        <v>102</v>
      </c>
      <c r="J2645" s="11" t="s">
        <v>13606</v>
      </c>
      <c r="K2645" s="12">
        <v>44183</v>
      </c>
      <c r="L2645" s="11" t="s">
        <v>92</v>
      </c>
      <c r="M2645" s="11" t="s">
        <v>92</v>
      </c>
      <c r="N2645" s="11" t="s">
        <v>92</v>
      </c>
      <c r="O2645" s="11" t="s">
        <v>92</v>
      </c>
      <c r="P2645" s="11" t="s">
        <v>92</v>
      </c>
      <c r="Q2645" s="11" t="s">
        <v>92</v>
      </c>
      <c r="R2645" s="11" t="s">
        <v>92</v>
      </c>
      <c r="S2645" s="11" t="s">
        <v>1974</v>
      </c>
      <c r="T2645" s="11" t="s">
        <v>798</v>
      </c>
      <c r="U2645" s="11" t="s">
        <v>13607</v>
      </c>
      <c r="V2645" s="11" t="s">
        <v>94</v>
      </c>
      <c r="W2645" s="11" t="s">
        <v>154</v>
      </c>
      <c r="X2645" s="11" t="s">
        <v>3772</v>
      </c>
      <c r="Y2645" s="11" t="s">
        <v>108</v>
      </c>
      <c r="Z2645" s="11"/>
      <c r="AA2645" s="11"/>
      <c r="AB2645" s="11"/>
      <c r="AC2645" s="11"/>
      <c r="AD2645" s="11" t="s">
        <v>110</v>
      </c>
    </row>
    <row r="2646" spans="1:30" ht="14.25" customHeight="1">
      <c r="A2646" s="10">
        <v>40015559</v>
      </c>
      <c r="B2646" s="11" t="s">
        <v>13608</v>
      </c>
      <c r="C2646" s="11" t="s">
        <v>13609</v>
      </c>
      <c r="D2646" s="11" t="s">
        <v>314</v>
      </c>
      <c r="E2646" s="11" t="s">
        <v>13610</v>
      </c>
      <c r="F2646" s="11" t="s">
        <v>731</v>
      </c>
      <c r="G2646" s="11" t="s">
        <v>787</v>
      </c>
      <c r="H2646" s="11" t="s">
        <v>89</v>
      </c>
      <c r="I2646" s="11" t="s">
        <v>102</v>
      </c>
      <c r="J2646" s="11" t="s">
        <v>13611</v>
      </c>
      <c r="K2646" s="12">
        <v>44183</v>
      </c>
      <c r="L2646" s="11" t="s">
        <v>92</v>
      </c>
      <c r="M2646" s="11" t="s">
        <v>92</v>
      </c>
      <c r="N2646" s="11" t="s">
        <v>92</v>
      </c>
      <c r="O2646" s="11" t="s">
        <v>92</v>
      </c>
      <c r="P2646" s="11" t="s">
        <v>92</v>
      </c>
      <c r="Q2646" s="11" t="s">
        <v>92</v>
      </c>
      <c r="R2646" s="11" t="s">
        <v>92</v>
      </c>
      <c r="S2646" s="11" t="s">
        <v>13612</v>
      </c>
      <c r="T2646" s="11" t="s">
        <v>4280</v>
      </c>
      <c r="U2646" s="11" t="s">
        <v>13613</v>
      </c>
      <c r="V2646" s="11" t="s">
        <v>94</v>
      </c>
      <c r="W2646" s="11" t="s">
        <v>736</v>
      </c>
      <c r="X2646" s="11" t="s">
        <v>172</v>
      </c>
      <c r="Y2646" s="11" t="s">
        <v>108</v>
      </c>
      <c r="Z2646" s="11"/>
      <c r="AA2646" s="11"/>
      <c r="AB2646" s="11"/>
      <c r="AC2646" s="11"/>
      <c r="AD2646" s="11" t="s">
        <v>110</v>
      </c>
    </row>
    <row r="2647" spans="1:30" ht="14.25" customHeight="1">
      <c r="A2647" s="10">
        <v>40082347</v>
      </c>
      <c r="B2647" s="11" t="s">
        <v>13614</v>
      </c>
      <c r="C2647" s="11" t="s">
        <v>13615</v>
      </c>
      <c r="D2647" s="11" t="s">
        <v>314</v>
      </c>
      <c r="E2647" s="11" t="s">
        <v>13616</v>
      </c>
      <c r="F2647" s="11" t="s">
        <v>199</v>
      </c>
      <c r="G2647" s="11" t="s">
        <v>200</v>
      </c>
      <c r="H2647" s="11" t="s">
        <v>89</v>
      </c>
      <c r="I2647" s="11" t="s">
        <v>115</v>
      </c>
      <c r="J2647" s="11" t="s">
        <v>13617</v>
      </c>
      <c r="K2647" s="12">
        <v>44183</v>
      </c>
      <c r="L2647" s="11" t="s">
        <v>92</v>
      </c>
      <c r="M2647" s="11" t="s">
        <v>92</v>
      </c>
      <c r="N2647" s="11" t="s">
        <v>92</v>
      </c>
      <c r="O2647" s="11" t="s">
        <v>93</v>
      </c>
      <c r="P2647" s="11" t="s">
        <v>92</v>
      </c>
      <c r="Q2647" s="11" t="s">
        <v>92</v>
      </c>
      <c r="R2647" s="11" t="s">
        <v>92</v>
      </c>
      <c r="S2647" s="11" t="s">
        <v>13618</v>
      </c>
      <c r="T2647" s="11" t="s">
        <v>13619</v>
      </c>
      <c r="U2647" s="11" t="s">
        <v>13620</v>
      </c>
      <c r="V2647" s="11" t="s">
        <v>94</v>
      </c>
      <c r="W2647" s="11" t="s">
        <v>202</v>
      </c>
      <c r="X2647" s="11" t="s">
        <v>172</v>
      </c>
      <c r="Y2647" s="11" t="s">
        <v>121</v>
      </c>
      <c r="Z2647" s="11"/>
      <c r="AA2647" s="11"/>
      <c r="AB2647" s="11"/>
      <c r="AC2647" s="11"/>
      <c r="AD2647" s="11" t="s">
        <v>110</v>
      </c>
    </row>
    <row r="2648" spans="1:30" ht="14.25" customHeight="1">
      <c r="A2648" s="10">
        <v>40396656</v>
      </c>
      <c r="B2648" s="11" t="s">
        <v>13621</v>
      </c>
      <c r="C2648" s="11" t="s">
        <v>13622</v>
      </c>
      <c r="D2648" s="11" t="s">
        <v>13623</v>
      </c>
      <c r="E2648" s="11" t="s">
        <v>13623</v>
      </c>
      <c r="F2648" s="11" t="s">
        <v>148</v>
      </c>
      <c r="G2648" s="11" t="s">
        <v>221</v>
      </c>
      <c r="H2648" s="11" t="s">
        <v>89</v>
      </c>
      <c r="I2648" s="11" t="s">
        <v>102</v>
      </c>
      <c r="J2648" s="11" t="s">
        <v>13624</v>
      </c>
      <c r="K2648" s="12">
        <v>44183</v>
      </c>
      <c r="L2648" s="11" t="s">
        <v>92</v>
      </c>
      <c r="M2648" s="11" t="s">
        <v>92</v>
      </c>
      <c r="N2648" s="11" t="s">
        <v>92</v>
      </c>
      <c r="O2648" s="11" t="s">
        <v>92</v>
      </c>
      <c r="P2648" s="11" t="s">
        <v>92</v>
      </c>
      <c r="Q2648" s="11" t="s">
        <v>92</v>
      </c>
      <c r="R2648" s="11" t="s">
        <v>92</v>
      </c>
      <c r="S2648" s="11" t="s">
        <v>1313</v>
      </c>
      <c r="T2648" s="11" t="s">
        <v>143</v>
      </c>
      <c r="U2648" s="11" t="s">
        <v>13625</v>
      </c>
      <c r="V2648" s="11" t="s">
        <v>94</v>
      </c>
      <c r="W2648" s="11" t="s">
        <v>154</v>
      </c>
      <c r="X2648" s="11" t="s">
        <v>223</v>
      </c>
      <c r="Y2648" s="11" t="s">
        <v>108</v>
      </c>
      <c r="Z2648" s="11"/>
      <c r="AA2648" s="11"/>
      <c r="AB2648" s="11"/>
      <c r="AC2648" s="11"/>
      <c r="AD2648" s="11" t="s">
        <v>110</v>
      </c>
    </row>
    <row r="2649" spans="1:30" ht="14.25" customHeight="1">
      <c r="A2649" s="10">
        <v>41597964</v>
      </c>
      <c r="B2649" s="11" t="s">
        <v>13626</v>
      </c>
      <c r="C2649" s="11" t="s">
        <v>13627</v>
      </c>
      <c r="D2649" s="11" t="s">
        <v>314</v>
      </c>
      <c r="E2649" s="11" t="s">
        <v>13628</v>
      </c>
      <c r="F2649" s="11" t="s">
        <v>148</v>
      </c>
      <c r="G2649" s="11" t="s">
        <v>207</v>
      </c>
      <c r="H2649" s="11" t="s">
        <v>89</v>
      </c>
      <c r="I2649" s="11" t="s">
        <v>102</v>
      </c>
      <c r="J2649" s="11" t="s">
        <v>13629</v>
      </c>
      <c r="K2649" s="12">
        <v>44183</v>
      </c>
      <c r="L2649" s="11" t="s">
        <v>92</v>
      </c>
      <c r="M2649" s="11" t="s">
        <v>92</v>
      </c>
      <c r="N2649" s="11" t="s">
        <v>92</v>
      </c>
      <c r="O2649" s="11" t="s">
        <v>92</v>
      </c>
      <c r="P2649" s="11" t="s">
        <v>92</v>
      </c>
      <c r="Q2649" s="11" t="s">
        <v>92</v>
      </c>
      <c r="R2649" s="11" t="s">
        <v>92</v>
      </c>
      <c r="S2649" s="11" t="s">
        <v>1040</v>
      </c>
      <c r="T2649" s="11" t="s">
        <v>13630</v>
      </c>
      <c r="U2649" s="11" t="s">
        <v>13631</v>
      </c>
      <c r="V2649" s="11" t="s">
        <v>94</v>
      </c>
      <c r="W2649" s="11" t="s">
        <v>154</v>
      </c>
      <c r="X2649" s="11" t="s">
        <v>209</v>
      </c>
      <c r="Y2649" s="11" t="s">
        <v>108</v>
      </c>
      <c r="Z2649" s="11"/>
      <c r="AA2649" s="11"/>
      <c r="AB2649" s="11"/>
      <c r="AC2649" s="11"/>
      <c r="AD2649" s="11" t="s">
        <v>110</v>
      </c>
    </row>
    <row r="2650" spans="1:30" ht="14.25" customHeight="1">
      <c r="A2650" s="10">
        <v>41601014</v>
      </c>
      <c r="B2650" s="11" t="s">
        <v>13632</v>
      </c>
      <c r="C2650" s="11" t="s">
        <v>13633</v>
      </c>
      <c r="D2650" s="11" t="s">
        <v>314</v>
      </c>
      <c r="E2650" s="11" t="s">
        <v>5256</v>
      </c>
      <c r="F2650" s="11" t="s">
        <v>148</v>
      </c>
      <c r="G2650" s="11" t="s">
        <v>207</v>
      </c>
      <c r="H2650" s="11" t="s">
        <v>89</v>
      </c>
      <c r="I2650" s="11" t="s">
        <v>115</v>
      </c>
      <c r="J2650" s="11" t="s">
        <v>13634</v>
      </c>
      <c r="K2650" s="12">
        <v>44183</v>
      </c>
      <c r="L2650" s="11" t="s">
        <v>92</v>
      </c>
      <c r="M2650" s="11" t="s">
        <v>92</v>
      </c>
      <c r="N2650" s="11" t="s">
        <v>92</v>
      </c>
      <c r="O2650" s="11" t="s">
        <v>93</v>
      </c>
      <c r="P2650" s="11" t="s">
        <v>92</v>
      </c>
      <c r="Q2650" s="11" t="s">
        <v>92</v>
      </c>
      <c r="R2650" s="11" t="s">
        <v>92</v>
      </c>
      <c r="S2650" s="11" t="s">
        <v>1169</v>
      </c>
      <c r="T2650" s="11" t="s">
        <v>13635</v>
      </c>
      <c r="U2650" s="11" t="s">
        <v>13244</v>
      </c>
      <c r="V2650" s="11" t="s">
        <v>94</v>
      </c>
      <c r="W2650" s="11" t="s">
        <v>154</v>
      </c>
      <c r="X2650" s="11" t="s">
        <v>209</v>
      </c>
      <c r="Y2650" s="11" t="s">
        <v>121</v>
      </c>
      <c r="Z2650" s="11"/>
      <c r="AA2650" s="11"/>
      <c r="AB2650" s="11"/>
      <c r="AC2650" s="11"/>
      <c r="AD2650" s="11" t="s">
        <v>110</v>
      </c>
    </row>
    <row r="2651" spans="1:30" ht="14.25" customHeight="1">
      <c r="A2651" s="10">
        <v>41623140</v>
      </c>
      <c r="B2651" s="11" t="s">
        <v>13636</v>
      </c>
      <c r="C2651" s="11" t="s">
        <v>13637</v>
      </c>
      <c r="D2651" s="11" t="s">
        <v>314</v>
      </c>
      <c r="E2651" s="11" t="s">
        <v>314</v>
      </c>
      <c r="F2651" s="11" t="s">
        <v>148</v>
      </c>
      <c r="G2651" s="11" t="s">
        <v>13012</v>
      </c>
      <c r="H2651" s="11" t="s">
        <v>89</v>
      </c>
      <c r="I2651" s="11" t="s">
        <v>102</v>
      </c>
      <c r="J2651" s="11" t="s">
        <v>13638</v>
      </c>
      <c r="K2651" s="12">
        <v>44183</v>
      </c>
      <c r="L2651" s="11" t="s">
        <v>92</v>
      </c>
      <c r="M2651" s="11" t="s">
        <v>92</v>
      </c>
      <c r="N2651" s="11" t="s">
        <v>92</v>
      </c>
      <c r="O2651" s="11" t="s">
        <v>93</v>
      </c>
      <c r="P2651" s="11" t="s">
        <v>92</v>
      </c>
      <c r="Q2651" s="11" t="s">
        <v>92</v>
      </c>
      <c r="R2651" s="11" t="s">
        <v>92</v>
      </c>
      <c r="S2651" s="11" t="s">
        <v>831</v>
      </c>
      <c r="T2651" s="11" t="s">
        <v>13639</v>
      </c>
      <c r="U2651" s="11" t="s">
        <v>3811</v>
      </c>
      <c r="V2651" s="11" t="s">
        <v>94</v>
      </c>
      <c r="W2651" s="11" t="s">
        <v>154</v>
      </c>
      <c r="X2651" s="11" t="s">
        <v>13016</v>
      </c>
      <c r="Y2651" s="11" t="s">
        <v>108</v>
      </c>
      <c r="Z2651" s="11"/>
      <c r="AA2651" s="11"/>
      <c r="AB2651" s="11"/>
      <c r="AC2651" s="11"/>
      <c r="AD2651" s="11" t="s">
        <v>110</v>
      </c>
    </row>
    <row r="2652" spans="1:30" ht="14.25" customHeight="1">
      <c r="A2652" s="10">
        <v>41624902</v>
      </c>
      <c r="B2652" s="11" t="s">
        <v>13640</v>
      </c>
      <c r="C2652" s="11" t="s">
        <v>13641</v>
      </c>
      <c r="D2652" s="11" t="s">
        <v>13642</v>
      </c>
      <c r="E2652" s="11" t="s">
        <v>314</v>
      </c>
      <c r="F2652" s="11" t="s">
        <v>148</v>
      </c>
      <c r="G2652" s="11" t="s">
        <v>207</v>
      </c>
      <c r="H2652" s="11" t="s">
        <v>89</v>
      </c>
      <c r="I2652" s="11" t="s">
        <v>102</v>
      </c>
      <c r="J2652" s="11" t="s">
        <v>13643</v>
      </c>
      <c r="K2652" s="12">
        <v>44183</v>
      </c>
      <c r="L2652" s="11" t="s">
        <v>92</v>
      </c>
      <c r="M2652" s="11" t="s">
        <v>92</v>
      </c>
      <c r="N2652" s="11" t="s">
        <v>92</v>
      </c>
      <c r="O2652" s="11" t="s">
        <v>92</v>
      </c>
      <c r="P2652" s="11" t="s">
        <v>92</v>
      </c>
      <c r="Q2652" s="11" t="s">
        <v>92</v>
      </c>
      <c r="R2652" s="11" t="s">
        <v>92</v>
      </c>
      <c r="S2652" s="11" t="s">
        <v>13644</v>
      </c>
      <c r="T2652" s="11" t="s">
        <v>13645</v>
      </c>
      <c r="U2652" s="11" t="s">
        <v>13646</v>
      </c>
      <c r="V2652" s="11" t="s">
        <v>94</v>
      </c>
      <c r="W2652" s="11" t="s">
        <v>154</v>
      </c>
      <c r="X2652" s="11" t="s">
        <v>209</v>
      </c>
      <c r="Y2652" s="11" t="s">
        <v>108</v>
      </c>
      <c r="Z2652" s="11"/>
      <c r="AA2652" s="11"/>
      <c r="AB2652" s="11" t="s">
        <v>13647</v>
      </c>
      <c r="AC2652" s="11"/>
      <c r="AD2652" s="11" t="s">
        <v>110</v>
      </c>
    </row>
    <row r="2653" spans="1:30" ht="14.25" customHeight="1">
      <c r="A2653" s="10">
        <v>41681682</v>
      </c>
      <c r="B2653" s="11" t="s">
        <v>13648</v>
      </c>
      <c r="C2653" s="11" t="s">
        <v>13649</v>
      </c>
      <c r="D2653" s="11" t="s">
        <v>13650</v>
      </c>
      <c r="E2653" s="11" t="s">
        <v>314</v>
      </c>
      <c r="F2653" s="11" t="s">
        <v>148</v>
      </c>
      <c r="G2653" s="11" t="s">
        <v>207</v>
      </c>
      <c r="H2653" s="11" t="s">
        <v>89</v>
      </c>
      <c r="I2653" s="11" t="s">
        <v>115</v>
      </c>
      <c r="J2653" s="11" t="s">
        <v>13651</v>
      </c>
      <c r="K2653" s="12">
        <v>44183</v>
      </c>
      <c r="L2653" s="11" t="s">
        <v>92</v>
      </c>
      <c r="M2653" s="11" t="s">
        <v>92</v>
      </c>
      <c r="N2653" s="11" t="s">
        <v>92</v>
      </c>
      <c r="O2653" s="11" t="s">
        <v>93</v>
      </c>
      <c r="P2653" s="11" t="s">
        <v>92</v>
      </c>
      <c r="Q2653" s="11" t="s">
        <v>92</v>
      </c>
      <c r="R2653" s="11" t="s">
        <v>92</v>
      </c>
      <c r="S2653" s="11" t="s">
        <v>4888</v>
      </c>
      <c r="T2653" s="11" t="s">
        <v>13652</v>
      </c>
      <c r="U2653" s="11" t="s">
        <v>13653</v>
      </c>
      <c r="V2653" s="11" t="s">
        <v>94</v>
      </c>
      <c r="W2653" s="11" t="s">
        <v>154</v>
      </c>
      <c r="X2653" s="11" t="s">
        <v>209</v>
      </c>
      <c r="Y2653" s="11" t="s">
        <v>121</v>
      </c>
      <c r="Z2653" s="11"/>
      <c r="AA2653" s="11"/>
      <c r="AB2653" s="11"/>
      <c r="AC2653" s="11"/>
      <c r="AD2653" s="11" t="s">
        <v>110</v>
      </c>
    </row>
    <row r="2654" spans="1:30" ht="14.25" customHeight="1">
      <c r="A2654" s="10">
        <v>41797432</v>
      </c>
      <c r="B2654" s="11" t="s">
        <v>13654</v>
      </c>
      <c r="C2654" s="11" t="s">
        <v>13655</v>
      </c>
      <c r="D2654" s="11" t="s">
        <v>13656</v>
      </c>
      <c r="E2654" s="11" t="s">
        <v>314</v>
      </c>
      <c r="F2654" s="11" t="s">
        <v>199</v>
      </c>
      <c r="G2654" s="11" t="s">
        <v>200</v>
      </c>
      <c r="H2654" s="11" t="s">
        <v>89</v>
      </c>
      <c r="I2654" s="11" t="s">
        <v>102</v>
      </c>
      <c r="J2654" s="11" t="s">
        <v>13657</v>
      </c>
      <c r="K2654" s="12">
        <v>44183</v>
      </c>
      <c r="L2654" s="11" t="s">
        <v>92</v>
      </c>
      <c r="M2654" s="11" t="s">
        <v>92</v>
      </c>
      <c r="N2654" s="11" t="s">
        <v>92</v>
      </c>
      <c r="O2654" s="11" t="s">
        <v>93</v>
      </c>
      <c r="P2654" s="11" t="s">
        <v>92</v>
      </c>
      <c r="Q2654" s="11" t="s">
        <v>92</v>
      </c>
      <c r="R2654" s="11" t="s">
        <v>92</v>
      </c>
      <c r="S2654" s="11" t="s">
        <v>702</v>
      </c>
      <c r="T2654" s="11" t="s">
        <v>640</v>
      </c>
      <c r="U2654" s="11" t="s">
        <v>3811</v>
      </c>
      <c r="V2654" s="11" t="s">
        <v>94</v>
      </c>
      <c r="W2654" s="11" t="s">
        <v>202</v>
      </c>
      <c r="X2654" s="11" t="s">
        <v>172</v>
      </c>
      <c r="Y2654" s="11" t="s">
        <v>108</v>
      </c>
      <c r="Z2654" s="11"/>
      <c r="AA2654" s="11"/>
      <c r="AB2654" s="11"/>
      <c r="AC2654" s="11"/>
      <c r="AD2654" s="11" t="s">
        <v>110</v>
      </c>
    </row>
    <row r="2655" spans="1:30" ht="14.25" customHeight="1">
      <c r="A2655" s="10">
        <v>42683113</v>
      </c>
      <c r="B2655" s="11" t="s">
        <v>13658</v>
      </c>
      <c r="C2655" s="11" t="s">
        <v>13659</v>
      </c>
      <c r="D2655" s="11" t="s">
        <v>13660</v>
      </c>
      <c r="E2655" s="11" t="s">
        <v>13661</v>
      </c>
      <c r="F2655" s="11" t="s">
        <v>87</v>
      </c>
      <c r="G2655" s="11" t="s">
        <v>1877</v>
      </c>
      <c r="H2655" s="11" t="s">
        <v>89</v>
      </c>
      <c r="I2655" s="11" t="s">
        <v>102</v>
      </c>
      <c r="J2655" s="11" t="s">
        <v>13662</v>
      </c>
      <c r="K2655" s="12">
        <v>44183</v>
      </c>
      <c r="L2655" s="11" t="s">
        <v>92</v>
      </c>
      <c r="M2655" s="11" t="s">
        <v>92</v>
      </c>
      <c r="N2655" s="11" t="s">
        <v>92</v>
      </c>
      <c r="O2655" s="11" t="s">
        <v>92</v>
      </c>
      <c r="P2655" s="11" t="s">
        <v>92</v>
      </c>
      <c r="Q2655" s="11" t="s">
        <v>92</v>
      </c>
      <c r="R2655" s="11" t="s">
        <v>92</v>
      </c>
      <c r="S2655" s="11" t="s">
        <v>1599</v>
      </c>
      <c r="T2655" s="11" t="s">
        <v>143</v>
      </c>
      <c r="U2655" s="11" t="s">
        <v>13663</v>
      </c>
      <c r="V2655" s="11" t="s">
        <v>94</v>
      </c>
      <c r="W2655" s="11" t="s">
        <v>95</v>
      </c>
      <c r="X2655" s="11" t="s">
        <v>1881</v>
      </c>
      <c r="Y2655" s="11" t="s">
        <v>108</v>
      </c>
      <c r="Z2655" s="11"/>
      <c r="AA2655" s="11"/>
      <c r="AB2655" s="11" t="s">
        <v>13664</v>
      </c>
      <c r="AC2655" s="11"/>
      <c r="AD2655" s="11" t="s">
        <v>110</v>
      </c>
    </row>
    <row r="2656" spans="1:30" ht="14.25" customHeight="1">
      <c r="A2656" s="10">
        <v>42822972</v>
      </c>
      <c r="B2656" s="11" t="s">
        <v>13665</v>
      </c>
      <c r="C2656" s="11" t="s">
        <v>4869</v>
      </c>
      <c r="D2656" s="11" t="s">
        <v>4870</v>
      </c>
      <c r="E2656" s="11" t="s">
        <v>314</v>
      </c>
      <c r="F2656" s="11" t="s">
        <v>87</v>
      </c>
      <c r="G2656" s="11" t="s">
        <v>2031</v>
      </c>
      <c r="H2656" s="11" t="s">
        <v>89</v>
      </c>
      <c r="I2656" s="11" t="s">
        <v>102</v>
      </c>
      <c r="J2656" s="11" t="s">
        <v>13666</v>
      </c>
      <c r="K2656" s="12">
        <v>44183</v>
      </c>
      <c r="L2656" s="11" t="s">
        <v>92</v>
      </c>
      <c r="M2656" s="11" t="s">
        <v>92</v>
      </c>
      <c r="N2656" s="11" t="s">
        <v>92</v>
      </c>
      <c r="O2656" s="11" t="s">
        <v>92</v>
      </c>
      <c r="P2656" s="11" t="s">
        <v>92</v>
      </c>
      <c r="Q2656" s="11" t="s">
        <v>92</v>
      </c>
      <c r="R2656" s="11" t="s">
        <v>92</v>
      </c>
      <c r="S2656" s="11" t="s">
        <v>9417</v>
      </c>
      <c r="T2656" s="11" t="s">
        <v>1687</v>
      </c>
      <c r="U2656" s="11" t="s">
        <v>13667</v>
      </c>
      <c r="V2656" s="11" t="s">
        <v>94</v>
      </c>
      <c r="W2656" s="11" t="s">
        <v>95</v>
      </c>
      <c r="X2656" s="11" t="s">
        <v>2034</v>
      </c>
      <c r="Y2656" s="11" t="s">
        <v>108</v>
      </c>
      <c r="Z2656" s="11"/>
      <c r="AA2656" s="11"/>
      <c r="AB2656" s="11"/>
      <c r="AC2656" s="11"/>
      <c r="AD2656" s="11" t="s">
        <v>110</v>
      </c>
    </row>
    <row r="2657" spans="1:30" ht="14.25" customHeight="1">
      <c r="A2657" s="10">
        <v>42840774</v>
      </c>
      <c r="B2657" s="11" t="s">
        <v>13668</v>
      </c>
      <c r="C2657" s="11" t="s">
        <v>13669</v>
      </c>
      <c r="D2657" s="11" t="s">
        <v>13670</v>
      </c>
      <c r="E2657" s="11" t="s">
        <v>13671</v>
      </c>
      <c r="F2657" s="11" t="s">
        <v>87</v>
      </c>
      <c r="G2657" s="11" t="s">
        <v>88</v>
      </c>
      <c r="H2657" s="11" t="s">
        <v>89</v>
      </c>
      <c r="I2657" s="11" t="s">
        <v>102</v>
      </c>
      <c r="J2657" s="11" t="s">
        <v>13672</v>
      </c>
      <c r="K2657" s="12">
        <v>44183</v>
      </c>
      <c r="L2657" s="11" t="s">
        <v>92</v>
      </c>
      <c r="M2657" s="11" t="s">
        <v>92</v>
      </c>
      <c r="N2657" s="11" t="s">
        <v>92</v>
      </c>
      <c r="O2657" s="11" t="s">
        <v>92</v>
      </c>
      <c r="P2657" s="11" t="s">
        <v>92</v>
      </c>
      <c r="Q2657" s="11" t="s">
        <v>92</v>
      </c>
      <c r="R2657" s="11" t="s">
        <v>92</v>
      </c>
      <c r="S2657" s="11" t="s">
        <v>127</v>
      </c>
      <c r="T2657" s="11" t="s">
        <v>919</v>
      </c>
      <c r="U2657" s="11" t="s">
        <v>2903</v>
      </c>
      <c r="V2657" s="11" t="s">
        <v>94</v>
      </c>
      <c r="W2657" s="11" t="s">
        <v>95</v>
      </c>
      <c r="X2657" s="11" t="s">
        <v>96</v>
      </c>
      <c r="Y2657" s="11" t="s">
        <v>108</v>
      </c>
      <c r="Z2657" s="11"/>
      <c r="AA2657" s="11"/>
      <c r="AB2657" s="11" t="s">
        <v>13673</v>
      </c>
      <c r="AC2657" s="11"/>
      <c r="AD2657" s="11" t="s">
        <v>110</v>
      </c>
    </row>
    <row r="2658" spans="1:30" ht="14.25" customHeight="1">
      <c r="A2658" s="10">
        <v>42841035</v>
      </c>
      <c r="B2658" s="11" t="s">
        <v>13674</v>
      </c>
      <c r="C2658" s="11" t="s">
        <v>13675</v>
      </c>
      <c r="D2658" s="11" t="s">
        <v>13676</v>
      </c>
      <c r="E2658" s="11" t="s">
        <v>13676</v>
      </c>
      <c r="F2658" s="11" t="s">
        <v>87</v>
      </c>
      <c r="G2658" s="11" t="s">
        <v>3045</v>
      </c>
      <c r="H2658" s="11" t="s">
        <v>89</v>
      </c>
      <c r="I2658" s="11" t="s">
        <v>102</v>
      </c>
      <c r="J2658" s="11" t="s">
        <v>13677</v>
      </c>
      <c r="K2658" s="12">
        <v>44183</v>
      </c>
      <c r="L2658" s="11" t="s">
        <v>92</v>
      </c>
      <c r="M2658" s="11" t="s">
        <v>92</v>
      </c>
      <c r="N2658" s="11" t="s">
        <v>92</v>
      </c>
      <c r="O2658" s="11" t="s">
        <v>93</v>
      </c>
      <c r="P2658" s="11" t="s">
        <v>92</v>
      </c>
      <c r="Q2658" s="11" t="s">
        <v>92</v>
      </c>
      <c r="R2658" s="11" t="s">
        <v>92</v>
      </c>
      <c r="S2658" s="11" t="s">
        <v>1335</v>
      </c>
      <c r="T2658" s="11" t="s">
        <v>11603</v>
      </c>
      <c r="U2658" s="11" t="s">
        <v>13678</v>
      </c>
      <c r="V2658" s="11" t="s">
        <v>94</v>
      </c>
      <c r="W2658" s="11" t="s">
        <v>95</v>
      </c>
      <c r="X2658" s="11" t="s">
        <v>3049</v>
      </c>
      <c r="Y2658" s="11" t="s">
        <v>108</v>
      </c>
      <c r="Z2658" s="11"/>
      <c r="AA2658" s="11"/>
      <c r="AB2658" s="11"/>
      <c r="AC2658" s="11"/>
      <c r="AD2658" s="11" t="s">
        <v>110</v>
      </c>
    </row>
    <row r="2659" spans="1:30" ht="14.25" customHeight="1">
      <c r="A2659" s="10">
        <v>42842307</v>
      </c>
      <c r="B2659" s="11" t="s">
        <v>13679</v>
      </c>
      <c r="C2659" s="11" t="s">
        <v>13680</v>
      </c>
      <c r="D2659" s="11" t="s">
        <v>314</v>
      </c>
      <c r="E2659" s="11" t="s">
        <v>314</v>
      </c>
      <c r="F2659" s="11" t="s">
        <v>87</v>
      </c>
      <c r="G2659" s="11" t="s">
        <v>3045</v>
      </c>
      <c r="H2659" s="11" t="s">
        <v>89</v>
      </c>
      <c r="I2659" s="11" t="s">
        <v>102</v>
      </c>
      <c r="J2659" s="11" t="s">
        <v>13681</v>
      </c>
      <c r="K2659" s="12">
        <v>44183</v>
      </c>
      <c r="L2659" s="11" t="s">
        <v>92</v>
      </c>
      <c r="M2659" s="11" t="s">
        <v>92</v>
      </c>
      <c r="N2659" s="11" t="s">
        <v>92</v>
      </c>
      <c r="O2659" s="11" t="s">
        <v>93</v>
      </c>
      <c r="P2659" s="11" t="s">
        <v>92</v>
      </c>
      <c r="Q2659" s="11" t="s">
        <v>92</v>
      </c>
      <c r="R2659" s="11" t="s">
        <v>92</v>
      </c>
      <c r="S2659" s="11" t="s">
        <v>3543</v>
      </c>
      <c r="T2659" s="11" t="s">
        <v>3543</v>
      </c>
      <c r="U2659" s="11" t="s">
        <v>13682</v>
      </c>
      <c r="V2659" s="11" t="s">
        <v>94</v>
      </c>
      <c r="W2659" s="11" t="s">
        <v>95</v>
      </c>
      <c r="X2659" s="11" t="s">
        <v>3049</v>
      </c>
      <c r="Y2659" s="11" t="s">
        <v>108</v>
      </c>
      <c r="Z2659" s="11"/>
      <c r="AA2659" s="11"/>
      <c r="AB2659" s="11"/>
      <c r="AC2659" s="11"/>
      <c r="AD2659" s="11" t="s">
        <v>110</v>
      </c>
    </row>
    <row r="2660" spans="1:30" ht="14.25" customHeight="1">
      <c r="A2660" s="10">
        <v>42842799</v>
      </c>
      <c r="B2660" s="11" t="s">
        <v>13683</v>
      </c>
      <c r="C2660" s="11" t="s">
        <v>13684</v>
      </c>
      <c r="D2660" s="11" t="s">
        <v>13685</v>
      </c>
      <c r="E2660" s="11" t="s">
        <v>314</v>
      </c>
      <c r="F2660" s="11" t="s">
        <v>87</v>
      </c>
      <c r="G2660" s="11" t="s">
        <v>88</v>
      </c>
      <c r="H2660" s="11" t="s">
        <v>89</v>
      </c>
      <c r="I2660" s="11" t="s">
        <v>102</v>
      </c>
      <c r="J2660" s="11" t="s">
        <v>13686</v>
      </c>
      <c r="K2660" s="12">
        <v>44183</v>
      </c>
      <c r="L2660" s="11" t="s">
        <v>92</v>
      </c>
      <c r="M2660" s="11" t="s">
        <v>92</v>
      </c>
      <c r="N2660" s="11" t="s">
        <v>92</v>
      </c>
      <c r="O2660" s="11" t="s">
        <v>93</v>
      </c>
      <c r="P2660" s="11" t="s">
        <v>92</v>
      </c>
      <c r="Q2660" s="11" t="s">
        <v>92</v>
      </c>
      <c r="R2660" s="11" t="s">
        <v>92</v>
      </c>
      <c r="S2660" s="11" t="s">
        <v>978</v>
      </c>
      <c r="T2660" s="11" t="s">
        <v>13687</v>
      </c>
      <c r="U2660" s="11" t="s">
        <v>13688</v>
      </c>
      <c r="V2660" s="11" t="s">
        <v>94</v>
      </c>
      <c r="W2660" s="11" t="s">
        <v>95</v>
      </c>
      <c r="X2660" s="11" t="s">
        <v>96</v>
      </c>
      <c r="Y2660" s="11" t="s">
        <v>108</v>
      </c>
      <c r="Z2660" s="11"/>
      <c r="AA2660" s="11"/>
      <c r="AB2660" s="11" t="s">
        <v>13689</v>
      </c>
      <c r="AC2660" s="11"/>
      <c r="AD2660" s="11" t="s">
        <v>110</v>
      </c>
    </row>
    <row r="2661" spans="1:30" ht="14.25" customHeight="1">
      <c r="A2661" s="10">
        <v>900970197</v>
      </c>
      <c r="B2661" s="11" t="s">
        <v>13690</v>
      </c>
      <c r="C2661" s="11" t="s">
        <v>13691</v>
      </c>
      <c r="D2661" s="11" t="s">
        <v>13692</v>
      </c>
      <c r="E2661" s="11" t="s">
        <v>13693</v>
      </c>
      <c r="F2661" s="11" t="s">
        <v>87</v>
      </c>
      <c r="G2661" s="11" t="s">
        <v>88</v>
      </c>
      <c r="H2661" s="11" t="s">
        <v>89</v>
      </c>
      <c r="I2661" s="11" t="s">
        <v>115</v>
      </c>
      <c r="J2661" s="11" t="s">
        <v>13694</v>
      </c>
      <c r="K2661" s="12">
        <v>44439</v>
      </c>
      <c r="L2661" s="11" t="s">
        <v>92</v>
      </c>
      <c r="M2661" s="11" t="s">
        <v>92</v>
      </c>
      <c r="N2661" s="11" t="s">
        <v>92</v>
      </c>
      <c r="O2661" s="11" t="s">
        <v>93</v>
      </c>
      <c r="P2661" s="11" t="s">
        <v>92</v>
      </c>
      <c r="Q2661" s="11" t="s">
        <v>92</v>
      </c>
      <c r="R2661" s="11" t="s">
        <v>92</v>
      </c>
      <c r="S2661" s="11"/>
      <c r="T2661" s="11"/>
      <c r="U2661" s="11"/>
      <c r="V2661" s="11" t="s">
        <v>94</v>
      </c>
      <c r="W2661" s="11" t="s">
        <v>95</v>
      </c>
      <c r="X2661" s="11" t="s">
        <v>96</v>
      </c>
      <c r="Y2661" s="11" t="s">
        <v>121</v>
      </c>
      <c r="Z2661" s="11"/>
      <c r="AA2661" s="11"/>
      <c r="AB2661" s="11" t="s">
        <v>13695</v>
      </c>
      <c r="AC2661" s="11"/>
      <c r="AD2661" s="11" t="s">
        <v>97</v>
      </c>
    </row>
    <row r="2662" spans="1:30" ht="14.25" customHeight="1">
      <c r="A2662" s="10">
        <v>901000330</v>
      </c>
      <c r="B2662" s="11" t="s">
        <v>13696</v>
      </c>
      <c r="C2662" s="11" t="s">
        <v>13697</v>
      </c>
      <c r="D2662" s="11" t="s">
        <v>13698</v>
      </c>
      <c r="E2662" s="11" t="s">
        <v>314</v>
      </c>
      <c r="F2662" s="11" t="s">
        <v>199</v>
      </c>
      <c r="G2662" s="11" t="s">
        <v>200</v>
      </c>
      <c r="H2662" s="11" t="s">
        <v>89</v>
      </c>
      <c r="I2662" s="11" t="s">
        <v>115</v>
      </c>
      <c r="J2662" s="11" t="s">
        <v>13699</v>
      </c>
      <c r="K2662" s="12">
        <v>44439</v>
      </c>
      <c r="L2662" s="11" t="s">
        <v>92</v>
      </c>
      <c r="M2662" s="11" t="s">
        <v>92</v>
      </c>
      <c r="N2662" s="11" t="s">
        <v>92</v>
      </c>
      <c r="O2662" s="11" t="s">
        <v>93</v>
      </c>
      <c r="P2662" s="11" t="s">
        <v>92</v>
      </c>
      <c r="Q2662" s="11" t="s">
        <v>92</v>
      </c>
      <c r="R2662" s="11" t="s">
        <v>92</v>
      </c>
      <c r="S2662" s="11"/>
      <c r="T2662" s="11"/>
      <c r="U2662" s="11"/>
      <c r="V2662" s="11" t="s">
        <v>94</v>
      </c>
      <c r="W2662" s="11" t="s">
        <v>202</v>
      </c>
      <c r="X2662" s="11" t="s">
        <v>172</v>
      </c>
      <c r="Y2662" s="11" t="s">
        <v>121</v>
      </c>
      <c r="Z2662" s="11"/>
      <c r="AA2662" s="11"/>
      <c r="AB2662" s="11" t="s">
        <v>13700</v>
      </c>
      <c r="AC2662" s="11"/>
      <c r="AD2662" s="11" t="s">
        <v>97</v>
      </c>
    </row>
    <row r="2663" spans="1:30" ht="14.25" customHeight="1">
      <c r="A2663" s="10">
        <v>901006356</v>
      </c>
      <c r="B2663" s="11" t="s">
        <v>13701</v>
      </c>
      <c r="C2663" s="11" t="s">
        <v>13702</v>
      </c>
      <c r="D2663" s="11" t="s">
        <v>13703</v>
      </c>
      <c r="E2663" s="11" t="s">
        <v>13703</v>
      </c>
      <c r="F2663" s="11" t="s">
        <v>87</v>
      </c>
      <c r="G2663" s="11" t="s">
        <v>88</v>
      </c>
      <c r="H2663" s="11" t="s">
        <v>89</v>
      </c>
      <c r="I2663" s="11" t="s">
        <v>115</v>
      </c>
      <c r="J2663" s="11" t="s">
        <v>13704</v>
      </c>
      <c r="K2663" s="12">
        <v>44439</v>
      </c>
      <c r="L2663" s="11" t="s">
        <v>92</v>
      </c>
      <c r="M2663" s="11" t="s">
        <v>92</v>
      </c>
      <c r="N2663" s="11" t="s">
        <v>92</v>
      </c>
      <c r="O2663" s="11" t="s">
        <v>93</v>
      </c>
      <c r="P2663" s="11" t="s">
        <v>92</v>
      </c>
      <c r="Q2663" s="11" t="s">
        <v>92</v>
      </c>
      <c r="R2663" s="11" t="s">
        <v>92</v>
      </c>
      <c r="S2663" s="11"/>
      <c r="T2663" s="11"/>
      <c r="U2663" s="11"/>
      <c r="V2663" s="11" t="s">
        <v>94</v>
      </c>
      <c r="W2663" s="11" t="s">
        <v>95</v>
      </c>
      <c r="X2663" s="11" t="s">
        <v>96</v>
      </c>
      <c r="Y2663" s="11" t="s">
        <v>121</v>
      </c>
      <c r="Z2663" s="11"/>
      <c r="AA2663" s="11"/>
      <c r="AB2663" s="11" t="s">
        <v>4570</v>
      </c>
      <c r="AC2663" s="11"/>
      <c r="AD2663" s="11" t="s">
        <v>97</v>
      </c>
    </row>
    <row r="2664" spans="1:30" ht="14.25" customHeight="1">
      <c r="A2664" s="10">
        <v>901038875</v>
      </c>
      <c r="B2664" s="11" t="s">
        <v>13705</v>
      </c>
      <c r="C2664" s="11" t="s">
        <v>13706</v>
      </c>
      <c r="D2664" s="11" t="s">
        <v>314</v>
      </c>
      <c r="E2664" s="11" t="s">
        <v>314</v>
      </c>
      <c r="F2664" s="11" t="s">
        <v>87</v>
      </c>
      <c r="G2664" s="11" t="s">
        <v>187</v>
      </c>
      <c r="H2664" s="11" t="s">
        <v>89</v>
      </c>
      <c r="I2664" s="11" t="s">
        <v>115</v>
      </c>
      <c r="J2664" s="11" t="s">
        <v>13707</v>
      </c>
      <c r="K2664" s="12">
        <v>44439</v>
      </c>
      <c r="L2664" s="11" t="s">
        <v>92</v>
      </c>
      <c r="M2664" s="11" t="s">
        <v>92</v>
      </c>
      <c r="N2664" s="11" t="s">
        <v>92</v>
      </c>
      <c r="O2664" s="11" t="s">
        <v>92</v>
      </c>
      <c r="P2664" s="11" t="s">
        <v>92</v>
      </c>
      <c r="Q2664" s="11" t="s">
        <v>92</v>
      </c>
      <c r="R2664" s="11" t="s">
        <v>92</v>
      </c>
      <c r="S2664" s="11"/>
      <c r="T2664" s="11"/>
      <c r="U2664" s="11"/>
      <c r="V2664" s="11" t="s">
        <v>94</v>
      </c>
      <c r="W2664" s="11" t="s">
        <v>95</v>
      </c>
      <c r="X2664" s="11" t="s">
        <v>172</v>
      </c>
      <c r="Y2664" s="11" t="s">
        <v>121</v>
      </c>
      <c r="Z2664" s="11"/>
      <c r="AA2664" s="11"/>
      <c r="AB2664" s="11"/>
      <c r="AC2664" s="11"/>
      <c r="AD2664" s="11" t="s">
        <v>97</v>
      </c>
    </row>
    <row r="2665" spans="1:30" ht="14.25" customHeight="1">
      <c r="A2665" s="10">
        <v>901049056</v>
      </c>
      <c r="B2665" s="11" t="s">
        <v>13708</v>
      </c>
      <c r="C2665" s="11" t="s">
        <v>13709</v>
      </c>
      <c r="D2665" s="11" t="s">
        <v>13710</v>
      </c>
      <c r="E2665" s="11" t="s">
        <v>314</v>
      </c>
      <c r="F2665" s="11" t="s">
        <v>199</v>
      </c>
      <c r="G2665" s="11" t="s">
        <v>200</v>
      </c>
      <c r="H2665" s="11" t="s">
        <v>89</v>
      </c>
      <c r="I2665" s="11" t="s">
        <v>115</v>
      </c>
      <c r="J2665" s="11" t="s">
        <v>13711</v>
      </c>
      <c r="K2665" s="12">
        <v>44439</v>
      </c>
      <c r="L2665" s="11" t="s">
        <v>92</v>
      </c>
      <c r="M2665" s="11" t="s">
        <v>92</v>
      </c>
      <c r="N2665" s="11" t="s">
        <v>92</v>
      </c>
      <c r="O2665" s="11" t="s">
        <v>93</v>
      </c>
      <c r="P2665" s="11" t="s">
        <v>92</v>
      </c>
      <c r="Q2665" s="11" t="s">
        <v>92</v>
      </c>
      <c r="R2665" s="11" t="s">
        <v>92</v>
      </c>
      <c r="S2665" s="11"/>
      <c r="T2665" s="11"/>
      <c r="U2665" s="11"/>
      <c r="V2665" s="11" t="s">
        <v>94</v>
      </c>
      <c r="W2665" s="11" t="s">
        <v>202</v>
      </c>
      <c r="X2665" s="11" t="s">
        <v>172</v>
      </c>
      <c r="Y2665" s="11" t="s">
        <v>121</v>
      </c>
      <c r="Z2665" s="11"/>
      <c r="AA2665" s="11"/>
      <c r="AB2665" s="11" t="s">
        <v>13712</v>
      </c>
      <c r="AC2665" s="11"/>
      <c r="AD2665" s="11" t="s">
        <v>97</v>
      </c>
    </row>
    <row r="2666" spans="1:30" ht="14.25" customHeight="1">
      <c r="A2666" s="10">
        <v>901076592</v>
      </c>
      <c r="B2666" s="11" t="s">
        <v>13713</v>
      </c>
      <c r="C2666" s="11" t="s">
        <v>13714</v>
      </c>
      <c r="D2666" s="11" t="s">
        <v>13715</v>
      </c>
      <c r="E2666" s="11" t="s">
        <v>13716</v>
      </c>
      <c r="F2666" s="11" t="s">
        <v>199</v>
      </c>
      <c r="G2666" s="11" t="s">
        <v>200</v>
      </c>
      <c r="H2666" s="11" t="s">
        <v>89</v>
      </c>
      <c r="I2666" s="11" t="s">
        <v>115</v>
      </c>
      <c r="J2666" s="11" t="s">
        <v>13717</v>
      </c>
      <c r="K2666" s="12">
        <v>44439</v>
      </c>
      <c r="L2666" s="11" t="s">
        <v>92</v>
      </c>
      <c r="M2666" s="11" t="s">
        <v>92</v>
      </c>
      <c r="N2666" s="11" t="s">
        <v>92</v>
      </c>
      <c r="O2666" s="11" t="s">
        <v>93</v>
      </c>
      <c r="P2666" s="11" t="s">
        <v>92</v>
      </c>
      <c r="Q2666" s="11" t="s">
        <v>92</v>
      </c>
      <c r="R2666" s="11" t="s">
        <v>92</v>
      </c>
      <c r="S2666" s="11"/>
      <c r="T2666" s="11"/>
      <c r="U2666" s="11"/>
      <c r="V2666" s="11" t="s">
        <v>94</v>
      </c>
      <c r="W2666" s="11" t="s">
        <v>202</v>
      </c>
      <c r="X2666" s="11" t="s">
        <v>172</v>
      </c>
      <c r="Y2666" s="11" t="s">
        <v>121</v>
      </c>
      <c r="Z2666" s="11"/>
      <c r="AA2666" s="11"/>
      <c r="AB2666" s="11" t="s">
        <v>13718</v>
      </c>
      <c r="AC2666" s="11"/>
      <c r="AD2666" s="11" t="s">
        <v>97</v>
      </c>
    </row>
    <row r="2667" spans="1:30" ht="14.25" customHeight="1">
      <c r="A2667" s="10">
        <v>901108872</v>
      </c>
      <c r="B2667" s="11" t="s">
        <v>13719</v>
      </c>
      <c r="C2667" s="11" t="s">
        <v>13720</v>
      </c>
      <c r="D2667" s="11" t="s">
        <v>13721</v>
      </c>
      <c r="E2667" s="11" t="s">
        <v>314</v>
      </c>
      <c r="F2667" s="11" t="s">
        <v>199</v>
      </c>
      <c r="G2667" s="11" t="s">
        <v>200</v>
      </c>
      <c r="H2667" s="11" t="s">
        <v>89</v>
      </c>
      <c r="I2667" s="11" t="s">
        <v>115</v>
      </c>
      <c r="J2667" s="11" t="s">
        <v>13722</v>
      </c>
      <c r="K2667" s="12">
        <v>44439</v>
      </c>
      <c r="L2667" s="11" t="s">
        <v>92</v>
      </c>
      <c r="M2667" s="11" t="s">
        <v>92</v>
      </c>
      <c r="N2667" s="11" t="s">
        <v>92</v>
      </c>
      <c r="O2667" s="11" t="s">
        <v>93</v>
      </c>
      <c r="P2667" s="11" t="s">
        <v>92</v>
      </c>
      <c r="Q2667" s="11" t="s">
        <v>92</v>
      </c>
      <c r="R2667" s="11" t="s">
        <v>92</v>
      </c>
      <c r="S2667" s="11"/>
      <c r="T2667" s="11"/>
      <c r="U2667" s="11"/>
      <c r="V2667" s="11" t="s">
        <v>94</v>
      </c>
      <c r="W2667" s="11" t="s">
        <v>202</v>
      </c>
      <c r="X2667" s="11" t="s">
        <v>172</v>
      </c>
      <c r="Y2667" s="11" t="s">
        <v>121</v>
      </c>
      <c r="Z2667" s="11"/>
      <c r="AA2667" s="11"/>
      <c r="AB2667" s="11" t="s">
        <v>13723</v>
      </c>
      <c r="AC2667" s="11"/>
      <c r="AD2667" s="11" t="s">
        <v>97</v>
      </c>
    </row>
    <row r="2668" spans="1:30" ht="14.25" customHeight="1">
      <c r="A2668" s="10">
        <v>901109589</v>
      </c>
      <c r="B2668" s="11" t="s">
        <v>13724</v>
      </c>
      <c r="C2668" s="11" t="s">
        <v>13725</v>
      </c>
      <c r="D2668" s="11" t="s">
        <v>13726</v>
      </c>
      <c r="E2668" s="11" t="s">
        <v>13727</v>
      </c>
      <c r="F2668" s="11" t="s">
        <v>148</v>
      </c>
      <c r="G2668" s="11" t="s">
        <v>207</v>
      </c>
      <c r="H2668" s="11" t="s">
        <v>89</v>
      </c>
      <c r="I2668" s="11" t="s">
        <v>115</v>
      </c>
      <c r="J2668" s="11" t="s">
        <v>13728</v>
      </c>
      <c r="K2668" s="12">
        <v>44439</v>
      </c>
      <c r="L2668" s="11" t="s">
        <v>92</v>
      </c>
      <c r="M2668" s="11" t="s">
        <v>92</v>
      </c>
      <c r="N2668" s="11" t="s">
        <v>92</v>
      </c>
      <c r="O2668" s="11" t="s">
        <v>92</v>
      </c>
      <c r="P2668" s="11" t="s">
        <v>92</v>
      </c>
      <c r="Q2668" s="11" t="s">
        <v>92</v>
      </c>
      <c r="R2668" s="11" t="s">
        <v>92</v>
      </c>
      <c r="S2668" s="11"/>
      <c r="T2668" s="11"/>
      <c r="U2668" s="11"/>
      <c r="V2668" s="11" t="s">
        <v>94</v>
      </c>
      <c r="W2668" s="11" t="s">
        <v>154</v>
      </c>
      <c r="X2668" s="11" t="s">
        <v>209</v>
      </c>
      <c r="Y2668" s="11" t="s">
        <v>121</v>
      </c>
      <c r="Z2668" s="11"/>
      <c r="AA2668" s="11"/>
      <c r="AB2668" s="11" t="s">
        <v>13729</v>
      </c>
      <c r="AC2668" s="11"/>
      <c r="AD2668" s="11" t="s">
        <v>97</v>
      </c>
    </row>
    <row r="2669" spans="1:30" ht="14.25" customHeight="1">
      <c r="A2669" s="10">
        <v>901129075</v>
      </c>
      <c r="B2669" s="11" t="s">
        <v>13730</v>
      </c>
      <c r="C2669" s="11" t="s">
        <v>13731</v>
      </c>
      <c r="D2669" s="11" t="s">
        <v>13732</v>
      </c>
      <c r="E2669" s="11" t="s">
        <v>13733</v>
      </c>
      <c r="F2669" s="11" t="s">
        <v>199</v>
      </c>
      <c r="G2669" s="11" t="s">
        <v>200</v>
      </c>
      <c r="H2669" s="11" t="s">
        <v>89</v>
      </c>
      <c r="I2669" s="11" t="s">
        <v>115</v>
      </c>
      <c r="J2669" s="11" t="s">
        <v>13734</v>
      </c>
      <c r="K2669" s="12">
        <v>44439</v>
      </c>
      <c r="L2669" s="11" t="s">
        <v>92</v>
      </c>
      <c r="M2669" s="11" t="s">
        <v>92</v>
      </c>
      <c r="N2669" s="11" t="s">
        <v>92</v>
      </c>
      <c r="O2669" s="11" t="s">
        <v>92</v>
      </c>
      <c r="P2669" s="11" t="s">
        <v>92</v>
      </c>
      <c r="Q2669" s="11" t="s">
        <v>92</v>
      </c>
      <c r="R2669" s="11" t="s">
        <v>92</v>
      </c>
      <c r="S2669" s="11"/>
      <c r="T2669" s="11"/>
      <c r="U2669" s="11"/>
      <c r="V2669" s="11" t="s">
        <v>94</v>
      </c>
      <c r="W2669" s="11" t="s">
        <v>202</v>
      </c>
      <c r="X2669" s="11" t="s">
        <v>172</v>
      </c>
      <c r="Y2669" s="11" t="s">
        <v>121</v>
      </c>
      <c r="Z2669" s="11"/>
      <c r="AA2669" s="11"/>
      <c r="AB2669" s="11" t="s">
        <v>13735</v>
      </c>
      <c r="AC2669" s="11"/>
      <c r="AD2669" s="11" t="s">
        <v>97</v>
      </c>
    </row>
    <row r="2670" spans="1:30" ht="14.25" customHeight="1">
      <c r="A2670" s="10">
        <v>901135442</v>
      </c>
      <c r="B2670" s="11" t="s">
        <v>13736</v>
      </c>
      <c r="C2670" s="11" t="s">
        <v>13737</v>
      </c>
      <c r="D2670" s="11" t="s">
        <v>314</v>
      </c>
      <c r="E2670" s="11" t="s">
        <v>13738</v>
      </c>
      <c r="F2670" s="11" t="s">
        <v>148</v>
      </c>
      <c r="G2670" s="11" t="s">
        <v>1665</v>
      </c>
      <c r="H2670" s="11" t="s">
        <v>89</v>
      </c>
      <c r="I2670" s="11" t="s">
        <v>115</v>
      </c>
      <c r="J2670" s="11" t="s">
        <v>13739</v>
      </c>
      <c r="K2670" s="12">
        <v>44439</v>
      </c>
      <c r="L2670" s="11" t="s">
        <v>92</v>
      </c>
      <c r="M2670" s="11" t="s">
        <v>92</v>
      </c>
      <c r="N2670" s="11" t="s">
        <v>92</v>
      </c>
      <c r="O2670" s="11" t="s">
        <v>93</v>
      </c>
      <c r="P2670" s="11" t="s">
        <v>92</v>
      </c>
      <c r="Q2670" s="11" t="s">
        <v>92</v>
      </c>
      <c r="R2670" s="11" t="s">
        <v>92</v>
      </c>
      <c r="S2670" s="11"/>
      <c r="T2670" s="11"/>
      <c r="U2670" s="11"/>
      <c r="V2670" s="11" t="s">
        <v>94</v>
      </c>
      <c r="W2670" s="11" t="s">
        <v>154</v>
      </c>
      <c r="X2670" s="11" t="s">
        <v>1668</v>
      </c>
      <c r="Y2670" s="11" t="s">
        <v>121</v>
      </c>
      <c r="Z2670" s="11"/>
      <c r="AA2670" s="11"/>
      <c r="AB2670" s="11" t="s">
        <v>13740</v>
      </c>
      <c r="AC2670" s="11"/>
      <c r="AD2670" s="11" t="s">
        <v>97</v>
      </c>
    </row>
    <row r="2671" spans="1:30" ht="14.25" customHeight="1">
      <c r="A2671" s="10">
        <v>901141249</v>
      </c>
      <c r="B2671" s="11" t="s">
        <v>13741</v>
      </c>
      <c r="C2671" s="11" t="s">
        <v>13742</v>
      </c>
      <c r="D2671" s="11" t="s">
        <v>13743</v>
      </c>
      <c r="E2671" s="11" t="s">
        <v>13743</v>
      </c>
      <c r="F2671" s="11" t="s">
        <v>770</v>
      </c>
      <c r="G2671" s="11" t="s">
        <v>13744</v>
      </c>
      <c r="H2671" s="11" t="s">
        <v>89</v>
      </c>
      <c r="I2671" s="11" t="s">
        <v>115</v>
      </c>
      <c r="J2671" s="11" t="s">
        <v>13745</v>
      </c>
      <c r="K2671" s="12">
        <v>44439</v>
      </c>
      <c r="L2671" s="11" t="s">
        <v>92</v>
      </c>
      <c r="M2671" s="11" t="s">
        <v>92</v>
      </c>
      <c r="N2671" s="11" t="s">
        <v>92</v>
      </c>
      <c r="O2671" s="11" t="s">
        <v>92</v>
      </c>
      <c r="P2671" s="11" t="s">
        <v>92</v>
      </c>
      <c r="Q2671" s="11" t="s">
        <v>92</v>
      </c>
      <c r="R2671" s="11" t="s">
        <v>92</v>
      </c>
      <c r="S2671" s="11"/>
      <c r="T2671" s="11"/>
      <c r="U2671" s="11"/>
      <c r="V2671" s="11" t="s">
        <v>94</v>
      </c>
      <c r="W2671" s="11" t="s">
        <v>776</v>
      </c>
      <c r="X2671" s="11" t="s">
        <v>5591</v>
      </c>
      <c r="Y2671" s="11" t="s">
        <v>121</v>
      </c>
      <c r="Z2671" s="11"/>
      <c r="AA2671" s="11"/>
      <c r="AB2671" s="11"/>
      <c r="AC2671" s="11"/>
      <c r="AD2671" s="11" t="s">
        <v>97</v>
      </c>
    </row>
    <row r="2672" spans="1:30" ht="14.25" customHeight="1">
      <c r="A2672" s="10">
        <v>901144683</v>
      </c>
      <c r="B2672" s="11" t="s">
        <v>13746</v>
      </c>
      <c r="C2672" s="11" t="s">
        <v>13747</v>
      </c>
      <c r="D2672" s="11" t="s">
        <v>314</v>
      </c>
      <c r="E2672" s="11" t="s">
        <v>13748</v>
      </c>
      <c r="F2672" s="11" t="s">
        <v>148</v>
      </c>
      <c r="G2672" s="11" t="s">
        <v>751</v>
      </c>
      <c r="H2672" s="11" t="s">
        <v>89</v>
      </c>
      <c r="I2672" s="11" t="s">
        <v>115</v>
      </c>
      <c r="J2672" s="11" t="s">
        <v>13749</v>
      </c>
      <c r="K2672" s="12">
        <v>44439</v>
      </c>
      <c r="L2672" s="11" t="s">
        <v>92</v>
      </c>
      <c r="M2672" s="11" t="s">
        <v>92</v>
      </c>
      <c r="N2672" s="11" t="s">
        <v>92</v>
      </c>
      <c r="O2672" s="11" t="s">
        <v>92</v>
      </c>
      <c r="P2672" s="11" t="s">
        <v>92</v>
      </c>
      <c r="Q2672" s="11" t="s">
        <v>92</v>
      </c>
      <c r="R2672" s="11" t="s">
        <v>92</v>
      </c>
      <c r="S2672" s="11"/>
      <c r="T2672" s="11"/>
      <c r="U2672" s="11"/>
      <c r="V2672" s="11" t="s">
        <v>94</v>
      </c>
      <c r="W2672" s="11" t="s">
        <v>154</v>
      </c>
      <c r="X2672" s="11" t="s">
        <v>756</v>
      </c>
      <c r="Y2672" s="11" t="s">
        <v>121</v>
      </c>
      <c r="Z2672" s="11"/>
      <c r="AA2672" s="11"/>
      <c r="AB2672" s="11" t="s">
        <v>13750</v>
      </c>
      <c r="AC2672" s="11"/>
      <c r="AD2672" s="11" t="s">
        <v>97</v>
      </c>
    </row>
    <row r="2673" spans="1:30" ht="14.25" customHeight="1">
      <c r="A2673" s="10">
        <v>901156019</v>
      </c>
      <c r="B2673" s="11" t="s">
        <v>13751</v>
      </c>
      <c r="C2673" s="11" t="s">
        <v>13752</v>
      </c>
      <c r="D2673" s="11" t="s">
        <v>13753</v>
      </c>
      <c r="E2673" s="11" t="s">
        <v>13754</v>
      </c>
      <c r="F2673" s="11" t="s">
        <v>1611</v>
      </c>
      <c r="G2673" s="11" t="s">
        <v>6302</v>
      </c>
      <c r="H2673" s="11" t="s">
        <v>89</v>
      </c>
      <c r="I2673" s="11" t="s">
        <v>115</v>
      </c>
      <c r="J2673" s="11" t="s">
        <v>13755</v>
      </c>
      <c r="K2673" s="12">
        <v>44439</v>
      </c>
      <c r="L2673" s="11" t="s">
        <v>92</v>
      </c>
      <c r="M2673" s="11" t="s">
        <v>92</v>
      </c>
      <c r="N2673" s="11" t="s">
        <v>92</v>
      </c>
      <c r="O2673" s="11" t="s">
        <v>92</v>
      </c>
      <c r="P2673" s="11" t="s">
        <v>92</v>
      </c>
      <c r="Q2673" s="11" t="s">
        <v>92</v>
      </c>
      <c r="R2673" s="11" t="s">
        <v>92</v>
      </c>
      <c r="S2673" s="11"/>
      <c r="T2673" s="11"/>
      <c r="U2673" s="11"/>
      <c r="V2673" s="11" t="s">
        <v>94</v>
      </c>
      <c r="W2673" s="11" t="s">
        <v>1617</v>
      </c>
      <c r="X2673" s="11" t="s">
        <v>172</v>
      </c>
      <c r="Y2673" s="11" t="s">
        <v>121</v>
      </c>
      <c r="Z2673" s="11"/>
      <c r="AA2673" s="11"/>
      <c r="AB2673" s="11" t="s">
        <v>13756</v>
      </c>
      <c r="AC2673" s="11"/>
      <c r="AD2673" s="11" t="s">
        <v>97</v>
      </c>
    </row>
    <row r="2674" spans="1:30" ht="14.25" customHeight="1">
      <c r="A2674" s="10">
        <v>901162973</v>
      </c>
      <c r="B2674" s="11" t="s">
        <v>13757</v>
      </c>
      <c r="C2674" s="11" t="s">
        <v>13758</v>
      </c>
      <c r="D2674" s="11" t="s">
        <v>13759</v>
      </c>
      <c r="E2674" s="11" t="s">
        <v>13760</v>
      </c>
      <c r="F2674" s="11" t="s">
        <v>87</v>
      </c>
      <c r="G2674" s="11" t="s">
        <v>88</v>
      </c>
      <c r="H2674" s="11" t="s">
        <v>89</v>
      </c>
      <c r="I2674" s="11" t="s">
        <v>115</v>
      </c>
      <c r="J2674" s="11" t="s">
        <v>13761</v>
      </c>
      <c r="K2674" s="12">
        <v>44439</v>
      </c>
      <c r="L2674" s="11" t="s">
        <v>92</v>
      </c>
      <c r="M2674" s="11" t="s">
        <v>92</v>
      </c>
      <c r="N2674" s="11" t="s">
        <v>92</v>
      </c>
      <c r="O2674" s="11" t="s">
        <v>93</v>
      </c>
      <c r="P2674" s="11" t="s">
        <v>92</v>
      </c>
      <c r="Q2674" s="11" t="s">
        <v>92</v>
      </c>
      <c r="R2674" s="11" t="s">
        <v>92</v>
      </c>
      <c r="S2674" s="11"/>
      <c r="T2674" s="11"/>
      <c r="U2674" s="11"/>
      <c r="V2674" s="11" t="s">
        <v>94</v>
      </c>
      <c r="W2674" s="11" t="s">
        <v>95</v>
      </c>
      <c r="X2674" s="11" t="s">
        <v>96</v>
      </c>
      <c r="Y2674" s="11" t="s">
        <v>121</v>
      </c>
      <c r="Z2674" s="11"/>
      <c r="AA2674" s="11"/>
      <c r="AB2674" s="11" t="s">
        <v>13762</v>
      </c>
      <c r="AC2674" s="11"/>
      <c r="AD2674" s="11" t="s">
        <v>97</v>
      </c>
    </row>
    <row r="2675" spans="1:30" ht="14.25" customHeight="1">
      <c r="A2675" s="10">
        <v>901173495</v>
      </c>
      <c r="B2675" s="11" t="s">
        <v>13763</v>
      </c>
      <c r="C2675" s="11" t="s">
        <v>13764</v>
      </c>
      <c r="D2675" s="11" t="s">
        <v>13765</v>
      </c>
      <c r="E2675" s="11" t="s">
        <v>13766</v>
      </c>
      <c r="F2675" s="11" t="s">
        <v>87</v>
      </c>
      <c r="G2675" s="11" t="s">
        <v>2370</v>
      </c>
      <c r="H2675" s="11" t="s">
        <v>89</v>
      </c>
      <c r="I2675" s="11" t="s">
        <v>115</v>
      </c>
      <c r="J2675" s="11" t="s">
        <v>13767</v>
      </c>
      <c r="K2675" s="12">
        <v>44439</v>
      </c>
      <c r="L2675" s="11" t="s">
        <v>92</v>
      </c>
      <c r="M2675" s="11" t="s">
        <v>92</v>
      </c>
      <c r="N2675" s="11" t="s">
        <v>92</v>
      </c>
      <c r="O2675" s="11" t="s">
        <v>93</v>
      </c>
      <c r="P2675" s="11" t="s">
        <v>92</v>
      </c>
      <c r="Q2675" s="11" t="s">
        <v>92</v>
      </c>
      <c r="R2675" s="11" t="s">
        <v>92</v>
      </c>
      <c r="S2675" s="11"/>
      <c r="T2675" s="11"/>
      <c r="U2675" s="11"/>
      <c r="V2675" s="11" t="s">
        <v>94</v>
      </c>
      <c r="W2675" s="11" t="s">
        <v>95</v>
      </c>
      <c r="X2675" s="11" t="s">
        <v>2374</v>
      </c>
      <c r="Y2675" s="11" t="s">
        <v>121</v>
      </c>
      <c r="Z2675" s="11"/>
      <c r="AA2675" s="11"/>
      <c r="AB2675" s="11" t="s">
        <v>13768</v>
      </c>
      <c r="AC2675" s="11"/>
      <c r="AD2675" s="11" t="s">
        <v>97</v>
      </c>
    </row>
    <row r="2676" spans="1:30" ht="14.25" customHeight="1">
      <c r="A2676" s="10">
        <v>901192752</v>
      </c>
      <c r="B2676" s="11" t="s">
        <v>13769</v>
      </c>
      <c r="C2676" s="11" t="s">
        <v>13770</v>
      </c>
      <c r="D2676" s="11" t="s">
        <v>13771</v>
      </c>
      <c r="E2676" s="11" t="s">
        <v>314</v>
      </c>
      <c r="F2676" s="11" t="s">
        <v>148</v>
      </c>
      <c r="G2676" s="11" t="s">
        <v>751</v>
      </c>
      <c r="H2676" s="11" t="s">
        <v>89</v>
      </c>
      <c r="I2676" s="11" t="s">
        <v>115</v>
      </c>
      <c r="J2676" s="11" t="s">
        <v>13772</v>
      </c>
      <c r="K2676" s="12">
        <v>44439</v>
      </c>
      <c r="L2676" s="11" t="s">
        <v>92</v>
      </c>
      <c r="M2676" s="11" t="s">
        <v>92</v>
      </c>
      <c r="N2676" s="11" t="s">
        <v>92</v>
      </c>
      <c r="O2676" s="11" t="s">
        <v>93</v>
      </c>
      <c r="P2676" s="11" t="s">
        <v>92</v>
      </c>
      <c r="Q2676" s="11" t="s">
        <v>92</v>
      </c>
      <c r="R2676" s="11" t="s">
        <v>92</v>
      </c>
      <c r="S2676" s="11"/>
      <c r="T2676" s="11"/>
      <c r="U2676" s="11"/>
      <c r="V2676" s="11" t="s">
        <v>94</v>
      </c>
      <c r="W2676" s="11" t="s">
        <v>154</v>
      </c>
      <c r="X2676" s="11" t="s">
        <v>756</v>
      </c>
      <c r="Y2676" s="11" t="s">
        <v>121</v>
      </c>
      <c r="Z2676" s="11"/>
      <c r="AA2676" s="11"/>
      <c r="AB2676" s="11" t="s">
        <v>13773</v>
      </c>
      <c r="AC2676" s="11"/>
      <c r="AD2676" s="11" t="s">
        <v>97</v>
      </c>
    </row>
    <row r="2677" spans="1:30" ht="14.25" customHeight="1">
      <c r="A2677" s="10">
        <v>901213807</v>
      </c>
      <c r="B2677" s="11" t="s">
        <v>13774</v>
      </c>
      <c r="C2677" s="11" t="s">
        <v>13775</v>
      </c>
      <c r="D2677" s="11" t="s">
        <v>314</v>
      </c>
      <c r="E2677" s="11" t="s">
        <v>13776</v>
      </c>
      <c r="F2677" s="11" t="s">
        <v>148</v>
      </c>
      <c r="G2677" s="11" t="s">
        <v>324</v>
      </c>
      <c r="H2677" s="11" t="s">
        <v>89</v>
      </c>
      <c r="I2677" s="11" t="s">
        <v>115</v>
      </c>
      <c r="J2677" s="11" t="s">
        <v>13777</v>
      </c>
      <c r="K2677" s="12">
        <v>44439</v>
      </c>
      <c r="L2677" s="11" t="s">
        <v>92</v>
      </c>
      <c r="M2677" s="11" t="s">
        <v>92</v>
      </c>
      <c r="N2677" s="11" t="s">
        <v>92</v>
      </c>
      <c r="O2677" s="11" t="s">
        <v>92</v>
      </c>
      <c r="P2677" s="11" t="s">
        <v>92</v>
      </c>
      <c r="Q2677" s="11" t="s">
        <v>92</v>
      </c>
      <c r="R2677" s="11" t="s">
        <v>92</v>
      </c>
      <c r="S2677" s="11"/>
      <c r="T2677" s="11"/>
      <c r="U2677" s="11"/>
      <c r="V2677" s="11" t="s">
        <v>94</v>
      </c>
      <c r="W2677" s="11" t="s">
        <v>154</v>
      </c>
      <c r="X2677" s="11" t="s">
        <v>329</v>
      </c>
      <c r="Y2677" s="11" t="s">
        <v>121</v>
      </c>
      <c r="Z2677" s="11"/>
      <c r="AA2677" s="11"/>
      <c r="AB2677" s="11" t="s">
        <v>13778</v>
      </c>
      <c r="AC2677" s="11"/>
      <c r="AD2677" s="11" t="s">
        <v>97</v>
      </c>
    </row>
    <row r="2678" spans="1:30" ht="14.25" customHeight="1">
      <c r="A2678" s="10">
        <v>901215833</v>
      </c>
      <c r="B2678" s="11" t="s">
        <v>13779</v>
      </c>
      <c r="C2678" s="11" t="s">
        <v>13780</v>
      </c>
      <c r="D2678" s="11" t="s">
        <v>13781</v>
      </c>
      <c r="E2678" s="11" t="s">
        <v>13782</v>
      </c>
      <c r="F2678" s="11" t="s">
        <v>87</v>
      </c>
      <c r="G2678" s="11" t="s">
        <v>187</v>
      </c>
      <c r="H2678" s="11" t="s">
        <v>89</v>
      </c>
      <c r="I2678" s="11" t="s">
        <v>115</v>
      </c>
      <c r="J2678" s="11" t="s">
        <v>13783</v>
      </c>
      <c r="K2678" s="12">
        <v>44439</v>
      </c>
      <c r="L2678" s="11" t="s">
        <v>92</v>
      </c>
      <c r="M2678" s="11" t="s">
        <v>92</v>
      </c>
      <c r="N2678" s="11" t="s">
        <v>92</v>
      </c>
      <c r="O2678" s="11" t="s">
        <v>93</v>
      </c>
      <c r="P2678" s="11" t="s">
        <v>92</v>
      </c>
      <c r="Q2678" s="11" t="s">
        <v>92</v>
      </c>
      <c r="R2678" s="11" t="s">
        <v>92</v>
      </c>
      <c r="S2678" s="11"/>
      <c r="T2678" s="11"/>
      <c r="U2678" s="11"/>
      <c r="V2678" s="11" t="s">
        <v>94</v>
      </c>
      <c r="W2678" s="11" t="s">
        <v>95</v>
      </c>
      <c r="X2678" s="11" t="s">
        <v>172</v>
      </c>
      <c r="Y2678" s="11" t="s">
        <v>121</v>
      </c>
      <c r="Z2678" s="11"/>
      <c r="AA2678" s="11"/>
      <c r="AB2678" s="11" t="s">
        <v>13784</v>
      </c>
      <c r="AC2678" s="11"/>
      <c r="AD2678" s="11" t="s">
        <v>97</v>
      </c>
    </row>
    <row r="2679" spans="1:30" ht="14.25" customHeight="1">
      <c r="A2679" s="10">
        <v>901229131</v>
      </c>
      <c r="B2679" s="11" t="s">
        <v>13785</v>
      </c>
      <c r="C2679" s="11" t="s">
        <v>13786</v>
      </c>
      <c r="D2679" s="11" t="s">
        <v>314</v>
      </c>
      <c r="E2679" s="11" t="s">
        <v>13787</v>
      </c>
      <c r="F2679" s="11" t="s">
        <v>199</v>
      </c>
      <c r="G2679" s="11" t="s">
        <v>200</v>
      </c>
      <c r="H2679" s="11" t="s">
        <v>89</v>
      </c>
      <c r="I2679" s="11" t="s">
        <v>115</v>
      </c>
      <c r="J2679" s="11" t="s">
        <v>13788</v>
      </c>
      <c r="K2679" s="12">
        <v>44439</v>
      </c>
      <c r="L2679" s="11" t="s">
        <v>92</v>
      </c>
      <c r="M2679" s="11" t="s">
        <v>92</v>
      </c>
      <c r="N2679" s="11" t="s">
        <v>92</v>
      </c>
      <c r="O2679" s="11" t="s">
        <v>92</v>
      </c>
      <c r="P2679" s="11" t="s">
        <v>92</v>
      </c>
      <c r="Q2679" s="11" t="s">
        <v>92</v>
      </c>
      <c r="R2679" s="11" t="s">
        <v>92</v>
      </c>
      <c r="S2679" s="11"/>
      <c r="T2679" s="11"/>
      <c r="U2679" s="11"/>
      <c r="V2679" s="11" t="s">
        <v>94</v>
      </c>
      <c r="W2679" s="11" t="s">
        <v>202</v>
      </c>
      <c r="X2679" s="11" t="s">
        <v>172</v>
      </c>
      <c r="Y2679" s="11" t="s">
        <v>121</v>
      </c>
      <c r="Z2679" s="11"/>
      <c r="AA2679" s="11"/>
      <c r="AB2679" s="11" t="s">
        <v>13789</v>
      </c>
      <c r="AC2679" s="11"/>
      <c r="AD2679" s="11" t="s">
        <v>97</v>
      </c>
    </row>
    <row r="2680" spans="1:30" ht="14.25" customHeight="1">
      <c r="A2680" s="10">
        <v>901269287</v>
      </c>
      <c r="B2680" s="11" t="s">
        <v>13790</v>
      </c>
      <c r="C2680" s="11" t="s">
        <v>13791</v>
      </c>
      <c r="D2680" s="11" t="s">
        <v>314</v>
      </c>
      <c r="E2680" s="11" t="s">
        <v>13792</v>
      </c>
      <c r="F2680" s="11" t="s">
        <v>199</v>
      </c>
      <c r="G2680" s="11" t="s">
        <v>200</v>
      </c>
      <c r="H2680" s="11" t="s">
        <v>89</v>
      </c>
      <c r="I2680" s="11" t="s">
        <v>115</v>
      </c>
      <c r="J2680" s="11" t="s">
        <v>13793</v>
      </c>
      <c r="K2680" s="12">
        <v>44439</v>
      </c>
      <c r="L2680" s="11" t="s">
        <v>92</v>
      </c>
      <c r="M2680" s="11" t="s">
        <v>92</v>
      </c>
      <c r="N2680" s="11" t="s">
        <v>92</v>
      </c>
      <c r="O2680" s="11" t="s">
        <v>92</v>
      </c>
      <c r="P2680" s="11" t="s">
        <v>92</v>
      </c>
      <c r="Q2680" s="11" t="s">
        <v>92</v>
      </c>
      <c r="R2680" s="11" t="s">
        <v>92</v>
      </c>
      <c r="S2680" s="11"/>
      <c r="T2680" s="11"/>
      <c r="U2680" s="11"/>
      <c r="V2680" s="11" t="s">
        <v>94</v>
      </c>
      <c r="W2680" s="11" t="s">
        <v>202</v>
      </c>
      <c r="X2680" s="11" t="s">
        <v>172</v>
      </c>
      <c r="Y2680" s="11" t="s">
        <v>121</v>
      </c>
      <c r="Z2680" s="11"/>
      <c r="AA2680" s="11"/>
      <c r="AB2680" s="11" t="s">
        <v>13794</v>
      </c>
      <c r="AC2680" s="11"/>
      <c r="AD2680" s="11" t="s">
        <v>97</v>
      </c>
    </row>
    <row r="2681" spans="1:30" ht="14.25" customHeight="1">
      <c r="A2681" s="10">
        <v>901290865</v>
      </c>
      <c r="B2681" s="11" t="s">
        <v>13795</v>
      </c>
      <c r="C2681" s="11" t="s">
        <v>13796</v>
      </c>
      <c r="D2681" s="11" t="s">
        <v>13797</v>
      </c>
      <c r="E2681" s="11" t="s">
        <v>13798</v>
      </c>
      <c r="F2681" s="11" t="s">
        <v>177</v>
      </c>
      <c r="G2681" s="11" t="s">
        <v>1644</v>
      </c>
      <c r="H2681" s="11" t="s">
        <v>89</v>
      </c>
      <c r="I2681" s="11" t="s">
        <v>115</v>
      </c>
      <c r="J2681" s="11" t="s">
        <v>13799</v>
      </c>
      <c r="K2681" s="12">
        <v>44439</v>
      </c>
      <c r="L2681" s="11" t="s">
        <v>92</v>
      </c>
      <c r="M2681" s="11" t="s">
        <v>92</v>
      </c>
      <c r="N2681" s="11" t="s">
        <v>92</v>
      </c>
      <c r="O2681" s="11" t="s">
        <v>92</v>
      </c>
      <c r="P2681" s="11" t="s">
        <v>92</v>
      </c>
      <c r="Q2681" s="11" t="s">
        <v>92</v>
      </c>
      <c r="R2681" s="11" t="s">
        <v>92</v>
      </c>
      <c r="S2681" s="11"/>
      <c r="T2681" s="11"/>
      <c r="U2681" s="11"/>
      <c r="V2681" s="11" t="s">
        <v>94</v>
      </c>
      <c r="W2681" s="11" t="s">
        <v>180</v>
      </c>
      <c r="X2681" s="11" t="s">
        <v>172</v>
      </c>
      <c r="Y2681" s="11" t="s">
        <v>121</v>
      </c>
      <c r="Z2681" s="11"/>
      <c r="AA2681" s="11"/>
      <c r="AB2681" s="11" t="s">
        <v>13800</v>
      </c>
      <c r="AC2681" s="11"/>
      <c r="AD2681" s="11" t="s">
        <v>97</v>
      </c>
    </row>
    <row r="2682" spans="1:30" ht="14.25" customHeight="1">
      <c r="A2682" s="10">
        <v>901307051</v>
      </c>
      <c r="B2682" s="11" t="s">
        <v>13801</v>
      </c>
      <c r="C2682" s="11" t="s">
        <v>13802</v>
      </c>
      <c r="D2682" s="11" t="s">
        <v>314</v>
      </c>
      <c r="E2682" s="11" t="s">
        <v>13803</v>
      </c>
      <c r="F2682" s="11" t="s">
        <v>2658</v>
      </c>
      <c r="G2682" s="11" t="s">
        <v>2659</v>
      </c>
      <c r="H2682" s="11" t="s">
        <v>89</v>
      </c>
      <c r="I2682" s="11" t="s">
        <v>115</v>
      </c>
      <c r="J2682" s="11" t="s">
        <v>13804</v>
      </c>
      <c r="K2682" s="12">
        <v>44439</v>
      </c>
      <c r="L2682" s="11" t="s">
        <v>92</v>
      </c>
      <c r="M2682" s="11" t="s">
        <v>92</v>
      </c>
      <c r="N2682" s="11" t="s">
        <v>92</v>
      </c>
      <c r="O2682" s="11" t="s">
        <v>92</v>
      </c>
      <c r="P2682" s="11" t="s">
        <v>92</v>
      </c>
      <c r="Q2682" s="11" t="s">
        <v>92</v>
      </c>
      <c r="R2682" s="11" t="s">
        <v>92</v>
      </c>
      <c r="S2682" s="11"/>
      <c r="T2682" s="11"/>
      <c r="U2682" s="11"/>
      <c r="V2682" s="11" t="s">
        <v>94</v>
      </c>
      <c r="W2682" s="11" t="s">
        <v>2661</v>
      </c>
      <c r="X2682" s="11" t="s">
        <v>172</v>
      </c>
      <c r="Y2682" s="11" t="s">
        <v>121</v>
      </c>
      <c r="Z2682" s="11"/>
      <c r="AA2682" s="11"/>
      <c r="AB2682" s="11" t="s">
        <v>13805</v>
      </c>
      <c r="AC2682" s="11"/>
      <c r="AD2682" s="11" t="s">
        <v>97</v>
      </c>
    </row>
    <row r="2683" spans="1:30" ht="14.25" customHeight="1">
      <c r="A2683" s="10">
        <v>901325986</v>
      </c>
      <c r="B2683" s="11" t="s">
        <v>13806</v>
      </c>
      <c r="C2683" s="11" t="s">
        <v>13807</v>
      </c>
      <c r="D2683" s="11" t="s">
        <v>13808</v>
      </c>
      <c r="E2683" s="11" t="s">
        <v>13809</v>
      </c>
      <c r="F2683" s="11" t="s">
        <v>87</v>
      </c>
      <c r="G2683" s="11" t="s">
        <v>187</v>
      </c>
      <c r="H2683" s="11" t="s">
        <v>89</v>
      </c>
      <c r="I2683" s="11" t="s">
        <v>115</v>
      </c>
      <c r="J2683" s="11" t="s">
        <v>13810</v>
      </c>
      <c r="K2683" s="12">
        <v>44439</v>
      </c>
      <c r="L2683" s="11" t="s">
        <v>92</v>
      </c>
      <c r="M2683" s="11" t="s">
        <v>92</v>
      </c>
      <c r="N2683" s="11" t="s">
        <v>92</v>
      </c>
      <c r="O2683" s="11" t="s">
        <v>93</v>
      </c>
      <c r="P2683" s="11" t="s">
        <v>92</v>
      </c>
      <c r="Q2683" s="11" t="s">
        <v>92</v>
      </c>
      <c r="R2683" s="11" t="s">
        <v>92</v>
      </c>
      <c r="S2683" s="11"/>
      <c r="T2683" s="11"/>
      <c r="U2683" s="11"/>
      <c r="V2683" s="11" t="s">
        <v>94</v>
      </c>
      <c r="W2683" s="11" t="s">
        <v>95</v>
      </c>
      <c r="X2683" s="11" t="s">
        <v>172</v>
      </c>
      <c r="Y2683" s="11" t="s">
        <v>121</v>
      </c>
      <c r="Z2683" s="11"/>
      <c r="AA2683" s="11"/>
      <c r="AB2683" s="11" t="s">
        <v>13811</v>
      </c>
      <c r="AC2683" s="11"/>
      <c r="AD2683" s="11" t="s">
        <v>97</v>
      </c>
    </row>
    <row r="2684" spans="1:30" ht="14.25" customHeight="1">
      <c r="A2684" s="10">
        <v>901327807</v>
      </c>
      <c r="B2684" s="11" t="s">
        <v>13812</v>
      </c>
      <c r="C2684" s="11" t="s">
        <v>13813</v>
      </c>
      <c r="D2684" s="11" t="s">
        <v>13814</v>
      </c>
      <c r="E2684" s="11" t="s">
        <v>13814</v>
      </c>
      <c r="F2684" s="11" t="s">
        <v>148</v>
      </c>
      <c r="G2684" s="11" t="s">
        <v>207</v>
      </c>
      <c r="H2684" s="11" t="s">
        <v>89</v>
      </c>
      <c r="I2684" s="11" t="s">
        <v>115</v>
      </c>
      <c r="J2684" s="11" t="s">
        <v>13815</v>
      </c>
      <c r="K2684" s="12">
        <v>44439</v>
      </c>
      <c r="L2684" s="11" t="s">
        <v>92</v>
      </c>
      <c r="M2684" s="11" t="s">
        <v>92</v>
      </c>
      <c r="N2684" s="11" t="s">
        <v>92</v>
      </c>
      <c r="O2684" s="11" t="s">
        <v>93</v>
      </c>
      <c r="P2684" s="11" t="s">
        <v>92</v>
      </c>
      <c r="Q2684" s="11" t="s">
        <v>92</v>
      </c>
      <c r="R2684" s="11" t="s">
        <v>92</v>
      </c>
      <c r="S2684" s="11"/>
      <c r="T2684" s="11"/>
      <c r="U2684" s="11"/>
      <c r="V2684" s="11" t="s">
        <v>94</v>
      </c>
      <c r="W2684" s="11" t="s">
        <v>154</v>
      </c>
      <c r="X2684" s="11" t="s">
        <v>209</v>
      </c>
      <c r="Y2684" s="11" t="s">
        <v>121</v>
      </c>
      <c r="Z2684" s="11"/>
      <c r="AA2684" s="11"/>
      <c r="AB2684" s="11" t="s">
        <v>13816</v>
      </c>
      <c r="AC2684" s="11"/>
      <c r="AD2684" s="11" t="s">
        <v>97</v>
      </c>
    </row>
    <row r="2685" spans="1:30" ht="14.25" customHeight="1">
      <c r="A2685" s="10">
        <v>901355294</v>
      </c>
      <c r="B2685" s="11" t="s">
        <v>13817</v>
      </c>
      <c r="C2685" s="11" t="s">
        <v>13818</v>
      </c>
      <c r="D2685" s="11" t="s">
        <v>13819</v>
      </c>
      <c r="E2685" s="11" t="s">
        <v>13820</v>
      </c>
      <c r="F2685" s="11" t="s">
        <v>87</v>
      </c>
      <c r="G2685" s="11" t="s">
        <v>88</v>
      </c>
      <c r="H2685" s="11" t="s">
        <v>89</v>
      </c>
      <c r="I2685" s="11" t="s">
        <v>115</v>
      </c>
      <c r="J2685" s="11" t="s">
        <v>13821</v>
      </c>
      <c r="K2685" s="12">
        <v>44439</v>
      </c>
      <c r="L2685" s="11" t="s">
        <v>92</v>
      </c>
      <c r="M2685" s="11" t="s">
        <v>92</v>
      </c>
      <c r="N2685" s="11" t="s">
        <v>92</v>
      </c>
      <c r="O2685" s="11" t="s">
        <v>93</v>
      </c>
      <c r="P2685" s="11" t="s">
        <v>92</v>
      </c>
      <c r="Q2685" s="11" t="s">
        <v>92</v>
      </c>
      <c r="R2685" s="11" t="s">
        <v>92</v>
      </c>
      <c r="S2685" s="11"/>
      <c r="T2685" s="11"/>
      <c r="U2685" s="11"/>
      <c r="V2685" s="11" t="s">
        <v>94</v>
      </c>
      <c r="W2685" s="11" t="s">
        <v>95</v>
      </c>
      <c r="X2685" s="11" t="s">
        <v>96</v>
      </c>
      <c r="Y2685" s="11" t="s">
        <v>121</v>
      </c>
      <c r="Z2685" s="11"/>
      <c r="AA2685" s="11"/>
      <c r="AB2685" s="11" t="s">
        <v>13822</v>
      </c>
      <c r="AC2685" s="11"/>
      <c r="AD2685" s="11" t="s">
        <v>97</v>
      </c>
    </row>
    <row r="2686" spans="1:30" ht="14.25" customHeight="1">
      <c r="A2686" s="10">
        <v>901361256</v>
      </c>
      <c r="B2686" s="11" t="s">
        <v>13823</v>
      </c>
      <c r="C2686" s="11" t="s">
        <v>13824</v>
      </c>
      <c r="D2686" s="11" t="s">
        <v>13825</v>
      </c>
      <c r="E2686" s="11" t="s">
        <v>314</v>
      </c>
      <c r="F2686" s="11" t="s">
        <v>87</v>
      </c>
      <c r="G2686" s="11" t="s">
        <v>88</v>
      </c>
      <c r="H2686" s="11" t="s">
        <v>89</v>
      </c>
      <c r="I2686" s="11" t="s">
        <v>115</v>
      </c>
      <c r="J2686" s="11" t="s">
        <v>13826</v>
      </c>
      <c r="K2686" s="12">
        <v>44439</v>
      </c>
      <c r="L2686" s="11" t="s">
        <v>92</v>
      </c>
      <c r="M2686" s="11" t="s">
        <v>92</v>
      </c>
      <c r="N2686" s="11" t="s">
        <v>92</v>
      </c>
      <c r="O2686" s="11" t="s">
        <v>92</v>
      </c>
      <c r="P2686" s="11" t="s">
        <v>92</v>
      </c>
      <c r="Q2686" s="11" t="s">
        <v>92</v>
      </c>
      <c r="R2686" s="11" t="s">
        <v>92</v>
      </c>
      <c r="S2686" s="11"/>
      <c r="T2686" s="11"/>
      <c r="U2686" s="11"/>
      <c r="V2686" s="11" t="s">
        <v>94</v>
      </c>
      <c r="W2686" s="11" t="s">
        <v>95</v>
      </c>
      <c r="X2686" s="11" t="s">
        <v>96</v>
      </c>
      <c r="Y2686" s="11" t="s">
        <v>121</v>
      </c>
      <c r="Z2686" s="11"/>
      <c r="AA2686" s="11"/>
      <c r="AB2686" s="11" t="s">
        <v>13827</v>
      </c>
      <c r="AC2686" s="11"/>
      <c r="AD2686" s="11" t="s">
        <v>97</v>
      </c>
    </row>
    <row r="2687" spans="1:30" ht="14.25" customHeight="1">
      <c r="A2687" s="10">
        <v>901364901</v>
      </c>
      <c r="B2687" s="11" t="s">
        <v>13828</v>
      </c>
      <c r="C2687" s="11" t="s">
        <v>13829</v>
      </c>
      <c r="D2687" s="11" t="s">
        <v>314</v>
      </c>
      <c r="E2687" s="11" t="s">
        <v>13830</v>
      </c>
      <c r="F2687" s="11" t="s">
        <v>148</v>
      </c>
      <c r="G2687" s="11" t="s">
        <v>207</v>
      </c>
      <c r="H2687" s="11" t="s">
        <v>89</v>
      </c>
      <c r="I2687" s="11" t="s">
        <v>115</v>
      </c>
      <c r="J2687" s="11" t="s">
        <v>13831</v>
      </c>
      <c r="K2687" s="12">
        <v>44439</v>
      </c>
      <c r="L2687" s="11" t="s">
        <v>92</v>
      </c>
      <c r="M2687" s="11" t="s">
        <v>92</v>
      </c>
      <c r="N2687" s="11" t="s">
        <v>92</v>
      </c>
      <c r="O2687" s="11" t="s">
        <v>93</v>
      </c>
      <c r="P2687" s="11" t="s">
        <v>92</v>
      </c>
      <c r="Q2687" s="11" t="s">
        <v>92</v>
      </c>
      <c r="R2687" s="11" t="s">
        <v>92</v>
      </c>
      <c r="S2687" s="11"/>
      <c r="T2687" s="11"/>
      <c r="U2687" s="11"/>
      <c r="V2687" s="11" t="s">
        <v>94</v>
      </c>
      <c r="W2687" s="11" t="s">
        <v>154</v>
      </c>
      <c r="X2687" s="11" t="s">
        <v>209</v>
      </c>
      <c r="Y2687" s="11" t="s">
        <v>121</v>
      </c>
      <c r="Z2687" s="11"/>
      <c r="AA2687" s="11"/>
      <c r="AB2687" s="11" t="s">
        <v>13832</v>
      </c>
      <c r="AC2687" s="11"/>
      <c r="AD2687" s="11" t="s">
        <v>97</v>
      </c>
    </row>
    <row r="2688" spans="1:30" ht="14.25" customHeight="1">
      <c r="A2688" s="10">
        <v>901367530</v>
      </c>
      <c r="B2688" s="11" t="s">
        <v>13833</v>
      </c>
      <c r="C2688" s="11" t="s">
        <v>9132</v>
      </c>
      <c r="D2688" s="11" t="s">
        <v>13834</v>
      </c>
      <c r="E2688" s="11" t="s">
        <v>13834</v>
      </c>
      <c r="F2688" s="11" t="s">
        <v>87</v>
      </c>
      <c r="G2688" s="11" t="s">
        <v>187</v>
      </c>
      <c r="H2688" s="11" t="s">
        <v>89</v>
      </c>
      <c r="I2688" s="11" t="s">
        <v>115</v>
      </c>
      <c r="J2688" s="11" t="s">
        <v>13835</v>
      </c>
      <c r="K2688" s="12">
        <v>44439</v>
      </c>
      <c r="L2688" s="11" t="s">
        <v>92</v>
      </c>
      <c r="M2688" s="11" t="s">
        <v>92</v>
      </c>
      <c r="N2688" s="11" t="s">
        <v>92</v>
      </c>
      <c r="O2688" s="11" t="s">
        <v>93</v>
      </c>
      <c r="P2688" s="11" t="s">
        <v>92</v>
      </c>
      <c r="Q2688" s="11" t="s">
        <v>92</v>
      </c>
      <c r="R2688" s="11" t="s">
        <v>92</v>
      </c>
      <c r="S2688" s="11"/>
      <c r="T2688" s="11"/>
      <c r="U2688" s="11"/>
      <c r="V2688" s="11" t="s">
        <v>94</v>
      </c>
      <c r="W2688" s="11" t="s">
        <v>95</v>
      </c>
      <c r="X2688" s="11" t="s">
        <v>172</v>
      </c>
      <c r="Y2688" s="11" t="s">
        <v>121</v>
      </c>
      <c r="Z2688" s="11"/>
      <c r="AA2688" s="11"/>
      <c r="AB2688" s="11" t="s">
        <v>13836</v>
      </c>
      <c r="AC2688" s="11"/>
      <c r="AD2688" s="11" t="s">
        <v>97</v>
      </c>
    </row>
    <row r="2689" spans="1:30" ht="14.25" customHeight="1">
      <c r="A2689" s="10">
        <v>901386211</v>
      </c>
      <c r="B2689" s="11" t="s">
        <v>13837</v>
      </c>
      <c r="C2689" s="11" t="s">
        <v>13838</v>
      </c>
      <c r="D2689" s="11" t="s">
        <v>13839</v>
      </c>
      <c r="E2689" s="11" t="s">
        <v>13840</v>
      </c>
      <c r="F2689" s="11" t="s">
        <v>148</v>
      </c>
      <c r="G2689" s="11" t="s">
        <v>751</v>
      </c>
      <c r="H2689" s="11" t="s">
        <v>89</v>
      </c>
      <c r="I2689" s="11" t="s">
        <v>115</v>
      </c>
      <c r="J2689" s="11" t="s">
        <v>13841</v>
      </c>
      <c r="K2689" s="12">
        <v>44439</v>
      </c>
      <c r="L2689" s="11" t="s">
        <v>92</v>
      </c>
      <c r="M2689" s="11" t="s">
        <v>92</v>
      </c>
      <c r="N2689" s="11" t="s">
        <v>92</v>
      </c>
      <c r="O2689" s="11" t="s">
        <v>93</v>
      </c>
      <c r="P2689" s="11" t="s">
        <v>92</v>
      </c>
      <c r="Q2689" s="11" t="s">
        <v>92</v>
      </c>
      <c r="R2689" s="11" t="s">
        <v>92</v>
      </c>
      <c r="S2689" s="11"/>
      <c r="T2689" s="11"/>
      <c r="U2689" s="11"/>
      <c r="V2689" s="11" t="s">
        <v>94</v>
      </c>
      <c r="W2689" s="11" t="s">
        <v>154</v>
      </c>
      <c r="X2689" s="11" t="s">
        <v>756</v>
      </c>
      <c r="Y2689" s="11" t="s">
        <v>121</v>
      </c>
      <c r="Z2689" s="11"/>
      <c r="AA2689" s="11"/>
      <c r="AB2689" s="11" t="s">
        <v>13842</v>
      </c>
      <c r="AC2689" s="11"/>
      <c r="AD2689" s="11" t="s">
        <v>97</v>
      </c>
    </row>
    <row r="2690" spans="1:30" ht="14.25" customHeight="1">
      <c r="A2690" s="10">
        <v>901397819</v>
      </c>
      <c r="B2690" s="11" t="s">
        <v>13843</v>
      </c>
      <c r="C2690" s="11" t="s">
        <v>13844</v>
      </c>
      <c r="D2690" s="11" t="s">
        <v>314</v>
      </c>
      <c r="E2690" s="11" t="s">
        <v>13845</v>
      </c>
      <c r="F2690" s="11" t="s">
        <v>87</v>
      </c>
      <c r="G2690" s="11" t="s">
        <v>88</v>
      </c>
      <c r="H2690" s="11" t="s">
        <v>89</v>
      </c>
      <c r="I2690" s="11" t="s">
        <v>115</v>
      </c>
      <c r="J2690" s="11" t="s">
        <v>13846</v>
      </c>
      <c r="K2690" s="12">
        <v>44439</v>
      </c>
      <c r="L2690" s="11" t="s">
        <v>92</v>
      </c>
      <c r="M2690" s="11" t="s">
        <v>92</v>
      </c>
      <c r="N2690" s="11" t="s">
        <v>92</v>
      </c>
      <c r="O2690" s="11" t="s">
        <v>93</v>
      </c>
      <c r="P2690" s="11" t="s">
        <v>92</v>
      </c>
      <c r="Q2690" s="11" t="s">
        <v>92</v>
      </c>
      <c r="R2690" s="11" t="s">
        <v>92</v>
      </c>
      <c r="S2690" s="11"/>
      <c r="T2690" s="11"/>
      <c r="U2690" s="11"/>
      <c r="V2690" s="11" t="s">
        <v>94</v>
      </c>
      <c r="W2690" s="11" t="s">
        <v>95</v>
      </c>
      <c r="X2690" s="11" t="s">
        <v>96</v>
      </c>
      <c r="Y2690" s="11" t="s">
        <v>121</v>
      </c>
      <c r="Z2690" s="11"/>
      <c r="AA2690" s="11"/>
      <c r="AB2690" s="11" t="s">
        <v>13847</v>
      </c>
      <c r="AC2690" s="11"/>
      <c r="AD2690" s="11" t="s">
        <v>97</v>
      </c>
    </row>
    <row r="2691" spans="1:30" ht="14.25" customHeight="1">
      <c r="A2691" s="10">
        <v>901398118</v>
      </c>
      <c r="B2691" s="11" t="s">
        <v>13848</v>
      </c>
      <c r="C2691" s="11" t="s">
        <v>13849</v>
      </c>
      <c r="D2691" s="11" t="s">
        <v>13850</v>
      </c>
      <c r="E2691" s="11" t="s">
        <v>13851</v>
      </c>
      <c r="F2691" s="11" t="s">
        <v>199</v>
      </c>
      <c r="G2691" s="11" t="s">
        <v>200</v>
      </c>
      <c r="H2691" s="11" t="s">
        <v>89</v>
      </c>
      <c r="I2691" s="11" t="s">
        <v>115</v>
      </c>
      <c r="J2691" s="11" t="s">
        <v>13852</v>
      </c>
      <c r="K2691" s="12">
        <v>44439</v>
      </c>
      <c r="L2691" s="11" t="s">
        <v>92</v>
      </c>
      <c r="M2691" s="11" t="s">
        <v>92</v>
      </c>
      <c r="N2691" s="11" t="s">
        <v>92</v>
      </c>
      <c r="O2691" s="11" t="s">
        <v>92</v>
      </c>
      <c r="P2691" s="11" t="s">
        <v>92</v>
      </c>
      <c r="Q2691" s="11" t="s">
        <v>92</v>
      </c>
      <c r="R2691" s="11" t="s">
        <v>92</v>
      </c>
      <c r="S2691" s="11"/>
      <c r="T2691" s="11"/>
      <c r="U2691" s="11"/>
      <c r="V2691" s="11" t="s">
        <v>94</v>
      </c>
      <c r="W2691" s="11" t="s">
        <v>202</v>
      </c>
      <c r="X2691" s="11" t="s">
        <v>172</v>
      </c>
      <c r="Y2691" s="11" t="s">
        <v>121</v>
      </c>
      <c r="Z2691" s="11"/>
      <c r="AA2691" s="11"/>
      <c r="AB2691" s="11" t="s">
        <v>13853</v>
      </c>
      <c r="AC2691" s="11"/>
      <c r="AD2691" s="11" t="s">
        <v>97</v>
      </c>
    </row>
    <row r="2692" spans="1:30" ht="14.25" customHeight="1">
      <c r="A2692" s="10">
        <v>901398825</v>
      </c>
      <c r="B2692" s="11" t="s">
        <v>13854</v>
      </c>
      <c r="C2692" s="11" t="s">
        <v>13855</v>
      </c>
      <c r="D2692" s="11" t="s">
        <v>13856</v>
      </c>
      <c r="E2692" s="11" t="s">
        <v>13857</v>
      </c>
      <c r="F2692" s="11" t="s">
        <v>87</v>
      </c>
      <c r="G2692" s="11" t="s">
        <v>187</v>
      </c>
      <c r="H2692" s="11" t="s">
        <v>89</v>
      </c>
      <c r="I2692" s="11" t="s">
        <v>115</v>
      </c>
      <c r="J2692" s="11" t="s">
        <v>13858</v>
      </c>
      <c r="K2692" s="12">
        <v>44439</v>
      </c>
      <c r="L2692" s="11" t="s">
        <v>92</v>
      </c>
      <c r="M2692" s="11" t="s">
        <v>92</v>
      </c>
      <c r="N2692" s="11" t="s">
        <v>92</v>
      </c>
      <c r="O2692" s="11" t="s">
        <v>92</v>
      </c>
      <c r="P2692" s="11" t="s">
        <v>92</v>
      </c>
      <c r="Q2692" s="11" t="s">
        <v>92</v>
      </c>
      <c r="R2692" s="11" t="s">
        <v>92</v>
      </c>
      <c r="S2692" s="11"/>
      <c r="T2692" s="11"/>
      <c r="U2692" s="11"/>
      <c r="V2692" s="11" t="s">
        <v>94</v>
      </c>
      <c r="W2692" s="11" t="s">
        <v>95</v>
      </c>
      <c r="X2692" s="11" t="s">
        <v>172</v>
      </c>
      <c r="Y2692" s="11" t="s">
        <v>121</v>
      </c>
      <c r="Z2692" s="11"/>
      <c r="AA2692" s="11"/>
      <c r="AB2692" s="11" t="s">
        <v>13859</v>
      </c>
      <c r="AC2692" s="11"/>
      <c r="AD2692" s="11" t="s">
        <v>97</v>
      </c>
    </row>
    <row r="2693" spans="1:30" ht="14.25" customHeight="1">
      <c r="A2693" s="10">
        <v>901432564</v>
      </c>
      <c r="B2693" s="11" t="s">
        <v>13860</v>
      </c>
      <c r="C2693" s="11" t="s">
        <v>13861</v>
      </c>
      <c r="D2693" s="11" t="s">
        <v>314</v>
      </c>
      <c r="E2693" s="11" t="s">
        <v>13862</v>
      </c>
      <c r="F2693" s="11" t="s">
        <v>199</v>
      </c>
      <c r="G2693" s="11" t="s">
        <v>200</v>
      </c>
      <c r="H2693" s="11" t="s">
        <v>89</v>
      </c>
      <c r="I2693" s="11" t="s">
        <v>115</v>
      </c>
      <c r="J2693" s="11" t="s">
        <v>13863</v>
      </c>
      <c r="K2693" s="12">
        <v>44439</v>
      </c>
      <c r="L2693" s="11" t="s">
        <v>92</v>
      </c>
      <c r="M2693" s="11" t="s">
        <v>92</v>
      </c>
      <c r="N2693" s="11" t="s">
        <v>92</v>
      </c>
      <c r="O2693" s="11" t="s">
        <v>92</v>
      </c>
      <c r="P2693" s="11" t="s">
        <v>92</v>
      </c>
      <c r="Q2693" s="11" t="s">
        <v>92</v>
      </c>
      <c r="R2693" s="11" t="s">
        <v>92</v>
      </c>
      <c r="S2693" s="11"/>
      <c r="T2693" s="11"/>
      <c r="U2693" s="11"/>
      <c r="V2693" s="11" t="s">
        <v>94</v>
      </c>
      <c r="W2693" s="11" t="s">
        <v>202</v>
      </c>
      <c r="X2693" s="11" t="s">
        <v>172</v>
      </c>
      <c r="Y2693" s="11" t="s">
        <v>121</v>
      </c>
      <c r="Z2693" s="11"/>
      <c r="AA2693" s="11"/>
      <c r="AB2693" s="11" t="s">
        <v>13864</v>
      </c>
      <c r="AC2693" s="11"/>
      <c r="AD2693" s="11" t="s">
        <v>97</v>
      </c>
    </row>
    <row r="2694" spans="1:30" ht="14.25" customHeight="1">
      <c r="A2694" s="10">
        <v>901433634</v>
      </c>
      <c r="B2694" s="11" t="s">
        <v>13865</v>
      </c>
      <c r="C2694" s="11" t="s">
        <v>2860</v>
      </c>
      <c r="D2694" s="11" t="s">
        <v>13866</v>
      </c>
      <c r="E2694" s="11" t="s">
        <v>13867</v>
      </c>
      <c r="F2694" s="11" t="s">
        <v>148</v>
      </c>
      <c r="G2694" s="11" t="s">
        <v>751</v>
      </c>
      <c r="H2694" s="11" t="s">
        <v>89</v>
      </c>
      <c r="I2694" s="11" t="s">
        <v>115</v>
      </c>
      <c r="J2694" s="11" t="s">
        <v>13868</v>
      </c>
      <c r="K2694" s="12">
        <v>44439</v>
      </c>
      <c r="L2694" s="11" t="s">
        <v>92</v>
      </c>
      <c r="M2694" s="11" t="s">
        <v>92</v>
      </c>
      <c r="N2694" s="11" t="s">
        <v>92</v>
      </c>
      <c r="O2694" s="11" t="s">
        <v>92</v>
      </c>
      <c r="P2694" s="11" t="s">
        <v>92</v>
      </c>
      <c r="Q2694" s="11" t="s">
        <v>92</v>
      </c>
      <c r="R2694" s="11" t="s">
        <v>92</v>
      </c>
      <c r="S2694" s="11"/>
      <c r="T2694" s="11"/>
      <c r="U2694" s="11"/>
      <c r="V2694" s="11" t="s">
        <v>94</v>
      </c>
      <c r="W2694" s="11" t="s">
        <v>154</v>
      </c>
      <c r="X2694" s="11" t="s">
        <v>756</v>
      </c>
      <c r="Y2694" s="11" t="s">
        <v>121</v>
      </c>
      <c r="Z2694" s="11"/>
      <c r="AA2694" s="11"/>
      <c r="AB2694" s="11" t="s">
        <v>13869</v>
      </c>
      <c r="AC2694" s="11"/>
      <c r="AD2694" s="11" t="s">
        <v>97</v>
      </c>
    </row>
    <row r="2695" spans="1:30" ht="14.25" customHeight="1">
      <c r="A2695" s="10">
        <v>901437303</v>
      </c>
      <c r="B2695" s="11" t="s">
        <v>13870</v>
      </c>
      <c r="C2695" s="11" t="s">
        <v>13871</v>
      </c>
      <c r="D2695" s="11" t="s">
        <v>13872</v>
      </c>
      <c r="E2695" s="11" t="s">
        <v>13872</v>
      </c>
      <c r="F2695" s="11" t="s">
        <v>87</v>
      </c>
      <c r="G2695" s="11" t="s">
        <v>187</v>
      </c>
      <c r="H2695" s="11" t="s">
        <v>89</v>
      </c>
      <c r="I2695" s="11" t="s">
        <v>115</v>
      </c>
      <c r="J2695" s="11" t="s">
        <v>13873</v>
      </c>
      <c r="K2695" s="12">
        <v>44439</v>
      </c>
      <c r="L2695" s="11" t="s">
        <v>92</v>
      </c>
      <c r="M2695" s="11" t="s">
        <v>92</v>
      </c>
      <c r="N2695" s="11" t="s">
        <v>92</v>
      </c>
      <c r="O2695" s="11" t="s">
        <v>93</v>
      </c>
      <c r="P2695" s="11" t="s">
        <v>92</v>
      </c>
      <c r="Q2695" s="11" t="s">
        <v>92</v>
      </c>
      <c r="R2695" s="11" t="s">
        <v>92</v>
      </c>
      <c r="S2695" s="11"/>
      <c r="T2695" s="11"/>
      <c r="U2695" s="11"/>
      <c r="V2695" s="11" t="s">
        <v>94</v>
      </c>
      <c r="W2695" s="11" t="s">
        <v>95</v>
      </c>
      <c r="X2695" s="11" t="s">
        <v>172</v>
      </c>
      <c r="Y2695" s="11" t="s">
        <v>121</v>
      </c>
      <c r="Z2695" s="11"/>
      <c r="AA2695" s="11"/>
      <c r="AB2695" s="11" t="s">
        <v>13874</v>
      </c>
      <c r="AC2695" s="11"/>
      <c r="AD2695" s="11" t="s">
        <v>97</v>
      </c>
    </row>
    <row r="2696" spans="1:30" ht="14.25" customHeight="1">
      <c r="A2696" s="10">
        <v>901446579</v>
      </c>
      <c r="B2696" s="11" t="s">
        <v>13875</v>
      </c>
      <c r="C2696" s="11" t="s">
        <v>13876</v>
      </c>
      <c r="D2696" s="11" t="s">
        <v>12567</v>
      </c>
      <c r="E2696" s="11" t="s">
        <v>13877</v>
      </c>
      <c r="F2696" s="11" t="s">
        <v>87</v>
      </c>
      <c r="G2696" s="11" t="s">
        <v>1328</v>
      </c>
      <c r="H2696" s="11" t="s">
        <v>89</v>
      </c>
      <c r="I2696" s="11" t="s">
        <v>115</v>
      </c>
      <c r="J2696" s="11" t="s">
        <v>13878</v>
      </c>
      <c r="K2696" s="12">
        <v>44439</v>
      </c>
      <c r="L2696" s="11" t="s">
        <v>92</v>
      </c>
      <c r="M2696" s="11" t="s">
        <v>92</v>
      </c>
      <c r="N2696" s="11" t="s">
        <v>93</v>
      </c>
      <c r="O2696" s="11" t="s">
        <v>93</v>
      </c>
      <c r="P2696" s="11" t="s">
        <v>92</v>
      </c>
      <c r="Q2696" s="11" t="s">
        <v>92</v>
      </c>
      <c r="R2696" s="11" t="s">
        <v>92</v>
      </c>
      <c r="S2696" s="11"/>
      <c r="T2696" s="11"/>
      <c r="U2696" s="11"/>
      <c r="V2696" s="11" t="s">
        <v>94</v>
      </c>
      <c r="W2696" s="11" t="s">
        <v>95</v>
      </c>
      <c r="X2696" s="11" t="s">
        <v>1330</v>
      </c>
      <c r="Y2696" s="11" t="s">
        <v>121</v>
      </c>
      <c r="Z2696" s="11"/>
      <c r="AA2696" s="11"/>
      <c r="AB2696" s="11" t="s">
        <v>13879</v>
      </c>
      <c r="AC2696" s="11"/>
      <c r="AD2696" s="11" t="s">
        <v>97</v>
      </c>
    </row>
    <row r="2697" spans="1:30" ht="14.25" customHeight="1">
      <c r="A2697" s="10">
        <v>901457199</v>
      </c>
      <c r="B2697" s="11" t="s">
        <v>13880</v>
      </c>
      <c r="C2697" s="11" t="s">
        <v>13881</v>
      </c>
      <c r="D2697" s="11" t="s">
        <v>13882</v>
      </c>
      <c r="E2697" s="11" t="s">
        <v>13883</v>
      </c>
      <c r="F2697" s="11" t="s">
        <v>199</v>
      </c>
      <c r="G2697" s="11" t="s">
        <v>200</v>
      </c>
      <c r="H2697" s="11" t="s">
        <v>89</v>
      </c>
      <c r="I2697" s="11" t="s">
        <v>115</v>
      </c>
      <c r="J2697" s="11" t="s">
        <v>13884</v>
      </c>
      <c r="K2697" s="12">
        <v>44439</v>
      </c>
      <c r="L2697" s="11" t="s">
        <v>92</v>
      </c>
      <c r="M2697" s="11" t="s">
        <v>92</v>
      </c>
      <c r="N2697" s="11" t="s">
        <v>92</v>
      </c>
      <c r="O2697" s="11" t="s">
        <v>93</v>
      </c>
      <c r="P2697" s="11" t="s">
        <v>92</v>
      </c>
      <c r="Q2697" s="11" t="s">
        <v>92</v>
      </c>
      <c r="R2697" s="11" t="s">
        <v>92</v>
      </c>
      <c r="S2697" s="11"/>
      <c r="T2697" s="11"/>
      <c r="U2697" s="11"/>
      <c r="V2697" s="11" t="s">
        <v>94</v>
      </c>
      <c r="W2697" s="11" t="s">
        <v>202</v>
      </c>
      <c r="X2697" s="11" t="s">
        <v>172</v>
      </c>
      <c r="Y2697" s="11" t="s">
        <v>121</v>
      </c>
      <c r="Z2697" s="11"/>
      <c r="AA2697" s="11"/>
      <c r="AB2697" s="11" t="s">
        <v>13885</v>
      </c>
      <c r="AC2697" s="11"/>
      <c r="AD2697" s="11" t="s">
        <v>97</v>
      </c>
    </row>
    <row r="2698" spans="1:30" ht="14.25" customHeight="1">
      <c r="A2698" s="10">
        <v>901480665</v>
      </c>
      <c r="B2698" s="11" t="s">
        <v>13886</v>
      </c>
      <c r="C2698" s="11" t="s">
        <v>7828</v>
      </c>
      <c r="D2698" s="11" t="s">
        <v>7829</v>
      </c>
      <c r="E2698" s="11" t="s">
        <v>7829</v>
      </c>
      <c r="F2698" s="11" t="s">
        <v>87</v>
      </c>
      <c r="G2698" s="11" t="s">
        <v>88</v>
      </c>
      <c r="H2698" s="11" t="s">
        <v>89</v>
      </c>
      <c r="I2698" s="11" t="s">
        <v>115</v>
      </c>
      <c r="J2698" s="11" t="s">
        <v>13887</v>
      </c>
      <c r="K2698" s="12">
        <v>44439</v>
      </c>
      <c r="L2698" s="11" t="s">
        <v>92</v>
      </c>
      <c r="M2698" s="11" t="s">
        <v>92</v>
      </c>
      <c r="N2698" s="11" t="s">
        <v>92</v>
      </c>
      <c r="O2698" s="11" t="s">
        <v>93</v>
      </c>
      <c r="P2698" s="11" t="s">
        <v>92</v>
      </c>
      <c r="Q2698" s="11" t="s">
        <v>92</v>
      </c>
      <c r="R2698" s="11" t="s">
        <v>92</v>
      </c>
      <c r="S2698" s="11"/>
      <c r="T2698" s="11"/>
      <c r="U2698" s="11"/>
      <c r="V2698" s="11" t="s">
        <v>94</v>
      </c>
      <c r="W2698" s="11" t="s">
        <v>95</v>
      </c>
      <c r="X2698" s="11" t="s">
        <v>96</v>
      </c>
      <c r="Y2698" s="11" t="s">
        <v>121</v>
      </c>
      <c r="Z2698" s="11"/>
      <c r="AA2698" s="11"/>
      <c r="AB2698" s="11" t="s">
        <v>13888</v>
      </c>
      <c r="AC2698" s="11"/>
      <c r="AD2698" s="11" t="s">
        <v>97</v>
      </c>
    </row>
    <row r="2699" spans="1:30" ht="14.25" customHeight="1">
      <c r="A2699" s="10">
        <v>901484572</v>
      </c>
      <c r="B2699" s="11" t="s">
        <v>13889</v>
      </c>
      <c r="C2699" s="11" t="s">
        <v>13890</v>
      </c>
      <c r="D2699" s="11" t="s">
        <v>9260</v>
      </c>
      <c r="E2699" s="11" t="s">
        <v>9260</v>
      </c>
      <c r="F2699" s="11" t="s">
        <v>87</v>
      </c>
      <c r="G2699" s="11" t="s">
        <v>890</v>
      </c>
      <c r="H2699" s="11" t="s">
        <v>89</v>
      </c>
      <c r="I2699" s="11" t="s">
        <v>115</v>
      </c>
      <c r="J2699" s="11" t="s">
        <v>13891</v>
      </c>
      <c r="K2699" s="12">
        <v>44439</v>
      </c>
      <c r="L2699" s="11" t="s">
        <v>92</v>
      </c>
      <c r="M2699" s="11" t="s">
        <v>92</v>
      </c>
      <c r="N2699" s="11" t="s">
        <v>92</v>
      </c>
      <c r="O2699" s="11" t="s">
        <v>93</v>
      </c>
      <c r="P2699" s="11" t="s">
        <v>92</v>
      </c>
      <c r="Q2699" s="11" t="s">
        <v>92</v>
      </c>
      <c r="R2699" s="11" t="s">
        <v>92</v>
      </c>
      <c r="S2699" s="11"/>
      <c r="T2699" s="11"/>
      <c r="U2699" s="11"/>
      <c r="V2699" s="11" t="s">
        <v>94</v>
      </c>
      <c r="W2699" s="11" t="s">
        <v>95</v>
      </c>
      <c r="X2699" s="11" t="s">
        <v>894</v>
      </c>
      <c r="Y2699" s="11" t="s">
        <v>121</v>
      </c>
      <c r="Z2699" s="11"/>
      <c r="AA2699" s="11"/>
      <c r="AB2699" s="11" t="s">
        <v>13892</v>
      </c>
      <c r="AC2699" s="11"/>
      <c r="AD2699" s="11" t="s">
        <v>97</v>
      </c>
    </row>
    <row r="2700" spans="1:30" ht="14.25" customHeight="1">
      <c r="A2700" s="10">
        <v>1000657354</v>
      </c>
      <c r="B2700" s="11" t="s">
        <v>13893</v>
      </c>
      <c r="C2700" s="11" t="s">
        <v>13894</v>
      </c>
      <c r="D2700" s="11" t="s">
        <v>13895</v>
      </c>
      <c r="E2700" s="11" t="s">
        <v>13895</v>
      </c>
      <c r="F2700" s="11" t="s">
        <v>87</v>
      </c>
      <c r="G2700" s="11" t="s">
        <v>11001</v>
      </c>
      <c r="H2700" s="11" t="s">
        <v>89</v>
      </c>
      <c r="I2700" s="11" t="s">
        <v>102</v>
      </c>
      <c r="J2700" s="11" t="s">
        <v>13896</v>
      </c>
      <c r="K2700" s="12">
        <v>44439</v>
      </c>
      <c r="L2700" s="11" t="s">
        <v>92</v>
      </c>
      <c r="M2700" s="11" t="s">
        <v>92</v>
      </c>
      <c r="N2700" s="11" t="s">
        <v>92</v>
      </c>
      <c r="O2700" s="11" t="s">
        <v>93</v>
      </c>
      <c r="P2700" s="11" t="s">
        <v>92</v>
      </c>
      <c r="Q2700" s="11" t="s">
        <v>92</v>
      </c>
      <c r="R2700" s="11" t="s">
        <v>92</v>
      </c>
      <c r="S2700" s="11" t="s">
        <v>951</v>
      </c>
      <c r="T2700" s="11" t="s">
        <v>4933</v>
      </c>
      <c r="U2700" s="11" t="s">
        <v>921</v>
      </c>
      <c r="V2700" s="11" t="s">
        <v>94</v>
      </c>
      <c r="W2700" s="11" t="s">
        <v>95</v>
      </c>
      <c r="X2700" s="11" t="s">
        <v>11004</v>
      </c>
      <c r="Y2700" s="11" t="s">
        <v>108</v>
      </c>
      <c r="Z2700" s="11"/>
      <c r="AA2700" s="11"/>
      <c r="AB2700" s="11"/>
      <c r="AC2700" s="11"/>
      <c r="AD2700" s="11" t="s">
        <v>110</v>
      </c>
    </row>
    <row r="2701" spans="1:30" ht="14.25" customHeight="1">
      <c r="A2701" s="10">
        <v>1000768635</v>
      </c>
      <c r="B2701" s="11" t="s">
        <v>13897</v>
      </c>
      <c r="C2701" s="11" t="s">
        <v>139</v>
      </c>
      <c r="D2701" s="11" t="s">
        <v>314</v>
      </c>
      <c r="E2701" s="11" t="s">
        <v>13898</v>
      </c>
      <c r="F2701" s="11" t="s">
        <v>87</v>
      </c>
      <c r="G2701" s="11" t="s">
        <v>101</v>
      </c>
      <c r="H2701" s="11" t="s">
        <v>89</v>
      </c>
      <c r="I2701" s="11" t="s">
        <v>102</v>
      </c>
      <c r="J2701" s="11" t="s">
        <v>13899</v>
      </c>
      <c r="K2701" s="12">
        <v>44439</v>
      </c>
      <c r="L2701" s="11" t="s">
        <v>92</v>
      </c>
      <c r="M2701" s="11" t="s">
        <v>92</v>
      </c>
      <c r="N2701" s="11" t="s">
        <v>92</v>
      </c>
      <c r="O2701" s="11" t="s">
        <v>93</v>
      </c>
      <c r="P2701" s="11" t="s">
        <v>92</v>
      </c>
      <c r="Q2701" s="11" t="s">
        <v>92</v>
      </c>
      <c r="R2701" s="11" t="s">
        <v>92</v>
      </c>
      <c r="S2701" s="11" t="s">
        <v>2389</v>
      </c>
      <c r="T2701" s="11" t="s">
        <v>2389</v>
      </c>
      <c r="U2701" s="11" t="s">
        <v>13900</v>
      </c>
      <c r="V2701" s="11" t="s">
        <v>94</v>
      </c>
      <c r="W2701" s="11" t="s">
        <v>95</v>
      </c>
      <c r="X2701" s="11" t="s">
        <v>107</v>
      </c>
      <c r="Y2701" s="11" t="s">
        <v>108</v>
      </c>
      <c r="Z2701" s="11"/>
      <c r="AA2701" s="11"/>
      <c r="AB2701" s="11"/>
      <c r="AC2701" s="11"/>
      <c r="AD2701" s="11" t="s">
        <v>110</v>
      </c>
    </row>
    <row r="2702" spans="1:30" ht="14.25" customHeight="1">
      <c r="A2702" s="10">
        <v>1000768672</v>
      </c>
      <c r="B2702" s="11" t="s">
        <v>13901</v>
      </c>
      <c r="C2702" s="11" t="s">
        <v>13902</v>
      </c>
      <c r="D2702" s="11" t="s">
        <v>314</v>
      </c>
      <c r="E2702" s="11" t="s">
        <v>13903</v>
      </c>
      <c r="F2702" s="11" t="s">
        <v>87</v>
      </c>
      <c r="G2702" s="11" t="s">
        <v>101</v>
      </c>
      <c r="H2702" s="11" t="s">
        <v>89</v>
      </c>
      <c r="I2702" s="11" t="s">
        <v>102</v>
      </c>
      <c r="J2702" s="11" t="s">
        <v>13904</v>
      </c>
      <c r="K2702" s="12">
        <v>44439</v>
      </c>
      <c r="L2702" s="11" t="s">
        <v>92</v>
      </c>
      <c r="M2702" s="11" t="s">
        <v>92</v>
      </c>
      <c r="N2702" s="11" t="s">
        <v>92</v>
      </c>
      <c r="O2702" s="11" t="s">
        <v>93</v>
      </c>
      <c r="P2702" s="11" t="s">
        <v>92</v>
      </c>
      <c r="Q2702" s="11" t="s">
        <v>92</v>
      </c>
      <c r="R2702" s="11" t="s">
        <v>92</v>
      </c>
      <c r="S2702" s="11" t="s">
        <v>2389</v>
      </c>
      <c r="T2702" s="11" t="s">
        <v>1395</v>
      </c>
      <c r="U2702" s="11" t="s">
        <v>13905</v>
      </c>
      <c r="V2702" s="11" t="s">
        <v>94</v>
      </c>
      <c r="W2702" s="11" t="s">
        <v>95</v>
      </c>
      <c r="X2702" s="11" t="s">
        <v>107</v>
      </c>
      <c r="Y2702" s="11" t="s">
        <v>108</v>
      </c>
      <c r="Z2702" s="11"/>
      <c r="AA2702" s="11"/>
      <c r="AB2702" s="11"/>
      <c r="AC2702" s="11"/>
      <c r="AD2702" s="11" t="s">
        <v>110</v>
      </c>
    </row>
    <row r="2703" spans="1:30" ht="14.25" customHeight="1">
      <c r="A2703" s="10">
        <v>1003456706</v>
      </c>
      <c r="B2703" s="11" t="s">
        <v>13906</v>
      </c>
      <c r="C2703" s="11" t="s">
        <v>13907</v>
      </c>
      <c r="D2703" s="11" t="s">
        <v>314</v>
      </c>
      <c r="E2703" s="11" t="s">
        <v>13908</v>
      </c>
      <c r="F2703" s="11" t="s">
        <v>87</v>
      </c>
      <c r="G2703" s="11" t="s">
        <v>4278</v>
      </c>
      <c r="H2703" s="11" t="s">
        <v>89</v>
      </c>
      <c r="I2703" s="11" t="s">
        <v>102</v>
      </c>
      <c r="J2703" s="11" t="s">
        <v>13909</v>
      </c>
      <c r="K2703" s="12">
        <v>44439</v>
      </c>
      <c r="L2703" s="11" t="s">
        <v>92</v>
      </c>
      <c r="M2703" s="11" t="s">
        <v>92</v>
      </c>
      <c r="N2703" s="11" t="s">
        <v>92</v>
      </c>
      <c r="O2703" s="11" t="s">
        <v>92</v>
      </c>
      <c r="P2703" s="11" t="s">
        <v>92</v>
      </c>
      <c r="Q2703" s="11" t="s">
        <v>92</v>
      </c>
      <c r="R2703" s="11" t="s">
        <v>92</v>
      </c>
      <c r="S2703" s="11" t="s">
        <v>13910</v>
      </c>
      <c r="T2703" s="11" t="s">
        <v>1169</v>
      </c>
      <c r="U2703" s="11" t="s">
        <v>13911</v>
      </c>
      <c r="V2703" s="11" t="s">
        <v>94</v>
      </c>
      <c r="W2703" s="11" t="s">
        <v>95</v>
      </c>
      <c r="X2703" s="11" t="s">
        <v>4282</v>
      </c>
      <c r="Y2703" s="11" t="s">
        <v>108</v>
      </c>
      <c r="Z2703" s="11"/>
      <c r="AA2703" s="11"/>
      <c r="AB2703" s="11"/>
      <c r="AC2703" s="11"/>
      <c r="AD2703" s="11" t="s">
        <v>110</v>
      </c>
    </row>
    <row r="2704" spans="1:30" ht="14.25" customHeight="1">
      <c r="A2704" s="10">
        <v>1007121895</v>
      </c>
      <c r="B2704" s="11" t="s">
        <v>13912</v>
      </c>
      <c r="C2704" s="11" t="s">
        <v>698</v>
      </c>
      <c r="D2704" s="11" t="s">
        <v>13913</v>
      </c>
      <c r="E2704" s="11" t="s">
        <v>13913</v>
      </c>
      <c r="F2704" s="11" t="s">
        <v>87</v>
      </c>
      <c r="G2704" s="11" t="s">
        <v>101</v>
      </c>
      <c r="H2704" s="11" t="s">
        <v>89</v>
      </c>
      <c r="I2704" s="11" t="s">
        <v>102</v>
      </c>
      <c r="J2704" s="11" t="s">
        <v>13914</v>
      </c>
      <c r="K2704" s="12">
        <v>44439</v>
      </c>
      <c r="L2704" s="11" t="s">
        <v>92</v>
      </c>
      <c r="M2704" s="11" t="s">
        <v>92</v>
      </c>
      <c r="N2704" s="11" t="s">
        <v>92</v>
      </c>
      <c r="O2704" s="11" t="s">
        <v>93</v>
      </c>
      <c r="P2704" s="11" t="s">
        <v>92</v>
      </c>
      <c r="Q2704" s="11" t="s">
        <v>92</v>
      </c>
      <c r="R2704" s="11" t="s">
        <v>92</v>
      </c>
      <c r="S2704" s="11" t="s">
        <v>2389</v>
      </c>
      <c r="T2704" s="11" t="s">
        <v>1146</v>
      </c>
      <c r="U2704" s="11" t="s">
        <v>13915</v>
      </c>
      <c r="V2704" s="11" t="s">
        <v>94</v>
      </c>
      <c r="W2704" s="11" t="s">
        <v>95</v>
      </c>
      <c r="X2704" s="11" t="s">
        <v>107</v>
      </c>
      <c r="Y2704" s="11" t="s">
        <v>108</v>
      </c>
      <c r="Z2704" s="11"/>
      <c r="AA2704" s="11"/>
      <c r="AB2704" s="11"/>
      <c r="AC2704" s="11"/>
      <c r="AD2704" s="11" t="s">
        <v>110</v>
      </c>
    </row>
    <row r="2705" spans="1:30" ht="14.25" customHeight="1">
      <c r="A2705" s="10">
        <v>1007762605</v>
      </c>
      <c r="B2705" s="11" t="s">
        <v>13916</v>
      </c>
      <c r="C2705" s="11" t="s">
        <v>13917</v>
      </c>
      <c r="D2705" s="11" t="s">
        <v>314</v>
      </c>
      <c r="E2705" s="11" t="s">
        <v>13918</v>
      </c>
      <c r="F2705" s="11" t="s">
        <v>87</v>
      </c>
      <c r="G2705" s="11" t="s">
        <v>101</v>
      </c>
      <c r="H2705" s="11" t="s">
        <v>89</v>
      </c>
      <c r="I2705" s="11" t="s">
        <v>115</v>
      </c>
      <c r="J2705" s="11" t="s">
        <v>13919</v>
      </c>
      <c r="K2705" s="12">
        <v>44439</v>
      </c>
      <c r="L2705" s="11" t="s">
        <v>92</v>
      </c>
      <c r="M2705" s="11" t="s">
        <v>92</v>
      </c>
      <c r="N2705" s="11" t="s">
        <v>92</v>
      </c>
      <c r="O2705" s="11" t="s">
        <v>93</v>
      </c>
      <c r="P2705" s="11" t="s">
        <v>92</v>
      </c>
      <c r="Q2705" s="11" t="s">
        <v>92</v>
      </c>
      <c r="R2705" s="11" t="s">
        <v>92</v>
      </c>
      <c r="S2705" s="11" t="s">
        <v>142</v>
      </c>
      <c r="T2705" s="11" t="s">
        <v>105</v>
      </c>
      <c r="U2705" s="11" t="s">
        <v>13920</v>
      </c>
      <c r="V2705" s="11" t="s">
        <v>94</v>
      </c>
      <c r="W2705" s="11" t="s">
        <v>95</v>
      </c>
      <c r="X2705" s="11" t="s">
        <v>107</v>
      </c>
      <c r="Y2705" s="11" t="s">
        <v>121</v>
      </c>
      <c r="Z2705" s="11"/>
      <c r="AA2705" s="11"/>
      <c r="AB2705" s="11"/>
      <c r="AC2705" s="11"/>
      <c r="AD2705" s="11" t="s">
        <v>110</v>
      </c>
    </row>
    <row r="2706" spans="1:30" ht="14.25" customHeight="1">
      <c r="A2706" s="10">
        <v>1010203133</v>
      </c>
      <c r="B2706" s="11" t="s">
        <v>13921</v>
      </c>
      <c r="C2706" s="11" t="s">
        <v>13922</v>
      </c>
      <c r="D2706" s="11" t="s">
        <v>314</v>
      </c>
      <c r="E2706" s="11" t="s">
        <v>13923</v>
      </c>
      <c r="F2706" s="11" t="s">
        <v>148</v>
      </c>
      <c r="G2706" s="11" t="s">
        <v>324</v>
      </c>
      <c r="H2706" s="11" t="s">
        <v>89</v>
      </c>
      <c r="I2706" s="11" t="s">
        <v>102</v>
      </c>
      <c r="J2706" s="11" t="s">
        <v>13924</v>
      </c>
      <c r="K2706" s="12">
        <v>44439</v>
      </c>
      <c r="L2706" s="11" t="s">
        <v>92</v>
      </c>
      <c r="M2706" s="11" t="s">
        <v>92</v>
      </c>
      <c r="N2706" s="11" t="s">
        <v>92</v>
      </c>
      <c r="O2706" s="11" t="s">
        <v>92</v>
      </c>
      <c r="P2706" s="11" t="s">
        <v>92</v>
      </c>
      <c r="Q2706" s="11" t="s">
        <v>92</v>
      </c>
      <c r="R2706" s="11" t="s">
        <v>92</v>
      </c>
      <c r="S2706" s="11" t="s">
        <v>666</v>
      </c>
      <c r="T2706" s="11" t="s">
        <v>3993</v>
      </c>
      <c r="U2706" s="11" t="s">
        <v>13925</v>
      </c>
      <c r="V2706" s="11" t="s">
        <v>94</v>
      </c>
      <c r="W2706" s="11" t="s">
        <v>154</v>
      </c>
      <c r="X2706" s="11" t="s">
        <v>329</v>
      </c>
      <c r="Y2706" s="11" t="s">
        <v>108</v>
      </c>
      <c r="Z2706" s="11"/>
      <c r="AA2706" s="11"/>
      <c r="AB2706" s="11" t="s">
        <v>13926</v>
      </c>
      <c r="AC2706" s="11"/>
      <c r="AD2706" s="11" t="s">
        <v>110</v>
      </c>
    </row>
    <row r="2707" spans="1:30" ht="14.25" customHeight="1">
      <c r="A2707" s="10">
        <v>1010232243</v>
      </c>
      <c r="B2707" s="11" t="s">
        <v>13927</v>
      </c>
      <c r="C2707" s="11" t="s">
        <v>13928</v>
      </c>
      <c r="D2707" s="11" t="s">
        <v>13929</v>
      </c>
      <c r="E2707" s="11" t="s">
        <v>13930</v>
      </c>
      <c r="F2707" s="11" t="s">
        <v>731</v>
      </c>
      <c r="G2707" s="11" t="s">
        <v>796</v>
      </c>
      <c r="H2707" s="11" t="s">
        <v>89</v>
      </c>
      <c r="I2707" s="11" t="s">
        <v>102</v>
      </c>
      <c r="J2707" s="11" t="s">
        <v>13931</v>
      </c>
      <c r="K2707" s="12">
        <v>44439</v>
      </c>
      <c r="L2707" s="11" t="s">
        <v>92</v>
      </c>
      <c r="M2707" s="11" t="s">
        <v>92</v>
      </c>
      <c r="N2707" s="11" t="s">
        <v>92</v>
      </c>
      <c r="O2707" s="11" t="s">
        <v>92</v>
      </c>
      <c r="P2707" s="11" t="s">
        <v>92</v>
      </c>
      <c r="Q2707" s="11" t="s">
        <v>92</v>
      </c>
      <c r="R2707" s="11" t="s">
        <v>92</v>
      </c>
      <c r="S2707" s="11" t="s">
        <v>1232</v>
      </c>
      <c r="T2707" s="11" t="s">
        <v>1750</v>
      </c>
      <c r="U2707" s="11" t="s">
        <v>13932</v>
      </c>
      <c r="V2707" s="11" t="s">
        <v>94</v>
      </c>
      <c r="W2707" s="11" t="s">
        <v>736</v>
      </c>
      <c r="X2707" s="11" t="s">
        <v>800</v>
      </c>
      <c r="Y2707" s="11" t="s">
        <v>108</v>
      </c>
      <c r="Z2707" s="11"/>
      <c r="AA2707" s="11"/>
      <c r="AB2707" s="11" t="s">
        <v>13933</v>
      </c>
      <c r="AC2707" s="11"/>
      <c r="AD2707" s="11" t="s">
        <v>110</v>
      </c>
    </row>
    <row r="2708" spans="1:30" ht="14.25" customHeight="1">
      <c r="A2708" s="10">
        <v>1014244747</v>
      </c>
      <c r="B2708" s="11" t="s">
        <v>13934</v>
      </c>
      <c r="C2708" s="11" t="s">
        <v>13935</v>
      </c>
      <c r="D2708" s="11" t="s">
        <v>314</v>
      </c>
      <c r="E2708" s="11" t="s">
        <v>13936</v>
      </c>
      <c r="F2708" s="11" t="s">
        <v>148</v>
      </c>
      <c r="G2708" s="11" t="s">
        <v>751</v>
      </c>
      <c r="H2708" s="11" t="s">
        <v>89</v>
      </c>
      <c r="I2708" s="11" t="s">
        <v>102</v>
      </c>
      <c r="J2708" s="11" t="s">
        <v>13937</v>
      </c>
      <c r="K2708" s="12">
        <v>44439</v>
      </c>
      <c r="L2708" s="11" t="s">
        <v>92</v>
      </c>
      <c r="M2708" s="11" t="s">
        <v>92</v>
      </c>
      <c r="N2708" s="11" t="s">
        <v>92</v>
      </c>
      <c r="O2708" s="11" t="s">
        <v>92</v>
      </c>
      <c r="P2708" s="11" t="s">
        <v>92</v>
      </c>
      <c r="Q2708" s="11" t="s">
        <v>92</v>
      </c>
      <c r="R2708" s="11" t="s">
        <v>92</v>
      </c>
      <c r="S2708" s="11" t="s">
        <v>11819</v>
      </c>
      <c r="T2708" s="11" t="s">
        <v>3858</v>
      </c>
      <c r="U2708" s="11" t="s">
        <v>13938</v>
      </c>
      <c r="V2708" s="11" t="s">
        <v>94</v>
      </c>
      <c r="W2708" s="11" t="s">
        <v>154</v>
      </c>
      <c r="X2708" s="11" t="s">
        <v>756</v>
      </c>
      <c r="Y2708" s="11" t="s">
        <v>108</v>
      </c>
      <c r="Z2708" s="11"/>
      <c r="AA2708" s="11"/>
      <c r="AB2708" s="11" t="s">
        <v>13939</v>
      </c>
      <c r="AC2708" s="11"/>
      <c r="AD2708" s="11" t="s">
        <v>110</v>
      </c>
    </row>
    <row r="2709" spans="1:30" ht="14.25" customHeight="1">
      <c r="A2709" s="10">
        <v>1015395411</v>
      </c>
      <c r="B2709" s="11" t="s">
        <v>13940</v>
      </c>
      <c r="C2709" s="11" t="s">
        <v>13941</v>
      </c>
      <c r="D2709" s="11" t="s">
        <v>13942</v>
      </c>
      <c r="E2709" s="11" t="s">
        <v>13943</v>
      </c>
      <c r="F2709" s="11" t="s">
        <v>199</v>
      </c>
      <c r="G2709" s="11" t="s">
        <v>200</v>
      </c>
      <c r="H2709" s="11" t="s">
        <v>89</v>
      </c>
      <c r="I2709" s="11" t="s">
        <v>102</v>
      </c>
      <c r="J2709" s="11" t="s">
        <v>13944</v>
      </c>
      <c r="K2709" s="12">
        <v>44439</v>
      </c>
      <c r="L2709" s="11" t="s">
        <v>92</v>
      </c>
      <c r="M2709" s="11" t="s">
        <v>92</v>
      </c>
      <c r="N2709" s="11" t="s">
        <v>92</v>
      </c>
      <c r="O2709" s="11" t="s">
        <v>92</v>
      </c>
      <c r="P2709" s="11" t="s">
        <v>92</v>
      </c>
      <c r="Q2709" s="11" t="s">
        <v>92</v>
      </c>
      <c r="R2709" s="11" t="s">
        <v>92</v>
      </c>
      <c r="S2709" s="11" t="s">
        <v>1304</v>
      </c>
      <c r="T2709" s="11" t="s">
        <v>1304</v>
      </c>
      <c r="U2709" s="11" t="s">
        <v>13945</v>
      </c>
      <c r="V2709" s="11" t="s">
        <v>94</v>
      </c>
      <c r="W2709" s="11" t="s">
        <v>202</v>
      </c>
      <c r="X2709" s="11" t="s">
        <v>172</v>
      </c>
      <c r="Y2709" s="11" t="s">
        <v>108</v>
      </c>
      <c r="Z2709" s="11"/>
      <c r="AA2709" s="11"/>
      <c r="AB2709" s="11" t="s">
        <v>13946</v>
      </c>
      <c r="AC2709" s="11"/>
      <c r="AD2709" s="11" t="s">
        <v>110</v>
      </c>
    </row>
    <row r="2710" spans="1:30" ht="14.25" customHeight="1">
      <c r="A2710" s="10">
        <v>1016062163</v>
      </c>
      <c r="B2710" s="11" t="s">
        <v>13947</v>
      </c>
      <c r="C2710" s="11" t="s">
        <v>13948</v>
      </c>
      <c r="D2710" s="11"/>
      <c r="E2710" s="11" t="s">
        <v>13949</v>
      </c>
      <c r="F2710" s="11" t="s">
        <v>148</v>
      </c>
      <c r="G2710" s="11" t="s">
        <v>207</v>
      </c>
      <c r="H2710" s="11" t="s">
        <v>89</v>
      </c>
      <c r="I2710" s="11" t="s">
        <v>115</v>
      </c>
      <c r="J2710" s="11" t="s">
        <v>13950</v>
      </c>
      <c r="K2710" s="12">
        <v>44439</v>
      </c>
      <c r="L2710" s="11" t="s">
        <v>92</v>
      </c>
      <c r="M2710" s="11" t="s">
        <v>92</v>
      </c>
      <c r="N2710" s="11" t="s">
        <v>93</v>
      </c>
      <c r="O2710" s="11" t="s">
        <v>93</v>
      </c>
      <c r="P2710" s="11" t="s">
        <v>92</v>
      </c>
      <c r="Q2710" s="11" t="s">
        <v>92</v>
      </c>
      <c r="R2710" s="11" t="s">
        <v>92</v>
      </c>
      <c r="S2710" s="11" t="s">
        <v>1716</v>
      </c>
      <c r="T2710" s="11" t="s">
        <v>9022</v>
      </c>
      <c r="U2710" s="11" t="s">
        <v>13951</v>
      </c>
      <c r="V2710" s="11" t="s">
        <v>94</v>
      </c>
      <c r="W2710" s="11" t="s">
        <v>154</v>
      </c>
      <c r="X2710" s="11" t="s">
        <v>209</v>
      </c>
      <c r="Y2710" s="11" t="s">
        <v>121</v>
      </c>
      <c r="Z2710" s="11"/>
      <c r="AA2710" s="11"/>
      <c r="AB2710" s="11" t="s">
        <v>13952</v>
      </c>
      <c r="AC2710" s="11"/>
      <c r="AD2710" s="11" t="s">
        <v>110</v>
      </c>
    </row>
    <row r="2711" spans="1:30" ht="14.25" customHeight="1">
      <c r="A2711" s="10">
        <v>1016070203</v>
      </c>
      <c r="B2711" s="11" t="s">
        <v>13953</v>
      </c>
      <c r="C2711" s="11" t="s">
        <v>13954</v>
      </c>
      <c r="D2711" s="11"/>
      <c r="E2711" s="11" t="s">
        <v>13955</v>
      </c>
      <c r="F2711" s="11" t="s">
        <v>148</v>
      </c>
      <c r="G2711" s="11" t="s">
        <v>751</v>
      </c>
      <c r="H2711" s="11" t="s">
        <v>89</v>
      </c>
      <c r="I2711" s="11" t="s">
        <v>115</v>
      </c>
      <c r="J2711" s="11" t="s">
        <v>13956</v>
      </c>
      <c r="K2711" s="12">
        <v>44439</v>
      </c>
      <c r="L2711" s="11" t="s">
        <v>92</v>
      </c>
      <c r="M2711" s="11" t="s">
        <v>92</v>
      </c>
      <c r="N2711" s="11" t="s">
        <v>92</v>
      </c>
      <c r="O2711" s="11" t="s">
        <v>93</v>
      </c>
      <c r="P2711" s="11" t="s">
        <v>92</v>
      </c>
      <c r="Q2711" s="11" t="s">
        <v>92</v>
      </c>
      <c r="R2711" s="11" t="s">
        <v>92</v>
      </c>
      <c r="S2711" s="11" t="s">
        <v>291</v>
      </c>
      <c r="T2711" s="11" t="s">
        <v>2018</v>
      </c>
      <c r="U2711" s="11" t="s">
        <v>13957</v>
      </c>
      <c r="V2711" s="11" t="s">
        <v>94</v>
      </c>
      <c r="W2711" s="11" t="s">
        <v>154</v>
      </c>
      <c r="X2711" s="11" t="s">
        <v>756</v>
      </c>
      <c r="Y2711" s="11" t="s">
        <v>121</v>
      </c>
      <c r="Z2711" s="11"/>
      <c r="AA2711" s="11"/>
      <c r="AB2711" s="11" t="s">
        <v>13958</v>
      </c>
      <c r="AC2711" s="11"/>
      <c r="AD2711" s="11" t="s">
        <v>110</v>
      </c>
    </row>
    <row r="2712" spans="1:30" ht="14.25" customHeight="1">
      <c r="A2712" s="10">
        <v>1016080057</v>
      </c>
      <c r="B2712" s="11" t="s">
        <v>13959</v>
      </c>
      <c r="C2712" s="11" t="s">
        <v>13960</v>
      </c>
      <c r="D2712" s="11" t="s">
        <v>314</v>
      </c>
      <c r="E2712" s="11" t="s">
        <v>13961</v>
      </c>
      <c r="F2712" s="11" t="s">
        <v>199</v>
      </c>
      <c r="G2712" s="11" t="s">
        <v>200</v>
      </c>
      <c r="H2712" s="11" t="s">
        <v>89</v>
      </c>
      <c r="I2712" s="11" t="s">
        <v>102</v>
      </c>
      <c r="J2712" s="11" t="s">
        <v>13962</v>
      </c>
      <c r="K2712" s="12">
        <v>44439</v>
      </c>
      <c r="L2712" s="11" t="s">
        <v>92</v>
      </c>
      <c r="M2712" s="11" t="s">
        <v>92</v>
      </c>
      <c r="N2712" s="11" t="s">
        <v>92</v>
      </c>
      <c r="O2712" s="11" t="s">
        <v>93</v>
      </c>
      <c r="P2712" s="11" t="s">
        <v>92</v>
      </c>
      <c r="Q2712" s="11" t="s">
        <v>92</v>
      </c>
      <c r="R2712" s="11" t="s">
        <v>92</v>
      </c>
      <c r="S2712" s="11" t="s">
        <v>13963</v>
      </c>
      <c r="T2712" s="11" t="s">
        <v>985</v>
      </c>
      <c r="U2712" s="11" t="s">
        <v>13964</v>
      </c>
      <c r="V2712" s="11" t="s">
        <v>94</v>
      </c>
      <c r="W2712" s="11" t="s">
        <v>202</v>
      </c>
      <c r="X2712" s="11" t="s">
        <v>172</v>
      </c>
      <c r="Y2712" s="11" t="s">
        <v>108</v>
      </c>
      <c r="Z2712" s="11"/>
      <c r="AA2712" s="11"/>
      <c r="AB2712" s="11" t="s">
        <v>13965</v>
      </c>
      <c r="AC2712" s="11"/>
      <c r="AD2712" s="11" t="s">
        <v>110</v>
      </c>
    </row>
    <row r="2713" spans="1:30" ht="14.25" customHeight="1">
      <c r="A2713" s="10">
        <v>1017194191</v>
      </c>
      <c r="B2713" s="11" t="s">
        <v>13966</v>
      </c>
      <c r="C2713" s="11" t="s">
        <v>139</v>
      </c>
      <c r="D2713" s="11" t="s">
        <v>13967</v>
      </c>
      <c r="E2713" s="11" t="s">
        <v>13967</v>
      </c>
      <c r="F2713" s="11" t="s">
        <v>87</v>
      </c>
      <c r="G2713" s="11" t="s">
        <v>101</v>
      </c>
      <c r="H2713" s="11" t="s">
        <v>89</v>
      </c>
      <c r="I2713" s="11" t="s">
        <v>102</v>
      </c>
      <c r="J2713" s="11" t="s">
        <v>13968</v>
      </c>
      <c r="K2713" s="12">
        <v>44439</v>
      </c>
      <c r="L2713" s="11" t="s">
        <v>92</v>
      </c>
      <c r="M2713" s="11" t="s">
        <v>92</v>
      </c>
      <c r="N2713" s="11" t="s">
        <v>92</v>
      </c>
      <c r="O2713" s="11" t="s">
        <v>93</v>
      </c>
      <c r="P2713" s="11" t="s">
        <v>92</v>
      </c>
      <c r="Q2713" s="11" t="s">
        <v>92</v>
      </c>
      <c r="R2713" s="11" t="s">
        <v>92</v>
      </c>
      <c r="S2713" s="11" t="s">
        <v>9056</v>
      </c>
      <c r="T2713" s="11" t="s">
        <v>8904</v>
      </c>
      <c r="U2713" s="11" t="s">
        <v>13969</v>
      </c>
      <c r="V2713" s="11" t="s">
        <v>94</v>
      </c>
      <c r="W2713" s="11" t="s">
        <v>95</v>
      </c>
      <c r="X2713" s="11" t="s">
        <v>107</v>
      </c>
      <c r="Y2713" s="11" t="s">
        <v>108</v>
      </c>
      <c r="Z2713" s="11"/>
      <c r="AA2713" s="11"/>
      <c r="AB2713" s="11"/>
      <c r="AC2713" s="11"/>
      <c r="AD2713" s="11" t="s">
        <v>110</v>
      </c>
    </row>
    <row r="2714" spans="1:30" ht="14.25" customHeight="1">
      <c r="A2714" s="10">
        <v>1020410694</v>
      </c>
      <c r="B2714" s="11" t="s">
        <v>13970</v>
      </c>
      <c r="C2714" s="11" t="s">
        <v>139</v>
      </c>
      <c r="D2714" s="11"/>
      <c r="E2714" s="11" t="s">
        <v>13971</v>
      </c>
      <c r="F2714" s="11" t="s">
        <v>87</v>
      </c>
      <c r="G2714" s="11" t="s">
        <v>101</v>
      </c>
      <c r="H2714" s="11" t="s">
        <v>89</v>
      </c>
      <c r="I2714" s="11" t="s">
        <v>115</v>
      </c>
      <c r="J2714" s="11" t="s">
        <v>13972</v>
      </c>
      <c r="K2714" s="12">
        <v>44439</v>
      </c>
      <c r="L2714" s="11" t="s">
        <v>92</v>
      </c>
      <c r="M2714" s="11" t="s">
        <v>92</v>
      </c>
      <c r="N2714" s="11" t="s">
        <v>93</v>
      </c>
      <c r="O2714" s="11" t="s">
        <v>93</v>
      </c>
      <c r="P2714" s="11" t="s">
        <v>92</v>
      </c>
      <c r="Q2714" s="11" t="s">
        <v>92</v>
      </c>
      <c r="R2714" s="11" t="s">
        <v>92</v>
      </c>
      <c r="S2714" s="11" t="s">
        <v>104</v>
      </c>
      <c r="T2714" s="11" t="s">
        <v>1304</v>
      </c>
      <c r="U2714" s="11" t="s">
        <v>4039</v>
      </c>
      <c r="V2714" s="11" t="s">
        <v>94</v>
      </c>
      <c r="W2714" s="11" t="s">
        <v>95</v>
      </c>
      <c r="X2714" s="11" t="s">
        <v>107</v>
      </c>
      <c r="Y2714" s="11" t="s">
        <v>121</v>
      </c>
      <c r="Z2714" s="11"/>
      <c r="AA2714" s="11"/>
      <c r="AB2714" s="11" t="s">
        <v>13973</v>
      </c>
      <c r="AC2714" s="11"/>
      <c r="AD2714" s="11" t="s">
        <v>110</v>
      </c>
    </row>
    <row r="2715" spans="1:30" ht="14.25" customHeight="1">
      <c r="A2715" s="10">
        <v>1020465502</v>
      </c>
      <c r="B2715" s="11" t="s">
        <v>13974</v>
      </c>
      <c r="C2715" s="11" t="s">
        <v>13975</v>
      </c>
      <c r="D2715" s="11" t="s">
        <v>314</v>
      </c>
      <c r="E2715" s="11" t="s">
        <v>13976</v>
      </c>
      <c r="F2715" s="11" t="s">
        <v>87</v>
      </c>
      <c r="G2715" s="11" t="s">
        <v>4541</v>
      </c>
      <c r="H2715" s="11" t="s">
        <v>89</v>
      </c>
      <c r="I2715" s="11" t="s">
        <v>102</v>
      </c>
      <c r="J2715" s="11" t="s">
        <v>13977</v>
      </c>
      <c r="K2715" s="12">
        <v>44439</v>
      </c>
      <c r="L2715" s="11" t="s">
        <v>92</v>
      </c>
      <c r="M2715" s="11" t="s">
        <v>92</v>
      </c>
      <c r="N2715" s="11" t="s">
        <v>92</v>
      </c>
      <c r="O2715" s="11" t="s">
        <v>93</v>
      </c>
      <c r="P2715" s="11" t="s">
        <v>92</v>
      </c>
      <c r="Q2715" s="11" t="s">
        <v>92</v>
      </c>
      <c r="R2715" s="11" t="s">
        <v>92</v>
      </c>
      <c r="S2715" s="11" t="s">
        <v>1701</v>
      </c>
      <c r="T2715" s="11" t="s">
        <v>2791</v>
      </c>
      <c r="U2715" s="11" t="s">
        <v>9090</v>
      </c>
      <c r="V2715" s="11" t="s">
        <v>94</v>
      </c>
      <c r="W2715" s="11" t="s">
        <v>95</v>
      </c>
      <c r="X2715" s="11" t="s">
        <v>380</v>
      </c>
      <c r="Y2715" s="11" t="s">
        <v>108</v>
      </c>
      <c r="Z2715" s="11"/>
      <c r="AA2715" s="11"/>
      <c r="AB2715" s="11"/>
      <c r="AC2715" s="11"/>
      <c r="AD2715" s="11" t="s">
        <v>110</v>
      </c>
    </row>
    <row r="2716" spans="1:30" ht="14.25" customHeight="1">
      <c r="A2716" s="10">
        <v>1022964425</v>
      </c>
      <c r="B2716" s="11" t="s">
        <v>13978</v>
      </c>
      <c r="C2716" s="11" t="s">
        <v>13979</v>
      </c>
      <c r="D2716" s="11" t="s">
        <v>13980</v>
      </c>
      <c r="E2716" s="11" t="s">
        <v>13981</v>
      </c>
      <c r="F2716" s="11" t="s">
        <v>199</v>
      </c>
      <c r="G2716" s="11" t="s">
        <v>200</v>
      </c>
      <c r="H2716" s="11" t="s">
        <v>89</v>
      </c>
      <c r="I2716" s="11" t="s">
        <v>102</v>
      </c>
      <c r="J2716" s="11" t="s">
        <v>13982</v>
      </c>
      <c r="K2716" s="12">
        <v>44439</v>
      </c>
      <c r="L2716" s="11" t="s">
        <v>92</v>
      </c>
      <c r="M2716" s="11" t="s">
        <v>92</v>
      </c>
      <c r="N2716" s="11" t="s">
        <v>92</v>
      </c>
      <c r="O2716" s="11" t="s">
        <v>92</v>
      </c>
      <c r="P2716" s="11" t="s">
        <v>92</v>
      </c>
      <c r="Q2716" s="11" t="s">
        <v>92</v>
      </c>
      <c r="R2716" s="11" t="s">
        <v>92</v>
      </c>
      <c r="S2716" s="11" t="s">
        <v>5737</v>
      </c>
      <c r="T2716" s="11" t="s">
        <v>1304</v>
      </c>
      <c r="U2716" s="11" t="s">
        <v>4748</v>
      </c>
      <c r="V2716" s="11" t="s">
        <v>94</v>
      </c>
      <c r="W2716" s="11" t="s">
        <v>202</v>
      </c>
      <c r="X2716" s="11" t="s">
        <v>172</v>
      </c>
      <c r="Y2716" s="11" t="s">
        <v>108</v>
      </c>
      <c r="Z2716" s="11"/>
      <c r="AA2716" s="11"/>
      <c r="AB2716" s="11" t="s">
        <v>13983</v>
      </c>
      <c r="AC2716" s="11"/>
      <c r="AD2716" s="11" t="s">
        <v>110</v>
      </c>
    </row>
    <row r="2717" spans="1:30" ht="14.25" customHeight="1">
      <c r="A2717" s="10">
        <v>1023800920</v>
      </c>
      <c r="B2717" s="11" t="s">
        <v>13984</v>
      </c>
      <c r="C2717" s="11" t="s">
        <v>139</v>
      </c>
      <c r="D2717" s="11" t="s">
        <v>314</v>
      </c>
      <c r="E2717" s="11" t="s">
        <v>13985</v>
      </c>
      <c r="F2717" s="11" t="s">
        <v>87</v>
      </c>
      <c r="G2717" s="11" t="s">
        <v>101</v>
      </c>
      <c r="H2717" s="11" t="s">
        <v>89</v>
      </c>
      <c r="I2717" s="11" t="s">
        <v>102</v>
      </c>
      <c r="J2717" s="11" t="s">
        <v>13986</v>
      </c>
      <c r="K2717" s="12">
        <v>44439</v>
      </c>
      <c r="L2717" s="11" t="s">
        <v>92</v>
      </c>
      <c r="M2717" s="11" t="s">
        <v>92</v>
      </c>
      <c r="N2717" s="11" t="s">
        <v>92</v>
      </c>
      <c r="O2717" s="11" t="s">
        <v>93</v>
      </c>
      <c r="P2717" s="11" t="s">
        <v>92</v>
      </c>
      <c r="Q2717" s="11" t="s">
        <v>92</v>
      </c>
      <c r="R2717" s="11" t="s">
        <v>92</v>
      </c>
      <c r="S2717" s="11" t="s">
        <v>1040</v>
      </c>
      <c r="T2717" s="11" t="s">
        <v>13987</v>
      </c>
      <c r="U2717" s="11" t="s">
        <v>13988</v>
      </c>
      <c r="V2717" s="11" t="s">
        <v>94</v>
      </c>
      <c r="W2717" s="11" t="s">
        <v>95</v>
      </c>
      <c r="X2717" s="11" t="s">
        <v>107</v>
      </c>
      <c r="Y2717" s="11" t="s">
        <v>108</v>
      </c>
      <c r="Z2717" s="11"/>
      <c r="AA2717" s="11"/>
      <c r="AB2717" s="11"/>
      <c r="AC2717" s="11"/>
      <c r="AD2717" s="11" t="s">
        <v>110</v>
      </c>
    </row>
    <row r="2718" spans="1:30" ht="14.25" customHeight="1">
      <c r="A2718" s="10">
        <v>1023802615</v>
      </c>
      <c r="B2718" s="11" t="s">
        <v>13989</v>
      </c>
      <c r="C2718" s="11" t="s">
        <v>139</v>
      </c>
      <c r="D2718" s="11" t="s">
        <v>314</v>
      </c>
      <c r="E2718" s="11" t="s">
        <v>13990</v>
      </c>
      <c r="F2718" s="11" t="s">
        <v>87</v>
      </c>
      <c r="G2718" s="11" t="s">
        <v>101</v>
      </c>
      <c r="H2718" s="11" t="s">
        <v>89</v>
      </c>
      <c r="I2718" s="11" t="s">
        <v>102</v>
      </c>
      <c r="J2718" s="11" t="s">
        <v>13991</v>
      </c>
      <c r="K2718" s="12">
        <v>44439</v>
      </c>
      <c r="L2718" s="11" t="s">
        <v>92</v>
      </c>
      <c r="M2718" s="11" t="s">
        <v>92</v>
      </c>
      <c r="N2718" s="11" t="s">
        <v>92</v>
      </c>
      <c r="O2718" s="11" t="s">
        <v>93</v>
      </c>
      <c r="P2718" s="11" t="s">
        <v>92</v>
      </c>
      <c r="Q2718" s="11" t="s">
        <v>92</v>
      </c>
      <c r="R2718" s="11" t="s">
        <v>92</v>
      </c>
      <c r="S2718" s="11" t="s">
        <v>807</v>
      </c>
      <c r="T2718" s="11" t="s">
        <v>253</v>
      </c>
      <c r="U2718" s="11" t="s">
        <v>13992</v>
      </c>
      <c r="V2718" s="11" t="s">
        <v>94</v>
      </c>
      <c r="W2718" s="11" t="s">
        <v>95</v>
      </c>
      <c r="X2718" s="11" t="s">
        <v>107</v>
      </c>
      <c r="Y2718" s="11" t="s">
        <v>108</v>
      </c>
      <c r="Z2718" s="11"/>
      <c r="AA2718" s="11"/>
      <c r="AB2718" s="11"/>
      <c r="AC2718" s="11"/>
      <c r="AD2718" s="11" t="s">
        <v>110</v>
      </c>
    </row>
    <row r="2719" spans="1:30" ht="14.25" customHeight="1">
      <c r="A2719" s="10">
        <v>1023803248</v>
      </c>
      <c r="B2719" s="11" t="s">
        <v>13993</v>
      </c>
      <c r="C2719" s="11" t="s">
        <v>9045</v>
      </c>
      <c r="D2719" s="11" t="s">
        <v>13994</v>
      </c>
      <c r="E2719" s="11" t="s">
        <v>13994</v>
      </c>
      <c r="F2719" s="11" t="s">
        <v>87</v>
      </c>
      <c r="G2719" s="11" t="s">
        <v>101</v>
      </c>
      <c r="H2719" s="11" t="s">
        <v>89</v>
      </c>
      <c r="I2719" s="11" t="s">
        <v>102</v>
      </c>
      <c r="J2719" s="11" t="s">
        <v>13995</v>
      </c>
      <c r="K2719" s="12">
        <v>44439</v>
      </c>
      <c r="L2719" s="11" t="s">
        <v>92</v>
      </c>
      <c r="M2719" s="11" t="s">
        <v>92</v>
      </c>
      <c r="N2719" s="11" t="s">
        <v>92</v>
      </c>
      <c r="O2719" s="11" t="s">
        <v>92</v>
      </c>
      <c r="P2719" s="11" t="s">
        <v>92</v>
      </c>
      <c r="Q2719" s="11" t="s">
        <v>92</v>
      </c>
      <c r="R2719" s="11" t="s">
        <v>92</v>
      </c>
      <c r="S2719" s="11" t="s">
        <v>284</v>
      </c>
      <c r="T2719" s="11" t="s">
        <v>2010</v>
      </c>
      <c r="U2719" s="11" t="s">
        <v>13996</v>
      </c>
      <c r="V2719" s="11" t="s">
        <v>94</v>
      </c>
      <c r="W2719" s="11" t="s">
        <v>95</v>
      </c>
      <c r="X2719" s="11" t="s">
        <v>107</v>
      </c>
      <c r="Y2719" s="11" t="s">
        <v>108</v>
      </c>
      <c r="Z2719" s="11"/>
      <c r="AA2719" s="11"/>
      <c r="AB2719" s="11"/>
      <c r="AC2719" s="11"/>
      <c r="AD2719" s="11" t="s">
        <v>110</v>
      </c>
    </row>
    <row r="2720" spans="1:30" ht="14.25" customHeight="1">
      <c r="A2720" s="10">
        <v>1023938456</v>
      </c>
      <c r="B2720" s="11" t="s">
        <v>13997</v>
      </c>
      <c r="C2720" s="11" t="s">
        <v>13998</v>
      </c>
      <c r="D2720" s="11" t="s">
        <v>314</v>
      </c>
      <c r="E2720" s="11" t="s">
        <v>13999</v>
      </c>
      <c r="F2720" s="11" t="s">
        <v>148</v>
      </c>
      <c r="G2720" s="11" t="s">
        <v>207</v>
      </c>
      <c r="H2720" s="11" t="s">
        <v>89</v>
      </c>
      <c r="I2720" s="11" t="s">
        <v>102</v>
      </c>
      <c r="J2720" s="11" t="s">
        <v>14000</v>
      </c>
      <c r="K2720" s="12">
        <v>44439</v>
      </c>
      <c r="L2720" s="11" t="s">
        <v>92</v>
      </c>
      <c r="M2720" s="11" t="s">
        <v>92</v>
      </c>
      <c r="N2720" s="11" t="s">
        <v>92</v>
      </c>
      <c r="O2720" s="11" t="s">
        <v>92</v>
      </c>
      <c r="P2720" s="11" t="s">
        <v>92</v>
      </c>
      <c r="Q2720" s="11" t="s">
        <v>92</v>
      </c>
      <c r="R2720" s="11" t="s">
        <v>92</v>
      </c>
      <c r="S2720" s="11" t="s">
        <v>14001</v>
      </c>
      <c r="T2720" s="11" t="s">
        <v>688</v>
      </c>
      <c r="U2720" s="11" t="s">
        <v>14002</v>
      </c>
      <c r="V2720" s="11" t="s">
        <v>94</v>
      </c>
      <c r="W2720" s="11" t="s">
        <v>154</v>
      </c>
      <c r="X2720" s="11" t="s">
        <v>209</v>
      </c>
      <c r="Y2720" s="11" t="s">
        <v>108</v>
      </c>
      <c r="Z2720" s="11"/>
      <c r="AA2720" s="11"/>
      <c r="AB2720" s="11" t="s">
        <v>14003</v>
      </c>
      <c r="AC2720" s="11"/>
      <c r="AD2720" s="11" t="s">
        <v>110</v>
      </c>
    </row>
    <row r="2721" spans="1:30" ht="14.25" customHeight="1">
      <c r="A2721" s="10">
        <v>1026285662</v>
      </c>
      <c r="B2721" s="11" t="s">
        <v>14004</v>
      </c>
      <c r="C2721" s="11" t="s">
        <v>14005</v>
      </c>
      <c r="D2721" s="11" t="s">
        <v>314</v>
      </c>
      <c r="E2721" s="11" t="s">
        <v>14006</v>
      </c>
      <c r="F2721" s="11" t="s">
        <v>148</v>
      </c>
      <c r="G2721" s="11" t="s">
        <v>751</v>
      </c>
      <c r="H2721" s="11" t="s">
        <v>89</v>
      </c>
      <c r="I2721" s="11" t="s">
        <v>102</v>
      </c>
      <c r="J2721" s="11" t="s">
        <v>14007</v>
      </c>
      <c r="K2721" s="12">
        <v>44439</v>
      </c>
      <c r="L2721" s="11" t="s">
        <v>92</v>
      </c>
      <c r="M2721" s="11" t="s">
        <v>92</v>
      </c>
      <c r="N2721" s="11" t="s">
        <v>92</v>
      </c>
      <c r="O2721" s="11" t="s">
        <v>92</v>
      </c>
      <c r="P2721" s="11" t="s">
        <v>92</v>
      </c>
      <c r="Q2721" s="11" t="s">
        <v>92</v>
      </c>
      <c r="R2721" s="11" t="s">
        <v>92</v>
      </c>
      <c r="S2721" s="11" t="s">
        <v>14008</v>
      </c>
      <c r="T2721" s="11" t="s">
        <v>1251</v>
      </c>
      <c r="U2721" s="11" t="s">
        <v>14009</v>
      </c>
      <c r="V2721" s="11" t="s">
        <v>94</v>
      </c>
      <c r="W2721" s="11" t="s">
        <v>154</v>
      </c>
      <c r="X2721" s="11" t="s">
        <v>756</v>
      </c>
      <c r="Y2721" s="11" t="s">
        <v>108</v>
      </c>
      <c r="Z2721" s="11"/>
      <c r="AA2721" s="11"/>
      <c r="AB2721" s="11" t="s">
        <v>14010</v>
      </c>
      <c r="AC2721" s="11"/>
      <c r="AD2721" s="11" t="s">
        <v>110</v>
      </c>
    </row>
    <row r="2722" spans="1:30" ht="14.25" customHeight="1">
      <c r="A2722" s="10">
        <v>1032381193</v>
      </c>
      <c r="B2722" s="11" t="s">
        <v>14011</v>
      </c>
      <c r="C2722" s="11" t="s">
        <v>14012</v>
      </c>
      <c r="D2722" s="11" t="s">
        <v>314</v>
      </c>
      <c r="E2722" s="11" t="s">
        <v>14013</v>
      </c>
      <c r="F2722" s="11" t="s">
        <v>148</v>
      </c>
      <c r="G2722" s="11" t="s">
        <v>207</v>
      </c>
      <c r="H2722" s="11" t="s">
        <v>89</v>
      </c>
      <c r="I2722" s="11" t="s">
        <v>102</v>
      </c>
      <c r="J2722" s="11" t="s">
        <v>14014</v>
      </c>
      <c r="K2722" s="12">
        <v>44439</v>
      </c>
      <c r="L2722" s="11" t="s">
        <v>92</v>
      </c>
      <c r="M2722" s="11" t="s">
        <v>92</v>
      </c>
      <c r="N2722" s="11" t="s">
        <v>92</v>
      </c>
      <c r="O2722" s="11" t="s">
        <v>92</v>
      </c>
      <c r="P2722" s="11" t="s">
        <v>92</v>
      </c>
      <c r="Q2722" s="11" t="s">
        <v>92</v>
      </c>
      <c r="R2722" s="11" t="s">
        <v>92</v>
      </c>
      <c r="S2722" s="11" t="s">
        <v>595</v>
      </c>
      <c r="T2722" s="11" t="s">
        <v>14015</v>
      </c>
      <c r="U2722" s="11" t="s">
        <v>14016</v>
      </c>
      <c r="V2722" s="11" t="s">
        <v>94</v>
      </c>
      <c r="W2722" s="11" t="s">
        <v>154</v>
      </c>
      <c r="X2722" s="11" t="s">
        <v>209</v>
      </c>
      <c r="Y2722" s="11" t="s">
        <v>108</v>
      </c>
      <c r="Z2722" s="11"/>
      <c r="AA2722" s="11"/>
      <c r="AB2722" s="11" t="s">
        <v>14017</v>
      </c>
      <c r="AC2722" s="11"/>
      <c r="AD2722" s="11" t="s">
        <v>110</v>
      </c>
    </row>
    <row r="2723" spans="1:30" ht="14.25" customHeight="1">
      <c r="A2723" s="10">
        <v>1035830359</v>
      </c>
      <c r="B2723" s="11" t="s">
        <v>14018</v>
      </c>
      <c r="C2723" s="11" t="s">
        <v>13123</v>
      </c>
      <c r="D2723" s="11" t="s">
        <v>314</v>
      </c>
      <c r="E2723" s="11" t="s">
        <v>14019</v>
      </c>
      <c r="F2723" s="11" t="s">
        <v>87</v>
      </c>
      <c r="G2723" s="11" t="s">
        <v>267</v>
      </c>
      <c r="H2723" s="11" t="s">
        <v>89</v>
      </c>
      <c r="I2723" s="11" t="s">
        <v>115</v>
      </c>
      <c r="J2723" s="11" t="s">
        <v>14020</v>
      </c>
      <c r="K2723" s="12">
        <v>44439</v>
      </c>
      <c r="L2723" s="11" t="s">
        <v>92</v>
      </c>
      <c r="M2723" s="11" t="s">
        <v>92</v>
      </c>
      <c r="N2723" s="11" t="s">
        <v>92</v>
      </c>
      <c r="O2723" s="11" t="s">
        <v>93</v>
      </c>
      <c r="P2723" s="11" t="s">
        <v>92</v>
      </c>
      <c r="Q2723" s="11" t="s">
        <v>92</v>
      </c>
      <c r="R2723" s="11" t="s">
        <v>92</v>
      </c>
      <c r="S2723" s="11" t="s">
        <v>1694</v>
      </c>
      <c r="T2723" s="11" t="s">
        <v>1694</v>
      </c>
      <c r="U2723" s="11" t="s">
        <v>301</v>
      </c>
      <c r="V2723" s="11" t="s">
        <v>94</v>
      </c>
      <c r="W2723" s="11" t="s">
        <v>95</v>
      </c>
      <c r="X2723" s="11" t="s">
        <v>270</v>
      </c>
      <c r="Y2723" s="11" t="s">
        <v>121</v>
      </c>
      <c r="Z2723" s="11"/>
      <c r="AA2723" s="11"/>
      <c r="AB2723" s="11"/>
      <c r="AC2723" s="11"/>
      <c r="AD2723" s="11" t="s">
        <v>110</v>
      </c>
    </row>
    <row r="2724" spans="1:30" ht="14.25" customHeight="1">
      <c r="A2724" s="10">
        <v>1036393473</v>
      </c>
      <c r="B2724" s="11" t="s">
        <v>14021</v>
      </c>
      <c r="C2724" s="11" t="s">
        <v>14022</v>
      </c>
      <c r="D2724" s="11" t="s">
        <v>14023</v>
      </c>
      <c r="E2724" s="11" t="s">
        <v>14023</v>
      </c>
      <c r="F2724" s="11" t="s">
        <v>87</v>
      </c>
      <c r="G2724" s="11" t="s">
        <v>114</v>
      </c>
      <c r="H2724" s="11" t="s">
        <v>89</v>
      </c>
      <c r="I2724" s="11" t="s">
        <v>102</v>
      </c>
      <c r="J2724" s="11" t="s">
        <v>14024</v>
      </c>
      <c r="K2724" s="12">
        <v>44439</v>
      </c>
      <c r="L2724" s="11" t="s">
        <v>92</v>
      </c>
      <c r="M2724" s="11" t="s">
        <v>92</v>
      </c>
      <c r="N2724" s="11" t="s">
        <v>92</v>
      </c>
      <c r="O2724" s="11" t="s">
        <v>92</v>
      </c>
      <c r="P2724" s="11" t="s">
        <v>92</v>
      </c>
      <c r="Q2724" s="11" t="s">
        <v>92</v>
      </c>
      <c r="R2724" s="11" t="s">
        <v>92</v>
      </c>
      <c r="S2724" s="11" t="s">
        <v>1152</v>
      </c>
      <c r="T2724" s="11" t="s">
        <v>1894</v>
      </c>
      <c r="U2724" s="11" t="s">
        <v>14025</v>
      </c>
      <c r="V2724" s="11" t="s">
        <v>94</v>
      </c>
      <c r="W2724" s="11" t="s">
        <v>95</v>
      </c>
      <c r="X2724" s="11" t="s">
        <v>120</v>
      </c>
      <c r="Y2724" s="11" t="s">
        <v>108</v>
      </c>
      <c r="Z2724" s="11"/>
      <c r="AA2724" s="11"/>
      <c r="AB2724" s="11"/>
      <c r="AC2724" s="11"/>
      <c r="AD2724" s="11" t="s">
        <v>110</v>
      </c>
    </row>
    <row r="2725" spans="1:30" ht="14.25" customHeight="1">
      <c r="A2725" s="10">
        <v>1036394472</v>
      </c>
      <c r="B2725" s="11" t="s">
        <v>14026</v>
      </c>
      <c r="C2725" s="11" t="s">
        <v>14027</v>
      </c>
      <c r="D2725" s="11" t="s">
        <v>314</v>
      </c>
      <c r="E2725" s="11" t="s">
        <v>14028</v>
      </c>
      <c r="F2725" s="11" t="s">
        <v>87</v>
      </c>
      <c r="G2725" s="11" t="s">
        <v>88</v>
      </c>
      <c r="H2725" s="11" t="s">
        <v>89</v>
      </c>
      <c r="I2725" s="11" t="s">
        <v>102</v>
      </c>
      <c r="J2725" s="11" t="s">
        <v>14029</v>
      </c>
      <c r="K2725" s="12">
        <v>44439</v>
      </c>
      <c r="L2725" s="11" t="s">
        <v>92</v>
      </c>
      <c r="M2725" s="11" t="s">
        <v>92</v>
      </c>
      <c r="N2725" s="11" t="s">
        <v>92</v>
      </c>
      <c r="O2725" s="11" t="s">
        <v>92</v>
      </c>
      <c r="P2725" s="11" t="s">
        <v>92</v>
      </c>
      <c r="Q2725" s="11" t="s">
        <v>92</v>
      </c>
      <c r="R2725" s="11" t="s">
        <v>92</v>
      </c>
      <c r="S2725" s="11" t="s">
        <v>5022</v>
      </c>
      <c r="T2725" s="11" t="s">
        <v>11985</v>
      </c>
      <c r="U2725" s="11" t="s">
        <v>14030</v>
      </c>
      <c r="V2725" s="11" t="s">
        <v>94</v>
      </c>
      <c r="W2725" s="11" t="s">
        <v>95</v>
      </c>
      <c r="X2725" s="11" t="s">
        <v>96</v>
      </c>
      <c r="Y2725" s="11" t="s">
        <v>108</v>
      </c>
      <c r="Z2725" s="11"/>
      <c r="AA2725" s="11"/>
      <c r="AB2725" s="11"/>
      <c r="AC2725" s="11"/>
      <c r="AD2725" s="11" t="s">
        <v>110</v>
      </c>
    </row>
    <row r="2726" spans="1:30" ht="14.25" customHeight="1">
      <c r="A2726" s="10">
        <v>1036399025</v>
      </c>
      <c r="B2726" s="11" t="s">
        <v>14031</v>
      </c>
      <c r="C2726" s="11" t="s">
        <v>997</v>
      </c>
      <c r="D2726" s="11" t="s">
        <v>14032</v>
      </c>
      <c r="E2726" s="11" t="s">
        <v>14032</v>
      </c>
      <c r="F2726" s="11" t="s">
        <v>87</v>
      </c>
      <c r="G2726" s="11" t="s">
        <v>88</v>
      </c>
      <c r="H2726" s="11" t="s">
        <v>89</v>
      </c>
      <c r="I2726" s="11" t="s">
        <v>102</v>
      </c>
      <c r="J2726" s="11" t="s">
        <v>14033</v>
      </c>
      <c r="K2726" s="12">
        <v>44439</v>
      </c>
      <c r="L2726" s="11" t="s">
        <v>92</v>
      </c>
      <c r="M2726" s="11" t="s">
        <v>92</v>
      </c>
      <c r="N2726" s="11" t="s">
        <v>92</v>
      </c>
      <c r="O2726" s="11" t="s">
        <v>92</v>
      </c>
      <c r="P2726" s="11" t="s">
        <v>92</v>
      </c>
      <c r="Q2726" s="11" t="s">
        <v>92</v>
      </c>
      <c r="R2726" s="11" t="s">
        <v>92</v>
      </c>
      <c r="S2726" s="11" t="s">
        <v>1006</v>
      </c>
      <c r="T2726" s="11" t="s">
        <v>291</v>
      </c>
      <c r="U2726" s="11" t="s">
        <v>1408</v>
      </c>
      <c r="V2726" s="11" t="s">
        <v>94</v>
      </c>
      <c r="W2726" s="11" t="s">
        <v>95</v>
      </c>
      <c r="X2726" s="11" t="s">
        <v>96</v>
      </c>
      <c r="Y2726" s="11" t="s">
        <v>108</v>
      </c>
      <c r="Z2726" s="11"/>
      <c r="AA2726" s="11"/>
      <c r="AB2726" s="11" t="s">
        <v>14034</v>
      </c>
      <c r="AC2726" s="11"/>
      <c r="AD2726" s="11" t="s">
        <v>110</v>
      </c>
    </row>
    <row r="2727" spans="1:30" ht="14.25" customHeight="1">
      <c r="A2727" s="10">
        <v>1036936026</v>
      </c>
      <c r="B2727" s="11" t="s">
        <v>14035</v>
      </c>
      <c r="C2727" s="11" t="s">
        <v>14036</v>
      </c>
      <c r="D2727" s="11" t="s">
        <v>14037</v>
      </c>
      <c r="E2727" s="11" t="s">
        <v>14038</v>
      </c>
      <c r="F2727" s="11" t="s">
        <v>87</v>
      </c>
      <c r="G2727" s="11" t="s">
        <v>88</v>
      </c>
      <c r="H2727" s="11" t="s">
        <v>89</v>
      </c>
      <c r="I2727" s="11" t="s">
        <v>102</v>
      </c>
      <c r="J2727" s="11" t="s">
        <v>14039</v>
      </c>
      <c r="K2727" s="12">
        <v>44439</v>
      </c>
      <c r="L2727" s="11" t="s">
        <v>92</v>
      </c>
      <c r="M2727" s="11" t="s">
        <v>92</v>
      </c>
      <c r="N2727" s="11" t="s">
        <v>92</v>
      </c>
      <c r="O2727" s="11" t="s">
        <v>92</v>
      </c>
      <c r="P2727" s="11" t="s">
        <v>92</v>
      </c>
      <c r="Q2727" s="11" t="s">
        <v>92</v>
      </c>
      <c r="R2727" s="11" t="s">
        <v>92</v>
      </c>
      <c r="S2727" s="11" t="s">
        <v>1335</v>
      </c>
      <c r="T2727" s="11" t="s">
        <v>688</v>
      </c>
      <c r="U2727" s="11" t="s">
        <v>1408</v>
      </c>
      <c r="V2727" s="11" t="s">
        <v>94</v>
      </c>
      <c r="W2727" s="11" t="s">
        <v>95</v>
      </c>
      <c r="X2727" s="11" t="s">
        <v>96</v>
      </c>
      <c r="Y2727" s="11" t="s">
        <v>108</v>
      </c>
      <c r="Z2727" s="11"/>
      <c r="AA2727" s="11"/>
      <c r="AB2727" s="11" t="s">
        <v>14040</v>
      </c>
      <c r="AC2727" s="11"/>
      <c r="AD2727" s="11" t="s">
        <v>110</v>
      </c>
    </row>
    <row r="2728" spans="1:30" ht="14.25" customHeight="1">
      <c r="A2728" s="10">
        <v>1036936914</v>
      </c>
      <c r="B2728" s="11" t="s">
        <v>14041</v>
      </c>
      <c r="C2728" s="11" t="s">
        <v>3276</v>
      </c>
      <c r="D2728" s="11"/>
      <c r="E2728" s="11" t="s">
        <v>14042</v>
      </c>
      <c r="F2728" s="11" t="s">
        <v>87</v>
      </c>
      <c r="G2728" s="11" t="s">
        <v>88</v>
      </c>
      <c r="H2728" s="11" t="s">
        <v>89</v>
      </c>
      <c r="I2728" s="11" t="s">
        <v>115</v>
      </c>
      <c r="J2728" s="11" t="s">
        <v>14043</v>
      </c>
      <c r="K2728" s="12">
        <v>44439</v>
      </c>
      <c r="L2728" s="11" t="s">
        <v>92</v>
      </c>
      <c r="M2728" s="11" t="s">
        <v>92</v>
      </c>
      <c r="N2728" s="11" t="s">
        <v>93</v>
      </c>
      <c r="O2728" s="11" t="s">
        <v>93</v>
      </c>
      <c r="P2728" s="11" t="s">
        <v>93</v>
      </c>
      <c r="Q2728" s="11" t="s">
        <v>92</v>
      </c>
      <c r="R2728" s="11" t="s">
        <v>92</v>
      </c>
      <c r="S2728" s="11" t="s">
        <v>1304</v>
      </c>
      <c r="T2728" s="11" t="s">
        <v>1412</v>
      </c>
      <c r="U2728" s="11" t="s">
        <v>14044</v>
      </c>
      <c r="V2728" s="11" t="s">
        <v>94</v>
      </c>
      <c r="W2728" s="11" t="s">
        <v>95</v>
      </c>
      <c r="X2728" s="11" t="s">
        <v>96</v>
      </c>
      <c r="Y2728" s="11" t="s">
        <v>121</v>
      </c>
      <c r="Z2728" s="11"/>
      <c r="AA2728" s="11"/>
      <c r="AB2728" s="11" t="s">
        <v>14045</v>
      </c>
      <c r="AC2728" s="11"/>
      <c r="AD2728" s="11" t="s">
        <v>110</v>
      </c>
    </row>
    <row r="2729" spans="1:30" ht="14.25" customHeight="1">
      <c r="A2729" s="10">
        <v>1036941876</v>
      </c>
      <c r="B2729" s="11" t="s">
        <v>14046</v>
      </c>
      <c r="C2729" s="11" t="s">
        <v>14047</v>
      </c>
      <c r="D2729" s="11" t="s">
        <v>14048</v>
      </c>
      <c r="E2729" s="11" t="s">
        <v>14048</v>
      </c>
      <c r="F2729" s="11" t="s">
        <v>87</v>
      </c>
      <c r="G2729" s="11" t="s">
        <v>88</v>
      </c>
      <c r="H2729" s="11" t="s">
        <v>89</v>
      </c>
      <c r="I2729" s="11" t="s">
        <v>102</v>
      </c>
      <c r="J2729" s="11" t="s">
        <v>14049</v>
      </c>
      <c r="K2729" s="12">
        <v>44439</v>
      </c>
      <c r="L2729" s="11" t="s">
        <v>92</v>
      </c>
      <c r="M2729" s="11" t="s">
        <v>92</v>
      </c>
      <c r="N2729" s="11" t="s">
        <v>92</v>
      </c>
      <c r="O2729" s="11" t="s">
        <v>93</v>
      </c>
      <c r="P2729" s="11" t="s">
        <v>92</v>
      </c>
      <c r="Q2729" s="11" t="s">
        <v>92</v>
      </c>
      <c r="R2729" s="11" t="s">
        <v>92</v>
      </c>
      <c r="S2729" s="11" t="s">
        <v>640</v>
      </c>
      <c r="T2729" s="11" t="s">
        <v>1430</v>
      </c>
      <c r="U2729" s="11" t="s">
        <v>9175</v>
      </c>
      <c r="V2729" s="11" t="s">
        <v>94</v>
      </c>
      <c r="W2729" s="11" t="s">
        <v>95</v>
      </c>
      <c r="X2729" s="11" t="s">
        <v>96</v>
      </c>
      <c r="Y2729" s="11" t="s">
        <v>108</v>
      </c>
      <c r="Z2729" s="11"/>
      <c r="AA2729" s="11"/>
      <c r="AB2729" s="11" t="s">
        <v>14050</v>
      </c>
      <c r="AC2729" s="11"/>
      <c r="AD2729" s="11" t="s">
        <v>110</v>
      </c>
    </row>
    <row r="2730" spans="1:30" ht="14.25" customHeight="1">
      <c r="A2730" s="10">
        <v>1036946744</v>
      </c>
      <c r="B2730" s="11" t="s">
        <v>14051</v>
      </c>
      <c r="C2730" s="11" t="s">
        <v>14052</v>
      </c>
      <c r="D2730" s="11" t="s">
        <v>14053</v>
      </c>
      <c r="E2730" s="11" t="s">
        <v>14053</v>
      </c>
      <c r="F2730" s="11" t="s">
        <v>87</v>
      </c>
      <c r="G2730" s="11" t="s">
        <v>88</v>
      </c>
      <c r="H2730" s="11" t="s">
        <v>89</v>
      </c>
      <c r="I2730" s="11" t="s">
        <v>102</v>
      </c>
      <c r="J2730" s="11" t="s">
        <v>14054</v>
      </c>
      <c r="K2730" s="12">
        <v>44439</v>
      </c>
      <c r="L2730" s="11" t="s">
        <v>92</v>
      </c>
      <c r="M2730" s="11" t="s">
        <v>92</v>
      </c>
      <c r="N2730" s="11" t="s">
        <v>92</v>
      </c>
      <c r="O2730" s="11" t="s">
        <v>92</v>
      </c>
      <c r="P2730" s="11" t="s">
        <v>92</v>
      </c>
      <c r="Q2730" s="11" t="s">
        <v>92</v>
      </c>
      <c r="R2730" s="11" t="s">
        <v>92</v>
      </c>
      <c r="S2730" s="11" t="s">
        <v>1092</v>
      </c>
      <c r="T2730" s="11" t="s">
        <v>3610</v>
      </c>
      <c r="U2730" s="11" t="s">
        <v>14055</v>
      </c>
      <c r="V2730" s="11" t="s">
        <v>94</v>
      </c>
      <c r="W2730" s="11" t="s">
        <v>95</v>
      </c>
      <c r="X2730" s="11" t="s">
        <v>96</v>
      </c>
      <c r="Y2730" s="11" t="s">
        <v>108</v>
      </c>
      <c r="Z2730" s="11"/>
      <c r="AA2730" s="11"/>
      <c r="AB2730" s="11" t="s">
        <v>14056</v>
      </c>
      <c r="AC2730" s="11"/>
      <c r="AD2730" s="11" t="s">
        <v>110</v>
      </c>
    </row>
    <row r="2731" spans="1:30" ht="14.25" customHeight="1">
      <c r="A2731" s="10">
        <v>1036957644</v>
      </c>
      <c r="B2731" s="11" t="s">
        <v>14057</v>
      </c>
      <c r="C2731" s="11" t="s">
        <v>14058</v>
      </c>
      <c r="D2731" s="11" t="s">
        <v>314</v>
      </c>
      <c r="E2731" s="11" t="s">
        <v>14059</v>
      </c>
      <c r="F2731" s="11" t="s">
        <v>87</v>
      </c>
      <c r="G2731" s="11" t="s">
        <v>88</v>
      </c>
      <c r="H2731" s="11" t="s">
        <v>89</v>
      </c>
      <c r="I2731" s="11" t="s">
        <v>102</v>
      </c>
      <c r="J2731" s="11" t="s">
        <v>14060</v>
      </c>
      <c r="K2731" s="12">
        <v>44439</v>
      </c>
      <c r="L2731" s="11" t="s">
        <v>92</v>
      </c>
      <c r="M2731" s="11" t="s">
        <v>92</v>
      </c>
      <c r="N2731" s="11" t="s">
        <v>92</v>
      </c>
      <c r="O2731" s="11" t="s">
        <v>93</v>
      </c>
      <c r="P2731" s="11" t="s">
        <v>92</v>
      </c>
      <c r="Q2731" s="11" t="s">
        <v>92</v>
      </c>
      <c r="R2731" s="11" t="s">
        <v>92</v>
      </c>
      <c r="S2731" s="11" t="s">
        <v>1694</v>
      </c>
      <c r="T2731" s="11" t="s">
        <v>701</v>
      </c>
      <c r="U2731" s="11" t="s">
        <v>14061</v>
      </c>
      <c r="V2731" s="11" t="s">
        <v>94</v>
      </c>
      <c r="W2731" s="11" t="s">
        <v>95</v>
      </c>
      <c r="X2731" s="11" t="s">
        <v>96</v>
      </c>
      <c r="Y2731" s="11" t="s">
        <v>108</v>
      </c>
      <c r="Z2731" s="11"/>
      <c r="AA2731" s="11"/>
      <c r="AB2731" s="11"/>
      <c r="AC2731" s="11"/>
      <c r="AD2731" s="11" t="s">
        <v>110</v>
      </c>
    </row>
    <row r="2732" spans="1:30" ht="14.25" customHeight="1">
      <c r="A2732" s="10">
        <v>1036958852</v>
      </c>
      <c r="B2732" s="11" t="s">
        <v>14062</v>
      </c>
      <c r="C2732" s="11" t="s">
        <v>14063</v>
      </c>
      <c r="D2732" s="11" t="s">
        <v>14064</v>
      </c>
      <c r="E2732" s="11" t="s">
        <v>314</v>
      </c>
      <c r="F2732" s="11" t="s">
        <v>87</v>
      </c>
      <c r="G2732" s="11" t="s">
        <v>88</v>
      </c>
      <c r="H2732" s="11" t="s">
        <v>89</v>
      </c>
      <c r="I2732" s="11" t="s">
        <v>102</v>
      </c>
      <c r="J2732" s="11" t="s">
        <v>14065</v>
      </c>
      <c r="K2732" s="12">
        <v>44439</v>
      </c>
      <c r="L2732" s="11" t="s">
        <v>92</v>
      </c>
      <c r="M2732" s="11" t="s">
        <v>92</v>
      </c>
      <c r="N2732" s="11" t="s">
        <v>92</v>
      </c>
      <c r="O2732" s="11" t="s">
        <v>92</v>
      </c>
      <c r="P2732" s="11" t="s">
        <v>92</v>
      </c>
      <c r="Q2732" s="11" t="s">
        <v>92</v>
      </c>
      <c r="R2732" s="11" t="s">
        <v>92</v>
      </c>
      <c r="S2732" s="11" t="s">
        <v>118</v>
      </c>
      <c r="T2732" s="11"/>
      <c r="U2732" s="11" t="s">
        <v>14066</v>
      </c>
      <c r="V2732" s="11" t="s">
        <v>94</v>
      </c>
      <c r="W2732" s="11" t="s">
        <v>95</v>
      </c>
      <c r="X2732" s="11" t="s">
        <v>96</v>
      </c>
      <c r="Y2732" s="11" t="s">
        <v>108</v>
      </c>
      <c r="Z2732" s="11"/>
      <c r="AA2732" s="11"/>
      <c r="AB2732" s="11"/>
      <c r="AC2732" s="11"/>
      <c r="AD2732" s="11" t="s">
        <v>110</v>
      </c>
    </row>
    <row r="2733" spans="1:30" ht="14.25" customHeight="1">
      <c r="A2733" s="10">
        <v>1036962857</v>
      </c>
      <c r="B2733" s="11" t="s">
        <v>14067</v>
      </c>
      <c r="C2733" s="11" t="s">
        <v>997</v>
      </c>
      <c r="D2733" s="11" t="s">
        <v>14068</v>
      </c>
      <c r="E2733" s="11" t="s">
        <v>14068</v>
      </c>
      <c r="F2733" s="11" t="s">
        <v>87</v>
      </c>
      <c r="G2733" s="11" t="s">
        <v>88</v>
      </c>
      <c r="H2733" s="11" t="s">
        <v>89</v>
      </c>
      <c r="I2733" s="11" t="s">
        <v>102</v>
      </c>
      <c r="J2733" s="11" t="s">
        <v>14069</v>
      </c>
      <c r="K2733" s="12">
        <v>35945</v>
      </c>
      <c r="L2733" s="11" t="s">
        <v>92</v>
      </c>
      <c r="M2733" s="11" t="s">
        <v>92</v>
      </c>
      <c r="N2733" s="11" t="s">
        <v>93</v>
      </c>
      <c r="O2733" s="11" t="s">
        <v>93</v>
      </c>
      <c r="P2733" s="11" t="s">
        <v>93</v>
      </c>
      <c r="Q2733" s="11" t="s">
        <v>92</v>
      </c>
      <c r="R2733" s="11" t="s">
        <v>92</v>
      </c>
      <c r="S2733" s="11" t="s">
        <v>1169</v>
      </c>
      <c r="T2733" s="11" t="s">
        <v>821</v>
      </c>
      <c r="U2733" s="11" t="s">
        <v>14070</v>
      </c>
      <c r="V2733" s="11" t="s">
        <v>94</v>
      </c>
      <c r="W2733" s="11" t="s">
        <v>95</v>
      </c>
      <c r="X2733" s="11" t="s">
        <v>96</v>
      </c>
      <c r="Y2733" s="11" t="s">
        <v>108</v>
      </c>
      <c r="Z2733" s="11"/>
      <c r="AA2733" s="11"/>
      <c r="AB2733" s="11" t="s">
        <v>14071</v>
      </c>
      <c r="AC2733" s="11"/>
      <c r="AD2733" s="11" t="s">
        <v>110</v>
      </c>
    </row>
    <row r="2734" spans="1:30" ht="14.25" customHeight="1">
      <c r="A2734" s="10">
        <v>1037624020</v>
      </c>
      <c r="B2734" s="11" t="s">
        <v>14072</v>
      </c>
      <c r="C2734" s="11" t="s">
        <v>14073</v>
      </c>
      <c r="D2734" s="11" t="s">
        <v>14074</v>
      </c>
      <c r="E2734" s="11" t="s">
        <v>14075</v>
      </c>
      <c r="F2734" s="11" t="s">
        <v>87</v>
      </c>
      <c r="G2734" s="11" t="s">
        <v>2031</v>
      </c>
      <c r="H2734" s="11" t="s">
        <v>89</v>
      </c>
      <c r="I2734" s="11" t="s">
        <v>102</v>
      </c>
      <c r="J2734" s="11" t="s">
        <v>14076</v>
      </c>
      <c r="K2734" s="12">
        <v>44439</v>
      </c>
      <c r="L2734" s="11" t="s">
        <v>92</v>
      </c>
      <c r="M2734" s="11" t="s">
        <v>92</v>
      </c>
      <c r="N2734" s="11" t="s">
        <v>92</v>
      </c>
      <c r="O2734" s="11" t="s">
        <v>92</v>
      </c>
      <c r="P2734" s="11" t="s">
        <v>92</v>
      </c>
      <c r="Q2734" s="11" t="s">
        <v>92</v>
      </c>
      <c r="R2734" s="11" t="s">
        <v>92</v>
      </c>
      <c r="S2734" s="11" t="s">
        <v>640</v>
      </c>
      <c r="T2734" s="11" t="s">
        <v>1674</v>
      </c>
      <c r="U2734" s="11" t="s">
        <v>5117</v>
      </c>
      <c r="V2734" s="11" t="s">
        <v>94</v>
      </c>
      <c r="W2734" s="11" t="s">
        <v>95</v>
      </c>
      <c r="X2734" s="11" t="s">
        <v>2034</v>
      </c>
      <c r="Y2734" s="11" t="s">
        <v>108</v>
      </c>
      <c r="Z2734" s="11"/>
      <c r="AA2734" s="11"/>
      <c r="AB2734" s="11" t="s">
        <v>14077</v>
      </c>
      <c r="AC2734" s="11"/>
      <c r="AD2734" s="11" t="s">
        <v>110</v>
      </c>
    </row>
    <row r="2735" spans="1:30" ht="14.25" customHeight="1">
      <c r="A2735" s="10">
        <v>1038412627</v>
      </c>
      <c r="B2735" s="11" t="s">
        <v>14078</v>
      </c>
      <c r="C2735" s="11" t="s">
        <v>14079</v>
      </c>
      <c r="D2735" s="11" t="s">
        <v>314</v>
      </c>
      <c r="E2735" s="11" t="s">
        <v>3164</v>
      </c>
      <c r="F2735" s="11" t="s">
        <v>87</v>
      </c>
      <c r="G2735" s="11" t="s">
        <v>2031</v>
      </c>
      <c r="H2735" s="11" t="s">
        <v>89</v>
      </c>
      <c r="I2735" s="11" t="s">
        <v>102</v>
      </c>
      <c r="J2735" s="11" t="s">
        <v>14080</v>
      </c>
      <c r="K2735" s="12">
        <v>44439</v>
      </c>
      <c r="L2735" s="11" t="s">
        <v>92</v>
      </c>
      <c r="M2735" s="11" t="s">
        <v>92</v>
      </c>
      <c r="N2735" s="11" t="s">
        <v>92</v>
      </c>
      <c r="O2735" s="11" t="s">
        <v>92</v>
      </c>
      <c r="P2735" s="11" t="s">
        <v>92</v>
      </c>
      <c r="Q2735" s="11" t="s">
        <v>92</v>
      </c>
      <c r="R2735" s="11" t="s">
        <v>92</v>
      </c>
      <c r="S2735" s="11" t="s">
        <v>666</v>
      </c>
      <c r="T2735" s="11" t="s">
        <v>881</v>
      </c>
      <c r="U2735" s="11" t="s">
        <v>9299</v>
      </c>
      <c r="V2735" s="11" t="s">
        <v>94</v>
      </c>
      <c r="W2735" s="11" t="s">
        <v>95</v>
      </c>
      <c r="X2735" s="11" t="s">
        <v>2034</v>
      </c>
      <c r="Y2735" s="11" t="s">
        <v>108</v>
      </c>
      <c r="Z2735" s="11"/>
      <c r="AA2735" s="11"/>
      <c r="AB2735" s="11" t="s">
        <v>14081</v>
      </c>
      <c r="AC2735" s="11"/>
      <c r="AD2735" s="11" t="s">
        <v>110</v>
      </c>
    </row>
    <row r="2736" spans="1:30" ht="14.25" customHeight="1">
      <c r="A2736" s="10">
        <v>1038414952</v>
      </c>
      <c r="B2736" s="11" t="s">
        <v>14082</v>
      </c>
      <c r="C2736" s="11" t="s">
        <v>14083</v>
      </c>
      <c r="D2736" s="11" t="s">
        <v>14084</v>
      </c>
      <c r="E2736" s="11" t="s">
        <v>14084</v>
      </c>
      <c r="F2736" s="11" t="s">
        <v>87</v>
      </c>
      <c r="G2736" s="11" t="s">
        <v>2031</v>
      </c>
      <c r="H2736" s="11" t="s">
        <v>89</v>
      </c>
      <c r="I2736" s="11" t="s">
        <v>102</v>
      </c>
      <c r="J2736" s="11" t="s">
        <v>14085</v>
      </c>
      <c r="K2736" s="12">
        <v>44439</v>
      </c>
      <c r="L2736" s="11" t="s">
        <v>92</v>
      </c>
      <c r="M2736" s="11" t="s">
        <v>92</v>
      </c>
      <c r="N2736" s="11" t="s">
        <v>92</v>
      </c>
      <c r="O2736" s="11" t="s">
        <v>92</v>
      </c>
      <c r="P2736" s="11" t="s">
        <v>92</v>
      </c>
      <c r="Q2736" s="11" t="s">
        <v>92</v>
      </c>
      <c r="R2736" s="11" t="s">
        <v>92</v>
      </c>
      <c r="S2736" s="11" t="s">
        <v>1599</v>
      </c>
      <c r="T2736" s="11" t="s">
        <v>1707</v>
      </c>
      <c r="U2736" s="11" t="s">
        <v>921</v>
      </c>
      <c r="V2736" s="11" t="s">
        <v>94</v>
      </c>
      <c r="W2736" s="11" t="s">
        <v>95</v>
      </c>
      <c r="X2736" s="11" t="s">
        <v>2034</v>
      </c>
      <c r="Y2736" s="11" t="s">
        <v>108</v>
      </c>
      <c r="Z2736" s="11"/>
      <c r="AA2736" s="11"/>
      <c r="AB2736" s="11" t="s">
        <v>14086</v>
      </c>
      <c r="AC2736" s="11"/>
      <c r="AD2736" s="11" t="s">
        <v>110</v>
      </c>
    </row>
    <row r="2737" spans="1:30" ht="14.25" customHeight="1">
      <c r="A2737" s="10">
        <v>1041203236</v>
      </c>
      <c r="B2737" s="11" t="s">
        <v>14087</v>
      </c>
      <c r="C2737" s="11" t="s">
        <v>3282</v>
      </c>
      <c r="D2737" s="11" t="s">
        <v>314</v>
      </c>
      <c r="E2737" s="11" t="s">
        <v>14088</v>
      </c>
      <c r="F2737" s="11" t="s">
        <v>87</v>
      </c>
      <c r="G2737" s="11" t="s">
        <v>3045</v>
      </c>
      <c r="H2737" s="11" t="s">
        <v>89</v>
      </c>
      <c r="I2737" s="11" t="s">
        <v>102</v>
      </c>
      <c r="J2737" s="11" t="s">
        <v>14089</v>
      </c>
      <c r="K2737" s="12">
        <v>44439</v>
      </c>
      <c r="L2737" s="11" t="s">
        <v>92</v>
      </c>
      <c r="M2737" s="11" t="s">
        <v>92</v>
      </c>
      <c r="N2737" s="11" t="s">
        <v>92</v>
      </c>
      <c r="O2737" s="11" t="s">
        <v>93</v>
      </c>
      <c r="P2737" s="11" t="s">
        <v>92</v>
      </c>
      <c r="Q2737" s="11" t="s">
        <v>92</v>
      </c>
      <c r="R2737" s="11" t="s">
        <v>92</v>
      </c>
      <c r="S2737" s="11" t="s">
        <v>951</v>
      </c>
      <c r="T2737" s="11" t="s">
        <v>912</v>
      </c>
      <c r="U2737" s="11" t="s">
        <v>14090</v>
      </c>
      <c r="V2737" s="11" t="s">
        <v>94</v>
      </c>
      <c r="W2737" s="11" t="s">
        <v>95</v>
      </c>
      <c r="X2737" s="11" t="s">
        <v>3049</v>
      </c>
      <c r="Y2737" s="11" t="s">
        <v>108</v>
      </c>
      <c r="Z2737" s="11"/>
      <c r="AA2737" s="11"/>
      <c r="AB2737" s="11"/>
      <c r="AC2737" s="11"/>
      <c r="AD2737" s="11" t="s">
        <v>110</v>
      </c>
    </row>
    <row r="2738" spans="1:30" ht="14.25" customHeight="1">
      <c r="A2738" s="10">
        <v>1041324766</v>
      </c>
      <c r="B2738" s="11" t="s">
        <v>14091</v>
      </c>
      <c r="C2738" s="11" t="s">
        <v>14092</v>
      </c>
      <c r="D2738" s="11" t="s">
        <v>14093</v>
      </c>
      <c r="E2738" s="11" t="s">
        <v>14093</v>
      </c>
      <c r="F2738" s="11" t="s">
        <v>87</v>
      </c>
      <c r="G2738" s="11" t="s">
        <v>890</v>
      </c>
      <c r="H2738" s="11" t="s">
        <v>89</v>
      </c>
      <c r="I2738" s="11" t="s">
        <v>102</v>
      </c>
      <c r="J2738" s="11" t="s">
        <v>14094</v>
      </c>
      <c r="K2738" s="12">
        <v>44439</v>
      </c>
      <c r="L2738" s="11" t="s">
        <v>92</v>
      </c>
      <c r="M2738" s="11" t="s">
        <v>92</v>
      </c>
      <c r="N2738" s="11" t="s">
        <v>92</v>
      </c>
      <c r="O2738" s="11" t="s">
        <v>92</v>
      </c>
      <c r="P2738" s="11" t="s">
        <v>92</v>
      </c>
      <c r="Q2738" s="11" t="s">
        <v>92</v>
      </c>
      <c r="R2738" s="11" t="s">
        <v>92</v>
      </c>
      <c r="S2738" s="11" t="s">
        <v>1443</v>
      </c>
      <c r="T2738" s="11" t="s">
        <v>657</v>
      </c>
      <c r="U2738" s="11" t="s">
        <v>14095</v>
      </c>
      <c r="V2738" s="11" t="s">
        <v>94</v>
      </c>
      <c r="W2738" s="11" t="s">
        <v>95</v>
      </c>
      <c r="X2738" s="11" t="s">
        <v>894</v>
      </c>
      <c r="Y2738" s="11" t="s">
        <v>108</v>
      </c>
      <c r="Z2738" s="11"/>
      <c r="AA2738" s="11"/>
      <c r="AB2738" s="11" t="s">
        <v>14096</v>
      </c>
      <c r="AC2738" s="11"/>
      <c r="AD2738" s="11" t="s">
        <v>110</v>
      </c>
    </row>
    <row r="2739" spans="1:30" ht="14.25" customHeight="1">
      <c r="A2739" s="10">
        <v>1041325640</v>
      </c>
      <c r="B2739" s="11" t="s">
        <v>14097</v>
      </c>
      <c r="C2739" s="11" t="s">
        <v>4095</v>
      </c>
      <c r="D2739" s="11" t="s">
        <v>314</v>
      </c>
      <c r="E2739" s="11" t="s">
        <v>314</v>
      </c>
      <c r="F2739" s="11" t="s">
        <v>87</v>
      </c>
      <c r="G2739" s="11" t="s">
        <v>890</v>
      </c>
      <c r="H2739" s="11" t="s">
        <v>89</v>
      </c>
      <c r="I2739" s="11" t="s">
        <v>102</v>
      </c>
      <c r="J2739" s="11" t="s">
        <v>14098</v>
      </c>
      <c r="K2739" s="12">
        <v>44439</v>
      </c>
      <c r="L2739" s="11" t="s">
        <v>92</v>
      </c>
      <c r="M2739" s="11" t="s">
        <v>92</v>
      </c>
      <c r="N2739" s="11" t="s">
        <v>92</v>
      </c>
      <c r="O2739" s="11" t="s">
        <v>92</v>
      </c>
      <c r="P2739" s="11" t="s">
        <v>92</v>
      </c>
      <c r="Q2739" s="11" t="s">
        <v>92</v>
      </c>
      <c r="R2739" s="11" t="s">
        <v>92</v>
      </c>
      <c r="S2739" s="11" t="s">
        <v>1273</v>
      </c>
      <c r="T2739" s="11" t="s">
        <v>2053</v>
      </c>
      <c r="U2739" s="11" t="s">
        <v>1586</v>
      </c>
      <c r="V2739" s="11" t="s">
        <v>94</v>
      </c>
      <c r="W2739" s="11" t="s">
        <v>95</v>
      </c>
      <c r="X2739" s="11" t="s">
        <v>894</v>
      </c>
      <c r="Y2739" s="11" t="s">
        <v>108</v>
      </c>
      <c r="Z2739" s="11"/>
      <c r="AA2739" s="11"/>
      <c r="AB2739" s="11"/>
      <c r="AC2739" s="11"/>
      <c r="AD2739" s="11" t="s">
        <v>110</v>
      </c>
    </row>
    <row r="2740" spans="1:30" ht="14.25" customHeight="1">
      <c r="A2740" s="10">
        <v>1041326844</v>
      </c>
      <c r="B2740" s="11" t="s">
        <v>14099</v>
      </c>
      <c r="C2740" s="11" t="s">
        <v>4227</v>
      </c>
      <c r="D2740" s="11" t="s">
        <v>14100</v>
      </c>
      <c r="E2740" s="11" t="s">
        <v>314</v>
      </c>
      <c r="F2740" s="11" t="s">
        <v>87</v>
      </c>
      <c r="G2740" s="11" t="s">
        <v>890</v>
      </c>
      <c r="H2740" s="11" t="s">
        <v>89</v>
      </c>
      <c r="I2740" s="11" t="s">
        <v>115</v>
      </c>
      <c r="J2740" s="11" t="s">
        <v>14101</v>
      </c>
      <c r="K2740" s="12">
        <v>44439</v>
      </c>
      <c r="L2740" s="11" t="s">
        <v>92</v>
      </c>
      <c r="M2740" s="11" t="s">
        <v>92</v>
      </c>
      <c r="N2740" s="11" t="s">
        <v>92</v>
      </c>
      <c r="O2740" s="11" t="s">
        <v>93</v>
      </c>
      <c r="P2740" s="11" t="s">
        <v>92</v>
      </c>
      <c r="Q2740" s="11" t="s">
        <v>92</v>
      </c>
      <c r="R2740" s="11" t="s">
        <v>92</v>
      </c>
      <c r="S2740" s="11" t="s">
        <v>708</v>
      </c>
      <c r="T2740" s="11"/>
      <c r="U2740" s="11" t="s">
        <v>14102</v>
      </c>
      <c r="V2740" s="11" t="s">
        <v>94</v>
      </c>
      <c r="W2740" s="11" t="s">
        <v>95</v>
      </c>
      <c r="X2740" s="11" t="s">
        <v>894</v>
      </c>
      <c r="Y2740" s="11" t="s">
        <v>121</v>
      </c>
      <c r="Z2740" s="11"/>
      <c r="AA2740" s="11"/>
      <c r="AB2740" s="11"/>
      <c r="AC2740" s="11"/>
      <c r="AD2740" s="11" t="s">
        <v>110</v>
      </c>
    </row>
    <row r="2741" spans="1:30" ht="14.25" customHeight="1">
      <c r="A2741" s="10">
        <v>1042767731</v>
      </c>
      <c r="B2741" s="11" t="s">
        <v>14103</v>
      </c>
      <c r="C2741" s="11" t="s">
        <v>14104</v>
      </c>
      <c r="D2741" s="11" t="s">
        <v>14105</v>
      </c>
      <c r="E2741" s="11" t="s">
        <v>14105</v>
      </c>
      <c r="F2741" s="11" t="s">
        <v>87</v>
      </c>
      <c r="G2741" s="11" t="s">
        <v>101</v>
      </c>
      <c r="H2741" s="11" t="s">
        <v>89</v>
      </c>
      <c r="I2741" s="11" t="s">
        <v>102</v>
      </c>
      <c r="J2741" s="11" t="s">
        <v>14106</v>
      </c>
      <c r="K2741" s="12">
        <v>44439</v>
      </c>
      <c r="L2741" s="11" t="s">
        <v>92</v>
      </c>
      <c r="M2741" s="11" t="s">
        <v>92</v>
      </c>
      <c r="N2741" s="11" t="s">
        <v>92</v>
      </c>
      <c r="O2741" s="11" t="s">
        <v>93</v>
      </c>
      <c r="P2741" s="11" t="s">
        <v>92</v>
      </c>
      <c r="Q2741" s="11" t="s">
        <v>92</v>
      </c>
      <c r="R2741" s="11" t="s">
        <v>92</v>
      </c>
      <c r="S2741" s="11" t="s">
        <v>9335</v>
      </c>
      <c r="T2741" s="11" t="s">
        <v>958</v>
      </c>
      <c r="U2741" s="11" t="s">
        <v>14107</v>
      </c>
      <c r="V2741" s="11" t="s">
        <v>94</v>
      </c>
      <c r="W2741" s="11" t="s">
        <v>95</v>
      </c>
      <c r="X2741" s="11" t="s">
        <v>107</v>
      </c>
      <c r="Y2741" s="11" t="s">
        <v>108</v>
      </c>
      <c r="Z2741" s="11"/>
      <c r="AA2741" s="11"/>
      <c r="AB2741" s="11"/>
      <c r="AC2741" s="11"/>
      <c r="AD2741" s="11" t="s">
        <v>110</v>
      </c>
    </row>
    <row r="2742" spans="1:30" ht="14.25" customHeight="1">
      <c r="A2742" s="10">
        <v>1042770765</v>
      </c>
      <c r="B2742" s="11" t="s">
        <v>14108</v>
      </c>
      <c r="C2742" s="11" t="s">
        <v>139</v>
      </c>
      <c r="D2742" s="11" t="s">
        <v>314</v>
      </c>
      <c r="E2742" s="11" t="s">
        <v>14109</v>
      </c>
      <c r="F2742" s="11" t="s">
        <v>87</v>
      </c>
      <c r="G2742" s="11" t="s">
        <v>101</v>
      </c>
      <c r="H2742" s="11" t="s">
        <v>89</v>
      </c>
      <c r="I2742" s="11" t="s">
        <v>102</v>
      </c>
      <c r="J2742" s="11" t="s">
        <v>14110</v>
      </c>
      <c r="K2742" s="12">
        <v>44439</v>
      </c>
      <c r="L2742" s="11" t="s">
        <v>92</v>
      </c>
      <c r="M2742" s="11" t="s">
        <v>92</v>
      </c>
      <c r="N2742" s="11" t="s">
        <v>92</v>
      </c>
      <c r="O2742" s="11" t="s">
        <v>93</v>
      </c>
      <c r="P2742" s="11" t="s">
        <v>92</v>
      </c>
      <c r="Q2742" s="11" t="s">
        <v>92</v>
      </c>
      <c r="R2742" s="11" t="s">
        <v>92</v>
      </c>
      <c r="S2742" s="11" t="s">
        <v>929</v>
      </c>
      <c r="T2742" s="11" t="s">
        <v>1701</v>
      </c>
      <c r="U2742" s="11" t="s">
        <v>14111</v>
      </c>
      <c r="V2742" s="11" t="s">
        <v>94</v>
      </c>
      <c r="W2742" s="11" t="s">
        <v>95</v>
      </c>
      <c r="X2742" s="11" t="s">
        <v>107</v>
      </c>
      <c r="Y2742" s="11" t="s">
        <v>108</v>
      </c>
      <c r="Z2742" s="11"/>
      <c r="AA2742" s="11"/>
      <c r="AB2742" s="11"/>
      <c r="AC2742" s="11"/>
      <c r="AD2742" s="11" t="s">
        <v>110</v>
      </c>
    </row>
    <row r="2743" spans="1:30" ht="14.25" customHeight="1">
      <c r="A2743" s="10">
        <v>1042772595</v>
      </c>
      <c r="B2743" s="11" t="s">
        <v>14112</v>
      </c>
      <c r="C2743" s="11" t="s">
        <v>14113</v>
      </c>
      <c r="D2743" s="11" t="s">
        <v>14114</v>
      </c>
      <c r="E2743" s="11" t="s">
        <v>14114</v>
      </c>
      <c r="F2743" s="11" t="s">
        <v>87</v>
      </c>
      <c r="G2743" s="11" t="s">
        <v>101</v>
      </c>
      <c r="H2743" s="11" t="s">
        <v>89</v>
      </c>
      <c r="I2743" s="11" t="s">
        <v>115</v>
      </c>
      <c r="J2743" s="11" t="s">
        <v>14115</v>
      </c>
      <c r="K2743" s="12">
        <v>44439</v>
      </c>
      <c r="L2743" s="11" t="s">
        <v>92</v>
      </c>
      <c r="M2743" s="11" t="s">
        <v>92</v>
      </c>
      <c r="N2743" s="11" t="s">
        <v>92</v>
      </c>
      <c r="O2743" s="11" t="s">
        <v>93</v>
      </c>
      <c r="P2743" s="11" t="s">
        <v>92</v>
      </c>
      <c r="Q2743" s="11" t="s">
        <v>92</v>
      </c>
      <c r="R2743" s="11" t="s">
        <v>92</v>
      </c>
      <c r="S2743" s="11" t="s">
        <v>798</v>
      </c>
      <c r="T2743" s="11" t="s">
        <v>1453</v>
      </c>
      <c r="U2743" s="11" t="s">
        <v>14116</v>
      </c>
      <c r="V2743" s="11" t="s">
        <v>94</v>
      </c>
      <c r="W2743" s="11" t="s">
        <v>95</v>
      </c>
      <c r="X2743" s="11" t="s">
        <v>107</v>
      </c>
      <c r="Y2743" s="11" t="s">
        <v>121</v>
      </c>
      <c r="Z2743" s="11"/>
      <c r="AA2743" s="11"/>
      <c r="AB2743" s="11"/>
      <c r="AC2743" s="11"/>
      <c r="AD2743" s="11" t="s">
        <v>110</v>
      </c>
    </row>
    <row r="2744" spans="1:30" ht="14.25" customHeight="1">
      <c r="A2744" s="10">
        <v>1045016908</v>
      </c>
      <c r="B2744" s="11" t="s">
        <v>14117</v>
      </c>
      <c r="C2744" s="11" t="s">
        <v>14118</v>
      </c>
      <c r="D2744" s="11" t="s">
        <v>14119</v>
      </c>
      <c r="E2744" s="11" t="s">
        <v>314</v>
      </c>
      <c r="F2744" s="11" t="s">
        <v>87</v>
      </c>
      <c r="G2744" s="11" t="s">
        <v>88</v>
      </c>
      <c r="H2744" s="11" t="s">
        <v>89</v>
      </c>
      <c r="I2744" s="11" t="s">
        <v>102</v>
      </c>
      <c r="J2744" s="11" t="s">
        <v>14120</v>
      </c>
      <c r="K2744" s="12">
        <v>44439</v>
      </c>
      <c r="L2744" s="11" t="s">
        <v>92</v>
      </c>
      <c r="M2744" s="11" t="s">
        <v>92</v>
      </c>
      <c r="N2744" s="11" t="s">
        <v>92</v>
      </c>
      <c r="O2744" s="11" t="s">
        <v>92</v>
      </c>
      <c r="P2744" s="11" t="s">
        <v>92</v>
      </c>
      <c r="Q2744" s="11" t="s">
        <v>92</v>
      </c>
      <c r="R2744" s="11" t="s">
        <v>92</v>
      </c>
      <c r="S2744" s="11" t="s">
        <v>143</v>
      </c>
      <c r="T2744" s="11" t="s">
        <v>1028</v>
      </c>
      <c r="U2744" s="11" t="s">
        <v>14121</v>
      </c>
      <c r="V2744" s="11" t="s">
        <v>94</v>
      </c>
      <c r="W2744" s="11" t="s">
        <v>95</v>
      </c>
      <c r="X2744" s="11" t="s">
        <v>96</v>
      </c>
      <c r="Y2744" s="11" t="s">
        <v>108</v>
      </c>
      <c r="Z2744" s="11"/>
      <c r="AA2744" s="11"/>
      <c r="AB2744" s="11" t="s">
        <v>14122</v>
      </c>
      <c r="AC2744" s="11"/>
      <c r="AD2744" s="11" t="s">
        <v>110</v>
      </c>
    </row>
    <row r="2745" spans="1:30" ht="14.25" customHeight="1">
      <c r="A2745" s="10">
        <v>1047965773</v>
      </c>
      <c r="B2745" s="11" t="s">
        <v>14123</v>
      </c>
      <c r="C2745" s="11" t="s">
        <v>4392</v>
      </c>
      <c r="D2745" s="11" t="s">
        <v>4419</v>
      </c>
      <c r="E2745" s="11" t="s">
        <v>4419</v>
      </c>
      <c r="F2745" s="11" t="s">
        <v>87</v>
      </c>
      <c r="G2745" s="11" t="s">
        <v>125</v>
      </c>
      <c r="H2745" s="11" t="s">
        <v>89</v>
      </c>
      <c r="I2745" s="11" t="s">
        <v>102</v>
      </c>
      <c r="J2745" s="11" t="s">
        <v>14124</v>
      </c>
      <c r="K2745" s="12">
        <v>44439</v>
      </c>
      <c r="L2745" s="11" t="s">
        <v>92</v>
      </c>
      <c r="M2745" s="11" t="s">
        <v>92</v>
      </c>
      <c r="N2745" s="11" t="s">
        <v>92</v>
      </c>
      <c r="O2745" s="11" t="s">
        <v>93</v>
      </c>
      <c r="P2745" s="11" t="s">
        <v>92</v>
      </c>
      <c r="Q2745" s="11" t="s">
        <v>92</v>
      </c>
      <c r="R2745" s="11" t="s">
        <v>92</v>
      </c>
      <c r="S2745" s="11" t="s">
        <v>136</v>
      </c>
      <c r="T2745" s="11" t="s">
        <v>5094</v>
      </c>
      <c r="U2745" s="11" t="s">
        <v>905</v>
      </c>
      <c r="V2745" s="11" t="s">
        <v>94</v>
      </c>
      <c r="W2745" s="11" t="s">
        <v>95</v>
      </c>
      <c r="X2745" s="11" t="s">
        <v>130</v>
      </c>
      <c r="Y2745" s="11" t="s">
        <v>108</v>
      </c>
      <c r="Z2745" s="11"/>
      <c r="AA2745" s="11"/>
      <c r="AB2745" s="11"/>
      <c r="AC2745" s="11"/>
      <c r="AD2745" s="11" t="s">
        <v>110</v>
      </c>
    </row>
    <row r="2746" spans="1:30" ht="14.25" customHeight="1">
      <c r="A2746" s="10">
        <v>1051184152</v>
      </c>
      <c r="B2746" s="11" t="s">
        <v>14125</v>
      </c>
      <c r="C2746" s="11" t="s">
        <v>14126</v>
      </c>
      <c r="D2746" s="11" t="s">
        <v>14127</v>
      </c>
      <c r="E2746" s="11" t="s">
        <v>314</v>
      </c>
      <c r="F2746" s="11" t="s">
        <v>148</v>
      </c>
      <c r="G2746" s="11" t="s">
        <v>751</v>
      </c>
      <c r="H2746" s="11" t="s">
        <v>89</v>
      </c>
      <c r="I2746" s="11" t="s">
        <v>115</v>
      </c>
      <c r="J2746" s="11" t="s">
        <v>14128</v>
      </c>
      <c r="K2746" s="12">
        <v>44439</v>
      </c>
      <c r="L2746" s="11" t="s">
        <v>92</v>
      </c>
      <c r="M2746" s="11" t="s">
        <v>92</v>
      </c>
      <c r="N2746" s="11" t="s">
        <v>92</v>
      </c>
      <c r="O2746" s="11" t="s">
        <v>93</v>
      </c>
      <c r="P2746" s="11" t="s">
        <v>92</v>
      </c>
      <c r="Q2746" s="11" t="s">
        <v>92</v>
      </c>
      <c r="R2746" s="11" t="s">
        <v>92</v>
      </c>
      <c r="S2746" s="11" t="s">
        <v>1169</v>
      </c>
      <c r="T2746" s="11" t="s">
        <v>920</v>
      </c>
      <c r="U2746" s="11" t="s">
        <v>3238</v>
      </c>
      <c r="V2746" s="11" t="s">
        <v>94</v>
      </c>
      <c r="W2746" s="11" t="s">
        <v>154</v>
      </c>
      <c r="X2746" s="11" t="s">
        <v>756</v>
      </c>
      <c r="Y2746" s="11" t="s">
        <v>121</v>
      </c>
      <c r="Z2746" s="11"/>
      <c r="AA2746" s="11"/>
      <c r="AB2746" s="11" t="s">
        <v>14129</v>
      </c>
      <c r="AC2746" s="11"/>
      <c r="AD2746" s="11" t="s">
        <v>110</v>
      </c>
    </row>
    <row r="2747" spans="1:30" ht="14.25" customHeight="1">
      <c r="A2747" s="10">
        <v>1052400940</v>
      </c>
      <c r="B2747" s="11" t="s">
        <v>14130</v>
      </c>
      <c r="C2747" s="11" t="s">
        <v>14131</v>
      </c>
      <c r="D2747" s="11" t="s">
        <v>314</v>
      </c>
      <c r="E2747" s="11" t="s">
        <v>14132</v>
      </c>
      <c r="F2747" s="11" t="s">
        <v>731</v>
      </c>
      <c r="G2747" s="11" t="s">
        <v>1714</v>
      </c>
      <c r="H2747" s="11" t="s">
        <v>89</v>
      </c>
      <c r="I2747" s="11" t="s">
        <v>102</v>
      </c>
      <c r="J2747" s="11" t="s">
        <v>14133</v>
      </c>
      <c r="K2747" s="12">
        <v>44439</v>
      </c>
      <c r="L2747" s="11" t="s">
        <v>92</v>
      </c>
      <c r="M2747" s="11" t="s">
        <v>92</v>
      </c>
      <c r="N2747" s="11" t="s">
        <v>92</v>
      </c>
      <c r="O2747" s="11" t="s">
        <v>92</v>
      </c>
      <c r="P2747" s="11" t="s">
        <v>92</v>
      </c>
      <c r="Q2747" s="11" t="s">
        <v>92</v>
      </c>
      <c r="R2747" s="11" t="s">
        <v>92</v>
      </c>
      <c r="S2747" s="11" t="s">
        <v>14134</v>
      </c>
      <c r="T2747" s="11" t="s">
        <v>626</v>
      </c>
      <c r="U2747" s="11" t="s">
        <v>14135</v>
      </c>
      <c r="V2747" s="11" t="s">
        <v>94</v>
      </c>
      <c r="W2747" s="11" t="s">
        <v>736</v>
      </c>
      <c r="X2747" s="11" t="s">
        <v>1717</v>
      </c>
      <c r="Y2747" s="11" t="s">
        <v>108</v>
      </c>
      <c r="Z2747" s="11"/>
      <c r="AA2747" s="11"/>
      <c r="AB2747" s="11" t="s">
        <v>14136</v>
      </c>
      <c r="AC2747" s="11"/>
      <c r="AD2747" s="11" t="s">
        <v>110</v>
      </c>
    </row>
    <row r="2748" spans="1:30" ht="14.25" customHeight="1">
      <c r="A2748" s="10">
        <v>1053843963</v>
      </c>
      <c r="B2748" s="11" t="s">
        <v>14137</v>
      </c>
      <c r="C2748" s="11" t="s">
        <v>14138</v>
      </c>
      <c r="D2748" s="11" t="s">
        <v>14139</v>
      </c>
      <c r="E2748" s="11" t="s">
        <v>14140</v>
      </c>
      <c r="F2748" s="11" t="s">
        <v>87</v>
      </c>
      <c r="G2748" s="11" t="s">
        <v>88</v>
      </c>
      <c r="H2748" s="11" t="s">
        <v>89</v>
      </c>
      <c r="I2748" s="11" t="s">
        <v>102</v>
      </c>
      <c r="J2748" s="11" t="s">
        <v>14141</v>
      </c>
      <c r="K2748" s="12">
        <v>44439</v>
      </c>
      <c r="L2748" s="11" t="s">
        <v>92</v>
      </c>
      <c r="M2748" s="11" t="s">
        <v>92</v>
      </c>
      <c r="N2748" s="11" t="s">
        <v>92</v>
      </c>
      <c r="O2748" s="11" t="s">
        <v>92</v>
      </c>
      <c r="P2748" s="11" t="s">
        <v>92</v>
      </c>
      <c r="Q2748" s="11" t="s">
        <v>92</v>
      </c>
      <c r="R2748" s="11" t="s">
        <v>92</v>
      </c>
      <c r="S2748" s="11" t="s">
        <v>14142</v>
      </c>
      <c r="T2748" s="11" t="s">
        <v>10053</v>
      </c>
      <c r="U2748" s="11" t="s">
        <v>14143</v>
      </c>
      <c r="V2748" s="11" t="s">
        <v>94</v>
      </c>
      <c r="W2748" s="11" t="s">
        <v>95</v>
      </c>
      <c r="X2748" s="11" t="s">
        <v>96</v>
      </c>
      <c r="Y2748" s="11" t="s">
        <v>108</v>
      </c>
      <c r="Z2748" s="11"/>
      <c r="AA2748" s="11"/>
      <c r="AB2748" s="11" t="s">
        <v>14144</v>
      </c>
      <c r="AC2748" s="11"/>
      <c r="AD2748" s="11" t="s">
        <v>110</v>
      </c>
    </row>
    <row r="2749" spans="1:30" ht="14.25" customHeight="1">
      <c r="A2749" s="10">
        <v>1057411789</v>
      </c>
      <c r="B2749" s="11" t="s">
        <v>14145</v>
      </c>
      <c r="C2749" s="11" t="s">
        <v>13221</v>
      </c>
      <c r="D2749" s="11" t="s">
        <v>314</v>
      </c>
      <c r="E2749" s="11" t="s">
        <v>14146</v>
      </c>
      <c r="F2749" s="11" t="s">
        <v>731</v>
      </c>
      <c r="G2749" s="11" t="s">
        <v>731</v>
      </c>
      <c r="H2749" s="11" t="s">
        <v>89</v>
      </c>
      <c r="I2749" s="11" t="s">
        <v>102</v>
      </c>
      <c r="J2749" s="11" t="s">
        <v>14147</v>
      </c>
      <c r="K2749" s="12">
        <v>44439</v>
      </c>
      <c r="L2749" s="11" t="s">
        <v>92</v>
      </c>
      <c r="M2749" s="11" t="s">
        <v>92</v>
      </c>
      <c r="N2749" s="11" t="s">
        <v>92</v>
      </c>
      <c r="O2749" s="11" t="s">
        <v>92</v>
      </c>
      <c r="P2749" s="11" t="s">
        <v>92</v>
      </c>
      <c r="Q2749" s="11" t="s">
        <v>92</v>
      </c>
      <c r="R2749" s="11" t="s">
        <v>92</v>
      </c>
      <c r="S2749" s="11" t="s">
        <v>1430</v>
      </c>
      <c r="T2749" s="11" t="s">
        <v>161</v>
      </c>
      <c r="U2749" s="11" t="s">
        <v>14148</v>
      </c>
      <c r="V2749" s="11" t="s">
        <v>94</v>
      </c>
      <c r="W2749" s="11" t="s">
        <v>736</v>
      </c>
      <c r="X2749" s="11" t="s">
        <v>2012</v>
      </c>
      <c r="Y2749" s="11" t="s">
        <v>108</v>
      </c>
      <c r="Z2749" s="11"/>
      <c r="AA2749" s="11"/>
      <c r="AB2749" s="11"/>
      <c r="AC2749" s="11"/>
      <c r="AD2749" s="11" t="s">
        <v>110</v>
      </c>
    </row>
    <row r="2750" spans="1:30" ht="14.25" customHeight="1">
      <c r="A2750" s="10">
        <v>1061624384</v>
      </c>
      <c r="B2750" s="11" t="s">
        <v>14149</v>
      </c>
      <c r="C2750" s="11" t="s">
        <v>14150</v>
      </c>
      <c r="D2750" s="11" t="s">
        <v>14151</v>
      </c>
      <c r="E2750" s="11" t="s">
        <v>14152</v>
      </c>
      <c r="F2750" s="11" t="s">
        <v>87</v>
      </c>
      <c r="G2750" s="11" t="s">
        <v>187</v>
      </c>
      <c r="H2750" s="11" t="s">
        <v>89</v>
      </c>
      <c r="I2750" s="11" t="s">
        <v>102</v>
      </c>
      <c r="J2750" s="11" t="s">
        <v>14153</v>
      </c>
      <c r="K2750" s="12">
        <v>44439</v>
      </c>
      <c r="L2750" s="11" t="s">
        <v>92</v>
      </c>
      <c r="M2750" s="11" t="s">
        <v>92</v>
      </c>
      <c r="N2750" s="11" t="s">
        <v>92</v>
      </c>
      <c r="O2750" s="11" t="s">
        <v>92</v>
      </c>
      <c r="P2750" s="11" t="s">
        <v>92</v>
      </c>
      <c r="Q2750" s="11" t="s">
        <v>92</v>
      </c>
      <c r="R2750" s="11" t="s">
        <v>92</v>
      </c>
      <c r="S2750" s="11" t="s">
        <v>1894</v>
      </c>
      <c r="T2750" s="11" t="s">
        <v>142</v>
      </c>
      <c r="U2750" s="11" t="s">
        <v>14154</v>
      </c>
      <c r="V2750" s="11" t="s">
        <v>94</v>
      </c>
      <c r="W2750" s="11" t="s">
        <v>95</v>
      </c>
      <c r="X2750" s="11" t="s">
        <v>172</v>
      </c>
      <c r="Y2750" s="11" t="s">
        <v>108</v>
      </c>
      <c r="Z2750" s="11"/>
      <c r="AA2750" s="11"/>
      <c r="AB2750" s="11"/>
      <c r="AC2750" s="11"/>
      <c r="AD2750" s="11" t="s">
        <v>110</v>
      </c>
    </row>
    <row r="2751" spans="1:30" ht="14.25" customHeight="1">
      <c r="A2751" s="10">
        <v>1064840294</v>
      </c>
      <c r="B2751" s="11" t="s">
        <v>14155</v>
      </c>
      <c r="C2751" s="11" t="s">
        <v>14156</v>
      </c>
      <c r="D2751" s="11" t="s">
        <v>314</v>
      </c>
      <c r="E2751" s="11" t="s">
        <v>14157</v>
      </c>
      <c r="F2751" s="11" t="s">
        <v>673</v>
      </c>
      <c r="G2751" s="11" t="s">
        <v>674</v>
      </c>
      <c r="H2751" s="11" t="s">
        <v>89</v>
      </c>
      <c r="I2751" s="11" t="s">
        <v>102</v>
      </c>
      <c r="J2751" s="11" t="s">
        <v>14158</v>
      </c>
      <c r="K2751" s="12">
        <v>44439</v>
      </c>
      <c r="L2751" s="11" t="s">
        <v>92</v>
      </c>
      <c r="M2751" s="11" t="s">
        <v>92</v>
      </c>
      <c r="N2751" s="11" t="s">
        <v>92</v>
      </c>
      <c r="O2751" s="11" t="s">
        <v>92</v>
      </c>
      <c r="P2751" s="11" t="s">
        <v>92</v>
      </c>
      <c r="Q2751" s="11" t="s">
        <v>92</v>
      </c>
      <c r="R2751" s="11" t="s">
        <v>92</v>
      </c>
      <c r="S2751" s="11" t="s">
        <v>11170</v>
      </c>
      <c r="T2751" s="11" t="s">
        <v>821</v>
      </c>
      <c r="U2751" s="11" t="s">
        <v>1825</v>
      </c>
      <c r="V2751" s="11" t="s">
        <v>94</v>
      </c>
      <c r="W2751" s="11" t="s">
        <v>677</v>
      </c>
      <c r="X2751" s="11" t="s">
        <v>678</v>
      </c>
      <c r="Y2751" s="11" t="s">
        <v>108</v>
      </c>
      <c r="Z2751" s="11"/>
      <c r="AA2751" s="11"/>
      <c r="AB2751" s="11" t="s">
        <v>14159</v>
      </c>
      <c r="AC2751" s="11"/>
      <c r="AD2751" s="11" t="s">
        <v>110</v>
      </c>
    </row>
    <row r="2752" spans="1:30" ht="14.25" customHeight="1">
      <c r="A2752" s="10">
        <v>1069259575</v>
      </c>
      <c r="B2752" s="11" t="s">
        <v>14160</v>
      </c>
      <c r="C2752" s="11" t="s">
        <v>14161</v>
      </c>
      <c r="D2752" s="11" t="s">
        <v>14162</v>
      </c>
      <c r="E2752" s="11" t="s">
        <v>14162</v>
      </c>
      <c r="F2752" s="11" t="s">
        <v>148</v>
      </c>
      <c r="G2752" s="11" t="s">
        <v>14163</v>
      </c>
      <c r="H2752" s="11" t="s">
        <v>89</v>
      </c>
      <c r="I2752" s="11" t="s">
        <v>115</v>
      </c>
      <c r="J2752" s="11" t="s">
        <v>14164</v>
      </c>
      <c r="K2752" s="12">
        <v>44439</v>
      </c>
      <c r="L2752" s="11" t="s">
        <v>92</v>
      </c>
      <c r="M2752" s="11" t="s">
        <v>92</v>
      </c>
      <c r="N2752" s="11" t="s">
        <v>92</v>
      </c>
      <c r="O2752" s="11" t="s">
        <v>93</v>
      </c>
      <c r="P2752" s="11" t="s">
        <v>92</v>
      </c>
      <c r="Q2752" s="11" t="s">
        <v>92</v>
      </c>
      <c r="R2752" s="11" t="s">
        <v>92</v>
      </c>
      <c r="S2752" s="11" t="s">
        <v>14165</v>
      </c>
      <c r="T2752" s="11" t="s">
        <v>734</v>
      </c>
      <c r="U2752" s="11" t="s">
        <v>14166</v>
      </c>
      <c r="V2752" s="11" t="s">
        <v>94</v>
      </c>
      <c r="W2752" s="11" t="s">
        <v>154</v>
      </c>
      <c r="X2752" s="11" t="s">
        <v>14167</v>
      </c>
      <c r="Y2752" s="11" t="s">
        <v>121</v>
      </c>
      <c r="Z2752" s="11"/>
      <c r="AA2752" s="11"/>
      <c r="AB2752" s="11" t="s">
        <v>14168</v>
      </c>
      <c r="AC2752" s="11"/>
      <c r="AD2752" s="11" t="s">
        <v>110</v>
      </c>
    </row>
    <row r="2753" spans="1:30" ht="14.25" customHeight="1">
      <c r="A2753" s="10">
        <v>1070975023</v>
      </c>
      <c r="B2753" s="11" t="s">
        <v>14169</v>
      </c>
      <c r="C2753" s="11" t="s">
        <v>14170</v>
      </c>
      <c r="D2753" s="11" t="s">
        <v>314</v>
      </c>
      <c r="E2753" s="11" t="s">
        <v>14171</v>
      </c>
      <c r="F2753" s="11" t="s">
        <v>148</v>
      </c>
      <c r="G2753" s="11" t="s">
        <v>207</v>
      </c>
      <c r="H2753" s="11" t="s">
        <v>89</v>
      </c>
      <c r="I2753" s="11" t="s">
        <v>102</v>
      </c>
      <c r="J2753" s="11" t="s">
        <v>14172</v>
      </c>
      <c r="K2753" s="12">
        <v>44439</v>
      </c>
      <c r="L2753" s="11" t="s">
        <v>92</v>
      </c>
      <c r="M2753" s="11" t="s">
        <v>92</v>
      </c>
      <c r="N2753" s="11" t="s">
        <v>92</v>
      </c>
      <c r="O2753" s="11" t="s">
        <v>92</v>
      </c>
      <c r="P2753" s="11" t="s">
        <v>92</v>
      </c>
      <c r="Q2753" s="11" t="s">
        <v>92</v>
      </c>
      <c r="R2753" s="11" t="s">
        <v>92</v>
      </c>
      <c r="S2753" s="11" t="s">
        <v>873</v>
      </c>
      <c r="T2753" s="11" t="s">
        <v>14173</v>
      </c>
      <c r="U2753" s="11" t="s">
        <v>14174</v>
      </c>
      <c r="V2753" s="11" t="s">
        <v>94</v>
      </c>
      <c r="W2753" s="11" t="s">
        <v>154</v>
      </c>
      <c r="X2753" s="11" t="s">
        <v>209</v>
      </c>
      <c r="Y2753" s="11" t="s">
        <v>108</v>
      </c>
      <c r="Z2753" s="11"/>
      <c r="AA2753" s="11"/>
      <c r="AB2753" s="11" t="s">
        <v>14175</v>
      </c>
      <c r="AC2753" s="11"/>
      <c r="AD2753" s="11" t="s">
        <v>110</v>
      </c>
    </row>
    <row r="2754" spans="1:30" ht="14.25" customHeight="1">
      <c r="A2754" s="10">
        <v>1073160073</v>
      </c>
      <c r="B2754" s="11" t="s">
        <v>14176</v>
      </c>
      <c r="C2754" s="11" t="s">
        <v>14177</v>
      </c>
      <c r="D2754" s="11" t="s">
        <v>14178</v>
      </c>
      <c r="E2754" s="11" t="s">
        <v>14179</v>
      </c>
      <c r="F2754" s="11" t="s">
        <v>148</v>
      </c>
      <c r="G2754" s="11" t="s">
        <v>751</v>
      </c>
      <c r="H2754" s="11" t="s">
        <v>89</v>
      </c>
      <c r="I2754" s="11" t="s">
        <v>102</v>
      </c>
      <c r="J2754" s="11" t="s">
        <v>14180</v>
      </c>
      <c r="K2754" s="12">
        <v>44439</v>
      </c>
      <c r="L2754" s="11" t="s">
        <v>92</v>
      </c>
      <c r="M2754" s="11" t="s">
        <v>92</v>
      </c>
      <c r="N2754" s="11" t="s">
        <v>92</v>
      </c>
      <c r="O2754" s="11" t="s">
        <v>92</v>
      </c>
      <c r="P2754" s="11" t="s">
        <v>92</v>
      </c>
      <c r="Q2754" s="11" t="s">
        <v>92</v>
      </c>
      <c r="R2754" s="11" t="s">
        <v>92</v>
      </c>
      <c r="S2754" s="11" t="s">
        <v>1273</v>
      </c>
      <c r="T2754" s="11" t="s">
        <v>701</v>
      </c>
      <c r="U2754" s="11" t="s">
        <v>14181</v>
      </c>
      <c r="V2754" s="11" t="s">
        <v>94</v>
      </c>
      <c r="W2754" s="11" t="s">
        <v>154</v>
      </c>
      <c r="X2754" s="11" t="s">
        <v>756</v>
      </c>
      <c r="Y2754" s="11" t="s">
        <v>108</v>
      </c>
      <c r="Z2754" s="11"/>
      <c r="AA2754" s="11"/>
      <c r="AB2754" s="11" t="s">
        <v>14182</v>
      </c>
      <c r="AC2754" s="11"/>
      <c r="AD2754" s="11" t="s">
        <v>110</v>
      </c>
    </row>
    <row r="2755" spans="1:30" ht="14.25" customHeight="1">
      <c r="A2755" s="10">
        <v>1073161524</v>
      </c>
      <c r="B2755" s="11" t="s">
        <v>14183</v>
      </c>
      <c r="C2755" s="11" t="s">
        <v>14184</v>
      </c>
      <c r="D2755" s="11" t="s">
        <v>314</v>
      </c>
      <c r="E2755" s="11" t="s">
        <v>14185</v>
      </c>
      <c r="F2755" s="11" t="s">
        <v>148</v>
      </c>
      <c r="G2755" s="11" t="s">
        <v>149</v>
      </c>
      <c r="H2755" s="11" t="s">
        <v>89</v>
      </c>
      <c r="I2755" s="11" t="s">
        <v>102</v>
      </c>
      <c r="J2755" s="11" t="s">
        <v>14186</v>
      </c>
      <c r="K2755" s="12">
        <v>44439</v>
      </c>
      <c r="L2755" s="11" t="s">
        <v>92</v>
      </c>
      <c r="M2755" s="11" t="s">
        <v>92</v>
      </c>
      <c r="N2755" s="11" t="s">
        <v>92</v>
      </c>
      <c r="O2755" s="11" t="s">
        <v>92</v>
      </c>
      <c r="P2755" s="11" t="s">
        <v>92</v>
      </c>
      <c r="Q2755" s="11" t="s">
        <v>92</v>
      </c>
      <c r="R2755" s="11" t="s">
        <v>92</v>
      </c>
      <c r="S2755" s="11" t="s">
        <v>1251</v>
      </c>
      <c r="T2755" s="11" t="s">
        <v>291</v>
      </c>
      <c r="U2755" s="11" t="s">
        <v>14187</v>
      </c>
      <c r="V2755" s="11" t="s">
        <v>94</v>
      </c>
      <c r="W2755" s="11" t="s">
        <v>154</v>
      </c>
      <c r="X2755" s="11" t="s">
        <v>155</v>
      </c>
      <c r="Y2755" s="11" t="s">
        <v>108</v>
      </c>
      <c r="Z2755" s="11"/>
      <c r="AA2755" s="11"/>
      <c r="AB2755" s="11" t="s">
        <v>14188</v>
      </c>
      <c r="AC2755" s="11"/>
      <c r="AD2755" s="11" t="s">
        <v>110</v>
      </c>
    </row>
    <row r="2756" spans="1:30" ht="14.25" customHeight="1">
      <c r="A2756" s="10">
        <v>1073165563</v>
      </c>
      <c r="B2756" s="11" t="s">
        <v>14189</v>
      </c>
      <c r="C2756" s="11" t="s">
        <v>14190</v>
      </c>
      <c r="D2756" s="11" t="s">
        <v>314</v>
      </c>
      <c r="E2756" s="11" t="s">
        <v>14191</v>
      </c>
      <c r="F2756" s="11" t="s">
        <v>148</v>
      </c>
      <c r="G2756" s="11" t="s">
        <v>149</v>
      </c>
      <c r="H2756" s="11" t="s">
        <v>89</v>
      </c>
      <c r="I2756" s="11" t="s">
        <v>102</v>
      </c>
      <c r="J2756" s="11" t="s">
        <v>14192</v>
      </c>
      <c r="K2756" s="12">
        <v>34271</v>
      </c>
      <c r="L2756" s="11" t="s">
        <v>92</v>
      </c>
      <c r="M2756" s="11" t="s">
        <v>92</v>
      </c>
      <c r="N2756" s="11" t="s">
        <v>92</v>
      </c>
      <c r="O2756" s="11" t="s">
        <v>93</v>
      </c>
      <c r="P2756" s="11" t="s">
        <v>93</v>
      </c>
      <c r="Q2756" s="11" t="s">
        <v>92</v>
      </c>
      <c r="R2756" s="11" t="s">
        <v>92</v>
      </c>
      <c r="S2756" s="11" t="s">
        <v>291</v>
      </c>
      <c r="T2756" s="11" t="s">
        <v>14193</v>
      </c>
      <c r="U2756" s="11" t="s">
        <v>14194</v>
      </c>
      <c r="V2756" s="11" t="s">
        <v>94</v>
      </c>
      <c r="W2756" s="11" t="s">
        <v>154</v>
      </c>
      <c r="X2756" s="11" t="s">
        <v>155</v>
      </c>
      <c r="Y2756" s="11" t="s">
        <v>108</v>
      </c>
      <c r="Z2756" s="11"/>
      <c r="AA2756" s="11"/>
      <c r="AB2756" s="11" t="s">
        <v>14195</v>
      </c>
      <c r="AC2756" s="11"/>
      <c r="AD2756" s="11" t="s">
        <v>110</v>
      </c>
    </row>
    <row r="2757" spans="1:30" ht="14.25" customHeight="1">
      <c r="A2757" s="10">
        <v>1073233626</v>
      </c>
      <c r="B2757" s="11" t="s">
        <v>14196</v>
      </c>
      <c r="C2757" s="11" t="s">
        <v>14197</v>
      </c>
      <c r="D2757" s="11" t="s">
        <v>314</v>
      </c>
      <c r="E2757" s="11" t="s">
        <v>14198</v>
      </c>
      <c r="F2757" s="11" t="s">
        <v>148</v>
      </c>
      <c r="G2757" s="11" t="s">
        <v>207</v>
      </c>
      <c r="H2757" s="11" t="s">
        <v>89</v>
      </c>
      <c r="I2757" s="11" t="s">
        <v>102</v>
      </c>
      <c r="J2757" s="11" t="s">
        <v>14199</v>
      </c>
      <c r="K2757" s="12">
        <v>44439</v>
      </c>
      <c r="L2757" s="11" t="s">
        <v>92</v>
      </c>
      <c r="M2757" s="11" t="s">
        <v>92</v>
      </c>
      <c r="N2757" s="11" t="s">
        <v>92</v>
      </c>
      <c r="O2757" s="11" t="s">
        <v>92</v>
      </c>
      <c r="P2757" s="11" t="s">
        <v>92</v>
      </c>
      <c r="Q2757" s="11" t="s">
        <v>92</v>
      </c>
      <c r="R2757" s="11" t="s">
        <v>92</v>
      </c>
      <c r="S2757" s="11" t="s">
        <v>1092</v>
      </c>
      <c r="T2757" s="11" t="s">
        <v>14200</v>
      </c>
      <c r="U2757" s="11" t="s">
        <v>14201</v>
      </c>
      <c r="V2757" s="11" t="s">
        <v>94</v>
      </c>
      <c r="W2757" s="11" t="s">
        <v>154</v>
      </c>
      <c r="X2757" s="11" t="s">
        <v>209</v>
      </c>
      <c r="Y2757" s="11" t="s">
        <v>108</v>
      </c>
      <c r="Z2757" s="11"/>
      <c r="AA2757" s="11"/>
      <c r="AB2757" s="11"/>
      <c r="AC2757" s="11"/>
      <c r="AD2757" s="11" t="s">
        <v>110</v>
      </c>
    </row>
    <row r="2758" spans="1:30" ht="14.25" customHeight="1">
      <c r="A2758" s="10">
        <v>1073235754</v>
      </c>
      <c r="B2758" s="11" t="s">
        <v>14202</v>
      </c>
      <c r="C2758" s="11" t="s">
        <v>14203</v>
      </c>
      <c r="D2758" s="11" t="s">
        <v>314</v>
      </c>
      <c r="E2758" s="11" t="s">
        <v>14204</v>
      </c>
      <c r="F2758" s="11" t="s">
        <v>148</v>
      </c>
      <c r="G2758" s="11" t="s">
        <v>751</v>
      </c>
      <c r="H2758" s="11" t="s">
        <v>89</v>
      </c>
      <c r="I2758" s="11" t="s">
        <v>102</v>
      </c>
      <c r="J2758" s="11" t="s">
        <v>14205</v>
      </c>
      <c r="K2758" s="12">
        <v>44439</v>
      </c>
      <c r="L2758" s="11" t="s">
        <v>92</v>
      </c>
      <c r="M2758" s="11" t="s">
        <v>92</v>
      </c>
      <c r="N2758" s="11" t="s">
        <v>92</v>
      </c>
      <c r="O2758" s="11" t="s">
        <v>92</v>
      </c>
      <c r="P2758" s="11" t="s">
        <v>92</v>
      </c>
      <c r="Q2758" s="11" t="s">
        <v>92</v>
      </c>
      <c r="R2758" s="11" t="s">
        <v>92</v>
      </c>
      <c r="S2758" s="11" t="s">
        <v>14206</v>
      </c>
      <c r="T2758" s="11" t="s">
        <v>5583</v>
      </c>
      <c r="U2758" s="11" t="s">
        <v>11287</v>
      </c>
      <c r="V2758" s="11" t="s">
        <v>94</v>
      </c>
      <c r="W2758" s="11" t="s">
        <v>154</v>
      </c>
      <c r="X2758" s="11" t="s">
        <v>756</v>
      </c>
      <c r="Y2758" s="11" t="s">
        <v>108</v>
      </c>
      <c r="Z2758" s="11"/>
      <c r="AA2758" s="11"/>
      <c r="AB2758" s="11"/>
      <c r="AC2758" s="11"/>
      <c r="AD2758" s="11" t="s">
        <v>110</v>
      </c>
    </row>
    <row r="2759" spans="1:30" ht="14.25" customHeight="1">
      <c r="A2759" s="10">
        <v>1073236450</v>
      </c>
      <c r="B2759" s="11" t="s">
        <v>14207</v>
      </c>
      <c r="C2759" s="11" t="s">
        <v>14208</v>
      </c>
      <c r="D2759" s="11"/>
      <c r="E2759" s="11" t="s">
        <v>14209</v>
      </c>
      <c r="F2759" s="11" t="s">
        <v>148</v>
      </c>
      <c r="G2759" s="11" t="s">
        <v>751</v>
      </c>
      <c r="H2759" s="11" t="s">
        <v>89</v>
      </c>
      <c r="I2759" s="11" t="s">
        <v>115</v>
      </c>
      <c r="J2759" s="11" t="s">
        <v>14210</v>
      </c>
      <c r="K2759" s="12">
        <v>33114</v>
      </c>
      <c r="L2759" s="11" t="s">
        <v>92</v>
      </c>
      <c r="M2759" s="11" t="s">
        <v>92</v>
      </c>
      <c r="N2759" s="11" t="s">
        <v>93</v>
      </c>
      <c r="O2759" s="11" t="s">
        <v>93</v>
      </c>
      <c r="P2759" s="11" t="s">
        <v>93</v>
      </c>
      <c r="Q2759" s="11" t="s">
        <v>92</v>
      </c>
      <c r="R2759" s="11" t="s">
        <v>92</v>
      </c>
      <c r="S2759" s="11" t="s">
        <v>291</v>
      </c>
      <c r="T2759" s="11" t="s">
        <v>1265</v>
      </c>
      <c r="U2759" s="11" t="s">
        <v>14211</v>
      </c>
      <c r="V2759" s="11" t="s">
        <v>94</v>
      </c>
      <c r="W2759" s="11" t="s">
        <v>154</v>
      </c>
      <c r="X2759" s="11" t="s">
        <v>756</v>
      </c>
      <c r="Y2759" s="11" t="s">
        <v>121</v>
      </c>
      <c r="Z2759" s="11"/>
      <c r="AA2759" s="11"/>
      <c r="AB2759" s="11" t="s">
        <v>14212</v>
      </c>
      <c r="AC2759" s="11"/>
      <c r="AD2759" s="11" t="s">
        <v>110</v>
      </c>
    </row>
    <row r="2760" spans="1:30" ht="14.25" customHeight="1">
      <c r="A2760" s="10">
        <v>1073236734</v>
      </c>
      <c r="B2760" s="11" t="s">
        <v>14213</v>
      </c>
      <c r="C2760" s="11" t="s">
        <v>14214</v>
      </c>
      <c r="D2760" s="11" t="s">
        <v>14215</v>
      </c>
      <c r="E2760" s="11" t="s">
        <v>14216</v>
      </c>
      <c r="F2760" s="11" t="s">
        <v>148</v>
      </c>
      <c r="G2760" s="11" t="s">
        <v>207</v>
      </c>
      <c r="H2760" s="11" t="s">
        <v>89</v>
      </c>
      <c r="I2760" s="11" t="s">
        <v>102</v>
      </c>
      <c r="J2760" s="11" t="s">
        <v>14217</v>
      </c>
      <c r="K2760" s="12">
        <v>44439</v>
      </c>
      <c r="L2760" s="11" t="s">
        <v>92</v>
      </c>
      <c r="M2760" s="11" t="s">
        <v>92</v>
      </c>
      <c r="N2760" s="11" t="s">
        <v>92</v>
      </c>
      <c r="O2760" s="11" t="s">
        <v>92</v>
      </c>
      <c r="P2760" s="11" t="s">
        <v>92</v>
      </c>
      <c r="Q2760" s="11" t="s">
        <v>92</v>
      </c>
      <c r="R2760" s="11" t="s">
        <v>92</v>
      </c>
      <c r="S2760" s="11" t="s">
        <v>253</v>
      </c>
      <c r="T2760" s="11" t="s">
        <v>2153</v>
      </c>
      <c r="U2760" s="11" t="s">
        <v>14218</v>
      </c>
      <c r="V2760" s="11" t="s">
        <v>94</v>
      </c>
      <c r="W2760" s="11" t="s">
        <v>154</v>
      </c>
      <c r="X2760" s="11" t="s">
        <v>209</v>
      </c>
      <c r="Y2760" s="11" t="s">
        <v>108</v>
      </c>
      <c r="Z2760" s="11"/>
      <c r="AA2760" s="11"/>
      <c r="AB2760" s="11" t="s">
        <v>14219</v>
      </c>
      <c r="AC2760" s="11"/>
      <c r="AD2760" s="11" t="s">
        <v>110</v>
      </c>
    </row>
    <row r="2761" spans="1:30" ht="14.25" customHeight="1">
      <c r="A2761" s="10">
        <v>1073252599</v>
      </c>
      <c r="B2761" s="11" t="s">
        <v>14220</v>
      </c>
      <c r="C2761" s="11" t="s">
        <v>14221</v>
      </c>
      <c r="D2761" s="11" t="s">
        <v>314</v>
      </c>
      <c r="E2761" s="11" t="s">
        <v>14222</v>
      </c>
      <c r="F2761" s="11" t="s">
        <v>148</v>
      </c>
      <c r="G2761" s="11" t="s">
        <v>751</v>
      </c>
      <c r="H2761" s="11" t="s">
        <v>89</v>
      </c>
      <c r="I2761" s="11" t="s">
        <v>102</v>
      </c>
      <c r="J2761" s="11" t="s">
        <v>14223</v>
      </c>
      <c r="K2761" s="12">
        <v>44439</v>
      </c>
      <c r="L2761" s="11" t="s">
        <v>92</v>
      </c>
      <c r="M2761" s="11" t="s">
        <v>92</v>
      </c>
      <c r="N2761" s="11" t="s">
        <v>92</v>
      </c>
      <c r="O2761" s="11" t="s">
        <v>92</v>
      </c>
      <c r="P2761" s="11" t="s">
        <v>92</v>
      </c>
      <c r="Q2761" s="11" t="s">
        <v>92</v>
      </c>
      <c r="R2761" s="11" t="s">
        <v>92</v>
      </c>
      <c r="S2761" s="11" t="s">
        <v>2372</v>
      </c>
      <c r="T2761" s="11" t="s">
        <v>921</v>
      </c>
      <c r="U2761" s="11" t="s">
        <v>153</v>
      </c>
      <c r="V2761" s="11" t="s">
        <v>94</v>
      </c>
      <c r="W2761" s="11" t="s">
        <v>154</v>
      </c>
      <c r="X2761" s="11" t="s">
        <v>756</v>
      </c>
      <c r="Y2761" s="11" t="s">
        <v>108</v>
      </c>
      <c r="Z2761" s="11"/>
      <c r="AA2761" s="11"/>
      <c r="AB2761" s="11" t="s">
        <v>14224</v>
      </c>
      <c r="AC2761" s="11"/>
      <c r="AD2761" s="11" t="s">
        <v>110</v>
      </c>
    </row>
    <row r="2762" spans="1:30" ht="14.25" customHeight="1">
      <c r="A2762" s="10">
        <v>1073320538</v>
      </c>
      <c r="B2762" s="11" t="s">
        <v>14225</v>
      </c>
      <c r="C2762" s="11" t="s">
        <v>14226</v>
      </c>
      <c r="D2762" s="11" t="s">
        <v>314</v>
      </c>
      <c r="E2762" s="11" t="s">
        <v>14227</v>
      </c>
      <c r="F2762" s="11" t="s">
        <v>87</v>
      </c>
      <c r="G2762" s="11" t="s">
        <v>187</v>
      </c>
      <c r="H2762" s="11" t="s">
        <v>89</v>
      </c>
      <c r="I2762" s="11" t="s">
        <v>115</v>
      </c>
      <c r="J2762" s="11" t="s">
        <v>14228</v>
      </c>
      <c r="K2762" s="12">
        <v>44439</v>
      </c>
      <c r="L2762" s="11" t="s">
        <v>92</v>
      </c>
      <c r="M2762" s="11" t="s">
        <v>92</v>
      </c>
      <c r="N2762" s="11" t="s">
        <v>92</v>
      </c>
      <c r="O2762" s="11" t="s">
        <v>93</v>
      </c>
      <c r="P2762" s="11" t="s">
        <v>92</v>
      </c>
      <c r="Q2762" s="11" t="s">
        <v>92</v>
      </c>
      <c r="R2762" s="11" t="s">
        <v>92</v>
      </c>
      <c r="S2762" s="11" t="s">
        <v>4280</v>
      </c>
      <c r="T2762" s="11" t="s">
        <v>1430</v>
      </c>
      <c r="U2762" s="11" t="s">
        <v>14229</v>
      </c>
      <c r="V2762" s="11" t="s">
        <v>94</v>
      </c>
      <c r="W2762" s="11" t="s">
        <v>95</v>
      </c>
      <c r="X2762" s="11" t="s">
        <v>172</v>
      </c>
      <c r="Y2762" s="11" t="s">
        <v>121</v>
      </c>
      <c r="Z2762" s="11"/>
      <c r="AA2762" s="11"/>
      <c r="AB2762" s="11" t="s">
        <v>14230</v>
      </c>
      <c r="AC2762" s="11"/>
      <c r="AD2762" s="11" t="s">
        <v>110</v>
      </c>
    </row>
    <row r="2763" spans="1:30" ht="14.25" customHeight="1">
      <c r="A2763" s="10">
        <v>1073521067</v>
      </c>
      <c r="B2763" s="11" t="s">
        <v>14231</v>
      </c>
      <c r="C2763" s="11" t="s">
        <v>14232</v>
      </c>
      <c r="D2763" s="11" t="s">
        <v>14233</v>
      </c>
      <c r="E2763" s="11" t="s">
        <v>14233</v>
      </c>
      <c r="F2763" s="11" t="s">
        <v>148</v>
      </c>
      <c r="G2763" s="11" t="s">
        <v>751</v>
      </c>
      <c r="H2763" s="11" t="s">
        <v>89</v>
      </c>
      <c r="I2763" s="11" t="s">
        <v>102</v>
      </c>
      <c r="J2763" s="11" t="s">
        <v>14234</v>
      </c>
      <c r="K2763" s="12">
        <v>35439</v>
      </c>
      <c r="L2763" s="11" t="s">
        <v>92</v>
      </c>
      <c r="M2763" s="11" t="s">
        <v>92</v>
      </c>
      <c r="N2763" s="11" t="s">
        <v>93</v>
      </c>
      <c r="O2763" s="11" t="s">
        <v>93</v>
      </c>
      <c r="P2763" s="11" t="s">
        <v>93</v>
      </c>
      <c r="Q2763" s="11" t="s">
        <v>92</v>
      </c>
      <c r="R2763" s="11" t="s">
        <v>92</v>
      </c>
      <c r="S2763" s="11" t="s">
        <v>142</v>
      </c>
      <c r="T2763" s="11" t="s">
        <v>14235</v>
      </c>
      <c r="U2763" s="11" t="s">
        <v>14236</v>
      </c>
      <c r="V2763" s="11" t="s">
        <v>94</v>
      </c>
      <c r="W2763" s="11" t="s">
        <v>154</v>
      </c>
      <c r="X2763" s="11" t="s">
        <v>756</v>
      </c>
      <c r="Y2763" s="11" t="s">
        <v>108</v>
      </c>
      <c r="Z2763" s="11"/>
      <c r="AA2763" s="11"/>
      <c r="AB2763" s="11" t="s">
        <v>14237</v>
      </c>
      <c r="AC2763" s="11"/>
      <c r="AD2763" s="11" t="s">
        <v>110</v>
      </c>
    </row>
    <row r="2764" spans="1:30" ht="14.25" customHeight="1">
      <c r="A2764" s="10">
        <v>1073525475</v>
      </c>
      <c r="B2764" s="11" t="s">
        <v>14238</v>
      </c>
      <c r="C2764" s="11" t="s">
        <v>14239</v>
      </c>
      <c r="D2764" s="11" t="s">
        <v>14240</v>
      </c>
      <c r="E2764" s="11" t="s">
        <v>14240</v>
      </c>
      <c r="F2764" s="11" t="s">
        <v>199</v>
      </c>
      <c r="G2764" s="11" t="s">
        <v>200</v>
      </c>
      <c r="H2764" s="11" t="s">
        <v>89</v>
      </c>
      <c r="I2764" s="11" t="s">
        <v>115</v>
      </c>
      <c r="J2764" s="11" t="s">
        <v>14241</v>
      </c>
      <c r="K2764" s="12">
        <v>44439</v>
      </c>
      <c r="L2764" s="11" t="s">
        <v>92</v>
      </c>
      <c r="M2764" s="11" t="s">
        <v>92</v>
      </c>
      <c r="N2764" s="11" t="s">
        <v>93</v>
      </c>
      <c r="O2764" s="11" t="s">
        <v>93</v>
      </c>
      <c r="P2764" s="11" t="s">
        <v>93</v>
      </c>
      <c r="Q2764" s="11" t="s">
        <v>92</v>
      </c>
      <c r="R2764" s="11" t="s">
        <v>92</v>
      </c>
      <c r="S2764" s="11" t="s">
        <v>3390</v>
      </c>
      <c r="T2764" s="11" t="s">
        <v>253</v>
      </c>
      <c r="U2764" s="11" t="s">
        <v>14242</v>
      </c>
      <c r="V2764" s="11" t="s">
        <v>94</v>
      </c>
      <c r="W2764" s="11" t="s">
        <v>202</v>
      </c>
      <c r="X2764" s="11" t="s">
        <v>172</v>
      </c>
      <c r="Y2764" s="11" t="s">
        <v>121</v>
      </c>
      <c r="Z2764" s="11"/>
      <c r="AA2764" s="11"/>
      <c r="AB2764" s="11" t="s">
        <v>14243</v>
      </c>
      <c r="AC2764" s="11"/>
      <c r="AD2764" s="11" t="s">
        <v>110</v>
      </c>
    </row>
    <row r="2765" spans="1:30" ht="14.25" customHeight="1">
      <c r="A2765" s="10">
        <v>1074616261</v>
      </c>
      <c r="B2765" s="11" t="s">
        <v>14244</v>
      </c>
      <c r="C2765" s="11" t="s">
        <v>14245</v>
      </c>
      <c r="D2765" s="11" t="s">
        <v>314</v>
      </c>
      <c r="E2765" s="11" t="s">
        <v>14246</v>
      </c>
      <c r="F2765" s="11" t="s">
        <v>148</v>
      </c>
      <c r="G2765" s="11" t="s">
        <v>11063</v>
      </c>
      <c r="H2765" s="11" t="s">
        <v>89</v>
      </c>
      <c r="I2765" s="11" t="s">
        <v>102</v>
      </c>
      <c r="J2765" s="11" t="s">
        <v>14247</v>
      </c>
      <c r="K2765" s="12">
        <v>44439</v>
      </c>
      <c r="L2765" s="11" t="s">
        <v>92</v>
      </c>
      <c r="M2765" s="11" t="s">
        <v>92</v>
      </c>
      <c r="N2765" s="11" t="s">
        <v>92</v>
      </c>
      <c r="O2765" s="11" t="s">
        <v>92</v>
      </c>
      <c r="P2765" s="11" t="s">
        <v>92</v>
      </c>
      <c r="Q2765" s="11" t="s">
        <v>92</v>
      </c>
      <c r="R2765" s="11" t="s">
        <v>92</v>
      </c>
      <c r="S2765" s="11" t="s">
        <v>2311</v>
      </c>
      <c r="T2765" s="11"/>
      <c r="U2765" s="11" t="s">
        <v>14248</v>
      </c>
      <c r="V2765" s="11" t="s">
        <v>94</v>
      </c>
      <c r="W2765" s="11" t="s">
        <v>154</v>
      </c>
      <c r="X2765" s="11" t="s">
        <v>11065</v>
      </c>
      <c r="Y2765" s="11" t="s">
        <v>108</v>
      </c>
      <c r="Z2765" s="11"/>
      <c r="AA2765" s="11"/>
      <c r="AB2765" s="11"/>
      <c r="AC2765" s="11"/>
      <c r="AD2765" s="11" t="s">
        <v>110</v>
      </c>
    </row>
    <row r="2766" spans="1:30" ht="14.25" customHeight="1">
      <c r="A2766" s="10">
        <v>1076652899</v>
      </c>
      <c r="B2766" s="11" t="s">
        <v>14249</v>
      </c>
      <c r="C2766" s="11" t="s">
        <v>14250</v>
      </c>
      <c r="D2766" s="11" t="s">
        <v>14251</v>
      </c>
      <c r="E2766" s="11" t="s">
        <v>314</v>
      </c>
      <c r="F2766" s="11" t="s">
        <v>148</v>
      </c>
      <c r="G2766" s="11" t="s">
        <v>207</v>
      </c>
      <c r="H2766" s="11" t="s">
        <v>89</v>
      </c>
      <c r="I2766" s="11" t="s">
        <v>102</v>
      </c>
      <c r="J2766" s="11" t="s">
        <v>14252</v>
      </c>
      <c r="K2766" s="12">
        <v>44439</v>
      </c>
      <c r="L2766" s="11" t="s">
        <v>92</v>
      </c>
      <c r="M2766" s="11" t="s">
        <v>92</v>
      </c>
      <c r="N2766" s="11" t="s">
        <v>92</v>
      </c>
      <c r="O2766" s="11" t="s">
        <v>92</v>
      </c>
      <c r="P2766" s="11" t="s">
        <v>92</v>
      </c>
      <c r="Q2766" s="11" t="s">
        <v>92</v>
      </c>
      <c r="R2766" s="11" t="s">
        <v>92</v>
      </c>
      <c r="S2766" s="11" t="s">
        <v>1950</v>
      </c>
      <c r="T2766" s="11" t="s">
        <v>4380</v>
      </c>
      <c r="U2766" s="11" t="s">
        <v>4978</v>
      </c>
      <c r="V2766" s="11" t="s">
        <v>94</v>
      </c>
      <c r="W2766" s="11" t="s">
        <v>154</v>
      </c>
      <c r="X2766" s="11" t="s">
        <v>209</v>
      </c>
      <c r="Y2766" s="11" t="s">
        <v>108</v>
      </c>
      <c r="Z2766" s="11"/>
      <c r="AA2766" s="11"/>
      <c r="AB2766" s="11" t="s">
        <v>14253</v>
      </c>
      <c r="AC2766" s="11"/>
      <c r="AD2766" s="11" t="s">
        <v>110</v>
      </c>
    </row>
    <row r="2767" spans="1:30" ht="14.25" customHeight="1">
      <c r="A2767" s="10">
        <v>1078348412</v>
      </c>
      <c r="B2767" s="11" t="s">
        <v>14254</v>
      </c>
      <c r="C2767" s="11" t="s">
        <v>14255</v>
      </c>
      <c r="D2767" s="11" t="s">
        <v>14256</v>
      </c>
      <c r="E2767" s="11" t="s">
        <v>14256</v>
      </c>
      <c r="F2767" s="11" t="s">
        <v>148</v>
      </c>
      <c r="G2767" s="11" t="s">
        <v>751</v>
      </c>
      <c r="H2767" s="11" t="s">
        <v>89</v>
      </c>
      <c r="I2767" s="11" t="s">
        <v>102</v>
      </c>
      <c r="J2767" s="11" t="s">
        <v>14257</v>
      </c>
      <c r="K2767" s="12">
        <v>44439</v>
      </c>
      <c r="L2767" s="11" t="s">
        <v>92</v>
      </c>
      <c r="M2767" s="11" t="s">
        <v>92</v>
      </c>
      <c r="N2767" s="11" t="s">
        <v>92</v>
      </c>
      <c r="O2767" s="11" t="s">
        <v>92</v>
      </c>
      <c r="P2767" s="11" t="s">
        <v>92</v>
      </c>
      <c r="Q2767" s="11" t="s">
        <v>92</v>
      </c>
      <c r="R2767" s="11" t="s">
        <v>92</v>
      </c>
      <c r="S2767" s="11" t="s">
        <v>978</v>
      </c>
      <c r="T2767" s="11" t="s">
        <v>702</v>
      </c>
      <c r="U2767" s="11" t="s">
        <v>4255</v>
      </c>
      <c r="V2767" s="11" t="s">
        <v>94</v>
      </c>
      <c r="W2767" s="11" t="s">
        <v>154</v>
      </c>
      <c r="X2767" s="11" t="s">
        <v>756</v>
      </c>
      <c r="Y2767" s="11" t="s">
        <v>108</v>
      </c>
      <c r="Z2767" s="11"/>
      <c r="AA2767" s="11"/>
      <c r="AB2767" s="11"/>
      <c r="AC2767" s="11"/>
      <c r="AD2767" s="11" t="s">
        <v>110</v>
      </c>
    </row>
    <row r="2768" spans="1:30" ht="14.25" customHeight="1">
      <c r="A2768" s="10">
        <v>1085280147</v>
      </c>
      <c r="B2768" s="11" t="s">
        <v>14258</v>
      </c>
      <c r="C2768" s="11" t="s">
        <v>8235</v>
      </c>
      <c r="D2768" s="11" t="s">
        <v>314</v>
      </c>
      <c r="E2768" s="11" t="s">
        <v>314</v>
      </c>
      <c r="F2768" s="11" t="s">
        <v>87</v>
      </c>
      <c r="G2768" s="11" t="s">
        <v>125</v>
      </c>
      <c r="H2768" s="11" t="s">
        <v>89</v>
      </c>
      <c r="I2768" s="11" t="s">
        <v>102</v>
      </c>
      <c r="J2768" s="11" t="s">
        <v>14259</v>
      </c>
      <c r="K2768" s="12">
        <v>44439</v>
      </c>
      <c r="L2768" s="11" t="s">
        <v>92</v>
      </c>
      <c r="M2768" s="11" t="s">
        <v>92</v>
      </c>
      <c r="N2768" s="11" t="s">
        <v>92</v>
      </c>
      <c r="O2768" s="11" t="s">
        <v>93</v>
      </c>
      <c r="P2768" s="11" t="s">
        <v>92</v>
      </c>
      <c r="Q2768" s="11" t="s">
        <v>92</v>
      </c>
      <c r="R2768" s="11" t="s">
        <v>92</v>
      </c>
      <c r="S2768" s="11" t="s">
        <v>14260</v>
      </c>
      <c r="T2768" s="11" t="s">
        <v>8942</v>
      </c>
      <c r="U2768" s="11" t="s">
        <v>14261</v>
      </c>
      <c r="V2768" s="11" t="s">
        <v>94</v>
      </c>
      <c r="W2768" s="11" t="s">
        <v>95</v>
      </c>
      <c r="X2768" s="11" t="s">
        <v>130</v>
      </c>
      <c r="Y2768" s="11" t="s">
        <v>108</v>
      </c>
      <c r="Z2768" s="11"/>
      <c r="AA2768" s="11"/>
      <c r="AB2768" s="11"/>
      <c r="AC2768" s="11"/>
      <c r="AD2768" s="11" t="s">
        <v>110</v>
      </c>
    </row>
    <row r="2769" spans="1:30" ht="14.25" customHeight="1">
      <c r="A2769" s="10">
        <v>1085660451</v>
      </c>
      <c r="B2769" s="11" t="s">
        <v>14262</v>
      </c>
      <c r="C2769" s="11" t="s">
        <v>14263</v>
      </c>
      <c r="D2769" s="11" t="s">
        <v>14264</v>
      </c>
      <c r="E2769" s="11" t="s">
        <v>14264</v>
      </c>
      <c r="F2769" s="11" t="s">
        <v>177</v>
      </c>
      <c r="G2769" s="11" t="s">
        <v>14265</v>
      </c>
      <c r="H2769" s="11" t="s">
        <v>89</v>
      </c>
      <c r="I2769" s="11" t="s">
        <v>102</v>
      </c>
      <c r="J2769" s="11" t="s">
        <v>14266</v>
      </c>
      <c r="K2769" s="12">
        <v>44439</v>
      </c>
      <c r="L2769" s="11" t="s">
        <v>92</v>
      </c>
      <c r="M2769" s="11" t="s">
        <v>92</v>
      </c>
      <c r="N2769" s="11" t="s">
        <v>92</v>
      </c>
      <c r="O2769" s="11" t="s">
        <v>93</v>
      </c>
      <c r="P2769" s="11" t="s">
        <v>92</v>
      </c>
      <c r="Q2769" s="11" t="s">
        <v>92</v>
      </c>
      <c r="R2769" s="11" t="s">
        <v>92</v>
      </c>
      <c r="S2769" s="11" t="s">
        <v>14267</v>
      </c>
      <c r="T2769" s="11" t="s">
        <v>14268</v>
      </c>
      <c r="U2769" s="11" t="s">
        <v>9540</v>
      </c>
      <c r="V2769" s="11" t="s">
        <v>94</v>
      </c>
      <c r="W2769" s="11" t="s">
        <v>180</v>
      </c>
      <c r="X2769" s="11" t="s">
        <v>14269</v>
      </c>
      <c r="Y2769" s="11" t="s">
        <v>108</v>
      </c>
      <c r="Z2769" s="11"/>
      <c r="AA2769" s="11"/>
      <c r="AB2769" s="11" t="s">
        <v>14270</v>
      </c>
      <c r="AC2769" s="11"/>
      <c r="AD2769" s="11" t="s">
        <v>110</v>
      </c>
    </row>
    <row r="2770" spans="1:30" ht="14.25" customHeight="1">
      <c r="A2770" s="10">
        <v>1105685635</v>
      </c>
      <c r="B2770" s="11" t="s">
        <v>14271</v>
      </c>
      <c r="C2770" s="11" t="s">
        <v>14272</v>
      </c>
      <c r="D2770" s="11" t="s">
        <v>14273</v>
      </c>
      <c r="E2770" s="11" t="s">
        <v>14273</v>
      </c>
      <c r="F2770" s="11" t="s">
        <v>761</v>
      </c>
      <c r="G2770" s="11" t="s">
        <v>1789</v>
      </c>
      <c r="H2770" s="11" t="s">
        <v>89</v>
      </c>
      <c r="I2770" s="11" t="s">
        <v>102</v>
      </c>
      <c r="J2770" s="11" t="s">
        <v>14274</v>
      </c>
      <c r="K2770" s="12">
        <v>44439</v>
      </c>
      <c r="L2770" s="11" t="s">
        <v>92</v>
      </c>
      <c r="M2770" s="11" t="s">
        <v>92</v>
      </c>
      <c r="N2770" s="11" t="s">
        <v>92</v>
      </c>
      <c r="O2770" s="11" t="s">
        <v>92</v>
      </c>
      <c r="P2770" s="11" t="s">
        <v>92</v>
      </c>
      <c r="Q2770" s="11" t="s">
        <v>92</v>
      </c>
      <c r="R2770" s="11" t="s">
        <v>92</v>
      </c>
      <c r="S2770" s="11" t="s">
        <v>912</v>
      </c>
      <c r="T2770" s="11" t="s">
        <v>821</v>
      </c>
      <c r="U2770" s="11" t="s">
        <v>14275</v>
      </c>
      <c r="V2770" s="11" t="s">
        <v>94</v>
      </c>
      <c r="W2770" s="11" t="s">
        <v>765</v>
      </c>
      <c r="X2770" s="11" t="s">
        <v>1792</v>
      </c>
      <c r="Y2770" s="11" t="s">
        <v>108</v>
      </c>
      <c r="Z2770" s="11"/>
      <c r="AA2770" s="11"/>
      <c r="AB2770" s="11" t="s">
        <v>14276</v>
      </c>
      <c r="AC2770" s="11"/>
      <c r="AD2770" s="11" t="s">
        <v>110</v>
      </c>
    </row>
    <row r="2771" spans="1:30" ht="14.25" customHeight="1">
      <c r="A2771" s="10">
        <v>1110541798</v>
      </c>
      <c r="B2771" s="11" t="s">
        <v>14277</v>
      </c>
      <c r="C2771" s="11" t="s">
        <v>14278</v>
      </c>
      <c r="D2771" s="11" t="s">
        <v>14279</v>
      </c>
      <c r="E2771" s="11" t="s">
        <v>14279</v>
      </c>
      <c r="F2771" s="11" t="s">
        <v>761</v>
      </c>
      <c r="G2771" s="11" t="s">
        <v>1857</v>
      </c>
      <c r="H2771" s="11" t="s">
        <v>89</v>
      </c>
      <c r="I2771" s="11" t="s">
        <v>115</v>
      </c>
      <c r="J2771" s="11" t="s">
        <v>14280</v>
      </c>
      <c r="K2771" s="12">
        <v>44439</v>
      </c>
      <c r="L2771" s="11" t="s">
        <v>92</v>
      </c>
      <c r="M2771" s="11" t="s">
        <v>92</v>
      </c>
      <c r="N2771" s="11" t="s">
        <v>92</v>
      </c>
      <c r="O2771" s="11" t="s">
        <v>93</v>
      </c>
      <c r="P2771" s="11" t="s">
        <v>92</v>
      </c>
      <c r="Q2771" s="11" t="s">
        <v>92</v>
      </c>
      <c r="R2771" s="11" t="s">
        <v>92</v>
      </c>
      <c r="S2771" s="11" t="s">
        <v>1843</v>
      </c>
      <c r="T2771" s="11" t="s">
        <v>236</v>
      </c>
      <c r="U2771" s="11" t="s">
        <v>1266</v>
      </c>
      <c r="V2771" s="11" t="s">
        <v>94</v>
      </c>
      <c r="W2771" s="11" t="s">
        <v>765</v>
      </c>
      <c r="X2771" s="11" t="s">
        <v>1860</v>
      </c>
      <c r="Y2771" s="11" t="s">
        <v>121</v>
      </c>
      <c r="Z2771" s="11"/>
      <c r="AA2771" s="11"/>
      <c r="AB2771" s="11" t="s">
        <v>14281</v>
      </c>
      <c r="AC2771" s="11"/>
      <c r="AD2771" s="11" t="s">
        <v>110</v>
      </c>
    </row>
    <row r="2772" spans="1:30" ht="14.25" customHeight="1">
      <c r="A2772" s="10">
        <v>1128061245</v>
      </c>
      <c r="B2772" s="11" t="s">
        <v>14282</v>
      </c>
      <c r="C2772" s="11" t="s">
        <v>14283</v>
      </c>
      <c r="D2772" s="11"/>
      <c r="E2772" s="11" t="s">
        <v>14284</v>
      </c>
      <c r="F2772" s="11" t="s">
        <v>87</v>
      </c>
      <c r="G2772" s="11" t="s">
        <v>890</v>
      </c>
      <c r="H2772" s="11" t="s">
        <v>89</v>
      </c>
      <c r="I2772" s="11" t="s">
        <v>115</v>
      </c>
      <c r="J2772" s="11" t="s">
        <v>14285</v>
      </c>
      <c r="K2772" s="12">
        <v>44439</v>
      </c>
      <c r="L2772" s="11" t="s">
        <v>92</v>
      </c>
      <c r="M2772" s="11" t="s">
        <v>92</v>
      </c>
      <c r="N2772" s="11" t="s">
        <v>92</v>
      </c>
      <c r="O2772" s="11" t="s">
        <v>93</v>
      </c>
      <c r="P2772" s="11" t="s">
        <v>92</v>
      </c>
      <c r="Q2772" s="11" t="s">
        <v>92</v>
      </c>
      <c r="R2772" s="11" t="s">
        <v>92</v>
      </c>
      <c r="S2772" s="11" t="s">
        <v>951</v>
      </c>
      <c r="T2772" s="11" t="s">
        <v>640</v>
      </c>
      <c r="U2772" s="11" t="s">
        <v>9212</v>
      </c>
      <c r="V2772" s="11" t="s">
        <v>94</v>
      </c>
      <c r="W2772" s="11" t="s">
        <v>95</v>
      </c>
      <c r="X2772" s="11" t="s">
        <v>894</v>
      </c>
      <c r="Y2772" s="11" t="s">
        <v>121</v>
      </c>
      <c r="Z2772" s="11"/>
      <c r="AA2772" s="11"/>
      <c r="AB2772" s="11" t="s">
        <v>14286</v>
      </c>
      <c r="AC2772" s="11"/>
      <c r="AD2772" s="11" t="s">
        <v>110</v>
      </c>
    </row>
    <row r="2773" spans="1:30" ht="14.25" customHeight="1">
      <c r="A2773" s="10">
        <v>1152187432</v>
      </c>
      <c r="B2773" s="11" t="s">
        <v>14287</v>
      </c>
      <c r="C2773" s="11" t="s">
        <v>14288</v>
      </c>
      <c r="D2773" s="11" t="s">
        <v>14289</v>
      </c>
      <c r="E2773" s="11" t="s">
        <v>14290</v>
      </c>
      <c r="F2773" s="11" t="s">
        <v>87</v>
      </c>
      <c r="G2773" s="11" t="s">
        <v>88</v>
      </c>
      <c r="H2773" s="11" t="s">
        <v>89</v>
      </c>
      <c r="I2773" s="11" t="s">
        <v>115</v>
      </c>
      <c r="J2773" s="11" t="s">
        <v>14291</v>
      </c>
      <c r="K2773" s="12">
        <v>44439</v>
      </c>
      <c r="L2773" s="11" t="s">
        <v>92</v>
      </c>
      <c r="M2773" s="11" t="s">
        <v>92</v>
      </c>
      <c r="N2773" s="11" t="s">
        <v>92</v>
      </c>
      <c r="O2773" s="11" t="s">
        <v>93</v>
      </c>
      <c r="P2773" s="11" t="s">
        <v>92</v>
      </c>
      <c r="Q2773" s="11" t="s">
        <v>92</v>
      </c>
      <c r="R2773" s="11" t="s">
        <v>92</v>
      </c>
      <c r="S2773" s="11" t="s">
        <v>3469</v>
      </c>
      <c r="T2773" s="11" t="s">
        <v>4280</v>
      </c>
      <c r="U2773" s="11" t="s">
        <v>14292</v>
      </c>
      <c r="V2773" s="11" t="s">
        <v>94</v>
      </c>
      <c r="W2773" s="11" t="s">
        <v>95</v>
      </c>
      <c r="X2773" s="11" t="s">
        <v>96</v>
      </c>
      <c r="Y2773" s="11" t="s">
        <v>121</v>
      </c>
      <c r="Z2773" s="11"/>
      <c r="AA2773" s="11"/>
      <c r="AB2773" s="11" t="s">
        <v>14293</v>
      </c>
      <c r="AC2773" s="11"/>
      <c r="AD2773" s="11" t="s">
        <v>110</v>
      </c>
    </row>
    <row r="2774" spans="1:30" ht="14.25" customHeight="1">
      <c r="A2774" s="10">
        <v>1152447300</v>
      </c>
      <c r="B2774" s="11" t="s">
        <v>14294</v>
      </c>
      <c r="C2774" s="11" t="s">
        <v>14295</v>
      </c>
      <c r="D2774" s="11" t="s">
        <v>314</v>
      </c>
      <c r="E2774" s="11" t="s">
        <v>14296</v>
      </c>
      <c r="F2774" s="11" t="s">
        <v>87</v>
      </c>
      <c r="G2774" s="11" t="s">
        <v>187</v>
      </c>
      <c r="H2774" s="11" t="s">
        <v>89</v>
      </c>
      <c r="I2774" s="11" t="s">
        <v>102</v>
      </c>
      <c r="J2774" s="11" t="s">
        <v>14297</v>
      </c>
      <c r="K2774" s="12">
        <v>44439</v>
      </c>
      <c r="L2774" s="11" t="s">
        <v>92</v>
      </c>
      <c r="M2774" s="11" t="s">
        <v>92</v>
      </c>
      <c r="N2774" s="11" t="s">
        <v>92</v>
      </c>
      <c r="O2774" s="11" t="s">
        <v>92</v>
      </c>
      <c r="P2774" s="11" t="s">
        <v>92</v>
      </c>
      <c r="Q2774" s="11" t="s">
        <v>92</v>
      </c>
      <c r="R2774" s="11" t="s">
        <v>92</v>
      </c>
      <c r="S2774" s="11" t="s">
        <v>1578</v>
      </c>
      <c r="T2774" s="11" t="s">
        <v>958</v>
      </c>
      <c r="U2774" s="11" t="s">
        <v>2813</v>
      </c>
      <c r="V2774" s="11" t="s">
        <v>94</v>
      </c>
      <c r="W2774" s="11" t="s">
        <v>95</v>
      </c>
      <c r="X2774" s="11" t="s">
        <v>172</v>
      </c>
      <c r="Y2774" s="11" t="s">
        <v>108</v>
      </c>
      <c r="Z2774" s="11"/>
      <c r="AA2774" s="11"/>
      <c r="AB2774" s="11"/>
      <c r="AC2774" s="11"/>
      <c r="AD2774" s="11" t="s">
        <v>110</v>
      </c>
    </row>
    <row r="2775" spans="1:30" ht="14.25" customHeight="1">
      <c r="A2775" s="10">
        <v>1193551580</v>
      </c>
      <c r="B2775" s="11" t="s">
        <v>14298</v>
      </c>
      <c r="C2775" s="11" t="s">
        <v>14299</v>
      </c>
      <c r="D2775" s="11" t="s">
        <v>14300</v>
      </c>
      <c r="E2775" s="11" t="s">
        <v>14301</v>
      </c>
      <c r="F2775" s="11" t="s">
        <v>761</v>
      </c>
      <c r="G2775" s="11" t="s">
        <v>2194</v>
      </c>
      <c r="H2775" s="11" t="s">
        <v>89</v>
      </c>
      <c r="I2775" s="11" t="s">
        <v>102</v>
      </c>
      <c r="J2775" s="11" t="s">
        <v>14302</v>
      </c>
      <c r="K2775" s="12">
        <v>44439</v>
      </c>
      <c r="L2775" s="11" t="s">
        <v>92</v>
      </c>
      <c r="M2775" s="11" t="s">
        <v>92</v>
      </c>
      <c r="N2775" s="11" t="s">
        <v>92</v>
      </c>
      <c r="O2775" s="11" t="s">
        <v>92</v>
      </c>
      <c r="P2775" s="11" t="s">
        <v>92</v>
      </c>
      <c r="Q2775" s="11" t="s">
        <v>92</v>
      </c>
      <c r="R2775" s="11" t="s">
        <v>92</v>
      </c>
      <c r="S2775" s="11" t="s">
        <v>1251</v>
      </c>
      <c r="T2775" s="11" t="s">
        <v>2912</v>
      </c>
      <c r="U2775" s="11" t="s">
        <v>3201</v>
      </c>
      <c r="V2775" s="11" t="s">
        <v>94</v>
      </c>
      <c r="W2775" s="11" t="s">
        <v>765</v>
      </c>
      <c r="X2775" s="11" t="s">
        <v>172</v>
      </c>
      <c r="Y2775" s="11" t="s">
        <v>108</v>
      </c>
      <c r="Z2775" s="11"/>
      <c r="AA2775" s="11"/>
      <c r="AB2775" s="11" t="s">
        <v>14303</v>
      </c>
      <c r="AC2775" s="11"/>
      <c r="AD2775" s="11" t="s">
        <v>110</v>
      </c>
    </row>
    <row r="2776" spans="1:30" ht="14.25" customHeight="1">
      <c r="A2776" s="10">
        <v>4158923</v>
      </c>
      <c r="B2776" s="11" t="s">
        <v>14304</v>
      </c>
      <c r="C2776" s="11" t="s">
        <v>14305</v>
      </c>
      <c r="D2776" s="11" t="s">
        <v>314</v>
      </c>
      <c r="E2776" s="11" t="s">
        <v>14306</v>
      </c>
      <c r="F2776" s="11" t="s">
        <v>731</v>
      </c>
      <c r="G2776" s="11" t="s">
        <v>796</v>
      </c>
      <c r="H2776" s="11" t="s">
        <v>89</v>
      </c>
      <c r="I2776" s="11" t="s">
        <v>102</v>
      </c>
      <c r="J2776" s="11" t="s">
        <v>14307</v>
      </c>
      <c r="K2776" s="12">
        <v>44439</v>
      </c>
      <c r="L2776" s="11" t="s">
        <v>92</v>
      </c>
      <c r="M2776" s="11" t="s">
        <v>92</v>
      </c>
      <c r="N2776" s="11" t="s">
        <v>92</v>
      </c>
      <c r="O2776" s="11" t="s">
        <v>93</v>
      </c>
      <c r="P2776" s="11" t="s">
        <v>92</v>
      </c>
      <c r="Q2776" s="11" t="s">
        <v>92</v>
      </c>
      <c r="R2776" s="11" t="s">
        <v>92</v>
      </c>
      <c r="S2776" s="11" t="s">
        <v>2153</v>
      </c>
      <c r="T2776" s="11" t="s">
        <v>14308</v>
      </c>
      <c r="U2776" s="11" t="s">
        <v>14309</v>
      </c>
      <c r="V2776" s="11" t="s">
        <v>94</v>
      </c>
      <c r="W2776" s="11" t="s">
        <v>736</v>
      </c>
      <c r="X2776" s="11" t="s">
        <v>800</v>
      </c>
      <c r="Y2776" s="11" t="s">
        <v>108</v>
      </c>
      <c r="Z2776" s="11"/>
      <c r="AA2776" s="11"/>
      <c r="AB2776" s="11" t="s">
        <v>14310</v>
      </c>
      <c r="AC2776" s="11"/>
      <c r="AD2776" s="11" t="s">
        <v>110</v>
      </c>
    </row>
    <row r="2777" spans="1:30" ht="14.25" customHeight="1">
      <c r="A2777" s="10">
        <v>19210118</v>
      </c>
      <c r="B2777" s="11" t="s">
        <v>14311</v>
      </c>
      <c r="C2777" s="11" t="s">
        <v>14312</v>
      </c>
      <c r="D2777" s="11" t="s">
        <v>14313</v>
      </c>
      <c r="E2777" s="11" t="s">
        <v>14313</v>
      </c>
      <c r="F2777" s="11" t="s">
        <v>731</v>
      </c>
      <c r="G2777" s="11" t="s">
        <v>14314</v>
      </c>
      <c r="H2777" s="11" t="s">
        <v>89</v>
      </c>
      <c r="I2777" s="11" t="s">
        <v>102</v>
      </c>
      <c r="J2777" s="11" t="s">
        <v>14315</v>
      </c>
      <c r="K2777" s="12">
        <v>44439</v>
      </c>
      <c r="L2777" s="11" t="s">
        <v>92</v>
      </c>
      <c r="M2777" s="11" t="s">
        <v>92</v>
      </c>
      <c r="N2777" s="11" t="s">
        <v>92</v>
      </c>
      <c r="O2777" s="11" t="s">
        <v>93</v>
      </c>
      <c r="P2777" s="11" t="s">
        <v>92</v>
      </c>
      <c r="Q2777" s="11" t="s">
        <v>92</v>
      </c>
      <c r="R2777" s="11" t="s">
        <v>92</v>
      </c>
      <c r="S2777" s="11" t="s">
        <v>4456</v>
      </c>
      <c r="T2777" s="11" t="s">
        <v>2196</v>
      </c>
      <c r="U2777" s="11" t="s">
        <v>1203</v>
      </c>
      <c r="V2777" s="11" t="s">
        <v>94</v>
      </c>
      <c r="W2777" s="11" t="s">
        <v>736</v>
      </c>
      <c r="X2777" s="11" t="s">
        <v>14316</v>
      </c>
      <c r="Y2777" s="11" t="s">
        <v>108</v>
      </c>
      <c r="Z2777" s="11"/>
      <c r="AA2777" s="11"/>
      <c r="AB2777" s="11" t="s">
        <v>14317</v>
      </c>
      <c r="AC2777" s="11"/>
      <c r="AD2777" s="11" t="s">
        <v>110</v>
      </c>
    </row>
    <row r="2778" spans="1:30" ht="14.25" customHeight="1">
      <c r="A2778" s="10">
        <v>22187045</v>
      </c>
      <c r="B2778" s="11" t="s">
        <v>14318</v>
      </c>
      <c r="C2778" s="11" t="s">
        <v>241</v>
      </c>
      <c r="D2778" s="11" t="s">
        <v>314</v>
      </c>
      <c r="E2778" s="11" t="s">
        <v>14319</v>
      </c>
      <c r="F2778" s="11" t="s">
        <v>87</v>
      </c>
      <c r="G2778" s="11" t="s">
        <v>101</v>
      </c>
      <c r="H2778" s="11" t="s">
        <v>89</v>
      </c>
      <c r="I2778" s="11" t="s">
        <v>102</v>
      </c>
      <c r="J2778" s="11" t="s">
        <v>14320</v>
      </c>
      <c r="K2778" s="12">
        <v>44439</v>
      </c>
      <c r="L2778" s="11" t="s">
        <v>92</v>
      </c>
      <c r="M2778" s="11" t="s">
        <v>92</v>
      </c>
      <c r="N2778" s="11" t="s">
        <v>92</v>
      </c>
      <c r="O2778" s="11" t="s">
        <v>93</v>
      </c>
      <c r="P2778" s="11" t="s">
        <v>92</v>
      </c>
      <c r="Q2778" s="11" t="s">
        <v>92</v>
      </c>
      <c r="R2778" s="11" t="s">
        <v>92</v>
      </c>
      <c r="S2778" s="11" t="s">
        <v>8904</v>
      </c>
      <c r="T2778" s="11" t="s">
        <v>14321</v>
      </c>
      <c r="U2778" s="11" t="s">
        <v>14322</v>
      </c>
      <c r="V2778" s="11" t="s">
        <v>94</v>
      </c>
      <c r="W2778" s="11" t="s">
        <v>95</v>
      </c>
      <c r="X2778" s="11" t="s">
        <v>107</v>
      </c>
      <c r="Y2778" s="11" t="s">
        <v>108</v>
      </c>
      <c r="Z2778" s="11"/>
      <c r="AA2778" s="11"/>
      <c r="AB2778" s="11"/>
      <c r="AC2778" s="11"/>
      <c r="AD2778" s="11" t="s">
        <v>110</v>
      </c>
    </row>
    <row r="2779" spans="1:30" ht="14.25" customHeight="1">
      <c r="A2779" s="10">
        <v>32564229</v>
      </c>
      <c r="B2779" s="11" t="s">
        <v>14323</v>
      </c>
      <c r="C2779" s="11" t="s">
        <v>14324</v>
      </c>
      <c r="D2779" s="11" t="s">
        <v>14325</v>
      </c>
      <c r="E2779" s="11" t="s">
        <v>14325</v>
      </c>
      <c r="F2779" s="11" t="s">
        <v>87</v>
      </c>
      <c r="G2779" s="11" t="s">
        <v>101</v>
      </c>
      <c r="H2779" s="11" t="s">
        <v>89</v>
      </c>
      <c r="I2779" s="11" t="s">
        <v>102</v>
      </c>
      <c r="J2779" s="11" t="s">
        <v>14326</v>
      </c>
      <c r="K2779" s="12">
        <v>44439</v>
      </c>
      <c r="L2779" s="11" t="s">
        <v>92</v>
      </c>
      <c r="M2779" s="11" t="s">
        <v>92</v>
      </c>
      <c r="N2779" s="11" t="s">
        <v>92</v>
      </c>
      <c r="O2779" s="11" t="s">
        <v>93</v>
      </c>
      <c r="P2779" s="11" t="s">
        <v>92</v>
      </c>
      <c r="Q2779" s="11" t="s">
        <v>92</v>
      </c>
      <c r="R2779" s="11" t="s">
        <v>92</v>
      </c>
      <c r="S2779" s="11" t="s">
        <v>880</v>
      </c>
      <c r="T2779" s="11" t="s">
        <v>881</v>
      </c>
      <c r="U2779" s="11" t="s">
        <v>11481</v>
      </c>
      <c r="V2779" s="11" t="s">
        <v>94</v>
      </c>
      <c r="W2779" s="11" t="s">
        <v>95</v>
      </c>
      <c r="X2779" s="11" t="s">
        <v>107</v>
      </c>
      <c r="Y2779" s="11" t="s">
        <v>108</v>
      </c>
      <c r="Z2779" s="11"/>
      <c r="AA2779" s="11"/>
      <c r="AB2779" s="11"/>
      <c r="AC2779" s="11"/>
      <c r="AD2779" s="11" t="s">
        <v>110</v>
      </c>
    </row>
    <row r="2780" spans="1:30" ht="14.25" customHeight="1">
      <c r="A2780" s="10">
        <v>35522282</v>
      </c>
      <c r="B2780" s="11" t="s">
        <v>14327</v>
      </c>
      <c r="C2780" s="11" t="s">
        <v>14328</v>
      </c>
      <c r="D2780" s="11" t="s">
        <v>314</v>
      </c>
      <c r="E2780" s="11" t="s">
        <v>14329</v>
      </c>
      <c r="F2780" s="11" t="s">
        <v>148</v>
      </c>
      <c r="G2780" s="11" t="s">
        <v>324</v>
      </c>
      <c r="H2780" s="11" t="s">
        <v>89</v>
      </c>
      <c r="I2780" s="11" t="s">
        <v>102</v>
      </c>
      <c r="J2780" s="11" t="s">
        <v>14330</v>
      </c>
      <c r="K2780" s="12">
        <v>44439</v>
      </c>
      <c r="L2780" s="11" t="s">
        <v>92</v>
      </c>
      <c r="M2780" s="11" t="s">
        <v>92</v>
      </c>
      <c r="N2780" s="11" t="s">
        <v>92</v>
      </c>
      <c r="O2780" s="11" t="s">
        <v>93</v>
      </c>
      <c r="P2780" s="11" t="s">
        <v>92</v>
      </c>
      <c r="Q2780" s="11" t="s">
        <v>92</v>
      </c>
      <c r="R2780" s="11" t="s">
        <v>92</v>
      </c>
      <c r="S2780" s="11" t="s">
        <v>3770</v>
      </c>
      <c r="T2780" s="11"/>
      <c r="U2780" s="11" t="s">
        <v>14331</v>
      </c>
      <c r="V2780" s="11" t="s">
        <v>94</v>
      </c>
      <c r="W2780" s="11" t="s">
        <v>154</v>
      </c>
      <c r="X2780" s="11" t="s">
        <v>329</v>
      </c>
      <c r="Y2780" s="11" t="s">
        <v>108</v>
      </c>
      <c r="Z2780" s="11"/>
      <c r="AA2780" s="11"/>
      <c r="AB2780" s="11"/>
      <c r="AC2780" s="11"/>
      <c r="AD2780" s="11" t="s">
        <v>110</v>
      </c>
    </row>
    <row r="2781" spans="1:30" ht="14.25" customHeight="1">
      <c r="A2781" s="10">
        <v>43212212</v>
      </c>
      <c r="B2781" s="11" t="s">
        <v>14332</v>
      </c>
      <c r="C2781" s="11" t="s">
        <v>14333</v>
      </c>
      <c r="D2781" s="11" t="s">
        <v>314</v>
      </c>
      <c r="E2781" s="11" t="s">
        <v>14334</v>
      </c>
      <c r="F2781" s="11" t="s">
        <v>87</v>
      </c>
      <c r="G2781" s="11" t="s">
        <v>159</v>
      </c>
      <c r="H2781" s="11" t="s">
        <v>89</v>
      </c>
      <c r="I2781" s="11" t="s">
        <v>102</v>
      </c>
      <c r="J2781" s="11" t="s">
        <v>14335</v>
      </c>
      <c r="K2781" s="12">
        <v>44439</v>
      </c>
      <c r="L2781" s="11" t="s">
        <v>92</v>
      </c>
      <c r="M2781" s="11" t="s">
        <v>92</v>
      </c>
      <c r="N2781" s="11" t="s">
        <v>92</v>
      </c>
      <c r="O2781" s="11" t="s">
        <v>93</v>
      </c>
      <c r="P2781" s="11" t="s">
        <v>92</v>
      </c>
      <c r="Q2781" s="11" t="s">
        <v>92</v>
      </c>
      <c r="R2781" s="11" t="s">
        <v>92</v>
      </c>
      <c r="S2781" s="11" t="s">
        <v>1169</v>
      </c>
      <c r="T2781" s="11" t="s">
        <v>1273</v>
      </c>
      <c r="U2781" s="11" t="s">
        <v>1066</v>
      </c>
      <c r="V2781" s="11" t="s">
        <v>94</v>
      </c>
      <c r="W2781" s="11" t="s">
        <v>95</v>
      </c>
      <c r="X2781" s="11" t="s">
        <v>163</v>
      </c>
      <c r="Y2781" s="11" t="s">
        <v>108</v>
      </c>
      <c r="Z2781" s="11"/>
      <c r="AA2781" s="11"/>
      <c r="AB2781" s="11"/>
      <c r="AC2781" s="11"/>
      <c r="AD2781" s="11" t="s">
        <v>110</v>
      </c>
    </row>
    <row r="2782" spans="1:30" ht="14.25" customHeight="1">
      <c r="A2782" s="10">
        <v>70730745</v>
      </c>
      <c r="B2782" s="11" t="s">
        <v>14336</v>
      </c>
      <c r="C2782" s="11" t="s">
        <v>14337</v>
      </c>
      <c r="D2782" s="11" t="s">
        <v>314</v>
      </c>
      <c r="E2782" s="11" t="s">
        <v>14338</v>
      </c>
      <c r="F2782" s="11" t="s">
        <v>87</v>
      </c>
      <c r="G2782" s="11" t="s">
        <v>125</v>
      </c>
      <c r="H2782" s="11" t="s">
        <v>89</v>
      </c>
      <c r="I2782" s="11" t="s">
        <v>115</v>
      </c>
      <c r="J2782" s="11" t="s">
        <v>14339</v>
      </c>
      <c r="K2782" s="12">
        <v>44439</v>
      </c>
      <c r="L2782" s="11" t="s">
        <v>92</v>
      </c>
      <c r="M2782" s="11" t="s">
        <v>92</v>
      </c>
      <c r="N2782" s="11" t="s">
        <v>92</v>
      </c>
      <c r="O2782" s="11" t="s">
        <v>93</v>
      </c>
      <c r="P2782" s="11" t="s">
        <v>92</v>
      </c>
      <c r="Q2782" s="11" t="s">
        <v>92</v>
      </c>
      <c r="R2782" s="11" t="s">
        <v>92</v>
      </c>
      <c r="S2782" s="11" t="s">
        <v>142</v>
      </c>
      <c r="T2782" s="11" t="s">
        <v>118</v>
      </c>
      <c r="U2782" s="11" t="s">
        <v>14340</v>
      </c>
      <c r="V2782" s="11" t="s">
        <v>94</v>
      </c>
      <c r="W2782" s="11" t="s">
        <v>95</v>
      </c>
      <c r="X2782" s="11" t="s">
        <v>130</v>
      </c>
      <c r="Y2782" s="11" t="s">
        <v>121</v>
      </c>
      <c r="Z2782" s="11"/>
      <c r="AA2782" s="11"/>
      <c r="AB2782" s="11"/>
      <c r="AC2782" s="11"/>
      <c r="AD2782" s="11" t="s">
        <v>110</v>
      </c>
    </row>
    <row r="2783" spans="1:30" ht="14.25" customHeight="1">
      <c r="A2783" s="10">
        <v>70828312</v>
      </c>
      <c r="B2783" s="11" t="s">
        <v>14341</v>
      </c>
      <c r="C2783" s="11" t="s">
        <v>14342</v>
      </c>
      <c r="D2783" s="11" t="s">
        <v>314</v>
      </c>
      <c r="E2783" s="11" t="s">
        <v>14343</v>
      </c>
      <c r="F2783" s="11" t="s">
        <v>770</v>
      </c>
      <c r="G2783" s="11" t="s">
        <v>771</v>
      </c>
      <c r="H2783" s="11" t="s">
        <v>89</v>
      </c>
      <c r="I2783" s="11" t="s">
        <v>102</v>
      </c>
      <c r="J2783" s="11" t="s">
        <v>14344</v>
      </c>
      <c r="K2783" s="12">
        <v>44439</v>
      </c>
      <c r="L2783" s="11" t="s">
        <v>92</v>
      </c>
      <c r="M2783" s="11" t="s">
        <v>92</v>
      </c>
      <c r="N2783" s="11" t="s">
        <v>92</v>
      </c>
      <c r="O2783" s="11" t="s">
        <v>93</v>
      </c>
      <c r="P2783" s="11" t="s">
        <v>92</v>
      </c>
      <c r="Q2783" s="11" t="s">
        <v>92</v>
      </c>
      <c r="R2783" s="11" t="s">
        <v>92</v>
      </c>
      <c r="S2783" s="11" t="s">
        <v>1021</v>
      </c>
      <c r="T2783" s="11" t="s">
        <v>951</v>
      </c>
      <c r="U2783" s="11" t="s">
        <v>14345</v>
      </c>
      <c r="V2783" s="11" t="s">
        <v>94</v>
      </c>
      <c r="W2783" s="11" t="s">
        <v>776</v>
      </c>
      <c r="X2783" s="11" t="s">
        <v>777</v>
      </c>
      <c r="Y2783" s="11" t="s">
        <v>108</v>
      </c>
      <c r="Z2783" s="11"/>
      <c r="AA2783" s="11"/>
      <c r="AB2783" s="11"/>
      <c r="AC2783" s="11"/>
      <c r="AD2783" s="11" t="s">
        <v>110</v>
      </c>
    </row>
    <row r="2784" spans="1:30" ht="14.25" customHeight="1">
      <c r="A2784" s="10">
        <v>70830125</v>
      </c>
      <c r="B2784" s="11" t="s">
        <v>14346</v>
      </c>
      <c r="C2784" s="11" t="s">
        <v>14347</v>
      </c>
      <c r="D2784" s="11" t="s">
        <v>314</v>
      </c>
      <c r="E2784" s="11" t="s">
        <v>14348</v>
      </c>
      <c r="F2784" s="11" t="s">
        <v>770</v>
      </c>
      <c r="G2784" s="11" t="s">
        <v>771</v>
      </c>
      <c r="H2784" s="11" t="s">
        <v>89</v>
      </c>
      <c r="I2784" s="11" t="s">
        <v>115</v>
      </c>
      <c r="J2784" s="11" t="s">
        <v>14349</v>
      </c>
      <c r="K2784" s="12">
        <v>44439</v>
      </c>
      <c r="L2784" s="11" t="s">
        <v>92</v>
      </c>
      <c r="M2784" s="11" t="s">
        <v>92</v>
      </c>
      <c r="N2784" s="11" t="s">
        <v>92</v>
      </c>
      <c r="O2784" s="11" t="s">
        <v>93</v>
      </c>
      <c r="P2784" s="11" t="s">
        <v>92</v>
      </c>
      <c r="Q2784" s="11" t="s">
        <v>92</v>
      </c>
      <c r="R2784" s="11" t="s">
        <v>92</v>
      </c>
      <c r="S2784" s="11" t="s">
        <v>1707</v>
      </c>
      <c r="T2784" s="11" t="s">
        <v>951</v>
      </c>
      <c r="U2784" s="11" t="s">
        <v>14350</v>
      </c>
      <c r="V2784" s="11" t="s">
        <v>94</v>
      </c>
      <c r="W2784" s="11" t="s">
        <v>776</v>
      </c>
      <c r="X2784" s="11" t="s">
        <v>777</v>
      </c>
      <c r="Y2784" s="11" t="s">
        <v>121</v>
      </c>
      <c r="Z2784" s="11"/>
      <c r="AA2784" s="11"/>
      <c r="AB2784" s="11"/>
      <c r="AC2784" s="11"/>
      <c r="AD2784" s="11" t="s">
        <v>110</v>
      </c>
    </row>
    <row r="2785" spans="1:30" ht="14.25" customHeight="1">
      <c r="A2785" s="10">
        <v>1036398360</v>
      </c>
      <c r="B2785" s="11" t="s">
        <v>14351</v>
      </c>
      <c r="C2785" s="11" t="s">
        <v>14352</v>
      </c>
      <c r="D2785" s="11"/>
      <c r="E2785" s="11" t="s">
        <v>14353</v>
      </c>
      <c r="F2785" s="11" t="s">
        <v>87</v>
      </c>
      <c r="G2785" s="11" t="s">
        <v>114</v>
      </c>
      <c r="H2785" s="11" t="s">
        <v>89</v>
      </c>
      <c r="I2785" s="11" t="s">
        <v>102</v>
      </c>
      <c r="J2785" s="11" t="s">
        <v>14354</v>
      </c>
      <c r="K2785" s="12">
        <v>34074</v>
      </c>
      <c r="L2785" s="11" t="s">
        <v>92</v>
      </c>
      <c r="M2785" s="11" t="s">
        <v>92</v>
      </c>
      <c r="N2785" s="11" t="s">
        <v>93</v>
      </c>
      <c r="O2785" s="11" t="s">
        <v>93</v>
      </c>
      <c r="P2785" s="11" t="s">
        <v>93</v>
      </c>
      <c r="Q2785" s="11" t="s">
        <v>92</v>
      </c>
      <c r="R2785" s="11" t="s">
        <v>92</v>
      </c>
      <c r="S2785" s="11" t="s">
        <v>161</v>
      </c>
      <c r="T2785" s="11" t="s">
        <v>1092</v>
      </c>
      <c r="U2785" s="11" t="s">
        <v>3279</v>
      </c>
      <c r="V2785" s="11" t="s">
        <v>94</v>
      </c>
      <c r="W2785" s="11" t="s">
        <v>95</v>
      </c>
      <c r="X2785" s="11" t="s">
        <v>120</v>
      </c>
      <c r="Y2785" s="11" t="s">
        <v>108</v>
      </c>
      <c r="Z2785" s="11"/>
      <c r="AA2785" s="11"/>
      <c r="AB2785" s="11" t="s">
        <v>14355</v>
      </c>
      <c r="AC2785" s="11"/>
      <c r="AD2785" s="11" t="s">
        <v>110</v>
      </c>
    </row>
    <row r="2786" spans="1:30" ht="14.25" customHeight="1">
      <c r="A2786" s="10">
        <v>1069499467</v>
      </c>
      <c r="B2786" s="11" t="s">
        <v>14356</v>
      </c>
      <c r="C2786" s="11" t="s">
        <v>14357</v>
      </c>
      <c r="D2786" s="11" t="s">
        <v>314</v>
      </c>
      <c r="E2786" s="11" t="s">
        <v>14358</v>
      </c>
      <c r="F2786" s="11" t="s">
        <v>87</v>
      </c>
      <c r="G2786" s="11" t="s">
        <v>88</v>
      </c>
      <c r="H2786" s="11" t="s">
        <v>89</v>
      </c>
      <c r="I2786" s="11" t="s">
        <v>102</v>
      </c>
      <c r="J2786" s="11" t="s">
        <v>14359</v>
      </c>
      <c r="K2786" s="12">
        <v>44439</v>
      </c>
      <c r="L2786" s="11" t="s">
        <v>92</v>
      </c>
      <c r="M2786" s="11" t="s">
        <v>92</v>
      </c>
      <c r="N2786" s="11" t="s">
        <v>92</v>
      </c>
      <c r="O2786" s="11" t="s">
        <v>92</v>
      </c>
      <c r="P2786" s="11" t="s">
        <v>93</v>
      </c>
      <c r="Q2786" s="11" t="s">
        <v>92</v>
      </c>
      <c r="R2786" s="11" t="s">
        <v>92</v>
      </c>
      <c r="S2786" s="11" t="s">
        <v>1313</v>
      </c>
      <c r="T2786" s="11" t="s">
        <v>14360</v>
      </c>
      <c r="U2786" s="11" t="s">
        <v>14361</v>
      </c>
      <c r="V2786" s="11" t="s">
        <v>94</v>
      </c>
      <c r="W2786" s="11" t="s">
        <v>95</v>
      </c>
      <c r="X2786" s="11" t="s">
        <v>96</v>
      </c>
      <c r="Y2786" s="11" t="s">
        <v>108</v>
      </c>
      <c r="Z2786" s="11"/>
      <c r="AA2786" s="11"/>
      <c r="AB2786" s="11" t="s">
        <v>14362</v>
      </c>
      <c r="AC2786" s="11"/>
      <c r="AD2786" s="11" t="s">
        <v>110</v>
      </c>
    </row>
    <row r="2787" spans="1:30" ht="14.25" customHeight="1">
      <c r="A2787" s="10">
        <v>1036403075</v>
      </c>
      <c r="B2787" s="11" t="s">
        <v>14363</v>
      </c>
      <c r="C2787" s="11" t="s">
        <v>112</v>
      </c>
      <c r="D2787" s="11" t="s">
        <v>314</v>
      </c>
      <c r="E2787" s="11" t="s">
        <v>14364</v>
      </c>
      <c r="F2787" s="11" t="s">
        <v>87</v>
      </c>
      <c r="G2787" s="11" t="s">
        <v>114</v>
      </c>
      <c r="H2787" s="11" t="s">
        <v>89</v>
      </c>
      <c r="I2787" s="11" t="s">
        <v>102</v>
      </c>
      <c r="J2787" s="11" t="s">
        <v>14365</v>
      </c>
      <c r="K2787" s="12">
        <v>44439</v>
      </c>
      <c r="L2787" s="11" t="s">
        <v>92</v>
      </c>
      <c r="M2787" s="11" t="s">
        <v>92</v>
      </c>
      <c r="N2787" s="11" t="s">
        <v>92</v>
      </c>
      <c r="O2787" s="11" t="s">
        <v>92</v>
      </c>
      <c r="P2787" s="11" t="s">
        <v>93</v>
      </c>
      <c r="Q2787" s="11" t="s">
        <v>92</v>
      </c>
      <c r="R2787" s="11" t="s">
        <v>92</v>
      </c>
      <c r="S2787" s="11" t="s">
        <v>1157</v>
      </c>
      <c r="T2787" s="11" t="s">
        <v>958</v>
      </c>
      <c r="U2787" s="11" t="s">
        <v>14366</v>
      </c>
      <c r="V2787" s="11" t="s">
        <v>94</v>
      </c>
      <c r="W2787" s="11" t="s">
        <v>95</v>
      </c>
      <c r="X2787" s="11" t="s">
        <v>120</v>
      </c>
      <c r="Y2787" s="11" t="s">
        <v>108</v>
      </c>
      <c r="Z2787" s="11"/>
      <c r="AA2787" s="11"/>
      <c r="AB2787" s="11" t="s">
        <v>14367</v>
      </c>
      <c r="AC2787" s="11"/>
      <c r="AD2787" s="11" t="s">
        <v>110</v>
      </c>
    </row>
    <row r="2788" spans="1:30" ht="14.25" customHeight="1">
      <c r="A2788" s="10">
        <v>1001971129</v>
      </c>
      <c r="B2788" s="11" t="s">
        <v>14368</v>
      </c>
      <c r="C2788" s="11" t="s">
        <v>86</v>
      </c>
      <c r="D2788" s="11" t="s">
        <v>314</v>
      </c>
      <c r="E2788" s="11" t="s">
        <v>14369</v>
      </c>
      <c r="F2788" s="11" t="s">
        <v>87</v>
      </c>
      <c r="G2788" s="11" t="s">
        <v>88</v>
      </c>
      <c r="H2788" s="11" t="s">
        <v>89</v>
      </c>
      <c r="I2788" s="11" t="s">
        <v>102</v>
      </c>
      <c r="J2788" s="11" t="s">
        <v>14370</v>
      </c>
      <c r="K2788" s="12">
        <v>44439</v>
      </c>
      <c r="L2788" s="11" t="s">
        <v>92</v>
      </c>
      <c r="M2788" s="11" t="s">
        <v>92</v>
      </c>
      <c r="N2788" s="11" t="s">
        <v>92</v>
      </c>
      <c r="O2788" s="11" t="s">
        <v>92</v>
      </c>
      <c r="P2788" s="11" t="s">
        <v>93</v>
      </c>
      <c r="Q2788" s="11" t="s">
        <v>92</v>
      </c>
      <c r="R2788" s="11" t="s">
        <v>92</v>
      </c>
      <c r="S2788" s="11" t="s">
        <v>5474</v>
      </c>
      <c r="T2788" s="11" t="s">
        <v>142</v>
      </c>
      <c r="U2788" s="11" t="s">
        <v>14371</v>
      </c>
      <c r="V2788" s="11" t="s">
        <v>94</v>
      </c>
      <c r="W2788" s="11" t="s">
        <v>95</v>
      </c>
      <c r="X2788" s="11" t="s">
        <v>96</v>
      </c>
      <c r="Y2788" s="11" t="s">
        <v>108</v>
      </c>
      <c r="Z2788" s="11"/>
      <c r="AA2788" s="11"/>
      <c r="AB2788" s="11" t="s">
        <v>14372</v>
      </c>
      <c r="AC2788" s="11"/>
      <c r="AD2788" s="11" t="s">
        <v>110</v>
      </c>
    </row>
    <row r="2789" spans="1:30" ht="14.25" customHeight="1">
      <c r="A2789" s="10">
        <v>1000897065</v>
      </c>
      <c r="B2789" s="11" t="s">
        <v>14373</v>
      </c>
      <c r="C2789" s="11" t="s">
        <v>9127</v>
      </c>
      <c r="D2789" s="11" t="s">
        <v>314</v>
      </c>
      <c r="E2789" s="11" t="s">
        <v>14374</v>
      </c>
      <c r="F2789" s="11" t="s">
        <v>87</v>
      </c>
      <c r="G2789" s="11" t="s">
        <v>88</v>
      </c>
      <c r="H2789" s="11" t="s">
        <v>89</v>
      </c>
      <c r="I2789" s="11" t="s">
        <v>102</v>
      </c>
      <c r="J2789" s="11" t="s">
        <v>14375</v>
      </c>
      <c r="K2789" s="12">
        <v>44439</v>
      </c>
      <c r="L2789" s="11" t="s">
        <v>92</v>
      </c>
      <c r="M2789" s="11" t="s">
        <v>92</v>
      </c>
      <c r="N2789" s="11" t="s">
        <v>92</v>
      </c>
      <c r="O2789" s="11" t="s">
        <v>92</v>
      </c>
      <c r="P2789" s="11" t="s">
        <v>93</v>
      </c>
      <c r="Q2789" s="11" t="s">
        <v>92</v>
      </c>
      <c r="R2789" s="11" t="s">
        <v>92</v>
      </c>
      <c r="S2789" s="11" t="s">
        <v>11170</v>
      </c>
      <c r="T2789" s="11" t="s">
        <v>985</v>
      </c>
      <c r="U2789" s="11" t="s">
        <v>14376</v>
      </c>
      <c r="V2789" s="11" t="s">
        <v>94</v>
      </c>
      <c r="W2789" s="11" t="s">
        <v>95</v>
      </c>
      <c r="X2789" s="11" t="s">
        <v>96</v>
      </c>
      <c r="Y2789" s="11" t="s">
        <v>108</v>
      </c>
      <c r="Z2789" s="11"/>
      <c r="AA2789" s="11"/>
      <c r="AB2789" s="11" t="s">
        <v>14377</v>
      </c>
      <c r="AC2789" s="11"/>
      <c r="AD2789" s="11" t="s">
        <v>110</v>
      </c>
    </row>
    <row r="2790" spans="1:30" ht="14.25" customHeight="1">
      <c r="A2790" s="10">
        <v>1066181716</v>
      </c>
      <c r="B2790" s="11" t="s">
        <v>14378</v>
      </c>
      <c r="C2790" s="11" t="s">
        <v>14379</v>
      </c>
      <c r="D2790" s="11" t="s">
        <v>314</v>
      </c>
      <c r="E2790" s="11" t="s">
        <v>14380</v>
      </c>
      <c r="F2790" s="11" t="s">
        <v>87</v>
      </c>
      <c r="G2790" s="11" t="s">
        <v>88</v>
      </c>
      <c r="H2790" s="11" t="s">
        <v>89</v>
      </c>
      <c r="I2790" s="11" t="s">
        <v>102</v>
      </c>
      <c r="J2790" s="11" t="s">
        <v>14381</v>
      </c>
      <c r="K2790" s="12">
        <v>44439</v>
      </c>
      <c r="L2790" s="11" t="s">
        <v>92</v>
      </c>
      <c r="M2790" s="11" t="s">
        <v>92</v>
      </c>
      <c r="N2790" s="11" t="s">
        <v>92</v>
      </c>
      <c r="O2790" s="11" t="s">
        <v>92</v>
      </c>
      <c r="P2790" s="11" t="s">
        <v>93</v>
      </c>
      <c r="Q2790" s="11" t="s">
        <v>92</v>
      </c>
      <c r="R2790" s="11" t="s">
        <v>92</v>
      </c>
      <c r="S2790" s="11" t="s">
        <v>4938</v>
      </c>
      <c r="T2790" s="11" t="s">
        <v>14382</v>
      </c>
      <c r="U2790" s="11" t="s">
        <v>14383</v>
      </c>
      <c r="V2790" s="11" t="s">
        <v>94</v>
      </c>
      <c r="W2790" s="11" t="s">
        <v>95</v>
      </c>
      <c r="X2790" s="11" t="s">
        <v>96</v>
      </c>
      <c r="Y2790" s="11" t="s">
        <v>108</v>
      </c>
      <c r="Z2790" s="11"/>
      <c r="AA2790" s="11"/>
      <c r="AB2790" s="11" t="s">
        <v>14384</v>
      </c>
      <c r="AC2790" s="11"/>
      <c r="AD2790" s="11" t="s">
        <v>110</v>
      </c>
    </row>
    <row r="2791" spans="1:30" ht="14.25" customHeight="1">
      <c r="A2791" s="10">
        <v>27156937</v>
      </c>
      <c r="B2791" s="11" t="s">
        <v>14385</v>
      </c>
      <c r="C2791" s="11" t="s">
        <v>14386</v>
      </c>
      <c r="D2791" s="11" t="s">
        <v>314</v>
      </c>
      <c r="E2791" s="11" t="s">
        <v>14387</v>
      </c>
      <c r="F2791" s="11" t="s">
        <v>87</v>
      </c>
      <c r="G2791" s="11" t="s">
        <v>88</v>
      </c>
      <c r="H2791" s="11" t="s">
        <v>89</v>
      </c>
      <c r="I2791" s="11" t="s">
        <v>102</v>
      </c>
      <c r="J2791" s="11" t="s">
        <v>14388</v>
      </c>
      <c r="K2791" s="12">
        <v>44439</v>
      </c>
      <c r="L2791" s="11" t="s">
        <v>92</v>
      </c>
      <c r="M2791" s="11" t="s">
        <v>92</v>
      </c>
      <c r="N2791" s="11" t="s">
        <v>92</v>
      </c>
      <c r="O2791" s="11" t="s">
        <v>92</v>
      </c>
      <c r="P2791" s="11" t="s">
        <v>93</v>
      </c>
      <c r="Q2791" s="11" t="s">
        <v>92</v>
      </c>
      <c r="R2791" s="11" t="s">
        <v>92</v>
      </c>
      <c r="S2791" s="11" t="s">
        <v>1482</v>
      </c>
      <c r="T2791" s="11" t="s">
        <v>142</v>
      </c>
      <c r="U2791" s="11" t="s">
        <v>1336</v>
      </c>
      <c r="V2791" s="11" t="s">
        <v>94</v>
      </c>
      <c r="W2791" s="11" t="s">
        <v>95</v>
      </c>
      <c r="X2791" s="11" t="s">
        <v>96</v>
      </c>
      <c r="Y2791" s="11" t="s">
        <v>108</v>
      </c>
      <c r="Z2791" s="11"/>
      <c r="AA2791" s="11"/>
      <c r="AB2791" s="11" t="s">
        <v>14389</v>
      </c>
      <c r="AC2791" s="11"/>
      <c r="AD2791" s="11" t="s">
        <v>110</v>
      </c>
    </row>
    <row r="2792" spans="1:30" ht="14.25" customHeight="1">
      <c r="A2792" s="10">
        <v>1038338889</v>
      </c>
      <c r="B2792" s="11" t="s">
        <v>14390</v>
      </c>
      <c r="C2792" s="11" t="s">
        <v>14391</v>
      </c>
      <c r="D2792" s="11" t="s">
        <v>314</v>
      </c>
      <c r="E2792" s="11" t="s">
        <v>14392</v>
      </c>
      <c r="F2792" s="11" t="s">
        <v>87</v>
      </c>
      <c r="G2792" s="11" t="s">
        <v>88</v>
      </c>
      <c r="H2792" s="11" t="s">
        <v>89</v>
      </c>
      <c r="I2792" s="11" t="s">
        <v>102</v>
      </c>
      <c r="J2792" s="11" t="s">
        <v>14393</v>
      </c>
      <c r="K2792" s="12">
        <v>36153</v>
      </c>
      <c r="L2792" s="11" t="s">
        <v>92</v>
      </c>
      <c r="M2792" s="11" t="s">
        <v>92</v>
      </c>
      <c r="N2792" s="11" t="s">
        <v>93</v>
      </c>
      <c r="O2792" s="11" t="s">
        <v>93</v>
      </c>
      <c r="P2792" s="11" t="s">
        <v>93</v>
      </c>
      <c r="Q2792" s="11" t="s">
        <v>92</v>
      </c>
      <c r="R2792" s="11" t="s">
        <v>92</v>
      </c>
      <c r="S2792" s="11" t="s">
        <v>12038</v>
      </c>
      <c r="T2792" s="11" t="s">
        <v>1354</v>
      </c>
      <c r="U2792" s="11" t="s">
        <v>14394</v>
      </c>
      <c r="V2792" s="11" t="s">
        <v>94</v>
      </c>
      <c r="W2792" s="11" t="s">
        <v>95</v>
      </c>
      <c r="X2792" s="11" t="s">
        <v>96</v>
      </c>
      <c r="Y2792" s="11" t="s">
        <v>108</v>
      </c>
      <c r="Z2792" s="11"/>
      <c r="AA2792" s="11"/>
      <c r="AB2792" s="11" t="s">
        <v>14395</v>
      </c>
      <c r="AC2792" s="11"/>
      <c r="AD2792" s="11" t="s">
        <v>110</v>
      </c>
    </row>
    <row r="2793" spans="1:30" ht="14.25" customHeight="1">
      <c r="A2793" s="10">
        <v>39453415</v>
      </c>
      <c r="B2793" s="11" t="s">
        <v>14396</v>
      </c>
      <c r="C2793" s="11" t="s">
        <v>14397</v>
      </c>
      <c r="D2793" s="11" t="s">
        <v>314</v>
      </c>
      <c r="E2793" s="11" t="s">
        <v>14398</v>
      </c>
      <c r="F2793" s="11" t="s">
        <v>87</v>
      </c>
      <c r="G2793" s="11" t="s">
        <v>88</v>
      </c>
      <c r="H2793" s="11" t="s">
        <v>89</v>
      </c>
      <c r="I2793" s="11" t="s">
        <v>102</v>
      </c>
      <c r="J2793" s="11" t="s">
        <v>14399</v>
      </c>
      <c r="K2793" s="12">
        <v>44439</v>
      </c>
      <c r="L2793" s="11" t="s">
        <v>92</v>
      </c>
      <c r="M2793" s="11" t="s">
        <v>92</v>
      </c>
      <c r="N2793" s="11" t="s">
        <v>93</v>
      </c>
      <c r="O2793" s="11" t="s">
        <v>93</v>
      </c>
      <c r="P2793" s="11" t="s">
        <v>93</v>
      </c>
      <c r="Q2793" s="11" t="s">
        <v>92</v>
      </c>
      <c r="R2793" s="11" t="s">
        <v>92</v>
      </c>
      <c r="S2793" s="11" t="s">
        <v>734</v>
      </c>
      <c r="T2793" s="11" t="s">
        <v>283</v>
      </c>
      <c r="U2793" s="11" t="s">
        <v>14400</v>
      </c>
      <c r="V2793" s="11" t="s">
        <v>94</v>
      </c>
      <c r="W2793" s="11" t="s">
        <v>95</v>
      </c>
      <c r="X2793" s="11" t="s">
        <v>96</v>
      </c>
      <c r="Y2793" s="11" t="s">
        <v>108</v>
      </c>
      <c r="Z2793" s="11"/>
      <c r="AA2793" s="11"/>
      <c r="AB2793" s="11" t="s">
        <v>14401</v>
      </c>
      <c r="AC2793" s="11"/>
      <c r="AD2793" s="11" t="s">
        <v>110</v>
      </c>
    </row>
    <row r="2794" spans="1:30" ht="14.25" customHeight="1">
      <c r="A2794" s="10">
        <v>1036953447</v>
      </c>
      <c r="B2794" s="11" t="s">
        <v>14402</v>
      </c>
      <c r="C2794" s="11" t="s">
        <v>14403</v>
      </c>
      <c r="D2794" s="11" t="s">
        <v>314</v>
      </c>
      <c r="E2794" s="11" t="s">
        <v>14404</v>
      </c>
      <c r="F2794" s="11" t="s">
        <v>87</v>
      </c>
      <c r="G2794" s="11" t="s">
        <v>88</v>
      </c>
      <c r="H2794" s="11" t="s">
        <v>89</v>
      </c>
      <c r="I2794" s="11" t="s">
        <v>102</v>
      </c>
      <c r="J2794" s="11" t="s">
        <v>14405</v>
      </c>
      <c r="K2794" s="12">
        <v>44439</v>
      </c>
      <c r="L2794" s="11" t="s">
        <v>92</v>
      </c>
      <c r="M2794" s="11" t="s">
        <v>92</v>
      </c>
      <c r="N2794" s="11" t="s">
        <v>93</v>
      </c>
      <c r="O2794" s="11" t="s">
        <v>93</v>
      </c>
      <c r="P2794" s="11" t="s">
        <v>93</v>
      </c>
      <c r="Q2794" s="11" t="s">
        <v>92</v>
      </c>
      <c r="R2794" s="11" t="s">
        <v>92</v>
      </c>
      <c r="S2794" s="11" t="s">
        <v>1412</v>
      </c>
      <c r="T2794" s="11" t="s">
        <v>1886</v>
      </c>
      <c r="U2794" s="11" t="s">
        <v>1008</v>
      </c>
      <c r="V2794" s="11" t="s">
        <v>94</v>
      </c>
      <c r="W2794" s="11" t="s">
        <v>95</v>
      </c>
      <c r="X2794" s="11" t="s">
        <v>96</v>
      </c>
      <c r="Y2794" s="11" t="s">
        <v>108</v>
      </c>
      <c r="Z2794" s="11"/>
      <c r="AA2794" s="11"/>
      <c r="AB2794" s="11" t="s">
        <v>14406</v>
      </c>
      <c r="AC2794" s="11"/>
      <c r="AD2794" s="11" t="s">
        <v>110</v>
      </c>
    </row>
    <row r="2795" spans="1:30" ht="14.25" customHeight="1">
      <c r="A2795" s="10">
        <v>1041325873</v>
      </c>
      <c r="B2795" s="11" t="s">
        <v>14407</v>
      </c>
      <c r="C2795" s="11" t="s">
        <v>14408</v>
      </c>
      <c r="D2795" s="11" t="s">
        <v>314</v>
      </c>
      <c r="E2795" s="11" t="s">
        <v>14409</v>
      </c>
      <c r="F2795" s="11" t="s">
        <v>87</v>
      </c>
      <c r="G2795" s="11" t="s">
        <v>890</v>
      </c>
      <c r="H2795" s="11" t="s">
        <v>89</v>
      </c>
      <c r="I2795" s="11" t="s">
        <v>102</v>
      </c>
      <c r="J2795" s="11" t="s">
        <v>14410</v>
      </c>
      <c r="K2795" s="12">
        <v>44439</v>
      </c>
      <c r="L2795" s="11" t="s">
        <v>92</v>
      </c>
      <c r="M2795" s="11" t="s">
        <v>92</v>
      </c>
      <c r="N2795" s="11" t="s">
        <v>93</v>
      </c>
      <c r="O2795" s="11" t="s">
        <v>93</v>
      </c>
      <c r="P2795" s="11" t="s">
        <v>93</v>
      </c>
      <c r="Q2795" s="11" t="s">
        <v>92</v>
      </c>
      <c r="R2795" s="11" t="s">
        <v>92</v>
      </c>
      <c r="S2795" s="11" t="s">
        <v>1006</v>
      </c>
      <c r="T2795" s="11" t="s">
        <v>1169</v>
      </c>
      <c r="U2795" s="11" t="s">
        <v>14411</v>
      </c>
      <c r="V2795" s="11" t="s">
        <v>94</v>
      </c>
      <c r="W2795" s="11" t="s">
        <v>95</v>
      </c>
      <c r="X2795" s="11" t="s">
        <v>894</v>
      </c>
      <c r="Y2795" s="11" t="s">
        <v>108</v>
      </c>
      <c r="Z2795" s="11"/>
      <c r="AA2795" s="11"/>
      <c r="AB2795" s="11" t="s">
        <v>14412</v>
      </c>
      <c r="AC2795" s="11"/>
      <c r="AD2795" s="11" t="s">
        <v>110</v>
      </c>
    </row>
    <row r="2796" spans="1:30" ht="14.25" customHeight="1">
      <c r="A2796" s="10">
        <v>1007417923</v>
      </c>
      <c r="B2796" s="11" t="s">
        <v>14413</v>
      </c>
      <c r="C2796" s="11" t="s">
        <v>14414</v>
      </c>
      <c r="D2796" s="11" t="s">
        <v>314</v>
      </c>
      <c r="E2796" s="11" t="s">
        <v>14415</v>
      </c>
      <c r="F2796" s="11" t="s">
        <v>87</v>
      </c>
      <c r="G2796" s="11" t="s">
        <v>2031</v>
      </c>
      <c r="H2796" s="11" t="s">
        <v>89</v>
      </c>
      <c r="I2796" s="11" t="s">
        <v>102</v>
      </c>
      <c r="J2796" s="11" t="s">
        <v>14416</v>
      </c>
      <c r="K2796" s="12">
        <v>44439</v>
      </c>
      <c r="L2796" s="11" t="s">
        <v>92</v>
      </c>
      <c r="M2796" s="11" t="s">
        <v>92</v>
      </c>
      <c r="N2796" s="11" t="s">
        <v>92</v>
      </c>
      <c r="O2796" s="11" t="s">
        <v>92</v>
      </c>
      <c r="P2796" s="11" t="s">
        <v>93</v>
      </c>
      <c r="Q2796" s="11" t="s">
        <v>92</v>
      </c>
      <c r="R2796" s="11" t="s">
        <v>92</v>
      </c>
      <c r="S2796" s="11" t="s">
        <v>1006</v>
      </c>
      <c r="T2796" s="11" t="s">
        <v>5731</v>
      </c>
      <c r="U2796" s="11" t="s">
        <v>9698</v>
      </c>
      <c r="V2796" s="11" t="s">
        <v>94</v>
      </c>
      <c r="W2796" s="11" t="s">
        <v>95</v>
      </c>
      <c r="X2796" s="11" t="s">
        <v>2034</v>
      </c>
      <c r="Y2796" s="11" t="s">
        <v>108</v>
      </c>
      <c r="Z2796" s="11"/>
      <c r="AA2796" s="11"/>
      <c r="AB2796" s="11" t="s">
        <v>14417</v>
      </c>
      <c r="AC2796" s="11"/>
      <c r="AD2796" s="11" t="s">
        <v>110</v>
      </c>
    </row>
    <row r="2797" spans="1:30" ht="14.25" customHeight="1">
      <c r="A2797" s="10">
        <v>1038124778</v>
      </c>
      <c r="B2797" s="11" t="s">
        <v>14418</v>
      </c>
      <c r="C2797" s="11" t="s">
        <v>1322</v>
      </c>
      <c r="D2797" s="11" t="s">
        <v>314</v>
      </c>
      <c r="E2797" s="11" t="s">
        <v>14419</v>
      </c>
      <c r="F2797" s="11" t="s">
        <v>87</v>
      </c>
      <c r="G2797" s="11" t="s">
        <v>114</v>
      </c>
      <c r="H2797" s="11" t="s">
        <v>89</v>
      </c>
      <c r="I2797" s="11" t="s">
        <v>102</v>
      </c>
      <c r="J2797" s="11" t="s">
        <v>14420</v>
      </c>
      <c r="K2797" s="12">
        <v>44439</v>
      </c>
      <c r="L2797" s="11" t="s">
        <v>92</v>
      </c>
      <c r="M2797" s="11" t="s">
        <v>92</v>
      </c>
      <c r="N2797" s="11" t="s">
        <v>92</v>
      </c>
      <c r="O2797" s="11" t="s">
        <v>92</v>
      </c>
      <c r="P2797" s="11" t="s">
        <v>93</v>
      </c>
      <c r="Q2797" s="11" t="s">
        <v>92</v>
      </c>
      <c r="R2797" s="11" t="s">
        <v>92</v>
      </c>
      <c r="S2797" s="11" t="s">
        <v>5551</v>
      </c>
      <c r="T2797" s="11" t="s">
        <v>14421</v>
      </c>
      <c r="U2797" s="11" t="s">
        <v>14422</v>
      </c>
      <c r="V2797" s="11" t="s">
        <v>94</v>
      </c>
      <c r="W2797" s="11" t="s">
        <v>95</v>
      </c>
      <c r="X2797" s="11" t="s">
        <v>120</v>
      </c>
      <c r="Y2797" s="11" t="s">
        <v>108</v>
      </c>
      <c r="Z2797" s="11"/>
      <c r="AA2797" s="11"/>
      <c r="AB2797" s="11" t="s">
        <v>14423</v>
      </c>
      <c r="AC2797" s="11"/>
      <c r="AD2797" s="11" t="s">
        <v>110</v>
      </c>
    </row>
    <row r="2798" spans="1:30" ht="14.25" customHeight="1">
      <c r="A2798" s="10">
        <v>1040748640</v>
      </c>
      <c r="B2798" s="11" t="s">
        <v>14424</v>
      </c>
      <c r="C2798" s="11" t="s">
        <v>10972</v>
      </c>
      <c r="D2798" s="11" t="s">
        <v>314</v>
      </c>
      <c r="E2798" s="11" t="s">
        <v>14425</v>
      </c>
      <c r="F2798" s="11" t="s">
        <v>87</v>
      </c>
      <c r="G2798" s="11" t="s">
        <v>88</v>
      </c>
      <c r="H2798" s="11" t="s">
        <v>89</v>
      </c>
      <c r="I2798" s="11" t="s">
        <v>102</v>
      </c>
      <c r="J2798" s="11" t="s">
        <v>14426</v>
      </c>
      <c r="K2798" s="12">
        <v>44439</v>
      </c>
      <c r="L2798" s="11" t="s">
        <v>92</v>
      </c>
      <c r="M2798" s="11" t="s">
        <v>92</v>
      </c>
      <c r="N2798" s="11" t="s">
        <v>92</v>
      </c>
      <c r="O2798" s="11" t="s">
        <v>92</v>
      </c>
      <c r="P2798" s="11" t="s">
        <v>93</v>
      </c>
      <c r="Q2798" s="11" t="s">
        <v>92</v>
      </c>
      <c r="R2798" s="11" t="s">
        <v>92</v>
      </c>
      <c r="S2798" s="11" t="s">
        <v>821</v>
      </c>
      <c r="T2798" s="11" t="s">
        <v>14427</v>
      </c>
      <c r="U2798" s="11" t="s">
        <v>1817</v>
      </c>
      <c r="V2798" s="11" t="s">
        <v>94</v>
      </c>
      <c r="W2798" s="11" t="s">
        <v>95</v>
      </c>
      <c r="X2798" s="11" t="s">
        <v>96</v>
      </c>
      <c r="Y2798" s="11" t="s">
        <v>108</v>
      </c>
      <c r="Z2798" s="11"/>
      <c r="AA2798" s="11"/>
      <c r="AB2798" s="11" t="s">
        <v>14428</v>
      </c>
      <c r="AC2798" s="11"/>
      <c r="AD2798" s="11" t="s">
        <v>110</v>
      </c>
    </row>
    <row r="2799" spans="1:30" ht="14.25" customHeight="1">
      <c r="A2799" s="10">
        <v>1001590855</v>
      </c>
      <c r="B2799" s="11" t="s">
        <v>14429</v>
      </c>
      <c r="C2799" s="11" t="s">
        <v>14430</v>
      </c>
      <c r="D2799" s="11" t="s">
        <v>14431</v>
      </c>
      <c r="E2799" s="11" t="s">
        <v>14431</v>
      </c>
      <c r="F2799" s="11" t="s">
        <v>87</v>
      </c>
      <c r="G2799" s="11" t="s">
        <v>2031</v>
      </c>
      <c r="H2799" s="11" t="s">
        <v>89</v>
      </c>
      <c r="I2799" s="11" t="s">
        <v>102</v>
      </c>
      <c r="J2799" s="11" t="s">
        <v>14432</v>
      </c>
      <c r="K2799" s="12">
        <v>35023</v>
      </c>
      <c r="L2799" s="11" t="s">
        <v>92</v>
      </c>
      <c r="M2799" s="11" t="s">
        <v>92</v>
      </c>
      <c r="N2799" s="11" t="s">
        <v>93</v>
      </c>
      <c r="O2799" s="11" t="s">
        <v>93</v>
      </c>
      <c r="P2799" s="11" t="s">
        <v>93</v>
      </c>
      <c r="Q2799" s="11" t="s">
        <v>92</v>
      </c>
      <c r="R2799" s="11" t="s">
        <v>92</v>
      </c>
      <c r="S2799" s="11" t="s">
        <v>117</v>
      </c>
      <c r="T2799" s="11" t="s">
        <v>2798</v>
      </c>
      <c r="U2799" s="11" t="s">
        <v>1266</v>
      </c>
      <c r="V2799" s="11" t="s">
        <v>94</v>
      </c>
      <c r="W2799" s="11" t="s">
        <v>95</v>
      </c>
      <c r="X2799" s="11" t="s">
        <v>2034</v>
      </c>
      <c r="Y2799" s="11" t="s">
        <v>108</v>
      </c>
      <c r="Z2799" s="11"/>
      <c r="AA2799" s="11"/>
      <c r="AB2799" s="11" t="s">
        <v>14433</v>
      </c>
      <c r="AC2799" s="11"/>
      <c r="AD2799" s="11" t="s">
        <v>110</v>
      </c>
    </row>
    <row r="2800" spans="1:30" ht="14.25" customHeight="1">
      <c r="A2800" s="10">
        <v>1007334363</v>
      </c>
      <c r="B2800" s="11" t="s">
        <v>14434</v>
      </c>
      <c r="C2800" s="11" t="s">
        <v>1248</v>
      </c>
      <c r="D2800" s="11" t="s">
        <v>314</v>
      </c>
      <c r="E2800" s="11" t="s">
        <v>14435</v>
      </c>
      <c r="F2800" s="11" t="s">
        <v>87</v>
      </c>
      <c r="G2800" s="11" t="s">
        <v>88</v>
      </c>
      <c r="H2800" s="11" t="s">
        <v>89</v>
      </c>
      <c r="I2800" s="11" t="s">
        <v>102</v>
      </c>
      <c r="J2800" s="11" t="s">
        <v>14436</v>
      </c>
      <c r="K2800" s="12">
        <v>44439</v>
      </c>
      <c r="L2800" s="11" t="s">
        <v>92</v>
      </c>
      <c r="M2800" s="11" t="s">
        <v>92</v>
      </c>
      <c r="N2800" s="11" t="s">
        <v>92</v>
      </c>
      <c r="O2800" s="11" t="s">
        <v>92</v>
      </c>
      <c r="P2800" s="11" t="s">
        <v>93</v>
      </c>
      <c r="Q2800" s="11" t="s">
        <v>92</v>
      </c>
      <c r="R2800" s="11" t="s">
        <v>92</v>
      </c>
      <c r="S2800" s="11" t="s">
        <v>3858</v>
      </c>
      <c r="T2800" s="11" t="s">
        <v>798</v>
      </c>
      <c r="U2800" s="11" t="s">
        <v>14437</v>
      </c>
      <c r="V2800" s="11" t="s">
        <v>94</v>
      </c>
      <c r="W2800" s="11" t="s">
        <v>95</v>
      </c>
      <c r="X2800" s="11" t="s">
        <v>96</v>
      </c>
      <c r="Y2800" s="11" t="s">
        <v>108</v>
      </c>
      <c r="Z2800" s="11"/>
      <c r="AA2800" s="11"/>
      <c r="AB2800" s="11" t="s">
        <v>14438</v>
      </c>
      <c r="AC2800" s="11"/>
      <c r="AD2800" s="11" t="s">
        <v>110</v>
      </c>
    </row>
    <row r="2801" spans="1:30" ht="14.25" customHeight="1">
      <c r="A2801" s="10">
        <v>1001387308</v>
      </c>
      <c r="B2801" s="11" t="s">
        <v>14439</v>
      </c>
      <c r="C2801" s="11" t="s">
        <v>4677</v>
      </c>
      <c r="D2801" s="11" t="s">
        <v>314</v>
      </c>
      <c r="E2801" s="11" t="s">
        <v>14440</v>
      </c>
      <c r="F2801" s="11" t="s">
        <v>87</v>
      </c>
      <c r="G2801" s="11" t="s">
        <v>114</v>
      </c>
      <c r="H2801" s="11" t="s">
        <v>89</v>
      </c>
      <c r="I2801" s="11" t="s">
        <v>102</v>
      </c>
      <c r="J2801" s="11" t="s">
        <v>14441</v>
      </c>
      <c r="K2801" s="12">
        <v>44439</v>
      </c>
      <c r="L2801" s="11" t="s">
        <v>92</v>
      </c>
      <c r="M2801" s="11" t="s">
        <v>92</v>
      </c>
      <c r="N2801" s="11" t="s">
        <v>92</v>
      </c>
      <c r="O2801" s="11" t="s">
        <v>92</v>
      </c>
      <c r="P2801" s="11" t="s">
        <v>93</v>
      </c>
      <c r="Q2801" s="11" t="s">
        <v>92</v>
      </c>
      <c r="R2801" s="11" t="s">
        <v>92</v>
      </c>
      <c r="S2801" s="11" t="s">
        <v>276</v>
      </c>
      <c r="T2801" s="11" t="s">
        <v>161</v>
      </c>
      <c r="U2801" s="11" t="s">
        <v>14442</v>
      </c>
      <c r="V2801" s="11" t="s">
        <v>94</v>
      </c>
      <c r="W2801" s="11" t="s">
        <v>95</v>
      </c>
      <c r="X2801" s="11" t="s">
        <v>120</v>
      </c>
      <c r="Y2801" s="11" t="s">
        <v>108</v>
      </c>
      <c r="Z2801" s="11"/>
      <c r="AA2801" s="11"/>
      <c r="AB2801" s="11" t="s">
        <v>14443</v>
      </c>
      <c r="AC2801" s="11"/>
      <c r="AD2801" s="11" t="s">
        <v>110</v>
      </c>
    </row>
    <row r="2802" spans="1:30" ht="14.25" customHeight="1">
      <c r="A2802" s="10">
        <v>1017180267</v>
      </c>
      <c r="B2802" s="11" t="s">
        <v>14444</v>
      </c>
      <c r="C2802" s="11" t="s">
        <v>14445</v>
      </c>
      <c r="D2802" s="11" t="s">
        <v>314</v>
      </c>
      <c r="E2802" s="11" t="s">
        <v>14446</v>
      </c>
      <c r="F2802" s="11" t="s">
        <v>87</v>
      </c>
      <c r="G2802" s="11" t="s">
        <v>2031</v>
      </c>
      <c r="H2802" s="11" t="s">
        <v>89</v>
      </c>
      <c r="I2802" s="11" t="s">
        <v>102</v>
      </c>
      <c r="J2802" s="11" t="s">
        <v>14447</v>
      </c>
      <c r="K2802" s="12">
        <v>44439</v>
      </c>
      <c r="L2802" s="11" t="s">
        <v>92</v>
      </c>
      <c r="M2802" s="11" t="s">
        <v>92</v>
      </c>
      <c r="N2802" s="11" t="s">
        <v>92</v>
      </c>
      <c r="O2802" s="11" t="s">
        <v>92</v>
      </c>
      <c r="P2802" s="11" t="s">
        <v>93</v>
      </c>
      <c r="Q2802" s="11" t="s">
        <v>92</v>
      </c>
      <c r="R2802" s="11" t="s">
        <v>92</v>
      </c>
      <c r="S2802" s="11" t="s">
        <v>14448</v>
      </c>
      <c r="T2802" s="11" t="s">
        <v>104</v>
      </c>
      <c r="U2802" s="11" t="s">
        <v>14449</v>
      </c>
      <c r="V2802" s="11" t="s">
        <v>94</v>
      </c>
      <c r="W2802" s="11" t="s">
        <v>95</v>
      </c>
      <c r="X2802" s="11" t="s">
        <v>2034</v>
      </c>
      <c r="Y2802" s="11" t="s">
        <v>108</v>
      </c>
      <c r="Z2802" s="11"/>
      <c r="AA2802" s="11"/>
      <c r="AB2802" s="11" t="s">
        <v>14450</v>
      </c>
      <c r="AC2802" s="11"/>
      <c r="AD2802" s="11" t="s">
        <v>110</v>
      </c>
    </row>
    <row r="2803" spans="1:30" ht="14.25" customHeight="1">
      <c r="A2803" s="10">
        <v>1152685438</v>
      </c>
      <c r="B2803" s="11" t="s">
        <v>14451</v>
      </c>
      <c r="C2803" s="11" t="s">
        <v>14452</v>
      </c>
      <c r="D2803" s="11" t="s">
        <v>314</v>
      </c>
      <c r="E2803" s="11" t="s">
        <v>14453</v>
      </c>
      <c r="F2803" s="11" t="s">
        <v>87</v>
      </c>
      <c r="G2803" s="11" t="s">
        <v>88</v>
      </c>
      <c r="H2803" s="11" t="s">
        <v>89</v>
      </c>
      <c r="I2803" s="11" t="s">
        <v>102</v>
      </c>
      <c r="J2803" s="11" t="s">
        <v>14454</v>
      </c>
      <c r="K2803" s="12">
        <v>44439</v>
      </c>
      <c r="L2803" s="11" t="s">
        <v>92</v>
      </c>
      <c r="M2803" s="11" t="s">
        <v>92</v>
      </c>
      <c r="N2803" s="11" t="s">
        <v>92</v>
      </c>
      <c r="O2803" s="11" t="s">
        <v>92</v>
      </c>
      <c r="P2803" s="11" t="s">
        <v>93</v>
      </c>
      <c r="Q2803" s="11" t="s">
        <v>92</v>
      </c>
      <c r="R2803" s="11" t="s">
        <v>92</v>
      </c>
      <c r="S2803" s="11" t="s">
        <v>3993</v>
      </c>
      <c r="T2803" s="11" t="s">
        <v>640</v>
      </c>
      <c r="U2803" s="11" t="s">
        <v>14455</v>
      </c>
      <c r="V2803" s="11" t="s">
        <v>94</v>
      </c>
      <c r="W2803" s="11" t="s">
        <v>95</v>
      </c>
      <c r="X2803" s="11" t="s">
        <v>96</v>
      </c>
      <c r="Y2803" s="11" t="s">
        <v>108</v>
      </c>
      <c r="Z2803" s="11"/>
      <c r="AA2803" s="11"/>
      <c r="AB2803" s="11" t="s">
        <v>14456</v>
      </c>
      <c r="AC2803" s="11"/>
      <c r="AD2803" s="11" t="s">
        <v>110</v>
      </c>
    </row>
    <row r="2804" spans="1:30" ht="14.25" customHeight="1">
      <c r="A2804" s="10">
        <v>1022035302</v>
      </c>
      <c r="B2804" s="11" t="s">
        <v>14457</v>
      </c>
      <c r="C2804" s="11" t="s">
        <v>14458</v>
      </c>
      <c r="D2804" s="11" t="s">
        <v>314</v>
      </c>
      <c r="E2804" s="11" t="s">
        <v>14459</v>
      </c>
      <c r="F2804" s="11" t="s">
        <v>87</v>
      </c>
      <c r="G2804" s="11" t="s">
        <v>114</v>
      </c>
      <c r="H2804" s="11" t="s">
        <v>89</v>
      </c>
      <c r="I2804" s="11" t="s">
        <v>102</v>
      </c>
      <c r="J2804" s="11" t="s">
        <v>14460</v>
      </c>
      <c r="K2804" s="12">
        <v>44439</v>
      </c>
      <c r="L2804" s="11" t="s">
        <v>92</v>
      </c>
      <c r="M2804" s="11" t="s">
        <v>92</v>
      </c>
      <c r="N2804" s="11" t="s">
        <v>92</v>
      </c>
      <c r="O2804" s="11" t="s">
        <v>92</v>
      </c>
      <c r="P2804" s="11" t="s">
        <v>93</v>
      </c>
      <c r="Q2804" s="11" t="s">
        <v>92</v>
      </c>
      <c r="R2804" s="11" t="s">
        <v>92</v>
      </c>
      <c r="S2804" s="11" t="s">
        <v>3993</v>
      </c>
      <c r="T2804" s="11" t="s">
        <v>958</v>
      </c>
      <c r="U2804" s="11" t="s">
        <v>14461</v>
      </c>
      <c r="V2804" s="11" t="s">
        <v>94</v>
      </c>
      <c r="W2804" s="11" t="s">
        <v>95</v>
      </c>
      <c r="X2804" s="11" t="s">
        <v>120</v>
      </c>
      <c r="Y2804" s="11" t="s">
        <v>108</v>
      </c>
      <c r="Z2804" s="11"/>
      <c r="AA2804" s="11"/>
      <c r="AB2804" s="11" t="s">
        <v>14462</v>
      </c>
      <c r="AC2804" s="11"/>
      <c r="AD2804" s="11" t="s">
        <v>110</v>
      </c>
    </row>
    <row r="2805" spans="1:30" ht="14.25" customHeight="1">
      <c r="A2805" s="10">
        <v>1001455341</v>
      </c>
      <c r="B2805" s="11" t="s">
        <v>14463</v>
      </c>
      <c r="C2805" s="11" t="s">
        <v>14464</v>
      </c>
      <c r="D2805" s="11" t="s">
        <v>314</v>
      </c>
      <c r="E2805" s="11" t="s">
        <v>14465</v>
      </c>
      <c r="F2805" s="11" t="s">
        <v>87</v>
      </c>
      <c r="G2805" s="11" t="s">
        <v>114</v>
      </c>
      <c r="H2805" s="11" t="s">
        <v>89</v>
      </c>
      <c r="I2805" s="11" t="s">
        <v>102</v>
      </c>
      <c r="J2805" s="11" t="s">
        <v>14466</v>
      </c>
      <c r="K2805" s="12">
        <v>37297</v>
      </c>
      <c r="L2805" s="11" t="s">
        <v>92</v>
      </c>
      <c r="M2805" s="11" t="s">
        <v>92</v>
      </c>
      <c r="N2805" s="11" t="s">
        <v>92</v>
      </c>
      <c r="O2805" s="11" t="s">
        <v>93</v>
      </c>
      <c r="P2805" s="11" t="s">
        <v>93</v>
      </c>
      <c r="Q2805" s="11" t="s">
        <v>92</v>
      </c>
      <c r="R2805" s="11" t="s">
        <v>92</v>
      </c>
      <c r="S2805" s="11" t="s">
        <v>4380</v>
      </c>
      <c r="T2805" s="11" t="s">
        <v>1701</v>
      </c>
      <c r="U2805" s="11" t="s">
        <v>9090</v>
      </c>
      <c r="V2805" s="11" t="s">
        <v>94</v>
      </c>
      <c r="W2805" s="11" t="s">
        <v>95</v>
      </c>
      <c r="X2805" s="11" t="s">
        <v>120</v>
      </c>
      <c r="Y2805" s="11" t="s">
        <v>108</v>
      </c>
      <c r="Z2805" s="11"/>
      <c r="AA2805" s="11"/>
      <c r="AB2805" s="11" t="s">
        <v>14467</v>
      </c>
      <c r="AC2805" s="11"/>
      <c r="AD2805" s="11" t="s">
        <v>110</v>
      </c>
    </row>
    <row r="2806" spans="1:30" ht="14.25" customHeight="1">
      <c r="A2806" s="10">
        <v>1243339315</v>
      </c>
      <c r="B2806" s="11" t="s">
        <v>14468</v>
      </c>
      <c r="C2806" s="11" t="s">
        <v>14469</v>
      </c>
      <c r="D2806" s="11" t="s">
        <v>314</v>
      </c>
      <c r="E2806" s="11" t="s">
        <v>14470</v>
      </c>
      <c r="F2806" s="11" t="s">
        <v>87</v>
      </c>
      <c r="G2806" s="11" t="s">
        <v>88</v>
      </c>
      <c r="H2806" s="11" t="s">
        <v>89</v>
      </c>
      <c r="I2806" s="11" t="s">
        <v>90</v>
      </c>
      <c r="J2806" s="11" t="s">
        <v>14471</v>
      </c>
      <c r="K2806" s="12">
        <v>44439</v>
      </c>
      <c r="L2806" s="11" t="s">
        <v>92</v>
      </c>
      <c r="M2806" s="11" t="s">
        <v>92</v>
      </c>
      <c r="N2806" s="11" t="s">
        <v>92</v>
      </c>
      <c r="O2806" s="11" t="s">
        <v>92</v>
      </c>
      <c r="P2806" s="11" t="s">
        <v>93</v>
      </c>
      <c r="Q2806" s="11" t="s">
        <v>92</v>
      </c>
      <c r="R2806" s="11" t="s">
        <v>92</v>
      </c>
      <c r="S2806" s="11" t="s">
        <v>1776</v>
      </c>
      <c r="T2806" s="11" t="s">
        <v>14472</v>
      </c>
      <c r="U2806" s="11" t="s">
        <v>11806</v>
      </c>
      <c r="V2806" s="11" t="s">
        <v>94</v>
      </c>
      <c r="W2806" s="11" t="s">
        <v>95</v>
      </c>
      <c r="X2806" s="11" t="s">
        <v>96</v>
      </c>
      <c r="Y2806" s="11" t="s">
        <v>72</v>
      </c>
      <c r="Z2806" s="11"/>
      <c r="AA2806" s="11"/>
      <c r="AB2806" s="11" t="s">
        <v>14473</v>
      </c>
      <c r="AC2806" s="11"/>
      <c r="AD2806" s="11" t="s">
        <v>110</v>
      </c>
    </row>
    <row r="2807" spans="1:30" ht="14.25" customHeight="1">
      <c r="A2807" s="10" t="s">
        <v>14474</v>
      </c>
      <c r="B2807" s="11" t="s">
        <v>14475</v>
      </c>
      <c r="C2807" s="11" t="s">
        <v>14476</v>
      </c>
      <c r="D2807" s="11" t="s">
        <v>14477</v>
      </c>
      <c r="E2807" s="11" t="s">
        <v>14478</v>
      </c>
      <c r="F2807" s="11" t="s">
        <v>87</v>
      </c>
      <c r="G2807" s="11" t="s">
        <v>114</v>
      </c>
      <c r="H2807" s="11" t="s">
        <v>89</v>
      </c>
      <c r="I2807" s="11" t="s">
        <v>102</v>
      </c>
      <c r="J2807" s="11" t="s">
        <v>14479</v>
      </c>
      <c r="K2807" s="12">
        <v>44439</v>
      </c>
      <c r="L2807" s="11" t="s">
        <v>92</v>
      </c>
      <c r="M2807" s="11" t="s">
        <v>92</v>
      </c>
      <c r="N2807" s="11" t="s">
        <v>92</v>
      </c>
      <c r="O2807" s="11" t="s">
        <v>92</v>
      </c>
      <c r="P2807" s="11" t="s">
        <v>93</v>
      </c>
      <c r="Q2807" s="11" t="s">
        <v>92</v>
      </c>
      <c r="R2807" s="11" t="s">
        <v>92</v>
      </c>
      <c r="S2807" s="11" t="s">
        <v>2160</v>
      </c>
      <c r="T2807" s="11" t="s">
        <v>1028</v>
      </c>
      <c r="U2807" s="11" t="s">
        <v>1066</v>
      </c>
      <c r="V2807" s="11" t="s">
        <v>94</v>
      </c>
      <c r="W2807" s="11" t="s">
        <v>95</v>
      </c>
      <c r="X2807" s="11" t="s">
        <v>120</v>
      </c>
      <c r="Y2807" s="11" t="s">
        <v>108</v>
      </c>
      <c r="Z2807" s="11"/>
      <c r="AA2807" s="11"/>
      <c r="AB2807" s="11" t="s">
        <v>14480</v>
      </c>
      <c r="AC2807" s="11"/>
      <c r="AD2807" s="11" t="s">
        <v>110</v>
      </c>
    </row>
    <row r="2808" spans="1:30" ht="14.25" customHeight="1">
      <c r="A2808" s="10">
        <v>1007816018</v>
      </c>
      <c r="B2808" s="11" t="s">
        <v>14481</v>
      </c>
      <c r="C2808" s="11" t="s">
        <v>14482</v>
      </c>
      <c r="D2808" s="11" t="s">
        <v>314</v>
      </c>
      <c r="E2808" s="11" t="s">
        <v>14483</v>
      </c>
      <c r="F2808" s="11" t="s">
        <v>87</v>
      </c>
      <c r="G2808" s="11" t="s">
        <v>88</v>
      </c>
      <c r="H2808" s="11" t="s">
        <v>89</v>
      </c>
      <c r="I2808" s="11" t="s">
        <v>102</v>
      </c>
      <c r="J2808" s="11" t="s">
        <v>14484</v>
      </c>
      <c r="K2808" s="12">
        <v>44439</v>
      </c>
      <c r="L2808" s="11" t="s">
        <v>92</v>
      </c>
      <c r="M2808" s="11" t="s">
        <v>92</v>
      </c>
      <c r="N2808" s="11" t="s">
        <v>92</v>
      </c>
      <c r="O2808" s="11" t="s">
        <v>92</v>
      </c>
      <c r="P2808" s="11" t="s">
        <v>93</v>
      </c>
      <c r="Q2808" s="11" t="s">
        <v>92</v>
      </c>
      <c r="R2808" s="11" t="s">
        <v>92</v>
      </c>
      <c r="S2808" s="11" t="s">
        <v>2160</v>
      </c>
      <c r="T2808" s="11" t="s">
        <v>1028</v>
      </c>
      <c r="U2808" s="11" t="s">
        <v>10067</v>
      </c>
      <c r="V2808" s="11" t="s">
        <v>94</v>
      </c>
      <c r="W2808" s="11" t="s">
        <v>95</v>
      </c>
      <c r="X2808" s="11" t="s">
        <v>96</v>
      </c>
      <c r="Y2808" s="11" t="s">
        <v>108</v>
      </c>
      <c r="Z2808" s="11"/>
      <c r="AA2808" s="11"/>
      <c r="AB2808" s="11" t="s">
        <v>14485</v>
      </c>
      <c r="AC2808" s="11"/>
      <c r="AD2808" s="11" t="s">
        <v>110</v>
      </c>
    </row>
    <row r="2809" spans="1:30" ht="14.25" customHeight="1">
      <c r="A2809" s="10">
        <v>1018375718</v>
      </c>
      <c r="B2809" s="11" t="s">
        <v>14486</v>
      </c>
      <c r="C2809" s="11" t="s">
        <v>11425</v>
      </c>
      <c r="D2809" s="11" t="s">
        <v>314</v>
      </c>
      <c r="E2809" s="11" t="s">
        <v>14487</v>
      </c>
      <c r="F2809" s="11" t="s">
        <v>87</v>
      </c>
      <c r="G2809" s="11" t="s">
        <v>114</v>
      </c>
      <c r="H2809" s="11" t="s">
        <v>89</v>
      </c>
      <c r="I2809" s="11" t="s">
        <v>102</v>
      </c>
      <c r="J2809" s="11" t="s">
        <v>14488</v>
      </c>
      <c r="K2809" s="12">
        <v>44439</v>
      </c>
      <c r="L2809" s="11" t="s">
        <v>92</v>
      </c>
      <c r="M2809" s="11" t="s">
        <v>92</v>
      </c>
      <c r="N2809" s="11" t="s">
        <v>92</v>
      </c>
      <c r="O2809" s="11" t="s">
        <v>92</v>
      </c>
      <c r="P2809" s="11" t="s">
        <v>93</v>
      </c>
      <c r="Q2809" s="11" t="s">
        <v>92</v>
      </c>
      <c r="R2809" s="11" t="s">
        <v>92</v>
      </c>
      <c r="S2809" s="11" t="s">
        <v>773</v>
      </c>
      <c r="T2809" s="11" t="s">
        <v>1304</v>
      </c>
      <c r="U2809" s="11" t="s">
        <v>14489</v>
      </c>
      <c r="V2809" s="11" t="s">
        <v>94</v>
      </c>
      <c r="W2809" s="11" t="s">
        <v>95</v>
      </c>
      <c r="X2809" s="11" t="s">
        <v>120</v>
      </c>
      <c r="Y2809" s="11" t="s">
        <v>108</v>
      </c>
      <c r="Z2809" s="11"/>
      <c r="AA2809" s="11"/>
      <c r="AB2809" s="11" t="s">
        <v>14490</v>
      </c>
      <c r="AC2809" s="11"/>
      <c r="AD2809" s="11" t="s">
        <v>110</v>
      </c>
    </row>
    <row r="2810" spans="1:30" ht="14.25" customHeight="1">
      <c r="A2810" s="10">
        <v>39457212</v>
      </c>
      <c r="B2810" s="11" t="s">
        <v>14491</v>
      </c>
      <c r="C2810" s="11" t="s">
        <v>11421</v>
      </c>
      <c r="D2810" s="11"/>
      <c r="E2810" s="11" t="s">
        <v>14492</v>
      </c>
      <c r="F2810" s="11" t="s">
        <v>87</v>
      </c>
      <c r="G2810" s="11" t="s">
        <v>114</v>
      </c>
      <c r="H2810" s="11" t="s">
        <v>89</v>
      </c>
      <c r="I2810" s="11" t="s">
        <v>102</v>
      </c>
      <c r="J2810" s="11" t="s">
        <v>14493</v>
      </c>
      <c r="K2810" s="12">
        <v>31148</v>
      </c>
      <c r="L2810" s="11" t="s">
        <v>92</v>
      </c>
      <c r="M2810" s="11" t="s">
        <v>92</v>
      </c>
      <c r="N2810" s="11" t="s">
        <v>93</v>
      </c>
      <c r="O2810" s="11" t="s">
        <v>93</v>
      </c>
      <c r="P2810" s="11" t="s">
        <v>93</v>
      </c>
      <c r="Q2810" s="11" t="s">
        <v>92</v>
      </c>
      <c r="R2810" s="11" t="s">
        <v>92</v>
      </c>
      <c r="S2810" s="11" t="s">
        <v>1169</v>
      </c>
      <c r="T2810" s="11" t="s">
        <v>1335</v>
      </c>
      <c r="U2810" s="11" t="s">
        <v>14494</v>
      </c>
      <c r="V2810" s="11" t="s">
        <v>94</v>
      </c>
      <c r="W2810" s="11" t="s">
        <v>95</v>
      </c>
      <c r="X2810" s="11" t="s">
        <v>120</v>
      </c>
      <c r="Y2810" s="11" t="s">
        <v>108</v>
      </c>
      <c r="Z2810" s="11"/>
      <c r="AA2810" s="11"/>
      <c r="AB2810" s="11" t="s">
        <v>14495</v>
      </c>
      <c r="AC2810" s="11"/>
      <c r="AD2810" s="11" t="s">
        <v>110</v>
      </c>
    </row>
    <row r="2811" spans="1:30" ht="14.25" customHeight="1">
      <c r="A2811" s="10">
        <v>1035391749</v>
      </c>
      <c r="B2811" s="11" t="s">
        <v>14496</v>
      </c>
      <c r="C2811" s="11" t="s">
        <v>14497</v>
      </c>
      <c r="D2811" s="11" t="s">
        <v>314</v>
      </c>
      <c r="E2811" s="11" t="s">
        <v>14498</v>
      </c>
      <c r="F2811" s="11" t="s">
        <v>87</v>
      </c>
      <c r="G2811" s="11" t="s">
        <v>88</v>
      </c>
      <c r="H2811" s="11" t="s">
        <v>89</v>
      </c>
      <c r="I2811" s="11" t="s">
        <v>102</v>
      </c>
      <c r="J2811" s="11" t="s">
        <v>14499</v>
      </c>
      <c r="K2811" s="12">
        <v>44439</v>
      </c>
      <c r="L2811" s="11" t="s">
        <v>92</v>
      </c>
      <c r="M2811" s="11" t="s">
        <v>92</v>
      </c>
      <c r="N2811" s="11" t="s">
        <v>92</v>
      </c>
      <c r="O2811" s="11" t="s">
        <v>92</v>
      </c>
      <c r="P2811" s="11" t="s">
        <v>93</v>
      </c>
      <c r="Q2811" s="11" t="s">
        <v>92</v>
      </c>
      <c r="R2811" s="11" t="s">
        <v>92</v>
      </c>
      <c r="S2811" s="11" t="s">
        <v>1169</v>
      </c>
      <c r="T2811" s="11" t="s">
        <v>919</v>
      </c>
      <c r="U2811" s="11" t="s">
        <v>14500</v>
      </c>
      <c r="V2811" s="11" t="s">
        <v>94</v>
      </c>
      <c r="W2811" s="11" t="s">
        <v>95</v>
      </c>
      <c r="X2811" s="11" t="s">
        <v>96</v>
      </c>
      <c r="Y2811" s="11" t="s">
        <v>108</v>
      </c>
      <c r="Z2811" s="11"/>
      <c r="AA2811" s="11"/>
      <c r="AB2811" s="11" t="s">
        <v>14501</v>
      </c>
      <c r="AC2811" s="11"/>
      <c r="AD2811" s="11" t="s">
        <v>110</v>
      </c>
    </row>
    <row r="2812" spans="1:30" ht="14.25" customHeight="1">
      <c r="A2812" s="10">
        <v>15437531</v>
      </c>
      <c r="B2812" s="11" t="s">
        <v>14502</v>
      </c>
      <c r="C2812" s="11" t="s">
        <v>14503</v>
      </c>
      <c r="D2812" s="11" t="s">
        <v>314</v>
      </c>
      <c r="E2812" s="11" t="s">
        <v>14504</v>
      </c>
      <c r="F2812" s="11" t="s">
        <v>87</v>
      </c>
      <c r="G2812" s="11" t="s">
        <v>88</v>
      </c>
      <c r="H2812" s="11" t="s">
        <v>89</v>
      </c>
      <c r="I2812" s="11" t="s">
        <v>102</v>
      </c>
      <c r="J2812" s="11" t="s">
        <v>14505</v>
      </c>
      <c r="K2812" s="12">
        <v>44439</v>
      </c>
      <c r="L2812" s="11" t="s">
        <v>92</v>
      </c>
      <c r="M2812" s="11" t="s">
        <v>92</v>
      </c>
      <c r="N2812" s="11" t="s">
        <v>92</v>
      </c>
      <c r="O2812" s="11" t="s">
        <v>92</v>
      </c>
      <c r="P2812" s="11" t="s">
        <v>93</v>
      </c>
      <c r="Q2812" s="11" t="s">
        <v>92</v>
      </c>
      <c r="R2812" s="11" t="s">
        <v>92</v>
      </c>
      <c r="S2812" s="11" t="s">
        <v>1169</v>
      </c>
      <c r="T2812" s="11" t="s">
        <v>1395</v>
      </c>
      <c r="U2812" s="11" t="s">
        <v>14506</v>
      </c>
      <c r="V2812" s="11" t="s">
        <v>94</v>
      </c>
      <c r="W2812" s="11" t="s">
        <v>95</v>
      </c>
      <c r="X2812" s="11" t="s">
        <v>96</v>
      </c>
      <c r="Y2812" s="11" t="s">
        <v>108</v>
      </c>
      <c r="Z2812" s="11"/>
      <c r="AA2812" s="11"/>
      <c r="AB2812" s="11" t="s">
        <v>14507</v>
      </c>
      <c r="AC2812" s="11"/>
      <c r="AD2812" s="11" t="s">
        <v>110</v>
      </c>
    </row>
    <row r="2813" spans="1:30" ht="14.25" customHeight="1">
      <c r="A2813" s="10">
        <v>1036944961</v>
      </c>
      <c r="B2813" s="11" t="s">
        <v>14508</v>
      </c>
      <c r="C2813" s="11" t="s">
        <v>14509</v>
      </c>
      <c r="D2813" s="11"/>
      <c r="E2813" s="11" t="s">
        <v>14510</v>
      </c>
      <c r="F2813" s="11" t="s">
        <v>87</v>
      </c>
      <c r="G2813" s="11" t="s">
        <v>88</v>
      </c>
      <c r="H2813" s="11" t="s">
        <v>89</v>
      </c>
      <c r="I2813" s="11" t="s">
        <v>102</v>
      </c>
      <c r="J2813" s="11" t="s">
        <v>14511</v>
      </c>
      <c r="K2813" s="12">
        <v>33863</v>
      </c>
      <c r="L2813" s="11" t="s">
        <v>92</v>
      </c>
      <c r="M2813" s="11" t="s">
        <v>92</v>
      </c>
      <c r="N2813" s="11" t="s">
        <v>93</v>
      </c>
      <c r="O2813" s="11" t="s">
        <v>93</v>
      </c>
      <c r="P2813" s="11" t="s">
        <v>93</v>
      </c>
      <c r="Q2813" s="11" t="s">
        <v>92</v>
      </c>
      <c r="R2813" s="11" t="s">
        <v>92</v>
      </c>
      <c r="S2813" s="11" t="s">
        <v>2222</v>
      </c>
      <c r="T2813" s="11" t="s">
        <v>1169</v>
      </c>
      <c r="U2813" s="11" t="s">
        <v>14512</v>
      </c>
      <c r="V2813" s="11" t="s">
        <v>94</v>
      </c>
      <c r="W2813" s="11" t="s">
        <v>95</v>
      </c>
      <c r="X2813" s="11" t="s">
        <v>96</v>
      </c>
      <c r="Y2813" s="11" t="s">
        <v>108</v>
      </c>
      <c r="Z2813" s="11"/>
      <c r="AA2813" s="11"/>
      <c r="AB2813" s="11" t="s">
        <v>14513</v>
      </c>
      <c r="AC2813" s="11"/>
      <c r="AD2813" s="11" t="s">
        <v>110</v>
      </c>
    </row>
    <row r="2814" spans="1:30" ht="14.25" customHeight="1">
      <c r="A2814" s="10">
        <v>1001533026</v>
      </c>
      <c r="B2814" s="11" t="s">
        <v>14514</v>
      </c>
      <c r="C2814" s="11" t="s">
        <v>14515</v>
      </c>
      <c r="D2814" s="11" t="s">
        <v>314</v>
      </c>
      <c r="E2814" s="11" t="s">
        <v>14516</v>
      </c>
      <c r="F2814" s="11" t="s">
        <v>87</v>
      </c>
      <c r="G2814" s="11" t="s">
        <v>114</v>
      </c>
      <c r="H2814" s="11" t="s">
        <v>89</v>
      </c>
      <c r="I2814" s="11" t="s">
        <v>102</v>
      </c>
      <c r="J2814" s="11" t="s">
        <v>14517</v>
      </c>
      <c r="K2814" s="12">
        <v>44439</v>
      </c>
      <c r="L2814" s="11" t="s">
        <v>92</v>
      </c>
      <c r="M2814" s="11" t="s">
        <v>92</v>
      </c>
      <c r="N2814" s="11" t="s">
        <v>93</v>
      </c>
      <c r="O2814" s="11" t="s">
        <v>93</v>
      </c>
      <c r="P2814" s="11" t="s">
        <v>93</v>
      </c>
      <c r="Q2814" s="11" t="s">
        <v>92</v>
      </c>
      <c r="R2814" s="11" t="s">
        <v>92</v>
      </c>
      <c r="S2814" s="11" t="s">
        <v>951</v>
      </c>
      <c r="T2814" s="11" t="s">
        <v>9593</v>
      </c>
      <c r="U2814" s="11" t="s">
        <v>14518</v>
      </c>
      <c r="V2814" s="11" t="s">
        <v>94</v>
      </c>
      <c r="W2814" s="11" t="s">
        <v>95</v>
      </c>
      <c r="X2814" s="11" t="s">
        <v>120</v>
      </c>
      <c r="Y2814" s="11" t="s">
        <v>108</v>
      </c>
      <c r="Z2814" s="11"/>
      <c r="AA2814" s="11"/>
      <c r="AB2814" s="11" t="s">
        <v>14519</v>
      </c>
      <c r="AC2814" s="11"/>
      <c r="AD2814" s="11" t="s">
        <v>110</v>
      </c>
    </row>
    <row r="2815" spans="1:30" ht="14.25" customHeight="1">
      <c r="A2815" s="10">
        <v>1007291703</v>
      </c>
      <c r="B2815" s="11" t="s">
        <v>14520</v>
      </c>
      <c r="C2815" s="11" t="s">
        <v>14521</v>
      </c>
      <c r="D2815" s="11" t="s">
        <v>14522</v>
      </c>
      <c r="E2815" s="11" t="s">
        <v>14523</v>
      </c>
      <c r="F2815" s="11" t="s">
        <v>87</v>
      </c>
      <c r="G2815" s="11" t="s">
        <v>2031</v>
      </c>
      <c r="H2815" s="11" t="s">
        <v>89</v>
      </c>
      <c r="I2815" s="11" t="s">
        <v>102</v>
      </c>
      <c r="J2815" s="11" t="s">
        <v>14524</v>
      </c>
      <c r="K2815" s="12">
        <v>44439</v>
      </c>
      <c r="L2815" s="11" t="s">
        <v>92</v>
      </c>
      <c r="M2815" s="11" t="s">
        <v>92</v>
      </c>
      <c r="N2815" s="11" t="s">
        <v>93</v>
      </c>
      <c r="O2815" s="11" t="s">
        <v>93</v>
      </c>
      <c r="P2815" s="11" t="s">
        <v>93</v>
      </c>
      <c r="Q2815" s="11" t="s">
        <v>92</v>
      </c>
      <c r="R2815" s="11" t="s">
        <v>92</v>
      </c>
      <c r="S2815" s="11" t="s">
        <v>640</v>
      </c>
      <c r="T2815" s="11" t="s">
        <v>717</v>
      </c>
      <c r="U2815" s="11" t="s">
        <v>14525</v>
      </c>
      <c r="V2815" s="11" t="s">
        <v>94</v>
      </c>
      <c r="W2815" s="11" t="s">
        <v>95</v>
      </c>
      <c r="X2815" s="11" t="s">
        <v>2034</v>
      </c>
      <c r="Y2815" s="11" t="s">
        <v>108</v>
      </c>
      <c r="Z2815" s="11"/>
      <c r="AA2815" s="11"/>
      <c r="AB2815" s="11" t="s">
        <v>14526</v>
      </c>
      <c r="AC2815" s="11"/>
      <c r="AD2815" s="11" t="s">
        <v>110</v>
      </c>
    </row>
    <row r="2816" spans="1:30" ht="14.25" customHeight="1">
      <c r="A2816" s="10">
        <v>32090569</v>
      </c>
      <c r="B2816" s="11" t="s">
        <v>14527</v>
      </c>
      <c r="C2816" s="11" t="s">
        <v>14528</v>
      </c>
      <c r="D2816" s="11" t="s">
        <v>14529</v>
      </c>
      <c r="E2816" s="11" t="s">
        <v>14529</v>
      </c>
      <c r="F2816" s="11" t="s">
        <v>87</v>
      </c>
      <c r="G2816" s="11" t="s">
        <v>88</v>
      </c>
      <c r="H2816" s="11" t="s">
        <v>89</v>
      </c>
      <c r="I2816" s="11" t="s">
        <v>102</v>
      </c>
      <c r="J2816" s="11" t="s">
        <v>14530</v>
      </c>
      <c r="K2816" s="12">
        <v>44439</v>
      </c>
      <c r="L2816" s="11" t="s">
        <v>92</v>
      </c>
      <c r="M2816" s="11" t="s">
        <v>92</v>
      </c>
      <c r="N2816" s="11" t="s">
        <v>92</v>
      </c>
      <c r="O2816" s="11" t="s">
        <v>92</v>
      </c>
      <c r="P2816" s="11" t="s">
        <v>93</v>
      </c>
      <c r="Q2816" s="11" t="s">
        <v>92</v>
      </c>
      <c r="R2816" s="11" t="s">
        <v>92</v>
      </c>
      <c r="S2816" s="11" t="s">
        <v>640</v>
      </c>
      <c r="T2816" s="11" t="s">
        <v>640</v>
      </c>
      <c r="U2816" s="11" t="s">
        <v>14531</v>
      </c>
      <c r="V2816" s="11" t="s">
        <v>94</v>
      </c>
      <c r="W2816" s="11" t="s">
        <v>95</v>
      </c>
      <c r="X2816" s="11" t="s">
        <v>96</v>
      </c>
      <c r="Y2816" s="11" t="s">
        <v>108</v>
      </c>
      <c r="Z2816" s="11"/>
      <c r="AA2816" s="11"/>
      <c r="AB2816" s="11" t="s">
        <v>14532</v>
      </c>
      <c r="AC2816" s="11"/>
      <c r="AD2816" s="11" t="s">
        <v>110</v>
      </c>
    </row>
    <row r="2817" spans="1:30" ht="14.25" customHeight="1">
      <c r="A2817" s="10">
        <v>1020404968</v>
      </c>
      <c r="B2817" s="11" t="s">
        <v>14533</v>
      </c>
      <c r="C2817" s="11" t="s">
        <v>14534</v>
      </c>
      <c r="D2817" s="11" t="s">
        <v>14535</v>
      </c>
      <c r="E2817" s="11" t="s">
        <v>14535</v>
      </c>
      <c r="F2817" s="11" t="s">
        <v>87</v>
      </c>
      <c r="G2817" s="11" t="s">
        <v>88</v>
      </c>
      <c r="H2817" s="11" t="s">
        <v>89</v>
      </c>
      <c r="I2817" s="11" t="s">
        <v>102</v>
      </c>
      <c r="J2817" s="11" t="s">
        <v>14536</v>
      </c>
      <c r="K2817" s="12">
        <v>44439</v>
      </c>
      <c r="L2817" s="11" t="s">
        <v>92</v>
      </c>
      <c r="M2817" s="11" t="s">
        <v>92</v>
      </c>
      <c r="N2817" s="11" t="s">
        <v>92</v>
      </c>
      <c r="O2817" s="11" t="s">
        <v>92</v>
      </c>
      <c r="P2817" s="11" t="s">
        <v>93</v>
      </c>
      <c r="Q2817" s="11" t="s">
        <v>92</v>
      </c>
      <c r="R2817" s="11" t="s">
        <v>92</v>
      </c>
      <c r="S2817" s="11" t="s">
        <v>640</v>
      </c>
      <c r="T2817" s="11" t="s">
        <v>1028</v>
      </c>
      <c r="U2817" s="11" t="s">
        <v>9952</v>
      </c>
      <c r="V2817" s="11" t="s">
        <v>94</v>
      </c>
      <c r="W2817" s="11" t="s">
        <v>95</v>
      </c>
      <c r="X2817" s="11" t="s">
        <v>96</v>
      </c>
      <c r="Y2817" s="11" t="s">
        <v>108</v>
      </c>
      <c r="Z2817" s="11"/>
      <c r="AA2817" s="11"/>
      <c r="AB2817" s="11" t="s">
        <v>14537</v>
      </c>
      <c r="AC2817" s="11"/>
      <c r="AD2817" s="11" t="s">
        <v>110</v>
      </c>
    </row>
    <row r="2818" spans="1:30" ht="14.25" customHeight="1">
      <c r="A2818" s="10">
        <v>39455954</v>
      </c>
      <c r="B2818" s="11" t="s">
        <v>14538</v>
      </c>
      <c r="C2818" s="11" t="s">
        <v>14539</v>
      </c>
      <c r="D2818" s="11" t="s">
        <v>314</v>
      </c>
      <c r="E2818" s="11" t="s">
        <v>14540</v>
      </c>
      <c r="F2818" s="11" t="s">
        <v>87</v>
      </c>
      <c r="G2818" s="11" t="s">
        <v>88</v>
      </c>
      <c r="H2818" s="11" t="s">
        <v>89</v>
      </c>
      <c r="I2818" s="11" t="s">
        <v>102</v>
      </c>
      <c r="J2818" s="11" t="s">
        <v>14541</v>
      </c>
      <c r="K2818" s="12">
        <v>44439</v>
      </c>
      <c r="L2818" s="11" t="s">
        <v>92</v>
      </c>
      <c r="M2818" s="11" t="s">
        <v>92</v>
      </c>
      <c r="N2818" s="11" t="s">
        <v>92</v>
      </c>
      <c r="O2818" s="11" t="s">
        <v>92</v>
      </c>
      <c r="P2818" s="11" t="s">
        <v>93</v>
      </c>
      <c r="Q2818" s="11" t="s">
        <v>92</v>
      </c>
      <c r="R2818" s="11" t="s">
        <v>92</v>
      </c>
      <c r="S2818" s="11" t="s">
        <v>640</v>
      </c>
      <c r="T2818" s="11" t="s">
        <v>9335</v>
      </c>
      <c r="U2818" s="11" t="s">
        <v>14542</v>
      </c>
      <c r="V2818" s="11" t="s">
        <v>94</v>
      </c>
      <c r="W2818" s="11" t="s">
        <v>95</v>
      </c>
      <c r="X2818" s="11" t="s">
        <v>96</v>
      </c>
      <c r="Y2818" s="11" t="s">
        <v>108</v>
      </c>
      <c r="Z2818" s="11"/>
      <c r="AA2818" s="11"/>
      <c r="AB2818" s="11" t="s">
        <v>14543</v>
      </c>
      <c r="AC2818" s="11"/>
      <c r="AD2818" s="11" t="s">
        <v>110</v>
      </c>
    </row>
    <row r="2819" spans="1:30" ht="14.25" customHeight="1">
      <c r="A2819" s="10">
        <v>1036959999</v>
      </c>
      <c r="B2819" s="11" t="s">
        <v>14544</v>
      </c>
      <c r="C2819" s="11" t="s">
        <v>1025</v>
      </c>
      <c r="D2819" s="11" t="s">
        <v>14545</v>
      </c>
      <c r="E2819" s="11" t="s">
        <v>14546</v>
      </c>
      <c r="F2819" s="11" t="s">
        <v>87</v>
      </c>
      <c r="G2819" s="11" t="s">
        <v>88</v>
      </c>
      <c r="H2819" s="11" t="s">
        <v>89</v>
      </c>
      <c r="I2819" s="11" t="s">
        <v>102</v>
      </c>
      <c r="J2819" s="11" t="s">
        <v>14547</v>
      </c>
      <c r="K2819" s="12">
        <v>35521</v>
      </c>
      <c r="L2819" s="11" t="s">
        <v>92</v>
      </c>
      <c r="M2819" s="11" t="s">
        <v>92</v>
      </c>
      <c r="N2819" s="11" t="s">
        <v>93</v>
      </c>
      <c r="O2819" s="11" t="s">
        <v>93</v>
      </c>
      <c r="P2819" s="11" t="s">
        <v>93</v>
      </c>
      <c r="Q2819" s="11" t="s">
        <v>92</v>
      </c>
      <c r="R2819" s="11" t="s">
        <v>92</v>
      </c>
      <c r="S2819" s="11" t="s">
        <v>236</v>
      </c>
      <c r="T2819" s="11" t="s">
        <v>734</v>
      </c>
      <c r="U2819" s="11" t="s">
        <v>10445</v>
      </c>
      <c r="V2819" s="11" t="s">
        <v>94</v>
      </c>
      <c r="W2819" s="11" t="s">
        <v>95</v>
      </c>
      <c r="X2819" s="11" t="s">
        <v>96</v>
      </c>
      <c r="Y2819" s="11" t="s">
        <v>108</v>
      </c>
      <c r="Z2819" s="11"/>
      <c r="AA2819" s="11"/>
      <c r="AB2819" s="11" t="s">
        <v>14548</v>
      </c>
      <c r="AC2819" s="11"/>
      <c r="AD2819" s="11" t="s">
        <v>110</v>
      </c>
    </row>
    <row r="2820" spans="1:30" ht="14.25" customHeight="1">
      <c r="A2820" s="10">
        <v>1193484115</v>
      </c>
      <c r="B2820" s="11" t="s">
        <v>14549</v>
      </c>
      <c r="C2820" s="11" t="s">
        <v>1248</v>
      </c>
      <c r="D2820" s="11" t="s">
        <v>314</v>
      </c>
      <c r="E2820" s="11" t="s">
        <v>14550</v>
      </c>
      <c r="F2820" s="11" t="s">
        <v>87</v>
      </c>
      <c r="G2820" s="11" t="s">
        <v>2031</v>
      </c>
      <c r="H2820" s="11" t="s">
        <v>89</v>
      </c>
      <c r="I2820" s="11" t="s">
        <v>102</v>
      </c>
      <c r="J2820" s="11" t="s">
        <v>14551</v>
      </c>
      <c r="K2820" s="12">
        <v>44439</v>
      </c>
      <c r="L2820" s="11" t="s">
        <v>92</v>
      </c>
      <c r="M2820" s="11" t="s">
        <v>92</v>
      </c>
      <c r="N2820" s="11" t="s">
        <v>92</v>
      </c>
      <c r="O2820" s="11" t="s">
        <v>92</v>
      </c>
      <c r="P2820" s="11" t="s">
        <v>93</v>
      </c>
      <c r="Q2820" s="11" t="s">
        <v>92</v>
      </c>
      <c r="R2820" s="11" t="s">
        <v>92</v>
      </c>
      <c r="S2820" s="11" t="s">
        <v>807</v>
      </c>
      <c r="T2820" s="11" t="s">
        <v>1694</v>
      </c>
      <c r="U2820" s="11" t="s">
        <v>913</v>
      </c>
      <c r="V2820" s="11" t="s">
        <v>94</v>
      </c>
      <c r="W2820" s="11" t="s">
        <v>95</v>
      </c>
      <c r="X2820" s="11" t="s">
        <v>2034</v>
      </c>
      <c r="Y2820" s="11" t="s">
        <v>108</v>
      </c>
      <c r="Z2820" s="11"/>
      <c r="AA2820" s="11"/>
      <c r="AB2820" s="11" t="s">
        <v>14552</v>
      </c>
      <c r="AC2820" s="11"/>
      <c r="AD2820" s="11" t="s">
        <v>110</v>
      </c>
    </row>
    <row r="2821" spans="1:30" ht="14.25" customHeight="1">
      <c r="A2821" s="10">
        <v>1100696970</v>
      </c>
      <c r="B2821" s="11" t="s">
        <v>14553</v>
      </c>
      <c r="C2821" s="11" t="s">
        <v>14554</v>
      </c>
      <c r="D2821" s="11" t="s">
        <v>314</v>
      </c>
      <c r="E2821" s="11" t="s">
        <v>14555</v>
      </c>
      <c r="F2821" s="11" t="s">
        <v>87</v>
      </c>
      <c r="G2821" s="11" t="s">
        <v>88</v>
      </c>
      <c r="H2821" s="11" t="s">
        <v>89</v>
      </c>
      <c r="I2821" s="11" t="s">
        <v>102</v>
      </c>
      <c r="J2821" s="11" t="s">
        <v>14556</v>
      </c>
      <c r="K2821" s="12">
        <v>44439</v>
      </c>
      <c r="L2821" s="11" t="s">
        <v>92</v>
      </c>
      <c r="M2821" s="11" t="s">
        <v>92</v>
      </c>
      <c r="N2821" s="11" t="s">
        <v>92</v>
      </c>
      <c r="O2821" s="11" t="s">
        <v>92</v>
      </c>
      <c r="P2821" s="11" t="s">
        <v>93</v>
      </c>
      <c r="Q2821" s="11" t="s">
        <v>92</v>
      </c>
      <c r="R2821" s="11" t="s">
        <v>92</v>
      </c>
      <c r="S2821" s="11" t="s">
        <v>1092</v>
      </c>
      <c r="T2821" s="11" t="s">
        <v>1028</v>
      </c>
      <c r="U2821" s="11" t="s">
        <v>14557</v>
      </c>
      <c r="V2821" s="11" t="s">
        <v>94</v>
      </c>
      <c r="W2821" s="11" t="s">
        <v>95</v>
      </c>
      <c r="X2821" s="11" t="s">
        <v>96</v>
      </c>
      <c r="Y2821" s="11" t="s">
        <v>108</v>
      </c>
      <c r="Z2821" s="11"/>
      <c r="AA2821" s="11"/>
      <c r="AB2821" s="11" t="s">
        <v>14558</v>
      </c>
      <c r="AC2821" s="11"/>
      <c r="AD2821" s="11" t="s">
        <v>110</v>
      </c>
    </row>
    <row r="2822" spans="1:30" ht="14.25" customHeight="1">
      <c r="A2822" s="10">
        <v>1036945074</v>
      </c>
      <c r="B2822" s="11" t="s">
        <v>14559</v>
      </c>
      <c r="C2822" s="11" t="s">
        <v>14560</v>
      </c>
      <c r="D2822" s="11" t="s">
        <v>314</v>
      </c>
      <c r="E2822" s="11" t="s">
        <v>14561</v>
      </c>
      <c r="F2822" s="11" t="s">
        <v>87</v>
      </c>
      <c r="G2822" s="11" t="s">
        <v>88</v>
      </c>
      <c r="H2822" s="11" t="s">
        <v>89</v>
      </c>
      <c r="I2822" s="11" t="s">
        <v>102</v>
      </c>
      <c r="J2822" s="11" t="s">
        <v>14562</v>
      </c>
      <c r="K2822" s="12">
        <v>44439</v>
      </c>
      <c r="L2822" s="11" t="s">
        <v>92</v>
      </c>
      <c r="M2822" s="11" t="s">
        <v>92</v>
      </c>
      <c r="N2822" s="11" t="s">
        <v>92</v>
      </c>
      <c r="O2822" s="11" t="s">
        <v>92</v>
      </c>
      <c r="P2822" s="11" t="s">
        <v>93</v>
      </c>
      <c r="Q2822" s="11" t="s">
        <v>92</v>
      </c>
      <c r="R2822" s="11" t="s">
        <v>92</v>
      </c>
      <c r="S2822" s="11" t="s">
        <v>708</v>
      </c>
      <c r="T2822" s="11" t="s">
        <v>1014</v>
      </c>
      <c r="U2822" s="11" t="s">
        <v>1397</v>
      </c>
      <c r="V2822" s="11" t="s">
        <v>94</v>
      </c>
      <c r="W2822" s="11" t="s">
        <v>95</v>
      </c>
      <c r="X2822" s="11" t="s">
        <v>96</v>
      </c>
      <c r="Y2822" s="11" t="s">
        <v>108</v>
      </c>
      <c r="Z2822" s="11"/>
      <c r="AA2822" s="11"/>
      <c r="AB2822" s="11" t="s">
        <v>14563</v>
      </c>
      <c r="AC2822" s="11"/>
      <c r="AD2822" s="11" t="s">
        <v>110</v>
      </c>
    </row>
    <row r="2823" spans="1:30" ht="14.25" customHeight="1">
      <c r="A2823" s="10">
        <v>1036927052</v>
      </c>
      <c r="B2823" s="11" t="s">
        <v>14564</v>
      </c>
      <c r="C2823" s="11" t="s">
        <v>9427</v>
      </c>
      <c r="D2823" s="11" t="s">
        <v>314</v>
      </c>
      <c r="E2823" s="11" t="s">
        <v>14565</v>
      </c>
      <c r="F2823" s="11" t="s">
        <v>87</v>
      </c>
      <c r="G2823" s="11" t="s">
        <v>88</v>
      </c>
      <c r="H2823" s="11" t="s">
        <v>89</v>
      </c>
      <c r="I2823" s="11" t="s">
        <v>102</v>
      </c>
      <c r="J2823" s="11" t="s">
        <v>14566</v>
      </c>
      <c r="K2823" s="12">
        <v>44439</v>
      </c>
      <c r="L2823" s="11" t="s">
        <v>92</v>
      </c>
      <c r="M2823" s="11" t="s">
        <v>92</v>
      </c>
      <c r="N2823" s="11" t="s">
        <v>92</v>
      </c>
      <c r="O2823" s="11" t="s">
        <v>92</v>
      </c>
      <c r="P2823" s="11" t="s">
        <v>93</v>
      </c>
      <c r="Q2823" s="11" t="s">
        <v>92</v>
      </c>
      <c r="R2823" s="11" t="s">
        <v>92</v>
      </c>
      <c r="S2823" s="11" t="s">
        <v>1475</v>
      </c>
      <c r="T2823" s="11" t="s">
        <v>3847</v>
      </c>
      <c r="U2823" s="11" t="s">
        <v>14567</v>
      </c>
      <c r="V2823" s="11" t="s">
        <v>94</v>
      </c>
      <c r="W2823" s="11" t="s">
        <v>95</v>
      </c>
      <c r="X2823" s="11" t="s">
        <v>96</v>
      </c>
      <c r="Y2823" s="11" t="s">
        <v>108</v>
      </c>
      <c r="Z2823" s="11"/>
      <c r="AA2823" s="11"/>
      <c r="AB2823" s="11" t="s">
        <v>14568</v>
      </c>
      <c r="AC2823" s="11"/>
      <c r="AD2823" s="11" t="s">
        <v>110</v>
      </c>
    </row>
    <row r="2824" spans="1:30" ht="14.25" customHeight="1">
      <c r="A2824" s="10">
        <v>1038406745</v>
      </c>
      <c r="B2824" s="11" t="s">
        <v>14569</v>
      </c>
      <c r="C2824" s="11" t="s">
        <v>14570</v>
      </c>
      <c r="D2824" s="11" t="s">
        <v>314</v>
      </c>
      <c r="E2824" s="11" t="s">
        <v>14571</v>
      </c>
      <c r="F2824" s="11" t="s">
        <v>87</v>
      </c>
      <c r="G2824" s="11" t="s">
        <v>2031</v>
      </c>
      <c r="H2824" s="11" t="s">
        <v>89</v>
      </c>
      <c r="I2824" s="11" t="s">
        <v>102</v>
      </c>
      <c r="J2824" s="11" t="s">
        <v>14572</v>
      </c>
      <c r="K2824" s="12">
        <v>44439</v>
      </c>
      <c r="L2824" s="11" t="s">
        <v>92</v>
      </c>
      <c r="M2824" s="11" t="s">
        <v>92</v>
      </c>
      <c r="N2824" s="11" t="s">
        <v>93</v>
      </c>
      <c r="O2824" s="11" t="s">
        <v>92</v>
      </c>
      <c r="P2824" s="11" t="s">
        <v>93</v>
      </c>
      <c r="Q2824" s="11" t="s">
        <v>92</v>
      </c>
      <c r="R2824" s="11" t="s">
        <v>92</v>
      </c>
      <c r="S2824" s="11" t="s">
        <v>142</v>
      </c>
      <c r="T2824" s="11" t="s">
        <v>985</v>
      </c>
      <c r="U2824" s="11" t="s">
        <v>14573</v>
      </c>
      <c r="V2824" s="11" t="s">
        <v>94</v>
      </c>
      <c r="W2824" s="11" t="s">
        <v>95</v>
      </c>
      <c r="X2824" s="11" t="s">
        <v>2034</v>
      </c>
      <c r="Y2824" s="11" t="s">
        <v>108</v>
      </c>
      <c r="Z2824" s="11"/>
      <c r="AA2824" s="11"/>
      <c r="AB2824" s="11" t="s">
        <v>14574</v>
      </c>
      <c r="AC2824" s="11"/>
      <c r="AD2824" s="11" t="s">
        <v>110</v>
      </c>
    </row>
    <row r="2825" spans="1:30" ht="14.25" customHeight="1">
      <c r="A2825" s="10">
        <v>158722968</v>
      </c>
      <c r="B2825" s="11" t="s">
        <v>14575</v>
      </c>
      <c r="C2825" s="11" t="s">
        <v>14576</v>
      </c>
      <c r="D2825" s="11" t="s">
        <v>314</v>
      </c>
      <c r="E2825" s="11" t="s">
        <v>14577</v>
      </c>
      <c r="F2825" s="11" t="s">
        <v>87</v>
      </c>
      <c r="G2825" s="11" t="s">
        <v>2031</v>
      </c>
      <c r="H2825" s="11" t="s">
        <v>89</v>
      </c>
      <c r="I2825" s="11" t="s">
        <v>90</v>
      </c>
      <c r="J2825" s="11" t="s">
        <v>14578</v>
      </c>
      <c r="K2825" s="12">
        <v>44439</v>
      </c>
      <c r="L2825" s="11" t="s">
        <v>92</v>
      </c>
      <c r="M2825" s="11" t="s">
        <v>92</v>
      </c>
      <c r="N2825" s="11" t="s">
        <v>92</v>
      </c>
      <c r="O2825" s="11" t="s">
        <v>92</v>
      </c>
      <c r="P2825" s="11" t="s">
        <v>93</v>
      </c>
      <c r="Q2825" s="11" t="s">
        <v>92</v>
      </c>
      <c r="R2825" s="11" t="s">
        <v>92</v>
      </c>
      <c r="S2825" s="11" t="s">
        <v>14579</v>
      </c>
      <c r="T2825" s="11" t="s">
        <v>14580</v>
      </c>
      <c r="U2825" s="11" t="s">
        <v>14581</v>
      </c>
      <c r="V2825" s="11" t="s">
        <v>94</v>
      </c>
      <c r="W2825" s="11" t="s">
        <v>95</v>
      </c>
      <c r="X2825" s="11" t="s">
        <v>2034</v>
      </c>
      <c r="Y2825" s="11" t="s">
        <v>72</v>
      </c>
      <c r="Z2825" s="11"/>
      <c r="AA2825" s="11"/>
      <c r="AB2825" s="11" t="s">
        <v>14582</v>
      </c>
      <c r="AC2825" s="11"/>
      <c r="AD2825" s="11" t="s">
        <v>110</v>
      </c>
    </row>
    <row r="2826" spans="1:30" ht="14.25" customHeight="1">
      <c r="A2826" s="10">
        <v>1007312984</v>
      </c>
      <c r="B2826" s="11" t="s">
        <v>14583</v>
      </c>
      <c r="C2826" s="11" t="s">
        <v>14584</v>
      </c>
      <c r="D2826" s="11" t="s">
        <v>314</v>
      </c>
      <c r="E2826" s="11" t="s">
        <v>14585</v>
      </c>
      <c r="F2826" s="11" t="s">
        <v>87</v>
      </c>
      <c r="G2826" s="11" t="s">
        <v>88</v>
      </c>
      <c r="H2826" s="11" t="s">
        <v>89</v>
      </c>
      <c r="I2826" s="11" t="s">
        <v>102</v>
      </c>
      <c r="J2826" s="11" t="s">
        <v>14586</v>
      </c>
      <c r="K2826" s="12">
        <v>44439</v>
      </c>
      <c r="L2826" s="11" t="s">
        <v>92</v>
      </c>
      <c r="M2826" s="11" t="s">
        <v>92</v>
      </c>
      <c r="N2826" s="11" t="s">
        <v>92</v>
      </c>
      <c r="O2826" s="11" t="s">
        <v>92</v>
      </c>
      <c r="P2826" s="11" t="s">
        <v>93</v>
      </c>
      <c r="Q2826" s="11" t="s">
        <v>92</v>
      </c>
      <c r="R2826" s="11" t="s">
        <v>92</v>
      </c>
      <c r="S2826" s="11" t="s">
        <v>12520</v>
      </c>
      <c r="T2826" s="11" t="s">
        <v>142</v>
      </c>
      <c r="U2826" s="11" t="s">
        <v>14587</v>
      </c>
      <c r="V2826" s="11" t="s">
        <v>94</v>
      </c>
      <c r="W2826" s="11" t="s">
        <v>95</v>
      </c>
      <c r="X2826" s="11" t="s">
        <v>96</v>
      </c>
      <c r="Y2826" s="11" t="s">
        <v>108</v>
      </c>
      <c r="Z2826" s="11"/>
      <c r="AA2826" s="11"/>
      <c r="AB2826" s="11" t="s">
        <v>14588</v>
      </c>
      <c r="AC2826" s="11"/>
      <c r="AD2826" s="11" t="s">
        <v>110</v>
      </c>
    </row>
    <row r="2827" spans="1:30" ht="14.25" customHeight="1">
      <c r="A2827" s="10">
        <v>1038419070</v>
      </c>
      <c r="B2827" s="11" t="s">
        <v>14589</v>
      </c>
      <c r="C2827" s="11" t="s">
        <v>14590</v>
      </c>
      <c r="D2827" s="11" t="s">
        <v>314</v>
      </c>
      <c r="E2827" s="11" t="s">
        <v>14591</v>
      </c>
      <c r="F2827" s="11" t="s">
        <v>87</v>
      </c>
      <c r="G2827" s="11" t="s">
        <v>2031</v>
      </c>
      <c r="H2827" s="11" t="s">
        <v>89</v>
      </c>
      <c r="I2827" s="11" t="s">
        <v>102</v>
      </c>
      <c r="J2827" s="11" t="s">
        <v>14592</v>
      </c>
      <c r="K2827" s="12">
        <v>44439</v>
      </c>
      <c r="L2827" s="11" t="s">
        <v>92</v>
      </c>
      <c r="M2827" s="11" t="s">
        <v>92</v>
      </c>
      <c r="N2827" s="11" t="s">
        <v>92</v>
      </c>
      <c r="O2827" s="11" t="s">
        <v>92</v>
      </c>
      <c r="P2827" s="11" t="s">
        <v>93</v>
      </c>
      <c r="Q2827" s="11" t="s">
        <v>92</v>
      </c>
      <c r="R2827" s="11" t="s">
        <v>92</v>
      </c>
      <c r="S2827" s="11" t="s">
        <v>1202</v>
      </c>
      <c r="T2827" s="11" t="s">
        <v>658</v>
      </c>
      <c r="U2827" s="11" t="s">
        <v>9299</v>
      </c>
      <c r="V2827" s="11" t="s">
        <v>94</v>
      </c>
      <c r="W2827" s="11" t="s">
        <v>95</v>
      </c>
      <c r="X2827" s="11" t="s">
        <v>2034</v>
      </c>
      <c r="Y2827" s="11" t="s">
        <v>108</v>
      </c>
      <c r="Z2827" s="11"/>
      <c r="AA2827" s="11"/>
      <c r="AB2827" s="11" t="s">
        <v>14593</v>
      </c>
      <c r="AC2827" s="11"/>
      <c r="AD2827" s="11" t="s">
        <v>110</v>
      </c>
    </row>
    <row r="2828" spans="1:30" ht="14.25" customHeight="1">
      <c r="A2828" s="10">
        <v>151369056</v>
      </c>
      <c r="B2828" s="11" t="s">
        <v>14594</v>
      </c>
      <c r="C2828" s="11" t="s">
        <v>1541</v>
      </c>
      <c r="D2828" s="11" t="s">
        <v>314</v>
      </c>
      <c r="E2828" s="11" t="s">
        <v>14595</v>
      </c>
      <c r="F2828" s="11" t="s">
        <v>87</v>
      </c>
      <c r="G2828" s="11" t="s">
        <v>88</v>
      </c>
      <c r="H2828" s="11" t="s">
        <v>89</v>
      </c>
      <c r="I2828" s="11" t="s">
        <v>90</v>
      </c>
      <c r="J2828" s="11" t="s">
        <v>14596</v>
      </c>
      <c r="K2828" s="12">
        <v>44439</v>
      </c>
      <c r="L2828" s="11" t="s">
        <v>92</v>
      </c>
      <c r="M2828" s="11" t="s">
        <v>92</v>
      </c>
      <c r="N2828" s="11" t="s">
        <v>92</v>
      </c>
      <c r="O2828" s="11" t="s">
        <v>92</v>
      </c>
      <c r="P2828" s="11" t="s">
        <v>93</v>
      </c>
      <c r="Q2828" s="11" t="s">
        <v>92</v>
      </c>
      <c r="R2828" s="11" t="s">
        <v>92</v>
      </c>
      <c r="S2828" s="11" t="s">
        <v>14597</v>
      </c>
      <c r="T2828" s="11" t="s">
        <v>3457</v>
      </c>
      <c r="U2828" s="11" t="s">
        <v>14598</v>
      </c>
      <c r="V2828" s="11" t="s">
        <v>94</v>
      </c>
      <c r="W2828" s="11" t="s">
        <v>95</v>
      </c>
      <c r="X2828" s="11" t="s">
        <v>96</v>
      </c>
      <c r="Y2828" s="11" t="s">
        <v>72</v>
      </c>
      <c r="Z2828" s="11"/>
      <c r="AA2828" s="11"/>
      <c r="AB2828" s="11" t="s">
        <v>14599</v>
      </c>
      <c r="AC2828" s="11"/>
      <c r="AD2828" s="11" t="s">
        <v>110</v>
      </c>
    </row>
    <row r="2829" spans="1:30" ht="14.25" customHeight="1">
      <c r="A2829" s="10">
        <v>1027964139</v>
      </c>
      <c r="B2829" s="11" t="s">
        <v>14600</v>
      </c>
      <c r="C2829" s="11" t="s">
        <v>14601</v>
      </c>
      <c r="D2829" s="11" t="s">
        <v>314</v>
      </c>
      <c r="E2829" s="11" t="s">
        <v>14602</v>
      </c>
      <c r="F2829" s="11" t="s">
        <v>87</v>
      </c>
      <c r="G2829" s="11" t="s">
        <v>88</v>
      </c>
      <c r="H2829" s="11" t="s">
        <v>89</v>
      </c>
      <c r="I2829" s="11" t="s">
        <v>102</v>
      </c>
      <c r="J2829" s="11" t="s">
        <v>14603</v>
      </c>
      <c r="K2829" s="12">
        <v>32228</v>
      </c>
      <c r="L2829" s="11" t="s">
        <v>92</v>
      </c>
      <c r="M2829" s="11" t="s">
        <v>92</v>
      </c>
      <c r="N2829" s="11" t="s">
        <v>93</v>
      </c>
      <c r="O2829" s="11" t="s">
        <v>93</v>
      </c>
      <c r="P2829" s="11" t="s">
        <v>93</v>
      </c>
      <c r="Q2829" s="11" t="s">
        <v>92</v>
      </c>
      <c r="R2829" s="11" t="s">
        <v>92</v>
      </c>
      <c r="S2829" s="11" t="s">
        <v>14604</v>
      </c>
      <c r="T2829" s="11" t="s">
        <v>814</v>
      </c>
      <c r="U2829" s="11" t="s">
        <v>14605</v>
      </c>
      <c r="V2829" s="11" t="s">
        <v>94</v>
      </c>
      <c r="W2829" s="11" t="s">
        <v>95</v>
      </c>
      <c r="X2829" s="11" t="s">
        <v>96</v>
      </c>
      <c r="Y2829" s="11" t="s">
        <v>108</v>
      </c>
      <c r="Z2829" s="11"/>
      <c r="AA2829" s="11"/>
      <c r="AB2829" s="11" t="s">
        <v>14606</v>
      </c>
      <c r="AC2829" s="11"/>
      <c r="AD2829" s="11" t="s">
        <v>110</v>
      </c>
    </row>
    <row r="2830" spans="1:30" ht="14.25" customHeight="1">
      <c r="A2830" s="10">
        <v>71825955</v>
      </c>
      <c r="B2830" s="11" t="s">
        <v>14607</v>
      </c>
      <c r="C2830" s="11" t="s">
        <v>11421</v>
      </c>
      <c r="D2830" s="11" t="s">
        <v>314</v>
      </c>
      <c r="E2830" s="11" t="s">
        <v>14608</v>
      </c>
      <c r="F2830" s="11" t="s">
        <v>87</v>
      </c>
      <c r="G2830" s="11" t="s">
        <v>114</v>
      </c>
      <c r="H2830" s="11" t="s">
        <v>89</v>
      </c>
      <c r="I2830" s="11" t="s">
        <v>102</v>
      </c>
      <c r="J2830" s="11" t="s">
        <v>14609</v>
      </c>
      <c r="K2830" s="12">
        <v>44439</v>
      </c>
      <c r="L2830" s="11" t="s">
        <v>92</v>
      </c>
      <c r="M2830" s="11" t="s">
        <v>92</v>
      </c>
      <c r="N2830" s="11" t="s">
        <v>92</v>
      </c>
      <c r="O2830" s="11" t="s">
        <v>92</v>
      </c>
      <c r="P2830" s="11" t="s">
        <v>93</v>
      </c>
      <c r="Q2830" s="11" t="s">
        <v>92</v>
      </c>
      <c r="R2830" s="11" t="s">
        <v>92</v>
      </c>
      <c r="S2830" s="11" t="s">
        <v>4818</v>
      </c>
      <c r="T2830" s="11" t="s">
        <v>807</v>
      </c>
      <c r="U2830" s="11" t="s">
        <v>14610</v>
      </c>
      <c r="V2830" s="11" t="s">
        <v>94</v>
      </c>
      <c r="W2830" s="11" t="s">
        <v>95</v>
      </c>
      <c r="X2830" s="11" t="s">
        <v>120</v>
      </c>
      <c r="Y2830" s="11" t="s">
        <v>108</v>
      </c>
      <c r="Z2830" s="11"/>
      <c r="AA2830" s="11"/>
      <c r="AB2830" s="11" t="s">
        <v>14611</v>
      </c>
      <c r="AC2830" s="11"/>
      <c r="AD2830" s="11" t="s">
        <v>110</v>
      </c>
    </row>
    <row r="2831" spans="1:30" ht="14.25" customHeight="1">
      <c r="A2831" s="10">
        <v>156614722</v>
      </c>
      <c r="B2831" s="11" t="s">
        <v>14612</v>
      </c>
      <c r="C2831" s="11" t="s">
        <v>14613</v>
      </c>
      <c r="D2831" s="11" t="s">
        <v>314</v>
      </c>
      <c r="E2831" s="11" t="s">
        <v>14614</v>
      </c>
      <c r="F2831" s="11" t="s">
        <v>87</v>
      </c>
      <c r="G2831" s="11" t="s">
        <v>88</v>
      </c>
      <c r="H2831" s="11" t="s">
        <v>89</v>
      </c>
      <c r="I2831" s="11" t="s">
        <v>90</v>
      </c>
      <c r="J2831" s="11" t="s">
        <v>14615</v>
      </c>
      <c r="K2831" s="12">
        <v>44439</v>
      </c>
      <c r="L2831" s="11" t="s">
        <v>92</v>
      </c>
      <c r="M2831" s="11" t="s">
        <v>92</v>
      </c>
      <c r="N2831" s="11" t="s">
        <v>92</v>
      </c>
      <c r="O2831" s="11" t="s">
        <v>92</v>
      </c>
      <c r="P2831" s="11" t="s">
        <v>93</v>
      </c>
      <c r="Q2831" s="11" t="s">
        <v>92</v>
      </c>
      <c r="R2831" s="11" t="s">
        <v>92</v>
      </c>
      <c r="S2831" s="11" t="s">
        <v>2223</v>
      </c>
      <c r="T2831" s="11" t="s">
        <v>14616</v>
      </c>
      <c r="U2831" s="11" t="s">
        <v>14617</v>
      </c>
      <c r="V2831" s="11" t="s">
        <v>94</v>
      </c>
      <c r="W2831" s="11" t="s">
        <v>95</v>
      </c>
      <c r="X2831" s="11" t="s">
        <v>96</v>
      </c>
      <c r="Y2831" s="11" t="s">
        <v>72</v>
      </c>
      <c r="Z2831" s="11"/>
      <c r="AA2831" s="11"/>
      <c r="AB2831" s="11" t="s">
        <v>14618</v>
      </c>
      <c r="AC2831" s="11"/>
      <c r="AD2831" s="11" t="s">
        <v>110</v>
      </c>
    </row>
    <row r="2832" spans="1:30" ht="14.25" customHeight="1">
      <c r="A2832" s="10">
        <v>39451433</v>
      </c>
      <c r="B2832" s="11" t="s">
        <v>14619</v>
      </c>
      <c r="C2832" s="11" t="s">
        <v>14620</v>
      </c>
      <c r="D2832" s="11" t="s">
        <v>314</v>
      </c>
      <c r="E2832" s="11" t="s">
        <v>14621</v>
      </c>
      <c r="F2832" s="11" t="s">
        <v>87</v>
      </c>
      <c r="G2832" s="11" t="s">
        <v>2031</v>
      </c>
      <c r="H2832" s="11" t="s">
        <v>89</v>
      </c>
      <c r="I2832" s="11" t="s">
        <v>102</v>
      </c>
      <c r="J2832" s="11" t="s">
        <v>14622</v>
      </c>
      <c r="K2832" s="12">
        <v>44439</v>
      </c>
      <c r="L2832" s="11" t="s">
        <v>92</v>
      </c>
      <c r="M2832" s="11" t="s">
        <v>92</v>
      </c>
      <c r="N2832" s="11" t="s">
        <v>92</v>
      </c>
      <c r="O2832" s="11" t="s">
        <v>92</v>
      </c>
      <c r="P2832" s="11" t="s">
        <v>93</v>
      </c>
      <c r="Q2832" s="11" t="s">
        <v>92</v>
      </c>
      <c r="R2832" s="11" t="s">
        <v>92</v>
      </c>
      <c r="S2832" s="11" t="s">
        <v>127</v>
      </c>
      <c r="T2832" s="11" t="s">
        <v>14623</v>
      </c>
      <c r="U2832" s="11" t="s">
        <v>13516</v>
      </c>
      <c r="V2832" s="11" t="s">
        <v>94</v>
      </c>
      <c r="W2832" s="11" t="s">
        <v>95</v>
      </c>
      <c r="X2832" s="11" t="s">
        <v>2034</v>
      </c>
      <c r="Y2832" s="11" t="s">
        <v>108</v>
      </c>
      <c r="Z2832" s="11"/>
      <c r="AA2832" s="11"/>
      <c r="AB2832" s="11" t="s">
        <v>14624</v>
      </c>
      <c r="AC2832" s="11"/>
      <c r="AD2832" s="11" t="s">
        <v>110</v>
      </c>
    </row>
    <row r="2833" spans="1:30" ht="14.25" customHeight="1">
      <c r="A2833" s="10">
        <v>1127959598</v>
      </c>
      <c r="B2833" s="11" t="s">
        <v>14625</v>
      </c>
      <c r="C2833" s="11" t="s">
        <v>3276</v>
      </c>
      <c r="D2833" s="11" t="s">
        <v>14626</v>
      </c>
      <c r="E2833" s="11" t="s">
        <v>14627</v>
      </c>
      <c r="F2833" s="11" t="s">
        <v>87</v>
      </c>
      <c r="G2833" s="11" t="s">
        <v>88</v>
      </c>
      <c r="H2833" s="11" t="s">
        <v>89</v>
      </c>
      <c r="I2833" s="11" t="s">
        <v>90</v>
      </c>
      <c r="J2833" s="11" t="s">
        <v>14628</v>
      </c>
      <c r="K2833" s="12">
        <v>44439</v>
      </c>
      <c r="L2833" s="11" t="s">
        <v>92</v>
      </c>
      <c r="M2833" s="11" t="s">
        <v>92</v>
      </c>
      <c r="N2833" s="11" t="s">
        <v>92</v>
      </c>
      <c r="O2833" s="11" t="s">
        <v>92</v>
      </c>
      <c r="P2833" s="11" t="s">
        <v>93</v>
      </c>
      <c r="Q2833" s="11" t="s">
        <v>92</v>
      </c>
      <c r="R2833" s="11" t="s">
        <v>92</v>
      </c>
      <c r="S2833" s="11" t="s">
        <v>127</v>
      </c>
      <c r="T2833" s="11" t="s">
        <v>3993</v>
      </c>
      <c r="U2833" s="11" t="s">
        <v>14629</v>
      </c>
      <c r="V2833" s="11" t="s">
        <v>94</v>
      </c>
      <c r="W2833" s="11" t="s">
        <v>95</v>
      </c>
      <c r="X2833" s="11" t="s">
        <v>96</v>
      </c>
      <c r="Y2833" s="11" t="s">
        <v>72</v>
      </c>
      <c r="Z2833" s="11"/>
      <c r="AA2833" s="11"/>
      <c r="AB2833" s="11" t="s">
        <v>14630</v>
      </c>
      <c r="AC2833" s="11"/>
      <c r="AD2833" s="11" t="s">
        <v>110</v>
      </c>
    </row>
    <row r="2834" spans="1:30" ht="14.25" customHeight="1">
      <c r="A2834" s="10">
        <v>149707198</v>
      </c>
      <c r="B2834" s="11" t="s">
        <v>14631</v>
      </c>
      <c r="C2834" s="11" t="s">
        <v>14632</v>
      </c>
      <c r="D2834" s="11" t="s">
        <v>314</v>
      </c>
      <c r="E2834" s="11" t="s">
        <v>14633</v>
      </c>
      <c r="F2834" s="11" t="s">
        <v>87</v>
      </c>
      <c r="G2834" s="11" t="s">
        <v>4541</v>
      </c>
      <c r="H2834" s="11" t="s">
        <v>89</v>
      </c>
      <c r="I2834" s="11" t="s">
        <v>90</v>
      </c>
      <c r="J2834" s="11" t="s">
        <v>14634</v>
      </c>
      <c r="K2834" s="12">
        <v>44439</v>
      </c>
      <c r="L2834" s="11" t="s">
        <v>92</v>
      </c>
      <c r="M2834" s="11" t="s">
        <v>92</v>
      </c>
      <c r="N2834" s="11" t="s">
        <v>92</v>
      </c>
      <c r="O2834" s="11" t="s">
        <v>92</v>
      </c>
      <c r="P2834" s="11" t="s">
        <v>93</v>
      </c>
      <c r="Q2834" s="11" t="s">
        <v>92</v>
      </c>
      <c r="R2834" s="11" t="s">
        <v>92</v>
      </c>
      <c r="S2834" s="11" t="s">
        <v>5334</v>
      </c>
      <c r="T2834" s="11" t="s">
        <v>14635</v>
      </c>
      <c r="U2834" s="11" t="s">
        <v>14636</v>
      </c>
      <c r="V2834" s="11" t="s">
        <v>94</v>
      </c>
      <c r="W2834" s="11" t="s">
        <v>95</v>
      </c>
      <c r="X2834" s="11" t="s">
        <v>380</v>
      </c>
      <c r="Y2834" s="11" t="s">
        <v>72</v>
      </c>
      <c r="Z2834" s="11"/>
      <c r="AA2834" s="11"/>
      <c r="AB2834" s="11" t="s">
        <v>14637</v>
      </c>
      <c r="AC2834" s="11"/>
      <c r="AD2834" s="11" t="s">
        <v>110</v>
      </c>
    </row>
    <row r="2835" spans="1:30" ht="14.25" customHeight="1">
      <c r="A2835" s="10">
        <v>1001480122</v>
      </c>
      <c r="B2835" s="11" t="s">
        <v>14638</v>
      </c>
      <c r="C2835" s="11" t="s">
        <v>14639</v>
      </c>
      <c r="D2835" s="11" t="s">
        <v>314</v>
      </c>
      <c r="E2835" s="11" t="s">
        <v>14640</v>
      </c>
      <c r="F2835" s="11" t="s">
        <v>87</v>
      </c>
      <c r="G2835" s="11" t="s">
        <v>114</v>
      </c>
      <c r="H2835" s="11" t="s">
        <v>89</v>
      </c>
      <c r="I2835" s="11" t="s">
        <v>102</v>
      </c>
      <c r="J2835" s="11" t="s">
        <v>14641</v>
      </c>
      <c r="K2835" s="12">
        <v>44439</v>
      </c>
      <c r="L2835" s="11" t="s">
        <v>92</v>
      </c>
      <c r="M2835" s="11" t="s">
        <v>92</v>
      </c>
      <c r="N2835" s="11" t="s">
        <v>92</v>
      </c>
      <c r="O2835" s="11" t="s">
        <v>92</v>
      </c>
      <c r="P2835" s="11" t="s">
        <v>93</v>
      </c>
      <c r="Q2835" s="11" t="s">
        <v>92</v>
      </c>
      <c r="R2835" s="11" t="s">
        <v>92</v>
      </c>
      <c r="S2835" s="11" t="s">
        <v>9593</v>
      </c>
      <c r="T2835" s="11" t="s">
        <v>2791</v>
      </c>
      <c r="U2835" s="11" t="s">
        <v>14642</v>
      </c>
      <c r="V2835" s="11" t="s">
        <v>94</v>
      </c>
      <c r="W2835" s="11" t="s">
        <v>95</v>
      </c>
      <c r="X2835" s="11" t="s">
        <v>120</v>
      </c>
      <c r="Y2835" s="11" t="s">
        <v>108</v>
      </c>
      <c r="Z2835" s="11"/>
      <c r="AA2835" s="11"/>
      <c r="AB2835" s="11" t="s">
        <v>14643</v>
      </c>
      <c r="AC2835" s="11"/>
      <c r="AD2835" s="11" t="s">
        <v>110</v>
      </c>
    </row>
    <row r="2836" spans="1:30" ht="14.25" customHeight="1">
      <c r="A2836" s="10">
        <v>1048459849</v>
      </c>
      <c r="B2836" s="11" t="s">
        <v>14644</v>
      </c>
      <c r="C2836" s="11" t="s">
        <v>14645</v>
      </c>
      <c r="D2836" s="11" t="s">
        <v>314</v>
      </c>
      <c r="E2836" s="11" t="s">
        <v>14646</v>
      </c>
      <c r="F2836" s="11" t="s">
        <v>87</v>
      </c>
      <c r="G2836" s="11" t="s">
        <v>88</v>
      </c>
      <c r="H2836" s="11" t="s">
        <v>89</v>
      </c>
      <c r="I2836" s="11" t="s">
        <v>102</v>
      </c>
      <c r="J2836" s="11" t="s">
        <v>14647</v>
      </c>
      <c r="K2836" s="12">
        <v>44439</v>
      </c>
      <c r="L2836" s="11" t="s">
        <v>92</v>
      </c>
      <c r="M2836" s="11" t="s">
        <v>92</v>
      </c>
      <c r="N2836" s="11" t="s">
        <v>92</v>
      </c>
      <c r="O2836" s="11" t="s">
        <v>92</v>
      </c>
      <c r="P2836" s="11" t="s">
        <v>93</v>
      </c>
      <c r="Q2836" s="11" t="s">
        <v>92</v>
      </c>
      <c r="R2836" s="11" t="s">
        <v>92</v>
      </c>
      <c r="S2836" s="11" t="s">
        <v>1959</v>
      </c>
      <c r="T2836" s="11" t="s">
        <v>14648</v>
      </c>
      <c r="U2836" s="11" t="s">
        <v>14649</v>
      </c>
      <c r="V2836" s="11" t="s">
        <v>94</v>
      </c>
      <c r="W2836" s="11" t="s">
        <v>95</v>
      </c>
      <c r="X2836" s="11" t="s">
        <v>96</v>
      </c>
      <c r="Y2836" s="11" t="s">
        <v>108</v>
      </c>
      <c r="Z2836" s="11"/>
      <c r="AA2836" s="11"/>
      <c r="AB2836" s="11" t="s">
        <v>14650</v>
      </c>
      <c r="AC2836" s="11"/>
      <c r="AD2836" s="11" t="s">
        <v>110</v>
      </c>
    </row>
    <row r="2837" spans="1:30" ht="14.25" customHeight="1">
      <c r="A2837" s="10">
        <v>1000088669</v>
      </c>
      <c r="B2837" s="11" t="s">
        <v>14651</v>
      </c>
      <c r="C2837" s="11" t="s">
        <v>14652</v>
      </c>
      <c r="D2837" s="11"/>
      <c r="E2837" s="11" t="s">
        <v>14653</v>
      </c>
      <c r="F2837" s="11" t="s">
        <v>87</v>
      </c>
      <c r="G2837" s="11" t="s">
        <v>2031</v>
      </c>
      <c r="H2837" s="11" t="s">
        <v>89</v>
      </c>
      <c r="I2837" s="11" t="s">
        <v>102</v>
      </c>
      <c r="J2837" s="11" t="s">
        <v>14654</v>
      </c>
      <c r="K2837" s="12">
        <v>36918</v>
      </c>
      <c r="L2837" s="11" t="s">
        <v>92</v>
      </c>
      <c r="M2837" s="11" t="s">
        <v>92</v>
      </c>
      <c r="N2837" s="11" t="s">
        <v>93</v>
      </c>
      <c r="O2837" s="11" t="s">
        <v>93</v>
      </c>
      <c r="P2837" s="11" t="s">
        <v>93</v>
      </c>
      <c r="Q2837" s="11" t="s">
        <v>92</v>
      </c>
      <c r="R2837" s="11" t="s">
        <v>92</v>
      </c>
      <c r="S2837" s="11" t="s">
        <v>14655</v>
      </c>
      <c r="T2837" s="11" t="s">
        <v>2330</v>
      </c>
      <c r="U2837" s="11" t="s">
        <v>9090</v>
      </c>
      <c r="V2837" s="11" t="s">
        <v>94</v>
      </c>
      <c r="W2837" s="11" t="s">
        <v>95</v>
      </c>
      <c r="X2837" s="11" t="s">
        <v>2034</v>
      </c>
      <c r="Y2837" s="11" t="s">
        <v>108</v>
      </c>
      <c r="Z2837" s="11"/>
      <c r="AA2837" s="11"/>
      <c r="AB2837" s="11" t="s">
        <v>14656</v>
      </c>
      <c r="AC2837" s="11"/>
      <c r="AD2837" s="11" t="s">
        <v>110</v>
      </c>
    </row>
    <row r="2838" spans="1:30" ht="14.25" customHeight="1">
      <c r="A2838" s="10">
        <v>1038407133</v>
      </c>
      <c r="B2838" s="11" t="s">
        <v>14657</v>
      </c>
      <c r="C2838" s="11" t="s">
        <v>14658</v>
      </c>
      <c r="D2838" s="11"/>
      <c r="E2838" s="11" t="s">
        <v>14659</v>
      </c>
      <c r="F2838" s="11" t="s">
        <v>87</v>
      </c>
      <c r="G2838" s="11" t="s">
        <v>2031</v>
      </c>
      <c r="H2838" s="11" t="s">
        <v>89</v>
      </c>
      <c r="I2838" s="11" t="s">
        <v>102</v>
      </c>
      <c r="J2838" s="11" t="s">
        <v>14660</v>
      </c>
      <c r="K2838" s="12">
        <v>32438</v>
      </c>
      <c r="L2838" s="11" t="s">
        <v>92</v>
      </c>
      <c r="M2838" s="11" t="s">
        <v>92</v>
      </c>
      <c r="N2838" s="11" t="s">
        <v>93</v>
      </c>
      <c r="O2838" s="11" t="s">
        <v>93</v>
      </c>
      <c r="P2838" s="11" t="s">
        <v>93</v>
      </c>
      <c r="Q2838" s="11" t="s">
        <v>92</v>
      </c>
      <c r="R2838" s="11" t="s">
        <v>92</v>
      </c>
      <c r="S2838" s="11" t="s">
        <v>4432</v>
      </c>
      <c r="T2838" s="11" t="s">
        <v>951</v>
      </c>
      <c r="U2838" s="11" t="s">
        <v>14661</v>
      </c>
      <c r="V2838" s="11" t="s">
        <v>94</v>
      </c>
      <c r="W2838" s="11" t="s">
        <v>95</v>
      </c>
      <c r="X2838" s="11" t="s">
        <v>2034</v>
      </c>
      <c r="Y2838" s="11" t="s">
        <v>108</v>
      </c>
      <c r="Z2838" s="11"/>
      <c r="AA2838" s="11"/>
      <c r="AB2838" s="11" t="s">
        <v>14662</v>
      </c>
      <c r="AC2838" s="11"/>
      <c r="AD2838" s="11" t="s">
        <v>110</v>
      </c>
    </row>
    <row r="2839" spans="1:30" ht="14.25" customHeight="1">
      <c r="A2839" s="10">
        <v>1001446271</v>
      </c>
      <c r="B2839" s="11" t="s">
        <v>14663</v>
      </c>
      <c r="C2839" s="11" t="s">
        <v>14664</v>
      </c>
      <c r="D2839" s="11" t="s">
        <v>314</v>
      </c>
      <c r="E2839" s="11" t="s">
        <v>14665</v>
      </c>
      <c r="F2839" s="11" t="s">
        <v>87</v>
      </c>
      <c r="G2839" s="11" t="s">
        <v>88</v>
      </c>
      <c r="H2839" s="11" t="s">
        <v>89</v>
      </c>
      <c r="I2839" s="11" t="s">
        <v>102</v>
      </c>
      <c r="J2839" s="11" t="s">
        <v>14666</v>
      </c>
      <c r="K2839" s="12">
        <v>44439</v>
      </c>
      <c r="L2839" s="11" t="s">
        <v>92</v>
      </c>
      <c r="M2839" s="11" t="s">
        <v>92</v>
      </c>
      <c r="N2839" s="11" t="s">
        <v>92</v>
      </c>
      <c r="O2839" s="11" t="s">
        <v>92</v>
      </c>
      <c r="P2839" s="11" t="s">
        <v>93</v>
      </c>
      <c r="Q2839" s="11" t="s">
        <v>92</v>
      </c>
      <c r="R2839" s="11" t="s">
        <v>92</v>
      </c>
      <c r="S2839" s="11" t="s">
        <v>682</v>
      </c>
      <c r="T2839" s="11" t="s">
        <v>682</v>
      </c>
      <c r="U2839" s="11" t="s">
        <v>1266</v>
      </c>
      <c r="V2839" s="11" t="s">
        <v>94</v>
      </c>
      <c r="W2839" s="11" t="s">
        <v>95</v>
      </c>
      <c r="X2839" s="11" t="s">
        <v>96</v>
      </c>
      <c r="Y2839" s="11" t="s">
        <v>108</v>
      </c>
      <c r="Z2839" s="11"/>
      <c r="AA2839" s="11"/>
      <c r="AB2839" s="11" t="s">
        <v>14667</v>
      </c>
      <c r="AC2839" s="11"/>
      <c r="AD2839" s="11" t="s">
        <v>110</v>
      </c>
    </row>
    <row r="2840" spans="1:30" ht="14.25" customHeight="1">
      <c r="A2840" s="10">
        <v>1036964145</v>
      </c>
      <c r="B2840" s="11" t="s">
        <v>14668</v>
      </c>
      <c r="C2840" s="11" t="s">
        <v>9045</v>
      </c>
      <c r="D2840" s="11" t="s">
        <v>314</v>
      </c>
      <c r="E2840" s="11" t="s">
        <v>14669</v>
      </c>
      <c r="F2840" s="11" t="s">
        <v>87</v>
      </c>
      <c r="G2840" s="11" t="s">
        <v>88</v>
      </c>
      <c r="H2840" s="11" t="s">
        <v>89</v>
      </c>
      <c r="I2840" s="11" t="s">
        <v>102</v>
      </c>
      <c r="J2840" s="11" t="s">
        <v>14670</v>
      </c>
      <c r="K2840" s="12">
        <v>36087</v>
      </c>
      <c r="L2840" s="11" t="s">
        <v>92</v>
      </c>
      <c r="M2840" s="11" t="s">
        <v>92</v>
      </c>
      <c r="N2840" s="11" t="s">
        <v>93</v>
      </c>
      <c r="O2840" s="11" t="s">
        <v>93</v>
      </c>
      <c r="P2840" s="11" t="s">
        <v>93</v>
      </c>
      <c r="Q2840" s="11" t="s">
        <v>92</v>
      </c>
      <c r="R2840" s="11" t="s">
        <v>92</v>
      </c>
      <c r="S2840" s="11" t="s">
        <v>682</v>
      </c>
      <c r="T2840" s="11" t="s">
        <v>682</v>
      </c>
      <c r="U2840" s="11" t="s">
        <v>14671</v>
      </c>
      <c r="V2840" s="11" t="s">
        <v>94</v>
      </c>
      <c r="W2840" s="11" t="s">
        <v>95</v>
      </c>
      <c r="X2840" s="11" t="s">
        <v>96</v>
      </c>
      <c r="Y2840" s="11" t="s">
        <v>108</v>
      </c>
      <c r="Z2840" s="11"/>
      <c r="AA2840" s="11"/>
      <c r="AB2840" s="11" t="s">
        <v>14672</v>
      </c>
      <c r="AC2840" s="11"/>
      <c r="AD2840" s="11" t="s">
        <v>110</v>
      </c>
    </row>
    <row r="2841" spans="1:30" ht="14.25" customHeight="1">
      <c r="A2841" s="10">
        <v>1036956950</v>
      </c>
      <c r="B2841" s="11" t="s">
        <v>14673</v>
      </c>
      <c r="C2841" s="11" t="s">
        <v>14664</v>
      </c>
      <c r="D2841" s="11" t="s">
        <v>314</v>
      </c>
      <c r="E2841" s="11" t="s">
        <v>14674</v>
      </c>
      <c r="F2841" s="11" t="s">
        <v>87</v>
      </c>
      <c r="G2841" s="11" t="s">
        <v>88</v>
      </c>
      <c r="H2841" s="11" t="s">
        <v>89</v>
      </c>
      <c r="I2841" s="11" t="s">
        <v>102</v>
      </c>
      <c r="J2841" s="11" t="s">
        <v>14675</v>
      </c>
      <c r="K2841" s="12">
        <v>44439</v>
      </c>
      <c r="L2841" s="11" t="s">
        <v>92</v>
      </c>
      <c r="M2841" s="11" t="s">
        <v>92</v>
      </c>
      <c r="N2841" s="11" t="s">
        <v>92</v>
      </c>
      <c r="O2841" s="11" t="s">
        <v>92</v>
      </c>
      <c r="P2841" s="11" t="s">
        <v>93</v>
      </c>
      <c r="Q2841" s="11" t="s">
        <v>92</v>
      </c>
      <c r="R2841" s="11" t="s">
        <v>92</v>
      </c>
      <c r="S2841" s="11" t="s">
        <v>682</v>
      </c>
      <c r="T2841" s="11" t="s">
        <v>682</v>
      </c>
      <c r="U2841" s="11" t="s">
        <v>14676</v>
      </c>
      <c r="V2841" s="11" t="s">
        <v>94</v>
      </c>
      <c r="W2841" s="11" t="s">
        <v>95</v>
      </c>
      <c r="X2841" s="11" t="s">
        <v>96</v>
      </c>
      <c r="Y2841" s="11" t="s">
        <v>108</v>
      </c>
      <c r="Z2841" s="11"/>
      <c r="AA2841" s="11"/>
      <c r="AB2841" s="11" t="s">
        <v>14677</v>
      </c>
      <c r="AC2841" s="11"/>
      <c r="AD2841" s="11" t="s">
        <v>110</v>
      </c>
    </row>
    <row r="2842" spans="1:30" ht="14.25" customHeight="1">
      <c r="A2842" s="10">
        <v>1090519203</v>
      </c>
      <c r="B2842" s="11" t="s">
        <v>14678</v>
      </c>
      <c r="C2842" s="11" t="s">
        <v>14679</v>
      </c>
      <c r="D2842" s="11" t="s">
        <v>314</v>
      </c>
      <c r="E2842" s="11" t="s">
        <v>14680</v>
      </c>
      <c r="F2842" s="11" t="s">
        <v>87</v>
      </c>
      <c r="G2842" s="11" t="s">
        <v>88</v>
      </c>
      <c r="H2842" s="11" t="s">
        <v>89</v>
      </c>
      <c r="I2842" s="11" t="s">
        <v>102</v>
      </c>
      <c r="J2842" s="11" t="s">
        <v>14681</v>
      </c>
      <c r="K2842" s="12">
        <v>44439</v>
      </c>
      <c r="L2842" s="11" t="s">
        <v>92</v>
      </c>
      <c r="M2842" s="11" t="s">
        <v>92</v>
      </c>
      <c r="N2842" s="11" t="s">
        <v>92</v>
      </c>
      <c r="O2842" s="11" t="s">
        <v>92</v>
      </c>
      <c r="P2842" s="11" t="s">
        <v>93</v>
      </c>
      <c r="Q2842" s="11" t="s">
        <v>92</v>
      </c>
      <c r="R2842" s="11" t="s">
        <v>92</v>
      </c>
      <c r="S2842" s="11" t="s">
        <v>1770</v>
      </c>
      <c r="T2842" s="11" t="s">
        <v>1833</v>
      </c>
      <c r="U2842" s="11" t="s">
        <v>9386</v>
      </c>
      <c r="V2842" s="11" t="s">
        <v>94</v>
      </c>
      <c r="W2842" s="11" t="s">
        <v>95</v>
      </c>
      <c r="X2842" s="11" t="s">
        <v>96</v>
      </c>
      <c r="Y2842" s="11" t="s">
        <v>108</v>
      </c>
      <c r="Z2842" s="11"/>
      <c r="AA2842" s="11"/>
      <c r="AB2842" s="11" t="s">
        <v>14682</v>
      </c>
      <c r="AC2842" s="11"/>
      <c r="AD2842" s="11" t="s">
        <v>110</v>
      </c>
    </row>
    <row r="2843" spans="1:30" ht="14.25" customHeight="1">
      <c r="A2843" s="10">
        <v>1193150547</v>
      </c>
      <c r="B2843" s="11" t="s">
        <v>14683</v>
      </c>
      <c r="C2843" s="11" t="s">
        <v>14639</v>
      </c>
      <c r="D2843" s="11" t="s">
        <v>314</v>
      </c>
      <c r="E2843" s="11" t="s">
        <v>14684</v>
      </c>
      <c r="F2843" s="11" t="s">
        <v>87</v>
      </c>
      <c r="G2843" s="11" t="s">
        <v>114</v>
      </c>
      <c r="H2843" s="11" t="s">
        <v>89</v>
      </c>
      <c r="I2843" s="11" t="s">
        <v>102</v>
      </c>
      <c r="J2843" s="11" t="s">
        <v>14685</v>
      </c>
      <c r="K2843" s="12">
        <v>44439</v>
      </c>
      <c r="L2843" s="11" t="s">
        <v>92</v>
      </c>
      <c r="M2843" s="11" t="s">
        <v>92</v>
      </c>
      <c r="N2843" s="11" t="s">
        <v>92</v>
      </c>
      <c r="O2843" s="11" t="s">
        <v>92</v>
      </c>
      <c r="P2843" s="11" t="s">
        <v>93</v>
      </c>
      <c r="Q2843" s="11" t="s">
        <v>92</v>
      </c>
      <c r="R2843" s="11" t="s">
        <v>92</v>
      </c>
      <c r="S2843" s="11" t="s">
        <v>2079</v>
      </c>
      <c r="T2843" s="11" t="s">
        <v>284</v>
      </c>
      <c r="U2843" s="11" t="s">
        <v>14686</v>
      </c>
      <c r="V2843" s="11" t="s">
        <v>94</v>
      </c>
      <c r="W2843" s="11" t="s">
        <v>95</v>
      </c>
      <c r="X2843" s="11" t="s">
        <v>120</v>
      </c>
      <c r="Y2843" s="11" t="s">
        <v>108</v>
      </c>
      <c r="Z2843" s="11"/>
      <c r="AA2843" s="11"/>
      <c r="AB2843" s="11" t="s">
        <v>14687</v>
      </c>
      <c r="AC2843" s="11"/>
      <c r="AD2843" s="11" t="s">
        <v>110</v>
      </c>
    </row>
    <row r="2844" spans="1:30" ht="14.25" customHeight="1">
      <c r="A2844" s="10">
        <v>1038094003</v>
      </c>
      <c r="B2844" s="11" t="s">
        <v>14688</v>
      </c>
      <c r="C2844" s="11" t="s">
        <v>14689</v>
      </c>
      <c r="D2844" s="11" t="s">
        <v>314</v>
      </c>
      <c r="E2844" s="11" t="s">
        <v>14690</v>
      </c>
      <c r="F2844" s="11" t="s">
        <v>87</v>
      </c>
      <c r="G2844" s="11" t="s">
        <v>88</v>
      </c>
      <c r="H2844" s="11" t="s">
        <v>89</v>
      </c>
      <c r="I2844" s="11" t="s">
        <v>102</v>
      </c>
      <c r="J2844" s="11" t="s">
        <v>14691</v>
      </c>
      <c r="K2844" s="12">
        <v>44439</v>
      </c>
      <c r="L2844" s="11" t="s">
        <v>92</v>
      </c>
      <c r="M2844" s="11" t="s">
        <v>92</v>
      </c>
      <c r="N2844" s="11" t="s">
        <v>92</v>
      </c>
      <c r="O2844" s="11" t="s">
        <v>92</v>
      </c>
      <c r="P2844" s="11" t="s">
        <v>93</v>
      </c>
      <c r="Q2844" s="11" t="s">
        <v>92</v>
      </c>
      <c r="R2844" s="11" t="s">
        <v>92</v>
      </c>
      <c r="S2844" s="11" t="s">
        <v>13180</v>
      </c>
      <c r="T2844" s="11" t="s">
        <v>14692</v>
      </c>
      <c r="U2844" s="11" t="s">
        <v>9090</v>
      </c>
      <c r="V2844" s="11" t="s">
        <v>94</v>
      </c>
      <c r="W2844" s="11" t="s">
        <v>95</v>
      </c>
      <c r="X2844" s="11" t="s">
        <v>96</v>
      </c>
      <c r="Y2844" s="11" t="s">
        <v>108</v>
      </c>
      <c r="Z2844" s="11"/>
      <c r="AA2844" s="11"/>
      <c r="AB2844" s="11" t="s">
        <v>14693</v>
      </c>
      <c r="AC2844" s="11"/>
      <c r="AD2844" s="11" t="s">
        <v>110</v>
      </c>
    </row>
    <row r="2845" spans="1:30" ht="14.25" customHeight="1">
      <c r="A2845" s="10">
        <v>1036394213</v>
      </c>
      <c r="B2845" s="11" t="s">
        <v>14694</v>
      </c>
      <c r="C2845" s="11" t="s">
        <v>14695</v>
      </c>
      <c r="D2845" s="11" t="s">
        <v>314</v>
      </c>
      <c r="E2845" s="11" t="s">
        <v>14696</v>
      </c>
      <c r="F2845" s="11" t="s">
        <v>87</v>
      </c>
      <c r="G2845" s="11" t="s">
        <v>114</v>
      </c>
      <c r="H2845" s="11" t="s">
        <v>89</v>
      </c>
      <c r="I2845" s="11" t="s">
        <v>102</v>
      </c>
      <c r="J2845" s="11" t="s">
        <v>14697</v>
      </c>
      <c r="K2845" s="12">
        <v>44439</v>
      </c>
      <c r="L2845" s="11" t="s">
        <v>92</v>
      </c>
      <c r="M2845" s="11" t="s">
        <v>92</v>
      </c>
      <c r="N2845" s="11" t="s">
        <v>92</v>
      </c>
      <c r="O2845" s="11" t="s">
        <v>92</v>
      </c>
      <c r="P2845" s="11" t="s">
        <v>93</v>
      </c>
      <c r="Q2845" s="11" t="s">
        <v>92</v>
      </c>
      <c r="R2845" s="11" t="s">
        <v>92</v>
      </c>
      <c r="S2845" s="11" t="s">
        <v>1606</v>
      </c>
      <c r="T2845" s="11" t="s">
        <v>1157</v>
      </c>
      <c r="U2845" s="11" t="s">
        <v>14698</v>
      </c>
      <c r="V2845" s="11" t="s">
        <v>94</v>
      </c>
      <c r="W2845" s="11" t="s">
        <v>95</v>
      </c>
      <c r="X2845" s="11" t="s">
        <v>120</v>
      </c>
      <c r="Y2845" s="11" t="s">
        <v>108</v>
      </c>
      <c r="Z2845" s="11"/>
      <c r="AA2845" s="11"/>
      <c r="AB2845" s="11" t="s">
        <v>14699</v>
      </c>
      <c r="AC2845" s="11"/>
      <c r="AD2845" s="11" t="s">
        <v>110</v>
      </c>
    </row>
    <row r="2846" spans="1:30" ht="14.25" customHeight="1">
      <c r="A2846" s="10">
        <v>43751019</v>
      </c>
      <c r="B2846" s="11" t="s">
        <v>14700</v>
      </c>
      <c r="C2846" s="11" t="s">
        <v>14701</v>
      </c>
      <c r="D2846" s="11" t="s">
        <v>14702</v>
      </c>
      <c r="E2846" s="11" t="s">
        <v>14703</v>
      </c>
      <c r="F2846" s="11" t="s">
        <v>87</v>
      </c>
      <c r="G2846" s="11" t="s">
        <v>88</v>
      </c>
      <c r="H2846" s="11" t="s">
        <v>89</v>
      </c>
      <c r="I2846" s="11" t="s">
        <v>102</v>
      </c>
      <c r="J2846" s="11" t="s">
        <v>14704</v>
      </c>
      <c r="K2846" s="12">
        <v>44439</v>
      </c>
      <c r="L2846" s="11" t="s">
        <v>92</v>
      </c>
      <c r="M2846" s="11" t="s">
        <v>92</v>
      </c>
      <c r="N2846" s="11" t="s">
        <v>92</v>
      </c>
      <c r="O2846" s="11" t="s">
        <v>92</v>
      </c>
      <c r="P2846" s="11" t="s">
        <v>93</v>
      </c>
      <c r="Q2846" s="11" t="s">
        <v>92</v>
      </c>
      <c r="R2846" s="11" t="s">
        <v>92</v>
      </c>
      <c r="S2846" s="11" t="s">
        <v>2330</v>
      </c>
      <c r="T2846" s="11" t="s">
        <v>11275</v>
      </c>
      <c r="U2846" s="11" t="s">
        <v>14705</v>
      </c>
      <c r="V2846" s="11" t="s">
        <v>94</v>
      </c>
      <c r="W2846" s="11" t="s">
        <v>95</v>
      </c>
      <c r="X2846" s="11" t="s">
        <v>96</v>
      </c>
      <c r="Y2846" s="11" t="s">
        <v>108</v>
      </c>
      <c r="Z2846" s="11"/>
      <c r="AA2846" s="11"/>
      <c r="AB2846" s="11" t="s">
        <v>14706</v>
      </c>
      <c r="AC2846" s="11"/>
      <c r="AD2846" s="11" t="s">
        <v>110</v>
      </c>
    </row>
    <row r="2847" spans="1:30" ht="14.25" customHeight="1">
      <c r="A2847" s="10">
        <v>1036932706</v>
      </c>
      <c r="B2847" s="11" t="s">
        <v>14707</v>
      </c>
      <c r="C2847" s="11" t="s">
        <v>14708</v>
      </c>
      <c r="D2847" s="11" t="s">
        <v>14709</v>
      </c>
      <c r="E2847" s="11" t="s">
        <v>14709</v>
      </c>
      <c r="F2847" s="11" t="s">
        <v>87</v>
      </c>
      <c r="G2847" s="11" t="s">
        <v>88</v>
      </c>
      <c r="H2847" s="11" t="s">
        <v>89</v>
      </c>
      <c r="I2847" s="11" t="s">
        <v>102</v>
      </c>
      <c r="J2847" s="11" t="s">
        <v>14710</v>
      </c>
      <c r="K2847" s="12">
        <v>44439</v>
      </c>
      <c r="L2847" s="11" t="s">
        <v>92</v>
      </c>
      <c r="M2847" s="11" t="s">
        <v>92</v>
      </c>
      <c r="N2847" s="11" t="s">
        <v>93</v>
      </c>
      <c r="O2847" s="11" t="s">
        <v>93</v>
      </c>
      <c r="P2847" s="11" t="s">
        <v>93</v>
      </c>
      <c r="Q2847" s="11" t="s">
        <v>92</v>
      </c>
      <c r="R2847" s="11" t="s">
        <v>92</v>
      </c>
      <c r="S2847" s="11" t="s">
        <v>14711</v>
      </c>
      <c r="T2847" s="11" t="s">
        <v>1701</v>
      </c>
      <c r="U2847" s="11" t="s">
        <v>14712</v>
      </c>
      <c r="V2847" s="11" t="s">
        <v>94</v>
      </c>
      <c r="W2847" s="11" t="s">
        <v>95</v>
      </c>
      <c r="X2847" s="11" t="s">
        <v>96</v>
      </c>
      <c r="Y2847" s="11" t="s">
        <v>108</v>
      </c>
      <c r="Z2847" s="11"/>
      <c r="AA2847" s="11"/>
      <c r="AB2847" s="11" t="s">
        <v>14713</v>
      </c>
      <c r="AC2847" s="11"/>
      <c r="AD2847" s="11" t="s">
        <v>110</v>
      </c>
    </row>
    <row r="2848" spans="1:30" ht="14.25" customHeight="1">
      <c r="A2848" s="10">
        <v>1036961627</v>
      </c>
      <c r="B2848" s="11" t="s">
        <v>14714</v>
      </c>
      <c r="C2848" s="11" t="s">
        <v>14715</v>
      </c>
      <c r="D2848" s="11" t="s">
        <v>314</v>
      </c>
      <c r="E2848" s="11" t="s">
        <v>14716</v>
      </c>
      <c r="F2848" s="11" t="s">
        <v>87</v>
      </c>
      <c r="G2848" s="11" t="s">
        <v>88</v>
      </c>
      <c r="H2848" s="11" t="s">
        <v>89</v>
      </c>
      <c r="I2848" s="11" t="s">
        <v>115</v>
      </c>
      <c r="J2848" s="11" t="s">
        <v>14717</v>
      </c>
      <c r="K2848" s="12">
        <v>44439</v>
      </c>
      <c r="L2848" s="11" t="s">
        <v>92</v>
      </c>
      <c r="M2848" s="11" t="s">
        <v>92</v>
      </c>
      <c r="N2848" s="11" t="s">
        <v>93</v>
      </c>
      <c r="O2848" s="11" t="s">
        <v>93</v>
      </c>
      <c r="P2848" s="11" t="s">
        <v>93</v>
      </c>
      <c r="Q2848" s="11" t="s">
        <v>92</v>
      </c>
      <c r="R2848" s="11" t="s">
        <v>92</v>
      </c>
      <c r="S2848" s="11" t="s">
        <v>14711</v>
      </c>
      <c r="T2848" s="11" t="s">
        <v>1169</v>
      </c>
      <c r="U2848" s="11" t="s">
        <v>14718</v>
      </c>
      <c r="V2848" s="11" t="s">
        <v>94</v>
      </c>
      <c r="W2848" s="11" t="s">
        <v>95</v>
      </c>
      <c r="X2848" s="11" t="s">
        <v>96</v>
      </c>
      <c r="Y2848" s="11" t="s">
        <v>121</v>
      </c>
      <c r="Z2848" s="11"/>
      <c r="AA2848" s="11"/>
      <c r="AB2848" s="11" t="s">
        <v>14719</v>
      </c>
      <c r="AC2848" s="11"/>
      <c r="AD2848" s="11" t="s">
        <v>110</v>
      </c>
    </row>
    <row r="2849" spans="1:30" ht="14.25" customHeight="1">
      <c r="A2849" s="10">
        <v>1047445970</v>
      </c>
      <c r="B2849" s="11" t="s">
        <v>14720</v>
      </c>
      <c r="C2849" s="11" t="s">
        <v>14584</v>
      </c>
      <c r="D2849" s="11" t="s">
        <v>314</v>
      </c>
      <c r="E2849" s="11" t="s">
        <v>14721</v>
      </c>
      <c r="F2849" s="11" t="s">
        <v>87</v>
      </c>
      <c r="G2849" s="11" t="s">
        <v>88</v>
      </c>
      <c r="H2849" s="11" t="s">
        <v>89</v>
      </c>
      <c r="I2849" s="11" t="s">
        <v>102</v>
      </c>
      <c r="J2849" s="11" t="s">
        <v>14722</v>
      </c>
      <c r="K2849" s="12">
        <v>44439</v>
      </c>
      <c r="L2849" s="11" t="s">
        <v>92</v>
      </c>
      <c r="M2849" s="11" t="s">
        <v>92</v>
      </c>
      <c r="N2849" s="11" t="s">
        <v>92</v>
      </c>
      <c r="O2849" s="11" t="s">
        <v>92</v>
      </c>
      <c r="P2849" s="11" t="s">
        <v>93</v>
      </c>
      <c r="Q2849" s="11" t="s">
        <v>92</v>
      </c>
      <c r="R2849" s="11" t="s">
        <v>92</v>
      </c>
      <c r="S2849" s="11" t="s">
        <v>14723</v>
      </c>
      <c r="T2849" s="11" t="s">
        <v>1453</v>
      </c>
      <c r="U2849" s="11" t="s">
        <v>14724</v>
      </c>
      <c r="V2849" s="11" t="s">
        <v>94</v>
      </c>
      <c r="W2849" s="11" t="s">
        <v>95</v>
      </c>
      <c r="X2849" s="11" t="s">
        <v>96</v>
      </c>
      <c r="Y2849" s="11" t="s">
        <v>108</v>
      </c>
      <c r="Z2849" s="11"/>
      <c r="AA2849" s="11"/>
      <c r="AB2849" s="11" t="s">
        <v>14372</v>
      </c>
      <c r="AC2849" s="11"/>
      <c r="AD2849" s="11" t="s">
        <v>110</v>
      </c>
    </row>
    <row r="2850" spans="1:30" ht="14.25" customHeight="1">
      <c r="A2850" s="10">
        <v>1036956025</v>
      </c>
      <c r="B2850" s="11" t="s">
        <v>14725</v>
      </c>
      <c r="C2850" s="11" t="s">
        <v>14726</v>
      </c>
      <c r="D2850" s="11" t="s">
        <v>314</v>
      </c>
      <c r="E2850" s="11" t="s">
        <v>14727</v>
      </c>
      <c r="F2850" s="11" t="s">
        <v>87</v>
      </c>
      <c r="G2850" s="11" t="s">
        <v>88</v>
      </c>
      <c r="H2850" s="11" t="s">
        <v>89</v>
      </c>
      <c r="I2850" s="11" t="s">
        <v>102</v>
      </c>
      <c r="J2850" s="11" t="s">
        <v>14728</v>
      </c>
      <c r="K2850" s="12">
        <v>44439</v>
      </c>
      <c r="L2850" s="11" t="s">
        <v>92</v>
      </c>
      <c r="M2850" s="11" t="s">
        <v>92</v>
      </c>
      <c r="N2850" s="11" t="s">
        <v>92</v>
      </c>
      <c r="O2850" s="11" t="s">
        <v>92</v>
      </c>
      <c r="P2850" s="11" t="s">
        <v>93</v>
      </c>
      <c r="Q2850" s="11" t="s">
        <v>92</v>
      </c>
      <c r="R2850" s="11" t="s">
        <v>92</v>
      </c>
      <c r="S2850" s="11" t="s">
        <v>253</v>
      </c>
      <c r="T2850" s="11" t="s">
        <v>142</v>
      </c>
      <c r="U2850" s="11" t="s">
        <v>14729</v>
      </c>
      <c r="V2850" s="11" t="s">
        <v>94</v>
      </c>
      <c r="W2850" s="11" t="s">
        <v>95</v>
      </c>
      <c r="X2850" s="11" t="s">
        <v>96</v>
      </c>
      <c r="Y2850" s="11" t="s">
        <v>108</v>
      </c>
      <c r="Z2850" s="11"/>
      <c r="AA2850" s="11"/>
      <c r="AB2850" s="11" t="s">
        <v>14730</v>
      </c>
      <c r="AC2850" s="11"/>
      <c r="AD2850" s="11" t="s">
        <v>110</v>
      </c>
    </row>
    <row r="2851" spans="1:30" ht="14.25" customHeight="1">
      <c r="A2851" s="10">
        <v>1007554493</v>
      </c>
      <c r="B2851" s="11" t="s">
        <v>14731</v>
      </c>
      <c r="C2851" s="11" t="s">
        <v>14732</v>
      </c>
      <c r="D2851" s="11" t="s">
        <v>314</v>
      </c>
      <c r="E2851" s="11" t="s">
        <v>14733</v>
      </c>
      <c r="F2851" s="11" t="s">
        <v>87</v>
      </c>
      <c r="G2851" s="11" t="s">
        <v>88</v>
      </c>
      <c r="H2851" s="11" t="s">
        <v>89</v>
      </c>
      <c r="I2851" s="11" t="s">
        <v>102</v>
      </c>
      <c r="J2851" s="11" t="s">
        <v>14734</v>
      </c>
      <c r="K2851" s="12">
        <v>44439</v>
      </c>
      <c r="L2851" s="11" t="s">
        <v>92</v>
      </c>
      <c r="M2851" s="11" t="s">
        <v>92</v>
      </c>
      <c r="N2851" s="11" t="s">
        <v>92</v>
      </c>
      <c r="O2851" s="11" t="s">
        <v>92</v>
      </c>
      <c r="P2851" s="11" t="s">
        <v>93</v>
      </c>
      <c r="Q2851" s="11" t="s">
        <v>92</v>
      </c>
      <c r="R2851" s="11" t="s">
        <v>92</v>
      </c>
      <c r="S2851" s="11" t="s">
        <v>5226</v>
      </c>
      <c r="T2851" s="11" t="s">
        <v>4818</v>
      </c>
      <c r="U2851" s="11" t="s">
        <v>10975</v>
      </c>
      <c r="V2851" s="11" t="s">
        <v>94</v>
      </c>
      <c r="W2851" s="11" t="s">
        <v>95</v>
      </c>
      <c r="X2851" s="11" t="s">
        <v>96</v>
      </c>
      <c r="Y2851" s="11" t="s">
        <v>108</v>
      </c>
      <c r="Z2851" s="11"/>
      <c r="AA2851" s="11"/>
      <c r="AB2851" s="11" t="s">
        <v>14735</v>
      </c>
      <c r="AC2851" s="11"/>
      <c r="AD2851" s="11" t="s">
        <v>110</v>
      </c>
    </row>
    <row r="2852" spans="1:30" ht="14.25" customHeight="1">
      <c r="A2852" s="10">
        <v>1007801280</v>
      </c>
      <c r="B2852" s="11" t="s">
        <v>14736</v>
      </c>
      <c r="C2852" s="11" t="s">
        <v>14357</v>
      </c>
      <c r="D2852" s="11" t="s">
        <v>314</v>
      </c>
      <c r="E2852" s="11" t="s">
        <v>14737</v>
      </c>
      <c r="F2852" s="11" t="s">
        <v>87</v>
      </c>
      <c r="G2852" s="11" t="s">
        <v>88</v>
      </c>
      <c r="H2852" s="11" t="s">
        <v>89</v>
      </c>
      <c r="I2852" s="11" t="s">
        <v>102</v>
      </c>
      <c r="J2852" s="11" t="s">
        <v>14738</v>
      </c>
      <c r="K2852" s="12">
        <v>44439</v>
      </c>
      <c r="L2852" s="11" t="s">
        <v>92</v>
      </c>
      <c r="M2852" s="11" t="s">
        <v>92</v>
      </c>
      <c r="N2852" s="11" t="s">
        <v>92</v>
      </c>
      <c r="O2852" s="11" t="s">
        <v>92</v>
      </c>
      <c r="P2852" s="11" t="s">
        <v>93</v>
      </c>
      <c r="Q2852" s="11" t="s">
        <v>92</v>
      </c>
      <c r="R2852" s="11" t="s">
        <v>92</v>
      </c>
      <c r="S2852" s="11" t="s">
        <v>5226</v>
      </c>
      <c r="T2852" s="11" t="s">
        <v>14739</v>
      </c>
      <c r="U2852" s="11" t="s">
        <v>14740</v>
      </c>
      <c r="V2852" s="11" t="s">
        <v>94</v>
      </c>
      <c r="W2852" s="11" t="s">
        <v>95</v>
      </c>
      <c r="X2852" s="11" t="s">
        <v>96</v>
      </c>
      <c r="Y2852" s="11" t="s">
        <v>108</v>
      </c>
      <c r="Z2852" s="11"/>
      <c r="AA2852" s="11"/>
      <c r="AB2852" s="11" t="s">
        <v>14741</v>
      </c>
      <c r="AC2852" s="11"/>
      <c r="AD2852" s="11" t="s">
        <v>110</v>
      </c>
    </row>
    <row r="2853" spans="1:30" ht="14.25" customHeight="1">
      <c r="A2853" s="10">
        <v>1193032548</v>
      </c>
      <c r="B2853" s="11" t="s">
        <v>14742</v>
      </c>
      <c r="C2853" s="11" t="s">
        <v>14743</v>
      </c>
      <c r="D2853" s="11" t="s">
        <v>314</v>
      </c>
      <c r="E2853" s="11" t="s">
        <v>14744</v>
      </c>
      <c r="F2853" s="11" t="s">
        <v>87</v>
      </c>
      <c r="G2853" s="11" t="s">
        <v>88</v>
      </c>
      <c r="H2853" s="11" t="s">
        <v>89</v>
      </c>
      <c r="I2853" s="11" t="s">
        <v>102</v>
      </c>
      <c r="J2853" s="11" t="s">
        <v>14745</v>
      </c>
      <c r="K2853" s="12">
        <v>44439</v>
      </c>
      <c r="L2853" s="11" t="s">
        <v>92</v>
      </c>
      <c r="M2853" s="11" t="s">
        <v>92</v>
      </c>
      <c r="N2853" s="11" t="s">
        <v>92</v>
      </c>
      <c r="O2853" s="11" t="s">
        <v>92</v>
      </c>
      <c r="P2853" s="11" t="s">
        <v>93</v>
      </c>
      <c r="Q2853" s="11" t="s">
        <v>92</v>
      </c>
      <c r="R2853" s="11" t="s">
        <v>92</v>
      </c>
      <c r="S2853" s="11" t="s">
        <v>4080</v>
      </c>
      <c r="T2853" s="11" t="s">
        <v>14448</v>
      </c>
      <c r="U2853" s="11" t="s">
        <v>2813</v>
      </c>
      <c r="V2853" s="11" t="s">
        <v>94</v>
      </c>
      <c r="W2853" s="11" t="s">
        <v>95</v>
      </c>
      <c r="X2853" s="11" t="s">
        <v>96</v>
      </c>
      <c r="Y2853" s="11" t="s">
        <v>108</v>
      </c>
      <c r="Z2853" s="11"/>
      <c r="AA2853" s="11"/>
      <c r="AB2853" s="11" t="s">
        <v>14746</v>
      </c>
      <c r="AC2853" s="11"/>
      <c r="AD2853" s="11" t="s">
        <v>110</v>
      </c>
    </row>
    <row r="2854" spans="1:30" ht="14.25" customHeight="1">
      <c r="A2854" s="10">
        <v>39452948</v>
      </c>
      <c r="B2854" s="11" t="s">
        <v>14747</v>
      </c>
      <c r="C2854" s="11" t="s">
        <v>14748</v>
      </c>
      <c r="D2854" s="11" t="s">
        <v>314</v>
      </c>
      <c r="E2854" s="11" t="s">
        <v>14749</v>
      </c>
      <c r="F2854" s="11" t="s">
        <v>87</v>
      </c>
      <c r="G2854" s="11" t="s">
        <v>88</v>
      </c>
      <c r="H2854" s="11" t="s">
        <v>89</v>
      </c>
      <c r="I2854" s="11" t="s">
        <v>102</v>
      </c>
      <c r="J2854" s="11" t="s">
        <v>14750</v>
      </c>
      <c r="K2854" s="12">
        <v>44439</v>
      </c>
      <c r="L2854" s="11" t="s">
        <v>92</v>
      </c>
      <c r="M2854" s="11" t="s">
        <v>92</v>
      </c>
      <c r="N2854" s="11" t="s">
        <v>92</v>
      </c>
      <c r="O2854" s="11" t="s">
        <v>92</v>
      </c>
      <c r="P2854" s="11" t="s">
        <v>93</v>
      </c>
      <c r="Q2854" s="11" t="s">
        <v>92</v>
      </c>
      <c r="R2854" s="11" t="s">
        <v>92</v>
      </c>
      <c r="S2854" s="11" t="s">
        <v>4648</v>
      </c>
      <c r="T2854" s="11" t="s">
        <v>1701</v>
      </c>
      <c r="U2854" s="11" t="s">
        <v>14751</v>
      </c>
      <c r="V2854" s="11" t="s">
        <v>94</v>
      </c>
      <c r="W2854" s="11" t="s">
        <v>95</v>
      </c>
      <c r="X2854" s="11" t="s">
        <v>96</v>
      </c>
      <c r="Y2854" s="11" t="s">
        <v>108</v>
      </c>
      <c r="Z2854" s="11"/>
      <c r="AA2854" s="11"/>
      <c r="AB2854" s="11" t="s">
        <v>14752</v>
      </c>
      <c r="AC2854" s="11"/>
      <c r="AD2854" s="11" t="s">
        <v>110</v>
      </c>
    </row>
    <row r="2855" spans="1:30" ht="14.25" customHeight="1">
      <c r="A2855" s="10">
        <v>43746563</v>
      </c>
      <c r="B2855" s="11" t="s">
        <v>14753</v>
      </c>
      <c r="C2855" s="11" t="s">
        <v>11566</v>
      </c>
      <c r="D2855" s="11" t="s">
        <v>314</v>
      </c>
      <c r="E2855" s="11" t="s">
        <v>14754</v>
      </c>
      <c r="F2855" s="11" t="s">
        <v>87</v>
      </c>
      <c r="G2855" s="11" t="s">
        <v>88</v>
      </c>
      <c r="H2855" s="11" t="s">
        <v>89</v>
      </c>
      <c r="I2855" s="11" t="s">
        <v>102</v>
      </c>
      <c r="J2855" s="11" t="s">
        <v>14755</v>
      </c>
      <c r="K2855" s="12">
        <v>44439</v>
      </c>
      <c r="L2855" s="11" t="s">
        <v>92</v>
      </c>
      <c r="M2855" s="11" t="s">
        <v>92</v>
      </c>
      <c r="N2855" s="11" t="s">
        <v>92</v>
      </c>
      <c r="O2855" s="11" t="s">
        <v>92</v>
      </c>
      <c r="P2855" s="11" t="s">
        <v>93</v>
      </c>
      <c r="Q2855" s="11" t="s">
        <v>92</v>
      </c>
      <c r="R2855" s="11" t="s">
        <v>92</v>
      </c>
      <c r="S2855" s="11" t="s">
        <v>1290</v>
      </c>
      <c r="T2855" s="11" t="s">
        <v>5226</v>
      </c>
      <c r="U2855" s="11" t="s">
        <v>3022</v>
      </c>
      <c r="V2855" s="11" t="s">
        <v>94</v>
      </c>
      <c r="W2855" s="11" t="s">
        <v>95</v>
      </c>
      <c r="X2855" s="11" t="s">
        <v>96</v>
      </c>
      <c r="Y2855" s="11" t="s">
        <v>108</v>
      </c>
      <c r="Z2855" s="11"/>
      <c r="AA2855" s="11"/>
      <c r="AB2855" s="11" t="s">
        <v>14756</v>
      </c>
      <c r="AC2855" s="11"/>
      <c r="AD2855" s="11" t="s">
        <v>110</v>
      </c>
    </row>
    <row r="2856" spans="1:30" ht="14.25" customHeight="1">
      <c r="A2856" s="10">
        <v>25249577</v>
      </c>
      <c r="B2856" s="11" t="s">
        <v>14757</v>
      </c>
      <c r="C2856" s="11" t="s">
        <v>14758</v>
      </c>
      <c r="D2856" s="11" t="s">
        <v>314</v>
      </c>
      <c r="E2856" s="11" t="s">
        <v>14759</v>
      </c>
      <c r="F2856" s="11" t="s">
        <v>87</v>
      </c>
      <c r="G2856" s="11" t="s">
        <v>88</v>
      </c>
      <c r="H2856" s="11" t="s">
        <v>89</v>
      </c>
      <c r="I2856" s="11" t="s">
        <v>102</v>
      </c>
      <c r="J2856" s="11" t="s">
        <v>14760</v>
      </c>
      <c r="K2856" s="12">
        <v>44439</v>
      </c>
      <c r="L2856" s="11" t="s">
        <v>92</v>
      </c>
      <c r="M2856" s="11" t="s">
        <v>92</v>
      </c>
      <c r="N2856" s="11" t="s">
        <v>92</v>
      </c>
      <c r="O2856" s="11" t="s">
        <v>92</v>
      </c>
      <c r="P2856" s="11" t="s">
        <v>93</v>
      </c>
      <c r="Q2856" s="11" t="s">
        <v>92</v>
      </c>
      <c r="R2856" s="11" t="s">
        <v>92</v>
      </c>
      <c r="S2856" s="11" t="s">
        <v>928</v>
      </c>
      <c r="T2856" s="11" t="s">
        <v>4063</v>
      </c>
      <c r="U2856" s="11" t="s">
        <v>1825</v>
      </c>
      <c r="V2856" s="11" t="s">
        <v>94</v>
      </c>
      <c r="W2856" s="11" t="s">
        <v>95</v>
      </c>
      <c r="X2856" s="11" t="s">
        <v>96</v>
      </c>
      <c r="Y2856" s="11" t="s">
        <v>108</v>
      </c>
      <c r="Z2856" s="11"/>
      <c r="AA2856" s="11"/>
      <c r="AB2856" s="11" t="s">
        <v>14761</v>
      </c>
      <c r="AC2856" s="11"/>
      <c r="AD2856" s="11" t="s">
        <v>110</v>
      </c>
    </row>
    <row r="2857" spans="1:30" ht="14.25" customHeight="1">
      <c r="A2857" s="10">
        <v>1036961662</v>
      </c>
      <c r="B2857" s="11" t="s">
        <v>14762</v>
      </c>
      <c r="C2857" s="11" t="s">
        <v>14763</v>
      </c>
      <c r="D2857" s="11" t="s">
        <v>314</v>
      </c>
      <c r="E2857" s="11" t="s">
        <v>14764</v>
      </c>
      <c r="F2857" s="11" t="s">
        <v>87</v>
      </c>
      <c r="G2857" s="11" t="s">
        <v>88</v>
      </c>
      <c r="H2857" s="11" t="s">
        <v>89</v>
      </c>
      <c r="I2857" s="11" t="s">
        <v>102</v>
      </c>
      <c r="J2857" s="11" t="s">
        <v>14765</v>
      </c>
      <c r="K2857" s="12">
        <v>44439</v>
      </c>
      <c r="L2857" s="11" t="s">
        <v>92</v>
      </c>
      <c r="M2857" s="11" t="s">
        <v>92</v>
      </c>
      <c r="N2857" s="11" t="s">
        <v>92</v>
      </c>
      <c r="O2857" s="11" t="s">
        <v>92</v>
      </c>
      <c r="P2857" s="11" t="s">
        <v>93</v>
      </c>
      <c r="Q2857" s="11" t="s">
        <v>92</v>
      </c>
      <c r="R2857" s="11" t="s">
        <v>92</v>
      </c>
      <c r="S2857" s="11" t="s">
        <v>9262</v>
      </c>
      <c r="T2857" s="11" t="s">
        <v>135</v>
      </c>
      <c r="U2857" s="11" t="s">
        <v>14766</v>
      </c>
      <c r="V2857" s="11" t="s">
        <v>94</v>
      </c>
      <c r="W2857" s="11" t="s">
        <v>95</v>
      </c>
      <c r="X2857" s="11" t="s">
        <v>96</v>
      </c>
      <c r="Y2857" s="11" t="s">
        <v>108</v>
      </c>
      <c r="Z2857" s="11"/>
      <c r="AA2857" s="11"/>
      <c r="AB2857" s="11" t="s">
        <v>14767</v>
      </c>
      <c r="AC2857" s="11"/>
      <c r="AD2857" s="11" t="s">
        <v>110</v>
      </c>
    </row>
    <row r="2858" spans="1:30" ht="14.25" customHeight="1">
      <c r="A2858" s="10">
        <v>1036932543</v>
      </c>
      <c r="B2858" s="11" t="s">
        <v>14768</v>
      </c>
      <c r="C2858" s="11" t="s">
        <v>14769</v>
      </c>
      <c r="D2858" s="11" t="s">
        <v>314</v>
      </c>
      <c r="E2858" s="11" t="s">
        <v>14770</v>
      </c>
      <c r="F2858" s="11" t="s">
        <v>87</v>
      </c>
      <c r="G2858" s="11" t="s">
        <v>88</v>
      </c>
      <c r="H2858" s="11" t="s">
        <v>89</v>
      </c>
      <c r="I2858" s="11" t="s">
        <v>102</v>
      </c>
      <c r="J2858" s="11" t="s">
        <v>14771</v>
      </c>
      <c r="K2858" s="12">
        <v>44439</v>
      </c>
      <c r="L2858" s="11" t="s">
        <v>92</v>
      </c>
      <c r="M2858" s="11" t="s">
        <v>92</v>
      </c>
      <c r="N2858" s="11" t="s">
        <v>92</v>
      </c>
      <c r="O2858" s="11" t="s">
        <v>92</v>
      </c>
      <c r="P2858" s="11" t="s">
        <v>93</v>
      </c>
      <c r="Q2858" s="11" t="s">
        <v>92</v>
      </c>
      <c r="R2858" s="11" t="s">
        <v>92</v>
      </c>
      <c r="S2858" s="11" t="s">
        <v>1894</v>
      </c>
      <c r="T2858" s="11" t="s">
        <v>117</v>
      </c>
      <c r="U2858" s="11" t="s">
        <v>14772</v>
      </c>
      <c r="V2858" s="11" t="s">
        <v>94</v>
      </c>
      <c r="W2858" s="11" t="s">
        <v>95</v>
      </c>
      <c r="X2858" s="11" t="s">
        <v>96</v>
      </c>
      <c r="Y2858" s="11" t="s">
        <v>108</v>
      </c>
      <c r="Z2858" s="11"/>
      <c r="AA2858" s="11"/>
      <c r="AB2858" s="11" t="s">
        <v>14773</v>
      </c>
      <c r="AC2858" s="11"/>
      <c r="AD2858" s="11" t="s">
        <v>110</v>
      </c>
    </row>
    <row r="2859" spans="1:30" ht="14.25" customHeight="1">
      <c r="A2859" s="10">
        <v>1036947713</v>
      </c>
      <c r="B2859" s="11" t="s">
        <v>14774</v>
      </c>
      <c r="C2859" s="11" t="s">
        <v>14775</v>
      </c>
      <c r="D2859" s="11"/>
      <c r="E2859" s="11" t="s">
        <v>14776</v>
      </c>
      <c r="F2859" s="11" t="s">
        <v>87</v>
      </c>
      <c r="G2859" s="11" t="s">
        <v>88</v>
      </c>
      <c r="H2859" s="11" t="s">
        <v>89</v>
      </c>
      <c r="I2859" s="11" t="s">
        <v>102</v>
      </c>
      <c r="J2859" s="11" t="s">
        <v>14777</v>
      </c>
      <c r="K2859" s="12">
        <v>34180</v>
      </c>
      <c r="L2859" s="11" t="s">
        <v>92</v>
      </c>
      <c r="M2859" s="11" t="s">
        <v>92</v>
      </c>
      <c r="N2859" s="11" t="s">
        <v>93</v>
      </c>
      <c r="O2859" s="11" t="s">
        <v>93</v>
      </c>
      <c r="P2859" s="11" t="s">
        <v>93</v>
      </c>
      <c r="Q2859" s="11" t="s">
        <v>92</v>
      </c>
      <c r="R2859" s="11" t="s">
        <v>92</v>
      </c>
      <c r="S2859" s="11" t="s">
        <v>1894</v>
      </c>
      <c r="T2859" s="11" t="s">
        <v>161</v>
      </c>
      <c r="U2859" s="11" t="s">
        <v>14778</v>
      </c>
      <c r="V2859" s="11" t="s">
        <v>94</v>
      </c>
      <c r="W2859" s="11" t="s">
        <v>95</v>
      </c>
      <c r="X2859" s="11" t="s">
        <v>96</v>
      </c>
      <c r="Y2859" s="11" t="s">
        <v>108</v>
      </c>
      <c r="Z2859" s="11"/>
      <c r="AA2859" s="11"/>
      <c r="AB2859" s="11" t="s">
        <v>14779</v>
      </c>
      <c r="AC2859" s="11"/>
      <c r="AD2859" s="11" t="s">
        <v>110</v>
      </c>
    </row>
    <row r="2860" spans="1:30" ht="14.25" customHeight="1">
      <c r="A2860" s="10">
        <v>39288046</v>
      </c>
      <c r="B2860" s="11" t="s">
        <v>14780</v>
      </c>
      <c r="C2860" s="11" t="s">
        <v>14781</v>
      </c>
      <c r="D2860" s="11" t="s">
        <v>314</v>
      </c>
      <c r="E2860" s="11" t="s">
        <v>14782</v>
      </c>
      <c r="F2860" s="11" t="s">
        <v>87</v>
      </c>
      <c r="G2860" s="11" t="s">
        <v>2031</v>
      </c>
      <c r="H2860" s="11" t="s">
        <v>89</v>
      </c>
      <c r="I2860" s="11" t="s">
        <v>102</v>
      </c>
      <c r="J2860" s="11" t="s">
        <v>14783</v>
      </c>
      <c r="K2860" s="12">
        <v>30928</v>
      </c>
      <c r="L2860" s="11" t="s">
        <v>92</v>
      </c>
      <c r="M2860" s="11" t="s">
        <v>92</v>
      </c>
      <c r="N2860" s="11" t="s">
        <v>93</v>
      </c>
      <c r="O2860" s="11" t="s">
        <v>93</v>
      </c>
      <c r="P2860" s="11" t="s">
        <v>93</v>
      </c>
      <c r="Q2860" s="11" t="s">
        <v>92</v>
      </c>
      <c r="R2860" s="11" t="s">
        <v>92</v>
      </c>
      <c r="S2860" s="11" t="s">
        <v>8888</v>
      </c>
      <c r="T2860" s="11" t="s">
        <v>11943</v>
      </c>
      <c r="U2860" s="11" t="s">
        <v>14784</v>
      </c>
      <c r="V2860" s="11" t="s">
        <v>94</v>
      </c>
      <c r="W2860" s="11" t="s">
        <v>95</v>
      </c>
      <c r="X2860" s="11" t="s">
        <v>2034</v>
      </c>
      <c r="Y2860" s="11" t="s">
        <v>108</v>
      </c>
      <c r="Z2860" s="11"/>
      <c r="AA2860" s="11"/>
      <c r="AB2860" s="11" t="s">
        <v>14785</v>
      </c>
      <c r="AC2860" s="11"/>
      <c r="AD2860" s="11" t="s">
        <v>110</v>
      </c>
    </row>
    <row r="2861" spans="1:30" ht="14.25" customHeight="1">
      <c r="A2861" s="10">
        <v>1040357040</v>
      </c>
      <c r="B2861" s="11" t="s">
        <v>14786</v>
      </c>
      <c r="C2861" s="11" t="s">
        <v>14787</v>
      </c>
      <c r="D2861" s="11" t="s">
        <v>314</v>
      </c>
      <c r="E2861" s="11" t="s">
        <v>14788</v>
      </c>
      <c r="F2861" s="11" t="s">
        <v>87</v>
      </c>
      <c r="G2861" s="11" t="s">
        <v>2031</v>
      </c>
      <c r="H2861" s="11" t="s">
        <v>89</v>
      </c>
      <c r="I2861" s="11" t="s">
        <v>102</v>
      </c>
      <c r="J2861" s="11" t="s">
        <v>14789</v>
      </c>
      <c r="K2861" s="12">
        <v>44439</v>
      </c>
      <c r="L2861" s="11" t="s">
        <v>92</v>
      </c>
      <c r="M2861" s="11" t="s">
        <v>92</v>
      </c>
      <c r="N2861" s="11" t="s">
        <v>92</v>
      </c>
      <c r="O2861" s="11" t="s">
        <v>92</v>
      </c>
      <c r="P2861" s="11" t="s">
        <v>93</v>
      </c>
      <c r="Q2861" s="11" t="s">
        <v>92</v>
      </c>
      <c r="R2861" s="11" t="s">
        <v>92</v>
      </c>
      <c r="S2861" s="11" t="s">
        <v>8888</v>
      </c>
      <c r="T2861" s="11" t="s">
        <v>14790</v>
      </c>
      <c r="U2861" s="11" t="s">
        <v>14791</v>
      </c>
      <c r="V2861" s="11" t="s">
        <v>94</v>
      </c>
      <c r="W2861" s="11" t="s">
        <v>95</v>
      </c>
      <c r="X2861" s="11" t="s">
        <v>2034</v>
      </c>
      <c r="Y2861" s="11" t="s">
        <v>108</v>
      </c>
      <c r="Z2861" s="11"/>
      <c r="AA2861" s="11"/>
      <c r="AB2861" s="11" t="s">
        <v>14792</v>
      </c>
      <c r="AC2861" s="11"/>
      <c r="AD2861" s="11" t="s">
        <v>110</v>
      </c>
    </row>
    <row r="2862" spans="1:30" ht="14.25" customHeight="1">
      <c r="A2862" s="10">
        <v>42893527</v>
      </c>
      <c r="B2862" s="11" t="s">
        <v>14793</v>
      </c>
      <c r="C2862" s="11" t="s">
        <v>1541</v>
      </c>
      <c r="D2862" s="11" t="s">
        <v>314</v>
      </c>
      <c r="E2862" s="11" t="s">
        <v>14794</v>
      </c>
      <c r="F2862" s="11" t="s">
        <v>87</v>
      </c>
      <c r="G2862" s="11" t="s">
        <v>88</v>
      </c>
      <c r="H2862" s="11" t="s">
        <v>89</v>
      </c>
      <c r="I2862" s="11" t="s">
        <v>102</v>
      </c>
      <c r="J2862" s="11" t="s">
        <v>14795</v>
      </c>
      <c r="K2862" s="12">
        <v>44439</v>
      </c>
      <c r="L2862" s="11" t="s">
        <v>92</v>
      </c>
      <c r="M2862" s="11" t="s">
        <v>92</v>
      </c>
      <c r="N2862" s="11" t="s">
        <v>92</v>
      </c>
      <c r="O2862" s="11" t="s">
        <v>92</v>
      </c>
      <c r="P2862" s="11" t="s">
        <v>93</v>
      </c>
      <c r="Q2862" s="11" t="s">
        <v>92</v>
      </c>
      <c r="R2862" s="11" t="s">
        <v>92</v>
      </c>
      <c r="S2862" s="11" t="s">
        <v>688</v>
      </c>
      <c r="T2862" s="11" t="s">
        <v>14796</v>
      </c>
      <c r="U2862" s="11" t="s">
        <v>14797</v>
      </c>
      <c r="V2862" s="11" t="s">
        <v>94</v>
      </c>
      <c r="W2862" s="11" t="s">
        <v>95</v>
      </c>
      <c r="X2862" s="11" t="s">
        <v>96</v>
      </c>
      <c r="Y2862" s="11" t="s">
        <v>108</v>
      </c>
      <c r="Z2862" s="11"/>
      <c r="AA2862" s="11"/>
      <c r="AB2862" s="11" t="s">
        <v>14798</v>
      </c>
      <c r="AC2862" s="11"/>
      <c r="AD2862" s="11" t="s">
        <v>110</v>
      </c>
    </row>
    <row r="2863" spans="1:30" ht="14.25" customHeight="1">
      <c r="A2863" s="10">
        <v>1066573283</v>
      </c>
      <c r="B2863" s="11" t="s">
        <v>14799</v>
      </c>
      <c r="C2863" s="11" t="s">
        <v>14800</v>
      </c>
      <c r="D2863" s="11" t="s">
        <v>314</v>
      </c>
      <c r="E2863" s="11" t="s">
        <v>14801</v>
      </c>
      <c r="F2863" s="11" t="s">
        <v>87</v>
      </c>
      <c r="G2863" s="11" t="s">
        <v>114</v>
      </c>
      <c r="H2863" s="11" t="s">
        <v>89</v>
      </c>
      <c r="I2863" s="11" t="s">
        <v>102</v>
      </c>
      <c r="J2863" s="11" t="s">
        <v>14802</v>
      </c>
      <c r="K2863" s="12">
        <v>44439</v>
      </c>
      <c r="L2863" s="11" t="s">
        <v>92</v>
      </c>
      <c r="M2863" s="11" t="s">
        <v>92</v>
      </c>
      <c r="N2863" s="11" t="s">
        <v>92</v>
      </c>
      <c r="O2863" s="11" t="s">
        <v>92</v>
      </c>
      <c r="P2863" s="11" t="s">
        <v>93</v>
      </c>
      <c r="Q2863" s="11" t="s">
        <v>92</v>
      </c>
      <c r="R2863" s="11" t="s">
        <v>92</v>
      </c>
      <c r="S2863" s="11" t="s">
        <v>14803</v>
      </c>
      <c r="T2863" s="11" t="s">
        <v>14804</v>
      </c>
      <c r="U2863" s="11" t="s">
        <v>14805</v>
      </c>
      <c r="V2863" s="11" t="s">
        <v>94</v>
      </c>
      <c r="W2863" s="11" t="s">
        <v>95</v>
      </c>
      <c r="X2863" s="11" t="s">
        <v>120</v>
      </c>
      <c r="Y2863" s="11" t="s">
        <v>108</v>
      </c>
      <c r="Z2863" s="11"/>
      <c r="AA2863" s="11"/>
      <c r="AB2863" s="11" t="s">
        <v>14806</v>
      </c>
      <c r="AC2863" s="11"/>
      <c r="AD2863" s="11" t="s">
        <v>110</v>
      </c>
    </row>
    <row r="2864" spans="1:30" ht="14.25" customHeight="1">
      <c r="A2864" s="10">
        <v>1193284073</v>
      </c>
      <c r="B2864" s="11" t="s">
        <v>14807</v>
      </c>
      <c r="C2864" s="11" t="s">
        <v>1455</v>
      </c>
      <c r="D2864" s="11" t="s">
        <v>314</v>
      </c>
      <c r="E2864" s="11" t="s">
        <v>14808</v>
      </c>
      <c r="F2864" s="11" t="s">
        <v>87</v>
      </c>
      <c r="G2864" s="11" t="s">
        <v>88</v>
      </c>
      <c r="H2864" s="11" t="s">
        <v>89</v>
      </c>
      <c r="I2864" s="11" t="s">
        <v>102</v>
      </c>
      <c r="J2864" s="11" t="s">
        <v>14809</v>
      </c>
      <c r="K2864" s="12">
        <v>44439</v>
      </c>
      <c r="L2864" s="11" t="s">
        <v>92</v>
      </c>
      <c r="M2864" s="11" t="s">
        <v>92</v>
      </c>
      <c r="N2864" s="11" t="s">
        <v>92</v>
      </c>
      <c r="O2864" s="11" t="s">
        <v>92</v>
      </c>
      <c r="P2864" s="11" t="s">
        <v>93</v>
      </c>
      <c r="Q2864" s="11" t="s">
        <v>92</v>
      </c>
      <c r="R2864" s="11" t="s">
        <v>92</v>
      </c>
      <c r="S2864" s="11" t="s">
        <v>14810</v>
      </c>
      <c r="T2864" s="11" t="s">
        <v>14655</v>
      </c>
      <c r="U2864" s="11" t="s">
        <v>14811</v>
      </c>
      <c r="V2864" s="11" t="s">
        <v>94</v>
      </c>
      <c r="W2864" s="11" t="s">
        <v>95</v>
      </c>
      <c r="X2864" s="11" t="s">
        <v>96</v>
      </c>
      <c r="Y2864" s="11" t="s">
        <v>108</v>
      </c>
      <c r="Z2864" s="11"/>
      <c r="AA2864" s="11"/>
      <c r="AB2864" s="11" t="s">
        <v>14812</v>
      </c>
      <c r="AC2864" s="11"/>
      <c r="AD2864" s="11" t="s">
        <v>110</v>
      </c>
    </row>
    <row r="2865" spans="1:30" ht="14.25" customHeight="1">
      <c r="A2865" s="10">
        <v>43714220</v>
      </c>
      <c r="B2865" s="11" t="s">
        <v>14813</v>
      </c>
      <c r="C2865" s="11" t="s">
        <v>14814</v>
      </c>
      <c r="D2865" s="11" t="s">
        <v>14815</v>
      </c>
      <c r="E2865" s="11" t="s">
        <v>14816</v>
      </c>
      <c r="F2865" s="11" t="s">
        <v>87</v>
      </c>
      <c r="G2865" s="11" t="s">
        <v>114</v>
      </c>
      <c r="H2865" s="11" t="s">
        <v>89</v>
      </c>
      <c r="I2865" s="11" t="s">
        <v>102</v>
      </c>
      <c r="J2865" s="11" t="s">
        <v>14817</v>
      </c>
      <c r="K2865" s="12">
        <v>28700</v>
      </c>
      <c r="L2865" s="11" t="s">
        <v>92</v>
      </c>
      <c r="M2865" s="11" t="s">
        <v>92</v>
      </c>
      <c r="N2865" s="11" t="s">
        <v>93</v>
      </c>
      <c r="O2865" s="11" t="s">
        <v>93</v>
      </c>
      <c r="P2865" s="11" t="s">
        <v>93</v>
      </c>
      <c r="Q2865" s="11" t="s">
        <v>92</v>
      </c>
      <c r="R2865" s="11" t="s">
        <v>92</v>
      </c>
      <c r="S2865" s="11" t="s">
        <v>5584</v>
      </c>
      <c r="T2865" s="11" t="s">
        <v>1304</v>
      </c>
      <c r="U2865" s="11" t="s">
        <v>14818</v>
      </c>
      <c r="V2865" s="11" t="s">
        <v>94</v>
      </c>
      <c r="W2865" s="11" t="s">
        <v>95</v>
      </c>
      <c r="X2865" s="11" t="s">
        <v>120</v>
      </c>
      <c r="Y2865" s="11" t="s">
        <v>108</v>
      </c>
      <c r="Z2865" s="11"/>
      <c r="AA2865" s="11"/>
      <c r="AB2865" s="11" t="s">
        <v>14819</v>
      </c>
      <c r="AC2865" s="11"/>
      <c r="AD2865" s="11" t="s">
        <v>110</v>
      </c>
    </row>
    <row r="2866" spans="1:30" ht="14.25" customHeight="1">
      <c r="A2866" s="10">
        <v>15444155</v>
      </c>
      <c r="B2866" s="11" t="s">
        <v>14820</v>
      </c>
      <c r="C2866" s="11" t="s">
        <v>14821</v>
      </c>
      <c r="D2866" s="11"/>
      <c r="E2866" s="11" t="s">
        <v>14822</v>
      </c>
      <c r="F2866" s="11" t="s">
        <v>87</v>
      </c>
      <c r="G2866" s="11" t="s">
        <v>2031</v>
      </c>
      <c r="H2866" s="11" t="s">
        <v>89</v>
      </c>
      <c r="I2866" s="11" t="s">
        <v>115</v>
      </c>
      <c r="J2866" s="11" t="s">
        <v>14823</v>
      </c>
      <c r="K2866" s="12">
        <v>29916</v>
      </c>
      <c r="L2866" s="11" t="s">
        <v>92</v>
      </c>
      <c r="M2866" s="11" t="s">
        <v>92</v>
      </c>
      <c r="N2866" s="11" t="s">
        <v>93</v>
      </c>
      <c r="O2866" s="11" t="s">
        <v>93</v>
      </c>
      <c r="P2866" s="11" t="s">
        <v>93</v>
      </c>
      <c r="Q2866" s="11" t="s">
        <v>92</v>
      </c>
      <c r="R2866" s="11" t="s">
        <v>92</v>
      </c>
      <c r="S2866" s="11" t="s">
        <v>3707</v>
      </c>
      <c r="T2866" s="11" t="s">
        <v>2791</v>
      </c>
      <c r="U2866" s="11" t="s">
        <v>14824</v>
      </c>
      <c r="V2866" s="11" t="s">
        <v>94</v>
      </c>
      <c r="W2866" s="11" t="s">
        <v>95</v>
      </c>
      <c r="X2866" s="11" t="s">
        <v>2034</v>
      </c>
      <c r="Y2866" s="11" t="s">
        <v>121</v>
      </c>
      <c r="Z2866" s="11"/>
      <c r="AA2866" s="11"/>
      <c r="AB2866" s="11" t="s">
        <v>14825</v>
      </c>
      <c r="AC2866" s="11"/>
      <c r="AD2866" s="11" t="s">
        <v>110</v>
      </c>
    </row>
    <row r="2867" spans="1:30" ht="14.25" customHeight="1">
      <c r="A2867" s="10">
        <v>1126251133</v>
      </c>
      <c r="B2867" s="11" t="s">
        <v>14826</v>
      </c>
      <c r="C2867" s="11" t="s">
        <v>14827</v>
      </c>
      <c r="D2867" s="11" t="s">
        <v>314</v>
      </c>
      <c r="E2867" s="11" t="s">
        <v>14828</v>
      </c>
      <c r="F2867" s="11" t="s">
        <v>87</v>
      </c>
      <c r="G2867" s="11" t="s">
        <v>88</v>
      </c>
      <c r="H2867" s="11" t="s">
        <v>89</v>
      </c>
      <c r="I2867" s="11" t="s">
        <v>102</v>
      </c>
      <c r="J2867" s="11" t="s">
        <v>14829</v>
      </c>
      <c r="K2867" s="12">
        <v>44439</v>
      </c>
      <c r="L2867" s="11" t="s">
        <v>92</v>
      </c>
      <c r="M2867" s="11" t="s">
        <v>92</v>
      </c>
      <c r="N2867" s="11" t="s">
        <v>93</v>
      </c>
      <c r="O2867" s="11" t="s">
        <v>93</v>
      </c>
      <c r="P2867" s="11" t="s">
        <v>93</v>
      </c>
      <c r="Q2867" s="11" t="s">
        <v>92</v>
      </c>
      <c r="R2867" s="11" t="s">
        <v>92</v>
      </c>
      <c r="S2867" s="11" t="s">
        <v>702</v>
      </c>
      <c r="T2867" s="11" t="s">
        <v>9996</v>
      </c>
      <c r="U2867" s="11" t="s">
        <v>2073</v>
      </c>
      <c r="V2867" s="11" t="s">
        <v>94</v>
      </c>
      <c r="W2867" s="11" t="s">
        <v>95</v>
      </c>
      <c r="X2867" s="11" t="s">
        <v>96</v>
      </c>
      <c r="Y2867" s="11" t="s">
        <v>108</v>
      </c>
      <c r="Z2867" s="11"/>
      <c r="AA2867" s="11"/>
      <c r="AB2867" s="11" t="s">
        <v>14830</v>
      </c>
      <c r="AC2867" s="11"/>
      <c r="AD2867" s="11" t="s">
        <v>110</v>
      </c>
    </row>
    <row r="2868" spans="1:30" ht="14.25" customHeight="1">
      <c r="A2868" s="10">
        <v>21628308</v>
      </c>
      <c r="B2868" s="11" t="s">
        <v>14831</v>
      </c>
      <c r="C2868" s="11" t="s">
        <v>14832</v>
      </c>
      <c r="D2868" s="11"/>
      <c r="E2868" s="11" t="s">
        <v>14833</v>
      </c>
      <c r="F2868" s="11" t="s">
        <v>87</v>
      </c>
      <c r="G2868" s="11" t="s">
        <v>114</v>
      </c>
      <c r="H2868" s="11" t="s">
        <v>89</v>
      </c>
      <c r="I2868" s="11" t="s">
        <v>102</v>
      </c>
      <c r="J2868" s="11" t="s">
        <v>14834</v>
      </c>
      <c r="K2868" s="12">
        <v>31064</v>
      </c>
      <c r="L2868" s="11" t="s">
        <v>92</v>
      </c>
      <c r="M2868" s="11" t="s">
        <v>92</v>
      </c>
      <c r="N2868" s="11" t="s">
        <v>93</v>
      </c>
      <c r="O2868" s="11" t="s">
        <v>93</v>
      </c>
      <c r="P2868" s="11" t="s">
        <v>93</v>
      </c>
      <c r="Q2868" s="11" t="s">
        <v>92</v>
      </c>
      <c r="R2868" s="11" t="s">
        <v>92</v>
      </c>
      <c r="S2868" s="11" t="s">
        <v>284</v>
      </c>
      <c r="T2868" s="11" t="s">
        <v>1157</v>
      </c>
      <c r="U2868" s="11" t="s">
        <v>10067</v>
      </c>
      <c r="V2868" s="11" t="s">
        <v>94</v>
      </c>
      <c r="W2868" s="11" t="s">
        <v>95</v>
      </c>
      <c r="X2868" s="11" t="s">
        <v>120</v>
      </c>
      <c r="Y2868" s="11" t="s">
        <v>108</v>
      </c>
      <c r="Z2868" s="11"/>
      <c r="AA2868" s="11"/>
      <c r="AB2868" s="11" t="s">
        <v>14835</v>
      </c>
      <c r="AC2868" s="11"/>
      <c r="AD2868" s="11" t="s">
        <v>110</v>
      </c>
    </row>
    <row r="2869" spans="1:30" ht="14.25" customHeight="1">
      <c r="A2869" s="10">
        <v>1001724862</v>
      </c>
      <c r="B2869" s="11" t="s">
        <v>14836</v>
      </c>
      <c r="C2869" s="11" t="s">
        <v>14837</v>
      </c>
      <c r="D2869" s="11" t="s">
        <v>314</v>
      </c>
      <c r="E2869" s="11" t="s">
        <v>14838</v>
      </c>
      <c r="F2869" s="11" t="s">
        <v>87</v>
      </c>
      <c r="G2869" s="11" t="s">
        <v>2031</v>
      </c>
      <c r="H2869" s="11" t="s">
        <v>89</v>
      </c>
      <c r="I2869" s="11" t="s">
        <v>102</v>
      </c>
      <c r="J2869" s="11" t="s">
        <v>14839</v>
      </c>
      <c r="K2869" s="12">
        <v>44439</v>
      </c>
      <c r="L2869" s="11" t="s">
        <v>92</v>
      </c>
      <c r="M2869" s="11" t="s">
        <v>92</v>
      </c>
      <c r="N2869" s="11" t="s">
        <v>92</v>
      </c>
      <c r="O2869" s="11" t="s">
        <v>92</v>
      </c>
      <c r="P2869" s="11" t="s">
        <v>93</v>
      </c>
      <c r="Q2869" s="11" t="s">
        <v>92</v>
      </c>
      <c r="R2869" s="11" t="s">
        <v>92</v>
      </c>
      <c r="S2869" s="11" t="s">
        <v>9335</v>
      </c>
      <c r="T2869" s="11" t="s">
        <v>161</v>
      </c>
      <c r="U2869" s="11" t="s">
        <v>2807</v>
      </c>
      <c r="V2869" s="11" t="s">
        <v>94</v>
      </c>
      <c r="W2869" s="11" t="s">
        <v>95</v>
      </c>
      <c r="X2869" s="11" t="s">
        <v>2034</v>
      </c>
      <c r="Y2869" s="11" t="s">
        <v>108</v>
      </c>
      <c r="Z2869" s="11"/>
      <c r="AA2869" s="11"/>
      <c r="AB2869" s="11" t="s">
        <v>14840</v>
      </c>
      <c r="AC2869" s="11"/>
      <c r="AD2869" s="11" t="s">
        <v>110</v>
      </c>
    </row>
    <row r="2870" spans="1:30" ht="14.25" customHeight="1">
      <c r="A2870" s="10">
        <v>1036403575</v>
      </c>
      <c r="B2870" s="11" t="s">
        <v>14841</v>
      </c>
      <c r="C2870" s="11" t="s">
        <v>14842</v>
      </c>
      <c r="D2870" s="11" t="s">
        <v>14843</v>
      </c>
      <c r="E2870" s="11" t="s">
        <v>14844</v>
      </c>
      <c r="F2870" s="11" t="s">
        <v>87</v>
      </c>
      <c r="G2870" s="11" t="s">
        <v>114</v>
      </c>
      <c r="H2870" s="11" t="s">
        <v>89</v>
      </c>
      <c r="I2870" s="11" t="s">
        <v>102</v>
      </c>
      <c r="J2870" s="11" t="s">
        <v>14845</v>
      </c>
      <c r="K2870" s="12">
        <v>44439</v>
      </c>
      <c r="L2870" s="11" t="s">
        <v>92</v>
      </c>
      <c r="M2870" s="11" t="s">
        <v>92</v>
      </c>
      <c r="N2870" s="11" t="s">
        <v>92</v>
      </c>
      <c r="O2870" s="11" t="s">
        <v>92</v>
      </c>
      <c r="P2870" s="11" t="s">
        <v>93</v>
      </c>
      <c r="Q2870" s="11" t="s">
        <v>92</v>
      </c>
      <c r="R2870" s="11" t="s">
        <v>92</v>
      </c>
      <c r="S2870" s="11" t="s">
        <v>1304</v>
      </c>
      <c r="T2870" s="11" t="s">
        <v>3564</v>
      </c>
      <c r="U2870" s="11" t="s">
        <v>14846</v>
      </c>
      <c r="V2870" s="11" t="s">
        <v>94</v>
      </c>
      <c r="W2870" s="11" t="s">
        <v>95</v>
      </c>
      <c r="X2870" s="11" t="s">
        <v>120</v>
      </c>
      <c r="Y2870" s="11" t="s">
        <v>108</v>
      </c>
      <c r="Z2870" s="11"/>
      <c r="AA2870" s="11"/>
      <c r="AB2870" s="11" t="s">
        <v>14847</v>
      </c>
      <c r="AC2870" s="11"/>
      <c r="AD2870" s="11" t="s">
        <v>110</v>
      </c>
    </row>
    <row r="2871" spans="1:30" ht="14.25" customHeight="1">
      <c r="A2871" s="10">
        <v>1038386617</v>
      </c>
      <c r="B2871" s="11" t="s">
        <v>14848</v>
      </c>
      <c r="C2871" s="11" t="s">
        <v>14849</v>
      </c>
      <c r="D2871" s="11" t="s">
        <v>314</v>
      </c>
      <c r="E2871" s="11" t="s">
        <v>14850</v>
      </c>
      <c r="F2871" s="11" t="s">
        <v>87</v>
      </c>
      <c r="G2871" s="11" t="s">
        <v>2031</v>
      </c>
      <c r="H2871" s="11" t="s">
        <v>89</v>
      </c>
      <c r="I2871" s="11" t="s">
        <v>102</v>
      </c>
      <c r="J2871" s="11" t="s">
        <v>14851</v>
      </c>
      <c r="K2871" s="12">
        <v>44439</v>
      </c>
      <c r="L2871" s="11" t="s">
        <v>92</v>
      </c>
      <c r="M2871" s="11" t="s">
        <v>92</v>
      </c>
      <c r="N2871" s="11" t="s">
        <v>92</v>
      </c>
      <c r="O2871" s="11" t="s">
        <v>92</v>
      </c>
      <c r="P2871" s="11" t="s">
        <v>93</v>
      </c>
      <c r="Q2871" s="11" t="s">
        <v>92</v>
      </c>
      <c r="R2871" s="11" t="s">
        <v>92</v>
      </c>
      <c r="S2871" s="11" t="s">
        <v>12839</v>
      </c>
      <c r="T2871" s="11" t="s">
        <v>4922</v>
      </c>
      <c r="U2871" s="11" t="s">
        <v>14852</v>
      </c>
      <c r="V2871" s="11" t="s">
        <v>94</v>
      </c>
      <c r="W2871" s="11" t="s">
        <v>95</v>
      </c>
      <c r="X2871" s="11" t="s">
        <v>2034</v>
      </c>
      <c r="Y2871" s="11" t="s">
        <v>108</v>
      </c>
      <c r="Z2871" s="11"/>
      <c r="AA2871" s="11"/>
      <c r="AB2871" s="11" t="s">
        <v>14853</v>
      </c>
      <c r="AC2871" s="11"/>
      <c r="AD2871" s="11" t="s">
        <v>110</v>
      </c>
    </row>
    <row r="2872" spans="1:30" ht="14.25" customHeight="1">
      <c r="A2872" s="10">
        <v>90111901</v>
      </c>
      <c r="B2872" s="11" t="s">
        <v>14854</v>
      </c>
      <c r="C2872" s="11" t="s">
        <v>14855</v>
      </c>
      <c r="D2872" s="11" t="s">
        <v>314</v>
      </c>
      <c r="E2872" s="11" t="s">
        <v>14856</v>
      </c>
      <c r="F2872" s="11" t="s">
        <v>87</v>
      </c>
      <c r="G2872" s="11" t="s">
        <v>88</v>
      </c>
      <c r="H2872" s="11" t="s">
        <v>89</v>
      </c>
      <c r="I2872" s="11" t="s">
        <v>90</v>
      </c>
      <c r="J2872" s="11" t="s">
        <v>14857</v>
      </c>
      <c r="K2872" s="12">
        <v>44439</v>
      </c>
      <c r="L2872" s="11" t="s">
        <v>92</v>
      </c>
      <c r="M2872" s="11" t="s">
        <v>92</v>
      </c>
      <c r="N2872" s="11" t="s">
        <v>92</v>
      </c>
      <c r="O2872" s="11" t="s">
        <v>92</v>
      </c>
      <c r="P2872" s="11" t="s">
        <v>93</v>
      </c>
      <c r="Q2872" s="11" t="s">
        <v>92</v>
      </c>
      <c r="R2872" s="11" t="s">
        <v>92</v>
      </c>
      <c r="S2872" s="11" t="s">
        <v>14858</v>
      </c>
      <c r="T2872" s="11" t="s">
        <v>14859</v>
      </c>
      <c r="U2872" s="11" t="s">
        <v>14860</v>
      </c>
      <c r="V2872" s="11" t="s">
        <v>94</v>
      </c>
      <c r="W2872" s="11" t="s">
        <v>95</v>
      </c>
      <c r="X2872" s="11" t="s">
        <v>96</v>
      </c>
      <c r="Y2872" s="11" t="s">
        <v>72</v>
      </c>
      <c r="Z2872" s="11"/>
      <c r="AA2872" s="11"/>
      <c r="AB2872" s="11" t="s">
        <v>14861</v>
      </c>
      <c r="AC2872" s="11"/>
      <c r="AD2872" s="11" t="s">
        <v>110</v>
      </c>
    </row>
    <row r="2873" spans="1:30" ht="14.25" customHeight="1">
      <c r="A2873" s="10">
        <v>1039048567</v>
      </c>
      <c r="B2873" s="11" t="s">
        <v>14862</v>
      </c>
      <c r="C2873" s="11" t="s">
        <v>14863</v>
      </c>
      <c r="D2873" s="11" t="s">
        <v>314</v>
      </c>
      <c r="E2873" s="11" t="s">
        <v>14864</v>
      </c>
      <c r="F2873" s="11" t="s">
        <v>87</v>
      </c>
      <c r="G2873" s="11" t="s">
        <v>88</v>
      </c>
      <c r="H2873" s="11" t="s">
        <v>89</v>
      </c>
      <c r="I2873" s="11" t="s">
        <v>102</v>
      </c>
      <c r="J2873" s="11" t="s">
        <v>14865</v>
      </c>
      <c r="K2873" s="12">
        <v>44439</v>
      </c>
      <c r="L2873" s="11" t="s">
        <v>92</v>
      </c>
      <c r="M2873" s="11" t="s">
        <v>92</v>
      </c>
      <c r="N2873" s="11" t="s">
        <v>92</v>
      </c>
      <c r="O2873" s="11" t="s">
        <v>92</v>
      </c>
      <c r="P2873" s="11" t="s">
        <v>93</v>
      </c>
      <c r="Q2873" s="11" t="s">
        <v>92</v>
      </c>
      <c r="R2873" s="11" t="s">
        <v>92</v>
      </c>
      <c r="S2873" s="11" t="s">
        <v>1073</v>
      </c>
      <c r="T2873" s="11" t="s">
        <v>13251</v>
      </c>
      <c r="U2873" s="11" t="s">
        <v>14866</v>
      </c>
      <c r="V2873" s="11" t="s">
        <v>94</v>
      </c>
      <c r="W2873" s="11" t="s">
        <v>95</v>
      </c>
      <c r="X2873" s="11" t="s">
        <v>96</v>
      </c>
      <c r="Y2873" s="11" t="s">
        <v>108</v>
      </c>
      <c r="Z2873" s="11"/>
      <c r="AA2873" s="11"/>
      <c r="AB2873" s="11" t="s">
        <v>14867</v>
      </c>
      <c r="AC2873" s="11"/>
      <c r="AD2873" s="11" t="s">
        <v>110</v>
      </c>
    </row>
    <row r="2874" spans="1:30" ht="14.25" customHeight="1">
      <c r="A2874" s="10">
        <v>1007346406</v>
      </c>
      <c r="B2874" s="11" t="s">
        <v>14868</v>
      </c>
      <c r="C2874" s="11" t="s">
        <v>14869</v>
      </c>
      <c r="D2874" s="11" t="s">
        <v>314</v>
      </c>
      <c r="E2874" s="11" t="s">
        <v>14870</v>
      </c>
      <c r="F2874" s="11" t="s">
        <v>87</v>
      </c>
      <c r="G2874" s="11" t="s">
        <v>2031</v>
      </c>
      <c r="H2874" s="11" t="s">
        <v>89</v>
      </c>
      <c r="I2874" s="11" t="s">
        <v>102</v>
      </c>
      <c r="J2874" s="11" t="s">
        <v>14871</v>
      </c>
      <c r="K2874" s="12">
        <v>44439</v>
      </c>
      <c r="L2874" s="11" t="s">
        <v>92</v>
      </c>
      <c r="M2874" s="11" t="s">
        <v>92</v>
      </c>
      <c r="N2874" s="11" t="s">
        <v>92</v>
      </c>
      <c r="O2874" s="11" t="s">
        <v>92</v>
      </c>
      <c r="P2874" s="11" t="s">
        <v>93</v>
      </c>
      <c r="Q2874" s="11" t="s">
        <v>92</v>
      </c>
      <c r="R2874" s="11" t="s">
        <v>92</v>
      </c>
      <c r="S2874" s="11" t="s">
        <v>1073</v>
      </c>
      <c r="T2874" s="11" t="s">
        <v>774</v>
      </c>
      <c r="U2874" s="11" t="s">
        <v>2807</v>
      </c>
      <c r="V2874" s="11" t="s">
        <v>94</v>
      </c>
      <c r="W2874" s="11" t="s">
        <v>95</v>
      </c>
      <c r="X2874" s="11" t="s">
        <v>2034</v>
      </c>
      <c r="Y2874" s="11" t="s">
        <v>108</v>
      </c>
      <c r="Z2874" s="11"/>
      <c r="AA2874" s="11"/>
      <c r="AB2874" s="11" t="s">
        <v>14872</v>
      </c>
      <c r="AC2874" s="11"/>
      <c r="AD2874" s="11" t="s">
        <v>110</v>
      </c>
    </row>
    <row r="2875" spans="1:30" ht="14.25" customHeight="1">
      <c r="A2875" s="10">
        <v>21852852</v>
      </c>
      <c r="B2875" s="11" t="s">
        <v>14873</v>
      </c>
      <c r="C2875" s="11" t="s">
        <v>14874</v>
      </c>
      <c r="D2875" s="11" t="s">
        <v>14875</v>
      </c>
      <c r="E2875" s="11" t="s">
        <v>14876</v>
      </c>
      <c r="F2875" s="11" t="s">
        <v>87</v>
      </c>
      <c r="G2875" s="11" t="s">
        <v>187</v>
      </c>
      <c r="H2875" s="11" t="s">
        <v>89</v>
      </c>
      <c r="I2875" s="11" t="s">
        <v>102</v>
      </c>
      <c r="J2875" s="11" t="s">
        <v>14877</v>
      </c>
      <c r="K2875" s="12">
        <v>44439</v>
      </c>
      <c r="L2875" s="11" t="s">
        <v>92</v>
      </c>
      <c r="M2875" s="11" t="s">
        <v>92</v>
      </c>
      <c r="N2875" s="11" t="s">
        <v>92</v>
      </c>
      <c r="O2875" s="11" t="s">
        <v>92</v>
      </c>
      <c r="P2875" s="11" t="s">
        <v>93</v>
      </c>
      <c r="Q2875" s="11" t="s">
        <v>92</v>
      </c>
      <c r="R2875" s="11" t="s">
        <v>92</v>
      </c>
      <c r="S2875" s="11" t="s">
        <v>1146</v>
      </c>
      <c r="T2875" s="11" t="s">
        <v>14878</v>
      </c>
      <c r="U2875" s="11" t="s">
        <v>1424</v>
      </c>
      <c r="V2875" s="11" t="s">
        <v>94</v>
      </c>
      <c r="W2875" s="11" t="s">
        <v>95</v>
      </c>
      <c r="X2875" s="11" t="s">
        <v>172</v>
      </c>
      <c r="Y2875" s="11" t="s">
        <v>108</v>
      </c>
      <c r="Z2875" s="11"/>
      <c r="AA2875" s="11"/>
      <c r="AB2875" s="11" t="s">
        <v>14879</v>
      </c>
      <c r="AC2875" s="11"/>
      <c r="AD2875" s="11" t="s">
        <v>110</v>
      </c>
    </row>
    <row r="2876" spans="1:30" ht="14.25" customHeight="1">
      <c r="A2876" s="10">
        <v>25249191</v>
      </c>
      <c r="B2876" s="11" t="s">
        <v>14880</v>
      </c>
      <c r="C2876" s="11" t="s">
        <v>14881</v>
      </c>
      <c r="D2876" s="11" t="s">
        <v>314</v>
      </c>
      <c r="E2876" s="11" t="s">
        <v>14882</v>
      </c>
      <c r="F2876" s="11" t="s">
        <v>87</v>
      </c>
      <c r="G2876" s="11" t="s">
        <v>88</v>
      </c>
      <c r="H2876" s="11" t="s">
        <v>89</v>
      </c>
      <c r="I2876" s="11" t="s">
        <v>102</v>
      </c>
      <c r="J2876" s="11" t="s">
        <v>14883</v>
      </c>
      <c r="K2876" s="12">
        <v>44439</v>
      </c>
      <c r="L2876" s="11" t="s">
        <v>92</v>
      </c>
      <c r="M2876" s="11" t="s">
        <v>92</v>
      </c>
      <c r="N2876" s="11" t="s">
        <v>92</v>
      </c>
      <c r="O2876" s="11" t="s">
        <v>92</v>
      </c>
      <c r="P2876" s="11" t="s">
        <v>93</v>
      </c>
      <c r="Q2876" s="11" t="s">
        <v>92</v>
      </c>
      <c r="R2876" s="11" t="s">
        <v>92</v>
      </c>
      <c r="S2876" s="11" t="s">
        <v>14884</v>
      </c>
      <c r="T2876" s="11" t="s">
        <v>14885</v>
      </c>
      <c r="U2876" s="11" t="s">
        <v>14886</v>
      </c>
      <c r="V2876" s="11" t="s">
        <v>94</v>
      </c>
      <c r="W2876" s="11" t="s">
        <v>95</v>
      </c>
      <c r="X2876" s="11" t="s">
        <v>96</v>
      </c>
      <c r="Y2876" s="11" t="s">
        <v>108</v>
      </c>
      <c r="Z2876" s="11"/>
      <c r="AA2876" s="11"/>
      <c r="AB2876" s="11" t="s">
        <v>14887</v>
      </c>
      <c r="AC2876" s="11"/>
      <c r="AD2876" s="11" t="s">
        <v>110</v>
      </c>
    </row>
    <row r="2877" spans="1:30" ht="14.25" customHeight="1">
      <c r="A2877" s="10">
        <v>1037650763</v>
      </c>
      <c r="B2877" s="11" t="s">
        <v>14888</v>
      </c>
      <c r="C2877" s="11" t="s">
        <v>14889</v>
      </c>
      <c r="D2877" s="11" t="s">
        <v>314</v>
      </c>
      <c r="E2877" s="11" t="s">
        <v>14890</v>
      </c>
      <c r="F2877" s="11" t="s">
        <v>87</v>
      </c>
      <c r="G2877" s="11" t="s">
        <v>114</v>
      </c>
      <c r="H2877" s="11" t="s">
        <v>89</v>
      </c>
      <c r="I2877" s="11" t="s">
        <v>102</v>
      </c>
      <c r="J2877" s="11" t="s">
        <v>14891</v>
      </c>
      <c r="K2877" s="12">
        <v>44439</v>
      </c>
      <c r="L2877" s="11" t="s">
        <v>92</v>
      </c>
      <c r="M2877" s="11" t="s">
        <v>92</v>
      </c>
      <c r="N2877" s="11" t="s">
        <v>92</v>
      </c>
      <c r="O2877" s="11" t="s">
        <v>92</v>
      </c>
      <c r="P2877" s="11" t="s">
        <v>93</v>
      </c>
      <c r="Q2877" s="11" t="s">
        <v>92</v>
      </c>
      <c r="R2877" s="11" t="s">
        <v>92</v>
      </c>
      <c r="S2877" s="11" t="s">
        <v>1599</v>
      </c>
      <c r="T2877" s="11" t="s">
        <v>1157</v>
      </c>
      <c r="U2877" s="11" t="s">
        <v>9299</v>
      </c>
      <c r="V2877" s="11" t="s">
        <v>94</v>
      </c>
      <c r="W2877" s="11" t="s">
        <v>95</v>
      </c>
      <c r="X2877" s="11" t="s">
        <v>120</v>
      </c>
      <c r="Y2877" s="11" t="s">
        <v>108</v>
      </c>
      <c r="Z2877" s="11"/>
      <c r="AA2877" s="11"/>
      <c r="AB2877" s="11" t="s">
        <v>14892</v>
      </c>
      <c r="AC2877" s="11"/>
      <c r="AD2877" s="11" t="s">
        <v>110</v>
      </c>
    </row>
    <row r="2878" spans="1:30" ht="14.25" customHeight="1">
      <c r="A2878" s="10">
        <v>1036940565</v>
      </c>
      <c r="B2878" s="11" t="s">
        <v>14893</v>
      </c>
      <c r="C2878" s="11" t="s">
        <v>14894</v>
      </c>
      <c r="D2878" s="11"/>
      <c r="E2878" s="11" t="s">
        <v>14895</v>
      </c>
      <c r="F2878" s="11" t="s">
        <v>87</v>
      </c>
      <c r="G2878" s="11" t="s">
        <v>88</v>
      </c>
      <c r="H2878" s="11" t="s">
        <v>89</v>
      </c>
      <c r="I2878" s="11" t="s">
        <v>102</v>
      </c>
      <c r="J2878" s="11" t="s">
        <v>14896</v>
      </c>
      <c r="K2878" s="12">
        <v>33698</v>
      </c>
      <c r="L2878" s="11" t="s">
        <v>92</v>
      </c>
      <c r="M2878" s="11" t="s">
        <v>92</v>
      </c>
      <c r="N2878" s="11" t="s">
        <v>93</v>
      </c>
      <c r="O2878" s="11" t="s">
        <v>93</v>
      </c>
      <c r="P2878" s="11" t="s">
        <v>93</v>
      </c>
      <c r="Q2878" s="11" t="s">
        <v>92</v>
      </c>
      <c r="R2878" s="11" t="s">
        <v>92</v>
      </c>
      <c r="S2878" s="11" t="s">
        <v>1194</v>
      </c>
      <c r="T2878" s="11" t="s">
        <v>118</v>
      </c>
      <c r="U2878" s="11" t="s">
        <v>14897</v>
      </c>
      <c r="V2878" s="11" t="s">
        <v>94</v>
      </c>
      <c r="W2878" s="11" t="s">
        <v>95</v>
      </c>
      <c r="X2878" s="11" t="s">
        <v>96</v>
      </c>
      <c r="Y2878" s="11" t="s">
        <v>108</v>
      </c>
      <c r="Z2878" s="11"/>
      <c r="AA2878" s="11"/>
      <c r="AB2878" s="11"/>
      <c r="AC2878" s="11"/>
      <c r="AD2878" s="11" t="s">
        <v>110</v>
      </c>
    </row>
    <row r="2879" spans="1:30" ht="14.25" customHeight="1">
      <c r="A2879" s="10">
        <v>1036929439</v>
      </c>
      <c r="B2879" s="11" t="s">
        <v>14898</v>
      </c>
      <c r="C2879" s="11" t="s">
        <v>14899</v>
      </c>
      <c r="D2879" s="11"/>
      <c r="E2879" s="11" t="s">
        <v>14900</v>
      </c>
      <c r="F2879" s="11" t="s">
        <v>87</v>
      </c>
      <c r="G2879" s="11" t="s">
        <v>88</v>
      </c>
      <c r="H2879" s="11" t="s">
        <v>89</v>
      </c>
      <c r="I2879" s="11" t="s">
        <v>102</v>
      </c>
      <c r="J2879" s="11" t="s">
        <v>14901</v>
      </c>
      <c r="K2879" s="12">
        <v>31813</v>
      </c>
      <c r="L2879" s="11" t="s">
        <v>92</v>
      </c>
      <c r="M2879" s="11" t="s">
        <v>92</v>
      </c>
      <c r="N2879" s="11" t="s">
        <v>93</v>
      </c>
      <c r="O2879" s="11" t="s">
        <v>93</v>
      </c>
      <c r="P2879" s="11" t="s">
        <v>93</v>
      </c>
      <c r="Q2879" s="11" t="s">
        <v>92</v>
      </c>
      <c r="R2879" s="11" t="s">
        <v>92</v>
      </c>
      <c r="S2879" s="11" t="s">
        <v>3543</v>
      </c>
      <c r="T2879" s="11" t="s">
        <v>136</v>
      </c>
      <c r="U2879" s="11" t="s">
        <v>14902</v>
      </c>
      <c r="V2879" s="11" t="s">
        <v>94</v>
      </c>
      <c r="W2879" s="11" t="s">
        <v>95</v>
      </c>
      <c r="X2879" s="11" t="s">
        <v>96</v>
      </c>
      <c r="Y2879" s="11" t="s">
        <v>108</v>
      </c>
      <c r="Z2879" s="11" t="s">
        <v>14903</v>
      </c>
      <c r="AA2879" s="11"/>
      <c r="AB2879" s="11" t="s">
        <v>14904</v>
      </c>
      <c r="AC2879" s="11"/>
      <c r="AD2879" s="11" t="s">
        <v>110</v>
      </c>
    </row>
    <row r="2880" spans="1:30" ht="14.25" customHeight="1">
      <c r="A2880" s="10">
        <v>1036944857</v>
      </c>
      <c r="B2880" s="11" t="s">
        <v>14905</v>
      </c>
      <c r="C2880" s="11" t="s">
        <v>14906</v>
      </c>
      <c r="D2880" s="11"/>
      <c r="E2880" s="11" t="s">
        <v>14907</v>
      </c>
      <c r="F2880" s="11" t="s">
        <v>87</v>
      </c>
      <c r="G2880" s="11" t="s">
        <v>88</v>
      </c>
      <c r="H2880" s="11" t="s">
        <v>89</v>
      </c>
      <c r="I2880" s="11" t="s">
        <v>102</v>
      </c>
      <c r="J2880" s="11" t="s">
        <v>14908</v>
      </c>
      <c r="K2880" s="12">
        <v>33898</v>
      </c>
      <c r="L2880" s="11" t="s">
        <v>92</v>
      </c>
      <c r="M2880" s="11" t="s">
        <v>92</v>
      </c>
      <c r="N2880" s="11" t="s">
        <v>93</v>
      </c>
      <c r="O2880" s="11" t="s">
        <v>93</v>
      </c>
      <c r="P2880" s="11" t="s">
        <v>93</v>
      </c>
      <c r="Q2880" s="11" t="s">
        <v>92</v>
      </c>
      <c r="R2880" s="11" t="s">
        <v>92</v>
      </c>
      <c r="S2880" s="11" t="s">
        <v>831</v>
      </c>
      <c r="T2880" s="11" t="s">
        <v>1560</v>
      </c>
      <c r="U2880" s="11" t="s">
        <v>14909</v>
      </c>
      <c r="V2880" s="11" t="s">
        <v>94</v>
      </c>
      <c r="W2880" s="11" t="s">
        <v>95</v>
      </c>
      <c r="X2880" s="11" t="s">
        <v>96</v>
      </c>
      <c r="Y2880" s="11" t="s">
        <v>108</v>
      </c>
      <c r="Z2880" s="11"/>
      <c r="AA2880" s="11"/>
      <c r="AB2880" s="11" t="s">
        <v>14910</v>
      </c>
      <c r="AC2880" s="11"/>
      <c r="AD2880" s="11" t="s">
        <v>110</v>
      </c>
    </row>
    <row r="2881" spans="1:30" ht="14.25" customHeight="1">
      <c r="A2881" s="10">
        <v>43857151</v>
      </c>
      <c r="B2881" s="11" t="s">
        <v>14911</v>
      </c>
      <c r="C2881" s="11" t="s">
        <v>14912</v>
      </c>
      <c r="D2881" s="11"/>
      <c r="E2881" s="11" t="s">
        <v>14913</v>
      </c>
      <c r="F2881" s="11" t="s">
        <v>87</v>
      </c>
      <c r="G2881" s="11" t="s">
        <v>88</v>
      </c>
      <c r="H2881" s="11" t="s">
        <v>89</v>
      </c>
      <c r="I2881" s="11" t="s">
        <v>102</v>
      </c>
      <c r="J2881" s="11" t="s">
        <v>14914</v>
      </c>
      <c r="K2881" s="12">
        <v>31336</v>
      </c>
      <c r="L2881" s="11" t="s">
        <v>92</v>
      </c>
      <c r="M2881" s="11" t="s">
        <v>92</v>
      </c>
      <c r="N2881" s="11" t="s">
        <v>93</v>
      </c>
      <c r="O2881" s="11" t="s">
        <v>93</v>
      </c>
      <c r="P2881" s="11" t="s">
        <v>93</v>
      </c>
      <c r="Q2881" s="11" t="s">
        <v>92</v>
      </c>
      <c r="R2881" s="11" t="s">
        <v>92</v>
      </c>
      <c r="S2881" s="11" t="s">
        <v>832</v>
      </c>
      <c r="T2881" s="11" t="s">
        <v>4146</v>
      </c>
      <c r="U2881" s="11" t="s">
        <v>14915</v>
      </c>
      <c r="V2881" s="11" t="s">
        <v>94</v>
      </c>
      <c r="W2881" s="11" t="s">
        <v>95</v>
      </c>
      <c r="X2881" s="11" t="s">
        <v>96</v>
      </c>
      <c r="Y2881" s="11" t="s">
        <v>108</v>
      </c>
      <c r="Z2881" s="11"/>
      <c r="AA2881" s="11"/>
      <c r="AB2881" s="11" t="s">
        <v>14916</v>
      </c>
      <c r="AC2881" s="11"/>
      <c r="AD2881" s="11" t="s">
        <v>110</v>
      </c>
    </row>
    <row r="2882" spans="1:30" ht="14.25" customHeight="1">
      <c r="A2882" s="10">
        <v>1007384299</v>
      </c>
      <c r="B2882" s="11" t="s">
        <v>14917</v>
      </c>
      <c r="C2882" s="11" t="s">
        <v>14918</v>
      </c>
      <c r="D2882" s="11" t="s">
        <v>14919</v>
      </c>
      <c r="E2882" s="11" t="s">
        <v>14919</v>
      </c>
      <c r="F2882" s="11"/>
      <c r="G2882" s="11"/>
      <c r="H2882" s="11" t="s">
        <v>89</v>
      </c>
      <c r="I2882" s="11" t="s">
        <v>102</v>
      </c>
      <c r="J2882" s="11" t="s">
        <v>14920</v>
      </c>
      <c r="K2882" s="12">
        <v>44530</v>
      </c>
      <c r="L2882" s="11" t="s">
        <v>92</v>
      </c>
      <c r="M2882" s="11" t="s">
        <v>92</v>
      </c>
      <c r="N2882" s="11" t="s">
        <v>92</v>
      </c>
      <c r="O2882" s="11" t="s">
        <v>92</v>
      </c>
      <c r="P2882" s="11" t="s">
        <v>93</v>
      </c>
      <c r="Q2882" s="11" t="s">
        <v>92</v>
      </c>
      <c r="R2882" s="11" t="s">
        <v>92</v>
      </c>
      <c r="S2882" s="11" t="s">
        <v>1960</v>
      </c>
      <c r="T2882" s="11" t="s">
        <v>161</v>
      </c>
      <c r="U2882" s="11" t="s">
        <v>14921</v>
      </c>
      <c r="V2882" s="11" t="s">
        <v>94</v>
      </c>
      <c r="W2882" s="11"/>
      <c r="X2882" s="11"/>
      <c r="Y2882" s="11" t="s">
        <v>108</v>
      </c>
      <c r="Z2882" s="11"/>
      <c r="AA2882" s="11"/>
      <c r="AB2882" s="11" t="s">
        <v>2817</v>
      </c>
      <c r="AC2882" s="11"/>
      <c r="AD2882" s="11" t="s">
        <v>110</v>
      </c>
    </row>
    <row r="2883" spans="1:30" ht="14.25" customHeight="1">
      <c r="A2883" s="10">
        <v>20429867</v>
      </c>
      <c r="B2883" s="11" t="s">
        <v>14922</v>
      </c>
      <c r="C2883" s="11" t="s">
        <v>14923</v>
      </c>
      <c r="D2883" s="11" t="s">
        <v>14924</v>
      </c>
      <c r="E2883" s="11" t="s">
        <v>14924</v>
      </c>
      <c r="F2883" s="11"/>
      <c r="G2883" s="11"/>
      <c r="H2883" s="11" t="s">
        <v>89</v>
      </c>
      <c r="I2883" s="11" t="s">
        <v>102</v>
      </c>
      <c r="J2883" s="11" t="s">
        <v>14925</v>
      </c>
      <c r="K2883" s="12">
        <v>44530</v>
      </c>
      <c r="L2883" s="11" t="s">
        <v>92</v>
      </c>
      <c r="M2883" s="11" t="s">
        <v>92</v>
      </c>
      <c r="N2883" s="11" t="s">
        <v>92</v>
      </c>
      <c r="O2883" s="11" t="s">
        <v>92</v>
      </c>
      <c r="P2883" s="11" t="s">
        <v>93</v>
      </c>
      <c r="Q2883" s="11" t="s">
        <v>92</v>
      </c>
      <c r="R2883" s="11" t="s">
        <v>92</v>
      </c>
      <c r="S2883" s="11" t="s">
        <v>912</v>
      </c>
      <c r="T2883" s="11"/>
      <c r="U2883" s="11" t="s">
        <v>14926</v>
      </c>
      <c r="V2883" s="11" t="s">
        <v>94</v>
      </c>
      <c r="W2883" s="11"/>
      <c r="X2883" s="11"/>
      <c r="Y2883" s="11" t="s">
        <v>108</v>
      </c>
      <c r="Z2883" s="11"/>
      <c r="AA2883" s="11"/>
      <c r="AB2883" s="11" t="s">
        <v>2817</v>
      </c>
      <c r="AC2883" s="11"/>
      <c r="AD2883" s="11" t="s">
        <v>110</v>
      </c>
    </row>
    <row r="2884" spans="1:30" ht="14.25" customHeight="1">
      <c r="A2884" s="10">
        <v>1100549337</v>
      </c>
      <c r="B2884" s="11" t="s">
        <v>14927</v>
      </c>
      <c r="C2884" s="11" t="s">
        <v>1221</v>
      </c>
      <c r="D2884" s="11" t="s">
        <v>14928</v>
      </c>
      <c r="E2884" s="11" t="s">
        <v>14928</v>
      </c>
      <c r="F2884" s="11"/>
      <c r="G2884" s="11"/>
      <c r="H2884" s="11" t="s">
        <v>89</v>
      </c>
      <c r="I2884" s="11" t="s">
        <v>102</v>
      </c>
      <c r="J2884" s="11" t="s">
        <v>14929</v>
      </c>
      <c r="K2884" s="12">
        <v>44530</v>
      </c>
      <c r="L2884" s="11" t="s">
        <v>92</v>
      </c>
      <c r="M2884" s="11" t="s">
        <v>92</v>
      </c>
      <c r="N2884" s="11" t="s">
        <v>92</v>
      </c>
      <c r="O2884" s="11" t="s">
        <v>92</v>
      </c>
      <c r="P2884" s="11" t="s">
        <v>93</v>
      </c>
      <c r="Q2884" s="11" t="s">
        <v>92</v>
      </c>
      <c r="R2884" s="11" t="s">
        <v>92</v>
      </c>
      <c r="S2884" s="11" t="s">
        <v>291</v>
      </c>
      <c r="T2884" s="11" t="s">
        <v>832</v>
      </c>
      <c r="U2884" s="11" t="s">
        <v>14930</v>
      </c>
      <c r="V2884" s="11" t="s">
        <v>94</v>
      </c>
      <c r="W2884" s="11"/>
      <c r="X2884" s="11"/>
      <c r="Y2884" s="11" t="s">
        <v>108</v>
      </c>
      <c r="Z2884" s="11"/>
      <c r="AA2884" s="11"/>
      <c r="AB2884" s="11" t="s">
        <v>2817</v>
      </c>
      <c r="AC2884" s="11"/>
      <c r="AD2884" s="11" t="s">
        <v>110</v>
      </c>
    </row>
    <row r="2885" spans="1:30" ht="14.25" customHeight="1">
      <c r="A2885" s="10">
        <v>52660390</v>
      </c>
      <c r="B2885" s="11" t="s">
        <v>14931</v>
      </c>
      <c r="C2885" s="11" t="s">
        <v>14932</v>
      </c>
      <c r="D2885" s="11" t="s">
        <v>14933</v>
      </c>
      <c r="E2885" s="11" t="s">
        <v>14933</v>
      </c>
      <c r="F2885" s="11"/>
      <c r="G2885" s="11"/>
      <c r="H2885" s="11" t="s">
        <v>89</v>
      </c>
      <c r="I2885" s="11" t="s">
        <v>102</v>
      </c>
      <c r="J2885" s="11" t="s">
        <v>14934</v>
      </c>
      <c r="K2885" s="12">
        <v>44530</v>
      </c>
      <c r="L2885" s="11" t="s">
        <v>92</v>
      </c>
      <c r="M2885" s="11" t="s">
        <v>92</v>
      </c>
      <c r="N2885" s="11" t="s">
        <v>92</v>
      </c>
      <c r="O2885" s="11" t="s">
        <v>92</v>
      </c>
      <c r="P2885" s="11" t="s">
        <v>93</v>
      </c>
      <c r="Q2885" s="11" t="s">
        <v>92</v>
      </c>
      <c r="R2885" s="11" t="s">
        <v>92</v>
      </c>
      <c r="S2885" s="11" t="s">
        <v>979</v>
      </c>
      <c r="T2885" s="11" t="s">
        <v>3993</v>
      </c>
      <c r="U2885" s="11" t="s">
        <v>14935</v>
      </c>
      <c r="V2885" s="11" t="s">
        <v>94</v>
      </c>
      <c r="W2885" s="11"/>
      <c r="X2885" s="11"/>
      <c r="Y2885" s="11" t="s">
        <v>108</v>
      </c>
      <c r="Z2885" s="11"/>
      <c r="AA2885" s="11"/>
      <c r="AB2885" s="11" t="s">
        <v>2817</v>
      </c>
      <c r="AC2885" s="11"/>
      <c r="AD2885" s="11" t="s">
        <v>110</v>
      </c>
    </row>
    <row r="2886" spans="1:30" ht="14.25" customHeight="1">
      <c r="A2886" s="10">
        <v>1095912145</v>
      </c>
      <c r="B2886" s="11" t="s">
        <v>14936</v>
      </c>
      <c r="C2886" s="11" t="s">
        <v>14937</v>
      </c>
      <c r="D2886" s="11" t="s">
        <v>14938</v>
      </c>
      <c r="E2886" s="11" t="s">
        <v>14938</v>
      </c>
      <c r="F2886" s="11"/>
      <c r="G2886" s="11"/>
      <c r="H2886" s="11" t="s">
        <v>89</v>
      </c>
      <c r="I2886" s="11" t="s">
        <v>102</v>
      </c>
      <c r="J2886" s="11" t="s">
        <v>14939</v>
      </c>
      <c r="K2886" s="12">
        <v>44530</v>
      </c>
      <c r="L2886" s="11" t="s">
        <v>92</v>
      </c>
      <c r="M2886" s="11" t="s">
        <v>92</v>
      </c>
      <c r="N2886" s="11" t="s">
        <v>92</v>
      </c>
      <c r="O2886" s="11" t="s">
        <v>92</v>
      </c>
      <c r="P2886" s="11" t="s">
        <v>93</v>
      </c>
      <c r="Q2886" s="11" t="s">
        <v>92</v>
      </c>
      <c r="R2886" s="11" t="s">
        <v>92</v>
      </c>
      <c r="S2886" s="11" t="s">
        <v>688</v>
      </c>
      <c r="T2886" s="11" t="s">
        <v>142</v>
      </c>
      <c r="U2886" s="11" t="s">
        <v>14940</v>
      </c>
      <c r="V2886" s="11" t="s">
        <v>94</v>
      </c>
      <c r="W2886" s="11"/>
      <c r="X2886" s="11"/>
      <c r="Y2886" s="11" t="s">
        <v>108</v>
      </c>
      <c r="Z2886" s="11"/>
      <c r="AA2886" s="11"/>
      <c r="AB2886" s="11" t="s">
        <v>2817</v>
      </c>
      <c r="AC2886" s="11"/>
      <c r="AD2886" s="11" t="s">
        <v>110</v>
      </c>
    </row>
    <row r="2887" spans="1:30" ht="14.25" customHeight="1">
      <c r="A2887" s="10">
        <v>1013603138</v>
      </c>
      <c r="B2887" s="11" t="s">
        <v>14941</v>
      </c>
      <c r="C2887" s="11" t="s">
        <v>14942</v>
      </c>
      <c r="D2887" s="11"/>
      <c r="E2887" s="11" t="s">
        <v>14943</v>
      </c>
      <c r="F2887" s="11" t="s">
        <v>148</v>
      </c>
      <c r="G2887" s="11" t="s">
        <v>751</v>
      </c>
      <c r="H2887" s="11" t="s">
        <v>89</v>
      </c>
      <c r="I2887" s="11" t="s">
        <v>102</v>
      </c>
      <c r="J2887" s="11" t="s">
        <v>14944</v>
      </c>
      <c r="K2887" s="12">
        <v>31553</v>
      </c>
      <c r="L2887" s="11" t="s">
        <v>92</v>
      </c>
      <c r="M2887" s="11" t="s">
        <v>92</v>
      </c>
      <c r="N2887" s="11" t="s">
        <v>93</v>
      </c>
      <c r="O2887" s="11" t="s">
        <v>93</v>
      </c>
      <c r="P2887" s="11" t="s">
        <v>93</v>
      </c>
      <c r="Q2887" s="11" t="s">
        <v>92</v>
      </c>
      <c r="R2887" s="11" t="s">
        <v>92</v>
      </c>
      <c r="S2887" s="11" t="s">
        <v>1304</v>
      </c>
      <c r="T2887" s="11" t="s">
        <v>142</v>
      </c>
      <c r="U2887" s="11" t="s">
        <v>14945</v>
      </c>
      <c r="V2887" s="11" t="s">
        <v>94</v>
      </c>
      <c r="W2887" s="11" t="s">
        <v>154</v>
      </c>
      <c r="X2887" s="11" t="s">
        <v>756</v>
      </c>
      <c r="Y2887" s="11" t="s">
        <v>108</v>
      </c>
      <c r="Z2887" s="11"/>
      <c r="AA2887" s="11"/>
      <c r="AB2887" s="11" t="s">
        <v>14946</v>
      </c>
      <c r="AC2887" s="11"/>
      <c r="AD2887" s="11" t="s">
        <v>110</v>
      </c>
    </row>
    <row r="2888" spans="1:30" ht="14.25" customHeight="1">
      <c r="A2888" s="10">
        <v>1000330882</v>
      </c>
      <c r="B2888" s="11" t="s">
        <v>14947</v>
      </c>
      <c r="C2888" s="11" t="s">
        <v>14948</v>
      </c>
      <c r="D2888" s="11" t="s">
        <v>14949</v>
      </c>
      <c r="E2888" s="11" t="s">
        <v>14949</v>
      </c>
      <c r="F2888" s="11"/>
      <c r="G2888" s="11"/>
      <c r="H2888" s="11" t="s">
        <v>89</v>
      </c>
      <c r="I2888" s="11" t="s">
        <v>102</v>
      </c>
      <c r="J2888" s="11" t="s">
        <v>14950</v>
      </c>
      <c r="K2888" s="12">
        <v>44530</v>
      </c>
      <c r="L2888" s="11" t="s">
        <v>92</v>
      </c>
      <c r="M2888" s="11" t="s">
        <v>92</v>
      </c>
      <c r="N2888" s="11" t="s">
        <v>92</v>
      </c>
      <c r="O2888" s="11" t="s">
        <v>92</v>
      </c>
      <c r="P2888" s="11" t="s">
        <v>93</v>
      </c>
      <c r="Q2888" s="11" t="s">
        <v>92</v>
      </c>
      <c r="R2888" s="11" t="s">
        <v>92</v>
      </c>
      <c r="S2888" s="11" t="s">
        <v>11526</v>
      </c>
      <c r="T2888" s="11" t="s">
        <v>640</v>
      </c>
      <c r="U2888" s="11" t="s">
        <v>269</v>
      </c>
      <c r="V2888" s="11" t="s">
        <v>94</v>
      </c>
      <c r="W2888" s="11"/>
      <c r="X2888" s="11"/>
      <c r="Y2888" s="11" t="s">
        <v>108</v>
      </c>
      <c r="Z2888" s="11"/>
      <c r="AA2888" s="11"/>
      <c r="AB2888" s="11" t="s">
        <v>2817</v>
      </c>
      <c r="AC2888" s="11"/>
      <c r="AD2888" s="11" t="s">
        <v>110</v>
      </c>
    </row>
    <row r="2889" spans="1:30" ht="14.25" customHeight="1">
      <c r="A2889" s="10">
        <v>1073232878</v>
      </c>
      <c r="B2889" s="11" t="s">
        <v>14951</v>
      </c>
      <c r="C2889" s="11" t="s">
        <v>14952</v>
      </c>
      <c r="D2889" s="11" t="s">
        <v>14953</v>
      </c>
      <c r="E2889" s="11" t="s">
        <v>14953</v>
      </c>
      <c r="F2889" s="11" t="s">
        <v>148</v>
      </c>
      <c r="G2889" s="11" t="s">
        <v>751</v>
      </c>
      <c r="H2889" s="11" t="s">
        <v>89</v>
      </c>
      <c r="I2889" s="11" t="s">
        <v>102</v>
      </c>
      <c r="J2889" s="11" t="s">
        <v>14954</v>
      </c>
      <c r="K2889" s="12">
        <v>32270</v>
      </c>
      <c r="L2889" s="11" t="s">
        <v>92</v>
      </c>
      <c r="M2889" s="11" t="s">
        <v>92</v>
      </c>
      <c r="N2889" s="11" t="s">
        <v>93</v>
      </c>
      <c r="O2889" s="11" t="s">
        <v>93</v>
      </c>
      <c r="P2889" s="11" t="s">
        <v>93</v>
      </c>
      <c r="Q2889" s="11" t="s">
        <v>92</v>
      </c>
      <c r="R2889" s="11" t="s">
        <v>92</v>
      </c>
      <c r="S2889" s="11" t="s">
        <v>5184</v>
      </c>
      <c r="T2889" s="11" t="s">
        <v>1606</v>
      </c>
      <c r="U2889" s="11" t="s">
        <v>14955</v>
      </c>
      <c r="V2889" s="11" t="s">
        <v>94</v>
      </c>
      <c r="W2889" s="11" t="s">
        <v>154</v>
      </c>
      <c r="X2889" s="11" t="s">
        <v>756</v>
      </c>
      <c r="Y2889" s="11" t="s">
        <v>108</v>
      </c>
      <c r="Z2889" s="11"/>
      <c r="AA2889" s="11"/>
      <c r="AB2889" s="11" t="s">
        <v>14956</v>
      </c>
      <c r="AC2889" s="11"/>
      <c r="AD2889" s="11" t="s">
        <v>110</v>
      </c>
    </row>
    <row r="2890" spans="1:30" ht="14.25" customHeight="1">
      <c r="A2890" s="10">
        <v>52663430</v>
      </c>
      <c r="B2890" s="11" t="s">
        <v>14957</v>
      </c>
      <c r="C2890" s="11" t="s">
        <v>14958</v>
      </c>
      <c r="D2890" s="11" t="s">
        <v>14959</v>
      </c>
      <c r="E2890" s="11" t="s">
        <v>14959</v>
      </c>
      <c r="F2890" s="11" t="s">
        <v>148</v>
      </c>
      <c r="G2890" s="11" t="s">
        <v>207</v>
      </c>
      <c r="H2890" s="11" t="s">
        <v>89</v>
      </c>
      <c r="I2890" s="11" t="s">
        <v>115</v>
      </c>
      <c r="J2890" s="11" t="s">
        <v>14960</v>
      </c>
      <c r="K2890" s="12">
        <v>30182</v>
      </c>
      <c r="L2890" s="11" t="s">
        <v>92</v>
      </c>
      <c r="M2890" s="11" t="s">
        <v>92</v>
      </c>
      <c r="N2890" s="11" t="s">
        <v>93</v>
      </c>
      <c r="O2890" s="11" t="s">
        <v>93</v>
      </c>
      <c r="P2890" s="11" t="s">
        <v>93</v>
      </c>
      <c r="Q2890" s="11" t="s">
        <v>92</v>
      </c>
      <c r="R2890" s="11" t="s">
        <v>92</v>
      </c>
      <c r="S2890" s="11" t="s">
        <v>14193</v>
      </c>
      <c r="T2890" s="11" t="s">
        <v>13001</v>
      </c>
      <c r="U2890" s="11" t="s">
        <v>1059</v>
      </c>
      <c r="V2890" s="11" t="s">
        <v>94</v>
      </c>
      <c r="W2890" s="11" t="s">
        <v>154</v>
      </c>
      <c r="X2890" s="11" t="s">
        <v>209</v>
      </c>
      <c r="Y2890" s="11" t="s">
        <v>121</v>
      </c>
      <c r="Z2890" s="11"/>
      <c r="AA2890" s="11"/>
      <c r="AB2890" s="11" t="s">
        <v>14961</v>
      </c>
      <c r="AC2890" s="11"/>
      <c r="AD2890" s="11" t="s">
        <v>110</v>
      </c>
    </row>
    <row r="2891" spans="1:30" ht="14.25" customHeight="1">
      <c r="A2891" s="10">
        <v>39760172</v>
      </c>
      <c r="B2891" s="11" t="s">
        <v>14962</v>
      </c>
      <c r="C2891" s="11" t="s">
        <v>14963</v>
      </c>
      <c r="D2891" s="11" t="s">
        <v>14964</v>
      </c>
      <c r="E2891" s="11" t="s">
        <v>14964</v>
      </c>
      <c r="F2891" s="11" t="s">
        <v>148</v>
      </c>
      <c r="G2891" s="11" t="s">
        <v>751</v>
      </c>
      <c r="H2891" s="11" t="s">
        <v>89</v>
      </c>
      <c r="I2891" s="11" t="s">
        <v>102</v>
      </c>
      <c r="J2891" s="11" t="s">
        <v>14965</v>
      </c>
      <c r="K2891" s="12">
        <v>26403</v>
      </c>
      <c r="L2891" s="11" t="s">
        <v>92</v>
      </c>
      <c r="M2891" s="11" t="s">
        <v>92</v>
      </c>
      <c r="N2891" s="11" t="s">
        <v>93</v>
      </c>
      <c r="O2891" s="11" t="s">
        <v>93</v>
      </c>
      <c r="P2891" s="11" t="s">
        <v>93</v>
      </c>
      <c r="Q2891" s="11" t="s">
        <v>92</v>
      </c>
      <c r="R2891" s="11" t="s">
        <v>92</v>
      </c>
      <c r="S2891" s="11" t="s">
        <v>8918</v>
      </c>
      <c r="T2891" s="11" t="s">
        <v>3858</v>
      </c>
      <c r="U2891" s="11" t="s">
        <v>10399</v>
      </c>
      <c r="V2891" s="11" t="s">
        <v>94</v>
      </c>
      <c r="W2891" s="11" t="s">
        <v>154</v>
      </c>
      <c r="X2891" s="11" t="s">
        <v>756</v>
      </c>
      <c r="Y2891" s="11" t="s">
        <v>108</v>
      </c>
      <c r="Z2891" s="11"/>
      <c r="AA2891" s="11"/>
      <c r="AB2891" s="11" t="s">
        <v>14966</v>
      </c>
      <c r="AC2891" s="11"/>
      <c r="AD2891" s="11" t="s">
        <v>110</v>
      </c>
    </row>
    <row r="2892" spans="1:30" ht="14.25" customHeight="1">
      <c r="A2892" s="10">
        <v>1073507041</v>
      </c>
      <c r="B2892" s="11" t="s">
        <v>14967</v>
      </c>
      <c r="C2892" s="11" t="s">
        <v>14968</v>
      </c>
      <c r="D2892" s="11" t="s">
        <v>14969</v>
      </c>
      <c r="E2892" s="11" t="s">
        <v>14969</v>
      </c>
      <c r="F2892" s="11" t="s">
        <v>148</v>
      </c>
      <c r="G2892" s="11" t="s">
        <v>751</v>
      </c>
      <c r="H2892" s="11" t="s">
        <v>89</v>
      </c>
      <c r="I2892" s="11" t="s">
        <v>102</v>
      </c>
      <c r="J2892" s="11" t="s">
        <v>14970</v>
      </c>
      <c r="K2892" s="12">
        <v>32680</v>
      </c>
      <c r="L2892" s="11" t="s">
        <v>92</v>
      </c>
      <c r="M2892" s="11" t="s">
        <v>92</v>
      </c>
      <c r="N2892" s="11" t="s">
        <v>93</v>
      </c>
      <c r="O2892" s="11" t="s">
        <v>93</v>
      </c>
      <c r="P2892" s="11" t="s">
        <v>93</v>
      </c>
      <c r="Q2892" s="11" t="s">
        <v>92</v>
      </c>
      <c r="R2892" s="11" t="s">
        <v>92</v>
      </c>
      <c r="S2892" s="11" t="s">
        <v>14971</v>
      </c>
      <c r="T2892" s="11" t="s">
        <v>142</v>
      </c>
      <c r="U2892" s="11" t="s">
        <v>14972</v>
      </c>
      <c r="V2892" s="11" t="s">
        <v>94</v>
      </c>
      <c r="W2892" s="11" t="s">
        <v>154</v>
      </c>
      <c r="X2892" s="11" t="s">
        <v>756</v>
      </c>
      <c r="Y2892" s="11" t="s">
        <v>108</v>
      </c>
      <c r="Z2892" s="11"/>
      <c r="AA2892" s="11"/>
      <c r="AB2892" s="11" t="s">
        <v>14973</v>
      </c>
      <c r="AC2892" s="11"/>
      <c r="AD2892" s="11" t="s">
        <v>110</v>
      </c>
    </row>
    <row r="2893" spans="1:30" ht="14.25" customHeight="1">
      <c r="A2893" s="10">
        <v>1073507322</v>
      </c>
      <c r="B2893" s="11" t="s">
        <v>14974</v>
      </c>
      <c r="C2893" s="11" t="s">
        <v>14975</v>
      </c>
      <c r="D2893" s="11" t="s">
        <v>14976</v>
      </c>
      <c r="E2893" s="11" t="s">
        <v>14976</v>
      </c>
      <c r="F2893" s="11"/>
      <c r="G2893" s="11"/>
      <c r="H2893" s="11" t="s">
        <v>89</v>
      </c>
      <c r="I2893" s="11" t="s">
        <v>102</v>
      </c>
      <c r="J2893" s="11" t="s">
        <v>14977</v>
      </c>
      <c r="K2893" s="12">
        <v>44530</v>
      </c>
      <c r="L2893" s="11" t="s">
        <v>92</v>
      </c>
      <c r="M2893" s="11" t="s">
        <v>92</v>
      </c>
      <c r="N2893" s="11" t="s">
        <v>93</v>
      </c>
      <c r="O2893" s="11" t="s">
        <v>92</v>
      </c>
      <c r="P2893" s="11" t="s">
        <v>93</v>
      </c>
      <c r="Q2893" s="11" t="s">
        <v>92</v>
      </c>
      <c r="R2893" s="11" t="s">
        <v>92</v>
      </c>
      <c r="S2893" s="11" t="s">
        <v>904</v>
      </c>
      <c r="T2893" s="11" t="s">
        <v>5103</v>
      </c>
      <c r="U2893" s="11" t="s">
        <v>14978</v>
      </c>
      <c r="V2893" s="11" t="s">
        <v>94</v>
      </c>
      <c r="W2893" s="11"/>
      <c r="X2893" s="11"/>
      <c r="Y2893" s="11" t="s">
        <v>108</v>
      </c>
      <c r="Z2893" s="11"/>
      <c r="AA2893" s="11"/>
      <c r="AB2893" s="11" t="s">
        <v>2817</v>
      </c>
      <c r="AC2893" s="11"/>
      <c r="AD2893" s="11" t="s">
        <v>110</v>
      </c>
    </row>
    <row r="2894" spans="1:30" ht="14.25" customHeight="1">
      <c r="A2894" s="10">
        <v>1023890143</v>
      </c>
      <c r="B2894" s="11" t="s">
        <v>14979</v>
      </c>
      <c r="C2894" s="11" t="s">
        <v>14980</v>
      </c>
      <c r="D2894" s="11" t="s">
        <v>14981</v>
      </c>
      <c r="E2894" s="11" t="s">
        <v>14981</v>
      </c>
      <c r="F2894" s="11"/>
      <c r="G2894" s="11"/>
      <c r="H2894" s="11" t="s">
        <v>89</v>
      </c>
      <c r="I2894" s="11" t="s">
        <v>102</v>
      </c>
      <c r="J2894" s="11" t="s">
        <v>14982</v>
      </c>
      <c r="K2894" s="12">
        <v>44530</v>
      </c>
      <c r="L2894" s="11" t="s">
        <v>92</v>
      </c>
      <c r="M2894" s="11" t="s">
        <v>92</v>
      </c>
      <c r="N2894" s="11" t="s">
        <v>92</v>
      </c>
      <c r="O2894" s="11" t="s">
        <v>92</v>
      </c>
      <c r="P2894" s="11" t="s">
        <v>93</v>
      </c>
      <c r="Q2894" s="11" t="s">
        <v>92</v>
      </c>
      <c r="R2894" s="11" t="s">
        <v>92</v>
      </c>
      <c r="S2894" s="11" t="s">
        <v>1251</v>
      </c>
      <c r="T2894" s="11" t="s">
        <v>1169</v>
      </c>
      <c r="U2894" s="11" t="s">
        <v>14983</v>
      </c>
      <c r="V2894" s="11" t="s">
        <v>94</v>
      </c>
      <c r="W2894" s="11"/>
      <c r="X2894" s="11"/>
      <c r="Y2894" s="11" t="s">
        <v>108</v>
      </c>
      <c r="Z2894" s="11"/>
      <c r="AA2894" s="11"/>
      <c r="AB2894" s="11" t="s">
        <v>2817</v>
      </c>
      <c r="AC2894" s="11"/>
      <c r="AD2894" s="11" t="s">
        <v>110</v>
      </c>
    </row>
    <row r="2895" spans="1:30" ht="14.25" customHeight="1">
      <c r="A2895" s="10">
        <v>39772126</v>
      </c>
      <c r="B2895" s="11" t="s">
        <v>14984</v>
      </c>
      <c r="C2895" s="11" t="s">
        <v>14985</v>
      </c>
      <c r="D2895" s="11"/>
      <c r="E2895" s="11" t="s">
        <v>14986</v>
      </c>
      <c r="F2895" s="11" t="s">
        <v>148</v>
      </c>
      <c r="G2895" s="11" t="s">
        <v>297</v>
      </c>
      <c r="H2895" s="11" t="s">
        <v>89</v>
      </c>
      <c r="I2895" s="11" t="s">
        <v>102</v>
      </c>
      <c r="J2895" s="11" t="s">
        <v>14987</v>
      </c>
      <c r="K2895" s="12">
        <v>27263</v>
      </c>
      <c r="L2895" s="11" t="s">
        <v>92</v>
      </c>
      <c r="M2895" s="11" t="s">
        <v>92</v>
      </c>
      <c r="N2895" s="11" t="s">
        <v>93</v>
      </c>
      <c r="O2895" s="11" t="s">
        <v>93</v>
      </c>
      <c r="P2895" s="11" t="s">
        <v>93</v>
      </c>
      <c r="Q2895" s="11" t="s">
        <v>92</v>
      </c>
      <c r="R2895" s="11" t="s">
        <v>92</v>
      </c>
      <c r="S2895" s="11" t="s">
        <v>1475</v>
      </c>
      <c r="T2895" s="11" t="s">
        <v>236</v>
      </c>
      <c r="U2895" s="11" t="s">
        <v>1961</v>
      </c>
      <c r="V2895" s="11" t="s">
        <v>94</v>
      </c>
      <c r="W2895" s="11" t="s">
        <v>154</v>
      </c>
      <c r="X2895" s="11" t="s">
        <v>302</v>
      </c>
      <c r="Y2895" s="11" t="s">
        <v>108</v>
      </c>
      <c r="Z2895" s="11"/>
      <c r="AA2895" s="11"/>
      <c r="AB2895" s="11" t="s">
        <v>14988</v>
      </c>
      <c r="AC2895" s="11"/>
      <c r="AD2895" s="11" t="s">
        <v>110</v>
      </c>
    </row>
    <row r="2896" spans="1:30" ht="14.25" customHeight="1">
      <c r="A2896" s="10">
        <v>1073426725</v>
      </c>
      <c r="B2896" s="11" t="s">
        <v>14989</v>
      </c>
      <c r="C2896" s="11" t="s">
        <v>14990</v>
      </c>
      <c r="D2896" s="11" t="s">
        <v>14991</v>
      </c>
      <c r="E2896" s="11" t="s">
        <v>14991</v>
      </c>
      <c r="F2896" s="11"/>
      <c r="G2896" s="11"/>
      <c r="H2896" s="11"/>
      <c r="I2896" s="11" t="s">
        <v>102</v>
      </c>
      <c r="J2896" s="11" t="s">
        <v>14992</v>
      </c>
      <c r="K2896" s="12">
        <v>44530</v>
      </c>
      <c r="L2896" s="11" t="s">
        <v>92</v>
      </c>
      <c r="M2896" s="11" t="s">
        <v>92</v>
      </c>
      <c r="N2896" s="11" t="s">
        <v>93</v>
      </c>
      <c r="O2896" s="11" t="s">
        <v>92</v>
      </c>
      <c r="P2896" s="11" t="s">
        <v>93</v>
      </c>
      <c r="Q2896" s="11" t="s">
        <v>92</v>
      </c>
      <c r="R2896" s="11" t="s">
        <v>92</v>
      </c>
      <c r="S2896" s="11" t="s">
        <v>1028</v>
      </c>
      <c r="T2896" s="11" t="s">
        <v>3884</v>
      </c>
      <c r="U2896" s="11" t="s">
        <v>14993</v>
      </c>
      <c r="V2896" s="11"/>
      <c r="W2896" s="11"/>
      <c r="X2896" s="11"/>
      <c r="Y2896" s="11" t="s">
        <v>108</v>
      </c>
      <c r="Z2896" s="11"/>
      <c r="AA2896" s="11"/>
      <c r="AB2896" s="11" t="s">
        <v>2817</v>
      </c>
      <c r="AC2896" s="11"/>
      <c r="AD2896" s="11" t="s">
        <v>110</v>
      </c>
    </row>
    <row r="2897" spans="1:30" ht="14.25" customHeight="1">
      <c r="A2897" s="10">
        <v>1056552918</v>
      </c>
      <c r="B2897" s="11" t="s">
        <v>14994</v>
      </c>
      <c r="C2897" s="11" t="s">
        <v>14995</v>
      </c>
      <c r="D2897" s="11" t="s">
        <v>14996</v>
      </c>
      <c r="E2897" s="11" t="s">
        <v>14996</v>
      </c>
      <c r="F2897" s="11"/>
      <c r="G2897" s="11"/>
      <c r="H2897" s="11" t="s">
        <v>89</v>
      </c>
      <c r="I2897" s="11" t="s">
        <v>102</v>
      </c>
      <c r="J2897" s="11" t="s">
        <v>14997</v>
      </c>
      <c r="K2897" s="12">
        <v>44530</v>
      </c>
      <c r="L2897" s="11" t="s">
        <v>92</v>
      </c>
      <c r="M2897" s="11" t="s">
        <v>92</v>
      </c>
      <c r="N2897" s="11" t="s">
        <v>92</v>
      </c>
      <c r="O2897" s="11" t="s">
        <v>92</v>
      </c>
      <c r="P2897" s="11" t="s">
        <v>93</v>
      </c>
      <c r="Q2897" s="11" t="s">
        <v>92</v>
      </c>
      <c r="R2897" s="11" t="s">
        <v>92</v>
      </c>
      <c r="S2897" s="11" t="s">
        <v>8882</v>
      </c>
      <c r="T2897" s="11" t="s">
        <v>702</v>
      </c>
      <c r="U2897" s="11" t="s">
        <v>1825</v>
      </c>
      <c r="V2897" s="11" t="s">
        <v>94</v>
      </c>
      <c r="W2897" s="11"/>
      <c r="X2897" s="11"/>
      <c r="Y2897" s="11" t="s">
        <v>108</v>
      </c>
      <c r="Z2897" s="11"/>
      <c r="AA2897" s="11"/>
      <c r="AB2897" s="11" t="s">
        <v>2817</v>
      </c>
      <c r="AC2897" s="11"/>
      <c r="AD2897" s="11" t="s">
        <v>110</v>
      </c>
    </row>
    <row r="2898" spans="1:30" ht="14.25" customHeight="1">
      <c r="A2898" s="10">
        <v>1233505011</v>
      </c>
      <c r="B2898" s="11" t="s">
        <v>14998</v>
      </c>
      <c r="C2898" s="11" t="s">
        <v>1128</v>
      </c>
      <c r="D2898" s="11" t="s">
        <v>14999</v>
      </c>
      <c r="E2898" s="11" t="s">
        <v>14999</v>
      </c>
      <c r="F2898" s="11"/>
      <c r="G2898" s="11"/>
      <c r="H2898" s="11" t="s">
        <v>89</v>
      </c>
      <c r="I2898" s="11" t="s">
        <v>102</v>
      </c>
      <c r="J2898" s="11" t="s">
        <v>15000</v>
      </c>
      <c r="K2898" s="12">
        <v>44530</v>
      </c>
      <c r="L2898" s="11" t="s">
        <v>92</v>
      </c>
      <c r="M2898" s="11" t="s">
        <v>92</v>
      </c>
      <c r="N2898" s="11" t="s">
        <v>92</v>
      </c>
      <c r="O2898" s="11" t="s">
        <v>92</v>
      </c>
      <c r="P2898" s="11" t="s">
        <v>93</v>
      </c>
      <c r="Q2898" s="11" t="s">
        <v>92</v>
      </c>
      <c r="R2898" s="11" t="s">
        <v>92</v>
      </c>
      <c r="S2898" s="11" t="s">
        <v>2025</v>
      </c>
      <c r="T2898" s="11" t="s">
        <v>8830</v>
      </c>
      <c r="U2898" s="11" t="s">
        <v>269</v>
      </c>
      <c r="V2898" s="11" t="s">
        <v>94</v>
      </c>
      <c r="W2898" s="11"/>
      <c r="X2898" s="11"/>
      <c r="Y2898" s="11" t="s">
        <v>108</v>
      </c>
      <c r="Z2898" s="11"/>
      <c r="AA2898" s="11"/>
      <c r="AB2898" s="11" t="s">
        <v>2817</v>
      </c>
      <c r="AC2898" s="11"/>
      <c r="AD2898" s="11" t="s">
        <v>110</v>
      </c>
    </row>
    <row r="2899" spans="1:30" ht="14.25" customHeight="1">
      <c r="A2899" s="10">
        <v>1100503719</v>
      </c>
      <c r="B2899" s="11" t="s">
        <v>15001</v>
      </c>
      <c r="C2899" s="11" t="s">
        <v>15002</v>
      </c>
      <c r="D2899" s="11" t="s">
        <v>15003</v>
      </c>
      <c r="E2899" s="11" t="s">
        <v>15003</v>
      </c>
      <c r="F2899" s="11" t="s">
        <v>199</v>
      </c>
      <c r="G2899" s="11" t="s">
        <v>200</v>
      </c>
      <c r="H2899" s="11" t="s">
        <v>89</v>
      </c>
      <c r="I2899" s="11" t="s">
        <v>115</v>
      </c>
      <c r="J2899" s="11" t="s">
        <v>15004</v>
      </c>
      <c r="K2899" s="12">
        <v>44530</v>
      </c>
      <c r="L2899" s="11" t="s">
        <v>92</v>
      </c>
      <c r="M2899" s="11" t="s">
        <v>92</v>
      </c>
      <c r="N2899" s="11" t="s">
        <v>93</v>
      </c>
      <c r="O2899" s="11" t="s">
        <v>93</v>
      </c>
      <c r="P2899" s="11" t="s">
        <v>93</v>
      </c>
      <c r="Q2899" s="11" t="s">
        <v>92</v>
      </c>
      <c r="R2899" s="11" t="s">
        <v>92</v>
      </c>
      <c r="S2899" s="11" t="s">
        <v>626</v>
      </c>
      <c r="T2899" s="11" t="s">
        <v>1313</v>
      </c>
      <c r="U2899" s="11" t="s">
        <v>14885</v>
      </c>
      <c r="V2899" s="11" t="s">
        <v>94</v>
      </c>
      <c r="W2899" s="11" t="s">
        <v>202</v>
      </c>
      <c r="X2899" s="11" t="s">
        <v>172</v>
      </c>
      <c r="Y2899" s="11" t="s">
        <v>121</v>
      </c>
      <c r="Z2899" s="11"/>
      <c r="AA2899" s="11"/>
      <c r="AB2899" s="11" t="s">
        <v>15005</v>
      </c>
      <c r="AC2899" s="11"/>
      <c r="AD2899" s="11" t="s">
        <v>110</v>
      </c>
    </row>
    <row r="2900" spans="1:30" ht="14.25" customHeight="1">
      <c r="A2900" s="10">
        <v>1055650748</v>
      </c>
      <c r="B2900" s="11" t="s">
        <v>15006</v>
      </c>
      <c r="C2900" s="11" t="s">
        <v>15007</v>
      </c>
      <c r="D2900" s="11" t="s">
        <v>15008</v>
      </c>
      <c r="E2900" s="11" t="s">
        <v>15008</v>
      </c>
      <c r="F2900" s="11"/>
      <c r="G2900" s="11"/>
      <c r="H2900" s="11" t="s">
        <v>89</v>
      </c>
      <c r="I2900" s="11" t="s">
        <v>102</v>
      </c>
      <c r="J2900" s="11" t="s">
        <v>15009</v>
      </c>
      <c r="K2900" s="12">
        <v>44530</v>
      </c>
      <c r="L2900" s="11" t="s">
        <v>92</v>
      </c>
      <c r="M2900" s="11" t="s">
        <v>92</v>
      </c>
      <c r="N2900" s="11" t="s">
        <v>92</v>
      </c>
      <c r="O2900" s="11" t="s">
        <v>92</v>
      </c>
      <c r="P2900" s="11" t="s">
        <v>93</v>
      </c>
      <c r="Q2900" s="11" t="s">
        <v>92</v>
      </c>
      <c r="R2900" s="11" t="s">
        <v>92</v>
      </c>
      <c r="S2900" s="11" t="s">
        <v>702</v>
      </c>
      <c r="T2900" s="11" t="s">
        <v>688</v>
      </c>
      <c r="U2900" s="11" t="s">
        <v>15010</v>
      </c>
      <c r="V2900" s="11" t="s">
        <v>94</v>
      </c>
      <c r="W2900" s="11"/>
      <c r="X2900" s="11"/>
      <c r="Y2900" s="11" t="s">
        <v>108</v>
      </c>
      <c r="Z2900" s="11"/>
      <c r="AA2900" s="11"/>
      <c r="AB2900" s="11" t="s">
        <v>2817</v>
      </c>
      <c r="AC2900" s="11"/>
      <c r="AD2900" s="11" t="s">
        <v>110</v>
      </c>
    </row>
    <row r="2901" spans="1:30" ht="14.25" customHeight="1">
      <c r="A2901" s="10">
        <v>1073510487</v>
      </c>
      <c r="B2901" s="11" t="s">
        <v>15011</v>
      </c>
      <c r="C2901" s="11" t="s">
        <v>15012</v>
      </c>
      <c r="D2901" s="11" t="s">
        <v>15013</v>
      </c>
      <c r="E2901" s="11" t="s">
        <v>15013</v>
      </c>
      <c r="F2901" s="11"/>
      <c r="G2901" s="11"/>
      <c r="H2901" s="11" t="s">
        <v>89</v>
      </c>
      <c r="I2901" s="11" t="s">
        <v>102</v>
      </c>
      <c r="J2901" s="11" t="s">
        <v>15014</v>
      </c>
      <c r="K2901" s="12">
        <v>44530</v>
      </c>
      <c r="L2901" s="11" t="s">
        <v>92</v>
      </c>
      <c r="M2901" s="11" t="s">
        <v>92</v>
      </c>
      <c r="N2901" s="11" t="s">
        <v>93</v>
      </c>
      <c r="O2901" s="11" t="s">
        <v>92</v>
      </c>
      <c r="P2901" s="11" t="s">
        <v>93</v>
      </c>
      <c r="Q2901" s="11" t="s">
        <v>92</v>
      </c>
      <c r="R2901" s="11" t="s">
        <v>92</v>
      </c>
      <c r="S2901" s="11" t="s">
        <v>8882</v>
      </c>
      <c r="T2901" s="11" t="s">
        <v>5111</v>
      </c>
      <c r="U2901" s="11" t="s">
        <v>15015</v>
      </c>
      <c r="V2901" s="11" t="s">
        <v>94</v>
      </c>
      <c r="W2901" s="11"/>
      <c r="X2901" s="11"/>
      <c r="Y2901" s="11" t="s">
        <v>108</v>
      </c>
      <c r="Z2901" s="11"/>
      <c r="AA2901" s="11"/>
      <c r="AB2901" s="11" t="s">
        <v>2817</v>
      </c>
      <c r="AC2901" s="11"/>
      <c r="AD2901" s="11" t="s">
        <v>110</v>
      </c>
    </row>
    <row r="2902" spans="1:30" ht="14.25" customHeight="1">
      <c r="A2902" s="10">
        <v>52279776</v>
      </c>
      <c r="B2902" s="11" t="s">
        <v>15016</v>
      </c>
      <c r="C2902" s="11" t="s">
        <v>15017</v>
      </c>
      <c r="D2902" s="11" t="s">
        <v>15018</v>
      </c>
      <c r="E2902" s="11" t="s">
        <v>15018</v>
      </c>
      <c r="F2902" s="11" t="s">
        <v>148</v>
      </c>
      <c r="G2902" s="11" t="s">
        <v>751</v>
      </c>
      <c r="H2902" s="11" t="s">
        <v>89</v>
      </c>
      <c r="I2902" s="11" t="s">
        <v>102</v>
      </c>
      <c r="J2902" s="11" t="s">
        <v>15019</v>
      </c>
      <c r="K2902" s="12">
        <v>44530</v>
      </c>
      <c r="L2902" s="11" t="s">
        <v>92</v>
      </c>
      <c r="M2902" s="11" t="s">
        <v>92</v>
      </c>
      <c r="N2902" s="11" t="s">
        <v>93</v>
      </c>
      <c r="O2902" s="11" t="s">
        <v>93</v>
      </c>
      <c r="P2902" s="11" t="s">
        <v>93</v>
      </c>
      <c r="Q2902" s="11" t="s">
        <v>92</v>
      </c>
      <c r="R2902" s="11" t="s">
        <v>92</v>
      </c>
      <c r="S2902" s="11" t="s">
        <v>1843</v>
      </c>
      <c r="T2902" s="11" t="s">
        <v>1960</v>
      </c>
      <c r="U2902" s="11" t="s">
        <v>15020</v>
      </c>
      <c r="V2902" s="11" t="s">
        <v>94</v>
      </c>
      <c r="W2902" s="11" t="s">
        <v>154</v>
      </c>
      <c r="X2902" s="11" t="s">
        <v>756</v>
      </c>
      <c r="Y2902" s="11" t="s">
        <v>108</v>
      </c>
      <c r="Z2902" s="11"/>
      <c r="AA2902" s="11"/>
      <c r="AB2902" s="11" t="s">
        <v>15021</v>
      </c>
      <c r="AC2902" s="11"/>
      <c r="AD2902" s="11" t="s">
        <v>110</v>
      </c>
    </row>
    <row r="2903" spans="1:30" ht="14.25" customHeight="1">
      <c r="A2903" s="10">
        <v>1016074404</v>
      </c>
      <c r="B2903" s="11" t="s">
        <v>15022</v>
      </c>
      <c r="C2903" s="11" t="s">
        <v>15023</v>
      </c>
      <c r="D2903" s="11" t="s">
        <v>15024</v>
      </c>
      <c r="E2903" s="11" t="s">
        <v>15024</v>
      </c>
      <c r="F2903" s="11"/>
      <c r="G2903" s="11"/>
      <c r="H2903" s="11" t="s">
        <v>89</v>
      </c>
      <c r="I2903" s="11" t="s">
        <v>102</v>
      </c>
      <c r="J2903" s="11" t="s">
        <v>15025</v>
      </c>
      <c r="K2903" s="12">
        <v>44530</v>
      </c>
      <c r="L2903" s="11" t="s">
        <v>92</v>
      </c>
      <c r="M2903" s="11" t="s">
        <v>92</v>
      </c>
      <c r="N2903" s="11" t="s">
        <v>92</v>
      </c>
      <c r="O2903" s="11" t="s">
        <v>92</v>
      </c>
      <c r="P2903" s="11" t="s">
        <v>93</v>
      </c>
      <c r="Q2903" s="11" t="s">
        <v>92</v>
      </c>
      <c r="R2903" s="11" t="s">
        <v>92</v>
      </c>
      <c r="S2903" s="11" t="s">
        <v>625</v>
      </c>
      <c r="T2903" s="11" t="s">
        <v>2281</v>
      </c>
      <c r="U2903" s="11" t="s">
        <v>15026</v>
      </c>
      <c r="V2903" s="11" t="s">
        <v>94</v>
      </c>
      <c r="W2903" s="11"/>
      <c r="X2903" s="11"/>
      <c r="Y2903" s="11" t="s">
        <v>108</v>
      </c>
      <c r="Z2903" s="11"/>
      <c r="AA2903" s="11"/>
      <c r="AB2903" s="11" t="s">
        <v>2817</v>
      </c>
      <c r="AC2903" s="11"/>
      <c r="AD2903" s="11" t="s">
        <v>110</v>
      </c>
    </row>
    <row r="2904" spans="1:30" ht="14.25" customHeight="1">
      <c r="A2904" s="10">
        <v>1030625532</v>
      </c>
      <c r="B2904" s="11" t="s">
        <v>15027</v>
      </c>
      <c r="C2904" s="11" t="s">
        <v>15028</v>
      </c>
      <c r="D2904" s="11" t="s">
        <v>15029</v>
      </c>
      <c r="E2904" s="11" t="s">
        <v>15029</v>
      </c>
      <c r="F2904" s="11"/>
      <c r="G2904" s="11"/>
      <c r="H2904" s="11" t="s">
        <v>89</v>
      </c>
      <c r="I2904" s="11" t="s">
        <v>102</v>
      </c>
      <c r="J2904" s="11" t="s">
        <v>15030</v>
      </c>
      <c r="K2904" s="12">
        <v>44530</v>
      </c>
      <c r="L2904" s="11" t="s">
        <v>92</v>
      </c>
      <c r="M2904" s="11" t="s">
        <v>92</v>
      </c>
      <c r="N2904" s="11" t="s">
        <v>92</v>
      </c>
      <c r="O2904" s="11" t="s">
        <v>92</v>
      </c>
      <c r="P2904" s="11" t="s">
        <v>93</v>
      </c>
      <c r="Q2904" s="11" t="s">
        <v>92</v>
      </c>
      <c r="R2904" s="11" t="s">
        <v>92</v>
      </c>
      <c r="S2904" s="11" t="s">
        <v>3993</v>
      </c>
      <c r="T2904" s="11" t="s">
        <v>3993</v>
      </c>
      <c r="U2904" s="11" t="s">
        <v>269</v>
      </c>
      <c r="V2904" s="11" t="s">
        <v>94</v>
      </c>
      <c r="W2904" s="11"/>
      <c r="X2904" s="11"/>
      <c r="Y2904" s="11" t="s">
        <v>108</v>
      </c>
      <c r="Z2904" s="11"/>
      <c r="AA2904" s="11"/>
      <c r="AB2904" s="11" t="s">
        <v>2817</v>
      </c>
      <c r="AC2904" s="11"/>
      <c r="AD2904" s="11" t="s">
        <v>110</v>
      </c>
    </row>
    <row r="2905" spans="1:30" ht="14.25" customHeight="1">
      <c r="A2905" s="10">
        <v>20830423</v>
      </c>
      <c r="B2905" s="11" t="s">
        <v>15031</v>
      </c>
      <c r="C2905" s="11" t="s">
        <v>15032</v>
      </c>
      <c r="D2905" s="11" t="s">
        <v>15033</v>
      </c>
      <c r="E2905" s="11" t="s">
        <v>15033</v>
      </c>
      <c r="F2905" s="11" t="s">
        <v>148</v>
      </c>
      <c r="G2905" s="11" t="s">
        <v>207</v>
      </c>
      <c r="H2905" s="11" t="s">
        <v>89</v>
      </c>
      <c r="I2905" s="11" t="s">
        <v>102</v>
      </c>
      <c r="J2905" s="11" t="s">
        <v>15034</v>
      </c>
      <c r="K2905" s="12">
        <v>44530</v>
      </c>
      <c r="L2905" s="11" t="s">
        <v>92</v>
      </c>
      <c r="M2905" s="11" t="s">
        <v>92</v>
      </c>
      <c r="N2905" s="11" t="s">
        <v>92</v>
      </c>
      <c r="O2905" s="11" t="s">
        <v>92</v>
      </c>
      <c r="P2905" s="11" t="s">
        <v>93</v>
      </c>
      <c r="Q2905" s="11" t="s">
        <v>92</v>
      </c>
      <c r="R2905" s="11" t="s">
        <v>92</v>
      </c>
      <c r="S2905" s="11" t="s">
        <v>3901</v>
      </c>
      <c r="T2905" s="11" t="s">
        <v>5111</v>
      </c>
      <c r="U2905" s="11" t="s">
        <v>15035</v>
      </c>
      <c r="V2905" s="11" t="s">
        <v>94</v>
      </c>
      <c r="W2905" s="11" t="s">
        <v>154</v>
      </c>
      <c r="X2905" s="11" t="s">
        <v>209</v>
      </c>
      <c r="Y2905" s="11" t="s">
        <v>108</v>
      </c>
      <c r="Z2905" s="11"/>
      <c r="AA2905" s="11"/>
      <c r="AB2905" s="11" t="s">
        <v>2817</v>
      </c>
      <c r="AC2905" s="11"/>
      <c r="AD2905" s="11" t="s">
        <v>110</v>
      </c>
    </row>
    <row r="2906" spans="1:30" ht="14.25" customHeight="1">
      <c r="A2906" s="10">
        <v>52663632</v>
      </c>
      <c r="B2906" s="11" t="s">
        <v>15036</v>
      </c>
      <c r="C2906" s="11" t="s">
        <v>15037</v>
      </c>
      <c r="D2906" s="11" t="s">
        <v>15038</v>
      </c>
      <c r="E2906" s="11" t="s">
        <v>15038</v>
      </c>
      <c r="F2906" s="11" t="s">
        <v>148</v>
      </c>
      <c r="G2906" s="11" t="s">
        <v>751</v>
      </c>
      <c r="H2906" s="11" t="s">
        <v>89</v>
      </c>
      <c r="I2906" s="11" t="s">
        <v>102</v>
      </c>
      <c r="J2906" s="11" t="s">
        <v>15039</v>
      </c>
      <c r="K2906" s="12">
        <v>44530</v>
      </c>
      <c r="L2906" s="11" t="s">
        <v>92</v>
      </c>
      <c r="M2906" s="11" t="s">
        <v>92</v>
      </c>
      <c r="N2906" s="11" t="s">
        <v>92</v>
      </c>
      <c r="O2906" s="11" t="s">
        <v>92</v>
      </c>
      <c r="P2906" s="11" t="s">
        <v>93</v>
      </c>
      <c r="Q2906" s="11" t="s">
        <v>92</v>
      </c>
      <c r="R2906" s="11" t="s">
        <v>92</v>
      </c>
      <c r="S2906" s="11" t="s">
        <v>15040</v>
      </c>
      <c r="T2906" s="11" t="s">
        <v>2266</v>
      </c>
      <c r="U2906" s="11" t="s">
        <v>14567</v>
      </c>
      <c r="V2906" s="11" t="s">
        <v>94</v>
      </c>
      <c r="W2906" s="11" t="s">
        <v>154</v>
      </c>
      <c r="X2906" s="11" t="s">
        <v>756</v>
      </c>
      <c r="Y2906" s="11" t="s">
        <v>108</v>
      </c>
      <c r="Z2906" s="11"/>
      <c r="AA2906" s="11"/>
      <c r="AB2906" s="11" t="s">
        <v>2817</v>
      </c>
      <c r="AC2906" s="11"/>
      <c r="AD2906" s="11" t="s">
        <v>110</v>
      </c>
    </row>
    <row r="2907" spans="1:30" ht="14.25" customHeight="1">
      <c r="A2907" s="10">
        <v>35535889</v>
      </c>
      <c r="B2907" s="11" t="s">
        <v>15041</v>
      </c>
      <c r="C2907" s="11" t="s">
        <v>15042</v>
      </c>
      <c r="D2907" s="11" t="s">
        <v>15043</v>
      </c>
      <c r="E2907" s="11" t="s">
        <v>15043</v>
      </c>
      <c r="F2907" s="11" t="s">
        <v>148</v>
      </c>
      <c r="G2907" s="11" t="s">
        <v>149</v>
      </c>
      <c r="H2907" s="11" t="s">
        <v>89</v>
      </c>
      <c r="I2907" s="11" t="s">
        <v>102</v>
      </c>
      <c r="J2907" s="11" t="s">
        <v>15044</v>
      </c>
      <c r="K2907" s="12">
        <v>44530</v>
      </c>
      <c r="L2907" s="11" t="s">
        <v>92</v>
      </c>
      <c r="M2907" s="11" t="s">
        <v>92</v>
      </c>
      <c r="N2907" s="11" t="s">
        <v>92</v>
      </c>
      <c r="O2907" s="11" t="s">
        <v>92</v>
      </c>
      <c r="P2907" s="11" t="s">
        <v>93</v>
      </c>
      <c r="Q2907" s="11" t="s">
        <v>92</v>
      </c>
      <c r="R2907" s="11" t="s">
        <v>92</v>
      </c>
      <c r="S2907" s="11" t="s">
        <v>15045</v>
      </c>
      <c r="T2907" s="11" t="s">
        <v>1453</v>
      </c>
      <c r="U2907" s="11" t="s">
        <v>15046</v>
      </c>
      <c r="V2907" s="11" t="s">
        <v>94</v>
      </c>
      <c r="W2907" s="11" t="s">
        <v>154</v>
      </c>
      <c r="X2907" s="11" t="s">
        <v>155</v>
      </c>
      <c r="Y2907" s="11" t="s">
        <v>108</v>
      </c>
      <c r="Z2907" s="11"/>
      <c r="AA2907" s="11"/>
      <c r="AB2907" s="11" t="s">
        <v>2817</v>
      </c>
      <c r="AC2907" s="11"/>
      <c r="AD2907" s="11" t="s">
        <v>110</v>
      </c>
    </row>
    <row r="2908" spans="1:30" ht="14.25" customHeight="1">
      <c r="A2908" s="10">
        <v>1004361614</v>
      </c>
      <c r="B2908" s="11" t="s">
        <v>15047</v>
      </c>
      <c r="C2908" s="11" t="s">
        <v>15048</v>
      </c>
      <c r="D2908" s="11" t="s">
        <v>15049</v>
      </c>
      <c r="E2908" s="11" t="s">
        <v>15049</v>
      </c>
      <c r="F2908" s="11" t="s">
        <v>148</v>
      </c>
      <c r="G2908" s="11" t="s">
        <v>149</v>
      </c>
      <c r="H2908" s="11" t="s">
        <v>89</v>
      </c>
      <c r="I2908" s="11" t="s">
        <v>102</v>
      </c>
      <c r="J2908" s="11" t="s">
        <v>15050</v>
      </c>
      <c r="K2908" s="12">
        <v>44530</v>
      </c>
      <c r="L2908" s="11" t="s">
        <v>92</v>
      </c>
      <c r="M2908" s="11" t="s">
        <v>92</v>
      </c>
      <c r="N2908" s="11" t="s">
        <v>92</v>
      </c>
      <c r="O2908" s="11" t="s">
        <v>92</v>
      </c>
      <c r="P2908" s="11" t="s">
        <v>93</v>
      </c>
      <c r="Q2908" s="11" t="s">
        <v>92</v>
      </c>
      <c r="R2908" s="11" t="s">
        <v>92</v>
      </c>
      <c r="S2908" s="11" t="s">
        <v>15051</v>
      </c>
      <c r="T2908" s="11" t="s">
        <v>5095</v>
      </c>
      <c r="U2908" s="11" t="s">
        <v>15052</v>
      </c>
      <c r="V2908" s="11" t="s">
        <v>94</v>
      </c>
      <c r="W2908" s="11" t="s">
        <v>154</v>
      </c>
      <c r="X2908" s="11" t="s">
        <v>155</v>
      </c>
      <c r="Y2908" s="11" t="s">
        <v>108</v>
      </c>
      <c r="Z2908" s="11"/>
      <c r="AA2908" s="11"/>
      <c r="AB2908" s="11" t="s">
        <v>2817</v>
      </c>
      <c r="AC2908" s="11"/>
      <c r="AD2908" s="11" t="s">
        <v>110</v>
      </c>
    </row>
    <row r="2909" spans="1:30" ht="14.25" customHeight="1">
      <c r="A2909" s="10">
        <v>1073158092</v>
      </c>
      <c r="B2909" s="11" t="s">
        <v>15053</v>
      </c>
      <c r="C2909" s="11" t="s">
        <v>15054</v>
      </c>
      <c r="D2909" s="11" t="s">
        <v>15055</v>
      </c>
      <c r="E2909" s="11" t="s">
        <v>15055</v>
      </c>
      <c r="F2909" s="11" t="s">
        <v>148</v>
      </c>
      <c r="G2909" s="11" t="s">
        <v>149</v>
      </c>
      <c r="H2909" s="11" t="s">
        <v>89</v>
      </c>
      <c r="I2909" s="11" t="s">
        <v>102</v>
      </c>
      <c r="J2909" s="11" t="s">
        <v>15056</v>
      </c>
      <c r="K2909" s="12">
        <v>44530</v>
      </c>
      <c r="L2909" s="11" t="s">
        <v>92</v>
      </c>
      <c r="M2909" s="11" t="s">
        <v>92</v>
      </c>
      <c r="N2909" s="11" t="s">
        <v>92</v>
      </c>
      <c r="O2909" s="11" t="s">
        <v>92</v>
      </c>
      <c r="P2909" s="11" t="s">
        <v>93</v>
      </c>
      <c r="Q2909" s="11" t="s">
        <v>92</v>
      </c>
      <c r="R2909" s="11" t="s">
        <v>92</v>
      </c>
      <c r="S2909" s="11" t="s">
        <v>702</v>
      </c>
      <c r="T2909" s="11" t="s">
        <v>2147</v>
      </c>
      <c r="U2909" s="11" t="s">
        <v>15057</v>
      </c>
      <c r="V2909" s="11" t="s">
        <v>94</v>
      </c>
      <c r="W2909" s="11" t="s">
        <v>154</v>
      </c>
      <c r="X2909" s="11" t="s">
        <v>155</v>
      </c>
      <c r="Y2909" s="11" t="s">
        <v>108</v>
      </c>
      <c r="Z2909" s="11"/>
      <c r="AA2909" s="11"/>
      <c r="AB2909" s="11" t="s">
        <v>2817</v>
      </c>
      <c r="AC2909" s="11"/>
      <c r="AD2909" s="11" t="s">
        <v>110</v>
      </c>
    </row>
    <row r="2910" spans="1:30" ht="14.25" customHeight="1">
      <c r="A2910" s="10">
        <v>1076621532</v>
      </c>
      <c r="B2910" s="11" t="s">
        <v>15058</v>
      </c>
      <c r="C2910" s="11" t="s">
        <v>15059</v>
      </c>
      <c r="D2910" s="11" t="s">
        <v>15060</v>
      </c>
      <c r="E2910" s="11" t="s">
        <v>15060</v>
      </c>
      <c r="F2910" s="11" t="s">
        <v>148</v>
      </c>
      <c r="G2910" s="11" t="s">
        <v>149</v>
      </c>
      <c r="H2910" s="11" t="s">
        <v>89</v>
      </c>
      <c r="I2910" s="11" t="s">
        <v>102</v>
      </c>
      <c r="J2910" s="11" t="s">
        <v>15061</v>
      </c>
      <c r="K2910" s="12">
        <v>44530</v>
      </c>
      <c r="L2910" s="11" t="s">
        <v>92</v>
      </c>
      <c r="M2910" s="11" t="s">
        <v>92</v>
      </c>
      <c r="N2910" s="11" t="s">
        <v>92</v>
      </c>
      <c r="O2910" s="11" t="s">
        <v>92</v>
      </c>
      <c r="P2910" s="11" t="s">
        <v>93</v>
      </c>
      <c r="Q2910" s="11" t="s">
        <v>92</v>
      </c>
      <c r="R2910" s="11" t="s">
        <v>92</v>
      </c>
      <c r="S2910" s="11" t="s">
        <v>15062</v>
      </c>
      <c r="T2910" s="11" t="s">
        <v>1169</v>
      </c>
      <c r="U2910" s="11" t="s">
        <v>1369</v>
      </c>
      <c r="V2910" s="11" t="s">
        <v>94</v>
      </c>
      <c r="W2910" s="11" t="s">
        <v>154</v>
      </c>
      <c r="X2910" s="11" t="s">
        <v>155</v>
      </c>
      <c r="Y2910" s="11" t="s">
        <v>108</v>
      </c>
      <c r="Z2910" s="11"/>
      <c r="AA2910" s="11"/>
      <c r="AB2910" s="11" t="s">
        <v>2817</v>
      </c>
      <c r="AC2910" s="11"/>
      <c r="AD2910" s="11" t="s">
        <v>110</v>
      </c>
    </row>
    <row r="2911" spans="1:30" ht="14.25" customHeight="1">
      <c r="A2911" s="10">
        <v>1049633913</v>
      </c>
      <c r="B2911" s="11" t="s">
        <v>15063</v>
      </c>
      <c r="C2911" s="11" t="s">
        <v>15064</v>
      </c>
      <c r="D2911" s="11" t="s">
        <v>15065</v>
      </c>
      <c r="E2911" s="11" t="s">
        <v>15065</v>
      </c>
      <c r="F2911" s="11" t="s">
        <v>148</v>
      </c>
      <c r="G2911" s="11" t="s">
        <v>207</v>
      </c>
      <c r="H2911" s="11" t="s">
        <v>89</v>
      </c>
      <c r="I2911" s="11" t="s">
        <v>102</v>
      </c>
      <c r="J2911" s="11" t="s">
        <v>15066</v>
      </c>
      <c r="K2911" s="12">
        <v>44530</v>
      </c>
      <c r="L2911" s="11" t="s">
        <v>92</v>
      </c>
      <c r="M2911" s="11" t="s">
        <v>92</v>
      </c>
      <c r="N2911" s="11" t="s">
        <v>92</v>
      </c>
      <c r="O2911" s="11" t="s">
        <v>92</v>
      </c>
      <c r="P2911" s="11" t="s">
        <v>93</v>
      </c>
      <c r="Q2911" s="11" t="s">
        <v>92</v>
      </c>
      <c r="R2911" s="11" t="s">
        <v>92</v>
      </c>
      <c r="S2911" s="11" t="s">
        <v>1304</v>
      </c>
      <c r="T2911" s="11" t="s">
        <v>1028</v>
      </c>
      <c r="U2911" s="11" t="s">
        <v>3558</v>
      </c>
      <c r="V2911" s="11" t="s">
        <v>94</v>
      </c>
      <c r="W2911" s="11" t="s">
        <v>154</v>
      </c>
      <c r="X2911" s="11" t="s">
        <v>209</v>
      </c>
      <c r="Y2911" s="11" t="s">
        <v>108</v>
      </c>
      <c r="Z2911" s="11"/>
      <c r="AA2911" s="11"/>
      <c r="AB2911" s="11" t="s">
        <v>2817</v>
      </c>
      <c r="AC2911" s="11"/>
      <c r="AD2911" s="11" t="s">
        <v>110</v>
      </c>
    </row>
    <row r="2912" spans="1:30" ht="14.25" customHeight="1">
      <c r="A2912" s="10">
        <v>1073247243</v>
      </c>
      <c r="B2912" s="11" t="s">
        <v>15067</v>
      </c>
      <c r="C2912" s="11" t="s">
        <v>15068</v>
      </c>
      <c r="D2912" s="11" t="s">
        <v>15069</v>
      </c>
      <c r="E2912" s="11" t="s">
        <v>15069</v>
      </c>
      <c r="F2912" s="11" t="s">
        <v>148</v>
      </c>
      <c r="G2912" s="11" t="s">
        <v>751</v>
      </c>
      <c r="H2912" s="11" t="s">
        <v>89</v>
      </c>
      <c r="I2912" s="11" t="s">
        <v>102</v>
      </c>
      <c r="J2912" s="11" t="s">
        <v>15070</v>
      </c>
      <c r="K2912" s="12">
        <v>44530</v>
      </c>
      <c r="L2912" s="11" t="s">
        <v>92</v>
      </c>
      <c r="M2912" s="11" t="s">
        <v>92</v>
      </c>
      <c r="N2912" s="11" t="s">
        <v>92</v>
      </c>
      <c r="O2912" s="11" t="s">
        <v>92</v>
      </c>
      <c r="P2912" s="11" t="s">
        <v>93</v>
      </c>
      <c r="Q2912" s="11" t="s">
        <v>92</v>
      </c>
      <c r="R2912" s="11" t="s">
        <v>92</v>
      </c>
      <c r="S2912" s="11" t="s">
        <v>15071</v>
      </c>
      <c r="T2912" s="11"/>
      <c r="U2912" s="11" t="s">
        <v>9299</v>
      </c>
      <c r="V2912" s="11" t="s">
        <v>94</v>
      </c>
      <c r="W2912" s="11" t="s">
        <v>154</v>
      </c>
      <c r="X2912" s="11" t="s">
        <v>756</v>
      </c>
      <c r="Y2912" s="11" t="s">
        <v>108</v>
      </c>
      <c r="Z2912" s="11"/>
      <c r="AA2912" s="11"/>
      <c r="AB2912" s="11" t="s">
        <v>2817</v>
      </c>
      <c r="AC2912" s="11"/>
      <c r="AD2912" s="11" t="s">
        <v>110</v>
      </c>
    </row>
    <row r="2913" spans="1:30" ht="14.25" customHeight="1">
      <c r="A2913" s="10">
        <v>1073513933</v>
      </c>
      <c r="B2913" s="11" t="s">
        <v>15072</v>
      </c>
      <c r="C2913" s="11" t="s">
        <v>15073</v>
      </c>
      <c r="D2913" s="11" t="s">
        <v>15074</v>
      </c>
      <c r="E2913" s="11" t="s">
        <v>15074</v>
      </c>
      <c r="F2913" s="11" t="s">
        <v>148</v>
      </c>
      <c r="G2913" s="11" t="s">
        <v>751</v>
      </c>
      <c r="H2913" s="11" t="s">
        <v>89</v>
      </c>
      <c r="I2913" s="11" t="s">
        <v>102</v>
      </c>
      <c r="J2913" s="11" t="s">
        <v>15075</v>
      </c>
      <c r="K2913" s="12">
        <v>44530</v>
      </c>
      <c r="L2913" s="11" t="s">
        <v>92</v>
      </c>
      <c r="M2913" s="11" t="s">
        <v>92</v>
      </c>
      <c r="N2913" s="11" t="s">
        <v>92</v>
      </c>
      <c r="O2913" s="11" t="s">
        <v>92</v>
      </c>
      <c r="P2913" s="11" t="s">
        <v>93</v>
      </c>
      <c r="Q2913" s="11" t="s">
        <v>92</v>
      </c>
      <c r="R2913" s="11" t="s">
        <v>92</v>
      </c>
      <c r="S2913" s="11" t="s">
        <v>2323</v>
      </c>
      <c r="T2913" s="11" t="s">
        <v>640</v>
      </c>
      <c r="U2913" s="11" t="s">
        <v>15076</v>
      </c>
      <c r="V2913" s="11" t="s">
        <v>94</v>
      </c>
      <c r="W2913" s="11" t="s">
        <v>154</v>
      </c>
      <c r="X2913" s="11" t="s">
        <v>756</v>
      </c>
      <c r="Y2913" s="11" t="s">
        <v>108</v>
      </c>
      <c r="Z2913" s="11"/>
      <c r="AA2913" s="11"/>
      <c r="AB2913" s="11" t="s">
        <v>2817</v>
      </c>
      <c r="AC2913" s="11"/>
      <c r="AD2913" s="11" t="s">
        <v>110</v>
      </c>
    </row>
    <row r="2914" spans="1:30" ht="14.25" customHeight="1">
      <c r="A2914" s="10">
        <v>35525890</v>
      </c>
      <c r="B2914" s="11" t="s">
        <v>15077</v>
      </c>
      <c r="C2914" s="11" t="s">
        <v>15078</v>
      </c>
      <c r="D2914" s="11" t="s">
        <v>15079</v>
      </c>
      <c r="E2914" s="11" t="s">
        <v>15079</v>
      </c>
      <c r="F2914" s="11" t="s">
        <v>148</v>
      </c>
      <c r="G2914" s="11" t="s">
        <v>751</v>
      </c>
      <c r="H2914" s="11" t="s">
        <v>89</v>
      </c>
      <c r="I2914" s="11" t="s">
        <v>102</v>
      </c>
      <c r="J2914" s="11" t="s">
        <v>15080</v>
      </c>
      <c r="K2914" s="12">
        <v>44530</v>
      </c>
      <c r="L2914" s="11" t="s">
        <v>92</v>
      </c>
      <c r="M2914" s="11" t="s">
        <v>92</v>
      </c>
      <c r="N2914" s="11" t="s">
        <v>92</v>
      </c>
      <c r="O2914" s="11" t="s">
        <v>92</v>
      </c>
      <c r="P2914" s="11" t="s">
        <v>93</v>
      </c>
      <c r="Q2914" s="11" t="s">
        <v>92</v>
      </c>
      <c r="R2914" s="11" t="s">
        <v>92</v>
      </c>
      <c r="S2914" s="11" t="s">
        <v>1959</v>
      </c>
      <c r="T2914" s="11" t="s">
        <v>3884</v>
      </c>
      <c r="U2914" s="11" t="s">
        <v>15081</v>
      </c>
      <c r="V2914" s="11" t="s">
        <v>94</v>
      </c>
      <c r="W2914" s="11" t="s">
        <v>154</v>
      </c>
      <c r="X2914" s="11" t="s">
        <v>756</v>
      </c>
      <c r="Y2914" s="11" t="s">
        <v>108</v>
      </c>
      <c r="Z2914" s="11"/>
      <c r="AA2914" s="11"/>
      <c r="AB2914" s="11" t="s">
        <v>2817</v>
      </c>
      <c r="AC2914" s="11"/>
      <c r="AD2914" s="11" t="s">
        <v>110</v>
      </c>
    </row>
    <row r="2915" spans="1:30" ht="14.25" customHeight="1">
      <c r="A2915" s="10">
        <v>1073527888</v>
      </c>
      <c r="B2915" s="11" t="s">
        <v>15082</v>
      </c>
      <c r="C2915" s="11" t="s">
        <v>15083</v>
      </c>
      <c r="D2915" s="11" t="s">
        <v>15084</v>
      </c>
      <c r="E2915" s="11" t="s">
        <v>15084</v>
      </c>
      <c r="F2915" s="11" t="s">
        <v>148</v>
      </c>
      <c r="G2915" s="11" t="s">
        <v>751</v>
      </c>
      <c r="H2915" s="11" t="s">
        <v>89</v>
      </c>
      <c r="I2915" s="11" t="s">
        <v>102</v>
      </c>
      <c r="J2915" s="11" t="s">
        <v>15085</v>
      </c>
      <c r="K2915" s="12">
        <v>44530</v>
      </c>
      <c r="L2915" s="11" t="s">
        <v>92</v>
      </c>
      <c r="M2915" s="11" t="s">
        <v>92</v>
      </c>
      <c r="N2915" s="11" t="s">
        <v>92</v>
      </c>
      <c r="O2915" s="11" t="s">
        <v>92</v>
      </c>
      <c r="P2915" s="11" t="s">
        <v>93</v>
      </c>
      <c r="Q2915" s="11" t="s">
        <v>92</v>
      </c>
      <c r="R2915" s="11" t="s">
        <v>92</v>
      </c>
      <c r="S2915" s="11" t="s">
        <v>327</v>
      </c>
      <c r="T2915" s="11" t="s">
        <v>734</v>
      </c>
      <c r="U2915" s="11" t="s">
        <v>15086</v>
      </c>
      <c r="V2915" s="11" t="s">
        <v>94</v>
      </c>
      <c r="W2915" s="11" t="s">
        <v>154</v>
      </c>
      <c r="X2915" s="11" t="s">
        <v>756</v>
      </c>
      <c r="Y2915" s="11" t="s">
        <v>108</v>
      </c>
      <c r="Z2915" s="11"/>
      <c r="AA2915" s="11"/>
      <c r="AB2915" s="11" t="s">
        <v>2817</v>
      </c>
      <c r="AC2915" s="11"/>
      <c r="AD2915" s="11" t="s">
        <v>110</v>
      </c>
    </row>
    <row r="2916" spans="1:30" ht="14.25" customHeight="1">
      <c r="A2916" s="10">
        <v>1073175961</v>
      </c>
      <c r="B2916" s="11" t="s">
        <v>15087</v>
      </c>
      <c r="C2916" s="11" t="s">
        <v>15088</v>
      </c>
      <c r="D2916" s="11" t="s">
        <v>15089</v>
      </c>
      <c r="E2916" s="11" t="s">
        <v>15089</v>
      </c>
      <c r="F2916" s="11" t="s">
        <v>148</v>
      </c>
      <c r="G2916" s="11" t="s">
        <v>751</v>
      </c>
      <c r="H2916" s="11" t="s">
        <v>89</v>
      </c>
      <c r="I2916" s="11" t="s">
        <v>102</v>
      </c>
      <c r="J2916" s="11" t="s">
        <v>15090</v>
      </c>
      <c r="K2916" s="12">
        <v>44530</v>
      </c>
      <c r="L2916" s="11" t="s">
        <v>92</v>
      </c>
      <c r="M2916" s="11" t="s">
        <v>92</v>
      </c>
      <c r="N2916" s="11" t="s">
        <v>92</v>
      </c>
      <c r="O2916" s="11" t="s">
        <v>92</v>
      </c>
      <c r="P2916" s="11" t="s">
        <v>93</v>
      </c>
      <c r="Q2916" s="11" t="s">
        <v>92</v>
      </c>
      <c r="R2916" s="11" t="s">
        <v>92</v>
      </c>
      <c r="S2916" s="11" t="s">
        <v>15091</v>
      </c>
      <c r="T2916" s="11" t="s">
        <v>1130</v>
      </c>
      <c r="U2916" s="11" t="s">
        <v>15092</v>
      </c>
      <c r="V2916" s="11" t="s">
        <v>94</v>
      </c>
      <c r="W2916" s="11" t="s">
        <v>154</v>
      </c>
      <c r="X2916" s="11" t="s">
        <v>756</v>
      </c>
      <c r="Y2916" s="11" t="s">
        <v>108</v>
      </c>
      <c r="Z2916" s="11"/>
      <c r="AA2916" s="11"/>
      <c r="AB2916" s="11" t="s">
        <v>2817</v>
      </c>
      <c r="AC2916" s="11"/>
      <c r="AD2916" s="11" t="s">
        <v>110</v>
      </c>
    </row>
    <row r="2917" spans="1:30" ht="14.25" customHeight="1">
      <c r="A2917" s="10">
        <v>38289690</v>
      </c>
      <c r="B2917" s="11" t="s">
        <v>15093</v>
      </c>
      <c r="C2917" s="11" t="s">
        <v>15094</v>
      </c>
      <c r="D2917" s="11" t="s">
        <v>15095</v>
      </c>
      <c r="E2917" s="11" t="s">
        <v>15095</v>
      </c>
      <c r="F2917" s="11" t="s">
        <v>148</v>
      </c>
      <c r="G2917" s="11" t="s">
        <v>751</v>
      </c>
      <c r="H2917" s="11" t="s">
        <v>89</v>
      </c>
      <c r="I2917" s="11" t="s">
        <v>102</v>
      </c>
      <c r="J2917" s="11" t="s">
        <v>15096</v>
      </c>
      <c r="K2917" s="12">
        <v>44530</v>
      </c>
      <c r="L2917" s="11" t="s">
        <v>92</v>
      </c>
      <c r="M2917" s="11" t="s">
        <v>92</v>
      </c>
      <c r="N2917" s="11" t="s">
        <v>92</v>
      </c>
      <c r="O2917" s="11" t="s">
        <v>92</v>
      </c>
      <c r="P2917" s="11" t="s">
        <v>93</v>
      </c>
      <c r="Q2917" s="11" t="s">
        <v>92</v>
      </c>
      <c r="R2917" s="11" t="s">
        <v>92</v>
      </c>
      <c r="S2917" s="11" t="s">
        <v>15097</v>
      </c>
      <c r="T2917" s="11" t="s">
        <v>1273</v>
      </c>
      <c r="U2917" s="11" t="s">
        <v>1059</v>
      </c>
      <c r="V2917" s="11" t="s">
        <v>94</v>
      </c>
      <c r="W2917" s="11" t="s">
        <v>154</v>
      </c>
      <c r="X2917" s="11" t="s">
        <v>756</v>
      </c>
      <c r="Y2917" s="11" t="s">
        <v>108</v>
      </c>
      <c r="Z2917" s="11"/>
      <c r="AA2917" s="11"/>
      <c r="AB2917" s="11" t="s">
        <v>2817</v>
      </c>
      <c r="AC2917" s="11"/>
      <c r="AD2917" s="11" t="s">
        <v>110</v>
      </c>
    </row>
    <row r="2918" spans="1:30" ht="14.25" customHeight="1">
      <c r="A2918" s="10">
        <v>1016079542</v>
      </c>
      <c r="B2918" s="11" t="s">
        <v>15098</v>
      </c>
      <c r="C2918" s="11" t="s">
        <v>15099</v>
      </c>
      <c r="D2918" s="11" t="s">
        <v>15100</v>
      </c>
      <c r="E2918" s="11" t="s">
        <v>15100</v>
      </c>
      <c r="F2918" s="11" t="s">
        <v>148</v>
      </c>
      <c r="G2918" s="11" t="s">
        <v>751</v>
      </c>
      <c r="H2918" s="11" t="s">
        <v>89</v>
      </c>
      <c r="I2918" s="11" t="s">
        <v>102</v>
      </c>
      <c r="J2918" s="11" t="s">
        <v>15101</v>
      </c>
      <c r="K2918" s="12">
        <v>44530</v>
      </c>
      <c r="L2918" s="11" t="s">
        <v>92</v>
      </c>
      <c r="M2918" s="11" t="s">
        <v>92</v>
      </c>
      <c r="N2918" s="11" t="s">
        <v>92</v>
      </c>
      <c r="O2918" s="11" t="s">
        <v>92</v>
      </c>
      <c r="P2918" s="11" t="s">
        <v>93</v>
      </c>
      <c r="Q2918" s="11" t="s">
        <v>92</v>
      </c>
      <c r="R2918" s="11" t="s">
        <v>92</v>
      </c>
      <c r="S2918" s="11" t="s">
        <v>15102</v>
      </c>
      <c r="T2918" s="11" t="s">
        <v>682</v>
      </c>
      <c r="U2918" s="11" t="s">
        <v>11481</v>
      </c>
      <c r="V2918" s="11" t="s">
        <v>94</v>
      </c>
      <c r="W2918" s="11" t="s">
        <v>154</v>
      </c>
      <c r="X2918" s="11" t="s">
        <v>756</v>
      </c>
      <c r="Y2918" s="11" t="s">
        <v>108</v>
      </c>
      <c r="Z2918" s="11"/>
      <c r="AA2918" s="11"/>
      <c r="AB2918" s="11" t="s">
        <v>2817</v>
      </c>
      <c r="AC2918" s="11"/>
      <c r="AD2918" s="11" t="s">
        <v>110</v>
      </c>
    </row>
    <row r="2919" spans="1:30" ht="14.25" customHeight="1">
      <c r="A2919" s="10">
        <v>1051287982</v>
      </c>
      <c r="B2919" s="11" t="s">
        <v>15103</v>
      </c>
      <c r="C2919" s="11" t="s">
        <v>15104</v>
      </c>
      <c r="D2919" s="11" t="s">
        <v>15105</v>
      </c>
      <c r="E2919" s="11" t="s">
        <v>15105</v>
      </c>
      <c r="F2919" s="11" t="s">
        <v>148</v>
      </c>
      <c r="G2919" s="11" t="s">
        <v>207</v>
      </c>
      <c r="H2919" s="11" t="s">
        <v>89</v>
      </c>
      <c r="I2919" s="11" t="s">
        <v>102</v>
      </c>
      <c r="J2919" s="11" t="s">
        <v>15106</v>
      </c>
      <c r="K2919" s="12">
        <v>44530</v>
      </c>
      <c r="L2919" s="11" t="s">
        <v>92</v>
      </c>
      <c r="M2919" s="11" t="s">
        <v>92</v>
      </c>
      <c r="N2919" s="11" t="s">
        <v>92</v>
      </c>
      <c r="O2919" s="11" t="s">
        <v>92</v>
      </c>
      <c r="P2919" s="11" t="s">
        <v>93</v>
      </c>
      <c r="Q2919" s="11" t="s">
        <v>92</v>
      </c>
      <c r="R2919" s="11" t="s">
        <v>92</v>
      </c>
      <c r="S2919" s="11" t="s">
        <v>10241</v>
      </c>
      <c r="T2919" s="11" t="s">
        <v>3744</v>
      </c>
      <c r="U2919" s="11" t="s">
        <v>15107</v>
      </c>
      <c r="V2919" s="11" t="s">
        <v>94</v>
      </c>
      <c r="W2919" s="11" t="s">
        <v>154</v>
      </c>
      <c r="X2919" s="11" t="s">
        <v>209</v>
      </c>
      <c r="Y2919" s="11" t="s">
        <v>108</v>
      </c>
      <c r="Z2919" s="11"/>
      <c r="AA2919" s="11"/>
      <c r="AB2919" s="11" t="s">
        <v>2817</v>
      </c>
      <c r="AC2919" s="11"/>
      <c r="AD2919" s="11" t="s">
        <v>110</v>
      </c>
    </row>
    <row r="2920" spans="1:30" ht="14.25" customHeight="1">
      <c r="A2920" s="10">
        <v>1073250419</v>
      </c>
      <c r="B2920" s="11" t="s">
        <v>15108</v>
      </c>
      <c r="C2920" s="11" t="s">
        <v>15109</v>
      </c>
      <c r="D2920" s="11" t="s">
        <v>15110</v>
      </c>
      <c r="E2920" s="11" t="s">
        <v>15110</v>
      </c>
      <c r="F2920" s="11" t="s">
        <v>148</v>
      </c>
      <c r="G2920" s="11" t="s">
        <v>751</v>
      </c>
      <c r="H2920" s="11" t="s">
        <v>89</v>
      </c>
      <c r="I2920" s="11" t="s">
        <v>102</v>
      </c>
      <c r="J2920" s="11" t="s">
        <v>15111</v>
      </c>
      <c r="K2920" s="12">
        <v>44530</v>
      </c>
      <c r="L2920" s="11" t="s">
        <v>92</v>
      </c>
      <c r="M2920" s="11" t="s">
        <v>92</v>
      </c>
      <c r="N2920" s="11" t="s">
        <v>92</v>
      </c>
      <c r="O2920" s="11" t="s">
        <v>92</v>
      </c>
      <c r="P2920" s="11" t="s">
        <v>93</v>
      </c>
      <c r="Q2920" s="11" t="s">
        <v>92</v>
      </c>
      <c r="R2920" s="11" t="s">
        <v>92</v>
      </c>
      <c r="S2920" s="11" t="s">
        <v>5334</v>
      </c>
      <c r="T2920" s="11" t="s">
        <v>5250</v>
      </c>
      <c r="U2920" s="11" t="s">
        <v>1226</v>
      </c>
      <c r="V2920" s="11" t="s">
        <v>94</v>
      </c>
      <c r="W2920" s="11" t="s">
        <v>154</v>
      </c>
      <c r="X2920" s="11" t="s">
        <v>756</v>
      </c>
      <c r="Y2920" s="11" t="s">
        <v>108</v>
      </c>
      <c r="Z2920" s="11"/>
      <c r="AA2920" s="11"/>
      <c r="AB2920" s="11" t="s">
        <v>2817</v>
      </c>
      <c r="AC2920" s="11"/>
      <c r="AD2920" s="11" t="s">
        <v>110</v>
      </c>
    </row>
    <row r="2921" spans="1:30" ht="14.25" customHeight="1">
      <c r="A2921" s="10">
        <v>35355036</v>
      </c>
      <c r="B2921" s="11" t="s">
        <v>15112</v>
      </c>
      <c r="C2921" s="11" t="s">
        <v>15113</v>
      </c>
      <c r="D2921" s="11" t="s">
        <v>15114</v>
      </c>
      <c r="E2921" s="11" t="s">
        <v>15114</v>
      </c>
      <c r="F2921" s="11" t="s">
        <v>148</v>
      </c>
      <c r="G2921" s="11" t="s">
        <v>149</v>
      </c>
      <c r="H2921" s="11" t="s">
        <v>89</v>
      </c>
      <c r="I2921" s="11" t="s">
        <v>102</v>
      </c>
      <c r="J2921" s="11" t="s">
        <v>15115</v>
      </c>
      <c r="K2921" s="12">
        <v>44530</v>
      </c>
      <c r="L2921" s="11" t="s">
        <v>92</v>
      </c>
      <c r="M2921" s="11" t="s">
        <v>92</v>
      </c>
      <c r="N2921" s="11" t="s">
        <v>92</v>
      </c>
      <c r="O2921" s="11" t="s">
        <v>92</v>
      </c>
      <c r="P2921" s="11" t="s">
        <v>93</v>
      </c>
      <c r="Q2921" s="11" t="s">
        <v>92</v>
      </c>
      <c r="R2921" s="11" t="s">
        <v>92</v>
      </c>
      <c r="S2921" s="11" t="s">
        <v>841</v>
      </c>
      <c r="T2921" s="11" t="s">
        <v>1950</v>
      </c>
      <c r="U2921" s="11" t="s">
        <v>15116</v>
      </c>
      <c r="V2921" s="11" t="s">
        <v>94</v>
      </c>
      <c r="W2921" s="11" t="s">
        <v>154</v>
      </c>
      <c r="X2921" s="11" t="s">
        <v>155</v>
      </c>
      <c r="Y2921" s="11" t="s">
        <v>108</v>
      </c>
      <c r="Z2921" s="11"/>
      <c r="AA2921" s="11"/>
      <c r="AB2921" s="11" t="s">
        <v>2817</v>
      </c>
      <c r="AC2921" s="11"/>
      <c r="AD2921" s="11" t="s">
        <v>110</v>
      </c>
    </row>
    <row r="2922" spans="1:30" ht="14.25" customHeight="1">
      <c r="A2922" s="10">
        <v>1127343171</v>
      </c>
      <c r="B2922" s="11" t="s">
        <v>15117</v>
      </c>
      <c r="C2922" s="11" t="s">
        <v>15118</v>
      </c>
      <c r="D2922" s="11" t="s">
        <v>15119</v>
      </c>
      <c r="E2922" s="11" t="s">
        <v>15119</v>
      </c>
      <c r="F2922" s="11" t="s">
        <v>148</v>
      </c>
      <c r="G2922" s="11" t="s">
        <v>207</v>
      </c>
      <c r="H2922" s="11" t="s">
        <v>89</v>
      </c>
      <c r="I2922" s="11" t="s">
        <v>102</v>
      </c>
      <c r="J2922" s="11" t="s">
        <v>15120</v>
      </c>
      <c r="K2922" s="12">
        <v>44530</v>
      </c>
      <c r="L2922" s="11" t="s">
        <v>92</v>
      </c>
      <c r="M2922" s="11" t="s">
        <v>92</v>
      </c>
      <c r="N2922" s="11" t="s">
        <v>92</v>
      </c>
      <c r="O2922" s="11" t="s">
        <v>92</v>
      </c>
      <c r="P2922" s="11" t="s">
        <v>93</v>
      </c>
      <c r="Q2922" s="11" t="s">
        <v>92</v>
      </c>
      <c r="R2922" s="11" t="s">
        <v>92</v>
      </c>
      <c r="S2922" s="11" t="s">
        <v>2330</v>
      </c>
      <c r="T2922" s="11" t="s">
        <v>15121</v>
      </c>
      <c r="U2922" s="11" t="s">
        <v>15122</v>
      </c>
      <c r="V2922" s="11" t="s">
        <v>94</v>
      </c>
      <c r="W2922" s="11" t="s">
        <v>154</v>
      </c>
      <c r="X2922" s="11" t="s">
        <v>209</v>
      </c>
      <c r="Y2922" s="11" t="s">
        <v>108</v>
      </c>
      <c r="Z2922" s="11"/>
      <c r="AA2922" s="11"/>
      <c r="AB2922" s="11" t="s">
        <v>2817</v>
      </c>
      <c r="AC2922" s="11"/>
      <c r="AD2922" s="11" t="s">
        <v>110</v>
      </c>
    </row>
    <row r="2923" spans="1:30" ht="14.25" customHeight="1">
      <c r="A2923" s="10">
        <v>1073237620</v>
      </c>
      <c r="B2923" s="11" t="s">
        <v>15123</v>
      </c>
      <c r="C2923" s="11" t="s">
        <v>15124</v>
      </c>
      <c r="D2923" s="11" t="s">
        <v>15125</v>
      </c>
      <c r="E2923" s="11" t="s">
        <v>15125</v>
      </c>
      <c r="F2923" s="11" t="s">
        <v>148</v>
      </c>
      <c r="G2923" s="11" t="s">
        <v>207</v>
      </c>
      <c r="H2923" s="11" t="s">
        <v>89</v>
      </c>
      <c r="I2923" s="11" t="s">
        <v>102</v>
      </c>
      <c r="J2923" s="11" t="s">
        <v>15126</v>
      </c>
      <c r="K2923" s="12">
        <v>44530</v>
      </c>
      <c r="L2923" s="11" t="s">
        <v>92</v>
      </c>
      <c r="M2923" s="11" t="s">
        <v>92</v>
      </c>
      <c r="N2923" s="11" t="s">
        <v>92</v>
      </c>
      <c r="O2923" s="11" t="s">
        <v>92</v>
      </c>
      <c r="P2923" s="11" t="s">
        <v>93</v>
      </c>
      <c r="Q2923" s="11" t="s">
        <v>92</v>
      </c>
      <c r="R2923" s="11" t="s">
        <v>92</v>
      </c>
      <c r="S2923" s="11" t="s">
        <v>5605</v>
      </c>
      <c r="T2923" s="11"/>
      <c r="U2923" s="11" t="s">
        <v>15127</v>
      </c>
      <c r="V2923" s="11" t="s">
        <v>94</v>
      </c>
      <c r="W2923" s="11" t="s">
        <v>154</v>
      </c>
      <c r="X2923" s="11" t="s">
        <v>209</v>
      </c>
      <c r="Y2923" s="11" t="s">
        <v>108</v>
      </c>
      <c r="Z2923" s="11"/>
      <c r="AA2923" s="11"/>
      <c r="AB2923" s="11" t="s">
        <v>2817</v>
      </c>
      <c r="AC2923" s="11"/>
      <c r="AD2923" s="11" t="s">
        <v>110</v>
      </c>
    </row>
    <row r="2924" spans="1:30" ht="14.25" customHeight="1">
      <c r="A2924" s="10">
        <v>24335144</v>
      </c>
      <c r="B2924" s="11" t="s">
        <v>15128</v>
      </c>
      <c r="C2924" s="11" t="s">
        <v>15129</v>
      </c>
      <c r="D2924" s="11" t="s">
        <v>15130</v>
      </c>
      <c r="E2924" s="11" t="s">
        <v>15130</v>
      </c>
      <c r="F2924" s="11" t="s">
        <v>148</v>
      </c>
      <c r="G2924" s="11" t="s">
        <v>207</v>
      </c>
      <c r="H2924" s="11" t="s">
        <v>89</v>
      </c>
      <c r="I2924" s="11" t="s">
        <v>102</v>
      </c>
      <c r="J2924" s="11" t="s">
        <v>15131</v>
      </c>
      <c r="K2924" s="12">
        <v>44530</v>
      </c>
      <c r="L2924" s="11" t="s">
        <v>92</v>
      </c>
      <c r="M2924" s="11" t="s">
        <v>92</v>
      </c>
      <c r="N2924" s="11" t="s">
        <v>92</v>
      </c>
      <c r="O2924" s="11" t="s">
        <v>92</v>
      </c>
      <c r="P2924" s="11" t="s">
        <v>93</v>
      </c>
      <c r="Q2924" s="11" t="s">
        <v>92</v>
      </c>
      <c r="R2924" s="11" t="s">
        <v>92</v>
      </c>
      <c r="S2924" s="11" t="s">
        <v>15132</v>
      </c>
      <c r="T2924" s="11" t="s">
        <v>1585</v>
      </c>
      <c r="U2924" s="11" t="s">
        <v>15133</v>
      </c>
      <c r="V2924" s="11" t="s">
        <v>94</v>
      </c>
      <c r="W2924" s="11" t="s">
        <v>154</v>
      </c>
      <c r="X2924" s="11" t="s">
        <v>209</v>
      </c>
      <c r="Y2924" s="11" t="s">
        <v>108</v>
      </c>
      <c r="Z2924" s="11"/>
      <c r="AA2924" s="11"/>
      <c r="AB2924" s="11" t="s">
        <v>2817</v>
      </c>
      <c r="AC2924" s="11"/>
      <c r="AD2924" s="11" t="s">
        <v>110</v>
      </c>
    </row>
    <row r="2925" spans="1:30" ht="14.25" customHeight="1">
      <c r="A2925" s="10">
        <v>35393974</v>
      </c>
      <c r="B2925" s="11" t="s">
        <v>15134</v>
      </c>
      <c r="C2925" s="11" t="s">
        <v>15135</v>
      </c>
      <c r="D2925" s="11"/>
      <c r="E2925" s="11" t="s">
        <v>15136</v>
      </c>
      <c r="F2925" s="11" t="s">
        <v>148</v>
      </c>
      <c r="G2925" s="11" t="s">
        <v>751</v>
      </c>
      <c r="H2925" s="11" t="s">
        <v>89</v>
      </c>
      <c r="I2925" s="11" t="s">
        <v>102</v>
      </c>
      <c r="J2925" s="11" t="s">
        <v>15137</v>
      </c>
      <c r="K2925" s="12">
        <v>30251</v>
      </c>
      <c r="L2925" s="11" t="s">
        <v>92</v>
      </c>
      <c r="M2925" s="11" t="s">
        <v>92</v>
      </c>
      <c r="N2925" s="11" t="s">
        <v>93</v>
      </c>
      <c r="O2925" s="11" t="s">
        <v>93</v>
      </c>
      <c r="P2925" s="11" t="s">
        <v>93</v>
      </c>
      <c r="Q2925" s="11" t="s">
        <v>92</v>
      </c>
      <c r="R2925" s="11" t="s">
        <v>92</v>
      </c>
      <c r="S2925" s="11" t="s">
        <v>15138</v>
      </c>
      <c r="T2925" s="11" t="s">
        <v>2222</v>
      </c>
      <c r="U2925" s="11" t="s">
        <v>15139</v>
      </c>
      <c r="V2925" s="11" t="s">
        <v>94</v>
      </c>
      <c r="W2925" s="11" t="s">
        <v>154</v>
      </c>
      <c r="X2925" s="11" t="s">
        <v>756</v>
      </c>
      <c r="Y2925" s="11" t="s">
        <v>108</v>
      </c>
      <c r="Z2925" s="11"/>
      <c r="AA2925" s="11"/>
      <c r="AB2925" s="11" t="s">
        <v>15140</v>
      </c>
      <c r="AC2925" s="11"/>
      <c r="AD2925" s="11" t="s">
        <v>110</v>
      </c>
    </row>
    <row r="2926" spans="1:30" ht="14.25" customHeight="1">
      <c r="A2926" s="10">
        <v>52804828</v>
      </c>
      <c r="B2926" s="11" t="s">
        <v>15141</v>
      </c>
      <c r="C2926" s="11" t="s">
        <v>15142</v>
      </c>
      <c r="D2926" s="11" t="s">
        <v>15143</v>
      </c>
      <c r="E2926" s="11" t="s">
        <v>15143</v>
      </c>
      <c r="F2926" s="11" t="s">
        <v>148</v>
      </c>
      <c r="G2926" s="11" t="s">
        <v>751</v>
      </c>
      <c r="H2926" s="11" t="s">
        <v>89</v>
      </c>
      <c r="I2926" s="11" t="s">
        <v>102</v>
      </c>
      <c r="J2926" s="11" t="s">
        <v>15144</v>
      </c>
      <c r="K2926" s="12">
        <v>44530</v>
      </c>
      <c r="L2926" s="11" t="s">
        <v>92</v>
      </c>
      <c r="M2926" s="11" t="s">
        <v>92</v>
      </c>
      <c r="N2926" s="11" t="s">
        <v>92</v>
      </c>
      <c r="O2926" s="11" t="s">
        <v>92</v>
      </c>
      <c r="P2926" s="11" t="s">
        <v>93</v>
      </c>
      <c r="Q2926" s="11" t="s">
        <v>92</v>
      </c>
      <c r="R2926" s="11" t="s">
        <v>92</v>
      </c>
      <c r="S2926" s="11" t="s">
        <v>15145</v>
      </c>
      <c r="T2926" s="11"/>
      <c r="U2926" s="11" t="s">
        <v>15146</v>
      </c>
      <c r="V2926" s="11" t="s">
        <v>94</v>
      </c>
      <c r="W2926" s="11" t="s">
        <v>154</v>
      </c>
      <c r="X2926" s="11" t="s">
        <v>756</v>
      </c>
      <c r="Y2926" s="11" t="s">
        <v>108</v>
      </c>
      <c r="Z2926" s="11"/>
      <c r="AA2926" s="11"/>
      <c r="AB2926" s="11" t="s">
        <v>2817</v>
      </c>
      <c r="AC2926" s="11"/>
      <c r="AD2926" s="11" t="s">
        <v>110</v>
      </c>
    </row>
    <row r="2927" spans="1:30" ht="14.25" customHeight="1">
      <c r="A2927" s="10">
        <v>830134156</v>
      </c>
      <c r="B2927" s="11" t="s">
        <v>15147</v>
      </c>
      <c r="C2927" s="11" t="s">
        <v>15148</v>
      </c>
      <c r="D2927" s="11" t="s">
        <v>8550</v>
      </c>
      <c r="E2927" s="11" t="s">
        <v>8550</v>
      </c>
      <c r="F2927" s="11" t="s">
        <v>199</v>
      </c>
      <c r="G2927" s="11" t="s">
        <v>200</v>
      </c>
      <c r="H2927" s="11" t="s">
        <v>89</v>
      </c>
      <c r="I2927" s="11" t="s">
        <v>115</v>
      </c>
      <c r="J2927" s="11" t="s">
        <v>15149</v>
      </c>
      <c r="K2927" s="12">
        <v>44543</v>
      </c>
      <c r="L2927" s="11" t="s">
        <v>92</v>
      </c>
      <c r="M2927" s="11" t="s">
        <v>92</v>
      </c>
      <c r="N2927" s="11" t="s">
        <v>92</v>
      </c>
      <c r="O2927" s="11" t="s">
        <v>93</v>
      </c>
      <c r="P2927" s="11" t="s">
        <v>92</v>
      </c>
      <c r="Q2927" s="11" t="s">
        <v>92</v>
      </c>
      <c r="R2927" s="11" t="s">
        <v>92</v>
      </c>
      <c r="S2927" s="11"/>
      <c r="T2927" s="11"/>
      <c r="U2927" s="11"/>
      <c r="V2927" s="11" t="s">
        <v>94</v>
      </c>
      <c r="W2927" s="11" t="s">
        <v>202</v>
      </c>
      <c r="X2927" s="11" t="s">
        <v>172</v>
      </c>
      <c r="Y2927" s="11" t="s">
        <v>121</v>
      </c>
      <c r="Z2927" s="11"/>
      <c r="AA2927" s="11"/>
      <c r="AB2927" s="11"/>
      <c r="AC2927" s="11"/>
      <c r="AD2927" s="11" t="s">
        <v>97</v>
      </c>
    </row>
    <row r="2928" spans="1:30" ht="14.25" customHeight="1">
      <c r="A2928" s="10">
        <v>830501091</v>
      </c>
      <c r="B2928" s="11" t="s">
        <v>15150</v>
      </c>
      <c r="C2928" s="11" t="s">
        <v>15151</v>
      </c>
      <c r="D2928" s="11" t="s">
        <v>15152</v>
      </c>
      <c r="E2928" s="11" t="s">
        <v>15152</v>
      </c>
      <c r="F2928" s="11" t="s">
        <v>148</v>
      </c>
      <c r="G2928" s="11" t="s">
        <v>324</v>
      </c>
      <c r="H2928" s="11" t="s">
        <v>89</v>
      </c>
      <c r="I2928" s="11" t="s">
        <v>115</v>
      </c>
      <c r="J2928" s="11" t="s">
        <v>15153</v>
      </c>
      <c r="K2928" s="12">
        <v>44543</v>
      </c>
      <c r="L2928" s="11" t="s">
        <v>92</v>
      </c>
      <c r="M2928" s="11" t="s">
        <v>92</v>
      </c>
      <c r="N2928" s="11" t="s">
        <v>92</v>
      </c>
      <c r="O2928" s="11" t="s">
        <v>92</v>
      </c>
      <c r="P2928" s="11" t="s">
        <v>92</v>
      </c>
      <c r="Q2928" s="11" t="s">
        <v>92</v>
      </c>
      <c r="R2928" s="11" t="s">
        <v>92</v>
      </c>
      <c r="S2928" s="11"/>
      <c r="T2928" s="11"/>
      <c r="U2928" s="11"/>
      <c r="V2928" s="11" t="s">
        <v>94</v>
      </c>
      <c r="W2928" s="11" t="s">
        <v>154</v>
      </c>
      <c r="X2928" s="11" t="s">
        <v>329</v>
      </c>
      <c r="Y2928" s="11" t="s">
        <v>121</v>
      </c>
      <c r="Z2928" s="11"/>
      <c r="AA2928" s="11"/>
      <c r="AB2928" s="11"/>
      <c r="AC2928" s="11"/>
      <c r="AD2928" s="11" t="s">
        <v>97</v>
      </c>
    </row>
    <row r="2929" spans="1:30" ht="14.25" customHeight="1">
      <c r="A2929" s="10">
        <v>860006812</v>
      </c>
      <c r="B2929" s="11" t="s">
        <v>15154</v>
      </c>
      <c r="C2929" s="11" t="s">
        <v>15155</v>
      </c>
      <c r="D2929" s="11" t="s">
        <v>15156</v>
      </c>
      <c r="E2929" s="11" t="s">
        <v>15156</v>
      </c>
      <c r="F2929" s="11" t="s">
        <v>199</v>
      </c>
      <c r="G2929" s="11" t="s">
        <v>200</v>
      </c>
      <c r="H2929" s="11" t="s">
        <v>89</v>
      </c>
      <c r="I2929" s="11" t="s">
        <v>115</v>
      </c>
      <c r="J2929" s="11" t="s">
        <v>15157</v>
      </c>
      <c r="K2929" s="12">
        <v>44543</v>
      </c>
      <c r="L2929" s="11" t="s">
        <v>92</v>
      </c>
      <c r="M2929" s="11" t="s">
        <v>92</v>
      </c>
      <c r="N2929" s="11" t="s">
        <v>92</v>
      </c>
      <c r="O2929" s="11" t="s">
        <v>93</v>
      </c>
      <c r="P2929" s="11" t="s">
        <v>92</v>
      </c>
      <c r="Q2929" s="11" t="s">
        <v>92</v>
      </c>
      <c r="R2929" s="11" t="s">
        <v>92</v>
      </c>
      <c r="S2929" s="11"/>
      <c r="T2929" s="11"/>
      <c r="U2929" s="11"/>
      <c r="V2929" s="11" t="s">
        <v>94</v>
      </c>
      <c r="W2929" s="11" t="s">
        <v>202</v>
      </c>
      <c r="X2929" s="11" t="s">
        <v>172</v>
      </c>
      <c r="Y2929" s="11" t="s">
        <v>121</v>
      </c>
      <c r="Z2929" s="11"/>
      <c r="AA2929" s="11"/>
      <c r="AB2929" s="11"/>
      <c r="AC2929" s="11"/>
      <c r="AD2929" s="11" t="s">
        <v>97</v>
      </c>
    </row>
    <row r="2930" spans="1:30" ht="14.25" customHeight="1">
      <c r="A2930" s="10">
        <v>860008820</v>
      </c>
      <c r="B2930" s="11" t="s">
        <v>15158</v>
      </c>
      <c r="C2930" s="11" t="s">
        <v>15159</v>
      </c>
      <c r="D2930" s="11" t="s">
        <v>15160</v>
      </c>
      <c r="E2930" s="11" t="s">
        <v>15160</v>
      </c>
      <c r="F2930" s="11" t="s">
        <v>87</v>
      </c>
      <c r="G2930" s="11" t="s">
        <v>2839</v>
      </c>
      <c r="H2930" s="11" t="s">
        <v>89</v>
      </c>
      <c r="I2930" s="11" t="s">
        <v>115</v>
      </c>
      <c r="J2930" s="11" t="s">
        <v>15161</v>
      </c>
      <c r="K2930" s="12">
        <v>44543</v>
      </c>
      <c r="L2930" s="11" t="s">
        <v>92</v>
      </c>
      <c r="M2930" s="11" t="s">
        <v>92</v>
      </c>
      <c r="N2930" s="11" t="s">
        <v>92</v>
      </c>
      <c r="O2930" s="11" t="s">
        <v>93</v>
      </c>
      <c r="P2930" s="11" t="s">
        <v>92</v>
      </c>
      <c r="Q2930" s="11" t="s">
        <v>92</v>
      </c>
      <c r="R2930" s="11" t="s">
        <v>92</v>
      </c>
      <c r="S2930" s="11"/>
      <c r="T2930" s="11"/>
      <c r="U2930" s="11"/>
      <c r="V2930" s="11" t="s">
        <v>94</v>
      </c>
      <c r="W2930" s="11" t="s">
        <v>95</v>
      </c>
      <c r="X2930" s="11" t="s">
        <v>2841</v>
      </c>
      <c r="Y2930" s="11" t="s">
        <v>121</v>
      </c>
      <c r="Z2930" s="11"/>
      <c r="AA2930" s="11"/>
      <c r="AB2930" s="11"/>
      <c r="AC2930" s="11"/>
      <c r="AD2930" s="11" t="s">
        <v>97</v>
      </c>
    </row>
    <row r="2931" spans="1:30" ht="14.25" customHeight="1">
      <c r="A2931" s="10">
        <v>860521236</v>
      </c>
      <c r="B2931" s="11" t="s">
        <v>15162</v>
      </c>
      <c r="C2931" s="11" t="s">
        <v>15163</v>
      </c>
      <c r="D2931" s="11" t="s">
        <v>15164</v>
      </c>
      <c r="E2931" s="11" t="s">
        <v>15164</v>
      </c>
      <c r="F2931" s="11" t="s">
        <v>199</v>
      </c>
      <c r="G2931" s="11" t="s">
        <v>200</v>
      </c>
      <c r="H2931" s="11" t="s">
        <v>89</v>
      </c>
      <c r="I2931" s="11" t="s">
        <v>115</v>
      </c>
      <c r="J2931" s="11" t="s">
        <v>15165</v>
      </c>
      <c r="K2931" s="12">
        <v>44543</v>
      </c>
      <c r="L2931" s="11" t="s">
        <v>92</v>
      </c>
      <c r="M2931" s="11" t="s">
        <v>92</v>
      </c>
      <c r="N2931" s="11" t="s">
        <v>92</v>
      </c>
      <c r="O2931" s="11" t="s">
        <v>93</v>
      </c>
      <c r="P2931" s="11" t="s">
        <v>92</v>
      </c>
      <c r="Q2931" s="11" t="s">
        <v>92</v>
      </c>
      <c r="R2931" s="11" t="s">
        <v>92</v>
      </c>
      <c r="S2931" s="11"/>
      <c r="T2931" s="11"/>
      <c r="U2931" s="11"/>
      <c r="V2931" s="11" t="s">
        <v>94</v>
      </c>
      <c r="W2931" s="11" t="s">
        <v>202</v>
      </c>
      <c r="X2931" s="11" t="s">
        <v>172</v>
      </c>
      <c r="Y2931" s="11" t="s">
        <v>121</v>
      </c>
      <c r="Z2931" s="11"/>
      <c r="AA2931" s="11"/>
      <c r="AB2931" s="11" t="s">
        <v>15166</v>
      </c>
      <c r="AC2931" s="11"/>
      <c r="AD2931" s="11" t="s">
        <v>97</v>
      </c>
    </row>
    <row r="2932" spans="1:30" ht="14.25" customHeight="1">
      <c r="A2932" s="10">
        <v>890900286</v>
      </c>
      <c r="B2932" s="11" t="s">
        <v>15167</v>
      </c>
      <c r="C2932" s="11" t="s">
        <v>15168</v>
      </c>
      <c r="D2932" s="11" t="s">
        <v>15169</v>
      </c>
      <c r="E2932" s="11"/>
      <c r="F2932" s="11" t="s">
        <v>87</v>
      </c>
      <c r="G2932" s="11" t="s">
        <v>187</v>
      </c>
      <c r="H2932" s="11" t="s">
        <v>89</v>
      </c>
      <c r="I2932" s="11" t="s">
        <v>115</v>
      </c>
      <c r="J2932" s="11" t="s">
        <v>15170</v>
      </c>
      <c r="K2932" s="12">
        <v>44543</v>
      </c>
      <c r="L2932" s="11" t="s">
        <v>92</v>
      </c>
      <c r="M2932" s="11" t="s">
        <v>92</v>
      </c>
      <c r="N2932" s="11" t="s">
        <v>92</v>
      </c>
      <c r="O2932" s="11" t="s">
        <v>93</v>
      </c>
      <c r="P2932" s="11" t="s">
        <v>92</v>
      </c>
      <c r="Q2932" s="11" t="s">
        <v>92</v>
      </c>
      <c r="R2932" s="11" t="s">
        <v>92</v>
      </c>
      <c r="S2932" s="11"/>
      <c r="T2932" s="11"/>
      <c r="U2932" s="11"/>
      <c r="V2932" s="11" t="s">
        <v>94</v>
      </c>
      <c r="W2932" s="11" t="s">
        <v>95</v>
      </c>
      <c r="X2932" s="11" t="s">
        <v>172</v>
      </c>
      <c r="Y2932" s="11" t="s">
        <v>121</v>
      </c>
      <c r="Z2932" s="11"/>
      <c r="AA2932" s="11"/>
      <c r="AB2932" s="11" t="s">
        <v>15171</v>
      </c>
      <c r="AC2932" s="11"/>
      <c r="AD2932" s="11" t="s">
        <v>97</v>
      </c>
    </row>
    <row r="2933" spans="1:30" ht="14.25" customHeight="1">
      <c r="A2933" s="10">
        <v>890903407</v>
      </c>
      <c r="B2933" s="11" t="s">
        <v>15172</v>
      </c>
      <c r="C2933" s="11" t="s">
        <v>15173</v>
      </c>
      <c r="D2933" s="11" t="s">
        <v>15174</v>
      </c>
      <c r="E2933" s="11" t="s">
        <v>15174</v>
      </c>
      <c r="F2933" s="11" t="s">
        <v>87</v>
      </c>
      <c r="G2933" s="11" t="s">
        <v>187</v>
      </c>
      <c r="H2933" s="11" t="s">
        <v>89</v>
      </c>
      <c r="I2933" s="11" t="s">
        <v>115</v>
      </c>
      <c r="J2933" s="11" t="s">
        <v>15175</v>
      </c>
      <c r="K2933" s="12">
        <v>44543</v>
      </c>
      <c r="L2933" s="11" t="s">
        <v>92</v>
      </c>
      <c r="M2933" s="11" t="s">
        <v>92</v>
      </c>
      <c r="N2933" s="11" t="s">
        <v>92</v>
      </c>
      <c r="O2933" s="11" t="s">
        <v>93</v>
      </c>
      <c r="P2933" s="11" t="s">
        <v>92</v>
      </c>
      <c r="Q2933" s="11" t="s">
        <v>92</v>
      </c>
      <c r="R2933" s="11" t="s">
        <v>92</v>
      </c>
      <c r="S2933" s="11"/>
      <c r="T2933" s="11"/>
      <c r="U2933" s="11"/>
      <c r="V2933" s="11" t="s">
        <v>94</v>
      </c>
      <c r="W2933" s="11" t="s">
        <v>95</v>
      </c>
      <c r="X2933" s="11" t="s">
        <v>172</v>
      </c>
      <c r="Y2933" s="11" t="s">
        <v>121</v>
      </c>
      <c r="Z2933" s="11"/>
      <c r="AA2933" s="11"/>
      <c r="AB2933" s="11"/>
      <c r="AC2933" s="11"/>
      <c r="AD2933" s="11" t="s">
        <v>97</v>
      </c>
    </row>
    <row r="2934" spans="1:30" ht="14.25" customHeight="1">
      <c r="A2934" s="10">
        <v>890917018</v>
      </c>
      <c r="B2934" s="11" t="s">
        <v>15176</v>
      </c>
      <c r="C2934" s="11" t="s">
        <v>15177</v>
      </c>
      <c r="D2934" s="11" t="s">
        <v>15178</v>
      </c>
      <c r="E2934" s="11" t="s">
        <v>15178</v>
      </c>
      <c r="F2934" s="11" t="s">
        <v>87</v>
      </c>
      <c r="G2934" s="11" t="s">
        <v>2370</v>
      </c>
      <c r="H2934" s="11" t="s">
        <v>89</v>
      </c>
      <c r="I2934" s="11" t="s">
        <v>115</v>
      </c>
      <c r="J2934" s="11" t="s">
        <v>15179</v>
      </c>
      <c r="K2934" s="12">
        <v>44543</v>
      </c>
      <c r="L2934" s="11" t="s">
        <v>92</v>
      </c>
      <c r="M2934" s="11" t="s">
        <v>92</v>
      </c>
      <c r="N2934" s="11" t="s">
        <v>92</v>
      </c>
      <c r="O2934" s="11" t="s">
        <v>93</v>
      </c>
      <c r="P2934" s="11" t="s">
        <v>92</v>
      </c>
      <c r="Q2934" s="11" t="s">
        <v>92</v>
      </c>
      <c r="R2934" s="11" t="s">
        <v>92</v>
      </c>
      <c r="S2934" s="11"/>
      <c r="T2934" s="11"/>
      <c r="U2934" s="11"/>
      <c r="V2934" s="11" t="s">
        <v>94</v>
      </c>
      <c r="W2934" s="11" t="s">
        <v>95</v>
      </c>
      <c r="X2934" s="11" t="s">
        <v>2374</v>
      </c>
      <c r="Y2934" s="11" t="s">
        <v>121</v>
      </c>
      <c r="Z2934" s="11"/>
      <c r="AA2934" s="11"/>
      <c r="AB2934" s="11"/>
      <c r="AC2934" s="11"/>
      <c r="AD2934" s="11" t="s">
        <v>97</v>
      </c>
    </row>
    <row r="2935" spans="1:30" ht="14.25" customHeight="1">
      <c r="A2935" s="10">
        <v>900073312</v>
      </c>
      <c r="B2935" s="11" t="s">
        <v>15180</v>
      </c>
      <c r="C2935" s="11" t="s">
        <v>15181</v>
      </c>
      <c r="D2935" s="11" t="s">
        <v>15182</v>
      </c>
      <c r="E2935" s="11" t="s">
        <v>15182</v>
      </c>
      <c r="F2935" s="11" t="s">
        <v>148</v>
      </c>
      <c r="G2935" s="11" t="s">
        <v>15183</v>
      </c>
      <c r="H2935" s="11" t="s">
        <v>89</v>
      </c>
      <c r="I2935" s="11" t="s">
        <v>115</v>
      </c>
      <c r="J2935" s="11" t="s">
        <v>15184</v>
      </c>
      <c r="K2935" s="12">
        <v>44543</v>
      </c>
      <c r="L2935" s="11" t="s">
        <v>92</v>
      </c>
      <c r="M2935" s="11" t="s">
        <v>92</v>
      </c>
      <c r="N2935" s="11" t="s">
        <v>92</v>
      </c>
      <c r="O2935" s="11" t="s">
        <v>93</v>
      </c>
      <c r="P2935" s="11" t="s">
        <v>92</v>
      </c>
      <c r="Q2935" s="11" t="s">
        <v>92</v>
      </c>
      <c r="R2935" s="11" t="s">
        <v>92</v>
      </c>
      <c r="S2935" s="11"/>
      <c r="T2935" s="11"/>
      <c r="U2935" s="11"/>
      <c r="V2935" s="11" t="s">
        <v>94</v>
      </c>
      <c r="W2935" s="11" t="s">
        <v>154</v>
      </c>
      <c r="X2935" s="11" t="s">
        <v>15185</v>
      </c>
      <c r="Y2935" s="11" t="s">
        <v>121</v>
      </c>
      <c r="Z2935" s="11"/>
      <c r="AA2935" s="11"/>
      <c r="AB2935" s="11"/>
      <c r="AC2935" s="11"/>
      <c r="AD2935" s="11" t="s">
        <v>97</v>
      </c>
    </row>
    <row r="2936" spans="1:30" ht="14.25" customHeight="1">
      <c r="A2936" s="10">
        <v>900151537</v>
      </c>
      <c r="B2936" s="11" t="s">
        <v>15186</v>
      </c>
      <c r="C2936" s="11" t="s">
        <v>15187</v>
      </c>
      <c r="D2936" s="11" t="s">
        <v>15188</v>
      </c>
      <c r="E2936" s="11" t="s">
        <v>15188</v>
      </c>
      <c r="F2936" s="11" t="s">
        <v>87</v>
      </c>
      <c r="G2936" s="11" t="s">
        <v>187</v>
      </c>
      <c r="H2936" s="11" t="s">
        <v>89</v>
      </c>
      <c r="I2936" s="11" t="s">
        <v>115</v>
      </c>
      <c r="J2936" s="11" t="s">
        <v>15189</v>
      </c>
      <c r="K2936" s="12">
        <v>44543</v>
      </c>
      <c r="L2936" s="11" t="s">
        <v>92</v>
      </c>
      <c r="M2936" s="11" t="s">
        <v>92</v>
      </c>
      <c r="N2936" s="11" t="s">
        <v>92</v>
      </c>
      <c r="O2936" s="11" t="s">
        <v>92</v>
      </c>
      <c r="P2936" s="11" t="s">
        <v>92</v>
      </c>
      <c r="Q2936" s="11" t="s">
        <v>92</v>
      </c>
      <c r="R2936" s="11" t="s">
        <v>92</v>
      </c>
      <c r="S2936" s="11"/>
      <c r="T2936" s="11"/>
      <c r="U2936" s="11"/>
      <c r="V2936" s="11" t="s">
        <v>94</v>
      </c>
      <c r="W2936" s="11" t="s">
        <v>95</v>
      </c>
      <c r="X2936" s="11" t="s">
        <v>172</v>
      </c>
      <c r="Y2936" s="11" t="s">
        <v>121</v>
      </c>
      <c r="Z2936" s="11"/>
      <c r="AA2936" s="11"/>
      <c r="AB2936" s="11"/>
      <c r="AC2936" s="11"/>
      <c r="AD2936" s="11" t="s">
        <v>97</v>
      </c>
    </row>
    <row r="2937" spans="1:30" ht="14.25" customHeight="1">
      <c r="A2937" s="10">
        <v>900167221</v>
      </c>
      <c r="B2937" s="11" t="s">
        <v>15190</v>
      </c>
      <c r="C2937" s="11" t="s">
        <v>15191</v>
      </c>
      <c r="D2937" s="11" t="s">
        <v>15192</v>
      </c>
      <c r="E2937" s="11" t="s">
        <v>15192</v>
      </c>
      <c r="F2937" s="11" t="s">
        <v>87</v>
      </c>
      <c r="G2937" s="11" t="s">
        <v>187</v>
      </c>
      <c r="H2937" s="11" t="s">
        <v>89</v>
      </c>
      <c r="I2937" s="11" t="s">
        <v>115</v>
      </c>
      <c r="J2937" s="11" t="s">
        <v>15193</v>
      </c>
      <c r="K2937" s="12">
        <v>44543</v>
      </c>
      <c r="L2937" s="11" t="s">
        <v>92</v>
      </c>
      <c r="M2937" s="11" t="s">
        <v>92</v>
      </c>
      <c r="N2937" s="11" t="s">
        <v>92</v>
      </c>
      <c r="O2937" s="11" t="s">
        <v>93</v>
      </c>
      <c r="P2937" s="11" t="s">
        <v>92</v>
      </c>
      <c r="Q2937" s="11" t="s">
        <v>92</v>
      </c>
      <c r="R2937" s="11" t="s">
        <v>92</v>
      </c>
      <c r="S2937" s="11"/>
      <c r="T2937" s="11"/>
      <c r="U2937" s="11"/>
      <c r="V2937" s="11" t="s">
        <v>94</v>
      </c>
      <c r="W2937" s="11" t="s">
        <v>95</v>
      </c>
      <c r="X2937" s="11" t="s">
        <v>172</v>
      </c>
      <c r="Y2937" s="11" t="s">
        <v>121</v>
      </c>
      <c r="Z2937" s="11"/>
      <c r="AA2937" s="11"/>
      <c r="AB2937" s="11"/>
      <c r="AC2937" s="11"/>
      <c r="AD2937" s="11" t="s">
        <v>97</v>
      </c>
    </row>
    <row r="2938" spans="1:30" ht="14.25" customHeight="1">
      <c r="A2938" s="10">
        <v>900219508</v>
      </c>
      <c r="B2938" s="11" t="s">
        <v>15194</v>
      </c>
      <c r="C2938" s="11" t="s">
        <v>15195</v>
      </c>
      <c r="D2938" s="11" t="s">
        <v>15196</v>
      </c>
      <c r="E2938" s="11" t="s">
        <v>15196</v>
      </c>
      <c r="F2938" s="11" t="s">
        <v>87</v>
      </c>
      <c r="G2938" s="11" t="s">
        <v>2370</v>
      </c>
      <c r="H2938" s="11" t="s">
        <v>89</v>
      </c>
      <c r="I2938" s="11" t="s">
        <v>115</v>
      </c>
      <c r="J2938" s="11" t="s">
        <v>15197</v>
      </c>
      <c r="K2938" s="12">
        <v>44543</v>
      </c>
      <c r="L2938" s="11" t="s">
        <v>92</v>
      </c>
      <c r="M2938" s="11" t="s">
        <v>92</v>
      </c>
      <c r="N2938" s="11" t="s">
        <v>92</v>
      </c>
      <c r="O2938" s="11" t="s">
        <v>93</v>
      </c>
      <c r="P2938" s="11" t="s">
        <v>92</v>
      </c>
      <c r="Q2938" s="11" t="s">
        <v>92</v>
      </c>
      <c r="R2938" s="11" t="s">
        <v>92</v>
      </c>
      <c r="S2938" s="11"/>
      <c r="T2938" s="11"/>
      <c r="U2938" s="11"/>
      <c r="V2938" s="11" t="s">
        <v>94</v>
      </c>
      <c r="W2938" s="11" t="s">
        <v>95</v>
      </c>
      <c r="X2938" s="11" t="s">
        <v>2374</v>
      </c>
      <c r="Y2938" s="11" t="s">
        <v>121</v>
      </c>
      <c r="Z2938" s="11"/>
      <c r="AA2938" s="11"/>
      <c r="AB2938" s="11"/>
      <c r="AC2938" s="11"/>
      <c r="AD2938" s="11" t="s">
        <v>97</v>
      </c>
    </row>
    <row r="2939" spans="1:30" ht="14.25" customHeight="1">
      <c r="A2939" s="10">
        <v>900221391</v>
      </c>
      <c r="B2939" s="11" t="s">
        <v>15198</v>
      </c>
      <c r="C2939" s="11" t="s">
        <v>15199</v>
      </c>
      <c r="D2939" s="11" t="s">
        <v>15200</v>
      </c>
      <c r="E2939" s="11" t="s">
        <v>15200</v>
      </c>
      <c r="F2939" s="11" t="s">
        <v>199</v>
      </c>
      <c r="G2939" s="11" t="s">
        <v>200</v>
      </c>
      <c r="H2939" s="11" t="s">
        <v>89</v>
      </c>
      <c r="I2939" s="11" t="s">
        <v>115</v>
      </c>
      <c r="J2939" s="11" t="s">
        <v>15201</v>
      </c>
      <c r="K2939" s="12">
        <v>44543</v>
      </c>
      <c r="L2939" s="11" t="s">
        <v>92</v>
      </c>
      <c r="M2939" s="11" t="s">
        <v>92</v>
      </c>
      <c r="N2939" s="11" t="s">
        <v>92</v>
      </c>
      <c r="O2939" s="11" t="s">
        <v>93</v>
      </c>
      <c r="P2939" s="11" t="s">
        <v>92</v>
      </c>
      <c r="Q2939" s="11" t="s">
        <v>92</v>
      </c>
      <c r="R2939" s="11" t="s">
        <v>92</v>
      </c>
      <c r="S2939" s="11"/>
      <c r="T2939" s="11"/>
      <c r="U2939" s="11"/>
      <c r="V2939" s="11" t="s">
        <v>94</v>
      </c>
      <c r="W2939" s="11" t="s">
        <v>202</v>
      </c>
      <c r="X2939" s="11" t="s">
        <v>172</v>
      </c>
      <c r="Y2939" s="11" t="s">
        <v>121</v>
      </c>
      <c r="Z2939" s="11"/>
      <c r="AA2939" s="11"/>
      <c r="AB2939" s="11"/>
      <c r="AC2939" s="11"/>
      <c r="AD2939" s="11" t="s">
        <v>97</v>
      </c>
    </row>
    <row r="2940" spans="1:30" ht="14.25" customHeight="1">
      <c r="A2940" s="10">
        <v>900239396</v>
      </c>
      <c r="B2940" s="11" t="s">
        <v>15202</v>
      </c>
      <c r="C2940" s="11" t="s">
        <v>15203</v>
      </c>
      <c r="D2940" s="11" t="s">
        <v>15204</v>
      </c>
      <c r="E2940" s="11" t="s">
        <v>15204</v>
      </c>
      <c r="F2940" s="11" t="s">
        <v>199</v>
      </c>
      <c r="G2940" s="11" t="s">
        <v>200</v>
      </c>
      <c r="H2940" s="11" t="s">
        <v>89</v>
      </c>
      <c r="I2940" s="11" t="s">
        <v>115</v>
      </c>
      <c r="J2940" s="11" t="s">
        <v>15205</v>
      </c>
      <c r="K2940" s="12">
        <v>44543</v>
      </c>
      <c r="L2940" s="11" t="s">
        <v>92</v>
      </c>
      <c r="M2940" s="11" t="s">
        <v>92</v>
      </c>
      <c r="N2940" s="11" t="s">
        <v>92</v>
      </c>
      <c r="O2940" s="11" t="s">
        <v>93</v>
      </c>
      <c r="P2940" s="11" t="s">
        <v>92</v>
      </c>
      <c r="Q2940" s="11" t="s">
        <v>92</v>
      </c>
      <c r="R2940" s="11" t="s">
        <v>92</v>
      </c>
      <c r="S2940" s="11"/>
      <c r="T2940" s="11"/>
      <c r="U2940" s="11"/>
      <c r="V2940" s="11" t="s">
        <v>94</v>
      </c>
      <c r="W2940" s="11" t="s">
        <v>202</v>
      </c>
      <c r="X2940" s="11" t="s">
        <v>172</v>
      </c>
      <c r="Y2940" s="11" t="s">
        <v>121</v>
      </c>
      <c r="Z2940" s="11"/>
      <c r="AA2940" s="11"/>
      <c r="AB2940" s="11"/>
      <c r="AC2940" s="11"/>
      <c r="AD2940" s="11" t="s">
        <v>97</v>
      </c>
    </row>
    <row r="2941" spans="1:30" ht="14.25" customHeight="1">
      <c r="A2941" s="10">
        <v>900270539</v>
      </c>
      <c r="B2941" s="11" t="s">
        <v>15206</v>
      </c>
      <c r="C2941" s="11" t="s">
        <v>15207</v>
      </c>
      <c r="D2941" s="11" t="s">
        <v>15208</v>
      </c>
      <c r="E2941" s="11" t="s">
        <v>15208</v>
      </c>
      <c r="F2941" s="11" t="s">
        <v>199</v>
      </c>
      <c r="G2941" s="11" t="s">
        <v>200</v>
      </c>
      <c r="H2941" s="11" t="s">
        <v>89</v>
      </c>
      <c r="I2941" s="11" t="s">
        <v>115</v>
      </c>
      <c r="J2941" s="11" t="s">
        <v>15209</v>
      </c>
      <c r="K2941" s="12">
        <v>44543</v>
      </c>
      <c r="L2941" s="11" t="s">
        <v>92</v>
      </c>
      <c r="M2941" s="11" t="s">
        <v>92</v>
      </c>
      <c r="N2941" s="11" t="s">
        <v>92</v>
      </c>
      <c r="O2941" s="11" t="s">
        <v>93</v>
      </c>
      <c r="P2941" s="11" t="s">
        <v>92</v>
      </c>
      <c r="Q2941" s="11" t="s">
        <v>92</v>
      </c>
      <c r="R2941" s="11" t="s">
        <v>92</v>
      </c>
      <c r="S2941" s="11"/>
      <c r="T2941" s="11"/>
      <c r="U2941" s="11"/>
      <c r="V2941" s="11" t="s">
        <v>94</v>
      </c>
      <c r="W2941" s="11" t="s">
        <v>202</v>
      </c>
      <c r="X2941" s="11" t="s">
        <v>172</v>
      </c>
      <c r="Y2941" s="11" t="s">
        <v>121</v>
      </c>
      <c r="Z2941" s="11"/>
      <c r="AA2941" s="11"/>
      <c r="AB2941" s="11"/>
      <c r="AC2941" s="11"/>
      <c r="AD2941" s="11" t="s">
        <v>97</v>
      </c>
    </row>
    <row r="2942" spans="1:30" ht="14.25" customHeight="1">
      <c r="A2942" s="10">
        <v>900325433</v>
      </c>
      <c r="B2942" s="11" t="s">
        <v>15210</v>
      </c>
      <c r="C2942" s="11" t="s">
        <v>15211</v>
      </c>
      <c r="D2942" s="11" t="s">
        <v>15212</v>
      </c>
      <c r="E2942" s="11" t="s">
        <v>15212</v>
      </c>
      <c r="F2942" s="11" t="s">
        <v>199</v>
      </c>
      <c r="G2942" s="11" t="s">
        <v>200</v>
      </c>
      <c r="H2942" s="11" t="s">
        <v>89</v>
      </c>
      <c r="I2942" s="11" t="s">
        <v>115</v>
      </c>
      <c r="J2942" s="11" t="s">
        <v>15213</v>
      </c>
      <c r="K2942" s="12">
        <v>44543</v>
      </c>
      <c r="L2942" s="11" t="s">
        <v>92</v>
      </c>
      <c r="M2942" s="11" t="s">
        <v>92</v>
      </c>
      <c r="N2942" s="11" t="s">
        <v>92</v>
      </c>
      <c r="O2942" s="11" t="s">
        <v>93</v>
      </c>
      <c r="P2942" s="11" t="s">
        <v>92</v>
      </c>
      <c r="Q2942" s="11" t="s">
        <v>92</v>
      </c>
      <c r="R2942" s="11" t="s">
        <v>92</v>
      </c>
      <c r="S2942" s="11"/>
      <c r="T2942" s="11"/>
      <c r="U2942" s="11"/>
      <c r="V2942" s="11" t="s">
        <v>94</v>
      </c>
      <c r="W2942" s="11" t="s">
        <v>202</v>
      </c>
      <c r="X2942" s="11" t="s">
        <v>172</v>
      </c>
      <c r="Y2942" s="11" t="s">
        <v>121</v>
      </c>
      <c r="Z2942" s="11"/>
      <c r="AA2942" s="11"/>
      <c r="AB2942" s="11"/>
      <c r="AC2942" s="11"/>
      <c r="AD2942" s="11" t="s">
        <v>97</v>
      </c>
    </row>
    <row r="2943" spans="1:30" ht="14.25" customHeight="1">
      <c r="A2943" s="10">
        <v>900352786</v>
      </c>
      <c r="B2943" s="11" t="s">
        <v>15214</v>
      </c>
      <c r="C2943" s="11" t="s">
        <v>15215</v>
      </c>
      <c r="D2943" s="11" t="s">
        <v>15216</v>
      </c>
      <c r="E2943" s="11" t="s">
        <v>15216</v>
      </c>
      <c r="F2943" s="11" t="s">
        <v>87</v>
      </c>
      <c r="G2943" s="11" t="s">
        <v>187</v>
      </c>
      <c r="H2943" s="11" t="s">
        <v>89</v>
      </c>
      <c r="I2943" s="11" t="s">
        <v>115</v>
      </c>
      <c r="J2943" s="11" t="s">
        <v>15217</v>
      </c>
      <c r="K2943" s="12">
        <v>44543</v>
      </c>
      <c r="L2943" s="11" t="s">
        <v>92</v>
      </c>
      <c r="M2943" s="11" t="s">
        <v>92</v>
      </c>
      <c r="N2943" s="11" t="s">
        <v>92</v>
      </c>
      <c r="O2943" s="11" t="s">
        <v>93</v>
      </c>
      <c r="P2943" s="11" t="s">
        <v>92</v>
      </c>
      <c r="Q2943" s="11" t="s">
        <v>92</v>
      </c>
      <c r="R2943" s="11" t="s">
        <v>92</v>
      </c>
      <c r="S2943" s="11"/>
      <c r="T2943" s="11"/>
      <c r="U2943" s="11"/>
      <c r="V2943" s="11" t="s">
        <v>94</v>
      </c>
      <c r="W2943" s="11" t="s">
        <v>95</v>
      </c>
      <c r="X2943" s="11" t="s">
        <v>172</v>
      </c>
      <c r="Y2943" s="11" t="s">
        <v>121</v>
      </c>
      <c r="Z2943" s="11"/>
      <c r="AA2943" s="11"/>
      <c r="AB2943" s="11" t="s">
        <v>15218</v>
      </c>
      <c r="AC2943" s="11"/>
      <c r="AD2943" s="11" t="s">
        <v>97</v>
      </c>
    </row>
    <row r="2944" spans="1:30" ht="14.25" customHeight="1">
      <c r="A2944" s="10">
        <v>900367242</v>
      </c>
      <c r="B2944" s="11" t="s">
        <v>15219</v>
      </c>
      <c r="C2944" s="11" t="s">
        <v>15220</v>
      </c>
      <c r="D2944" s="11" t="s">
        <v>15221</v>
      </c>
      <c r="E2944" s="11" t="s">
        <v>15221</v>
      </c>
      <c r="F2944" s="11" t="s">
        <v>87</v>
      </c>
      <c r="G2944" s="11" t="s">
        <v>187</v>
      </c>
      <c r="H2944" s="11" t="s">
        <v>89</v>
      </c>
      <c r="I2944" s="11" t="s">
        <v>115</v>
      </c>
      <c r="J2944" s="11" t="s">
        <v>15222</v>
      </c>
      <c r="K2944" s="12">
        <v>44543</v>
      </c>
      <c r="L2944" s="11" t="s">
        <v>92</v>
      </c>
      <c r="M2944" s="11" t="s">
        <v>92</v>
      </c>
      <c r="N2944" s="11" t="s">
        <v>92</v>
      </c>
      <c r="O2944" s="11" t="s">
        <v>93</v>
      </c>
      <c r="P2944" s="11" t="s">
        <v>92</v>
      </c>
      <c r="Q2944" s="11" t="s">
        <v>92</v>
      </c>
      <c r="R2944" s="11" t="s">
        <v>92</v>
      </c>
      <c r="S2944" s="11"/>
      <c r="T2944" s="11"/>
      <c r="U2944" s="11"/>
      <c r="V2944" s="11" t="s">
        <v>94</v>
      </c>
      <c r="W2944" s="11" t="s">
        <v>95</v>
      </c>
      <c r="X2944" s="11" t="s">
        <v>172</v>
      </c>
      <c r="Y2944" s="11" t="s">
        <v>121</v>
      </c>
      <c r="Z2944" s="11"/>
      <c r="AA2944" s="11"/>
      <c r="AB2944" s="11"/>
      <c r="AC2944" s="11"/>
      <c r="AD2944" s="11" t="s">
        <v>97</v>
      </c>
    </row>
    <row r="2945" spans="1:30" ht="14.25" customHeight="1">
      <c r="A2945" s="10">
        <v>900387389</v>
      </c>
      <c r="B2945" s="11" t="s">
        <v>15223</v>
      </c>
      <c r="C2945" s="11" t="s">
        <v>15224</v>
      </c>
      <c r="D2945" s="11" t="s">
        <v>8505</v>
      </c>
      <c r="E2945" s="11" t="s">
        <v>8505</v>
      </c>
      <c r="F2945" s="11" t="s">
        <v>87</v>
      </c>
      <c r="G2945" s="11" t="s">
        <v>187</v>
      </c>
      <c r="H2945" s="11" t="s">
        <v>89</v>
      </c>
      <c r="I2945" s="11" t="s">
        <v>115</v>
      </c>
      <c r="J2945" s="11" t="s">
        <v>15225</v>
      </c>
      <c r="K2945" s="12">
        <v>44543</v>
      </c>
      <c r="L2945" s="11" t="s">
        <v>92</v>
      </c>
      <c r="M2945" s="11" t="s">
        <v>92</v>
      </c>
      <c r="N2945" s="11" t="s">
        <v>92</v>
      </c>
      <c r="O2945" s="11" t="s">
        <v>92</v>
      </c>
      <c r="P2945" s="11" t="s">
        <v>92</v>
      </c>
      <c r="Q2945" s="11" t="s">
        <v>92</v>
      </c>
      <c r="R2945" s="11" t="s">
        <v>92</v>
      </c>
      <c r="S2945" s="11"/>
      <c r="T2945" s="11"/>
      <c r="U2945" s="11"/>
      <c r="V2945" s="11" t="s">
        <v>94</v>
      </c>
      <c r="W2945" s="11" t="s">
        <v>95</v>
      </c>
      <c r="X2945" s="11" t="s">
        <v>172</v>
      </c>
      <c r="Y2945" s="11" t="s">
        <v>121</v>
      </c>
      <c r="Z2945" s="11"/>
      <c r="AA2945" s="11"/>
      <c r="AB2945" s="11"/>
      <c r="AC2945" s="11"/>
      <c r="AD2945" s="11" t="s">
        <v>97</v>
      </c>
    </row>
    <row r="2946" spans="1:30" ht="14.25" customHeight="1">
      <c r="A2946" s="10">
        <v>900446339</v>
      </c>
      <c r="B2946" s="11" t="s">
        <v>15226</v>
      </c>
      <c r="C2946" s="11" t="s">
        <v>15227</v>
      </c>
      <c r="D2946" s="11" t="s">
        <v>15228</v>
      </c>
      <c r="E2946" s="11" t="s">
        <v>15228</v>
      </c>
      <c r="F2946" s="11" t="s">
        <v>87</v>
      </c>
      <c r="G2946" s="11" t="s">
        <v>187</v>
      </c>
      <c r="H2946" s="11" t="s">
        <v>89</v>
      </c>
      <c r="I2946" s="11" t="s">
        <v>115</v>
      </c>
      <c r="J2946" s="11" t="s">
        <v>15229</v>
      </c>
      <c r="K2946" s="12">
        <v>44543</v>
      </c>
      <c r="L2946" s="11" t="s">
        <v>92</v>
      </c>
      <c r="M2946" s="11" t="s">
        <v>92</v>
      </c>
      <c r="N2946" s="11" t="s">
        <v>92</v>
      </c>
      <c r="O2946" s="11" t="s">
        <v>93</v>
      </c>
      <c r="P2946" s="11" t="s">
        <v>92</v>
      </c>
      <c r="Q2946" s="11" t="s">
        <v>92</v>
      </c>
      <c r="R2946" s="11" t="s">
        <v>92</v>
      </c>
      <c r="S2946" s="11"/>
      <c r="T2946" s="11"/>
      <c r="U2946" s="11"/>
      <c r="V2946" s="11" t="s">
        <v>94</v>
      </c>
      <c r="W2946" s="11" t="s">
        <v>95</v>
      </c>
      <c r="X2946" s="11" t="s">
        <v>172</v>
      </c>
      <c r="Y2946" s="11" t="s">
        <v>121</v>
      </c>
      <c r="Z2946" s="11"/>
      <c r="AA2946" s="11"/>
      <c r="AB2946" s="11"/>
      <c r="AC2946" s="11"/>
      <c r="AD2946" s="11" t="s">
        <v>97</v>
      </c>
    </row>
    <row r="2947" spans="1:30" ht="14.25" customHeight="1">
      <c r="A2947" s="10">
        <v>900479427</v>
      </c>
      <c r="B2947" s="11" t="s">
        <v>15230</v>
      </c>
      <c r="C2947" s="11" t="s">
        <v>15231</v>
      </c>
      <c r="D2947" s="11" t="s">
        <v>15232</v>
      </c>
      <c r="E2947" s="11" t="s">
        <v>15232</v>
      </c>
      <c r="F2947" s="11" t="s">
        <v>199</v>
      </c>
      <c r="G2947" s="11" t="s">
        <v>200</v>
      </c>
      <c r="H2947" s="11" t="s">
        <v>89</v>
      </c>
      <c r="I2947" s="11" t="s">
        <v>115</v>
      </c>
      <c r="J2947" s="11" t="s">
        <v>15233</v>
      </c>
      <c r="K2947" s="12">
        <v>44543</v>
      </c>
      <c r="L2947" s="11" t="s">
        <v>92</v>
      </c>
      <c r="M2947" s="11" t="s">
        <v>92</v>
      </c>
      <c r="N2947" s="11" t="s">
        <v>92</v>
      </c>
      <c r="O2947" s="11" t="s">
        <v>92</v>
      </c>
      <c r="P2947" s="11" t="s">
        <v>92</v>
      </c>
      <c r="Q2947" s="11" t="s">
        <v>92</v>
      </c>
      <c r="R2947" s="11" t="s">
        <v>92</v>
      </c>
      <c r="S2947" s="11"/>
      <c r="T2947" s="11"/>
      <c r="U2947" s="11"/>
      <c r="V2947" s="11" t="s">
        <v>94</v>
      </c>
      <c r="W2947" s="11" t="s">
        <v>202</v>
      </c>
      <c r="X2947" s="11" t="s">
        <v>172</v>
      </c>
      <c r="Y2947" s="11" t="s">
        <v>121</v>
      </c>
      <c r="Z2947" s="11"/>
      <c r="AA2947" s="11"/>
      <c r="AB2947" s="11"/>
      <c r="AC2947" s="11"/>
      <c r="AD2947" s="11" t="s">
        <v>97</v>
      </c>
    </row>
    <row r="2948" spans="1:30" ht="14.25" customHeight="1">
      <c r="A2948" s="10">
        <v>900541572</v>
      </c>
      <c r="B2948" s="11" t="s">
        <v>15234</v>
      </c>
      <c r="C2948" s="11" t="s">
        <v>15235</v>
      </c>
      <c r="D2948" s="11" t="s">
        <v>15236</v>
      </c>
      <c r="E2948" s="11" t="s">
        <v>15236</v>
      </c>
      <c r="F2948" s="11" t="s">
        <v>87</v>
      </c>
      <c r="G2948" s="11" t="s">
        <v>2839</v>
      </c>
      <c r="H2948" s="11" t="s">
        <v>89</v>
      </c>
      <c r="I2948" s="11" t="s">
        <v>115</v>
      </c>
      <c r="J2948" s="11" t="s">
        <v>15237</v>
      </c>
      <c r="K2948" s="12">
        <v>44543</v>
      </c>
      <c r="L2948" s="11" t="s">
        <v>92</v>
      </c>
      <c r="M2948" s="11" t="s">
        <v>92</v>
      </c>
      <c r="N2948" s="11" t="s">
        <v>92</v>
      </c>
      <c r="O2948" s="11" t="s">
        <v>93</v>
      </c>
      <c r="P2948" s="11" t="s">
        <v>92</v>
      </c>
      <c r="Q2948" s="11" t="s">
        <v>92</v>
      </c>
      <c r="R2948" s="11" t="s">
        <v>92</v>
      </c>
      <c r="S2948" s="11"/>
      <c r="T2948" s="11"/>
      <c r="U2948" s="11"/>
      <c r="V2948" s="11" t="s">
        <v>94</v>
      </c>
      <c r="W2948" s="11" t="s">
        <v>95</v>
      </c>
      <c r="X2948" s="11" t="s">
        <v>2841</v>
      </c>
      <c r="Y2948" s="11" t="s">
        <v>121</v>
      </c>
      <c r="Z2948" s="11"/>
      <c r="AA2948" s="11"/>
      <c r="AB2948" s="11"/>
      <c r="AC2948" s="11"/>
      <c r="AD2948" s="11" t="s">
        <v>97</v>
      </c>
    </row>
    <row r="2949" spans="1:30" ht="14.25" customHeight="1">
      <c r="A2949" s="10">
        <v>900593444</v>
      </c>
      <c r="B2949" s="11" t="s">
        <v>15238</v>
      </c>
      <c r="C2949" s="11" t="s">
        <v>15239</v>
      </c>
      <c r="D2949" s="11" t="s">
        <v>15240</v>
      </c>
      <c r="E2949" s="11" t="s">
        <v>15240</v>
      </c>
      <c r="F2949" s="11" t="s">
        <v>87</v>
      </c>
      <c r="G2949" s="11" t="s">
        <v>187</v>
      </c>
      <c r="H2949" s="11" t="s">
        <v>89</v>
      </c>
      <c r="I2949" s="11" t="s">
        <v>115</v>
      </c>
      <c r="J2949" s="11" t="s">
        <v>15241</v>
      </c>
      <c r="K2949" s="12">
        <v>44543</v>
      </c>
      <c r="L2949" s="11" t="s">
        <v>92</v>
      </c>
      <c r="M2949" s="11" t="s">
        <v>92</v>
      </c>
      <c r="N2949" s="11" t="s">
        <v>92</v>
      </c>
      <c r="O2949" s="11" t="s">
        <v>93</v>
      </c>
      <c r="P2949" s="11" t="s">
        <v>92</v>
      </c>
      <c r="Q2949" s="11" t="s">
        <v>92</v>
      </c>
      <c r="R2949" s="11" t="s">
        <v>92</v>
      </c>
      <c r="S2949" s="11"/>
      <c r="T2949" s="11"/>
      <c r="U2949" s="11"/>
      <c r="V2949" s="11" t="s">
        <v>94</v>
      </c>
      <c r="W2949" s="11" t="s">
        <v>95</v>
      </c>
      <c r="X2949" s="11" t="s">
        <v>172</v>
      </c>
      <c r="Y2949" s="11" t="s">
        <v>121</v>
      </c>
      <c r="Z2949" s="11"/>
      <c r="AA2949" s="11"/>
      <c r="AB2949" s="11"/>
      <c r="AC2949" s="11"/>
      <c r="AD2949" s="11" t="s">
        <v>97</v>
      </c>
    </row>
    <row r="2950" spans="1:30" ht="14.25" customHeight="1">
      <c r="A2950" s="10">
        <v>900609136</v>
      </c>
      <c r="B2950" s="11" t="s">
        <v>15242</v>
      </c>
      <c r="C2950" s="11" t="s">
        <v>15243</v>
      </c>
      <c r="D2950" s="11" t="s">
        <v>15244</v>
      </c>
      <c r="E2950" s="11" t="s">
        <v>15244</v>
      </c>
      <c r="F2950" s="11" t="s">
        <v>87</v>
      </c>
      <c r="G2950" s="11" t="s">
        <v>187</v>
      </c>
      <c r="H2950" s="11" t="s">
        <v>89</v>
      </c>
      <c r="I2950" s="11" t="s">
        <v>115</v>
      </c>
      <c r="J2950" s="11" t="s">
        <v>15245</v>
      </c>
      <c r="K2950" s="12">
        <v>44543</v>
      </c>
      <c r="L2950" s="11" t="s">
        <v>92</v>
      </c>
      <c r="M2950" s="11" t="s">
        <v>92</v>
      </c>
      <c r="N2950" s="11" t="s">
        <v>92</v>
      </c>
      <c r="O2950" s="11" t="s">
        <v>92</v>
      </c>
      <c r="P2950" s="11" t="s">
        <v>92</v>
      </c>
      <c r="Q2950" s="11" t="s">
        <v>92</v>
      </c>
      <c r="R2950" s="11" t="s">
        <v>92</v>
      </c>
      <c r="S2950" s="11"/>
      <c r="T2950" s="11"/>
      <c r="U2950" s="11"/>
      <c r="V2950" s="11" t="s">
        <v>94</v>
      </c>
      <c r="W2950" s="11" t="s">
        <v>95</v>
      </c>
      <c r="X2950" s="11" t="s">
        <v>172</v>
      </c>
      <c r="Y2950" s="11" t="s">
        <v>121</v>
      </c>
      <c r="Z2950" s="11"/>
      <c r="AA2950" s="11"/>
      <c r="AB2950" s="11"/>
      <c r="AC2950" s="11"/>
      <c r="AD2950" s="11" t="s">
        <v>97</v>
      </c>
    </row>
    <row r="2951" spans="1:30" ht="14.25" customHeight="1">
      <c r="A2951" s="10">
        <v>900635048</v>
      </c>
      <c r="B2951" s="11" t="s">
        <v>15246</v>
      </c>
      <c r="C2951" s="11" t="s">
        <v>15247</v>
      </c>
      <c r="D2951" s="11" t="s">
        <v>15248</v>
      </c>
      <c r="E2951" s="11" t="s">
        <v>15248</v>
      </c>
      <c r="F2951" s="11" t="s">
        <v>2212</v>
      </c>
      <c r="G2951" s="11" t="s">
        <v>2213</v>
      </c>
      <c r="H2951" s="11" t="s">
        <v>89</v>
      </c>
      <c r="I2951" s="11" t="s">
        <v>115</v>
      </c>
      <c r="J2951" s="11" t="s">
        <v>15249</v>
      </c>
      <c r="K2951" s="12">
        <v>44543</v>
      </c>
      <c r="L2951" s="11" t="s">
        <v>92</v>
      </c>
      <c r="M2951" s="11" t="s">
        <v>92</v>
      </c>
      <c r="N2951" s="11" t="s">
        <v>92</v>
      </c>
      <c r="O2951" s="11" t="s">
        <v>93</v>
      </c>
      <c r="P2951" s="11" t="s">
        <v>92</v>
      </c>
      <c r="Q2951" s="11" t="s">
        <v>92</v>
      </c>
      <c r="R2951" s="11" t="s">
        <v>92</v>
      </c>
      <c r="S2951" s="11"/>
      <c r="T2951" s="11"/>
      <c r="U2951" s="11"/>
      <c r="V2951" s="11" t="s">
        <v>94</v>
      </c>
      <c r="W2951" s="11" t="s">
        <v>2217</v>
      </c>
      <c r="X2951" s="11" t="s">
        <v>172</v>
      </c>
      <c r="Y2951" s="11" t="s">
        <v>121</v>
      </c>
      <c r="Z2951" s="11"/>
      <c r="AA2951" s="11"/>
      <c r="AB2951" s="11"/>
      <c r="AC2951" s="11"/>
      <c r="AD2951" s="11" t="s">
        <v>97</v>
      </c>
    </row>
    <row r="2952" spans="1:30" ht="14.25" customHeight="1">
      <c r="A2952" s="10">
        <v>900738382</v>
      </c>
      <c r="B2952" s="11" t="s">
        <v>15250</v>
      </c>
      <c r="C2952" s="11" t="s">
        <v>15251</v>
      </c>
      <c r="D2952" s="11" t="s">
        <v>15252</v>
      </c>
      <c r="E2952" s="11" t="s">
        <v>15252</v>
      </c>
      <c r="F2952" s="11" t="s">
        <v>87</v>
      </c>
      <c r="G2952" s="11" t="s">
        <v>2839</v>
      </c>
      <c r="H2952" s="11" t="s">
        <v>89</v>
      </c>
      <c r="I2952" s="11" t="s">
        <v>115</v>
      </c>
      <c r="J2952" s="11" t="s">
        <v>15253</v>
      </c>
      <c r="K2952" s="12">
        <v>44543</v>
      </c>
      <c r="L2952" s="11" t="s">
        <v>92</v>
      </c>
      <c r="M2952" s="11" t="s">
        <v>92</v>
      </c>
      <c r="N2952" s="11" t="s">
        <v>92</v>
      </c>
      <c r="O2952" s="11" t="s">
        <v>93</v>
      </c>
      <c r="P2952" s="11" t="s">
        <v>92</v>
      </c>
      <c r="Q2952" s="11" t="s">
        <v>92</v>
      </c>
      <c r="R2952" s="11" t="s">
        <v>92</v>
      </c>
      <c r="S2952" s="11"/>
      <c r="T2952" s="11"/>
      <c r="U2952" s="11"/>
      <c r="V2952" s="11" t="s">
        <v>94</v>
      </c>
      <c r="W2952" s="11" t="s">
        <v>95</v>
      </c>
      <c r="X2952" s="11" t="s">
        <v>2841</v>
      </c>
      <c r="Y2952" s="11" t="s">
        <v>121</v>
      </c>
      <c r="Z2952" s="11"/>
      <c r="AA2952" s="11"/>
      <c r="AB2952" s="11"/>
      <c r="AC2952" s="11"/>
      <c r="AD2952" s="11" t="s">
        <v>97</v>
      </c>
    </row>
    <row r="2953" spans="1:30" ht="14.25" customHeight="1">
      <c r="A2953" s="10">
        <v>900789961</v>
      </c>
      <c r="B2953" s="11" t="s">
        <v>15254</v>
      </c>
      <c r="C2953" s="11" t="s">
        <v>15255</v>
      </c>
      <c r="D2953" s="11" t="s">
        <v>15256</v>
      </c>
      <c r="E2953" s="11" t="s">
        <v>15256</v>
      </c>
      <c r="F2953" s="11" t="s">
        <v>148</v>
      </c>
      <c r="G2953" s="11" t="s">
        <v>207</v>
      </c>
      <c r="H2953" s="11" t="s">
        <v>89</v>
      </c>
      <c r="I2953" s="11" t="s">
        <v>115</v>
      </c>
      <c r="J2953" s="11" t="s">
        <v>15257</v>
      </c>
      <c r="K2953" s="12">
        <v>44543</v>
      </c>
      <c r="L2953" s="11" t="s">
        <v>92</v>
      </c>
      <c r="M2953" s="11" t="s">
        <v>92</v>
      </c>
      <c r="N2953" s="11" t="s">
        <v>92</v>
      </c>
      <c r="O2953" s="11" t="s">
        <v>93</v>
      </c>
      <c r="P2953" s="11" t="s">
        <v>92</v>
      </c>
      <c r="Q2953" s="11" t="s">
        <v>92</v>
      </c>
      <c r="R2953" s="11" t="s">
        <v>92</v>
      </c>
      <c r="S2953" s="11"/>
      <c r="T2953" s="11"/>
      <c r="U2953" s="11"/>
      <c r="V2953" s="11" t="s">
        <v>94</v>
      </c>
      <c r="W2953" s="11" t="s">
        <v>154</v>
      </c>
      <c r="X2953" s="11" t="s">
        <v>209</v>
      </c>
      <c r="Y2953" s="11" t="s">
        <v>121</v>
      </c>
      <c r="Z2953" s="11"/>
      <c r="AA2953" s="11"/>
      <c r="AB2953" s="11"/>
      <c r="AC2953" s="11"/>
      <c r="AD2953" s="11" t="s">
        <v>97</v>
      </c>
    </row>
    <row r="2954" spans="1:30" ht="14.25" customHeight="1">
      <c r="A2954" s="10">
        <v>900794260</v>
      </c>
      <c r="B2954" s="11" t="s">
        <v>15258</v>
      </c>
      <c r="C2954" s="11" t="s">
        <v>15259</v>
      </c>
      <c r="D2954" s="11" t="s">
        <v>15260</v>
      </c>
      <c r="E2954" s="11" t="s">
        <v>15260</v>
      </c>
      <c r="F2954" s="11" t="s">
        <v>148</v>
      </c>
      <c r="G2954" s="11" t="s">
        <v>601</v>
      </c>
      <c r="H2954" s="11" t="s">
        <v>89</v>
      </c>
      <c r="I2954" s="11" t="s">
        <v>115</v>
      </c>
      <c r="J2954" s="11" t="s">
        <v>15261</v>
      </c>
      <c r="K2954" s="12">
        <v>44543</v>
      </c>
      <c r="L2954" s="11" t="s">
        <v>92</v>
      </c>
      <c r="M2954" s="11" t="s">
        <v>92</v>
      </c>
      <c r="N2954" s="11" t="s">
        <v>92</v>
      </c>
      <c r="O2954" s="11" t="s">
        <v>93</v>
      </c>
      <c r="P2954" s="11" t="s">
        <v>92</v>
      </c>
      <c r="Q2954" s="11" t="s">
        <v>92</v>
      </c>
      <c r="R2954" s="11" t="s">
        <v>92</v>
      </c>
      <c r="S2954" s="11"/>
      <c r="T2954" s="11"/>
      <c r="U2954" s="11"/>
      <c r="V2954" s="11" t="s">
        <v>94</v>
      </c>
      <c r="W2954" s="11" t="s">
        <v>154</v>
      </c>
      <c r="X2954" s="11" t="s">
        <v>606</v>
      </c>
      <c r="Y2954" s="11" t="s">
        <v>121</v>
      </c>
      <c r="Z2954" s="11"/>
      <c r="AA2954" s="11"/>
      <c r="AB2954" s="11"/>
      <c r="AC2954" s="11"/>
      <c r="AD2954" s="11" t="s">
        <v>97</v>
      </c>
    </row>
    <row r="2955" spans="1:30" ht="14.25" customHeight="1">
      <c r="A2955" s="10">
        <v>900804583</v>
      </c>
      <c r="B2955" s="11" t="s">
        <v>15262</v>
      </c>
      <c r="C2955" s="11" t="s">
        <v>15263</v>
      </c>
      <c r="D2955" s="11" t="s">
        <v>314</v>
      </c>
      <c r="E2955" s="11" t="s">
        <v>314</v>
      </c>
      <c r="F2955" s="11" t="s">
        <v>87</v>
      </c>
      <c r="G2955" s="11" t="s">
        <v>187</v>
      </c>
      <c r="H2955" s="11" t="s">
        <v>89</v>
      </c>
      <c r="I2955" s="11" t="s">
        <v>115</v>
      </c>
      <c r="J2955" s="11" t="s">
        <v>15264</v>
      </c>
      <c r="K2955" s="12">
        <v>44543</v>
      </c>
      <c r="L2955" s="11" t="s">
        <v>92</v>
      </c>
      <c r="M2955" s="11" t="s">
        <v>92</v>
      </c>
      <c r="N2955" s="11" t="s">
        <v>92</v>
      </c>
      <c r="O2955" s="11" t="s">
        <v>93</v>
      </c>
      <c r="P2955" s="11" t="s">
        <v>92</v>
      </c>
      <c r="Q2955" s="11" t="s">
        <v>92</v>
      </c>
      <c r="R2955" s="11" t="s">
        <v>92</v>
      </c>
      <c r="S2955" s="11"/>
      <c r="T2955" s="11"/>
      <c r="U2955" s="11"/>
      <c r="V2955" s="11" t="s">
        <v>94</v>
      </c>
      <c r="W2955" s="11" t="s">
        <v>95</v>
      </c>
      <c r="X2955" s="11" t="s">
        <v>172</v>
      </c>
      <c r="Y2955" s="11" t="s">
        <v>121</v>
      </c>
      <c r="Z2955" s="11"/>
      <c r="AA2955" s="11"/>
      <c r="AB2955" s="11"/>
      <c r="AC2955" s="11"/>
      <c r="AD2955" s="11" t="s">
        <v>97</v>
      </c>
    </row>
    <row r="2956" spans="1:30" ht="14.25" customHeight="1">
      <c r="A2956" s="10">
        <v>900872963</v>
      </c>
      <c r="B2956" s="11" t="s">
        <v>15265</v>
      </c>
      <c r="C2956" s="11" t="s">
        <v>15266</v>
      </c>
      <c r="D2956" s="11" t="s">
        <v>15267</v>
      </c>
      <c r="E2956" s="11" t="s">
        <v>15267</v>
      </c>
      <c r="F2956" s="11" t="s">
        <v>87</v>
      </c>
      <c r="G2956" s="11" t="s">
        <v>187</v>
      </c>
      <c r="H2956" s="11" t="s">
        <v>89</v>
      </c>
      <c r="I2956" s="11" t="s">
        <v>115</v>
      </c>
      <c r="J2956" s="11" t="s">
        <v>15268</v>
      </c>
      <c r="K2956" s="12">
        <v>44543</v>
      </c>
      <c r="L2956" s="11" t="s">
        <v>92</v>
      </c>
      <c r="M2956" s="11" t="s">
        <v>92</v>
      </c>
      <c r="N2956" s="11" t="s">
        <v>92</v>
      </c>
      <c r="O2956" s="11" t="s">
        <v>93</v>
      </c>
      <c r="P2956" s="11" t="s">
        <v>92</v>
      </c>
      <c r="Q2956" s="11" t="s">
        <v>92</v>
      </c>
      <c r="R2956" s="11" t="s">
        <v>92</v>
      </c>
      <c r="S2956" s="11"/>
      <c r="T2956" s="11"/>
      <c r="U2956" s="11"/>
      <c r="V2956" s="11" t="s">
        <v>94</v>
      </c>
      <c r="W2956" s="11" t="s">
        <v>95</v>
      </c>
      <c r="X2956" s="11" t="s">
        <v>172</v>
      </c>
      <c r="Y2956" s="11" t="s">
        <v>121</v>
      </c>
      <c r="Z2956" s="11"/>
      <c r="AA2956" s="11"/>
      <c r="AB2956" s="11"/>
      <c r="AC2956" s="11"/>
      <c r="AD2956" s="11" t="s">
        <v>97</v>
      </c>
    </row>
    <row r="2957" spans="1:30" ht="14.25" customHeight="1">
      <c r="A2957" s="10">
        <v>900897013</v>
      </c>
      <c r="B2957" s="11" t="s">
        <v>15269</v>
      </c>
      <c r="C2957" s="11" t="s">
        <v>15270</v>
      </c>
      <c r="D2957" s="11" t="s">
        <v>15271</v>
      </c>
      <c r="E2957" s="11" t="s">
        <v>15271</v>
      </c>
      <c r="F2957" s="11" t="s">
        <v>87</v>
      </c>
      <c r="G2957" s="11" t="s">
        <v>88</v>
      </c>
      <c r="H2957" s="11" t="s">
        <v>89</v>
      </c>
      <c r="I2957" s="11" t="s">
        <v>115</v>
      </c>
      <c r="J2957" s="11" t="s">
        <v>15272</v>
      </c>
      <c r="K2957" s="12">
        <v>44543</v>
      </c>
      <c r="L2957" s="11" t="s">
        <v>92</v>
      </c>
      <c r="M2957" s="11" t="s">
        <v>92</v>
      </c>
      <c r="N2957" s="11" t="s">
        <v>92</v>
      </c>
      <c r="O2957" s="11" t="s">
        <v>93</v>
      </c>
      <c r="P2957" s="11" t="s">
        <v>92</v>
      </c>
      <c r="Q2957" s="11" t="s">
        <v>92</v>
      </c>
      <c r="R2957" s="11" t="s">
        <v>92</v>
      </c>
      <c r="S2957" s="11"/>
      <c r="T2957" s="11"/>
      <c r="U2957" s="11"/>
      <c r="V2957" s="11" t="s">
        <v>94</v>
      </c>
      <c r="W2957" s="11" t="s">
        <v>95</v>
      </c>
      <c r="X2957" s="11" t="s">
        <v>96</v>
      </c>
      <c r="Y2957" s="11" t="s">
        <v>121</v>
      </c>
      <c r="Z2957" s="11"/>
      <c r="AA2957" s="11"/>
      <c r="AB2957" s="11"/>
      <c r="AC2957" s="11"/>
      <c r="AD2957" s="11" t="s">
        <v>97</v>
      </c>
    </row>
    <row r="2958" spans="1:30" ht="14.25" customHeight="1">
      <c r="A2958" s="10">
        <v>900918380</v>
      </c>
      <c r="B2958" s="11" t="s">
        <v>15273</v>
      </c>
      <c r="C2958" s="11" t="s">
        <v>15274</v>
      </c>
      <c r="D2958" s="11" t="s">
        <v>15275</v>
      </c>
      <c r="E2958" s="11" t="s">
        <v>15275</v>
      </c>
      <c r="F2958" s="11" t="s">
        <v>87</v>
      </c>
      <c r="G2958" s="11" t="s">
        <v>187</v>
      </c>
      <c r="H2958" s="11" t="s">
        <v>89</v>
      </c>
      <c r="I2958" s="11" t="s">
        <v>115</v>
      </c>
      <c r="J2958" s="11" t="s">
        <v>15276</v>
      </c>
      <c r="K2958" s="12">
        <v>44543</v>
      </c>
      <c r="L2958" s="11" t="s">
        <v>92</v>
      </c>
      <c r="M2958" s="11" t="s">
        <v>92</v>
      </c>
      <c r="N2958" s="11" t="s">
        <v>92</v>
      </c>
      <c r="O2958" s="11" t="s">
        <v>93</v>
      </c>
      <c r="P2958" s="11" t="s">
        <v>92</v>
      </c>
      <c r="Q2958" s="11" t="s">
        <v>92</v>
      </c>
      <c r="R2958" s="11" t="s">
        <v>92</v>
      </c>
      <c r="S2958" s="11"/>
      <c r="T2958" s="11"/>
      <c r="U2958" s="11"/>
      <c r="V2958" s="11" t="s">
        <v>94</v>
      </c>
      <c r="W2958" s="11" t="s">
        <v>95</v>
      </c>
      <c r="X2958" s="11" t="s">
        <v>172</v>
      </c>
      <c r="Y2958" s="11" t="s">
        <v>121</v>
      </c>
      <c r="Z2958" s="11"/>
      <c r="AA2958" s="11"/>
      <c r="AB2958" s="11"/>
      <c r="AC2958" s="11"/>
      <c r="AD2958" s="11" t="s">
        <v>97</v>
      </c>
    </row>
    <row r="2959" spans="1:30" ht="14.25" customHeight="1">
      <c r="A2959" s="10">
        <v>900946706</v>
      </c>
      <c r="B2959" s="11" t="s">
        <v>15277</v>
      </c>
      <c r="C2959" s="11" t="s">
        <v>15278</v>
      </c>
      <c r="D2959" s="11" t="s">
        <v>15279</v>
      </c>
      <c r="E2959" s="11" t="s">
        <v>15279</v>
      </c>
      <c r="F2959" s="11" t="s">
        <v>87</v>
      </c>
      <c r="G2959" s="11" t="s">
        <v>187</v>
      </c>
      <c r="H2959" s="11" t="s">
        <v>89</v>
      </c>
      <c r="I2959" s="11" t="s">
        <v>115</v>
      </c>
      <c r="J2959" s="11" t="s">
        <v>15280</v>
      </c>
      <c r="K2959" s="12">
        <v>44543</v>
      </c>
      <c r="L2959" s="11" t="s">
        <v>92</v>
      </c>
      <c r="M2959" s="11" t="s">
        <v>92</v>
      </c>
      <c r="N2959" s="11" t="s">
        <v>92</v>
      </c>
      <c r="O2959" s="11" t="s">
        <v>93</v>
      </c>
      <c r="P2959" s="11" t="s">
        <v>92</v>
      </c>
      <c r="Q2959" s="11" t="s">
        <v>92</v>
      </c>
      <c r="R2959" s="11" t="s">
        <v>92</v>
      </c>
      <c r="S2959" s="11"/>
      <c r="T2959" s="11"/>
      <c r="U2959" s="11"/>
      <c r="V2959" s="11" t="s">
        <v>94</v>
      </c>
      <c r="W2959" s="11" t="s">
        <v>95</v>
      </c>
      <c r="X2959" s="11" t="s">
        <v>172</v>
      </c>
      <c r="Y2959" s="11" t="s">
        <v>121</v>
      </c>
      <c r="Z2959" s="11"/>
      <c r="AA2959" s="11"/>
      <c r="AB2959" s="11"/>
      <c r="AC2959" s="11"/>
      <c r="AD2959" s="11" t="s">
        <v>97</v>
      </c>
    </row>
    <row r="2960" spans="1:30" ht="14.25" customHeight="1">
      <c r="A2960" s="10">
        <v>901009962</v>
      </c>
      <c r="B2960" s="11" t="s">
        <v>15281</v>
      </c>
      <c r="C2960" s="11" t="s">
        <v>15282</v>
      </c>
      <c r="D2960" s="11" t="s">
        <v>314</v>
      </c>
      <c r="E2960" s="11" t="s">
        <v>314</v>
      </c>
      <c r="F2960" s="11" t="s">
        <v>87</v>
      </c>
      <c r="G2960" s="11" t="s">
        <v>187</v>
      </c>
      <c r="H2960" s="11" t="s">
        <v>89</v>
      </c>
      <c r="I2960" s="11" t="s">
        <v>115</v>
      </c>
      <c r="J2960" s="11" t="s">
        <v>15283</v>
      </c>
      <c r="K2960" s="12">
        <v>44543</v>
      </c>
      <c r="L2960" s="11" t="s">
        <v>92</v>
      </c>
      <c r="M2960" s="11" t="s">
        <v>92</v>
      </c>
      <c r="N2960" s="11" t="s">
        <v>92</v>
      </c>
      <c r="O2960" s="11" t="s">
        <v>93</v>
      </c>
      <c r="P2960" s="11" t="s">
        <v>92</v>
      </c>
      <c r="Q2960" s="11" t="s">
        <v>92</v>
      </c>
      <c r="R2960" s="11" t="s">
        <v>92</v>
      </c>
      <c r="S2960" s="11"/>
      <c r="T2960" s="11"/>
      <c r="U2960" s="11"/>
      <c r="V2960" s="11" t="s">
        <v>94</v>
      </c>
      <c r="W2960" s="11" t="s">
        <v>95</v>
      </c>
      <c r="X2960" s="11" t="s">
        <v>172</v>
      </c>
      <c r="Y2960" s="11" t="s">
        <v>121</v>
      </c>
      <c r="Z2960" s="11"/>
      <c r="AA2960" s="11"/>
      <c r="AB2960" s="11"/>
      <c r="AC2960" s="11"/>
      <c r="AD2960" s="11" t="s">
        <v>97</v>
      </c>
    </row>
    <row r="2961" spans="1:30" ht="14.25" customHeight="1">
      <c r="A2961" s="10">
        <v>901033312</v>
      </c>
      <c r="B2961" s="11" t="s">
        <v>15284</v>
      </c>
      <c r="C2961" s="11" t="s">
        <v>15285</v>
      </c>
      <c r="D2961" s="11" t="s">
        <v>15286</v>
      </c>
      <c r="E2961" s="11" t="s">
        <v>15286</v>
      </c>
      <c r="F2961" s="11" t="s">
        <v>148</v>
      </c>
      <c r="G2961" s="11" t="s">
        <v>601</v>
      </c>
      <c r="H2961" s="11" t="s">
        <v>89</v>
      </c>
      <c r="I2961" s="11" t="s">
        <v>115</v>
      </c>
      <c r="J2961" s="11" t="s">
        <v>15287</v>
      </c>
      <c r="K2961" s="12">
        <v>44543</v>
      </c>
      <c r="L2961" s="11" t="s">
        <v>92</v>
      </c>
      <c r="M2961" s="11" t="s">
        <v>92</v>
      </c>
      <c r="N2961" s="11" t="s">
        <v>92</v>
      </c>
      <c r="O2961" s="11" t="s">
        <v>93</v>
      </c>
      <c r="P2961" s="11" t="s">
        <v>92</v>
      </c>
      <c r="Q2961" s="11" t="s">
        <v>92</v>
      </c>
      <c r="R2961" s="11" t="s">
        <v>92</v>
      </c>
      <c r="S2961" s="11"/>
      <c r="T2961" s="11"/>
      <c r="U2961" s="11"/>
      <c r="V2961" s="11" t="s">
        <v>94</v>
      </c>
      <c r="W2961" s="11" t="s">
        <v>154</v>
      </c>
      <c r="X2961" s="11" t="s">
        <v>606</v>
      </c>
      <c r="Y2961" s="11" t="s">
        <v>121</v>
      </c>
      <c r="Z2961" s="11"/>
      <c r="AA2961" s="11"/>
      <c r="AB2961" s="11"/>
      <c r="AC2961" s="11"/>
      <c r="AD2961" s="11" t="s">
        <v>97</v>
      </c>
    </row>
    <row r="2962" spans="1:30" ht="14.25" customHeight="1">
      <c r="A2962" s="10">
        <v>901078670</v>
      </c>
      <c r="B2962" s="11" t="s">
        <v>15288</v>
      </c>
      <c r="C2962" s="11" t="s">
        <v>15289</v>
      </c>
      <c r="D2962" s="11" t="s">
        <v>15290</v>
      </c>
      <c r="E2962" s="11" t="s">
        <v>15290</v>
      </c>
      <c r="F2962" s="11" t="s">
        <v>87</v>
      </c>
      <c r="G2962" s="11" t="s">
        <v>4541</v>
      </c>
      <c r="H2962" s="11" t="s">
        <v>89</v>
      </c>
      <c r="I2962" s="11" t="s">
        <v>115</v>
      </c>
      <c r="J2962" s="11" t="s">
        <v>15291</v>
      </c>
      <c r="K2962" s="12">
        <v>44543</v>
      </c>
      <c r="L2962" s="11" t="s">
        <v>92</v>
      </c>
      <c r="M2962" s="11" t="s">
        <v>92</v>
      </c>
      <c r="N2962" s="11" t="s">
        <v>92</v>
      </c>
      <c r="O2962" s="11" t="s">
        <v>92</v>
      </c>
      <c r="P2962" s="11" t="s">
        <v>92</v>
      </c>
      <c r="Q2962" s="11" t="s">
        <v>92</v>
      </c>
      <c r="R2962" s="11" t="s">
        <v>92</v>
      </c>
      <c r="S2962" s="11"/>
      <c r="T2962" s="11"/>
      <c r="U2962" s="11"/>
      <c r="V2962" s="11" t="s">
        <v>94</v>
      </c>
      <c r="W2962" s="11" t="s">
        <v>95</v>
      </c>
      <c r="X2962" s="11" t="s">
        <v>380</v>
      </c>
      <c r="Y2962" s="11" t="s">
        <v>121</v>
      </c>
      <c r="Z2962" s="11"/>
      <c r="AA2962" s="11"/>
      <c r="AB2962" s="11"/>
      <c r="AC2962" s="11"/>
      <c r="AD2962" s="11" t="s">
        <v>97</v>
      </c>
    </row>
    <row r="2963" spans="1:30" ht="14.25" customHeight="1">
      <c r="A2963" s="10">
        <v>901162909</v>
      </c>
      <c r="B2963" s="11" t="s">
        <v>15292</v>
      </c>
      <c r="C2963" s="11" t="s">
        <v>15293</v>
      </c>
      <c r="D2963" s="11" t="s">
        <v>15294</v>
      </c>
      <c r="E2963" s="11" t="s">
        <v>15294</v>
      </c>
      <c r="F2963" s="11" t="s">
        <v>199</v>
      </c>
      <c r="G2963" s="11" t="s">
        <v>200</v>
      </c>
      <c r="H2963" s="11" t="s">
        <v>89</v>
      </c>
      <c r="I2963" s="11" t="s">
        <v>115</v>
      </c>
      <c r="J2963" s="11" t="s">
        <v>15295</v>
      </c>
      <c r="K2963" s="12">
        <v>44543</v>
      </c>
      <c r="L2963" s="11" t="s">
        <v>92</v>
      </c>
      <c r="M2963" s="11" t="s">
        <v>92</v>
      </c>
      <c r="N2963" s="11" t="s">
        <v>92</v>
      </c>
      <c r="O2963" s="11" t="s">
        <v>93</v>
      </c>
      <c r="P2963" s="11" t="s">
        <v>92</v>
      </c>
      <c r="Q2963" s="11" t="s">
        <v>92</v>
      </c>
      <c r="R2963" s="11" t="s">
        <v>92</v>
      </c>
      <c r="S2963" s="11"/>
      <c r="T2963" s="11"/>
      <c r="U2963" s="11"/>
      <c r="V2963" s="11" t="s">
        <v>94</v>
      </c>
      <c r="W2963" s="11" t="s">
        <v>202</v>
      </c>
      <c r="X2963" s="11" t="s">
        <v>172</v>
      </c>
      <c r="Y2963" s="11" t="s">
        <v>121</v>
      </c>
      <c r="Z2963" s="11"/>
      <c r="AA2963" s="11"/>
      <c r="AB2963" s="11"/>
      <c r="AC2963" s="11"/>
      <c r="AD2963" s="11" t="s">
        <v>97</v>
      </c>
    </row>
    <row r="2964" spans="1:30" ht="14.25" customHeight="1">
      <c r="A2964" s="10">
        <v>901167884</v>
      </c>
      <c r="B2964" s="11" t="s">
        <v>15296</v>
      </c>
      <c r="C2964" s="11" t="s">
        <v>15297</v>
      </c>
      <c r="D2964" s="11" t="s">
        <v>15298</v>
      </c>
      <c r="E2964" s="11" t="s">
        <v>15298</v>
      </c>
      <c r="F2964" s="11" t="s">
        <v>87</v>
      </c>
      <c r="G2964" s="11" t="s">
        <v>187</v>
      </c>
      <c r="H2964" s="11" t="s">
        <v>89</v>
      </c>
      <c r="I2964" s="11" t="s">
        <v>115</v>
      </c>
      <c r="J2964" s="11" t="s">
        <v>15299</v>
      </c>
      <c r="K2964" s="12">
        <v>44543</v>
      </c>
      <c r="L2964" s="11" t="s">
        <v>92</v>
      </c>
      <c r="M2964" s="11" t="s">
        <v>92</v>
      </c>
      <c r="N2964" s="11" t="s">
        <v>92</v>
      </c>
      <c r="O2964" s="11" t="s">
        <v>93</v>
      </c>
      <c r="P2964" s="11" t="s">
        <v>92</v>
      </c>
      <c r="Q2964" s="11" t="s">
        <v>92</v>
      </c>
      <c r="R2964" s="11" t="s">
        <v>92</v>
      </c>
      <c r="S2964" s="11"/>
      <c r="T2964" s="11"/>
      <c r="U2964" s="11"/>
      <c r="V2964" s="11" t="s">
        <v>94</v>
      </c>
      <c r="W2964" s="11" t="s">
        <v>95</v>
      </c>
      <c r="X2964" s="11" t="s">
        <v>172</v>
      </c>
      <c r="Y2964" s="11" t="s">
        <v>121</v>
      </c>
      <c r="Z2964" s="11"/>
      <c r="AA2964" s="11"/>
      <c r="AB2964" s="11"/>
      <c r="AC2964" s="11"/>
      <c r="AD2964" s="11" t="s">
        <v>97</v>
      </c>
    </row>
    <row r="2965" spans="1:30" ht="14.25" customHeight="1">
      <c r="A2965" s="10">
        <v>901319695</v>
      </c>
      <c r="B2965" s="11" t="s">
        <v>15300</v>
      </c>
      <c r="C2965" s="11" t="s">
        <v>15301</v>
      </c>
      <c r="D2965" s="11" t="s">
        <v>15302</v>
      </c>
      <c r="E2965" s="11" t="s">
        <v>15302</v>
      </c>
      <c r="F2965" s="11" t="s">
        <v>199</v>
      </c>
      <c r="G2965" s="11" t="s">
        <v>200</v>
      </c>
      <c r="H2965" s="11" t="s">
        <v>89</v>
      </c>
      <c r="I2965" s="11" t="s">
        <v>115</v>
      </c>
      <c r="J2965" s="11" t="s">
        <v>15303</v>
      </c>
      <c r="K2965" s="12">
        <v>44543</v>
      </c>
      <c r="L2965" s="11" t="s">
        <v>92</v>
      </c>
      <c r="M2965" s="11" t="s">
        <v>92</v>
      </c>
      <c r="N2965" s="11" t="s">
        <v>92</v>
      </c>
      <c r="O2965" s="11" t="s">
        <v>93</v>
      </c>
      <c r="P2965" s="11" t="s">
        <v>92</v>
      </c>
      <c r="Q2965" s="11" t="s">
        <v>92</v>
      </c>
      <c r="R2965" s="11" t="s">
        <v>92</v>
      </c>
      <c r="S2965" s="11"/>
      <c r="T2965" s="11"/>
      <c r="U2965" s="11"/>
      <c r="V2965" s="11" t="s">
        <v>94</v>
      </c>
      <c r="W2965" s="11" t="s">
        <v>202</v>
      </c>
      <c r="X2965" s="11" t="s">
        <v>172</v>
      </c>
      <c r="Y2965" s="11" t="s">
        <v>121</v>
      </c>
      <c r="Z2965" s="11"/>
      <c r="AA2965" s="11"/>
      <c r="AB2965" s="11"/>
      <c r="AC2965" s="11"/>
      <c r="AD2965" s="11" t="s">
        <v>97</v>
      </c>
    </row>
    <row r="2966" spans="1:30" ht="14.25" customHeight="1">
      <c r="A2966" s="10">
        <v>901393109</v>
      </c>
      <c r="B2966" s="11" t="s">
        <v>15304</v>
      </c>
      <c r="C2966" s="11" t="s">
        <v>15305</v>
      </c>
      <c r="D2966" s="11" t="s">
        <v>15306</v>
      </c>
      <c r="E2966" s="11" t="s">
        <v>15306</v>
      </c>
      <c r="F2966" s="11" t="s">
        <v>148</v>
      </c>
      <c r="G2966" s="11" t="s">
        <v>751</v>
      </c>
      <c r="H2966" s="11" t="s">
        <v>89</v>
      </c>
      <c r="I2966" s="11" t="s">
        <v>115</v>
      </c>
      <c r="J2966" s="11" t="s">
        <v>15307</v>
      </c>
      <c r="K2966" s="12">
        <v>44543</v>
      </c>
      <c r="L2966" s="11" t="s">
        <v>92</v>
      </c>
      <c r="M2966" s="11" t="s">
        <v>92</v>
      </c>
      <c r="N2966" s="11" t="s">
        <v>92</v>
      </c>
      <c r="O2966" s="11" t="s">
        <v>93</v>
      </c>
      <c r="P2966" s="11" t="s">
        <v>92</v>
      </c>
      <c r="Q2966" s="11" t="s">
        <v>92</v>
      </c>
      <c r="R2966" s="11" t="s">
        <v>92</v>
      </c>
      <c r="S2966" s="11"/>
      <c r="T2966" s="11"/>
      <c r="U2966" s="11"/>
      <c r="V2966" s="11" t="s">
        <v>94</v>
      </c>
      <c r="W2966" s="11" t="s">
        <v>154</v>
      </c>
      <c r="X2966" s="11" t="s">
        <v>756</v>
      </c>
      <c r="Y2966" s="11" t="s">
        <v>121</v>
      </c>
      <c r="Z2966" s="11"/>
      <c r="AA2966" s="11"/>
      <c r="AB2966" s="11"/>
      <c r="AC2966" s="11"/>
      <c r="AD2966" s="11" t="s">
        <v>97</v>
      </c>
    </row>
    <row r="2967" spans="1:30" ht="14.25" customHeight="1">
      <c r="A2967" s="10">
        <v>901448121</v>
      </c>
      <c r="B2967" s="11" t="s">
        <v>15308</v>
      </c>
      <c r="C2967" s="11" t="s">
        <v>15309</v>
      </c>
      <c r="D2967" s="11" t="s">
        <v>15310</v>
      </c>
      <c r="E2967" s="11" t="s">
        <v>15310</v>
      </c>
      <c r="F2967" s="11" t="s">
        <v>87</v>
      </c>
      <c r="G2967" s="11" t="s">
        <v>187</v>
      </c>
      <c r="H2967" s="11" t="s">
        <v>89</v>
      </c>
      <c r="I2967" s="11" t="s">
        <v>115</v>
      </c>
      <c r="J2967" s="11" t="s">
        <v>15311</v>
      </c>
      <c r="K2967" s="12">
        <v>44543</v>
      </c>
      <c r="L2967" s="11" t="s">
        <v>92</v>
      </c>
      <c r="M2967" s="11" t="s">
        <v>92</v>
      </c>
      <c r="N2967" s="11" t="s">
        <v>92</v>
      </c>
      <c r="O2967" s="11" t="s">
        <v>93</v>
      </c>
      <c r="P2967" s="11" t="s">
        <v>92</v>
      </c>
      <c r="Q2967" s="11" t="s">
        <v>92</v>
      </c>
      <c r="R2967" s="11" t="s">
        <v>92</v>
      </c>
      <c r="S2967" s="11"/>
      <c r="T2967" s="11"/>
      <c r="U2967" s="11"/>
      <c r="V2967" s="11" t="s">
        <v>94</v>
      </c>
      <c r="W2967" s="11" t="s">
        <v>95</v>
      </c>
      <c r="X2967" s="11" t="s">
        <v>172</v>
      </c>
      <c r="Y2967" s="11" t="s">
        <v>121</v>
      </c>
      <c r="Z2967" s="11"/>
      <c r="AA2967" s="11"/>
      <c r="AB2967" s="11"/>
      <c r="AC2967" s="11"/>
      <c r="AD2967" s="11" t="s">
        <v>97</v>
      </c>
    </row>
    <row r="2968" spans="1:30" ht="14.25" customHeight="1">
      <c r="A2968" s="10">
        <v>901466697</v>
      </c>
      <c r="B2968" s="11" t="s">
        <v>15312</v>
      </c>
      <c r="C2968" s="11" t="s">
        <v>15313</v>
      </c>
      <c r="D2968" s="11" t="s">
        <v>15314</v>
      </c>
      <c r="E2968" s="11" t="s">
        <v>15314</v>
      </c>
      <c r="F2968" s="11" t="s">
        <v>87</v>
      </c>
      <c r="G2968" s="11" t="s">
        <v>187</v>
      </c>
      <c r="H2968" s="11" t="s">
        <v>89</v>
      </c>
      <c r="I2968" s="11" t="s">
        <v>115</v>
      </c>
      <c r="J2968" s="11" t="s">
        <v>15315</v>
      </c>
      <c r="K2968" s="12">
        <v>44543</v>
      </c>
      <c r="L2968" s="11" t="s">
        <v>92</v>
      </c>
      <c r="M2968" s="11" t="s">
        <v>92</v>
      </c>
      <c r="N2968" s="11" t="s">
        <v>92</v>
      </c>
      <c r="O2968" s="11" t="s">
        <v>93</v>
      </c>
      <c r="P2968" s="11" t="s">
        <v>92</v>
      </c>
      <c r="Q2968" s="11" t="s">
        <v>92</v>
      </c>
      <c r="R2968" s="11" t="s">
        <v>92</v>
      </c>
      <c r="S2968" s="11"/>
      <c r="T2968" s="11"/>
      <c r="U2968" s="11"/>
      <c r="V2968" s="11" t="s">
        <v>94</v>
      </c>
      <c r="W2968" s="11" t="s">
        <v>95</v>
      </c>
      <c r="X2968" s="11" t="s">
        <v>172</v>
      </c>
      <c r="Y2968" s="11" t="s">
        <v>121</v>
      </c>
      <c r="Z2968" s="11"/>
      <c r="AA2968" s="11"/>
      <c r="AB2968" s="11"/>
      <c r="AC2968" s="11"/>
      <c r="AD2968" s="11" t="s">
        <v>97</v>
      </c>
    </row>
    <row r="2969" spans="1:30" ht="14.25" customHeight="1">
      <c r="A2969" s="10">
        <v>901527117</v>
      </c>
      <c r="B2969" s="11" t="s">
        <v>15316</v>
      </c>
      <c r="C2969" s="11" t="s">
        <v>15317</v>
      </c>
      <c r="D2969" s="11" t="s">
        <v>15318</v>
      </c>
      <c r="E2969" s="11" t="s">
        <v>15318</v>
      </c>
      <c r="F2969" s="11" t="s">
        <v>148</v>
      </c>
      <c r="G2969" s="11" t="s">
        <v>207</v>
      </c>
      <c r="H2969" s="11" t="s">
        <v>89</v>
      </c>
      <c r="I2969" s="11" t="s">
        <v>115</v>
      </c>
      <c r="J2969" s="11" t="s">
        <v>15319</v>
      </c>
      <c r="K2969" s="12">
        <v>44543</v>
      </c>
      <c r="L2969" s="11" t="s">
        <v>92</v>
      </c>
      <c r="M2969" s="11" t="s">
        <v>92</v>
      </c>
      <c r="N2969" s="11" t="s">
        <v>92</v>
      </c>
      <c r="O2969" s="11" t="s">
        <v>93</v>
      </c>
      <c r="P2969" s="11" t="s">
        <v>92</v>
      </c>
      <c r="Q2969" s="11" t="s">
        <v>92</v>
      </c>
      <c r="R2969" s="11" t="s">
        <v>92</v>
      </c>
      <c r="S2969" s="11"/>
      <c r="T2969" s="11"/>
      <c r="U2969" s="11"/>
      <c r="V2969" s="11" t="s">
        <v>94</v>
      </c>
      <c r="W2969" s="11" t="s">
        <v>154</v>
      </c>
      <c r="X2969" s="11" t="s">
        <v>209</v>
      </c>
      <c r="Y2969" s="11" t="s">
        <v>121</v>
      </c>
      <c r="Z2969" s="11"/>
      <c r="AA2969" s="11"/>
      <c r="AB2969" s="11"/>
      <c r="AC2969" s="11"/>
      <c r="AD2969" s="11" t="s">
        <v>97</v>
      </c>
    </row>
    <row r="2970" spans="1:30" ht="14.25" customHeight="1">
      <c r="A2970" s="10">
        <v>1000745954</v>
      </c>
      <c r="B2970" s="11" t="s">
        <v>15320</v>
      </c>
      <c r="C2970" s="11" t="s">
        <v>4848</v>
      </c>
      <c r="D2970" s="11" t="s">
        <v>314</v>
      </c>
      <c r="E2970" s="11" t="s">
        <v>314</v>
      </c>
      <c r="F2970" s="11" t="s">
        <v>87</v>
      </c>
      <c r="G2970" s="11" t="s">
        <v>159</v>
      </c>
      <c r="H2970" s="11" t="s">
        <v>89</v>
      </c>
      <c r="I2970" s="11" t="s">
        <v>102</v>
      </c>
      <c r="J2970" s="11" t="s">
        <v>15321</v>
      </c>
      <c r="K2970" s="12">
        <v>44543</v>
      </c>
      <c r="L2970" s="11" t="s">
        <v>92</v>
      </c>
      <c r="M2970" s="11" t="s">
        <v>92</v>
      </c>
      <c r="N2970" s="11" t="s">
        <v>92</v>
      </c>
      <c r="O2970" s="11" t="s">
        <v>93</v>
      </c>
      <c r="P2970" s="11" t="s">
        <v>92</v>
      </c>
      <c r="Q2970" s="11" t="s">
        <v>92</v>
      </c>
      <c r="R2970" s="11" t="s">
        <v>92</v>
      </c>
      <c r="S2970" s="11" t="s">
        <v>1395</v>
      </c>
      <c r="T2970" s="11" t="s">
        <v>284</v>
      </c>
      <c r="U2970" s="11" t="s">
        <v>10132</v>
      </c>
      <c r="V2970" s="11" t="s">
        <v>94</v>
      </c>
      <c r="W2970" s="11" t="s">
        <v>95</v>
      </c>
      <c r="X2970" s="11" t="s">
        <v>163</v>
      </c>
      <c r="Y2970" s="11" t="s">
        <v>108</v>
      </c>
      <c r="Z2970" s="11"/>
      <c r="AA2970" s="11"/>
      <c r="AB2970" s="11"/>
      <c r="AC2970" s="11"/>
      <c r="AD2970" s="11" t="s">
        <v>110</v>
      </c>
    </row>
    <row r="2971" spans="1:30" ht="14.25" customHeight="1">
      <c r="A2971" s="10">
        <v>1001136938</v>
      </c>
      <c r="B2971" s="11" t="s">
        <v>15322</v>
      </c>
      <c r="C2971" s="11" t="s">
        <v>8573</v>
      </c>
      <c r="D2971" s="11" t="s">
        <v>8574</v>
      </c>
      <c r="E2971" s="11" t="s">
        <v>8574</v>
      </c>
      <c r="F2971" s="11" t="s">
        <v>87</v>
      </c>
      <c r="G2971" s="11" t="s">
        <v>88</v>
      </c>
      <c r="H2971" s="11" t="s">
        <v>89</v>
      </c>
      <c r="I2971" s="11" t="s">
        <v>102</v>
      </c>
      <c r="J2971" s="11" t="s">
        <v>15323</v>
      </c>
      <c r="K2971" s="12">
        <v>44543</v>
      </c>
      <c r="L2971" s="11" t="s">
        <v>92</v>
      </c>
      <c r="M2971" s="11" t="s">
        <v>92</v>
      </c>
      <c r="N2971" s="11" t="s">
        <v>92</v>
      </c>
      <c r="O2971" s="11" t="s">
        <v>93</v>
      </c>
      <c r="P2971" s="11" t="s">
        <v>92</v>
      </c>
      <c r="Q2971" s="11" t="s">
        <v>92</v>
      </c>
      <c r="R2971" s="11" t="s">
        <v>92</v>
      </c>
      <c r="S2971" s="11" t="s">
        <v>1006</v>
      </c>
      <c r="T2971" s="11" t="s">
        <v>1707</v>
      </c>
      <c r="U2971" s="11" t="s">
        <v>11287</v>
      </c>
      <c r="V2971" s="11" t="s">
        <v>94</v>
      </c>
      <c r="W2971" s="11" t="s">
        <v>95</v>
      </c>
      <c r="X2971" s="11" t="s">
        <v>96</v>
      </c>
      <c r="Y2971" s="11" t="s">
        <v>108</v>
      </c>
      <c r="Z2971" s="11"/>
      <c r="AA2971" s="11"/>
      <c r="AB2971" s="11"/>
      <c r="AC2971" s="11"/>
      <c r="AD2971" s="11" t="s">
        <v>110</v>
      </c>
    </row>
    <row r="2972" spans="1:30" ht="14.25" customHeight="1">
      <c r="A2972" s="10">
        <v>1016065381</v>
      </c>
      <c r="B2972" s="11" t="s">
        <v>15324</v>
      </c>
      <c r="C2972" s="11" t="s">
        <v>15325</v>
      </c>
      <c r="D2972" s="11"/>
      <c r="E2972" s="11" t="s">
        <v>15326</v>
      </c>
      <c r="F2972" s="11" t="s">
        <v>148</v>
      </c>
      <c r="G2972" s="11" t="s">
        <v>149</v>
      </c>
      <c r="H2972" s="11" t="s">
        <v>89</v>
      </c>
      <c r="I2972" s="11" t="s">
        <v>115</v>
      </c>
      <c r="J2972" s="11" t="s">
        <v>15327</v>
      </c>
      <c r="K2972" s="12">
        <v>34408</v>
      </c>
      <c r="L2972" s="11" t="s">
        <v>92</v>
      </c>
      <c r="M2972" s="11" t="s">
        <v>92</v>
      </c>
      <c r="N2972" s="11" t="s">
        <v>93</v>
      </c>
      <c r="O2972" s="11" t="s">
        <v>93</v>
      </c>
      <c r="P2972" s="11" t="s">
        <v>93</v>
      </c>
      <c r="Q2972" s="11" t="s">
        <v>92</v>
      </c>
      <c r="R2972" s="11" t="s">
        <v>92</v>
      </c>
      <c r="S2972" s="11" t="s">
        <v>3883</v>
      </c>
      <c r="T2972" s="11" t="s">
        <v>8935</v>
      </c>
      <c r="U2972" s="11" t="s">
        <v>15328</v>
      </c>
      <c r="V2972" s="11" t="s">
        <v>94</v>
      </c>
      <c r="W2972" s="11" t="s">
        <v>154</v>
      </c>
      <c r="X2972" s="11" t="s">
        <v>155</v>
      </c>
      <c r="Y2972" s="11" t="s">
        <v>121</v>
      </c>
      <c r="Z2972" s="11"/>
      <c r="AA2972" s="11"/>
      <c r="AB2972" s="11" t="s">
        <v>15329</v>
      </c>
      <c r="AC2972" s="11"/>
      <c r="AD2972" s="11" t="s">
        <v>110</v>
      </c>
    </row>
    <row r="2973" spans="1:30" ht="14.25" customHeight="1">
      <c r="A2973" s="10">
        <v>1024588277</v>
      </c>
      <c r="B2973" s="11" t="s">
        <v>15330</v>
      </c>
      <c r="C2973" s="11" t="s">
        <v>15331</v>
      </c>
      <c r="D2973" s="11" t="s">
        <v>15332</v>
      </c>
      <c r="E2973" s="11" t="s">
        <v>15332</v>
      </c>
      <c r="F2973" s="11" t="s">
        <v>148</v>
      </c>
      <c r="G2973" s="11" t="s">
        <v>1622</v>
      </c>
      <c r="H2973" s="11" t="s">
        <v>89</v>
      </c>
      <c r="I2973" s="11" t="s">
        <v>102</v>
      </c>
      <c r="J2973" s="11" t="s">
        <v>15333</v>
      </c>
      <c r="K2973" s="12">
        <v>44543</v>
      </c>
      <c r="L2973" s="11" t="s">
        <v>92</v>
      </c>
      <c r="M2973" s="11" t="s">
        <v>92</v>
      </c>
      <c r="N2973" s="11" t="s">
        <v>92</v>
      </c>
      <c r="O2973" s="11" t="s">
        <v>93</v>
      </c>
      <c r="P2973" s="11" t="s">
        <v>92</v>
      </c>
      <c r="Q2973" s="11" t="s">
        <v>92</v>
      </c>
      <c r="R2973" s="11" t="s">
        <v>92</v>
      </c>
      <c r="S2973" s="11" t="s">
        <v>5302</v>
      </c>
      <c r="T2973" s="11" t="s">
        <v>142</v>
      </c>
      <c r="U2973" s="11" t="s">
        <v>12945</v>
      </c>
      <c r="V2973" s="11" t="s">
        <v>94</v>
      </c>
      <c r="W2973" s="11" t="s">
        <v>154</v>
      </c>
      <c r="X2973" s="11" t="s">
        <v>1625</v>
      </c>
      <c r="Y2973" s="11" t="s">
        <v>108</v>
      </c>
      <c r="Z2973" s="11"/>
      <c r="AA2973" s="11"/>
      <c r="AB2973" s="11"/>
      <c r="AC2973" s="11"/>
      <c r="AD2973" s="11" t="s">
        <v>110</v>
      </c>
    </row>
    <row r="2974" spans="1:30" ht="14.25" customHeight="1">
      <c r="A2974" s="10">
        <v>1036935597</v>
      </c>
      <c r="B2974" s="11" t="s">
        <v>15334</v>
      </c>
      <c r="C2974" s="11" t="s">
        <v>15335</v>
      </c>
      <c r="D2974" s="11" t="s">
        <v>15336</v>
      </c>
      <c r="E2974" s="11" t="s">
        <v>15336</v>
      </c>
      <c r="F2974" s="11" t="s">
        <v>87</v>
      </c>
      <c r="G2974" s="11" t="s">
        <v>88</v>
      </c>
      <c r="H2974" s="11" t="s">
        <v>89</v>
      </c>
      <c r="I2974" s="11" t="s">
        <v>102</v>
      </c>
      <c r="J2974" s="11" t="s">
        <v>15337</v>
      </c>
      <c r="K2974" s="12">
        <v>44543</v>
      </c>
      <c r="L2974" s="11" t="s">
        <v>92</v>
      </c>
      <c r="M2974" s="11" t="s">
        <v>92</v>
      </c>
      <c r="N2974" s="11" t="s">
        <v>93</v>
      </c>
      <c r="O2974" s="11" t="s">
        <v>93</v>
      </c>
      <c r="P2974" s="11" t="s">
        <v>92</v>
      </c>
      <c r="Q2974" s="11" t="s">
        <v>92</v>
      </c>
      <c r="R2974" s="11" t="s">
        <v>92</v>
      </c>
      <c r="S2974" s="11" t="s">
        <v>682</v>
      </c>
      <c r="T2974" s="11" t="s">
        <v>904</v>
      </c>
      <c r="U2974" s="11" t="s">
        <v>9175</v>
      </c>
      <c r="V2974" s="11" t="s">
        <v>94</v>
      </c>
      <c r="W2974" s="11" t="s">
        <v>95</v>
      </c>
      <c r="X2974" s="11" t="s">
        <v>96</v>
      </c>
      <c r="Y2974" s="11" t="s">
        <v>108</v>
      </c>
      <c r="Z2974" s="11"/>
      <c r="AA2974" s="11"/>
      <c r="AB2974" s="11"/>
      <c r="AC2974" s="11"/>
      <c r="AD2974" s="11" t="s">
        <v>110</v>
      </c>
    </row>
    <row r="2975" spans="1:30" ht="14.25" customHeight="1">
      <c r="A2975" s="10">
        <v>1041324401</v>
      </c>
      <c r="B2975" s="11" t="s">
        <v>15338</v>
      </c>
      <c r="C2975" s="11" t="s">
        <v>15339</v>
      </c>
      <c r="D2975" s="11" t="s">
        <v>15340</v>
      </c>
      <c r="E2975" s="11" t="s">
        <v>15340</v>
      </c>
      <c r="F2975" s="11" t="s">
        <v>87</v>
      </c>
      <c r="G2975" s="11" t="s">
        <v>890</v>
      </c>
      <c r="H2975" s="11" t="s">
        <v>89</v>
      </c>
      <c r="I2975" s="11" t="s">
        <v>102</v>
      </c>
      <c r="J2975" s="11" t="s">
        <v>15341</v>
      </c>
      <c r="K2975" s="12">
        <v>44543</v>
      </c>
      <c r="L2975" s="11" t="s">
        <v>92</v>
      </c>
      <c r="M2975" s="11" t="s">
        <v>92</v>
      </c>
      <c r="N2975" s="11" t="s">
        <v>92</v>
      </c>
      <c r="O2975" s="11" t="s">
        <v>93</v>
      </c>
      <c r="P2975" s="11" t="s">
        <v>92</v>
      </c>
      <c r="Q2975" s="11" t="s">
        <v>92</v>
      </c>
      <c r="R2975" s="11" t="s">
        <v>92</v>
      </c>
      <c r="S2975" s="11" t="s">
        <v>15342</v>
      </c>
      <c r="T2975" s="11" t="s">
        <v>1080</v>
      </c>
      <c r="U2975" s="11" t="s">
        <v>15343</v>
      </c>
      <c r="V2975" s="11" t="s">
        <v>94</v>
      </c>
      <c r="W2975" s="11" t="s">
        <v>95</v>
      </c>
      <c r="X2975" s="11" t="s">
        <v>894</v>
      </c>
      <c r="Y2975" s="11" t="s">
        <v>108</v>
      </c>
      <c r="Z2975" s="11"/>
      <c r="AA2975" s="11"/>
      <c r="AB2975" s="11"/>
      <c r="AC2975" s="11"/>
      <c r="AD2975" s="11" t="s">
        <v>110</v>
      </c>
    </row>
    <row r="2976" spans="1:30" ht="14.25" customHeight="1">
      <c r="A2976" s="10">
        <v>1051185212</v>
      </c>
      <c r="B2976" s="11" t="s">
        <v>15344</v>
      </c>
      <c r="C2976" s="11" t="s">
        <v>15345</v>
      </c>
      <c r="D2976" s="11" t="s">
        <v>314</v>
      </c>
      <c r="E2976" s="11" t="s">
        <v>314</v>
      </c>
      <c r="F2976" s="11" t="s">
        <v>731</v>
      </c>
      <c r="G2976" s="11" t="s">
        <v>732</v>
      </c>
      <c r="H2976" s="11" t="s">
        <v>89</v>
      </c>
      <c r="I2976" s="11" t="s">
        <v>102</v>
      </c>
      <c r="J2976" s="11" t="s">
        <v>15346</v>
      </c>
      <c r="K2976" s="12">
        <v>44543</v>
      </c>
      <c r="L2976" s="11" t="s">
        <v>92</v>
      </c>
      <c r="M2976" s="11" t="s">
        <v>92</v>
      </c>
      <c r="N2976" s="11" t="s">
        <v>92</v>
      </c>
      <c r="O2976" s="11" t="s">
        <v>93</v>
      </c>
      <c r="P2976" s="11" t="s">
        <v>92</v>
      </c>
      <c r="Q2976" s="11" t="s">
        <v>92</v>
      </c>
      <c r="R2976" s="11" t="s">
        <v>92</v>
      </c>
      <c r="S2976" s="11" t="s">
        <v>1274</v>
      </c>
      <c r="T2976" s="11" t="s">
        <v>1028</v>
      </c>
      <c r="U2976" s="11" t="s">
        <v>12405</v>
      </c>
      <c r="V2976" s="11" t="s">
        <v>94</v>
      </c>
      <c r="W2976" s="11" t="s">
        <v>736</v>
      </c>
      <c r="X2976" s="11" t="s">
        <v>737</v>
      </c>
      <c r="Y2976" s="11" t="s">
        <v>108</v>
      </c>
      <c r="Z2976" s="11"/>
      <c r="AA2976" s="11"/>
      <c r="AB2976" s="11"/>
      <c r="AC2976" s="11"/>
      <c r="AD2976" s="11" t="s">
        <v>110</v>
      </c>
    </row>
    <row r="2977" spans="1:30" ht="14.25" customHeight="1">
      <c r="A2977" s="10">
        <v>1069752057</v>
      </c>
      <c r="B2977" s="11" t="s">
        <v>15347</v>
      </c>
      <c r="C2977" s="11" t="s">
        <v>9770</v>
      </c>
      <c r="D2977" s="11" t="s">
        <v>15348</v>
      </c>
      <c r="E2977" s="11" t="s">
        <v>15348</v>
      </c>
      <c r="F2977" s="11" t="s">
        <v>148</v>
      </c>
      <c r="G2977" s="11" t="s">
        <v>207</v>
      </c>
      <c r="H2977" s="11" t="s">
        <v>89</v>
      </c>
      <c r="I2977" s="11" t="s">
        <v>102</v>
      </c>
      <c r="J2977" s="11" t="s">
        <v>15349</v>
      </c>
      <c r="K2977" s="12">
        <v>44543</v>
      </c>
      <c r="L2977" s="11" t="s">
        <v>92</v>
      </c>
      <c r="M2977" s="11" t="s">
        <v>92</v>
      </c>
      <c r="N2977" s="11" t="s">
        <v>92</v>
      </c>
      <c r="O2977" s="11" t="s">
        <v>92</v>
      </c>
      <c r="P2977" s="11" t="s">
        <v>92</v>
      </c>
      <c r="Q2977" s="11" t="s">
        <v>92</v>
      </c>
      <c r="R2977" s="11" t="s">
        <v>92</v>
      </c>
      <c r="S2977" s="11" t="s">
        <v>2791</v>
      </c>
      <c r="T2977" s="11" t="s">
        <v>291</v>
      </c>
      <c r="U2977" s="11" t="s">
        <v>9973</v>
      </c>
      <c r="V2977" s="11" t="s">
        <v>94</v>
      </c>
      <c r="W2977" s="11" t="s">
        <v>154</v>
      </c>
      <c r="X2977" s="11" t="s">
        <v>209</v>
      </c>
      <c r="Y2977" s="11" t="s">
        <v>108</v>
      </c>
      <c r="Z2977" s="11"/>
      <c r="AA2977" s="11"/>
      <c r="AB2977" s="11"/>
      <c r="AC2977" s="11"/>
      <c r="AD2977" s="11" t="s">
        <v>110</v>
      </c>
    </row>
    <row r="2978" spans="1:30" ht="14.25" customHeight="1">
      <c r="A2978" s="10">
        <v>1070943980</v>
      </c>
      <c r="B2978" s="11" t="s">
        <v>15350</v>
      </c>
      <c r="C2978" s="11" t="s">
        <v>5207</v>
      </c>
      <c r="D2978" s="11" t="s">
        <v>1103</v>
      </c>
      <c r="E2978" s="11" t="s">
        <v>1103</v>
      </c>
      <c r="F2978" s="11" t="s">
        <v>199</v>
      </c>
      <c r="G2978" s="11" t="s">
        <v>200</v>
      </c>
      <c r="H2978" s="11" t="s">
        <v>89</v>
      </c>
      <c r="I2978" s="11" t="s">
        <v>102</v>
      </c>
      <c r="J2978" s="11" t="s">
        <v>15351</v>
      </c>
      <c r="K2978" s="12">
        <v>44543</v>
      </c>
      <c r="L2978" s="11" t="s">
        <v>92</v>
      </c>
      <c r="M2978" s="11" t="s">
        <v>92</v>
      </c>
      <c r="N2978" s="11" t="s">
        <v>92</v>
      </c>
      <c r="O2978" s="11" t="s">
        <v>93</v>
      </c>
      <c r="P2978" s="11" t="s">
        <v>92</v>
      </c>
      <c r="Q2978" s="11" t="s">
        <v>92</v>
      </c>
      <c r="R2978" s="11" t="s">
        <v>92</v>
      </c>
      <c r="S2978" s="11" t="s">
        <v>3091</v>
      </c>
      <c r="T2978" s="11" t="s">
        <v>3913</v>
      </c>
      <c r="U2978" s="11" t="s">
        <v>15352</v>
      </c>
      <c r="V2978" s="11" t="s">
        <v>94</v>
      </c>
      <c r="W2978" s="11" t="s">
        <v>202</v>
      </c>
      <c r="X2978" s="11" t="s">
        <v>172</v>
      </c>
      <c r="Y2978" s="11" t="s">
        <v>108</v>
      </c>
      <c r="Z2978" s="11"/>
      <c r="AA2978" s="11"/>
      <c r="AB2978" s="11"/>
      <c r="AC2978" s="11"/>
      <c r="AD2978" s="11" t="s">
        <v>110</v>
      </c>
    </row>
    <row r="2979" spans="1:30" ht="14.25" customHeight="1">
      <c r="A2979" s="10">
        <v>1072429948</v>
      </c>
      <c r="B2979" s="11" t="s">
        <v>15353</v>
      </c>
      <c r="C2979" s="11" t="s">
        <v>15354</v>
      </c>
      <c r="D2979" s="11" t="s">
        <v>314</v>
      </c>
      <c r="E2979" s="11" t="s">
        <v>15355</v>
      </c>
      <c r="F2979" s="11" t="s">
        <v>148</v>
      </c>
      <c r="G2979" s="11" t="s">
        <v>751</v>
      </c>
      <c r="H2979" s="11" t="s">
        <v>89</v>
      </c>
      <c r="I2979" s="11" t="s">
        <v>115</v>
      </c>
      <c r="J2979" s="11" t="s">
        <v>15356</v>
      </c>
      <c r="K2979" s="12">
        <v>35071</v>
      </c>
      <c r="L2979" s="11" t="s">
        <v>92</v>
      </c>
      <c r="M2979" s="11" t="s">
        <v>92</v>
      </c>
      <c r="N2979" s="11" t="s">
        <v>93</v>
      </c>
      <c r="O2979" s="11" t="s">
        <v>93</v>
      </c>
      <c r="P2979" s="11" t="s">
        <v>93</v>
      </c>
      <c r="Q2979" s="11" t="s">
        <v>92</v>
      </c>
      <c r="R2979" s="11" t="s">
        <v>92</v>
      </c>
      <c r="S2979" s="11" t="s">
        <v>701</v>
      </c>
      <c r="T2979" s="11" t="s">
        <v>912</v>
      </c>
      <c r="U2979" s="11" t="s">
        <v>15357</v>
      </c>
      <c r="V2979" s="11" t="s">
        <v>94</v>
      </c>
      <c r="W2979" s="11" t="s">
        <v>154</v>
      </c>
      <c r="X2979" s="11" t="s">
        <v>756</v>
      </c>
      <c r="Y2979" s="11" t="s">
        <v>121</v>
      </c>
      <c r="Z2979" s="11"/>
      <c r="AA2979" s="11"/>
      <c r="AB2979" s="11" t="s">
        <v>15358</v>
      </c>
      <c r="AC2979" s="11"/>
      <c r="AD2979" s="11" t="s">
        <v>110</v>
      </c>
    </row>
    <row r="2980" spans="1:30" ht="14.25" customHeight="1">
      <c r="A2980" s="10">
        <v>1073158533</v>
      </c>
      <c r="B2980" s="11" t="s">
        <v>15359</v>
      </c>
      <c r="C2980" s="11" t="s">
        <v>5207</v>
      </c>
      <c r="D2980" s="11" t="s">
        <v>314</v>
      </c>
      <c r="E2980" s="11" t="s">
        <v>314</v>
      </c>
      <c r="F2980" s="11" t="s">
        <v>199</v>
      </c>
      <c r="G2980" s="11" t="s">
        <v>200</v>
      </c>
      <c r="H2980" s="11" t="s">
        <v>89</v>
      </c>
      <c r="I2980" s="11" t="s">
        <v>102</v>
      </c>
      <c r="J2980" s="11" t="s">
        <v>15360</v>
      </c>
      <c r="K2980" s="12">
        <v>44543</v>
      </c>
      <c r="L2980" s="11" t="s">
        <v>92</v>
      </c>
      <c r="M2980" s="11" t="s">
        <v>92</v>
      </c>
      <c r="N2980" s="11" t="s">
        <v>92</v>
      </c>
      <c r="O2980" s="11" t="s">
        <v>92</v>
      </c>
      <c r="P2980" s="11" t="s">
        <v>92</v>
      </c>
      <c r="Q2980" s="11" t="s">
        <v>92</v>
      </c>
      <c r="R2980" s="11" t="s">
        <v>92</v>
      </c>
      <c r="S2980" s="11" t="s">
        <v>3993</v>
      </c>
      <c r="T2980" s="11" t="s">
        <v>2160</v>
      </c>
      <c r="U2980" s="11" t="s">
        <v>13964</v>
      </c>
      <c r="V2980" s="11" t="s">
        <v>94</v>
      </c>
      <c r="W2980" s="11" t="s">
        <v>202</v>
      </c>
      <c r="X2980" s="11" t="s">
        <v>172</v>
      </c>
      <c r="Y2980" s="11" t="s">
        <v>108</v>
      </c>
      <c r="Z2980" s="11"/>
      <c r="AA2980" s="11"/>
      <c r="AB2980" s="11"/>
      <c r="AC2980" s="11"/>
      <c r="AD2980" s="11" t="s">
        <v>110</v>
      </c>
    </row>
    <row r="2981" spans="1:30" ht="14.25" customHeight="1">
      <c r="A2981" s="10">
        <v>1073239699</v>
      </c>
      <c r="B2981" s="11" t="s">
        <v>9846</v>
      </c>
      <c r="C2981" s="11" t="s">
        <v>2956</v>
      </c>
      <c r="D2981" s="11" t="s">
        <v>314</v>
      </c>
      <c r="E2981" s="11" t="s">
        <v>314</v>
      </c>
      <c r="F2981" s="11" t="s">
        <v>148</v>
      </c>
      <c r="G2981" s="11" t="s">
        <v>751</v>
      </c>
      <c r="H2981" s="11" t="s">
        <v>89</v>
      </c>
      <c r="I2981" s="11" t="s">
        <v>102</v>
      </c>
      <c r="J2981" s="11" t="s">
        <v>15361</v>
      </c>
      <c r="K2981" s="12">
        <v>44543</v>
      </c>
      <c r="L2981" s="11" t="s">
        <v>92</v>
      </c>
      <c r="M2981" s="11" t="s">
        <v>92</v>
      </c>
      <c r="N2981" s="11" t="s">
        <v>92</v>
      </c>
      <c r="O2981" s="11" t="s">
        <v>92</v>
      </c>
      <c r="P2981" s="11" t="s">
        <v>92</v>
      </c>
      <c r="Q2981" s="11" t="s">
        <v>92</v>
      </c>
      <c r="R2981" s="11" t="s">
        <v>92</v>
      </c>
      <c r="S2981" s="11" t="s">
        <v>702</v>
      </c>
      <c r="T2981" s="11" t="s">
        <v>978</v>
      </c>
      <c r="U2981" s="11" t="s">
        <v>4842</v>
      </c>
      <c r="V2981" s="11" t="s">
        <v>94</v>
      </c>
      <c r="W2981" s="11" t="s">
        <v>154</v>
      </c>
      <c r="X2981" s="11" t="s">
        <v>756</v>
      </c>
      <c r="Y2981" s="11" t="s">
        <v>108</v>
      </c>
      <c r="Z2981" s="11"/>
      <c r="AA2981" s="11"/>
      <c r="AB2981" s="11"/>
      <c r="AC2981" s="11"/>
      <c r="AD2981" s="11" t="s">
        <v>110</v>
      </c>
    </row>
    <row r="2982" spans="1:30" ht="14.25" customHeight="1">
      <c r="A2982" s="10">
        <v>1073519515</v>
      </c>
      <c r="B2982" s="11" t="s">
        <v>15362</v>
      </c>
      <c r="C2982" s="11" t="s">
        <v>15363</v>
      </c>
      <c r="D2982" s="11" t="s">
        <v>314</v>
      </c>
      <c r="E2982" s="11" t="s">
        <v>314</v>
      </c>
      <c r="F2982" s="11" t="s">
        <v>148</v>
      </c>
      <c r="G2982" s="11" t="s">
        <v>207</v>
      </c>
      <c r="H2982" s="11" t="s">
        <v>89</v>
      </c>
      <c r="I2982" s="11" t="s">
        <v>102</v>
      </c>
      <c r="J2982" s="11" t="s">
        <v>15364</v>
      </c>
      <c r="K2982" s="12">
        <v>44543</v>
      </c>
      <c r="L2982" s="11" t="s">
        <v>92</v>
      </c>
      <c r="M2982" s="11" t="s">
        <v>92</v>
      </c>
      <c r="N2982" s="11" t="s">
        <v>92</v>
      </c>
      <c r="O2982" s="11" t="s">
        <v>93</v>
      </c>
      <c r="P2982" s="11" t="s">
        <v>92</v>
      </c>
      <c r="Q2982" s="11" t="s">
        <v>92</v>
      </c>
      <c r="R2982" s="11" t="s">
        <v>92</v>
      </c>
      <c r="S2982" s="11" t="s">
        <v>15365</v>
      </c>
      <c r="T2982" s="11" t="s">
        <v>15366</v>
      </c>
      <c r="U2982" s="11" t="s">
        <v>5436</v>
      </c>
      <c r="V2982" s="11" t="s">
        <v>94</v>
      </c>
      <c r="W2982" s="11" t="s">
        <v>154</v>
      </c>
      <c r="X2982" s="11" t="s">
        <v>209</v>
      </c>
      <c r="Y2982" s="11" t="s">
        <v>108</v>
      </c>
      <c r="Z2982" s="11"/>
      <c r="AA2982" s="11"/>
      <c r="AB2982" s="11"/>
      <c r="AC2982" s="11"/>
      <c r="AD2982" s="11" t="s">
        <v>110</v>
      </c>
    </row>
    <row r="2983" spans="1:30" ht="14.25" customHeight="1">
      <c r="A2983" s="10">
        <v>1121875515</v>
      </c>
      <c r="B2983" s="11" t="s">
        <v>15367</v>
      </c>
      <c r="C2983" s="11" t="s">
        <v>15368</v>
      </c>
      <c r="D2983" s="11" t="s">
        <v>15369</v>
      </c>
      <c r="E2983" s="11" t="s">
        <v>15369</v>
      </c>
      <c r="F2983" s="11" t="s">
        <v>770</v>
      </c>
      <c r="G2983" s="11" t="s">
        <v>1636</v>
      </c>
      <c r="H2983" s="11" t="s">
        <v>89</v>
      </c>
      <c r="I2983" s="11" t="s">
        <v>102</v>
      </c>
      <c r="J2983" s="11" t="s">
        <v>15370</v>
      </c>
      <c r="K2983" s="12">
        <v>44543</v>
      </c>
      <c r="L2983" s="11" t="s">
        <v>92</v>
      </c>
      <c r="M2983" s="11" t="s">
        <v>92</v>
      </c>
      <c r="N2983" s="11" t="s">
        <v>92</v>
      </c>
      <c r="O2983" s="11" t="s">
        <v>93</v>
      </c>
      <c r="P2983" s="11" t="s">
        <v>92</v>
      </c>
      <c r="Q2983" s="11" t="s">
        <v>92</v>
      </c>
      <c r="R2983" s="11" t="s">
        <v>92</v>
      </c>
      <c r="S2983" s="11" t="s">
        <v>236</v>
      </c>
      <c r="T2983" s="11" t="s">
        <v>15371</v>
      </c>
      <c r="U2983" s="11" t="s">
        <v>15372</v>
      </c>
      <c r="V2983" s="11" t="s">
        <v>94</v>
      </c>
      <c r="W2983" s="11" t="s">
        <v>776</v>
      </c>
      <c r="X2983" s="11" t="s">
        <v>172</v>
      </c>
      <c r="Y2983" s="11" t="s">
        <v>108</v>
      </c>
      <c r="Z2983" s="11"/>
      <c r="AA2983" s="11"/>
      <c r="AB2983" s="11"/>
      <c r="AC2983" s="11"/>
      <c r="AD2983" s="11" t="s">
        <v>110</v>
      </c>
    </row>
    <row r="2984" spans="1:30" ht="14.25" customHeight="1">
      <c r="A2984" s="10">
        <v>901336065</v>
      </c>
      <c r="B2984" s="11" t="s">
        <v>15373</v>
      </c>
      <c r="C2984" s="11" t="s">
        <v>15374</v>
      </c>
      <c r="D2984" s="11" t="s">
        <v>13661</v>
      </c>
      <c r="E2984" s="11" t="s">
        <v>13661</v>
      </c>
      <c r="F2984" s="11" t="s">
        <v>87</v>
      </c>
      <c r="G2984" s="11" t="s">
        <v>267</v>
      </c>
      <c r="H2984" s="11" t="s">
        <v>89</v>
      </c>
      <c r="I2984" s="11" t="s">
        <v>115</v>
      </c>
      <c r="J2984" s="11" t="s">
        <v>15375</v>
      </c>
      <c r="K2984" s="12">
        <v>44183</v>
      </c>
      <c r="L2984" s="11" t="s">
        <v>92</v>
      </c>
      <c r="M2984" s="11" t="s">
        <v>92</v>
      </c>
      <c r="N2984" s="11" t="s">
        <v>92</v>
      </c>
      <c r="O2984" s="11" t="s">
        <v>93</v>
      </c>
      <c r="P2984" s="11" t="s">
        <v>92</v>
      </c>
      <c r="Q2984" s="11" t="s">
        <v>92</v>
      </c>
      <c r="R2984" s="11" t="s">
        <v>92</v>
      </c>
      <c r="S2984" s="11"/>
      <c r="T2984" s="11"/>
      <c r="U2984" s="11"/>
      <c r="V2984" s="11" t="s">
        <v>94</v>
      </c>
      <c r="W2984" s="11" t="s">
        <v>95</v>
      </c>
      <c r="X2984" s="11" t="s">
        <v>270</v>
      </c>
      <c r="Y2984" s="11" t="s">
        <v>121</v>
      </c>
      <c r="Z2984" s="11"/>
      <c r="AA2984" s="11"/>
      <c r="AB2984" s="11"/>
      <c r="AC2984" s="11"/>
      <c r="AD2984" s="11" t="s">
        <v>97</v>
      </c>
    </row>
    <row r="2985" spans="1:30" ht="14.25" customHeight="1">
      <c r="A2985" s="10">
        <v>1000288473</v>
      </c>
      <c r="B2985" s="11" t="s">
        <v>15376</v>
      </c>
      <c r="C2985" s="11" t="s">
        <v>15377</v>
      </c>
      <c r="D2985" s="11" t="s">
        <v>314</v>
      </c>
      <c r="E2985" s="11" t="s">
        <v>314</v>
      </c>
      <c r="F2985" s="11" t="s">
        <v>199</v>
      </c>
      <c r="G2985" s="11" t="s">
        <v>200</v>
      </c>
      <c r="H2985" s="11" t="s">
        <v>89</v>
      </c>
      <c r="I2985" s="11" t="s">
        <v>102</v>
      </c>
      <c r="J2985" s="11" t="s">
        <v>15378</v>
      </c>
      <c r="K2985" s="12">
        <v>44183</v>
      </c>
      <c r="L2985" s="11" t="s">
        <v>92</v>
      </c>
      <c r="M2985" s="11" t="s">
        <v>92</v>
      </c>
      <c r="N2985" s="11" t="s">
        <v>92</v>
      </c>
      <c r="O2985" s="11" t="s">
        <v>93</v>
      </c>
      <c r="P2985" s="11" t="s">
        <v>92</v>
      </c>
      <c r="Q2985" s="11" t="s">
        <v>92</v>
      </c>
      <c r="R2985" s="11" t="s">
        <v>92</v>
      </c>
      <c r="S2985" s="11" t="s">
        <v>10503</v>
      </c>
      <c r="T2985" s="11" t="s">
        <v>14472</v>
      </c>
      <c r="U2985" s="11" t="s">
        <v>8949</v>
      </c>
      <c r="V2985" s="11" t="s">
        <v>94</v>
      </c>
      <c r="W2985" s="11" t="s">
        <v>202</v>
      </c>
      <c r="X2985" s="11" t="s">
        <v>172</v>
      </c>
      <c r="Y2985" s="11" t="s">
        <v>108</v>
      </c>
      <c r="Z2985" s="11"/>
      <c r="AA2985" s="11"/>
      <c r="AB2985" s="11" t="s">
        <v>15379</v>
      </c>
      <c r="AC2985" s="11"/>
      <c r="AD2985" s="11" t="s">
        <v>110</v>
      </c>
    </row>
    <row r="2986" spans="1:30" ht="14.25" customHeight="1">
      <c r="A2986" s="10">
        <v>1002402943</v>
      </c>
      <c r="B2986" s="11" t="s">
        <v>15380</v>
      </c>
      <c r="C2986" s="11" t="s">
        <v>15381</v>
      </c>
      <c r="D2986" s="11" t="s">
        <v>314</v>
      </c>
      <c r="E2986" s="11" t="s">
        <v>314</v>
      </c>
      <c r="F2986" s="11" t="s">
        <v>731</v>
      </c>
      <c r="G2986" s="11" t="s">
        <v>732</v>
      </c>
      <c r="H2986" s="11" t="s">
        <v>89</v>
      </c>
      <c r="I2986" s="11" t="s">
        <v>102</v>
      </c>
      <c r="J2986" s="11" t="s">
        <v>15382</v>
      </c>
      <c r="K2986" s="12">
        <v>44183</v>
      </c>
      <c r="L2986" s="11" t="s">
        <v>92</v>
      </c>
      <c r="M2986" s="11" t="s">
        <v>92</v>
      </c>
      <c r="N2986" s="11" t="s">
        <v>92</v>
      </c>
      <c r="O2986" s="11" t="s">
        <v>93</v>
      </c>
      <c r="P2986" s="11" t="s">
        <v>92</v>
      </c>
      <c r="Q2986" s="11" t="s">
        <v>92</v>
      </c>
      <c r="R2986" s="11" t="s">
        <v>92</v>
      </c>
      <c r="S2986" s="11" t="s">
        <v>1130</v>
      </c>
      <c r="T2986" s="11" t="s">
        <v>3883</v>
      </c>
      <c r="U2986" s="11" t="s">
        <v>15383</v>
      </c>
      <c r="V2986" s="11" t="s">
        <v>94</v>
      </c>
      <c r="W2986" s="11" t="s">
        <v>736</v>
      </c>
      <c r="X2986" s="11" t="s">
        <v>737</v>
      </c>
      <c r="Y2986" s="11" t="s">
        <v>108</v>
      </c>
      <c r="Z2986" s="11"/>
      <c r="AA2986" s="11"/>
      <c r="AB2986" s="11" t="s">
        <v>15384</v>
      </c>
      <c r="AC2986" s="11"/>
      <c r="AD2986" s="11" t="s">
        <v>110</v>
      </c>
    </row>
    <row r="2987" spans="1:30" ht="14.25" customHeight="1">
      <c r="A2987" s="10">
        <v>1012339540</v>
      </c>
      <c r="B2987" s="11" t="s">
        <v>15385</v>
      </c>
      <c r="C2987" s="11" t="s">
        <v>15386</v>
      </c>
      <c r="D2987" s="11" t="s">
        <v>314</v>
      </c>
      <c r="E2987" s="11" t="s">
        <v>15387</v>
      </c>
      <c r="F2987" s="11" t="s">
        <v>148</v>
      </c>
      <c r="G2987" s="11" t="s">
        <v>207</v>
      </c>
      <c r="H2987" s="11" t="s">
        <v>89</v>
      </c>
      <c r="I2987" s="11" t="s">
        <v>102</v>
      </c>
      <c r="J2987" s="11" t="s">
        <v>15388</v>
      </c>
      <c r="K2987" s="12">
        <v>44183</v>
      </c>
      <c r="L2987" s="11" t="s">
        <v>92</v>
      </c>
      <c r="M2987" s="11" t="s">
        <v>92</v>
      </c>
      <c r="N2987" s="11" t="s">
        <v>92</v>
      </c>
      <c r="O2987" s="11" t="s">
        <v>92</v>
      </c>
      <c r="P2987" s="11" t="s">
        <v>92</v>
      </c>
      <c r="Q2987" s="11" t="s">
        <v>92</v>
      </c>
      <c r="R2987" s="11" t="s">
        <v>92</v>
      </c>
      <c r="S2987" s="11" t="s">
        <v>2079</v>
      </c>
      <c r="T2987" s="11" t="s">
        <v>1251</v>
      </c>
      <c r="U2987" s="11" t="s">
        <v>1266</v>
      </c>
      <c r="V2987" s="11" t="s">
        <v>94</v>
      </c>
      <c r="W2987" s="11" t="s">
        <v>154</v>
      </c>
      <c r="X2987" s="11" t="s">
        <v>209</v>
      </c>
      <c r="Y2987" s="11" t="s">
        <v>108</v>
      </c>
      <c r="Z2987" s="11"/>
      <c r="AA2987" s="11"/>
      <c r="AB2987" s="11"/>
      <c r="AC2987" s="11"/>
      <c r="AD2987" s="11" t="s">
        <v>110</v>
      </c>
    </row>
    <row r="2988" spans="1:30" ht="14.25" customHeight="1">
      <c r="A2988" s="10">
        <v>1017122621</v>
      </c>
      <c r="B2988" s="11" t="s">
        <v>15389</v>
      </c>
      <c r="C2988" s="11" t="s">
        <v>15390</v>
      </c>
      <c r="D2988" s="11" t="s">
        <v>15391</v>
      </c>
      <c r="E2988" s="11" t="s">
        <v>15392</v>
      </c>
      <c r="F2988" s="11" t="s">
        <v>87</v>
      </c>
      <c r="G2988" s="11" t="s">
        <v>88</v>
      </c>
      <c r="H2988" s="11" t="s">
        <v>89</v>
      </c>
      <c r="I2988" s="11" t="s">
        <v>102</v>
      </c>
      <c r="J2988" s="11" t="s">
        <v>15393</v>
      </c>
      <c r="K2988" s="12">
        <v>44183</v>
      </c>
      <c r="L2988" s="11" t="s">
        <v>92</v>
      </c>
      <c r="M2988" s="11" t="s">
        <v>92</v>
      </c>
      <c r="N2988" s="11" t="s">
        <v>92</v>
      </c>
      <c r="O2988" s="11" t="s">
        <v>92</v>
      </c>
      <c r="P2988" s="11" t="s">
        <v>92</v>
      </c>
      <c r="Q2988" s="11" t="s">
        <v>92</v>
      </c>
      <c r="R2988" s="11" t="s">
        <v>92</v>
      </c>
      <c r="S2988" s="11" t="s">
        <v>832</v>
      </c>
      <c r="T2988" s="11" t="s">
        <v>15394</v>
      </c>
      <c r="U2988" s="11" t="s">
        <v>15395</v>
      </c>
      <c r="V2988" s="11" t="s">
        <v>94</v>
      </c>
      <c r="W2988" s="11" t="s">
        <v>95</v>
      </c>
      <c r="X2988" s="11" t="s">
        <v>96</v>
      </c>
      <c r="Y2988" s="11" t="s">
        <v>108</v>
      </c>
      <c r="Z2988" s="11"/>
      <c r="AA2988" s="11"/>
      <c r="AB2988" s="11"/>
      <c r="AC2988" s="11"/>
      <c r="AD2988" s="11" t="s">
        <v>110</v>
      </c>
    </row>
    <row r="2989" spans="1:30" ht="14.25" customHeight="1">
      <c r="A2989" s="10">
        <v>1022330300</v>
      </c>
      <c r="B2989" s="11" t="s">
        <v>15396</v>
      </c>
      <c r="C2989" s="11" t="s">
        <v>15397</v>
      </c>
      <c r="D2989" s="11" t="s">
        <v>15398</v>
      </c>
      <c r="E2989" s="11" t="s">
        <v>15399</v>
      </c>
      <c r="F2989" s="11" t="s">
        <v>199</v>
      </c>
      <c r="G2989" s="11" t="s">
        <v>200</v>
      </c>
      <c r="H2989" s="11" t="s">
        <v>89</v>
      </c>
      <c r="I2989" s="11" t="s">
        <v>102</v>
      </c>
      <c r="J2989" s="11" t="s">
        <v>15400</v>
      </c>
      <c r="K2989" s="12">
        <v>44183</v>
      </c>
      <c r="L2989" s="11" t="s">
        <v>92</v>
      </c>
      <c r="M2989" s="11" t="s">
        <v>92</v>
      </c>
      <c r="N2989" s="11" t="s">
        <v>92</v>
      </c>
      <c r="O2989" s="11" t="s">
        <v>93</v>
      </c>
      <c r="P2989" s="11" t="s">
        <v>92</v>
      </c>
      <c r="Q2989" s="11" t="s">
        <v>92</v>
      </c>
      <c r="R2989" s="11" t="s">
        <v>92</v>
      </c>
      <c r="S2989" s="11" t="s">
        <v>1092</v>
      </c>
      <c r="T2989" s="11" t="s">
        <v>291</v>
      </c>
      <c r="U2989" s="11" t="s">
        <v>15401</v>
      </c>
      <c r="V2989" s="11" t="s">
        <v>94</v>
      </c>
      <c r="W2989" s="11" t="s">
        <v>202</v>
      </c>
      <c r="X2989" s="11" t="s">
        <v>172</v>
      </c>
      <c r="Y2989" s="11" t="s">
        <v>108</v>
      </c>
      <c r="Z2989" s="11"/>
      <c r="AA2989" s="11"/>
      <c r="AB2989" s="11"/>
      <c r="AC2989" s="11"/>
      <c r="AD2989" s="11" t="s">
        <v>110</v>
      </c>
    </row>
    <row r="2990" spans="1:30" ht="14.25" customHeight="1">
      <c r="A2990" s="10">
        <v>1031154214</v>
      </c>
      <c r="B2990" s="11" t="s">
        <v>15402</v>
      </c>
      <c r="C2990" s="11" t="s">
        <v>15403</v>
      </c>
      <c r="D2990" s="11" t="s">
        <v>15404</v>
      </c>
      <c r="E2990" s="11" t="s">
        <v>314</v>
      </c>
      <c r="F2990" s="11" t="s">
        <v>199</v>
      </c>
      <c r="G2990" s="11" t="s">
        <v>200</v>
      </c>
      <c r="H2990" s="11" t="s">
        <v>89</v>
      </c>
      <c r="I2990" s="11" t="s">
        <v>102</v>
      </c>
      <c r="J2990" s="11" t="s">
        <v>15405</v>
      </c>
      <c r="K2990" s="12">
        <v>44183</v>
      </c>
      <c r="L2990" s="11" t="s">
        <v>92</v>
      </c>
      <c r="M2990" s="11" t="s">
        <v>92</v>
      </c>
      <c r="N2990" s="11" t="s">
        <v>92</v>
      </c>
      <c r="O2990" s="11" t="s">
        <v>93</v>
      </c>
      <c r="P2990" s="11" t="s">
        <v>92</v>
      </c>
      <c r="Q2990" s="11" t="s">
        <v>92</v>
      </c>
      <c r="R2990" s="11" t="s">
        <v>92</v>
      </c>
      <c r="S2990" s="11" t="s">
        <v>666</v>
      </c>
      <c r="T2990" s="11" t="s">
        <v>3943</v>
      </c>
      <c r="U2990" s="11" t="s">
        <v>15406</v>
      </c>
      <c r="V2990" s="11" t="s">
        <v>94</v>
      </c>
      <c r="W2990" s="11" t="s">
        <v>202</v>
      </c>
      <c r="X2990" s="11" t="s">
        <v>172</v>
      </c>
      <c r="Y2990" s="11" t="s">
        <v>108</v>
      </c>
      <c r="Z2990" s="11"/>
      <c r="AA2990" s="11"/>
      <c r="AB2990" s="11" t="s">
        <v>15407</v>
      </c>
      <c r="AC2990" s="11"/>
      <c r="AD2990" s="11" t="s">
        <v>110</v>
      </c>
    </row>
    <row r="2991" spans="1:30" ht="14.25" customHeight="1">
      <c r="A2991" s="10">
        <v>1032408605</v>
      </c>
      <c r="B2991" s="11" t="s">
        <v>15408</v>
      </c>
      <c r="C2991" s="11" t="s">
        <v>15409</v>
      </c>
      <c r="D2991" s="11" t="s">
        <v>314</v>
      </c>
      <c r="E2991" s="11" t="s">
        <v>314</v>
      </c>
      <c r="F2991" s="11" t="s">
        <v>199</v>
      </c>
      <c r="G2991" s="11" t="s">
        <v>200</v>
      </c>
      <c r="H2991" s="11" t="s">
        <v>89</v>
      </c>
      <c r="I2991" s="11" t="s">
        <v>102</v>
      </c>
      <c r="J2991" s="11" t="s">
        <v>15410</v>
      </c>
      <c r="K2991" s="12">
        <v>44183</v>
      </c>
      <c r="L2991" s="11" t="s">
        <v>92</v>
      </c>
      <c r="M2991" s="11" t="s">
        <v>92</v>
      </c>
      <c r="N2991" s="11" t="s">
        <v>92</v>
      </c>
      <c r="O2991" s="11" t="s">
        <v>93</v>
      </c>
      <c r="P2991" s="11" t="s">
        <v>92</v>
      </c>
      <c r="Q2991" s="11" t="s">
        <v>92</v>
      </c>
      <c r="R2991" s="11" t="s">
        <v>92</v>
      </c>
      <c r="S2991" s="11" t="s">
        <v>2266</v>
      </c>
      <c r="T2991" s="11" t="s">
        <v>912</v>
      </c>
      <c r="U2991" s="11" t="s">
        <v>15411</v>
      </c>
      <c r="V2991" s="11" t="s">
        <v>94</v>
      </c>
      <c r="W2991" s="11" t="s">
        <v>202</v>
      </c>
      <c r="X2991" s="11" t="s">
        <v>172</v>
      </c>
      <c r="Y2991" s="11" t="s">
        <v>108</v>
      </c>
      <c r="Z2991" s="11"/>
      <c r="AA2991" s="11"/>
      <c r="AB2991" s="11" t="s">
        <v>15412</v>
      </c>
      <c r="AC2991" s="11"/>
      <c r="AD2991" s="11" t="s">
        <v>110</v>
      </c>
    </row>
    <row r="2992" spans="1:30" ht="14.25" customHeight="1">
      <c r="A2992" s="10">
        <v>1035423443</v>
      </c>
      <c r="B2992" s="11" t="s">
        <v>15413</v>
      </c>
      <c r="C2992" s="11" t="s">
        <v>15414</v>
      </c>
      <c r="D2992" s="11" t="s">
        <v>15415</v>
      </c>
      <c r="E2992" s="11" t="s">
        <v>15416</v>
      </c>
      <c r="F2992" s="11" t="s">
        <v>87</v>
      </c>
      <c r="G2992" s="11" t="s">
        <v>9154</v>
      </c>
      <c r="H2992" s="11" t="s">
        <v>89</v>
      </c>
      <c r="I2992" s="11" t="s">
        <v>102</v>
      </c>
      <c r="J2992" s="11" t="s">
        <v>15417</v>
      </c>
      <c r="K2992" s="12">
        <v>44183</v>
      </c>
      <c r="L2992" s="11" t="s">
        <v>92</v>
      </c>
      <c r="M2992" s="11" t="s">
        <v>92</v>
      </c>
      <c r="N2992" s="11" t="s">
        <v>92</v>
      </c>
      <c r="O2992" s="11" t="s">
        <v>93</v>
      </c>
      <c r="P2992" s="11" t="s">
        <v>92</v>
      </c>
      <c r="Q2992" s="11" t="s">
        <v>92</v>
      </c>
      <c r="R2992" s="11" t="s">
        <v>92</v>
      </c>
      <c r="S2992" s="11" t="s">
        <v>105</v>
      </c>
      <c r="T2992" s="11" t="s">
        <v>5226</v>
      </c>
      <c r="U2992" s="11" t="s">
        <v>11481</v>
      </c>
      <c r="V2992" s="11" t="s">
        <v>94</v>
      </c>
      <c r="W2992" s="11" t="s">
        <v>95</v>
      </c>
      <c r="X2992" s="11" t="s">
        <v>9158</v>
      </c>
      <c r="Y2992" s="11" t="s">
        <v>108</v>
      </c>
      <c r="Z2992" s="11"/>
      <c r="AA2992" s="11"/>
      <c r="AB2992" s="11" t="s">
        <v>15418</v>
      </c>
      <c r="AC2992" s="11"/>
      <c r="AD2992" s="11" t="s">
        <v>110</v>
      </c>
    </row>
    <row r="2993" spans="1:30" ht="14.25" customHeight="1">
      <c r="A2993" s="10">
        <v>1036961075</v>
      </c>
      <c r="B2993" s="11" t="s">
        <v>15419</v>
      </c>
      <c r="C2993" s="11" t="s">
        <v>15420</v>
      </c>
      <c r="D2993" s="11"/>
      <c r="E2993" s="11" t="s">
        <v>15421</v>
      </c>
      <c r="F2993" s="11" t="s">
        <v>87</v>
      </c>
      <c r="G2993" s="11" t="s">
        <v>88</v>
      </c>
      <c r="H2993" s="11" t="s">
        <v>89</v>
      </c>
      <c r="I2993" s="11" t="s">
        <v>115</v>
      </c>
      <c r="J2993" s="11" t="s">
        <v>15422</v>
      </c>
      <c r="K2993" s="12">
        <v>44183</v>
      </c>
      <c r="L2993" s="11" t="s">
        <v>92</v>
      </c>
      <c r="M2993" s="11" t="s">
        <v>92</v>
      </c>
      <c r="N2993" s="11" t="s">
        <v>93</v>
      </c>
      <c r="O2993" s="11" t="s">
        <v>93</v>
      </c>
      <c r="P2993" s="11" t="s">
        <v>92</v>
      </c>
      <c r="Q2993" s="11" t="s">
        <v>92</v>
      </c>
      <c r="R2993" s="11" t="s">
        <v>92</v>
      </c>
      <c r="S2993" s="11" t="s">
        <v>985</v>
      </c>
      <c r="T2993" s="11" t="s">
        <v>1169</v>
      </c>
      <c r="U2993" s="11" t="s">
        <v>1463</v>
      </c>
      <c r="V2993" s="11" t="s">
        <v>94</v>
      </c>
      <c r="W2993" s="11" t="s">
        <v>95</v>
      </c>
      <c r="X2993" s="11" t="s">
        <v>96</v>
      </c>
      <c r="Y2993" s="11" t="s">
        <v>121</v>
      </c>
      <c r="Z2993" s="11"/>
      <c r="AA2993" s="11"/>
      <c r="AB2993" s="11" t="s">
        <v>15423</v>
      </c>
      <c r="AC2993" s="11"/>
      <c r="AD2993" s="11" t="s">
        <v>110</v>
      </c>
    </row>
    <row r="2994" spans="1:30" ht="14.25" customHeight="1">
      <c r="A2994" s="10">
        <v>1044507448</v>
      </c>
      <c r="B2994" s="11" t="s">
        <v>15424</v>
      </c>
      <c r="C2994" s="11" t="s">
        <v>15425</v>
      </c>
      <c r="D2994" s="11" t="s">
        <v>15426</v>
      </c>
      <c r="E2994" s="11" t="s">
        <v>15427</v>
      </c>
      <c r="F2994" s="11" t="s">
        <v>87</v>
      </c>
      <c r="G2994" s="11" t="s">
        <v>11001</v>
      </c>
      <c r="H2994" s="11" t="s">
        <v>89</v>
      </c>
      <c r="I2994" s="11" t="s">
        <v>102</v>
      </c>
      <c r="J2994" s="11" t="s">
        <v>15428</v>
      </c>
      <c r="K2994" s="12">
        <v>44183</v>
      </c>
      <c r="L2994" s="11" t="s">
        <v>92</v>
      </c>
      <c r="M2994" s="11" t="s">
        <v>92</v>
      </c>
      <c r="N2994" s="11" t="s">
        <v>92</v>
      </c>
      <c r="O2994" s="11" t="s">
        <v>92</v>
      </c>
      <c r="P2994" s="11" t="s">
        <v>92</v>
      </c>
      <c r="Q2994" s="11" t="s">
        <v>92</v>
      </c>
      <c r="R2994" s="11" t="s">
        <v>92</v>
      </c>
      <c r="S2994" s="11" t="s">
        <v>104</v>
      </c>
      <c r="T2994" s="11" t="s">
        <v>1065</v>
      </c>
      <c r="U2994" s="11" t="s">
        <v>1397</v>
      </c>
      <c r="V2994" s="11" t="s">
        <v>94</v>
      </c>
      <c r="W2994" s="11" t="s">
        <v>95</v>
      </c>
      <c r="X2994" s="11" t="s">
        <v>11004</v>
      </c>
      <c r="Y2994" s="11" t="s">
        <v>108</v>
      </c>
      <c r="Z2994" s="11"/>
      <c r="AA2994" s="11"/>
      <c r="AB2994" s="11" t="s">
        <v>15429</v>
      </c>
      <c r="AC2994" s="11"/>
      <c r="AD2994" s="11" t="s">
        <v>110</v>
      </c>
    </row>
    <row r="2995" spans="1:30" ht="14.25" customHeight="1">
      <c r="A2995" s="10">
        <v>1045025328</v>
      </c>
      <c r="B2995" s="11" t="s">
        <v>15430</v>
      </c>
      <c r="C2995" s="11" t="s">
        <v>15431</v>
      </c>
      <c r="D2995" s="11"/>
      <c r="E2995" s="11" t="s">
        <v>15432</v>
      </c>
      <c r="F2995" s="11" t="s">
        <v>87</v>
      </c>
      <c r="G2995" s="11" t="s">
        <v>3481</v>
      </c>
      <c r="H2995" s="11" t="s">
        <v>89</v>
      </c>
      <c r="I2995" s="11" t="s">
        <v>115</v>
      </c>
      <c r="J2995" s="11" t="s">
        <v>15433</v>
      </c>
      <c r="K2995" s="12">
        <v>44183</v>
      </c>
      <c r="L2995" s="11" t="s">
        <v>92</v>
      </c>
      <c r="M2995" s="11" t="s">
        <v>92</v>
      </c>
      <c r="N2995" s="11" t="s">
        <v>92</v>
      </c>
      <c r="O2995" s="11" t="s">
        <v>93</v>
      </c>
      <c r="P2995" s="11" t="s">
        <v>92</v>
      </c>
      <c r="Q2995" s="11" t="s">
        <v>92</v>
      </c>
      <c r="R2995" s="11" t="s">
        <v>92</v>
      </c>
      <c r="S2995" s="11" t="s">
        <v>912</v>
      </c>
      <c r="T2995" s="11" t="s">
        <v>2128</v>
      </c>
      <c r="U2995" s="11" t="s">
        <v>4632</v>
      </c>
      <c r="V2995" s="11" t="s">
        <v>94</v>
      </c>
      <c r="W2995" s="11" t="s">
        <v>95</v>
      </c>
      <c r="X2995" s="11" t="s">
        <v>3486</v>
      </c>
      <c r="Y2995" s="11" t="s">
        <v>121</v>
      </c>
      <c r="Z2995" s="11"/>
      <c r="AA2995" s="11" t="s">
        <v>15434</v>
      </c>
      <c r="AB2995" s="11" t="s">
        <v>15435</v>
      </c>
      <c r="AC2995" s="11"/>
      <c r="AD2995" s="11" t="s">
        <v>110</v>
      </c>
    </row>
    <row r="2996" spans="1:30" ht="14.25" customHeight="1">
      <c r="A2996" s="10">
        <v>1054542258</v>
      </c>
      <c r="B2996" s="11" t="s">
        <v>15436</v>
      </c>
      <c r="C2996" s="11" t="s">
        <v>15437</v>
      </c>
      <c r="D2996" s="11"/>
      <c r="E2996" s="11" t="s">
        <v>15438</v>
      </c>
      <c r="F2996" s="11" t="s">
        <v>87</v>
      </c>
      <c r="G2996" s="11" t="s">
        <v>187</v>
      </c>
      <c r="H2996" s="11" t="s">
        <v>89</v>
      </c>
      <c r="I2996" s="11" t="s">
        <v>115</v>
      </c>
      <c r="J2996" s="11" t="s">
        <v>15439</v>
      </c>
      <c r="K2996" s="12">
        <v>44183</v>
      </c>
      <c r="L2996" s="11" t="s">
        <v>92</v>
      </c>
      <c r="M2996" s="11" t="s">
        <v>92</v>
      </c>
      <c r="N2996" s="11" t="s">
        <v>92</v>
      </c>
      <c r="O2996" s="11" t="s">
        <v>93</v>
      </c>
      <c r="P2996" s="11" t="s">
        <v>92</v>
      </c>
      <c r="Q2996" s="11" t="s">
        <v>92</v>
      </c>
      <c r="R2996" s="11" t="s">
        <v>92</v>
      </c>
      <c r="S2996" s="11" t="s">
        <v>10438</v>
      </c>
      <c r="T2996" s="11" t="s">
        <v>753</v>
      </c>
      <c r="U2996" s="11" t="s">
        <v>15440</v>
      </c>
      <c r="V2996" s="11" t="s">
        <v>94</v>
      </c>
      <c r="W2996" s="11" t="s">
        <v>95</v>
      </c>
      <c r="X2996" s="11" t="s">
        <v>172</v>
      </c>
      <c r="Y2996" s="11" t="s">
        <v>121</v>
      </c>
      <c r="Z2996" s="11"/>
      <c r="AA2996" s="11"/>
      <c r="AB2996" s="11" t="s">
        <v>15441</v>
      </c>
      <c r="AC2996" s="11"/>
      <c r="AD2996" s="11" t="s">
        <v>110</v>
      </c>
    </row>
    <row r="2997" spans="1:30" ht="14.25" customHeight="1">
      <c r="A2997" s="10">
        <v>1057412399</v>
      </c>
      <c r="B2997" s="11" t="s">
        <v>15442</v>
      </c>
      <c r="C2997" s="11" t="s">
        <v>15443</v>
      </c>
      <c r="D2997" s="11" t="s">
        <v>314</v>
      </c>
      <c r="E2997" s="11" t="s">
        <v>15444</v>
      </c>
      <c r="F2997" s="11" t="s">
        <v>731</v>
      </c>
      <c r="G2997" s="11" t="s">
        <v>3782</v>
      </c>
      <c r="H2997" s="11" t="s">
        <v>89</v>
      </c>
      <c r="I2997" s="11" t="s">
        <v>102</v>
      </c>
      <c r="J2997" s="11" t="s">
        <v>15445</v>
      </c>
      <c r="K2997" s="12">
        <v>44183</v>
      </c>
      <c r="L2997" s="11" t="s">
        <v>92</v>
      </c>
      <c r="M2997" s="11" t="s">
        <v>92</v>
      </c>
      <c r="N2997" s="11" t="s">
        <v>92</v>
      </c>
      <c r="O2997" s="11" t="s">
        <v>92</v>
      </c>
      <c r="P2997" s="11" t="s">
        <v>92</v>
      </c>
      <c r="Q2997" s="11" t="s">
        <v>92</v>
      </c>
      <c r="R2997" s="11" t="s">
        <v>92</v>
      </c>
      <c r="S2997" s="11" t="s">
        <v>15446</v>
      </c>
      <c r="T2997" s="11" t="s">
        <v>2912</v>
      </c>
      <c r="U2997" s="11" t="s">
        <v>15447</v>
      </c>
      <c r="V2997" s="11" t="s">
        <v>94</v>
      </c>
      <c r="W2997" s="11" t="s">
        <v>736</v>
      </c>
      <c r="X2997" s="11" t="s">
        <v>3786</v>
      </c>
      <c r="Y2997" s="11" t="s">
        <v>108</v>
      </c>
      <c r="Z2997" s="11"/>
      <c r="AA2997" s="11"/>
      <c r="AB2997" s="11"/>
      <c r="AC2997" s="11"/>
      <c r="AD2997" s="11" t="s">
        <v>110</v>
      </c>
    </row>
    <row r="2998" spans="1:30" ht="14.25" customHeight="1">
      <c r="A2998" s="10">
        <v>1057412994</v>
      </c>
      <c r="B2998" s="11" t="s">
        <v>15448</v>
      </c>
      <c r="C2998" s="11" t="s">
        <v>15449</v>
      </c>
      <c r="D2998" s="11" t="s">
        <v>314</v>
      </c>
      <c r="E2998" s="11" t="s">
        <v>15450</v>
      </c>
      <c r="F2998" s="11" t="s">
        <v>731</v>
      </c>
      <c r="G2998" s="11" t="s">
        <v>731</v>
      </c>
      <c r="H2998" s="11" t="s">
        <v>89</v>
      </c>
      <c r="I2998" s="11" t="s">
        <v>102</v>
      </c>
      <c r="J2998" s="11" t="s">
        <v>15451</v>
      </c>
      <c r="K2998" s="12">
        <v>44183</v>
      </c>
      <c r="L2998" s="11" t="s">
        <v>92</v>
      </c>
      <c r="M2998" s="11" t="s">
        <v>92</v>
      </c>
      <c r="N2998" s="11" t="s">
        <v>92</v>
      </c>
      <c r="O2998" s="11" t="s">
        <v>92</v>
      </c>
      <c r="P2998" s="11" t="s">
        <v>92</v>
      </c>
      <c r="Q2998" s="11" t="s">
        <v>92</v>
      </c>
      <c r="R2998" s="11" t="s">
        <v>92</v>
      </c>
      <c r="S2998" s="11" t="s">
        <v>1833</v>
      </c>
      <c r="T2998" s="11" t="s">
        <v>831</v>
      </c>
      <c r="U2998" s="11" t="s">
        <v>15452</v>
      </c>
      <c r="V2998" s="11" t="s">
        <v>94</v>
      </c>
      <c r="W2998" s="11" t="s">
        <v>736</v>
      </c>
      <c r="X2998" s="11" t="s">
        <v>2012</v>
      </c>
      <c r="Y2998" s="11" t="s">
        <v>108</v>
      </c>
      <c r="Z2998" s="11"/>
      <c r="AA2998" s="11"/>
      <c r="AB2998" s="11"/>
      <c r="AC2998" s="11"/>
      <c r="AD2998" s="11" t="s">
        <v>110</v>
      </c>
    </row>
    <row r="2999" spans="1:30" ht="14.25" customHeight="1">
      <c r="A2999" s="10">
        <v>1069727275</v>
      </c>
      <c r="B2999" s="11" t="s">
        <v>15453</v>
      </c>
      <c r="C2999" s="11" t="s">
        <v>15454</v>
      </c>
      <c r="D2999" s="11" t="s">
        <v>15455</v>
      </c>
      <c r="E2999" s="11" t="s">
        <v>15455</v>
      </c>
      <c r="F2999" s="11" t="s">
        <v>148</v>
      </c>
      <c r="G2999" s="11" t="s">
        <v>221</v>
      </c>
      <c r="H2999" s="11" t="s">
        <v>89</v>
      </c>
      <c r="I2999" s="11" t="s">
        <v>115</v>
      </c>
      <c r="J2999" s="11" t="s">
        <v>15456</v>
      </c>
      <c r="K2999" s="12">
        <v>44183</v>
      </c>
      <c r="L2999" s="11" t="s">
        <v>92</v>
      </c>
      <c r="M2999" s="11" t="s">
        <v>92</v>
      </c>
      <c r="N2999" s="11" t="s">
        <v>92</v>
      </c>
      <c r="O2999" s="11" t="s">
        <v>93</v>
      </c>
      <c r="P2999" s="11" t="s">
        <v>92</v>
      </c>
      <c r="Q2999" s="11" t="s">
        <v>92</v>
      </c>
      <c r="R2999" s="11" t="s">
        <v>92</v>
      </c>
      <c r="S2999" s="11" t="s">
        <v>11740</v>
      </c>
      <c r="T2999" s="11" t="s">
        <v>152</v>
      </c>
      <c r="U2999" s="11" t="s">
        <v>15457</v>
      </c>
      <c r="V2999" s="11" t="s">
        <v>94</v>
      </c>
      <c r="W2999" s="11" t="s">
        <v>154</v>
      </c>
      <c r="X2999" s="11" t="s">
        <v>223</v>
      </c>
      <c r="Y2999" s="11" t="s">
        <v>121</v>
      </c>
      <c r="Z2999" s="11"/>
      <c r="AA2999" s="11"/>
      <c r="AB2999" s="11" t="s">
        <v>15458</v>
      </c>
      <c r="AC2999" s="11"/>
      <c r="AD2999" s="11" t="s">
        <v>110</v>
      </c>
    </row>
    <row r="3000" spans="1:30" ht="14.25" customHeight="1">
      <c r="A3000" s="10">
        <v>1069765725</v>
      </c>
      <c r="B3000" s="11" t="s">
        <v>15459</v>
      </c>
      <c r="C3000" s="11" t="s">
        <v>15460</v>
      </c>
      <c r="D3000" s="11" t="s">
        <v>314</v>
      </c>
      <c r="E3000" s="11" t="s">
        <v>15461</v>
      </c>
      <c r="F3000" s="11" t="s">
        <v>148</v>
      </c>
      <c r="G3000" s="11" t="s">
        <v>207</v>
      </c>
      <c r="H3000" s="11" t="s">
        <v>89</v>
      </c>
      <c r="I3000" s="11" t="s">
        <v>115</v>
      </c>
      <c r="J3000" s="11" t="s">
        <v>15462</v>
      </c>
      <c r="K3000" s="12">
        <v>44183</v>
      </c>
      <c r="L3000" s="11" t="s">
        <v>92</v>
      </c>
      <c r="M3000" s="11" t="s">
        <v>92</v>
      </c>
      <c r="N3000" s="11" t="s">
        <v>92</v>
      </c>
      <c r="O3000" s="11" t="s">
        <v>93</v>
      </c>
      <c r="P3000" s="11" t="s">
        <v>92</v>
      </c>
      <c r="Q3000" s="11" t="s">
        <v>92</v>
      </c>
      <c r="R3000" s="11" t="s">
        <v>92</v>
      </c>
      <c r="S3000" s="11" t="s">
        <v>10503</v>
      </c>
      <c r="T3000" s="11" t="s">
        <v>14472</v>
      </c>
      <c r="U3000" s="11" t="s">
        <v>921</v>
      </c>
      <c r="V3000" s="11" t="s">
        <v>94</v>
      </c>
      <c r="W3000" s="11" t="s">
        <v>154</v>
      </c>
      <c r="X3000" s="11" t="s">
        <v>209</v>
      </c>
      <c r="Y3000" s="11" t="s">
        <v>121</v>
      </c>
      <c r="Z3000" s="11"/>
      <c r="AA3000" s="11"/>
      <c r="AB3000" s="11" t="s">
        <v>15463</v>
      </c>
      <c r="AC3000" s="11"/>
      <c r="AD3000" s="11" t="s">
        <v>110</v>
      </c>
    </row>
    <row r="3001" spans="1:30" ht="14.25" customHeight="1">
      <c r="A3001" s="10">
        <v>1070753839</v>
      </c>
      <c r="B3001" s="11" t="s">
        <v>15464</v>
      </c>
      <c r="C3001" s="11" t="s">
        <v>15465</v>
      </c>
      <c r="D3001" s="11" t="s">
        <v>15466</v>
      </c>
      <c r="E3001" s="11" t="s">
        <v>15466</v>
      </c>
      <c r="F3001" s="11" t="s">
        <v>148</v>
      </c>
      <c r="G3001" s="11" t="s">
        <v>13012</v>
      </c>
      <c r="H3001" s="11" t="s">
        <v>89</v>
      </c>
      <c r="I3001" s="11" t="s">
        <v>115</v>
      </c>
      <c r="J3001" s="11" t="s">
        <v>15467</v>
      </c>
      <c r="K3001" s="12">
        <v>44183</v>
      </c>
      <c r="L3001" s="11" t="s">
        <v>92</v>
      </c>
      <c r="M3001" s="11" t="s">
        <v>92</v>
      </c>
      <c r="N3001" s="11" t="s">
        <v>92</v>
      </c>
      <c r="O3001" s="11" t="s">
        <v>93</v>
      </c>
      <c r="P3001" s="11" t="s">
        <v>92</v>
      </c>
      <c r="Q3001" s="11" t="s">
        <v>92</v>
      </c>
      <c r="R3001" s="11" t="s">
        <v>92</v>
      </c>
      <c r="S3001" s="11" t="s">
        <v>717</v>
      </c>
      <c r="T3001" s="11" t="s">
        <v>626</v>
      </c>
      <c r="U3001" s="11" t="s">
        <v>15468</v>
      </c>
      <c r="V3001" s="11" t="s">
        <v>94</v>
      </c>
      <c r="W3001" s="11" t="s">
        <v>154</v>
      </c>
      <c r="X3001" s="11" t="s">
        <v>13016</v>
      </c>
      <c r="Y3001" s="11" t="s">
        <v>121</v>
      </c>
      <c r="Z3001" s="11"/>
      <c r="AA3001" s="11"/>
      <c r="AB3001" s="11" t="s">
        <v>15469</v>
      </c>
      <c r="AC3001" s="11"/>
      <c r="AD3001" s="11" t="s">
        <v>110</v>
      </c>
    </row>
    <row r="3002" spans="1:30" ht="14.25" customHeight="1">
      <c r="A3002" s="10">
        <v>1072752838</v>
      </c>
      <c r="B3002" s="11" t="s">
        <v>15470</v>
      </c>
      <c r="C3002" s="11" t="s">
        <v>15471</v>
      </c>
      <c r="D3002" s="11" t="s">
        <v>314</v>
      </c>
      <c r="E3002" s="11" t="s">
        <v>15472</v>
      </c>
      <c r="F3002" s="11" t="s">
        <v>148</v>
      </c>
      <c r="G3002" s="11" t="s">
        <v>3767</v>
      </c>
      <c r="H3002" s="11" t="s">
        <v>89</v>
      </c>
      <c r="I3002" s="11" t="s">
        <v>102</v>
      </c>
      <c r="J3002" s="11" t="s">
        <v>15473</v>
      </c>
      <c r="K3002" s="12">
        <v>44183</v>
      </c>
      <c r="L3002" s="11" t="s">
        <v>92</v>
      </c>
      <c r="M3002" s="11" t="s">
        <v>92</v>
      </c>
      <c r="N3002" s="11" t="s">
        <v>92</v>
      </c>
      <c r="O3002" s="11" t="s">
        <v>92</v>
      </c>
      <c r="P3002" s="11" t="s">
        <v>92</v>
      </c>
      <c r="Q3002" s="11" t="s">
        <v>92</v>
      </c>
      <c r="R3002" s="11" t="s">
        <v>92</v>
      </c>
      <c r="S3002" s="11" t="s">
        <v>3060</v>
      </c>
      <c r="T3002" s="11" t="s">
        <v>13601</v>
      </c>
      <c r="U3002" s="11" t="s">
        <v>15474</v>
      </c>
      <c r="V3002" s="11" t="s">
        <v>94</v>
      </c>
      <c r="W3002" s="11" t="s">
        <v>154</v>
      </c>
      <c r="X3002" s="11" t="s">
        <v>3772</v>
      </c>
      <c r="Y3002" s="11" t="s">
        <v>108</v>
      </c>
      <c r="Z3002" s="11"/>
      <c r="AA3002" s="11"/>
      <c r="AB3002" s="11"/>
      <c r="AC3002" s="11"/>
      <c r="AD3002" s="11" t="s">
        <v>110</v>
      </c>
    </row>
    <row r="3003" spans="1:30" ht="14.25" customHeight="1">
      <c r="A3003" s="10">
        <v>1073130028</v>
      </c>
      <c r="B3003" s="11" t="s">
        <v>15475</v>
      </c>
      <c r="C3003" s="11" t="s">
        <v>15476</v>
      </c>
      <c r="D3003" s="11" t="s">
        <v>314</v>
      </c>
      <c r="E3003" s="11" t="s">
        <v>314</v>
      </c>
      <c r="F3003" s="11" t="s">
        <v>199</v>
      </c>
      <c r="G3003" s="11" t="s">
        <v>200</v>
      </c>
      <c r="H3003" s="11" t="s">
        <v>89</v>
      </c>
      <c r="I3003" s="11" t="s">
        <v>102</v>
      </c>
      <c r="J3003" s="11" t="s">
        <v>15477</v>
      </c>
      <c r="K3003" s="12">
        <v>44183</v>
      </c>
      <c r="L3003" s="11" t="s">
        <v>92</v>
      </c>
      <c r="M3003" s="11" t="s">
        <v>92</v>
      </c>
      <c r="N3003" s="11" t="s">
        <v>93</v>
      </c>
      <c r="O3003" s="11" t="s">
        <v>93</v>
      </c>
      <c r="P3003" s="11" t="s">
        <v>92</v>
      </c>
      <c r="Q3003" s="11" t="s">
        <v>92</v>
      </c>
      <c r="R3003" s="11" t="s">
        <v>92</v>
      </c>
      <c r="S3003" s="11" t="s">
        <v>5103</v>
      </c>
      <c r="T3003" s="11" t="s">
        <v>5334</v>
      </c>
      <c r="U3003" s="11" t="s">
        <v>15478</v>
      </c>
      <c r="V3003" s="11" t="s">
        <v>94</v>
      </c>
      <c r="W3003" s="11" t="s">
        <v>202</v>
      </c>
      <c r="X3003" s="11" t="s">
        <v>172</v>
      </c>
      <c r="Y3003" s="11" t="s">
        <v>108</v>
      </c>
      <c r="Z3003" s="11"/>
      <c r="AA3003" s="11" t="s">
        <v>15479</v>
      </c>
      <c r="AB3003" s="11" t="s">
        <v>15480</v>
      </c>
      <c r="AC3003" s="11"/>
      <c r="AD3003" s="11" t="s">
        <v>110</v>
      </c>
    </row>
    <row r="3004" spans="1:30" ht="14.25" customHeight="1">
      <c r="A3004" s="10">
        <v>1073250356</v>
      </c>
      <c r="B3004" s="11" t="s">
        <v>15481</v>
      </c>
      <c r="C3004" s="11" t="s">
        <v>15482</v>
      </c>
      <c r="D3004" s="11" t="s">
        <v>314</v>
      </c>
      <c r="E3004" s="11" t="s">
        <v>15483</v>
      </c>
      <c r="F3004" s="11" t="s">
        <v>148</v>
      </c>
      <c r="G3004" s="11" t="s">
        <v>207</v>
      </c>
      <c r="H3004" s="11" t="s">
        <v>89</v>
      </c>
      <c r="I3004" s="11" t="s">
        <v>102</v>
      </c>
      <c r="J3004" s="11" t="s">
        <v>15484</v>
      </c>
      <c r="K3004" s="12">
        <v>44183</v>
      </c>
      <c r="L3004" s="11" t="s">
        <v>92</v>
      </c>
      <c r="M3004" s="11" t="s">
        <v>92</v>
      </c>
      <c r="N3004" s="11" t="s">
        <v>92</v>
      </c>
      <c r="O3004" s="11" t="s">
        <v>92</v>
      </c>
      <c r="P3004" s="11" t="s">
        <v>92</v>
      </c>
      <c r="Q3004" s="11" t="s">
        <v>92</v>
      </c>
      <c r="R3004" s="11" t="s">
        <v>92</v>
      </c>
      <c r="S3004" s="11" t="s">
        <v>688</v>
      </c>
      <c r="T3004" s="11" t="s">
        <v>15485</v>
      </c>
      <c r="U3004" s="11" t="s">
        <v>15486</v>
      </c>
      <c r="V3004" s="11" t="s">
        <v>94</v>
      </c>
      <c r="W3004" s="11" t="s">
        <v>154</v>
      </c>
      <c r="X3004" s="11" t="s">
        <v>209</v>
      </c>
      <c r="Y3004" s="11" t="s">
        <v>108</v>
      </c>
      <c r="Z3004" s="11"/>
      <c r="AA3004" s="11"/>
      <c r="AB3004" s="11"/>
      <c r="AC3004" s="11"/>
      <c r="AD3004" s="11" t="s">
        <v>110</v>
      </c>
    </row>
    <row r="3005" spans="1:30" ht="14.25" customHeight="1">
      <c r="A3005" s="10">
        <v>1081405785</v>
      </c>
      <c r="B3005" s="11" t="s">
        <v>15487</v>
      </c>
      <c r="C3005" s="11" t="s">
        <v>15488</v>
      </c>
      <c r="D3005" s="11" t="s">
        <v>314</v>
      </c>
      <c r="E3005" s="11" t="s">
        <v>314</v>
      </c>
      <c r="F3005" s="11" t="s">
        <v>2000</v>
      </c>
      <c r="G3005" s="11" t="s">
        <v>15489</v>
      </c>
      <c r="H3005" s="11" t="s">
        <v>89</v>
      </c>
      <c r="I3005" s="11" t="s">
        <v>102</v>
      </c>
      <c r="J3005" s="11" t="s">
        <v>15490</v>
      </c>
      <c r="K3005" s="12">
        <v>44183</v>
      </c>
      <c r="L3005" s="11" t="s">
        <v>92</v>
      </c>
      <c r="M3005" s="11" t="s">
        <v>92</v>
      </c>
      <c r="N3005" s="11" t="s">
        <v>92</v>
      </c>
      <c r="O3005" s="11" t="s">
        <v>93</v>
      </c>
      <c r="P3005" s="11" t="s">
        <v>92</v>
      </c>
      <c r="Q3005" s="11" t="s">
        <v>92</v>
      </c>
      <c r="R3005" s="11" t="s">
        <v>92</v>
      </c>
      <c r="S3005" s="11" t="s">
        <v>15491</v>
      </c>
      <c r="T3005" s="11" t="s">
        <v>15492</v>
      </c>
      <c r="U3005" s="11" t="s">
        <v>15493</v>
      </c>
      <c r="V3005" s="11" t="s">
        <v>94</v>
      </c>
      <c r="W3005" s="11" t="s">
        <v>2004</v>
      </c>
      <c r="X3005" s="11" t="s">
        <v>15494</v>
      </c>
      <c r="Y3005" s="11" t="s">
        <v>108</v>
      </c>
      <c r="Z3005" s="11"/>
      <c r="AA3005" s="11"/>
      <c r="AB3005" s="11" t="s">
        <v>15495</v>
      </c>
      <c r="AC3005" s="11"/>
      <c r="AD3005" s="11" t="s">
        <v>110</v>
      </c>
    </row>
    <row r="3006" spans="1:30" ht="14.25" customHeight="1">
      <c r="A3006" s="10">
        <v>1090403387</v>
      </c>
      <c r="B3006" s="11" t="s">
        <v>15496</v>
      </c>
      <c r="C3006" s="11" t="s">
        <v>15497</v>
      </c>
      <c r="D3006" s="11" t="s">
        <v>15498</v>
      </c>
      <c r="E3006" s="11" t="s">
        <v>15498</v>
      </c>
      <c r="F3006" s="11" t="s">
        <v>148</v>
      </c>
      <c r="G3006" s="11" t="s">
        <v>207</v>
      </c>
      <c r="H3006" s="11" t="s">
        <v>89</v>
      </c>
      <c r="I3006" s="11" t="s">
        <v>102</v>
      </c>
      <c r="J3006" s="11" t="s">
        <v>15499</v>
      </c>
      <c r="K3006" s="12">
        <v>44183</v>
      </c>
      <c r="L3006" s="11" t="s">
        <v>92</v>
      </c>
      <c r="M3006" s="11" t="s">
        <v>92</v>
      </c>
      <c r="N3006" s="11" t="s">
        <v>92</v>
      </c>
      <c r="O3006" s="11" t="s">
        <v>92</v>
      </c>
      <c r="P3006" s="11" t="s">
        <v>92</v>
      </c>
      <c r="Q3006" s="11" t="s">
        <v>92</v>
      </c>
      <c r="R3006" s="11" t="s">
        <v>92</v>
      </c>
      <c r="S3006" s="11" t="s">
        <v>1430</v>
      </c>
      <c r="T3006" s="11" t="s">
        <v>1770</v>
      </c>
      <c r="U3006" s="11" t="s">
        <v>15500</v>
      </c>
      <c r="V3006" s="11" t="s">
        <v>94</v>
      </c>
      <c r="W3006" s="11" t="s">
        <v>154</v>
      </c>
      <c r="X3006" s="11" t="s">
        <v>209</v>
      </c>
      <c r="Y3006" s="11" t="s">
        <v>108</v>
      </c>
      <c r="Z3006" s="11"/>
      <c r="AA3006" s="11"/>
      <c r="AB3006" s="11"/>
      <c r="AC3006" s="11"/>
      <c r="AD3006" s="11" t="s">
        <v>110</v>
      </c>
    </row>
    <row r="3007" spans="1:30" ht="14.25" customHeight="1">
      <c r="A3007" s="10">
        <v>1108453776</v>
      </c>
      <c r="B3007" s="11" t="s">
        <v>15501</v>
      </c>
      <c r="C3007" s="11" t="s">
        <v>15502</v>
      </c>
      <c r="D3007" s="11" t="s">
        <v>314</v>
      </c>
      <c r="E3007" s="11" t="s">
        <v>15503</v>
      </c>
      <c r="F3007" s="11" t="s">
        <v>148</v>
      </c>
      <c r="G3007" s="11" t="s">
        <v>207</v>
      </c>
      <c r="H3007" s="11" t="s">
        <v>89</v>
      </c>
      <c r="I3007" s="11" t="s">
        <v>102</v>
      </c>
      <c r="J3007" s="11" t="s">
        <v>15504</v>
      </c>
      <c r="K3007" s="12">
        <v>44183</v>
      </c>
      <c r="L3007" s="11" t="s">
        <v>92</v>
      </c>
      <c r="M3007" s="11" t="s">
        <v>92</v>
      </c>
      <c r="N3007" s="11" t="s">
        <v>92</v>
      </c>
      <c r="O3007" s="11" t="s">
        <v>92</v>
      </c>
      <c r="P3007" s="11" t="s">
        <v>92</v>
      </c>
      <c r="Q3007" s="11" t="s">
        <v>92</v>
      </c>
      <c r="R3007" s="11" t="s">
        <v>92</v>
      </c>
      <c r="S3007" s="11" t="s">
        <v>5334</v>
      </c>
      <c r="T3007" s="11" t="s">
        <v>1092</v>
      </c>
      <c r="U3007" s="11" t="s">
        <v>15505</v>
      </c>
      <c r="V3007" s="11" t="s">
        <v>94</v>
      </c>
      <c r="W3007" s="11" t="s">
        <v>154</v>
      </c>
      <c r="X3007" s="11" t="s">
        <v>209</v>
      </c>
      <c r="Y3007" s="11" t="s">
        <v>108</v>
      </c>
      <c r="Z3007" s="11"/>
      <c r="AA3007" s="11"/>
      <c r="AB3007" s="11"/>
      <c r="AC3007" s="11"/>
      <c r="AD3007" s="11" t="s">
        <v>110</v>
      </c>
    </row>
    <row r="3008" spans="1:30" ht="14.25" customHeight="1">
      <c r="A3008" s="10">
        <v>1110089205</v>
      </c>
      <c r="B3008" s="11" t="s">
        <v>15506</v>
      </c>
      <c r="C3008" s="11" t="s">
        <v>15507</v>
      </c>
      <c r="D3008" s="11"/>
      <c r="E3008" s="11" t="s">
        <v>15508</v>
      </c>
      <c r="F3008" s="11" t="s">
        <v>761</v>
      </c>
      <c r="G3008" s="11" t="s">
        <v>1857</v>
      </c>
      <c r="H3008" s="11" t="s">
        <v>89</v>
      </c>
      <c r="I3008" s="11" t="s">
        <v>115</v>
      </c>
      <c r="J3008" s="11" t="s">
        <v>15509</v>
      </c>
      <c r="K3008" s="12">
        <v>44183</v>
      </c>
      <c r="L3008" s="11" t="s">
        <v>92</v>
      </c>
      <c r="M3008" s="11" t="s">
        <v>92</v>
      </c>
      <c r="N3008" s="11" t="s">
        <v>92</v>
      </c>
      <c r="O3008" s="11" t="s">
        <v>93</v>
      </c>
      <c r="P3008" s="11" t="s">
        <v>92</v>
      </c>
      <c r="Q3008" s="11" t="s">
        <v>92</v>
      </c>
      <c r="R3008" s="11" t="s">
        <v>92</v>
      </c>
      <c r="S3008" s="11" t="s">
        <v>929</v>
      </c>
      <c r="T3008" s="11" t="s">
        <v>5436</v>
      </c>
      <c r="U3008" s="11" t="s">
        <v>9090</v>
      </c>
      <c r="V3008" s="11" t="s">
        <v>94</v>
      </c>
      <c r="W3008" s="11" t="s">
        <v>765</v>
      </c>
      <c r="X3008" s="11" t="s">
        <v>1860</v>
      </c>
      <c r="Y3008" s="11" t="s">
        <v>121</v>
      </c>
      <c r="Z3008" s="11"/>
      <c r="AA3008" s="11"/>
      <c r="AB3008" s="11" t="s">
        <v>15510</v>
      </c>
      <c r="AC3008" s="11"/>
      <c r="AD3008" s="11" t="s">
        <v>110</v>
      </c>
    </row>
    <row r="3009" spans="1:30" ht="14.25" customHeight="1">
      <c r="A3009" s="10">
        <v>1114121327</v>
      </c>
      <c r="B3009" s="11" t="s">
        <v>15511</v>
      </c>
      <c r="C3009" s="11" t="s">
        <v>15512</v>
      </c>
      <c r="D3009" s="11" t="s">
        <v>314</v>
      </c>
      <c r="E3009" s="11" t="s">
        <v>15513</v>
      </c>
      <c r="F3009" s="11" t="s">
        <v>199</v>
      </c>
      <c r="G3009" s="11" t="s">
        <v>200</v>
      </c>
      <c r="H3009" s="11" t="s">
        <v>89</v>
      </c>
      <c r="I3009" s="11" t="s">
        <v>102</v>
      </c>
      <c r="J3009" s="11" t="s">
        <v>15514</v>
      </c>
      <c r="K3009" s="12">
        <v>44183</v>
      </c>
      <c r="L3009" s="11" t="s">
        <v>92</v>
      </c>
      <c r="M3009" s="11" t="s">
        <v>92</v>
      </c>
      <c r="N3009" s="11" t="s">
        <v>92</v>
      </c>
      <c r="O3009" s="11" t="s">
        <v>93</v>
      </c>
      <c r="P3009" s="11" t="s">
        <v>92</v>
      </c>
      <c r="Q3009" s="11" t="s">
        <v>92</v>
      </c>
      <c r="R3009" s="11" t="s">
        <v>92</v>
      </c>
      <c r="S3009" s="11" t="s">
        <v>1092</v>
      </c>
      <c r="T3009" s="11" t="s">
        <v>1894</v>
      </c>
      <c r="U3009" s="11" t="s">
        <v>255</v>
      </c>
      <c r="V3009" s="11" t="s">
        <v>94</v>
      </c>
      <c r="W3009" s="11" t="s">
        <v>202</v>
      </c>
      <c r="X3009" s="11" t="s">
        <v>172</v>
      </c>
      <c r="Y3009" s="11" t="s">
        <v>108</v>
      </c>
      <c r="Z3009" s="11"/>
      <c r="AA3009" s="11"/>
      <c r="AB3009" s="11" t="s">
        <v>15515</v>
      </c>
      <c r="AC3009" s="11"/>
      <c r="AD3009" s="11" t="s">
        <v>110</v>
      </c>
    </row>
    <row r="3010" spans="1:30" ht="14.25" customHeight="1">
      <c r="A3010" s="10">
        <v>1121962409</v>
      </c>
      <c r="B3010" s="11" t="s">
        <v>15516</v>
      </c>
      <c r="C3010" s="11" t="s">
        <v>15517</v>
      </c>
      <c r="D3010" s="11" t="s">
        <v>314</v>
      </c>
      <c r="E3010" s="11" t="s">
        <v>15518</v>
      </c>
      <c r="F3010" s="11" t="s">
        <v>770</v>
      </c>
      <c r="G3010" s="11" t="s">
        <v>1636</v>
      </c>
      <c r="H3010" s="11" t="s">
        <v>89</v>
      </c>
      <c r="I3010" s="11" t="s">
        <v>102</v>
      </c>
      <c r="J3010" s="11" t="s">
        <v>15519</v>
      </c>
      <c r="K3010" s="12">
        <v>44183</v>
      </c>
      <c r="L3010" s="11" t="s">
        <v>92</v>
      </c>
      <c r="M3010" s="11" t="s">
        <v>92</v>
      </c>
      <c r="N3010" s="11" t="s">
        <v>92</v>
      </c>
      <c r="O3010" s="11" t="s">
        <v>93</v>
      </c>
      <c r="P3010" s="11" t="s">
        <v>92</v>
      </c>
      <c r="Q3010" s="11" t="s">
        <v>92</v>
      </c>
      <c r="R3010" s="11" t="s">
        <v>92</v>
      </c>
      <c r="S3010" s="11" t="s">
        <v>15520</v>
      </c>
      <c r="T3010" s="11" t="s">
        <v>5597</v>
      </c>
      <c r="U3010" s="11" t="s">
        <v>15521</v>
      </c>
      <c r="V3010" s="11" t="s">
        <v>94</v>
      </c>
      <c r="W3010" s="11" t="s">
        <v>776</v>
      </c>
      <c r="X3010" s="11" t="s">
        <v>172</v>
      </c>
      <c r="Y3010" s="11" t="s">
        <v>108</v>
      </c>
      <c r="Z3010" s="11"/>
      <c r="AA3010" s="11"/>
      <c r="AB3010" s="11" t="s">
        <v>15522</v>
      </c>
      <c r="AC3010" s="11"/>
      <c r="AD3010" s="11" t="s">
        <v>110</v>
      </c>
    </row>
    <row r="3011" spans="1:30" ht="14.25" customHeight="1">
      <c r="A3011" s="10">
        <v>251151375</v>
      </c>
      <c r="B3011" s="11" t="s">
        <v>15523</v>
      </c>
      <c r="C3011" s="11" t="s">
        <v>15524</v>
      </c>
      <c r="D3011" s="11"/>
      <c r="E3011" s="11"/>
      <c r="F3011" s="11" t="s">
        <v>333</v>
      </c>
      <c r="G3011" s="11" t="s">
        <v>571</v>
      </c>
      <c r="H3011" s="11" t="s">
        <v>333</v>
      </c>
      <c r="I3011" s="11" t="s">
        <v>90</v>
      </c>
      <c r="J3011" s="11" t="s">
        <v>15525</v>
      </c>
      <c r="K3011" s="12">
        <v>44439</v>
      </c>
      <c r="L3011" s="11" t="s">
        <v>92</v>
      </c>
      <c r="M3011" s="11" t="s">
        <v>92</v>
      </c>
      <c r="N3011" s="11" t="s">
        <v>93</v>
      </c>
      <c r="O3011" s="11" t="s">
        <v>92</v>
      </c>
      <c r="P3011" s="11" t="s">
        <v>92</v>
      </c>
      <c r="Q3011" s="11" t="s">
        <v>92</v>
      </c>
      <c r="R3011" s="11" t="s">
        <v>92</v>
      </c>
      <c r="S3011" s="11"/>
      <c r="T3011" s="11"/>
      <c r="U3011" s="11"/>
      <c r="V3011" s="11" t="s">
        <v>336</v>
      </c>
      <c r="W3011" s="11" t="s">
        <v>171</v>
      </c>
      <c r="X3011" s="11" t="s">
        <v>573</v>
      </c>
      <c r="Y3011" s="11" t="s">
        <v>72</v>
      </c>
      <c r="Z3011" s="11" t="s">
        <v>571</v>
      </c>
      <c r="AA3011" s="11"/>
      <c r="AB3011" s="11" t="s">
        <v>15526</v>
      </c>
      <c r="AC3011" s="11"/>
      <c r="AD3011" s="11" t="s">
        <v>97</v>
      </c>
    </row>
    <row r="3012" spans="1:30" ht="14.25" customHeight="1">
      <c r="A3012" s="10">
        <v>900461819</v>
      </c>
      <c r="B3012" s="11" t="s">
        <v>15527</v>
      </c>
      <c r="C3012" s="11" t="s">
        <v>15528</v>
      </c>
      <c r="D3012" s="11" t="s">
        <v>15529</v>
      </c>
      <c r="E3012" s="11" t="s">
        <v>15530</v>
      </c>
      <c r="F3012" s="11" t="s">
        <v>87</v>
      </c>
      <c r="G3012" s="11" t="s">
        <v>2370</v>
      </c>
      <c r="H3012" s="11" t="s">
        <v>89</v>
      </c>
      <c r="I3012" s="11" t="s">
        <v>115</v>
      </c>
      <c r="J3012" s="11" t="s">
        <v>15531</v>
      </c>
      <c r="K3012" s="12">
        <v>44545</v>
      </c>
      <c r="L3012" s="11" t="s">
        <v>92</v>
      </c>
      <c r="M3012" s="11" t="s">
        <v>92</v>
      </c>
      <c r="N3012" s="11" t="s">
        <v>93</v>
      </c>
      <c r="O3012" s="11" t="s">
        <v>92</v>
      </c>
      <c r="P3012" s="11" t="s">
        <v>92</v>
      </c>
      <c r="Q3012" s="11" t="s">
        <v>92</v>
      </c>
      <c r="R3012" s="11" t="s">
        <v>92</v>
      </c>
      <c r="S3012" s="11"/>
      <c r="T3012" s="11"/>
      <c r="U3012" s="11"/>
      <c r="V3012" s="11" t="s">
        <v>94</v>
      </c>
      <c r="W3012" s="11" t="s">
        <v>95</v>
      </c>
      <c r="X3012" s="11" t="s">
        <v>2374</v>
      </c>
      <c r="Y3012" s="11" t="s">
        <v>121</v>
      </c>
      <c r="Z3012" s="11"/>
      <c r="AA3012" s="11"/>
      <c r="AB3012" s="11" t="s">
        <v>15532</v>
      </c>
      <c r="AC3012" s="11"/>
      <c r="AD3012" s="11" t="s">
        <v>97</v>
      </c>
    </row>
    <row r="3013" spans="1:30" ht="14.25" customHeight="1">
      <c r="A3013" s="10">
        <v>900436937</v>
      </c>
      <c r="B3013" s="11" t="s">
        <v>15533</v>
      </c>
      <c r="C3013" s="11" t="s">
        <v>15534</v>
      </c>
      <c r="D3013" s="11"/>
      <c r="E3013" s="11" t="s">
        <v>15535</v>
      </c>
      <c r="F3013" s="11" t="s">
        <v>148</v>
      </c>
      <c r="G3013" s="11" t="s">
        <v>13012</v>
      </c>
      <c r="H3013" s="11" t="s">
        <v>89</v>
      </c>
      <c r="I3013" s="11" t="s">
        <v>102</v>
      </c>
      <c r="J3013" s="11" t="s">
        <v>15536</v>
      </c>
      <c r="K3013" s="12">
        <v>44547</v>
      </c>
      <c r="L3013" s="11" t="s">
        <v>92</v>
      </c>
      <c r="M3013" s="11" t="s">
        <v>92</v>
      </c>
      <c r="N3013" s="11" t="s">
        <v>92</v>
      </c>
      <c r="O3013" s="11" t="s">
        <v>93</v>
      </c>
      <c r="P3013" s="11" t="s">
        <v>92</v>
      </c>
      <c r="Q3013" s="11" t="s">
        <v>92</v>
      </c>
      <c r="R3013" s="11" t="s">
        <v>92</v>
      </c>
      <c r="S3013" s="11"/>
      <c r="T3013" s="11"/>
      <c r="U3013" s="11"/>
      <c r="V3013" s="11" t="s">
        <v>94</v>
      </c>
      <c r="W3013" s="11" t="s">
        <v>154</v>
      </c>
      <c r="X3013" s="11" t="s">
        <v>13016</v>
      </c>
      <c r="Y3013" s="11" t="s">
        <v>108</v>
      </c>
      <c r="Z3013" s="11"/>
      <c r="AA3013" s="11"/>
      <c r="AB3013" s="11"/>
      <c r="AC3013" s="11"/>
      <c r="AD3013" s="11" t="s">
        <v>97</v>
      </c>
    </row>
    <row r="3014" spans="1:30" ht="14.25" customHeight="1">
      <c r="A3014" s="10">
        <v>1052021196</v>
      </c>
      <c r="B3014" s="11" t="s">
        <v>15537</v>
      </c>
      <c r="C3014" s="11" t="s">
        <v>15538</v>
      </c>
      <c r="D3014" s="11"/>
      <c r="E3014" s="11"/>
      <c r="F3014" s="11" t="s">
        <v>731</v>
      </c>
      <c r="G3014" s="11" t="s">
        <v>7511</v>
      </c>
      <c r="H3014" s="11" t="s">
        <v>89</v>
      </c>
      <c r="I3014" s="11" t="s">
        <v>102</v>
      </c>
      <c r="J3014" s="11" t="s">
        <v>15539</v>
      </c>
      <c r="K3014" s="12">
        <v>44547</v>
      </c>
      <c r="L3014" s="11" t="s">
        <v>92</v>
      </c>
      <c r="M3014" s="11" t="s">
        <v>92</v>
      </c>
      <c r="N3014" s="11" t="s">
        <v>92</v>
      </c>
      <c r="O3014" s="11" t="s">
        <v>93</v>
      </c>
      <c r="P3014" s="11" t="s">
        <v>92</v>
      </c>
      <c r="Q3014" s="11" t="s">
        <v>92</v>
      </c>
      <c r="R3014" s="11" t="s">
        <v>92</v>
      </c>
      <c r="S3014" s="11" t="s">
        <v>15540</v>
      </c>
      <c r="T3014" s="11"/>
      <c r="U3014" s="11" t="s">
        <v>15541</v>
      </c>
      <c r="V3014" s="11" t="s">
        <v>94</v>
      </c>
      <c r="W3014" s="11" t="s">
        <v>736</v>
      </c>
      <c r="X3014" s="11" t="s">
        <v>7513</v>
      </c>
      <c r="Y3014" s="11" t="s">
        <v>108</v>
      </c>
      <c r="Z3014" s="11"/>
      <c r="AA3014" s="11"/>
      <c r="AB3014" s="11"/>
      <c r="AC3014" s="11"/>
      <c r="AD3014" s="11" t="s">
        <v>110</v>
      </c>
    </row>
    <row r="3015" spans="1:30" ht="14.25" customHeight="1">
      <c r="A3015" s="10">
        <v>81325885879</v>
      </c>
      <c r="B3015" s="11" t="s">
        <v>15542</v>
      </c>
      <c r="C3015" s="11" t="s">
        <v>15543</v>
      </c>
      <c r="D3015" s="11"/>
      <c r="E3015" s="11"/>
      <c r="F3015" s="11" t="s">
        <v>447</v>
      </c>
      <c r="G3015" s="11" t="s">
        <v>15544</v>
      </c>
      <c r="H3015" s="11" t="s">
        <v>447</v>
      </c>
      <c r="I3015" s="11" t="s">
        <v>90</v>
      </c>
      <c r="J3015" s="11" t="s">
        <v>15545</v>
      </c>
      <c r="K3015" s="12">
        <v>44439</v>
      </c>
      <c r="L3015" s="11" t="s">
        <v>92</v>
      </c>
      <c r="M3015" s="11" t="s">
        <v>92</v>
      </c>
      <c r="N3015" s="11" t="s">
        <v>93</v>
      </c>
      <c r="O3015" s="11" t="s">
        <v>92</v>
      </c>
      <c r="P3015" s="11" t="s">
        <v>92</v>
      </c>
      <c r="Q3015" s="11" t="s">
        <v>92</v>
      </c>
      <c r="R3015" s="11" t="s">
        <v>92</v>
      </c>
      <c r="S3015" s="11"/>
      <c r="T3015" s="11"/>
      <c r="U3015" s="11"/>
      <c r="V3015" s="11" t="s">
        <v>450</v>
      </c>
      <c r="W3015" s="11" t="s">
        <v>171</v>
      </c>
      <c r="X3015" s="11" t="s">
        <v>372</v>
      </c>
      <c r="Y3015" s="11" t="s">
        <v>72</v>
      </c>
      <c r="Z3015" s="11"/>
      <c r="AA3015" s="11"/>
      <c r="AB3015" s="11"/>
      <c r="AC3015" s="11"/>
      <c r="AD3015" s="11" t="s">
        <v>97</v>
      </c>
    </row>
    <row r="3016" spans="1:30" ht="14.25" customHeight="1">
      <c r="A3016" s="10">
        <v>15329900</v>
      </c>
      <c r="B3016" s="11" t="s">
        <v>15546</v>
      </c>
      <c r="C3016" s="11" t="s">
        <v>15547</v>
      </c>
      <c r="D3016" s="11"/>
      <c r="E3016" s="11" t="s">
        <v>15548</v>
      </c>
      <c r="F3016" s="11" t="s">
        <v>87</v>
      </c>
      <c r="G3016" s="11" t="s">
        <v>101</v>
      </c>
      <c r="H3016" s="11" t="s">
        <v>89</v>
      </c>
      <c r="I3016" s="11" t="s">
        <v>102</v>
      </c>
      <c r="J3016" s="11" t="s">
        <v>15549</v>
      </c>
      <c r="K3016" s="12">
        <v>44551</v>
      </c>
      <c r="L3016" s="11" t="s">
        <v>92</v>
      </c>
      <c r="M3016" s="11" t="s">
        <v>92</v>
      </c>
      <c r="N3016" s="11" t="s">
        <v>92</v>
      </c>
      <c r="O3016" s="11" t="s">
        <v>93</v>
      </c>
      <c r="P3016" s="11" t="s">
        <v>92</v>
      </c>
      <c r="Q3016" s="11" t="s">
        <v>92</v>
      </c>
      <c r="R3016" s="11" t="s">
        <v>92</v>
      </c>
      <c r="S3016" s="11" t="s">
        <v>15550</v>
      </c>
      <c r="T3016" s="11"/>
      <c r="U3016" s="11" t="s">
        <v>4452</v>
      </c>
      <c r="V3016" s="11" t="s">
        <v>94</v>
      </c>
      <c r="W3016" s="11" t="s">
        <v>95</v>
      </c>
      <c r="X3016" s="11" t="s">
        <v>107</v>
      </c>
      <c r="Y3016" s="11" t="s">
        <v>108</v>
      </c>
      <c r="Z3016" s="11"/>
      <c r="AA3016" s="11"/>
      <c r="AB3016" s="11"/>
      <c r="AC3016" s="11"/>
      <c r="AD3016" s="11" t="s">
        <v>110</v>
      </c>
    </row>
    <row r="3017" spans="1:30" ht="14.25" customHeight="1">
      <c r="A3017" s="10">
        <v>70580598</v>
      </c>
      <c r="B3017" s="11" t="s">
        <v>15551</v>
      </c>
      <c r="C3017" s="11" t="s">
        <v>15552</v>
      </c>
      <c r="D3017" s="11"/>
      <c r="E3017" s="11" t="s">
        <v>15553</v>
      </c>
      <c r="F3017" s="11" t="s">
        <v>87</v>
      </c>
      <c r="G3017" s="11" t="s">
        <v>101</v>
      </c>
      <c r="H3017" s="11" t="s">
        <v>89</v>
      </c>
      <c r="I3017" s="11" t="s">
        <v>102</v>
      </c>
      <c r="J3017" s="11" t="s">
        <v>15554</v>
      </c>
      <c r="K3017" s="12">
        <v>44551</v>
      </c>
      <c r="L3017" s="11" t="s">
        <v>92</v>
      </c>
      <c r="M3017" s="11" t="s">
        <v>92</v>
      </c>
      <c r="N3017" s="11" t="s">
        <v>92</v>
      </c>
      <c r="O3017" s="11" t="s">
        <v>93</v>
      </c>
      <c r="P3017" s="11" t="s">
        <v>92</v>
      </c>
      <c r="Q3017" s="11" t="s">
        <v>92</v>
      </c>
      <c r="R3017" s="11" t="s">
        <v>92</v>
      </c>
      <c r="S3017" s="11" t="s">
        <v>15555</v>
      </c>
      <c r="T3017" s="11"/>
      <c r="U3017" s="11" t="s">
        <v>5570</v>
      </c>
      <c r="V3017" s="11" t="s">
        <v>94</v>
      </c>
      <c r="W3017" s="11" t="s">
        <v>95</v>
      </c>
      <c r="X3017" s="11" t="s">
        <v>107</v>
      </c>
      <c r="Y3017" s="11" t="s">
        <v>108</v>
      </c>
      <c r="Z3017" s="11"/>
      <c r="AA3017" s="11"/>
      <c r="AB3017" s="11"/>
      <c r="AC3017" s="11"/>
      <c r="AD3017" s="11" t="s">
        <v>110</v>
      </c>
    </row>
    <row r="3018" spans="1:30" ht="14.25" customHeight="1">
      <c r="A3018" s="10">
        <v>1038212208</v>
      </c>
      <c r="B3018" s="11" t="s">
        <v>15556</v>
      </c>
      <c r="C3018" s="11" t="s">
        <v>15557</v>
      </c>
      <c r="D3018" s="11"/>
      <c r="E3018" s="11" t="s">
        <v>15558</v>
      </c>
      <c r="F3018" s="11" t="s">
        <v>87</v>
      </c>
      <c r="G3018" s="11" t="s">
        <v>2854</v>
      </c>
      <c r="H3018" s="11" t="s">
        <v>89</v>
      </c>
      <c r="I3018" s="11" t="s">
        <v>102</v>
      </c>
      <c r="J3018" s="11" t="s">
        <v>15559</v>
      </c>
      <c r="K3018" s="12">
        <v>44551</v>
      </c>
      <c r="L3018" s="11" t="s">
        <v>92</v>
      </c>
      <c r="M3018" s="11" t="s">
        <v>92</v>
      </c>
      <c r="N3018" s="11" t="s">
        <v>92</v>
      </c>
      <c r="O3018" s="11" t="s">
        <v>93</v>
      </c>
      <c r="P3018" s="11" t="s">
        <v>92</v>
      </c>
      <c r="Q3018" s="11" t="s">
        <v>92</v>
      </c>
      <c r="R3018" s="11" t="s">
        <v>92</v>
      </c>
      <c r="S3018" s="11" t="s">
        <v>151</v>
      </c>
      <c r="T3018" s="11"/>
      <c r="U3018" s="11" t="s">
        <v>15560</v>
      </c>
      <c r="V3018" s="11" t="s">
        <v>94</v>
      </c>
      <c r="W3018" s="11" t="s">
        <v>95</v>
      </c>
      <c r="X3018" s="11" t="s">
        <v>2858</v>
      </c>
      <c r="Y3018" s="11" t="s">
        <v>108</v>
      </c>
      <c r="Z3018" s="11"/>
      <c r="AA3018" s="11"/>
      <c r="AB3018" s="11"/>
      <c r="AC3018" s="11"/>
      <c r="AD3018" s="11" t="s">
        <v>110</v>
      </c>
    </row>
    <row r="3019" spans="1:30" ht="14.25" customHeight="1">
      <c r="A3019" s="10">
        <v>21871243</v>
      </c>
      <c r="B3019" s="11" t="s">
        <v>15561</v>
      </c>
      <c r="C3019" s="11" t="s">
        <v>15562</v>
      </c>
      <c r="D3019" s="11" t="s">
        <v>15563</v>
      </c>
      <c r="E3019" s="11"/>
      <c r="F3019" s="11" t="s">
        <v>87</v>
      </c>
      <c r="G3019" s="11" t="s">
        <v>2031</v>
      </c>
      <c r="H3019" s="11" t="s">
        <v>89</v>
      </c>
      <c r="I3019" s="11" t="s">
        <v>102</v>
      </c>
      <c r="J3019" s="11" t="s">
        <v>15564</v>
      </c>
      <c r="K3019" s="12">
        <v>44558</v>
      </c>
      <c r="L3019" s="11" t="s">
        <v>92</v>
      </c>
      <c r="M3019" s="11" t="s">
        <v>92</v>
      </c>
      <c r="N3019" s="11" t="s">
        <v>92</v>
      </c>
      <c r="O3019" s="11" t="s">
        <v>93</v>
      </c>
      <c r="P3019" s="11" t="s">
        <v>92</v>
      </c>
      <c r="Q3019" s="11" t="s">
        <v>92</v>
      </c>
      <c r="R3019" s="11" t="s">
        <v>92</v>
      </c>
      <c r="S3019" s="11" t="s">
        <v>640</v>
      </c>
      <c r="T3019" s="11" t="s">
        <v>15565</v>
      </c>
      <c r="U3019" s="11" t="s">
        <v>15566</v>
      </c>
      <c r="V3019" s="11" t="s">
        <v>94</v>
      </c>
      <c r="W3019" s="11" t="s">
        <v>95</v>
      </c>
      <c r="X3019" s="11" t="s">
        <v>2034</v>
      </c>
      <c r="Y3019" s="11" t="s">
        <v>108</v>
      </c>
      <c r="Z3019" s="11"/>
      <c r="AA3019" s="11"/>
      <c r="AB3019" s="11" t="s">
        <v>15567</v>
      </c>
      <c r="AC3019" s="11"/>
      <c r="AD3019" s="11" t="s">
        <v>110</v>
      </c>
    </row>
    <row r="3020" spans="1:30" ht="14.25" customHeight="1">
      <c r="A3020" s="10">
        <v>444444144</v>
      </c>
      <c r="B3020" s="11" t="s">
        <v>15568</v>
      </c>
      <c r="C3020" s="11"/>
      <c r="D3020" s="11"/>
      <c r="E3020" s="11"/>
      <c r="F3020" s="11" t="s">
        <v>341</v>
      </c>
      <c r="G3020" s="11" t="s">
        <v>400</v>
      </c>
      <c r="H3020" s="11" t="s">
        <v>341</v>
      </c>
      <c r="I3020" s="11" t="s">
        <v>102</v>
      </c>
      <c r="J3020" s="11" t="s">
        <v>15569</v>
      </c>
      <c r="K3020" s="12">
        <v>44559</v>
      </c>
      <c r="L3020" s="11" t="s">
        <v>92</v>
      </c>
      <c r="M3020" s="11" t="s">
        <v>92</v>
      </c>
      <c r="N3020" s="11" t="s">
        <v>92</v>
      </c>
      <c r="O3020" s="11" t="s">
        <v>93</v>
      </c>
      <c r="P3020" s="11" t="s">
        <v>92</v>
      </c>
      <c r="Q3020" s="11" t="s">
        <v>92</v>
      </c>
      <c r="R3020" s="11" t="s">
        <v>92</v>
      </c>
      <c r="S3020" s="11"/>
      <c r="T3020" s="11"/>
      <c r="U3020" s="11"/>
      <c r="V3020" s="11" t="s">
        <v>344</v>
      </c>
      <c r="W3020" s="11" t="s">
        <v>171</v>
      </c>
      <c r="X3020" s="11" t="s">
        <v>172</v>
      </c>
      <c r="Y3020" s="11" t="s">
        <v>108</v>
      </c>
      <c r="Z3020" s="11"/>
      <c r="AA3020" s="11"/>
      <c r="AB3020" s="11"/>
      <c r="AC3020" s="11"/>
      <c r="AD3020" s="11" t="s">
        <v>97</v>
      </c>
    </row>
    <row r="3021" spans="1:30" ht="14.25" customHeight="1">
      <c r="A3021" s="10">
        <v>444444145</v>
      </c>
      <c r="B3021" s="11" t="s">
        <v>15570</v>
      </c>
      <c r="C3021" s="11" t="s">
        <v>15571</v>
      </c>
      <c r="D3021" s="11"/>
      <c r="E3021" s="11"/>
      <c r="F3021" s="11" t="s">
        <v>420</v>
      </c>
      <c r="G3021" s="11" t="s">
        <v>483</v>
      </c>
      <c r="H3021" s="11" t="s">
        <v>420</v>
      </c>
      <c r="I3021" s="11" t="s">
        <v>90</v>
      </c>
      <c r="J3021" s="11" t="s">
        <v>15572</v>
      </c>
      <c r="K3021" s="12">
        <v>44559</v>
      </c>
      <c r="L3021" s="11" t="s">
        <v>92</v>
      </c>
      <c r="M3021" s="11" t="s">
        <v>92</v>
      </c>
      <c r="N3021" s="11" t="s">
        <v>92</v>
      </c>
      <c r="O3021" s="11" t="s">
        <v>93</v>
      </c>
      <c r="P3021" s="11" t="s">
        <v>92</v>
      </c>
      <c r="Q3021" s="11" t="s">
        <v>92</v>
      </c>
      <c r="R3021" s="11" t="s">
        <v>92</v>
      </c>
      <c r="S3021" s="11"/>
      <c r="T3021" s="11"/>
      <c r="U3021" s="11"/>
      <c r="V3021" s="11" t="s">
        <v>423</v>
      </c>
      <c r="W3021" s="11" t="s">
        <v>171</v>
      </c>
      <c r="X3021" s="11" t="s">
        <v>172</v>
      </c>
      <c r="Y3021" s="11" t="s">
        <v>72</v>
      </c>
      <c r="Z3021" s="11"/>
      <c r="AA3021" s="11"/>
      <c r="AB3021" s="11"/>
      <c r="AC3021" s="11"/>
      <c r="AD3021" s="11" t="s">
        <v>97</v>
      </c>
    </row>
    <row r="3022" spans="1:30" ht="14.25" customHeight="1">
      <c r="A3022" s="10">
        <v>444444146</v>
      </c>
      <c r="B3022" s="11" t="s">
        <v>15573</v>
      </c>
      <c r="C3022" s="11" t="s">
        <v>15574</v>
      </c>
      <c r="D3022" s="11"/>
      <c r="E3022" s="11"/>
      <c r="F3022" s="11" t="s">
        <v>420</v>
      </c>
      <c r="G3022" s="11" t="s">
        <v>483</v>
      </c>
      <c r="H3022" s="11" t="s">
        <v>420</v>
      </c>
      <c r="I3022" s="11" t="s">
        <v>90</v>
      </c>
      <c r="J3022" s="11" t="s">
        <v>15575</v>
      </c>
      <c r="K3022" s="12">
        <v>44559</v>
      </c>
      <c r="L3022" s="11" t="s">
        <v>92</v>
      </c>
      <c r="M3022" s="11" t="s">
        <v>92</v>
      </c>
      <c r="N3022" s="11" t="s">
        <v>92</v>
      </c>
      <c r="O3022" s="11" t="s">
        <v>93</v>
      </c>
      <c r="P3022" s="11" t="s">
        <v>92</v>
      </c>
      <c r="Q3022" s="11" t="s">
        <v>92</v>
      </c>
      <c r="R3022" s="11" t="s">
        <v>92</v>
      </c>
      <c r="S3022" s="11"/>
      <c r="T3022" s="11"/>
      <c r="U3022" s="11"/>
      <c r="V3022" s="11" t="s">
        <v>423</v>
      </c>
      <c r="W3022" s="11" t="s">
        <v>171</v>
      </c>
      <c r="X3022" s="11" t="s">
        <v>172</v>
      </c>
      <c r="Y3022" s="11" t="s">
        <v>72</v>
      </c>
      <c r="Z3022" s="11"/>
      <c r="AA3022" s="11"/>
      <c r="AB3022" s="11"/>
      <c r="AC3022" s="11"/>
      <c r="AD3022" s="11" t="s">
        <v>97</v>
      </c>
    </row>
    <row r="3023" spans="1:30" ht="14.25" customHeight="1">
      <c r="A3023" s="10">
        <v>444444147</v>
      </c>
      <c r="B3023" s="11" t="s">
        <v>15576</v>
      </c>
      <c r="C3023" s="11" t="s">
        <v>15577</v>
      </c>
      <c r="D3023" s="11"/>
      <c r="E3023" s="11"/>
      <c r="F3023" s="11" t="s">
        <v>420</v>
      </c>
      <c r="G3023" s="11" t="s">
        <v>483</v>
      </c>
      <c r="H3023" s="11" t="s">
        <v>420</v>
      </c>
      <c r="I3023" s="11" t="s">
        <v>102</v>
      </c>
      <c r="J3023" s="11" t="s">
        <v>15578</v>
      </c>
      <c r="K3023" s="12">
        <v>44559</v>
      </c>
      <c r="L3023" s="11" t="s">
        <v>92</v>
      </c>
      <c r="M3023" s="11" t="s">
        <v>92</v>
      </c>
      <c r="N3023" s="11" t="s">
        <v>92</v>
      </c>
      <c r="O3023" s="11" t="s">
        <v>93</v>
      </c>
      <c r="P3023" s="11" t="s">
        <v>92</v>
      </c>
      <c r="Q3023" s="11" t="s">
        <v>92</v>
      </c>
      <c r="R3023" s="11" t="s">
        <v>92</v>
      </c>
      <c r="S3023" s="11"/>
      <c r="T3023" s="11"/>
      <c r="U3023" s="11"/>
      <c r="V3023" s="11" t="s">
        <v>423</v>
      </c>
      <c r="W3023" s="11" t="s">
        <v>171</v>
      </c>
      <c r="X3023" s="11" t="s">
        <v>172</v>
      </c>
      <c r="Y3023" s="11" t="s">
        <v>108</v>
      </c>
      <c r="Z3023" s="11"/>
      <c r="AA3023" s="11"/>
      <c r="AB3023" s="11"/>
      <c r="AC3023" s="11"/>
      <c r="AD3023" s="11" t="s">
        <v>97</v>
      </c>
    </row>
    <row r="3024" spans="1:30" ht="14.25" customHeight="1">
      <c r="A3024" s="10">
        <v>444444148</v>
      </c>
      <c r="B3024" s="11" t="s">
        <v>15579</v>
      </c>
      <c r="C3024" s="11"/>
      <c r="D3024" s="11" t="s">
        <v>15580</v>
      </c>
      <c r="E3024" s="11"/>
      <c r="F3024" s="11" t="s">
        <v>420</v>
      </c>
      <c r="G3024" s="11" t="s">
        <v>483</v>
      </c>
      <c r="H3024" s="11" t="s">
        <v>420</v>
      </c>
      <c r="I3024" s="11" t="s">
        <v>90</v>
      </c>
      <c r="J3024" s="11" t="s">
        <v>15581</v>
      </c>
      <c r="K3024" s="12">
        <v>44559</v>
      </c>
      <c r="L3024" s="11" t="s">
        <v>92</v>
      </c>
      <c r="M3024" s="11" t="s">
        <v>92</v>
      </c>
      <c r="N3024" s="11" t="s">
        <v>92</v>
      </c>
      <c r="O3024" s="11" t="s">
        <v>93</v>
      </c>
      <c r="P3024" s="11" t="s">
        <v>92</v>
      </c>
      <c r="Q3024" s="11" t="s">
        <v>92</v>
      </c>
      <c r="R3024" s="11" t="s">
        <v>92</v>
      </c>
      <c r="S3024" s="11"/>
      <c r="T3024" s="11"/>
      <c r="U3024" s="11"/>
      <c r="V3024" s="11" t="s">
        <v>423</v>
      </c>
      <c r="W3024" s="11" t="s">
        <v>171</v>
      </c>
      <c r="X3024" s="11" t="s">
        <v>172</v>
      </c>
      <c r="Y3024" s="11" t="s">
        <v>72</v>
      </c>
      <c r="Z3024" s="11"/>
      <c r="AA3024" s="11"/>
      <c r="AB3024" s="11"/>
      <c r="AC3024" s="11"/>
      <c r="AD3024" s="11" t="s">
        <v>97</v>
      </c>
    </row>
    <row r="3025" spans="1:30" ht="14.25" customHeight="1">
      <c r="A3025" s="10">
        <v>444444149</v>
      </c>
      <c r="B3025" s="11" t="s">
        <v>15582</v>
      </c>
      <c r="C3025" s="11" t="s">
        <v>15583</v>
      </c>
      <c r="D3025" s="11" t="s">
        <v>15584</v>
      </c>
      <c r="E3025" s="11"/>
      <c r="F3025" s="11" t="s">
        <v>420</v>
      </c>
      <c r="G3025" s="11" t="s">
        <v>483</v>
      </c>
      <c r="H3025" s="11" t="s">
        <v>420</v>
      </c>
      <c r="I3025" s="11" t="s">
        <v>90</v>
      </c>
      <c r="J3025" s="11" t="s">
        <v>15585</v>
      </c>
      <c r="K3025" s="12">
        <v>44559</v>
      </c>
      <c r="L3025" s="11" t="s">
        <v>92</v>
      </c>
      <c r="M3025" s="11" t="s">
        <v>92</v>
      </c>
      <c r="N3025" s="11" t="s">
        <v>92</v>
      </c>
      <c r="O3025" s="11" t="s">
        <v>93</v>
      </c>
      <c r="P3025" s="11" t="s">
        <v>92</v>
      </c>
      <c r="Q3025" s="11" t="s">
        <v>92</v>
      </c>
      <c r="R3025" s="11" t="s">
        <v>92</v>
      </c>
      <c r="S3025" s="11"/>
      <c r="T3025" s="11"/>
      <c r="U3025" s="11"/>
      <c r="V3025" s="11" t="s">
        <v>423</v>
      </c>
      <c r="W3025" s="11" t="s">
        <v>171</v>
      </c>
      <c r="X3025" s="11" t="s">
        <v>172</v>
      </c>
      <c r="Y3025" s="11" t="s">
        <v>72</v>
      </c>
      <c r="Z3025" s="11"/>
      <c r="AA3025" s="11"/>
      <c r="AB3025" s="11"/>
      <c r="AC3025" s="11"/>
      <c r="AD3025" s="11" t="s">
        <v>97</v>
      </c>
    </row>
    <row r="3026" spans="1:30" ht="14.25" customHeight="1">
      <c r="A3026" s="10">
        <v>444444150</v>
      </c>
      <c r="B3026" s="11" t="s">
        <v>15586</v>
      </c>
      <c r="C3026" s="11" t="s">
        <v>15587</v>
      </c>
      <c r="D3026" s="11" t="s">
        <v>15588</v>
      </c>
      <c r="E3026" s="11"/>
      <c r="F3026" s="11" t="s">
        <v>420</v>
      </c>
      <c r="G3026" s="11" t="s">
        <v>483</v>
      </c>
      <c r="H3026" s="11" t="s">
        <v>420</v>
      </c>
      <c r="I3026" s="11" t="s">
        <v>90</v>
      </c>
      <c r="J3026" s="11" t="s">
        <v>15589</v>
      </c>
      <c r="K3026" s="12">
        <v>44559</v>
      </c>
      <c r="L3026" s="11" t="s">
        <v>92</v>
      </c>
      <c r="M3026" s="11" t="s">
        <v>92</v>
      </c>
      <c r="N3026" s="11" t="s">
        <v>92</v>
      </c>
      <c r="O3026" s="11" t="s">
        <v>93</v>
      </c>
      <c r="P3026" s="11" t="s">
        <v>92</v>
      </c>
      <c r="Q3026" s="11" t="s">
        <v>92</v>
      </c>
      <c r="R3026" s="11" t="s">
        <v>92</v>
      </c>
      <c r="S3026" s="11"/>
      <c r="T3026" s="11"/>
      <c r="U3026" s="11"/>
      <c r="V3026" s="11" t="s">
        <v>423</v>
      </c>
      <c r="W3026" s="11" t="s">
        <v>171</v>
      </c>
      <c r="X3026" s="11" t="s">
        <v>172</v>
      </c>
      <c r="Y3026" s="11" t="s">
        <v>72</v>
      </c>
      <c r="Z3026" s="11"/>
      <c r="AA3026" s="11"/>
      <c r="AB3026" s="11"/>
      <c r="AC3026" s="11"/>
      <c r="AD3026" s="11" t="s">
        <v>97</v>
      </c>
    </row>
    <row r="3027" spans="1:30" ht="14.25" customHeight="1">
      <c r="A3027" s="10">
        <v>444444151</v>
      </c>
      <c r="B3027" s="11" t="s">
        <v>15590</v>
      </c>
      <c r="C3027" s="11"/>
      <c r="D3027" s="11"/>
      <c r="E3027" s="11"/>
      <c r="F3027" s="11" t="s">
        <v>440</v>
      </c>
      <c r="G3027" s="11" t="s">
        <v>11871</v>
      </c>
      <c r="H3027" s="11" t="s">
        <v>440</v>
      </c>
      <c r="I3027" s="11" t="s">
        <v>90</v>
      </c>
      <c r="J3027" s="11" t="s">
        <v>15591</v>
      </c>
      <c r="K3027" s="12">
        <v>44559</v>
      </c>
      <c r="L3027" s="11" t="s">
        <v>92</v>
      </c>
      <c r="M3027" s="11" t="s">
        <v>92</v>
      </c>
      <c r="N3027" s="11" t="s">
        <v>92</v>
      </c>
      <c r="O3027" s="11" t="s">
        <v>93</v>
      </c>
      <c r="P3027" s="11" t="s">
        <v>92</v>
      </c>
      <c r="Q3027" s="11" t="s">
        <v>92</v>
      </c>
      <c r="R3027" s="11" t="s">
        <v>92</v>
      </c>
      <c r="S3027" s="11"/>
      <c r="T3027" s="11"/>
      <c r="U3027" s="11"/>
      <c r="V3027" s="11" t="s">
        <v>443</v>
      </c>
      <c r="W3027" s="11" t="s">
        <v>171</v>
      </c>
      <c r="X3027" s="11" t="s">
        <v>337</v>
      </c>
      <c r="Y3027" s="11" t="s">
        <v>72</v>
      </c>
      <c r="Z3027" s="11"/>
      <c r="AA3027" s="11"/>
      <c r="AB3027" s="11"/>
      <c r="AC3027" s="11"/>
      <c r="AD3027" s="11" t="s">
        <v>97</v>
      </c>
    </row>
    <row r="3028" spans="1:30" ht="14.25" customHeight="1">
      <c r="A3028" s="10">
        <v>444444152</v>
      </c>
      <c r="B3028" s="11" t="s">
        <v>15592</v>
      </c>
      <c r="C3028" s="11" t="s">
        <v>15593</v>
      </c>
      <c r="D3028" s="11"/>
      <c r="E3028" s="11"/>
      <c r="F3028" s="11" t="s">
        <v>440</v>
      </c>
      <c r="G3028" s="11" t="s">
        <v>441</v>
      </c>
      <c r="H3028" s="11" t="s">
        <v>440</v>
      </c>
      <c r="I3028" s="11" t="s">
        <v>90</v>
      </c>
      <c r="J3028" s="11" t="s">
        <v>15594</v>
      </c>
      <c r="K3028" s="12">
        <v>44559</v>
      </c>
      <c r="L3028" s="11" t="s">
        <v>92</v>
      </c>
      <c r="M3028" s="11" t="s">
        <v>92</v>
      </c>
      <c r="N3028" s="11" t="s">
        <v>92</v>
      </c>
      <c r="O3028" s="11" t="s">
        <v>93</v>
      </c>
      <c r="P3028" s="11" t="s">
        <v>92</v>
      </c>
      <c r="Q3028" s="11" t="s">
        <v>92</v>
      </c>
      <c r="R3028" s="11" t="s">
        <v>92</v>
      </c>
      <c r="S3028" s="11"/>
      <c r="T3028" s="11"/>
      <c r="U3028" s="11"/>
      <c r="V3028" s="11" t="s">
        <v>443</v>
      </c>
      <c r="W3028" s="11" t="s">
        <v>171</v>
      </c>
      <c r="X3028" s="11" t="s">
        <v>380</v>
      </c>
      <c r="Y3028" s="11" t="s">
        <v>72</v>
      </c>
      <c r="Z3028" s="11"/>
      <c r="AA3028" s="11"/>
      <c r="AB3028" s="11"/>
      <c r="AC3028" s="11"/>
      <c r="AD3028" s="11" t="s">
        <v>97</v>
      </c>
    </row>
    <row r="3029" spans="1:30" ht="14.25" customHeight="1">
      <c r="A3029" s="10">
        <v>444444153</v>
      </c>
      <c r="B3029" s="11" t="s">
        <v>15595</v>
      </c>
      <c r="C3029" s="11" t="s">
        <v>15596</v>
      </c>
      <c r="D3029" s="11"/>
      <c r="E3029" s="11"/>
      <c r="F3029" s="11" t="s">
        <v>440</v>
      </c>
      <c r="G3029" s="11" t="s">
        <v>441</v>
      </c>
      <c r="H3029" s="11" t="s">
        <v>440</v>
      </c>
      <c r="I3029" s="11" t="s">
        <v>90</v>
      </c>
      <c r="J3029" s="11" t="s">
        <v>15597</v>
      </c>
      <c r="K3029" s="12">
        <v>44559</v>
      </c>
      <c r="L3029" s="11" t="s">
        <v>92</v>
      </c>
      <c r="M3029" s="11" t="s">
        <v>92</v>
      </c>
      <c r="N3029" s="11" t="s">
        <v>92</v>
      </c>
      <c r="O3029" s="11" t="s">
        <v>92</v>
      </c>
      <c r="P3029" s="11" t="s">
        <v>92</v>
      </c>
      <c r="Q3029" s="11" t="s">
        <v>92</v>
      </c>
      <c r="R3029" s="11" t="s">
        <v>92</v>
      </c>
      <c r="S3029" s="11"/>
      <c r="T3029" s="11"/>
      <c r="U3029" s="11"/>
      <c r="V3029" s="11" t="s">
        <v>443</v>
      </c>
      <c r="W3029" s="11" t="s">
        <v>171</v>
      </c>
      <c r="X3029" s="11" t="s">
        <v>380</v>
      </c>
      <c r="Y3029" s="11" t="s">
        <v>72</v>
      </c>
      <c r="Z3029" s="11"/>
      <c r="AA3029" s="11"/>
      <c r="AB3029" s="11"/>
      <c r="AC3029" s="11"/>
      <c r="AD3029" s="11" t="s">
        <v>97</v>
      </c>
    </row>
    <row r="3030" spans="1:30" ht="14.25" customHeight="1">
      <c r="A3030" s="10">
        <v>444444154</v>
      </c>
      <c r="B3030" s="11" t="s">
        <v>15598</v>
      </c>
      <c r="C3030" s="11" t="s">
        <v>15599</v>
      </c>
      <c r="D3030" s="11"/>
      <c r="E3030" s="11"/>
      <c r="F3030" s="11" t="s">
        <v>440</v>
      </c>
      <c r="G3030" s="11" t="s">
        <v>441</v>
      </c>
      <c r="H3030" s="11" t="s">
        <v>440</v>
      </c>
      <c r="I3030" s="11" t="s">
        <v>90</v>
      </c>
      <c r="J3030" s="11" t="s">
        <v>15600</v>
      </c>
      <c r="K3030" s="12">
        <v>44559</v>
      </c>
      <c r="L3030" s="11" t="s">
        <v>92</v>
      </c>
      <c r="M3030" s="11" t="s">
        <v>92</v>
      </c>
      <c r="N3030" s="11" t="s">
        <v>92</v>
      </c>
      <c r="O3030" s="11" t="s">
        <v>93</v>
      </c>
      <c r="P3030" s="11" t="s">
        <v>92</v>
      </c>
      <c r="Q3030" s="11" t="s">
        <v>92</v>
      </c>
      <c r="R3030" s="11" t="s">
        <v>92</v>
      </c>
      <c r="S3030" s="11"/>
      <c r="T3030" s="11"/>
      <c r="U3030" s="11"/>
      <c r="V3030" s="11" t="s">
        <v>443</v>
      </c>
      <c r="W3030" s="11" t="s">
        <v>171</v>
      </c>
      <c r="X3030" s="11" t="s">
        <v>380</v>
      </c>
      <c r="Y3030" s="11" t="s">
        <v>72</v>
      </c>
      <c r="Z3030" s="11"/>
      <c r="AA3030" s="11"/>
      <c r="AB3030" s="11"/>
      <c r="AC3030" s="11"/>
      <c r="AD3030" s="11" t="s">
        <v>97</v>
      </c>
    </row>
    <row r="3031" spans="1:30" ht="14.25" customHeight="1">
      <c r="A3031" s="10">
        <v>444444155</v>
      </c>
      <c r="B3031" s="11" t="s">
        <v>15601</v>
      </c>
      <c r="C3031" s="11"/>
      <c r="D3031" s="11"/>
      <c r="E3031" s="11"/>
      <c r="F3031" s="11" t="s">
        <v>440</v>
      </c>
      <c r="G3031" s="11" t="s">
        <v>441</v>
      </c>
      <c r="H3031" s="11" t="s">
        <v>440</v>
      </c>
      <c r="I3031" s="11" t="s">
        <v>90</v>
      </c>
      <c r="J3031" s="11" t="s">
        <v>15602</v>
      </c>
      <c r="K3031" s="12">
        <v>44559</v>
      </c>
      <c r="L3031" s="11" t="s">
        <v>92</v>
      </c>
      <c r="M3031" s="11" t="s">
        <v>92</v>
      </c>
      <c r="N3031" s="11" t="s">
        <v>92</v>
      </c>
      <c r="O3031" s="11" t="s">
        <v>93</v>
      </c>
      <c r="P3031" s="11" t="s">
        <v>92</v>
      </c>
      <c r="Q3031" s="11" t="s">
        <v>92</v>
      </c>
      <c r="R3031" s="11" t="s">
        <v>92</v>
      </c>
      <c r="S3031" s="11"/>
      <c r="T3031" s="11"/>
      <c r="U3031" s="11"/>
      <c r="V3031" s="11" t="s">
        <v>443</v>
      </c>
      <c r="W3031" s="11" t="s">
        <v>171</v>
      </c>
      <c r="X3031" s="11" t="s">
        <v>380</v>
      </c>
      <c r="Y3031" s="11" t="s">
        <v>72</v>
      </c>
      <c r="Z3031" s="11"/>
      <c r="AA3031" s="11"/>
      <c r="AB3031" s="11"/>
      <c r="AC3031" s="11"/>
      <c r="AD3031" s="11" t="s">
        <v>97</v>
      </c>
    </row>
    <row r="3032" spans="1:30" ht="14.25" customHeight="1">
      <c r="A3032" s="10">
        <v>444444156</v>
      </c>
      <c r="B3032" s="11" t="s">
        <v>15603</v>
      </c>
      <c r="C3032" s="11" t="s">
        <v>15604</v>
      </c>
      <c r="D3032" s="11"/>
      <c r="E3032" s="11"/>
      <c r="F3032" s="11" t="s">
        <v>420</v>
      </c>
      <c r="G3032" s="11" t="s">
        <v>483</v>
      </c>
      <c r="H3032" s="11" t="s">
        <v>420</v>
      </c>
      <c r="I3032" s="11" t="s">
        <v>102</v>
      </c>
      <c r="J3032" s="11" t="s">
        <v>15605</v>
      </c>
      <c r="K3032" s="12">
        <v>44559</v>
      </c>
      <c r="L3032" s="11" t="s">
        <v>92</v>
      </c>
      <c r="M3032" s="11" t="s">
        <v>92</v>
      </c>
      <c r="N3032" s="11" t="s">
        <v>92</v>
      </c>
      <c r="O3032" s="11" t="s">
        <v>93</v>
      </c>
      <c r="P3032" s="11" t="s">
        <v>92</v>
      </c>
      <c r="Q3032" s="11" t="s">
        <v>92</v>
      </c>
      <c r="R3032" s="11" t="s">
        <v>92</v>
      </c>
      <c r="S3032" s="11"/>
      <c r="T3032" s="11"/>
      <c r="U3032" s="11"/>
      <c r="V3032" s="11" t="s">
        <v>423</v>
      </c>
      <c r="W3032" s="11" t="s">
        <v>171</v>
      </c>
      <c r="X3032" s="11" t="s">
        <v>172</v>
      </c>
      <c r="Y3032" s="11" t="s">
        <v>108</v>
      </c>
      <c r="Z3032" s="11"/>
      <c r="AA3032" s="11"/>
      <c r="AB3032" s="11"/>
      <c r="AC3032" s="11"/>
      <c r="AD3032" s="11" t="s">
        <v>97</v>
      </c>
    </row>
    <row r="3033" spans="1:30" ht="14.25" customHeight="1">
      <c r="A3033" s="10">
        <v>1001477806</v>
      </c>
      <c r="B3033" s="11" t="s">
        <v>15606</v>
      </c>
      <c r="C3033" s="11" t="s">
        <v>15607</v>
      </c>
      <c r="D3033" s="11"/>
      <c r="E3033" s="11" t="s">
        <v>15608</v>
      </c>
      <c r="F3033" s="11" t="s">
        <v>87</v>
      </c>
      <c r="G3033" s="11" t="s">
        <v>1192</v>
      </c>
      <c r="H3033" s="11" t="s">
        <v>89</v>
      </c>
      <c r="I3033" s="11" t="s">
        <v>115</v>
      </c>
      <c r="J3033" s="11" t="s">
        <v>15609</v>
      </c>
      <c r="K3033" s="12">
        <v>44550</v>
      </c>
      <c r="L3033" s="11" t="s">
        <v>92</v>
      </c>
      <c r="M3033" s="11" t="s">
        <v>92</v>
      </c>
      <c r="N3033" s="11" t="s">
        <v>92</v>
      </c>
      <c r="O3033" s="11" t="s">
        <v>93</v>
      </c>
      <c r="P3033" s="11" t="s">
        <v>92</v>
      </c>
      <c r="Q3033" s="11" t="s">
        <v>92</v>
      </c>
      <c r="R3033" s="11" t="s">
        <v>92</v>
      </c>
      <c r="S3033" s="11" t="s">
        <v>912</v>
      </c>
      <c r="T3033" s="11" t="s">
        <v>104</v>
      </c>
      <c r="U3033" s="11" t="s">
        <v>9263</v>
      </c>
      <c r="V3033" s="11" t="s">
        <v>94</v>
      </c>
      <c r="W3033" s="11" t="s">
        <v>95</v>
      </c>
      <c r="X3033" s="11" t="s">
        <v>1195</v>
      </c>
      <c r="Y3033" s="11" t="s">
        <v>121</v>
      </c>
      <c r="Z3033" s="11"/>
      <c r="AA3033" s="11"/>
      <c r="AB3033" s="11"/>
      <c r="AC3033" s="11"/>
      <c r="AD3033" s="11" t="s">
        <v>110</v>
      </c>
    </row>
    <row r="3034" spans="1:30" ht="14.25" customHeight="1">
      <c r="A3034" s="10">
        <v>15274551</v>
      </c>
      <c r="B3034" s="11" t="s">
        <v>15610</v>
      </c>
      <c r="C3034" s="11" t="s">
        <v>691</v>
      </c>
      <c r="D3034" s="11" t="s">
        <v>15611</v>
      </c>
      <c r="E3034" s="11" t="s">
        <v>15611</v>
      </c>
      <c r="F3034" s="11" t="s">
        <v>87</v>
      </c>
      <c r="G3034" s="11" t="s">
        <v>101</v>
      </c>
      <c r="H3034" s="11" t="s">
        <v>89</v>
      </c>
      <c r="I3034" s="11" t="s">
        <v>115</v>
      </c>
      <c r="J3034" s="11" t="s">
        <v>15612</v>
      </c>
      <c r="K3034" s="12">
        <v>44550</v>
      </c>
      <c r="L3034" s="11" t="s">
        <v>92</v>
      </c>
      <c r="M3034" s="11" t="s">
        <v>92</v>
      </c>
      <c r="N3034" s="11" t="s">
        <v>92</v>
      </c>
      <c r="O3034" s="11" t="s">
        <v>93</v>
      </c>
      <c r="P3034" s="11" t="s">
        <v>92</v>
      </c>
      <c r="Q3034" s="11" t="s">
        <v>92</v>
      </c>
      <c r="R3034" s="11" t="s">
        <v>92</v>
      </c>
      <c r="S3034" s="11" t="s">
        <v>104</v>
      </c>
      <c r="T3034" s="11" t="s">
        <v>1157</v>
      </c>
      <c r="U3034" s="11" t="s">
        <v>15613</v>
      </c>
      <c r="V3034" s="11" t="s">
        <v>94</v>
      </c>
      <c r="W3034" s="11" t="s">
        <v>95</v>
      </c>
      <c r="X3034" s="11" t="s">
        <v>107</v>
      </c>
      <c r="Y3034" s="11" t="s">
        <v>121</v>
      </c>
      <c r="Z3034" s="11"/>
      <c r="AA3034" s="11"/>
      <c r="AB3034" s="11"/>
      <c r="AC3034" s="11"/>
      <c r="AD3034" s="11" t="s">
        <v>110</v>
      </c>
    </row>
    <row r="3035" spans="1:30" ht="14.25" customHeight="1">
      <c r="A3035" s="10">
        <v>1036934066</v>
      </c>
      <c r="B3035" s="11" t="s">
        <v>15614</v>
      </c>
      <c r="C3035" s="11" t="s">
        <v>15615</v>
      </c>
      <c r="D3035" s="11"/>
      <c r="E3035" s="11"/>
      <c r="F3035" s="11" t="s">
        <v>87</v>
      </c>
      <c r="G3035" s="11" t="s">
        <v>88</v>
      </c>
      <c r="H3035" s="11" t="s">
        <v>89</v>
      </c>
      <c r="I3035" s="11" t="s">
        <v>115</v>
      </c>
      <c r="J3035" s="11" t="s">
        <v>15616</v>
      </c>
      <c r="K3035" s="12">
        <v>44551</v>
      </c>
      <c r="L3035" s="11" t="s">
        <v>92</v>
      </c>
      <c r="M3035" s="11" t="s">
        <v>92</v>
      </c>
      <c r="N3035" s="11" t="s">
        <v>92</v>
      </c>
      <c r="O3035" s="11" t="s">
        <v>93</v>
      </c>
      <c r="P3035" s="11" t="s">
        <v>92</v>
      </c>
      <c r="Q3035" s="11" t="s">
        <v>92</v>
      </c>
      <c r="R3035" s="11" t="s">
        <v>92</v>
      </c>
      <c r="S3035" s="11" t="s">
        <v>135</v>
      </c>
      <c r="T3035" s="11" t="s">
        <v>161</v>
      </c>
      <c r="U3035" s="11" t="s">
        <v>2119</v>
      </c>
      <c r="V3035" s="11" t="s">
        <v>94</v>
      </c>
      <c r="W3035" s="11" t="s">
        <v>95</v>
      </c>
      <c r="X3035" s="11" t="s">
        <v>96</v>
      </c>
      <c r="Y3035" s="11" t="s">
        <v>121</v>
      </c>
      <c r="Z3035" s="11"/>
      <c r="AA3035" s="11"/>
      <c r="AB3035" s="11" t="s">
        <v>15617</v>
      </c>
      <c r="AC3035" s="11"/>
      <c r="AD3035" s="11" t="s">
        <v>110</v>
      </c>
    </row>
    <row r="3036" spans="1:30" ht="14.25" customHeight="1">
      <c r="A3036" s="10">
        <v>39735041</v>
      </c>
      <c r="B3036" s="11" t="s">
        <v>15618</v>
      </c>
      <c r="C3036" s="11" t="s">
        <v>15619</v>
      </c>
      <c r="D3036" s="11"/>
      <c r="E3036" s="11" t="s">
        <v>15620</v>
      </c>
      <c r="F3036" s="11" t="s">
        <v>199</v>
      </c>
      <c r="G3036" s="11" t="s">
        <v>200</v>
      </c>
      <c r="H3036" s="11" t="s">
        <v>89</v>
      </c>
      <c r="I3036" s="11" t="s">
        <v>102</v>
      </c>
      <c r="J3036" s="11" t="s">
        <v>15621</v>
      </c>
      <c r="K3036" s="12">
        <v>44552</v>
      </c>
      <c r="L3036" s="11" t="s">
        <v>92</v>
      </c>
      <c r="M3036" s="11" t="s">
        <v>92</v>
      </c>
      <c r="N3036" s="11" t="s">
        <v>92</v>
      </c>
      <c r="O3036" s="11" t="s">
        <v>93</v>
      </c>
      <c r="P3036" s="11" t="s">
        <v>92</v>
      </c>
      <c r="Q3036" s="11" t="s">
        <v>92</v>
      </c>
      <c r="R3036" s="11" t="s">
        <v>92</v>
      </c>
      <c r="S3036" s="11" t="s">
        <v>15622</v>
      </c>
      <c r="T3036" s="11"/>
      <c r="U3036" s="11" t="s">
        <v>15623</v>
      </c>
      <c r="V3036" s="11" t="s">
        <v>94</v>
      </c>
      <c r="W3036" s="11" t="s">
        <v>202</v>
      </c>
      <c r="X3036" s="11" t="s">
        <v>172</v>
      </c>
      <c r="Y3036" s="11" t="s">
        <v>108</v>
      </c>
      <c r="Z3036" s="11"/>
      <c r="AA3036" s="11"/>
      <c r="AB3036" s="11"/>
      <c r="AC3036" s="11"/>
      <c r="AD3036" s="11" t="s">
        <v>110</v>
      </c>
    </row>
    <row r="3037" spans="1:30" ht="14.25" customHeight="1">
      <c r="A3037" s="10">
        <v>80770061</v>
      </c>
      <c r="B3037" s="11" t="s">
        <v>15624</v>
      </c>
      <c r="C3037" s="11" t="s">
        <v>15625</v>
      </c>
      <c r="D3037" s="11"/>
      <c r="E3037" s="11" t="s">
        <v>15626</v>
      </c>
      <c r="F3037" s="11" t="s">
        <v>199</v>
      </c>
      <c r="G3037" s="11" t="s">
        <v>200</v>
      </c>
      <c r="H3037" s="11" t="s">
        <v>89</v>
      </c>
      <c r="I3037" s="11" t="s">
        <v>102</v>
      </c>
      <c r="J3037" s="11" t="s">
        <v>15627</v>
      </c>
      <c r="K3037" s="12">
        <v>44552</v>
      </c>
      <c r="L3037" s="11" t="s">
        <v>92</v>
      </c>
      <c r="M3037" s="11" t="s">
        <v>92</v>
      </c>
      <c r="N3037" s="11" t="s">
        <v>92</v>
      </c>
      <c r="O3037" s="11" t="s">
        <v>93</v>
      </c>
      <c r="P3037" s="11" t="s">
        <v>92</v>
      </c>
      <c r="Q3037" s="11" t="s">
        <v>92</v>
      </c>
      <c r="R3037" s="11" t="s">
        <v>92</v>
      </c>
      <c r="S3037" s="11" t="s">
        <v>15628</v>
      </c>
      <c r="T3037" s="11"/>
      <c r="U3037" s="11" t="s">
        <v>4444</v>
      </c>
      <c r="V3037" s="11" t="s">
        <v>94</v>
      </c>
      <c r="W3037" s="11" t="s">
        <v>202</v>
      </c>
      <c r="X3037" s="11" t="s">
        <v>172</v>
      </c>
      <c r="Y3037" s="11" t="s">
        <v>108</v>
      </c>
      <c r="Z3037" s="11"/>
      <c r="AA3037" s="11"/>
      <c r="AB3037" s="11"/>
      <c r="AC3037" s="11"/>
      <c r="AD3037" s="11" t="s">
        <v>110</v>
      </c>
    </row>
    <row r="3038" spans="1:30" ht="14.25" customHeight="1">
      <c r="A3038" s="10">
        <v>806003446</v>
      </c>
      <c r="B3038" s="11" t="s">
        <v>15629</v>
      </c>
      <c r="C3038" s="11" t="s">
        <v>15630</v>
      </c>
      <c r="D3038" s="11" t="s">
        <v>15631</v>
      </c>
      <c r="E3038" s="11"/>
      <c r="F3038" s="11" t="s">
        <v>2212</v>
      </c>
      <c r="G3038" s="11" t="s">
        <v>2213</v>
      </c>
      <c r="H3038" s="11" t="s">
        <v>89</v>
      </c>
      <c r="I3038" s="11" t="s">
        <v>102</v>
      </c>
      <c r="J3038" s="11" t="s">
        <v>15632</v>
      </c>
      <c r="K3038" s="12">
        <v>44552</v>
      </c>
      <c r="L3038" s="11" t="s">
        <v>92</v>
      </c>
      <c r="M3038" s="11" t="s">
        <v>92</v>
      </c>
      <c r="N3038" s="11" t="s">
        <v>92</v>
      </c>
      <c r="O3038" s="11" t="s">
        <v>93</v>
      </c>
      <c r="P3038" s="11" t="s">
        <v>92</v>
      </c>
      <c r="Q3038" s="11" t="s">
        <v>92</v>
      </c>
      <c r="R3038" s="11" t="s">
        <v>92</v>
      </c>
      <c r="S3038" s="11"/>
      <c r="T3038" s="11"/>
      <c r="U3038" s="11"/>
      <c r="V3038" s="11" t="s">
        <v>94</v>
      </c>
      <c r="W3038" s="11" t="s">
        <v>2217</v>
      </c>
      <c r="X3038" s="11" t="s">
        <v>172</v>
      </c>
      <c r="Y3038" s="11" t="s">
        <v>108</v>
      </c>
      <c r="Z3038" s="11"/>
      <c r="AA3038" s="11"/>
      <c r="AB3038" s="11" t="s">
        <v>15633</v>
      </c>
      <c r="AC3038" s="11"/>
      <c r="AD3038" s="11" t="s">
        <v>97</v>
      </c>
    </row>
    <row r="3039" spans="1:30" ht="14.25" customHeight="1">
      <c r="A3039" s="10">
        <v>39436970</v>
      </c>
      <c r="B3039" s="11" t="s">
        <v>15634</v>
      </c>
      <c r="C3039" s="11" t="s">
        <v>12849</v>
      </c>
      <c r="D3039" s="11"/>
      <c r="E3039" s="11" t="s">
        <v>15635</v>
      </c>
      <c r="F3039" s="11" t="s">
        <v>87</v>
      </c>
      <c r="G3039" s="11" t="s">
        <v>88</v>
      </c>
      <c r="H3039" s="11" t="s">
        <v>89</v>
      </c>
      <c r="I3039" s="11" t="s">
        <v>102</v>
      </c>
      <c r="J3039" s="11" t="s">
        <v>15636</v>
      </c>
      <c r="K3039" s="12">
        <v>44553</v>
      </c>
      <c r="L3039" s="11" t="s">
        <v>92</v>
      </c>
      <c r="M3039" s="11" t="s">
        <v>92</v>
      </c>
      <c r="N3039" s="11" t="s">
        <v>92</v>
      </c>
      <c r="O3039" s="11" t="s">
        <v>93</v>
      </c>
      <c r="P3039" s="11" t="s">
        <v>92</v>
      </c>
      <c r="Q3039" s="11" t="s">
        <v>92</v>
      </c>
      <c r="R3039" s="11" t="s">
        <v>92</v>
      </c>
      <c r="S3039" s="11" t="s">
        <v>15637</v>
      </c>
      <c r="T3039" s="11"/>
      <c r="U3039" s="11" t="s">
        <v>1424</v>
      </c>
      <c r="V3039" s="11" t="s">
        <v>94</v>
      </c>
      <c r="W3039" s="11" t="s">
        <v>95</v>
      </c>
      <c r="X3039" s="11" t="s">
        <v>96</v>
      </c>
      <c r="Y3039" s="11" t="s">
        <v>108</v>
      </c>
      <c r="Z3039" s="11"/>
      <c r="AA3039" s="11"/>
      <c r="AB3039" s="11"/>
      <c r="AC3039" s="11"/>
      <c r="AD3039" s="11" t="s">
        <v>110</v>
      </c>
    </row>
    <row r="3040" spans="1:30" ht="14.25" customHeight="1">
      <c r="A3040" s="10">
        <v>900603705</v>
      </c>
      <c r="B3040" s="11" t="s">
        <v>15638</v>
      </c>
      <c r="C3040" s="11" t="s">
        <v>15639</v>
      </c>
      <c r="D3040" s="11"/>
      <c r="E3040" s="11"/>
      <c r="F3040" s="11" t="s">
        <v>199</v>
      </c>
      <c r="G3040" s="11" t="s">
        <v>200</v>
      </c>
      <c r="H3040" s="11" t="s">
        <v>89</v>
      </c>
      <c r="I3040" s="11" t="s">
        <v>115</v>
      </c>
      <c r="J3040" s="11" t="s">
        <v>15640</v>
      </c>
      <c r="K3040" s="12">
        <v>44565</v>
      </c>
      <c r="L3040" s="11" t="s">
        <v>92</v>
      </c>
      <c r="M3040" s="11" t="s">
        <v>92</v>
      </c>
      <c r="N3040" s="11" t="s">
        <v>92</v>
      </c>
      <c r="O3040" s="11" t="s">
        <v>93</v>
      </c>
      <c r="P3040" s="11" t="s">
        <v>92</v>
      </c>
      <c r="Q3040" s="11" t="s">
        <v>92</v>
      </c>
      <c r="R3040" s="11" t="s">
        <v>92</v>
      </c>
      <c r="S3040" s="11"/>
      <c r="T3040" s="11"/>
      <c r="U3040" s="11"/>
      <c r="V3040" s="11" t="s">
        <v>94</v>
      </c>
      <c r="W3040" s="11" t="s">
        <v>202</v>
      </c>
      <c r="X3040" s="11" t="s">
        <v>172</v>
      </c>
      <c r="Y3040" s="11" t="s">
        <v>121</v>
      </c>
      <c r="Z3040" s="11"/>
      <c r="AA3040" s="11"/>
      <c r="AB3040" s="11"/>
      <c r="AC3040" s="11"/>
      <c r="AD3040" s="11" t="s">
        <v>97</v>
      </c>
    </row>
    <row r="3041" spans="1:30" ht="14.25" customHeight="1">
      <c r="A3041" s="10">
        <v>14319866</v>
      </c>
      <c r="B3041" s="11" t="s">
        <v>15641</v>
      </c>
      <c r="C3041" s="11" t="s">
        <v>15642</v>
      </c>
      <c r="D3041" s="11" t="s">
        <v>15643</v>
      </c>
      <c r="E3041" s="11" t="s">
        <v>15644</v>
      </c>
      <c r="F3041" s="11" t="s">
        <v>199</v>
      </c>
      <c r="G3041" s="11" t="s">
        <v>200</v>
      </c>
      <c r="H3041" s="11" t="s">
        <v>89</v>
      </c>
      <c r="I3041" s="11" t="s">
        <v>102</v>
      </c>
      <c r="J3041" s="11" t="s">
        <v>15645</v>
      </c>
      <c r="K3041" s="12">
        <v>44565</v>
      </c>
      <c r="L3041" s="11" t="s">
        <v>92</v>
      </c>
      <c r="M3041" s="11" t="s">
        <v>92</v>
      </c>
      <c r="N3041" s="11" t="s">
        <v>92</v>
      </c>
      <c r="O3041" s="11" t="s">
        <v>93</v>
      </c>
      <c r="P3041" s="11" t="s">
        <v>92</v>
      </c>
      <c r="Q3041" s="11" t="s">
        <v>92</v>
      </c>
      <c r="R3041" s="11" t="s">
        <v>92</v>
      </c>
      <c r="S3041" s="11" t="s">
        <v>688</v>
      </c>
      <c r="T3041" s="11"/>
      <c r="U3041" s="11" t="s">
        <v>1153</v>
      </c>
      <c r="V3041" s="11" t="s">
        <v>94</v>
      </c>
      <c r="W3041" s="11" t="s">
        <v>202</v>
      </c>
      <c r="X3041" s="11" t="s">
        <v>172</v>
      </c>
      <c r="Y3041" s="11" t="s">
        <v>108</v>
      </c>
      <c r="Z3041" s="11"/>
      <c r="AA3041" s="11"/>
      <c r="AB3041" s="11"/>
      <c r="AC3041" s="11"/>
      <c r="AD3041" s="11" t="s">
        <v>110</v>
      </c>
    </row>
    <row r="3042" spans="1:30" ht="14.25" customHeight="1">
      <c r="A3042" s="10">
        <v>30347773</v>
      </c>
      <c r="B3042" s="11" t="s">
        <v>15646</v>
      </c>
      <c r="C3042" s="11" t="s">
        <v>15647</v>
      </c>
      <c r="D3042" s="11"/>
      <c r="E3042" s="11"/>
      <c r="F3042" s="11" t="s">
        <v>731</v>
      </c>
      <c r="G3042" s="11" t="s">
        <v>731</v>
      </c>
      <c r="H3042" s="11" t="s">
        <v>89</v>
      </c>
      <c r="I3042" s="11" t="s">
        <v>102</v>
      </c>
      <c r="J3042" s="11" t="s">
        <v>15648</v>
      </c>
      <c r="K3042" s="12">
        <v>44565</v>
      </c>
      <c r="L3042" s="11" t="s">
        <v>92</v>
      </c>
      <c r="M3042" s="11" t="s">
        <v>92</v>
      </c>
      <c r="N3042" s="11" t="s">
        <v>92</v>
      </c>
      <c r="O3042" s="11" t="s">
        <v>93</v>
      </c>
      <c r="P3042" s="11" t="s">
        <v>92</v>
      </c>
      <c r="Q3042" s="11" t="s">
        <v>92</v>
      </c>
      <c r="R3042" s="11" t="s">
        <v>92</v>
      </c>
      <c r="S3042" s="11" t="s">
        <v>15649</v>
      </c>
      <c r="T3042" s="11"/>
      <c r="U3042" s="11" t="s">
        <v>1424</v>
      </c>
      <c r="V3042" s="11" t="s">
        <v>94</v>
      </c>
      <c r="W3042" s="11" t="s">
        <v>736</v>
      </c>
      <c r="X3042" s="11" t="s">
        <v>2012</v>
      </c>
      <c r="Y3042" s="11" t="s">
        <v>108</v>
      </c>
      <c r="Z3042" s="11"/>
      <c r="AA3042" s="11"/>
      <c r="AB3042" s="11"/>
      <c r="AC3042" s="11"/>
      <c r="AD3042" s="11" t="s">
        <v>110</v>
      </c>
    </row>
    <row r="3043" spans="1:30" ht="14.25" customHeight="1">
      <c r="A3043" s="10">
        <v>70728586</v>
      </c>
      <c r="B3043" s="11" t="s">
        <v>15650</v>
      </c>
      <c r="C3043" s="11" t="s">
        <v>15651</v>
      </c>
      <c r="D3043" s="11"/>
      <c r="E3043" s="11"/>
      <c r="F3043" s="11" t="s">
        <v>87</v>
      </c>
      <c r="G3043" s="11" t="s">
        <v>88</v>
      </c>
      <c r="H3043" s="11" t="s">
        <v>89</v>
      </c>
      <c r="I3043" s="11" t="s">
        <v>102</v>
      </c>
      <c r="J3043" s="11" t="s">
        <v>15652</v>
      </c>
      <c r="K3043" s="12">
        <v>44565</v>
      </c>
      <c r="L3043" s="11" t="s">
        <v>92</v>
      </c>
      <c r="M3043" s="11" t="s">
        <v>92</v>
      </c>
      <c r="N3043" s="11" t="s">
        <v>92</v>
      </c>
      <c r="O3043" s="11" t="s">
        <v>93</v>
      </c>
      <c r="P3043" s="11" t="s">
        <v>92</v>
      </c>
      <c r="Q3043" s="11" t="s">
        <v>92</v>
      </c>
      <c r="R3043" s="11" t="s">
        <v>92</v>
      </c>
      <c r="S3043" s="11" t="s">
        <v>15653</v>
      </c>
      <c r="T3043" s="11"/>
      <c r="U3043" s="11" t="s">
        <v>15654</v>
      </c>
      <c r="V3043" s="11" t="s">
        <v>94</v>
      </c>
      <c r="W3043" s="11" t="s">
        <v>95</v>
      </c>
      <c r="X3043" s="11" t="s">
        <v>96</v>
      </c>
      <c r="Y3043" s="11" t="s">
        <v>108</v>
      </c>
      <c r="Z3043" s="11"/>
      <c r="AA3043" s="11"/>
      <c r="AB3043" s="11"/>
      <c r="AC3043" s="11"/>
      <c r="AD3043" s="11" t="s">
        <v>110</v>
      </c>
    </row>
    <row r="3044" spans="1:30" ht="14.25" customHeight="1">
      <c r="A3044" s="10">
        <v>830144337</v>
      </c>
      <c r="B3044" s="11" t="s">
        <v>15655</v>
      </c>
      <c r="C3044" s="11" t="s">
        <v>15656</v>
      </c>
      <c r="D3044" s="11" t="s">
        <v>15657</v>
      </c>
      <c r="E3044" s="11"/>
      <c r="F3044" s="11" t="s">
        <v>199</v>
      </c>
      <c r="G3044" s="11" t="s">
        <v>200</v>
      </c>
      <c r="H3044" s="11" t="s">
        <v>89</v>
      </c>
      <c r="I3044" s="11" t="s">
        <v>115</v>
      </c>
      <c r="J3044" s="11" t="s">
        <v>15658</v>
      </c>
      <c r="K3044" s="12">
        <v>44565</v>
      </c>
      <c r="L3044" s="11" t="s">
        <v>92</v>
      </c>
      <c r="M3044" s="11" t="s">
        <v>92</v>
      </c>
      <c r="N3044" s="11" t="s">
        <v>92</v>
      </c>
      <c r="O3044" s="11" t="s">
        <v>93</v>
      </c>
      <c r="P3044" s="11" t="s">
        <v>92</v>
      </c>
      <c r="Q3044" s="11" t="s">
        <v>92</v>
      </c>
      <c r="R3044" s="11" t="s">
        <v>92</v>
      </c>
      <c r="S3044" s="11"/>
      <c r="T3044" s="11"/>
      <c r="U3044" s="11"/>
      <c r="V3044" s="11" t="s">
        <v>94</v>
      </c>
      <c r="W3044" s="11" t="s">
        <v>202</v>
      </c>
      <c r="X3044" s="11" t="s">
        <v>172</v>
      </c>
      <c r="Y3044" s="11" t="s">
        <v>121</v>
      </c>
      <c r="Z3044" s="11"/>
      <c r="AA3044" s="11"/>
      <c r="AB3044" s="11"/>
      <c r="AC3044" s="11"/>
      <c r="AD3044" s="11" t="s">
        <v>97</v>
      </c>
    </row>
    <row r="3045" spans="1:30" ht="14.25" customHeight="1">
      <c r="A3045" s="10">
        <v>901304273</v>
      </c>
      <c r="B3045" s="11" t="s">
        <v>15659</v>
      </c>
      <c r="C3045" s="11" t="s">
        <v>15660</v>
      </c>
      <c r="D3045" s="11" t="s">
        <v>15661</v>
      </c>
      <c r="E3045" s="11"/>
      <c r="F3045" s="11" t="s">
        <v>87</v>
      </c>
      <c r="G3045" s="11" t="s">
        <v>1192</v>
      </c>
      <c r="H3045" s="11" t="s">
        <v>89</v>
      </c>
      <c r="I3045" s="11" t="s">
        <v>115</v>
      </c>
      <c r="J3045" s="11" t="s">
        <v>15662</v>
      </c>
      <c r="K3045" s="12">
        <v>44565</v>
      </c>
      <c r="L3045" s="11" t="s">
        <v>92</v>
      </c>
      <c r="M3045" s="11" t="s">
        <v>92</v>
      </c>
      <c r="N3045" s="11" t="s">
        <v>92</v>
      </c>
      <c r="O3045" s="11" t="s">
        <v>93</v>
      </c>
      <c r="P3045" s="11" t="s">
        <v>92</v>
      </c>
      <c r="Q3045" s="11" t="s">
        <v>92</v>
      </c>
      <c r="R3045" s="11" t="s">
        <v>92</v>
      </c>
      <c r="S3045" s="11"/>
      <c r="T3045" s="11"/>
      <c r="U3045" s="11"/>
      <c r="V3045" s="11" t="s">
        <v>94</v>
      </c>
      <c r="W3045" s="11" t="s">
        <v>95</v>
      </c>
      <c r="X3045" s="11" t="s">
        <v>1195</v>
      </c>
      <c r="Y3045" s="11" t="s">
        <v>121</v>
      </c>
      <c r="Z3045" s="11"/>
      <c r="AA3045" s="11"/>
      <c r="AB3045" s="11"/>
      <c r="AC3045" s="11"/>
      <c r="AD3045" s="11" t="s">
        <v>97</v>
      </c>
    </row>
    <row r="3046" spans="1:30" ht="14.25" customHeight="1">
      <c r="A3046" s="10">
        <v>1038404494</v>
      </c>
      <c r="B3046" s="11" t="s">
        <v>15663</v>
      </c>
      <c r="C3046" s="11" t="s">
        <v>15664</v>
      </c>
      <c r="D3046" s="11" t="s">
        <v>15665</v>
      </c>
      <c r="E3046" s="11"/>
      <c r="F3046" s="11" t="s">
        <v>87</v>
      </c>
      <c r="G3046" s="11" t="s">
        <v>187</v>
      </c>
      <c r="H3046" s="11" t="s">
        <v>89</v>
      </c>
      <c r="I3046" s="11" t="s">
        <v>102</v>
      </c>
      <c r="J3046" s="11" t="s">
        <v>15666</v>
      </c>
      <c r="K3046" s="12">
        <v>44565</v>
      </c>
      <c r="L3046" s="11" t="s">
        <v>92</v>
      </c>
      <c r="M3046" s="11" t="s">
        <v>92</v>
      </c>
      <c r="N3046" s="11" t="s">
        <v>92</v>
      </c>
      <c r="O3046" s="11" t="s">
        <v>93</v>
      </c>
      <c r="P3046" s="11" t="s">
        <v>92</v>
      </c>
      <c r="Q3046" s="11" t="s">
        <v>92</v>
      </c>
      <c r="R3046" s="11" t="s">
        <v>92</v>
      </c>
      <c r="S3046" s="11" t="s">
        <v>15667</v>
      </c>
      <c r="T3046" s="11"/>
      <c r="U3046" s="11" t="s">
        <v>15668</v>
      </c>
      <c r="V3046" s="11" t="s">
        <v>94</v>
      </c>
      <c r="W3046" s="11" t="s">
        <v>95</v>
      </c>
      <c r="X3046" s="11" t="s">
        <v>172</v>
      </c>
      <c r="Y3046" s="11" t="s">
        <v>108</v>
      </c>
      <c r="Z3046" s="11"/>
      <c r="AA3046" s="11"/>
      <c r="AB3046" s="11"/>
      <c r="AC3046" s="11"/>
      <c r="AD3046" s="11" t="s">
        <v>110</v>
      </c>
    </row>
    <row r="3047" spans="1:30" ht="14.25" customHeight="1">
      <c r="A3047" s="10">
        <v>1038409880</v>
      </c>
      <c r="B3047" s="11" t="s">
        <v>15669</v>
      </c>
      <c r="C3047" s="11" t="s">
        <v>15670</v>
      </c>
      <c r="D3047" s="11"/>
      <c r="E3047" s="11"/>
      <c r="F3047" s="11" t="s">
        <v>87</v>
      </c>
      <c r="G3047" s="11" t="s">
        <v>187</v>
      </c>
      <c r="H3047" s="11" t="s">
        <v>89</v>
      </c>
      <c r="I3047" s="11" t="s">
        <v>102</v>
      </c>
      <c r="J3047" s="11" t="s">
        <v>15671</v>
      </c>
      <c r="K3047" s="12">
        <v>44565</v>
      </c>
      <c r="L3047" s="11" t="s">
        <v>92</v>
      </c>
      <c r="M3047" s="11" t="s">
        <v>92</v>
      </c>
      <c r="N3047" s="11" t="s">
        <v>92</v>
      </c>
      <c r="O3047" s="11" t="s">
        <v>93</v>
      </c>
      <c r="P3047" s="11" t="s">
        <v>92</v>
      </c>
      <c r="Q3047" s="11" t="s">
        <v>92</v>
      </c>
      <c r="R3047" s="11" t="s">
        <v>92</v>
      </c>
      <c r="S3047" s="11" t="s">
        <v>15672</v>
      </c>
      <c r="T3047" s="11"/>
      <c r="U3047" s="11" t="s">
        <v>15673</v>
      </c>
      <c r="V3047" s="11" t="s">
        <v>94</v>
      </c>
      <c r="W3047" s="11" t="s">
        <v>95</v>
      </c>
      <c r="X3047" s="11" t="s">
        <v>172</v>
      </c>
      <c r="Y3047" s="11" t="s">
        <v>108</v>
      </c>
      <c r="Z3047" s="11"/>
      <c r="AA3047" s="11"/>
      <c r="AB3047" s="11"/>
      <c r="AC3047" s="11"/>
      <c r="AD3047" s="11" t="s">
        <v>110</v>
      </c>
    </row>
    <row r="3048" spans="1:30" ht="14.25" customHeight="1">
      <c r="A3048" s="10">
        <v>11245696</v>
      </c>
      <c r="B3048" s="11" t="s">
        <v>15674</v>
      </c>
      <c r="C3048" s="11" t="s">
        <v>15675</v>
      </c>
      <c r="D3048" s="11"/>
      <c r="E3048" s="11"/>
      <c r="F3048" s="11" t="s">
        <v>148</v>
      </c>
      <c r="G3048" s="11" t="s">
        <v>751</v>
      </c>
      <c r="H3048" s="11" t="s">
        <v>89</v>
      </c>
      <c r="I3048" s="11" t="s">
        <v>102</v>
      </c>
      <c r="J3048" s="11" t="s">
        <v>15676</v>
      </c>
      <c r="K3048" s="12">
        <v>44565</v>
      </c>
      <c r="L3048" s="11" t="s">
        <v>92</v>
      </c>
      <c r="M3048" s="11" t="s">
        <v>92</v>
      </c>
      <c r="N3048" s="11" t="s">
        <v>92</v>
      </c>
      <c r="O3048" s="11" t="s">
        <v>93</v>
      </c>
      <c r="P3048" s="11" t="s">
        <v>92</v>
      </c>
      <c r="Q3048" s="11" t="s">
        <v>92</v>
      </c>
      <c r="R3048" s="11" t="s">
        <v>92</v>
      </c>
      <c r="S3048" s="11" t="s">
        <v>2266</v>
      </c>
      <c r="T3048" s="11"/>
      <c r="U3048" s="11" t="s">
        <v>15677</v>
      </c>
      <c r="V3048" s="11" t="s">
        <v>94</v>
      </c>
      <c r="W3048" s="11" t="s">
        <v>154</v>
      </c>
      <c r="X3048" s="11" t="s">
        <v>756</v>
      </c>
      <c r="Y3048" s="11" t="s">
        <v>108</v>
      </c>
      <c r="Z3048" s="11"/>
      <c r="AA3048" s="11"/>
      <c r="AB3048" s="11"/>
      <c r="AC3048" s="11"/>
      <c r="AD3048" s="11" t="s">
        <v>110</v>
      </c>
    </row>
    <row r="3049" spans="1:30" ht="14.25" customHeight="1">
      <c r="A3049" s="10">
        <v>79966299</v>
      </c>
      <c r="B3049" s="11" t="s">
        <v>15678</v>
      </c>
      <c r="C3049" s="11" t="s">
        <v>15679</v>
      </c>
      <c r="D3049" s="11"/>
      <c r="E3049" s="11"/>
      <c r="F3049" s="11" t="s">
        <v>199</v>
      </c>
      <c r="G3049" s="11" t="s">
        <v>200</v>
      </c>
      <c r="H3049" s="11" t="s">
        <v>89</v>
      </c>
      <c r="I3049" s="11" t="s">
        <v>102</v>
      </c>
      <c r="J3049" s="11" t="s">
        <v>15680</v>
      </c>
      <c r="K3049" s="12">
        <v>44565</v>
      </c>
      <c r="L3049" s="11" t="s">
        <v>92</v>
      </c>
      <c r="M3049" s="11" t="s">
        <v>92</v>
      </c>
      <c r="N3049" s="11" t="s">
        <v>92</v>
      </c>
      <c r="O3049" s="11" t="s">
        <v>93</v>
      </c>
      <c r="P3049" s="11" t="s">
        <v>92</v>
      </c>
      <c r="Q3049" s="11" t="s">
        <v>92</v>
      </c>
      <c r="R3049" s="11" t="s">
        <v>92</v>
      </c>
      <c r="S3049" s="11" t="s">
        <v>15681</v>
      </c>
      <c r="T3049" s="11"/>
      <c r="U3049" s="11" t="s">
        <v>15682</v>
      </c>
      <c r="V3049" s="11" t="s">
        <v>94</v>
      </c>
      <c r="W3049" s="11" t="s">
        <v>202</v>
      </c>
      <c r="X3049" s="11" t="s">
        <v>172</v>
      </c>
      <c r="Y3049" s="11" t="s">
        <v>108</v>
      </c>
      <c r="Z3049" s="11"/>
      <c r="AA3049" s="11"/>
      <c r="AB3049" s="11"/>
      <c r="AC3049" s="11"/>
      <c r="AD3049" s="11" t="s">
        <v>110</v>
      </c>
    </row>
    <row r="3050" spans="1:30" ht="14.25" customHeight="1">
      <c r="A3050" s="10">
        <v>1036939025</v>
      </c>
      <c r="B3050" s="11" t="s">
        <v>15683</v>
      </c>
      <c r="C3050" s="11" t="s">
        <v>15684</v>
      </c>
      <c r="D3050" s="11"/>
      <c r="E3050" s="11" t="s">
        <v>15685</v>
      </c>
      <c r="F3050" s="11" t="s">
        <v>87</v>
      </c>
      <c r="G3050" s="11" t="s">
        <v>88</v>
      </c>
      <c r="H3050" s="11" t="s">
        <v>89</v>
      </c>
      <c r="I3050" s="11" t="s">
        <v>102</v>
      </c>
      <c r="J3050" s="11" t="s">
        <v>15686</v>
      </c>
      <c r="K3050" s="12">
        <v>44565</v>
      </c>
      <c r="L3050" s="11" t="s">
        <v>92</v>
      </c>
      <c r="M3050" s="11" t="s">
        <v>92</v>
      </c>
      <c r="N3050" s="11" t="s">
        <v>92</v>
      </c>
      <c r="O3050" s="11" t="s">
        <v>93</v>
      </c>
      <c r="P3050" s="11" t="s">
        <v>92</v>
      </c>
      <c r="Q3050" s="11" t="s">
        <v>92</v>
      </c>
      <c r="R3050" s="11" t="s">
        <v>92</v>
      </c>
      <c r="S3050" s="11" t="s">
        <v>15687</v>
      </c>
      <c r="T3050" s="11"/>
      <c r="U3050" s="11" t="s">
        <v>8807</v>
      </c>
      <c r="V3050" s="11" t="s">
        <v>94</v>
      </c>
      <c r="W3050" s="11" t="s">
        <v>95</v>
      </c>
      <c r="X3050" s="11" t="s">
        <v>96</v>
      </c>
      <c r="Y3050" s="11" t="s">
        <v>108</v>
      </c>
      <c r="Z3050" s="11"/>
      <c r="AA3050" s="11"/>
      <c r="AB3050" s="11"/>
      <c r="AC3050" s="11"/>
      <c r="AD3050" s="11" t="s">
        <v>110</v>
      </c>
    </row>
    <row r="3051" spans="1:30" ht="14.25" customHeight="1">
      <c r="A3051" s="10">
        <v>1106112495</v>
      </c>
      <c r="B3051" s="11" t="s">
        <v>15688</v>
      </c>
      <c r="C3051" s="11" t="s">
        <v>15689</v>
      </c>
      <c r="D3051" s="11"/>
      <c r="E3051" s="11"/>
      <c r="F3051" s="11" t="s">
        <v>148</v>
      </c>
      <c r="G3051" s="11" t="s">
        <v>751</v>
      </c>
      <c r="H3051" s="11" t="s">
        <v>89</v>
      </c>
      <c r="I3051" s="11" t="s">
        <v>102</v>
      </c>
      <c r="J3051" s="11" t="s">
        <v>15690</v>
      </c>
      <c r="K3051" s="12">
        <v>44565</v>
      </c>
      <c r="L3051" s="11" t="s">
        <v>92</v>
      </c>
      <c r="M3051" s="11" t="s">
        <v>92</v>
      </c>
      <c r="N3051" s="11" t="s">
        <v>92</v>
      </c>
      <c r="O3051" s="11" t="s">
        <v>93</v>
      </c>
      <c r="P3051" s="11" t="s">
        <v>92</v>
      </c>
      <c r="Q3051" s="11" t="s">
        <v>92</v>
      </c>
      <c r="R3051" s="11" t="s">
        <v>92</v>
      </c>
      <c r="S3051" s="11" t="s">
        <v>15691</v>
      </c>
      <c r="T3051" s="11"/>
      <c r="U3051" s="11" t="s">
        <v>15692</v>
      </c>
      <c r="V3051" s="11" t="s">
        <v>94</v>
      </c>
      <c r="W3051" s="11" t="s">
        <v>154</v>
      </c>
      <c r="X3051" s="11" t="s">
        <v>756</v>
      </c>
      <c r="Y3051" s="11" t="s">
        <v>108</v>
      </c>
      <c r="Z3051" s="11"/>
      <c r="AA3051" s="11"/>
      <c r="AB3051" s="11"/>
      <c r="AC3051" s="11"/>
      <c r="AD3051" s="11" t="s">
        <v>110</v>
      </c>
    </row>
    <row r="3052" spans="1:30" ht="14.25" customHeight="1">
      <c r="A3052" s="10">
        <v>900733041</v>
      </c>
      <c r="B3052" s="11" t="s">
        <v>15693</v>
      </c>
      <c r="C3052" s="11" t="s">
        <v>15694</v>
      </c>
      <c r="D3052" s="11" t="s">
        <v>15695</v>
      </c>
      <c r="E3052" s="11" t="s">
        <v>15696</v>
      </c>
      <c r="F3052" s="11" t="s">
        <v>199</v>
      </c>
      <c r="G3052" s="11" t="s">
        <v>200</v>
      </c>
      <c r="H3052" s="11" t="s">
        <v>89</v>
      </c>
      <c r="I3052" s="11" t="s">
        <v>115</v>
      </c>
      <c r="J3052" s="11" t="s">
        <v>15697</v>
      </c>
      <c r="K3052" s="12">
        <v>44565</v>
      </c>
      <c r="L3052" s="11" t="s">
        <v>92</v>
      </c>
      <c r="M3052" s="11" t="s">
        <v>92</v>
      </c>
      <c r="N3052" s="11" t="s">
        <v>92</v>
      </c>
      <c r="O3052" s="11" t="s">
        <v>93</v>
      </c>
      <c r="P3052" s="11" t="s">
        <v>92</v>
      </c>
      <c r="Q3052" s="11" t="s">
        <v>92</v>
      </c>
      <c r="R3052" s="11" t="s">
        <v>92</v>
      </c>
      <c r="S3052" s="11"/>
      <c r="T3052" s="11"/>
      <c r="U3052" s="11"/>
      <c r="V3052" s="11" t="s">
        <v>94</v>
      </c>
      <c r="W3052" s="11" t="s">
        <v>202</v>
      </c>
      <c r="X3052" s="11" t="s">
        <v>172</v>
      </c>
      <c r="Y3052" s="11" t="s">
        <v>121</v>
      </c>
      <c r="Z3052" s="11"/>
      <c r="AA3052" s="11"/>
      <c r="AB3052" s="11"/>
      <c r="AC3052" s="11"/>
      <c r="AD3052" s="11" t="s">
        <v>97</v>
      </c>
    </row>
    <row r="3053" spans="1:30" ht="14.25" customHeight="1">
      <c r="A3053" s="10">
        <v>1042434190</v>
      </c>
      <c r="B3053" s="11" t="s">
        <v>15698</v>
      </c>
      <c r="C3053" s="11" t="s">
        <v>15699</v>
      </c>
      <c r="D3053" s="11"/>
      <c r="E3053" s="11"/>
      <c r="F3053" s="11" t="s">
        <v>199</v>
      </c>
      <c r="G3053" s="11" t="s">
        <v>200</v>
      </c>
      <c r="H3053" s="11" t="s">
        <v>89</v>
      </c>
      <c r="I3053" s="11" t="s">
        <v>102</v>
      </c>
      <c r="J3053" s="11" t="s">
        <v>15700</v>
      </c>
      <c r="K3053" s="12">
        <v>44565</v>
      </c>
      <c r="L3053" s="11" t="s">
        <v>92</v>
      </c>
      <c r="M3053" s="11" t="s">
        <v>92</v>
      </c>
      <c r="N3053" s="11" t="s">
        <v>92</v>
      </c>
      <c r="O3053" s="11" t="s">
        <v>93</v>
      </c>
      <c r="P3053" s="11" t="s">
        <v>92</v>
      </c>
      <c r="Q3053" s="11" t="s">
        <v>92</v>
      </c>
      <c r="R3053" s="11" t="s">
        <v>92</v>
      </c>
      <c r="S3053" s="11" t="s">
        <v>15701</v>
      </c>
      <c r="T3053" s="11"/>
      <c r="U3053" s="11" t="s">
        <v>15702</v>
      </c>
      <c r="V3053" s="11" t="s">
        <v>94</v>
      </c>
      <c r="W3053" s="11" t="s">
        <v>202</v>
      </c>
      <c r="X3053" s="11" t="s">
        <v>172</v>
      </c>
      <c r="Y3053" s="11" t="s">
        <v>108</v>
      </c>
      <c r="Z3053" s="11"/>
      <c r="AA3053" s="11"/>
      <c r="AB3053" s="11"/>
      <c r="AC3053" s="11"/>
      <c r="AD3053" s="11" t="s">
        <v>110</v>
      </c>
    </row>
    <row r="3054" spans="1:30" ht="14.25" customHeight="1">
      <c r="A3054" s="10">
        <v>1038405493</v>
      </c>
      <c r="B3054" s="11" t="s">
        <v>15703</v>
      </c>
      <c r="C3054" s="11" t="s">
        <v>15704</v>
      </c>
      <c r="D3054" s="11"/>
      <c r="E3054" s="11" t="s">
        <v>15705</v>
      </c>
      <c r="F3054" s="11" t="s">
        <v>87</v>
      </c>
      <c r="G3054" s="11" t="s">
        <v>2031</v>
      </c>
      <c r="H3054" s="11" t="s">
        <v>89</v>
      </c>
      <c r="I3054" s="11" t="s">
        <v>102</v>
      </c>
      <c r="J3054" s="11" t="s">
        <v>15706</v>
      </c>
      <c r="K3054" s="12">
        <v>44565</v>
      </c>
      <c r="L3054" s="11" t="s">
        <v>92</v>
      </c>
      <c r="M3054" s="11" t="s">
        <v>92</v>
      </c>
      <c r="N3054" s="11" t="s">
        <v>92</v>
      </c>
      <c r="O3054" s="11" t="s">
        <v>93</v>
      </c>
      <c r="P3054" s="11" t="s">
        <v>92</v>
      </c>
      <c r="Q3054" s="11" t="s">
        <v>92</v>
      </c>
      <c r="R3054" s="11" t="s">
        <v>92</v>
      </c>
      <c r="S3054" s="11" t="s">
        <v>15707</v>
      </c>
      <c r="T3054" s="11"/>
      <c r="U3054" s="11" t="s">
        <v>15708</v>
      </c>
      <c r="V3054" s="11" t="s">
        <v>94</v>
      </c>
      <c r="W3054" s="11" t="s">
        <v>95</v>
      </c>
      <c r="X3054" s="11" t="s">
        <v>2034</v>
      </c>
      <c r="Y3054" s="11" t="s">
        <v>108</v>
      </c>
      <c r="Z3054" s="11"/>
      <c r="AA3054" s="11"/>
      <c r="AB3054" s="11"/>
      <c r="AC3054" s="11"/>
      <c r="AD3054" s="11" t="s">
        <v>110</v>
      </c>
    </row>
    <row r="3055" spans="1:30" ht="14.25" customHeight="1">
      <c r="A3055" s="10">
        <v>444444141</v>
      </c>
      <c r="B3055" s="11" t="s">
        <v>15709</v>
      </c>
      <c r="C3055" s="11" t="s">
        <v>414</v>
      </c>
      <c r="D3055" s="11"/>
      <c r="E3055" s="11"/>
      <c r="F3055" s="11" t="s">
        <v>413</v>
      </c>
      <c r="G3055" s="11" t="s">
        <v>414</v>
      </c>
      <c r="H3055" s="11" t="s">
        <v>413</v>
      </c>
      <c r="I3055" s="11" t="s">
        <v>90</v>
      </c>
      <c r="J3055" s="11" t="s">
        <v>15710</v>
      </c>
      <c r="K3055" s="12">
        <v>44439</v>
      </c>
      <c r="L3055" s="11" t="s">
        <v>92</v>
      </c>
      <c r="M3055" s="11" t="s">
        <v>92</v>
      </c>
      <c r="N3055" s="11" t="s">
        <v>92</v>
      </c>
      <c r="O3055" s="11" t="s">
        <v>93</v>
      </c>
      <c r="P3055" s="11" t="s">
        <v>92</v>
      </c>
      <c r="Q3055" s="11" t="s">
        <v>92</v>
      </c>
      <c r="R3055" s="11" t="s">
        <v>92</v>
      </c>
      <c r="S3055" s="11"/>
      <c r="T3055" s="11"/>
      <c r="U3055" s="11"/>
      <c r="V3055" s="11" t="s">
        <v>416</v>
      </c>
      <c r="W3055" s="11" t="s">
        <v>171</v>
      </c>
      <c r="X3055" s="11" t="s">
        <v>172</v>
      </c>
      <c r="Y3055" s="11" t="s">
        <v>72</v>
      </c>
      <c r="Z3055" s="11" t="s">
        <v>414</v>
      </c>
      <c r="AA3055" s="11"/>
      <c r="AB3055" s="11"/>
      <c r="AC3055" s="11"/>
      <c r="AD3055" s="11" t="s">
        <v>97</v>
      </c>
    </row>
    <row r="3056" spans="1:30" ht="14.25" customHeight="1">
      <c r="A3056" s="10">
        <v>5340175</v>
      </c>
      <c r="B3056" s="11" t="s">
        <v>15711</v>
      </c>
      <c r="C3056" s="11" t="s">
        <v>8342</v>
      </c>
      <c r="D3056" s="11"/>
      <c r="E3056" s="11"/>
      <c r="F3056" s="11" t="s">
        <v>731</v>
      </c>
      <c r="G3056" s="11" t="s">
        <v>15712</v>
      </c>
      <c r="H3056" s="11" t="s">
        <v>89</v>
      </c>
      <c r="I3056" s="11" t="s">
        <v>102</v>
      </c>
      <c r="J3056" s="11" t="s">
        <v>15713</v>
      </c>
      <c r="K3056" s="12">
        <v>44546</v>
      </c>
      <c r="L3056" s="11" t="s">
        <v>92</v>
      </c>
      <c r="M3056" s="11" t="s">
        <v>92</v>
      </c>
      <c r="N3056" s="11" t="s">
        <v>92</v>
      </c>
      <c r="O3056" s="11" t="s">
        <v>93</v>
      </c>
      <c r="P3056" s="11" t="s">
        <v>92</v>
      </c>
      <c r="Q3056" s="11" t="s">
        <v>92</v>
      </c>
      <c r="R3056" s="11" t="s">
        <v>92</v>
      </c>
      <c r="S3056" s="11" t="s">
        <v>1194</v>
      </c>
      <c r="T3056" s="11"/>
      <c r="U3056" s="11" t="s">
        <v>15714</v>
      </c>
      <c r="V3056" s="11" t="s">
        <v>94</v>
      </c>
      <c r="W3056" s="11" t="s">
        <v>736</v>
      </c>
      <c r="X3056" s="11" t="s">
        <v>15715</v>
      </c>
      <c r="Y3056" s="11" t="s">
        <v>108</v>
      </c>
      <c r="Z3056" s="11"/>
      <c r="AA3056" s="11"/>
      <c r="AB3056" s="11"/>
      <c r="AC3056" s="11"/>
      <c r="AD3056" s="11" t="s">
        <v>110</v>
      </c>
    </row>
    <row r="3057" spans="1:30" ht="14.25" customHeight="1">
      <c r="A3057" s="10">
        <v>87249466</v>
      </c>
      <c r="B3057" s="11" t="s">
        <v>15716</v>
      </c>
      <c r="C3057" s="11" t="s">
        <v>8342</v>
      </c>
      <c r="D3057" s="11"/>
      <c r="E3057" s="11"/>
      <c r="F3057" s="11" t="s">
        <v>731</v>
      </c>
      <c r="G3057" s="11" t="s">
        <v>15712</v>
      </c>
      <c r="H3057" s="11" t="s">
        <v>89</v>
      </c>
      <c r="I3057" s="11" t="s">
        <v>102</v>
      </c>
      <c r="J3057" s="11" t="s">
        <v>15717</v>
      </c>
      <c r="K3057" s="12">
        <v>44546</v>
      </c>
      <c r="L3057" s="11" t="s">
        <v>92</v>
      </c>
      <c r="M3057" s="11" t="s">
        <v>92</v>
      </c>
      <c r="N3057" s="11" t="s">
        <v>92</v>
      </c>
      <c r="O3057" s="11" t="s">
        <v>93</v>
      </c>
      <c r="P3057" s="11" t="s">
        <v>92</v>
      </c>
      <c r="Q3057" s="11" t="s">
        <v>92</v>
      </c>
      <c r="R3057" s="11" t="s">
        <v>92</v>
      </c>
      <c r="S3057" s="11" t="s">
        <v>5545</v>
      </c>
      <c r="T3057" s="11" t="s">
        <v>291</v>
      </c>
      <c r="U3057" s="11" t="s">
        <v>15718</v>
      </c>
      <c r="V3057" s="11" t="s">
        <v>94</v>
      </c>
      <c r="W3057" s="11" t="s">
        <v>736</v>
      </c>
      <c r="X3057" s="11" t="s">
        <v>15715</v>
      </c>
      <c r="Y3057" s="11" t="s">
        <v>108</v>
      </c>
      <c r="Z3057" s="11"/>
      <c r="AA3057" s="11"/>
      <c r="AB3057" s="11"/>
      <c r="AC3057" s="11"/>
      <c r="AD3057" s="11" t="s">
        <v>110</v>
      </c>
    </row>
    <row r="3058" spans="1:30" ht="14.25" customHeight="1">
      <c r="A3058" s="10">
        <v>900042101</v>
      </c>
      <c r="B3058" s="11" t="s">
        <v>15719</v>
      </c>
      <c r="C3058" s="11" t="s">
        <v>15720</v>
      </c>
      <c r="D3058" s="11"/>
      <c r="E3058" s="11"/>
      <c r="F3058" s="11" t="s">
        <v>87</v>
      </c>
      <c r="G3058" s="11" t="s">
        <v>1328</v>
      </c>
      <c r="H3058" s="11" t="s">
        <v>89</v>
      </c>
      <c r="I3058" s="11" t="s">
        <v>115</v>
      </c>
      <c r="J3058" s="11" t="s">
        <v>15721</v>
      </c>
      <c r="K3058" s="12">
        <v>44546</v>
      </c>
      <c r="L3058" s="11" t="s">
        <v>92</v>
      </c>
      <c r="M3058" s="11" t="s">
        <v>92</v>
      </c>
      <c r="N3058" s="11" t="s">
        <v>92</v>
      </c>
      <c r="O3058" s="11" t="s">
        <v>93</v>
      </c>
      <c r="P3058" s="11" t="s">
        <v>92</v>
      </c>
      <c r="Q3058" s="11" t="s">
        <v>92</v>
      </c>
      <c r="R3058" s="11" t="s">
        <v>92</v>
      </c>
      <c r="S3058" s="11"/>
      <c r="T3058" s="11"/>
      <c r="U3058" s="11"/>
      <c r="V3058" s="11" t="s">
        <v>94</v>
      </c>
      <c r="W3058" s="11" t="s">
        <v>95</v>
      </c>
      <c r="X3058" s="11" t="s">
        <v>1330</v>
      </c>
      <c r="Y3058" s="11" t="s">
        <v>121</v>
      </c>
      <c r="Z3058" s="11"/>
      <c r="AA3058" s="11"/>
      <c r="AB3058" s="11"/>
      <c r="AC3058" s="11"/>
      <c r="AD3058" s="11" t="s">
        <v>97</v>
      </c>
    </row>
    <row r="3059" spans="1:30" ht="14.25" customHeight="1">
      <c r="A3059" s="10">
        <v>900987653</v>
      </c>
      <c r="B3059" s="11" t="s">
        <v>15722</v>
      </c>
      <c r="C3059" s="11" t="s">
        <v>15723</v>
      </c>
      <c r="D3059" s="11"/>
      <c r="E3059" s="11"/>
      <c r="F3059" s="11" t="s">
        <v>87</v>
      </c>
      <c r="G3059" s="11" t="s">
        <v>187</v>
      </c>
      <c r="H3059" s="11" t="s">
        <v>89</v>
      </c>
      <c r="I3059" s="11" t="s">
        <v>115</v>
      </c>
      <c r="J3059" s="11" t="s">
        <v>15724</v>
      </c>
      <c r="K3059" s="12">
        <v>44546</v>
      </c>
      <c r="L3059" s="11" t="s">
        <v>92</v>
      </c>
      <c r="M3059" s="11" t="s">
        <v>92</v>
      </c>
      <c r="N3059" s="11" t="s">
        <v>92</v>
      </c>
      <c r="O3059" s="11" t="s">
        <v>93</v>
      </c>
      <c r="P3059" s="11" t="s">
        <v>92</v>
      </c>
      <c r="Q3059" s="11" t="s">
        <v>92</v>
      </c>
      <c r="R3059" s="11" t="s">
        <v>92</v>
      </c>
      <c r="S3059" s="11"/>
      <c r="T3059" s="11"/>
      <c r="U3059" s="11"/>
      <c r="V3059" s="11" t="s">
        <v>94</v>
      </c>
      <c r="W3059" s="11" t="s">
        <v>95</v>
      </c>
      <c r="X3059" s="11" t="s">
        <v>172</v>
      </c>
      <c r="Y3059" s="11" t="s">
        <v>121</v>
      </c>
      <c r="Z3059" s="11"/>
      <c r="AA3059" s="11"/>
      <c r="AB3059" s="11"/>
      <c r="AC3059" s="11"/>
      <c r="AD3059" s="11" t="s">
        <v>97</v>
      </c>
    </row>
    <row r="3060" spans="1:30" ht="14.25" customHeight="1">
      <c r="A3060" s="10">
        <v>890103741</v>
      </c>
      <c r="B3060" s="11" t="s">
        <v>15725</v>
      </c>
      <c r="C3060" s="11" t="s">
        <v>15726</v>
      </c>
      <c r="D3060" s="11" t="s">
        <v>15727</v>
      </c>
      <c r="E3060" s="11"/>
      <c r="F3060" s="11" t="s">
        <v>2632</v>
      </c>
      <c r="G3060" s="11" t="s">
        <v>2633</v>
      </c>
      <c r="H3060" s="11" t="s">
        <v>89</v>
      </c>
      <c r="I3060" s="11" t="s">
        <v>115</v>
      </c>
      <c r="J3060" s="11" t="s">
        <v>15728</v>
      </c>
      <c r="K3060" s="12">
        <v>44530</v>
      </c>
      <c r="L3060" s="11" t="s">
        <v>92</v>
      </c>
      <c r="M3060" s="11" t="s">
        <v>92</v>
      </c>
      <c r="N3060" s="11" t="s">
        <v>92</v>
      </c>
      <c r="O3060" s="11" t="s">
        <v>92</v>
      </c>
      <c r="P3060" s="11" t="s">
        <v>92</v>
      </c>
      <c r="Q3060" s="11" t="s">
        <v>92</v>
      </c>
      <c r="R3060" s="11" t="s">
        <v>92</v>
      </c>
      <c r="S3060" s="11"/>
      <c r="T3060" s="11"/>
      <c r="U3060" s="11"/>
      <c r="V3060" s="11" t="s">
        <v>94</v>
      </c>
      <c r="W3060" s="11" t="s">
        <v>2635</v>
      </c>
      <c r="X3060" s="11" t="s">
        <v>172</v>
      </c>
      <c r="Y3060" s="11" t="s">
        <v>121</v>
      </c>
      <c r="Z3060" s="11"/>
      <c r="AA3060" s="11"/>
      <c r="AB3060" s="11"/>
      <c r="AC3060" s="11"/>
      <c r="AD3060" s="11" t="s">
        <v>97</v>
      </c>
    </row>
    <row r="3061" spans="1:30" ht="14.25" customHeight="1">
      <c r="A3061" s="10">
        <v>830058798</v>
      </c>
      <c r="B3061" s="11" t="s">
        <v>15729</v>
      </c>
      <c r="C3061" s="11" t="s">
        <v>15730</v>
      </c>
      <c r="D3061" s="11" t="s">
        <v>15731</v>
      </c>
      <c r="E3061" s="11"/>
      <c r="F3061" s="11" t="s">
        <v>148</v>
      </c>
      <c r="G3061" s="11" t="s">
        <v>207</v>
      </c>
      <c r="H3061" s="11" t="s">
        <v>89</v>
      </c>
      <c r="I3061" s="11" t="s">
        <v>115</v>
      </c>
      <c r="J3061" s="11" t="s">
        <v>15732</v>
      </c>
      <c r="K3061" s="12">
        <v>44530</v>
      </c>
      <c r="L3061" s="11" t="s">
        <v>92</v>
      </c>
      <c r="M3061" s="11" t="s">
        <v>92</v>
      </c>
      <c r="N3061" s="11" t="s">
        <v>92</v>
      </c>
      <c r="O3061" s="11" t="s">
        <v>92</v>
      </c>
      <c r="P3061" s="11" t="s">
        <v>92</v>
      </c>
      <c r="Q3061" s="11" t="s">
        <v>92</v>
      </c>
      <c r="R3061" s="11" t="s">
        <v>92</v>
      </c>
      <c r="S3061" s="11"/>
      <c r="T3061" s="11"/>
      <c r="U3061" s="11"/>
      <c r="V3061" s="11" t="s">
        <v>94</v>
      </c>
      <c r="W3061" s="11" t="s">
        <v>154</v>
      </c>
      <c r="X3061" s="11" t="s">
        <v>209</v>
      </c>
      <c r="Y3061" s="11" t="s">
        <v>121</v>
      </c>
      <c r="Z3061" s="11"/>
      <c r="AA3061" s="11"/>
      <c r="AB3061" s="11"/>
      <c r="AC3061" s="11"/>
      <c r="AD3061" s="11" t="s">
        <v>97</v>
      </c>
    </row>
    <row r="3062" spans="1:30" ht="14.25" customHeight="1">
      <c r="A3062" s="10">
        <v>890935426</v>
      </c>
      <c r="B3062" s="11" t="s">
        <v>15733</v>
      </c>
      <c r="C3062" s="11" t="s">
        <v>15734</v>
      </c>
      <c r="D3062" s="11" t="s">
        <v>15735</v>
      </c>
      <c r="E3062" s="11"/>
      <c r="F3062" s="11" t="s">
        <v>87</v>
      </c>
      <c r="G3062" s="11" t="s">
        <v>187</v>
      </c>
      <c r="H3062" s="11" t="s">
        <v>89</v>
      </c>
      <c r="I3062" s="11" t="s">
        <v>115</v>
      </c>
      <c r="J3062" s="11" t="s">
        <v>15736</v>
      </c>
      <c r="K3062" s="12">
        <v>44530</v>
      </c>
      <c r="L3062" s="11" t="s">
        <v>92</v>
      </c>
      <c r="M3062" s="11" t="s">
        <v>92</v>
      </c>
      <c r="N3062" s="11" t="s">
        <v>92</v>
      </c>
      <c r="O3062" s="11" t="s">
        <v>92</v>
      </c>
      <c r="P3062" s="11" t="s">
        <v>92</v>
      </c>
      <c r="Q3062" s="11" t="s">
        <v>92</v>
      </c>
      <c r="R3062" s="11" t="s">
        <v>92</v>
      </c>
      <c r="S3062" s="11"/>
      <c r="T3062" s="11"/>
      <c r="U3062" s="11"/>
      <c r="V3062" s="11" t="s">
        <v>94</v>
      </c>
      <c r="W3062" s="11" t="s">
        <v>95</v>
      </c>
      <c r="X3062" s="11" t="s">
        <v>172</v>
      </c>
      <c r="Y3062" s="11" t="s">
        <v>121</v>
      </c>
      <c r="Z3062" s="11"/>
      <c r="AA3062" s="11"/>
      <c r="AB3062" s="11"/>
      <c r="AC3062" s="11"/>
      <c r="AD3062" s="11" t="s">
        <v>97</v>
      </c>
    </row>
    <row r="3063" spans="1:30" ht="14.25" customHeight="1">
      <c r="A3063" s="10">
        <v>900495930</v>
      </c>
      <c r="B3063" s="11" t="s">
        <v>15737</v>
      </c>
      <c r="C3063" s="11" t="s">
        <v>15738</v>
      </c>
      <c r="D3063" s="11" t="s">
        <v>15739</v>
      </c>
      <c r="E3063" s="11"/>
      <c r="F3063" s="11" t="s">
        <v>199</v>
      </c>
      <c r="G3063" s="11" t="s">
        <v>200</v>
      </c>
      <c r="H3063" s="11" t="s">
        <v>89</v>
      </c>
      <c r="I3063" s="11" t="s">
        <v>115</v>
      </c>
      <c r="J3063" s="11" t="s">
        <v>15740</v>
      </c>
      <c r="K3063" s="12">
        <v>44530</v>
      </c>
      <c r="L3063" s="11" t="s">
        <v>92</v>
      </c>
      <c r="M3063" s="11" t="s">
        <v>92</v>
      </c>
      <c r="N3063" s="11" t="s">
        <v>92</v>
      </c>
      <c r="O3063" s="11" t="s">
        <v>93</v>
      </c>
      <c r="P3063" s="11" t="s">
        <v>92</v>
      </c>
      <c r="Q3063" s="11" t="s">
        <v>92</v>
      </c>
      <c r="R3063" s="11" t="s">
        <v>92</v>
      </c>
      <c r="S3063" s="11"/>
      <c r="T3063" s="11"/>
      <c r="U3063" s="11"/>
      <c r="V3063" s="11" t="s">
        <v>94</v>
      </c>
      <c r="W3063" s="11" t="s">
        <v>202</v>
      </c>
      <c r="X3063" s="11" t="s">
        <v>172</v>
      </c>
      <c r="Y3063" s="11" t="s">
        <v>121</v>
      </c>
      <c r="Z3063" s="11"/>
      <c r="AA3063" s="11"/>
      <c r="AB3063" s="11"/>
      <c r="AC3063" s="11"/>
      <c r="AD3063" s="11" t="s">
        <v>97</v>
      </c>
    </row>
    <row r="3064" spans="1:30" ht="14.25" customHeight="1">
      <c r="A3064" s="10">
        <v>1020402969</v>
      </c>
      <c r="B3064" s="11" t="s">
        <v>15741</v>
      </c>
      <c r="C3064" s="11" t="s">
        <v>15742</v>
      </c>
      <c r="D3064" s="11" t="s">
        <v>15743</v>
      </c>
      <c r="E3064" s="11"/>
      <c r="F3064" s="11" t="s">
        <v>87</v>
      </c>
      <c r="G3064" s="11" t="s">
        <v>88</v>
      </c>
      <c r="H3064" s="11" t="s">
        <v>89</v>
      </c>
      <c r="I3064" s="11" t="s">
        <v>102</v>
      </c>
      <c r="J3064" s="11" t="s">
        <v>15744</v>
      </c>
      <c r="K3064" s="12">
        <v>44530</v>
      </c>
      <c r="L3064" s="11" t="s">
        <v>92</v>
      </c>
      <c r="M3064" s="11" t="s">
        <v>92</v>
      </c>
      <c r="N3064" s="11" t="s">
        <v>92</v>
      </c>
      <c r="O3064" s="11" t="s">
        <v>92</v>
      </c>
      <c r="P3064" s="11" t="s">
        <v>92</v>
      </c>
      <c r="Q3064" s="11" t="s">
        <v>92</v>
      </c>
      <c r="R3064" s="11" t="s">
        <v>92</v>
      </c>
      <c r="S3064" s="11" t="s">
        <v>1169</v>
      </c>
      <c r="T3064" s="11" t="s">
        <v>1146</v>
      </c>
      <c r="U3064" s="11" t="s">
        <v>15745</v>
      </c>
      <c r="V3064" s="11" t="s">
        <v>94</v>
      </c>
      <c r="W3064" s="11" t="s">
        <v>95</v>
      </c>
      <c r="X3064" s="11" t="s">
        <v>96</v>
      </c>
      <c r="Y3064" s="11" t="s">
        <v>108</v>
      </c>
      <c r="Z3064" s="11"/>
      <c r="AA3064" s="11"/>
      <c r="AB3064" s="11"/>
      <c r="AC3064" s="11"/>
      <c r="AD3064" s="11" t="s">
        <v>110</v>
      </c>
    </row>
    <row r="3065" spans="1:30" ht="14.25" customHeight="1">
      <c r="A3065" s="10">
        <v>244476</v>
      </c>
      <c r="B3065" s="11" t="s">
        <v>15746</v>
      </c>
      <c r="C3065" s="11" t="s">
        <v>15747</v>
      </c>
      <c r="D3065" s="11" t="s">
        <v>15748</v>
      </c>
      <c r="E3065" s="11"/>
      <c r="F3065" s="11" t="s">
        <v>148</v>
      </c>
      <c r="G3065" s="11" t="s">
        <v>207</v>
      </c>
      <c r="H3065" s="11" t="s">
        <v>89</v>
      </c>
      <c r="I3065" s="11" t="s">
        <v>102</v>
      </c>
      <c r="J3065" s="11" t="s">
        <v>15749</v>
      </c>
      <c r="K3065" s="12">
        <v>44530</v>
      </c>
      <c r="L3065" s="11" t="s">
        <v>92</v>
      </c>
      <c r="M3065" s="11" t="s">
        <v>92</v>
      </c>
      <c r="N3065" s="11" t="s">
        <v>92</v>
      </c>
      <c r="O3065" s="11" t="s">
        <v>92</v>
      </c>
      <c r="P3065" s="11" t="s">
        <v>92</v>
      </c>
      <c r="Q3065" s="11" t="s">
        <v>92</v>
      </c>
      <c r="R3065" s="11" t="s">
        <v>92</v>
      </c>
      <c r="S3065" s="11" t="s">
        <v>15750</v>
      </c>
      <c r="T3065" s="11" t="s">
        <v>5089</v>
      </c>
      <c r="U3065" s="11" t="s">
        <v>3000</v>
      </c>
      <c r="V3065" s="11" t="s">
        <v>94</v>
      </c>
      <c r="W3065" s="11" t="s">
        <v>154</v>
      </c>
      <c r="X3065" s="11" t="s">
        <v>209</v>
      </c>
      <c r="Y3065" s="11" t="s">
        <v>108</v>
      </c>
      <c r="Z3065" s="11"/>
      <c r="AA3065" s="11"/>
      <c r="AB3065" s="11"/>
      <c r="AC3065" s="11"/>
      <c r="AD3065" s="11" t="s">
        <v>110</v>
      </c>
    </row>
    <row r="3066" spans="1:30" ht="14.25" customHeight="1">
      <c r="A3066" s="10">
        <v>2889753</v>
      </c>
      <c r="B3066" s="11" t="s">
        <v>15751</v>
      </c>
      <c r="C3066" s="11" t="s">
        <v>15752</v>
      </c>
      <c r="D3066" s="11" t="s">
        <v>15753</v>
      </c>
      <c r="E3066" s="11"/>
      <c r="F3066" s="11" t="s">
        <v>148</v>
      </c>
      <c r="G3066" s="11" t="s">
        <v>207</v>
      </c>
      <c r="H3066" s="11" t="s">
        <v>89</v>
      </c>
      <c r="I3066" s="11" t="s">
        <v>102</v>
      </c>
      <c r="J3066" s="11" t="s">
        <v>15754</v>
      </c>
      <c r="K3066" s="12">
        <v>44530</v>
      </c>
      <c r="L3066" s="11" t="s">
        <v>92</v>
      </c>
      <c r="M3066" s="11" t="s">
        <v>92</v>
      </c>
      <c r="N3066" s="11" t="s">
        <v>92</v>
      </c>
      <c r="O3066" s="11" t="s">
        <v>92</v>
      </c>
      <c r="P3066" s="11" t="s">
        <v>92</v>
      </c>
      <c r="Q3066" s="11" t="s">
        <v>92</v>
      </c>
      <c r="R3066" s="11" t="s">
        <v>92</v>
      </c>
      <c r="S3066" s="11" t="s">
        <v>3564</v>
      </c>
      <c r="T3066" s="11" t="s">
        <v>919</v>
      </c>
      <c r="U3066" s="11" t="s">
        <v>2080</v>
      </c>
      <c r="V3066" s="11" t="s">
        <v>94</v>
      </c>
      <c r="W3066" s="11" t="s">
        <v>154</v>
      </c>
      <c r="X3066" s="11" t="s">
        <v>209</v>
      </c>
      <c r="Y3066" s="11" t="s">
        <v>108</v>
      </c>
      <c r="Z3066" s="11"/>
      <c r="AA3066" s="11"/>
      <c r="AB3066" s="11"/>
      <c r="AC3066" s="11"/>
      <c r="AD3066" s="11" t="s">
        <v>110</v>
      </c>
    </row>
    <row r="3067" spans="1:30" ht="14.25" customHeight="1">
      <c r="A3067" s="10">
        <v>7560564</v>
      </c>
      <c r="B3067" s="11" t="s">
        <v>15755</v>
      </c>
      <c r="C3067" s="11" t="s">
        <v>15756</v>
      </c>
      <c r="D3067" s="11" t="s">
        <v>15757</v>
      </c>
      <c r="E3067" s="11"/>
      <c r="F3067" s="11" t="s">
        <v>2212</v>
      </c>
      <c r="G3067" s="11" t="s">
        <v>2213</v>
      </c>
      <c r="H3067" s="11" t="s">
        <v>89</v>
      </c>
      <c r="I3067" s="11" t="s">
        <v>102</v>
      </c>
      <c r="J3067" s="11" t="s">
        <v>15758</v>
      </c>
      <c r="K3067" s="12">
        <v>44530</v>
      </c>
      <c r="L3067" s="11" t="s">
        <v>92</v>
      </c>
      <c r="M3067" s="11" t="s">
        <v>92</v>
      </c>
      <c r="N3067" s="11" t="s">
        <v>92</v>
      </c>
      <c r="O3067" s="11" t="s">
        <v>92</v>
      </c>
      <c r="P3067" s="11" t="s">
        <v>92</v>
      </c>
      <c r="Q3067" s="11" t="s">
        <v>92</v>
      </c>
      <c r="R3067" s="11" t="s">
        <v>92</v>
      </c>
      <c r="S3067" s="11" t="s">
        <v>15759</v>
      </c>
      <c r="T3067" s="11" t="s">
        <v>15760</v>
      </c>
      <c r="U3067" s="11" t="s">
        <v>10132</v>
      </c>
      <c r="V3067" s="11" t="s">
        <v>94</v>
      </c>
      <c r="W3067" s="11" t="s">
        <v>2217</v>
      </c>
      <c r="X3067" s="11" t="s">
        <v>172</v>
      </c>
      <c r="Y3067" s="11" t="s">
        <v>108</v>
      </c>
      <c r="Z3067" s="11"/>
      <c r="AA3067" s="11"/>
      <c r="AB3067" s="11"/>
      <c r="AC3067" s="11"/>
      <c r="AD3067" s="11" t="s">
        <v>110</v>
      </c>
    </row>
    <row r="3068" spans="1:30" ht="14.25" customHeight="1">
      <c r="A3068" s="10">
        <v>9528127</v>
      </c>
      <c r="B3068" s="11" t="s">
        <v>15761</v>
      </c>
      <c r="C3068" s="11" t="s">
        <v>15762</v>
      </c>
      <c r="D3068" s="11" t="s">
        <v>15763</v>
      </c>
      <c r="E3068" s="11"/>
      <c r="F3068" s="11" t="s">
        <v>2212</v>
      </c>
      <c r="G3068" s="11" t="s">
        <v>2213</v>
      </c>
      <c r="H3068" s="11" t="s">
        <v>89</v>
      </c>
      <c r="I3068" s="11" t="s">
        <v>102</v>
      </c>
      <c r="J3068" s="11" t="s">
        <v>15764</v>
      </c>
      <c r="K3068" s="12">
        <v>44530</v>
      </c>
      <c r="L3068" s="11" t="s">
        <v>92</v>
      </c>
      <c r="M3068" s="11" t="s">
        <v>92</v>
      </c>
      <c r="N3068" s="11" t="s">
        <v>92</v>
      </c>
      <c r="O3068" s="11" t="s">
        <v>92</v>
      </c>
      <c r="P3068" s="11" t="s">
        <v>92</v>
      </c>
      <c r="Q3068" s="11" t="s">
        <v>92</v>
      </c>
      <c r="R3068" s="11" t="s">
        <v>92</v>
      </c>
      <c r="S3068" s="11" t="s">
        <v>13223</v>
      </c>
      <c r="T3068" s="11" t="s">
        <v>15765</v>
      </c>
      <c r="U3068" s="11" t="s">
        <v>328</v>
      </c>
      <c r="V3068" s="11" t="s">
        <v>94</v>
      </c>
      <c r="W3068" s="11" t="s">
        <v>2217</v>
      </c>
      <c r="X3068" s="11" t="s">
        <v>172</v>
      </c>
      <c r="Y3068" s="11" t="s">
        <v>108</v>
      </c>
      <c r="Z3068" s="11"/>
      <c r="AA3068" s="11"/>
      <c r="AB3068" s="11"/>
      <c r="AC3068" s="11"/>
      <c r="AD3068" s="11" t="s">
        <v>110</v>
      </c>
    </row>
    <row r="3069" spans="1:30" ht="14.25" customHeight="1">
      <c r="A3069" s="10">
        <v>15442919</v>
      </c>
      <c r="B3069" s="11" t="s">
        <v>15766</v>
      </c>
      <c r="C3069" s="11" t="s">
        <v>15767</v>
      </c>
      <c r="D3069" s="11" t="s">
        <v>15768</v>
      </c>
      <c r="E3069" s="11"/>
      <c r="F3069" s="11" t="s">
        <v>87</v>
      </c>
      <c r="G3069" s="11" t="s">
        <v>88</v>
      </c>
      <c r="H3069" s="11" t="s">
        <v>89</v>
      </c>
      <c r="I3069" s="11" t="s">
        <v>102</v>
      </c>
      <c r="J3069" s="11" t="s">
        <v>15769</v>
      </c>
      <c r="K3069" s="12">
        <v>44530</v>
      </c>
      <c r="L3069" s="11" t="s">
        <v>92</v>
      </c>
      <c r="M3069" s="11" t="s">
        <v>92</v>
      </c>
      <c r="N3069" s="11" t="s">
        <v>92</v>
      </c>
      <c r="O3069" s="11" t="s">
        <v>92</v>
      </c>
      <c r="P3069" s="11" t="s">
        <v>92</v>
      </c>
      <c r="Q3069" s="11" t="s">
        <v>92</v>
      </c>
      <c r="R3069" s="11" t="s">
        <v>92</v>
      </c>
      <c r="S3069" s="11" t="s">
        <v>2128</v>
      </c>
      <c r="T3069" s="11" t="s">
        <v>781</v>
      </c>
      <c r="U3069" s="11" t="s">
        <v>13964</v>
      </c>
      <c r="V3069" s="11" t="s">
        <v>94</v>
      </c>
      <c r="W3069" s="11" t="s">
        <v>95</v>
      </c>
      <c r="X3069" s="11" t="s">
        <v>96</v>
      </c>
      <c r="Y3069" s="11" t="s">
        <v>108</v>
      </c>
      <c r="Z3069" s="11"/>
      <c r="AA3069" s="11"/>
      <c r="AB3069" s="11"/>
      <c r="AC3069" s="11"/>
      <c r="AD3069" s="11" t="s">
        <v>110</v>
      </c>
    </row>
    <row r="3070" spans="1:30" ht="14.25" customHeight="1">
      <c r="A3070" s="10">
        <v>15442941</v>
      </c>
      <c r="B3070" s="11" t="s">
        <v>15770</v>
      </c>
      <c r="C3070" s="11" t="s">
        <v>15771</v>
      </c>
      <c r="D3070" s="11"/>
      <c r="E3070" s="11" t="s">
        <v>15772</v>
      </c>
      <c r="F3070" s="11" t="s">
        <v>87</v>
      </c>
      <c r="G3070" s="11" t="s">
        <v>88</v>
      </c>
      <c r="H3070" s="11" t="s">
        <v>89</v>
      </c>
      <c r="I3070" s="11" t="s">
        <v>102</v>
      </c>
      <c r="J3070" s="11" t="s">
        <v>15773</v>
      </c>
      <c r="K3070" s="12">
        <v>44530</v>
      </c>
      <c r="L3070" s="11" t="s">
        <v>92</v>
      </c>
      <c r="M3070" s="11" t="s">
        <v>92</v>
      </c>
      <c r="N3070" s="11" t="s">
        <v>92</v>
      </c>
      <c r="O3070" s="11" t="s">
        <v>92</v>
      </c>
      <c r="P3070" s="11" t="s">
        <v>92</v>
      </c>
      <c r="Q3070" s="11" t="s">
        <v>92</v>
      </c>
      <c r="R3070" s="11" t="s">
        <v>92</v>
      </c>
      <c r="S3070" s="11" t="s">
        <v>919</v>
      </c>
      <c r="T3070" s="11" t="s">
        <v>1080</v>
      </c>
      <c r="U3070" s="11" t="s">
        <v>15774</v>
      </c>
      <c r="V3070" s="11" t="s">
        <v>94</v>
      </c>
      <c r="W3070" s="11" t="s">
        <v>95</v>
      </c>
      <c r="X3070" s="11" t="s">
        <v>96</v>
      </c>
      <c r="Y3070" s="11" t="s">
        <v>108</v>
      </c>
      <c r="Z3070" s="11"/>
      <c r="AA3070" s="11"/>
      <c r="AB3070" s="11"/>
      <c r="AC3070" s="11"/>
      <c r="AD3070" s="11" t="s">
        <v>110</v>
      </c>
    </row>
    <row r="3071" spans="1:30" ht="14.25" customHeight="1">
      <c r="A3071" s="10">
        <v>19363608</v>
      </c>
      <c r="B3071" s="11" t="s">
        <v>15775</v>
      </c>
      <c r="C3071" s="11" t="s">
        <v>15776</v>
      </c>
      <c r="D3071" s="11" t="s">
        <v>15777</v>
      </c>
      <c r="E3071" s="11"/>
      <c r="F3071" s="11" t="s">
        <v>2212</v>
      </c>
      <c r="G3071" s="11" t="s">
        <v>2213</v>
      </c>
      <c r="H3071" s="11" t="s">
        <v>89</v>
      </c>
      <c r="I3071" s="11" t="s">
        <v>102</v>
      </c>
      <c r="J3071" s="11" t="s">
        <v>15778</v>
      </c>
      <c r="K3071" s="12">
        <v>44530</v>
      </c>
      <c r="L3071" s="11" t="s">
        <v>92</v>
      </c>
      <c r="M3071" s="11" t="s">
        <v>92</v>
      </c>
      <c r="N3071" s="11" t="s">
        <v>92</v>
      </c>
      <c r="O3071" s="11" t="s">
        <v>92</v>
      </c>
      <c r="P3071" s="11" t="s">
        <v>92</v>
      </c>
      <c r="Q3071" s="11" t="s">
        <v>92</v>
      </c>
      <c r="R3071" s="11" t="s">
        <v>92</v>
      </c>
      <c r="S3071" s="11" t="s">
        <v>8882</v>
      </c>
      <c r="T3071" s="11" t="s">
        <v>5533</v>
      </c>
      <c r="U3071" s="11" t="s">
        <v>15779</v>
      </c>
      <c r="V3071" s="11" t="s">
        <v>94</v>
      </c>
      <c r="W3071" s="11" t="s">
        <v>2217</v>
      </c>
      <c r="X3071" s="11" t="s">
        <v>172</v>
      </c>
      <c r="Y3071" s="11" t="s">
        <v>108</v>
      </c>
      <c r="Z3071" s="11"/>
      <c r="AA3071" s="11"/>
      <c r="AB3071" s="11"/>
      <c r="AC3071" s="11"/>
      <c r="AD3071" s="11" t="s">
        <v>110</v>
      </c>
    </row>
    <row r="3072" spans="1:30" ht="14.25" customHeight="1">
      <c r="A3072" s="10">
        <v>21957686</v>
      </c>
      <c r="B3072" s="11" t="s">
        <v>15780</v>
      </c>
      <c r="C3072" s="11" t="s">
        <v>8701</v>
      </c>
      <c r="D3072" s="11" t="s">
        <v>15781</v>
      </c>
      <c r="E3072" s="11"/>
      <c r="F3072" s="11" t="s">
        <v>87</v>
      </c>
      <c r="G3072" s="11" t="s">
        <v>88</v>
      </c>
      <c r="H3072" s="11" t="s">
        <v>89</v>
      </c>
      <c r="I3072" s="11" t="s">
        <v>102</v>
      </c>
      <c r="J3072" s="11" t="s">
        <v>15782</v>
      </c>
      <c r="K3072" s="12">
        <v>44530</v>
      </c>
      <c r="L3072" s="11" t="s">
        <v>92</v>
      </c>
      <c r="M3072" s="11" t="s">
        <v>92</v>
      </c>
      <c r="N3072" s="11" t="s">
        <v>92</v>
      </c>
      <c r="O3072" s="11" t="s">
        <v>92</v>
      </c>
      <c r="P3072" s="11" t="s">
        <v>92</v>
      </c>
      <c r="Q3072" s="11" t="s">
        <v>92</v>
      </c>
      <c r="R3072" s="11" t="s">
        <v>92</v>
      </c>
      <c r="S3072" s="11" t="s">
        <v>658</v>
      </c>
      <c r="T3072" s="11" t="s">
        <v>15783</v>
      </c>
      <c r="U3072" s="11" t="s">
        <v>701</v>
      </c>
      <c r="V3072" s="11" t="s">
        <v>94</v>
      </c>
      <c r="W3072" s="11" t="s">
        <v>95</v>
      </c>
      <c r="X3072" s="11" t="s">
        <v>96</v>
      </c>
      <c r="Y3072" s="11" t="s">
        <v>108</v>
      </c>
      <c r="Z3072" s="11"/>
      <c r="AA3072" s="11"/>
      <c r="AB3072" s="11"/>
      <c r="AC3072" s="11"/>
      <c r="AD3072" s="11" t="s">
        <v>110</v>
      </c>
    </row>
    <row r="3073" spans="1:30" ht="14.25" customHeight="1">
      <c r="A3073" s="10">
        <v>32109462</v>
      </c>
      <c r="B3073" s="11" t="s">
        <v>15784</v>
      </c>
      <c r="C3073" s="11" t="s">
        <v>15785</v>
      </c>
      <c r="D3073" s="11" t="s">
        <v>8514</v>
      </c>
      <c r="E3073" s="11"/>
      <c r="F3073" s="11" t="s">
        <v>87</v>
      </c>
      <c r="G3073" s="11" t="s">
        <v>88</v>
      </c>
      <c r="H3073" s="11" t="s">
        <v>89</v>
      </c>
      <c r="I3073" s="11" t="s">
        <v>102</v>
      </c>
      <c r="J3073" s="11" t="s">
        <v>15786</v>
      </c>
      <c r="K3073" s="12">
        <v>44530</v>
      </c>
      <c r="L3073" s="11" t="s">
        <v>92</v>
      </c>
      <c r="M3073" s="11" t="s">
        <v>92</v>
      </c>
      <c r="N3073" s="11" t="s">
        <v>92</v>
      </c>
      <c r="O3073" s="11" t="s">
        <v>92</v>
      </c>
      <c r="P3073" s="11" t="s">
        <v>92</v>
      </c>
      <c r="Q3073" s="11" t="s">
        <v>92</v>
      </c>
      <c r="R3073" s="11" t="s">
        <v>92</v>
      </c>
      <c r="S3073" s="11" t="s">
        <v>15787</v>
      </c>
      <c r="T3073" s="11" t="s">
        <v>912</v>
      </c>
      <c r="U3073" s="11" t="s">
        <v>1894</v>
      </c>
      <c r="V3073" s="11" t="s">
        <v>94</v>
      </c>
      <c r="W3073" s="11" t="s">
        <v>95</v>
      </c>
      <c r="X3073" s="11" t="s">
        <v>96</v>
      </c>
      <c r="Y3073" s="11" t="s">
        <v>108</v>
      </c>
      <c r="Z3073" s="11"/>
      <c r="AA3073" s="11"/>
      <c r="AB3073" s="11"/>
      <c r="AC3073" s="11"/>
      <c r="AD3073" s="11" t="s">
        <v>110</v>
      </c>
    </row>
    <row r="3074" spans="1:30" ht="14.25" customHeight="1">
      <c r="A3074" s="10">
        <v>39431647</v>
      </c>
      <c r="B3074" s="11" t="s">
        <v>15788</v>
      </c>
      <c r="C3074" s="11" t="s">
        <v>15789</v>
      </c>
      <c r="D3074" s="11" t="s">
        <v>15790</v>
      </c>
      <c r="E3074" s="11"/>
      <c r="F3074" s="11" t="s">
        <v>87</v>
      </c>
      <c r="G3074" s="11" t="s">
        <v>88</v>
      </c>
      <c r="H3074" s="11" t="s">
        <v>89</v>
      </c>
      <c r="I3074" s="11" t="s">
        <v>102</v>
      </c>
      <c r="J3074" s="11" t="s">
        <v>15791</v>
      </c>
      <c r="K3074" s="12">
        <v>44530</v>
      </c>
      <c r="L3074" s="11" t="s">
        <v>92</v>
      </c>
      <c r="M3074" s="11" t="s">
        <v>92</v>
      </c>
      <c r="N3074" s="11" t="s">
        <v>92</v>
      </c>
      <c r="O3074" s="11" t="s">
        <v>92</v>
      </c>
      <c r="P3074" s="11" t="s">
        <v>92</v>
      </c>
      <c r="Q3074" s="11" t="s">
        <v>92</v>
      </c>
      <c r="R3074" s="11" t="s">
        <v>92</v>
      </c>
      <c r="S3074" s="11" t="s">
        <v>1006</v>
      </c>
      <c r="T3074" s="11" t="s">
        <v>14567</v>
      </c>
      <c r="U3074" s="11" t="s">
        <v>15792</v>
      </c>
      <c r="V3074" s="11" t="s">
        <v>94</v>
      </c>
      <c r="W3074" s="11" t="s">
        <v>95</v>
      </c>
      <c r="X3074" s="11" t="s">
        <v>96</v>
      </c>
      <c r="Y3074" s="11" t="s">
        <v>108</v>
      </c>
      <c r="Z3074" s="11"/>
      <c r="AA3074" s="11"/>
      <c r="AB3074" s="11"/>
      <c r="AC3074" s="11"/>
      <c r="AD3074" s="11" t="s">
        <v>110</v>
      </c>
    </row>
    <row r="3075" spans="1:30" ht="14.25" customHeight="1">
      <c r="A3075" s="10">
        <v>39436331</v>
      </c>
      <c r="B3075" s="11" t="s">
        <v>15793</v>
      </c>
      <c r="C3075" s="11" t="s">
        <v>15794</v>
      </c>
      <c r="D3075" s="11" t="s">
        <v>314</v>
      </c>
      <c r="E3075" s="11"/>
      <c r="F3075" s="11" t="s">
        <v>87</v>
      </c>
      <c r="G3075" s="11" t="s">
        <v>88</v>
      </c>
      <c r="H3075" s="11" t="s">
        <v>89</v>
      </c>
      <c r="I3075" s="11" t="s">
        <v>102</v>
      </c>
      <c r="J3075" s="11" t="s">
        <v>15795</v>
      </c>
      <c r="K3075" s="12">
        <v>44530</v>
      </c>
      <c r="L3075" s="11" t="s">
        <v>92</v>
      </c>
      <c r="M3075" s="11" t="s">
        <v>92</v>
      </c>
      <c r="N3075" s="11" t="s">
        <v>92</v>
      </c>
      <c r="O3075" s="11" t="s">
        <v>92</v>
      </c>
      <c r="P3075" s="11" t="s">
        <v>92</v>
      </c>
      <c r="Q3075" s="11" t="s">
        <v>92</v>
      </c>
      <c r="R3075" s="11" t="s">
        <v>92</v>
      </c>
      <c r="S3075" s="11" t="s">
        <v>1290</v>
      </c>
      <c r="T3075" s="11" t="s">
        <v>15796</v>
      </c>
      <c r="U3075" s="11" t="s">
        <v>15797</v>
      </c>
      <c r="V3075" s="11" t="s">
        <v>94</v>
      </c>
      <c r="W3075" s="11" t="s">
        <v>95</v>
      </c>
      <c r="X3075" s="11" t="s">
        <v>96</v>
      </c>
      <c r="Y3075" s="11" t="s">
        <v>108</v>
      </c>
      <c r="Z3075" s="11"/>
      <c r="AA3075" s="11"/>
      <c r="AB3075" s="11"/>
      <c r="AC3075" s="11"/>
      <c r="AD3075" s="11" t="s">
        <v>110</v>
      </c>
    </row>
    <row r="3076" spans="1:30" ht="14.25" customHeight="1">
      <c r="A3076" s="10">
        <v>39454003</v>
      </c>
      <c r="B3076" s="11" t="s">
        <v>15798</v>
      </c>
      <c r="C3076" s="11" t="s">
        <v>15799</v>
      </c>
      <c r="D3076" s="11" t="s">
        <v>15800</v>
      </c>
      <c r="E3076" s="11"/>
      <c r="F3076" s="11" t="s">
        <v>87</v>
      </c>
      <c r="G3076" s="11" t="s">
        <v>88</v>
      </c>
      <c r="H3076" s="11" t="s">
        <v>89</v>
      </c>
      <c r="I3076" s="11" t="s">
        <v>102</v>
      </c>
      <c r="J3076" s="11" t="s">
        <v>15801</v>
      </c>
      <c r="K3076" s="12">
        <v>44530</v>
      </c>
      <c r="L3076" s="11" t="s">
        <v>92</v>
      </c>
      <c r="M3076" s="11" t="s">
        <v>92</v>
      </c>
      <c r="N3076" s="11" t="s">
        <v>92</v>
      </c>
      <c r="O3076" s="11" t="s">
        <v>92</v>
      </c>
      <c r="P3076" s="11" t="s">
        <v>92</v>
      </c>
      <c r="Q3076" s="11" t="s">
        <v>92</v>
      </c>
      <c r="R3076" s="11" t="s">
        <v>92</v>
      </c>
      <c r="S3076" s="11" t="s">
        <v>640</v>
      </c>
      <c r="T3076" s="11" t="s">
        <v>14567</v>
      </c>
      <c r="U3076" s="11" t="s">
        <v>15802</v>
      </c>
      <c r="V3076" s="11" t="s">
        <v>94</v>
      </c>
      <c r="W3076" s="11" t="s">
        <v>95</v>
      </c>
      <c r="X3076" s="11" t="s">
        <v>96</v>
      </c>
      <c r="Y3076" s="11" t="s">
        <v>108</v>
      </c>
      <c r="Z3076" s="11"/>
      <c r="AA3076" s="11"/>
      <c r="AB3076" s="11"/>
      <c r="AC3076" s="11"/>
      <c r="AD3076" s="11" t="s">
        <v>110</v>
      </c>
    </row>
    <row r="3077" spans="1:30" ht="14.25" customHeight="1">
      <c r="A3077" s="10">
        <v>43043479</v>
      </c>
      <c r="B3077" s="11" t="s">
        <v>15803</v>
      </c>
      <c r="C3077" s="11" t="s">
        <v>15804</v>
      </c>
      <c r="D3077" s="11" t="s">
        <v>15805</v>
      </c>
      <c r="E3077" s="11"/>
      <c r="F3077" s="11" t="s">
        <v>2212</v>
      </c>
      <c r="G3077" s="11" t="s">
        <v>2213</v>
      </c>
      <c r="H3077" s="11" t="s">
        <v>89</v>
      </c>
      <c r="I3077" s="11" t="s">
        <v>102</v>
      </c>
      <c r="J3077" s="11" t="s">
        <v>15806</v>
      </c>
      <c r="K3077" s="12">
        <v>44530</v>
      </c>
      <c r="L3077" s="11" t="s">
        <v>92</v>
      </c>
      <c r="M3077" s="11" t="s">
        <v>92</v>
      </c>
      <c r="N3077" s="11" t="s">
        <v>92</v>
      </c>
      <c r="O3077" s="11" t="s">
        <v>92</v>
      </c>
      <c r="P3077" s="11" t="s">
        <v>92</v>
      </c>
      <c r="Q3077" s="11" t="s">
        <v>92</v>
      </c>
      <c r="R3077" s="11" t="s">
        <v>92</v>
      </c>
      <c r="S3077" s="11" t="s">
        <v>708</v>
      </c>
      <c r="T3077" s="11" t="s">
        <v>2944</v>
      </c>
      <c r="U3077" s="11" t="s">
        <v>15807</v>
      </c>
      <c r="V3077" s="11" t="s">
        <v>94</v>
      </c>
      <c r="W3077" s="11" t="s">
        <v>2217</v>
      </c>
      <c r="X3077" s="11" t="s">
        <v>172</v>
      </c>
      <c r="Y3077" s="11" t="s">
        <v>108</v>
      </c>
      <c r="Z3077" s="11"/>
      <c r="AA3077" s="11"/>
      <c r="AB3077" s="11"/>
      <c r="AC3077" s="11"/>
      <c r="AD3077" s="11" t="s">
        <v>110</v>
      </c>
    </row>
    <row r="3078" spans="1:30" ht="14.25" customHeight="1">
      <c r="A3078" s="10">
        <v>53028267</v>
      </c>
      <c r="B3078" s="11" t="s">
        <v>15808</v>
      </c>
      <c r="C3078" s="11" t="s">
        <v>15809</v>
      </c>
      <c r="D3078" s="11" t="s">
        <v>314</v>
      </c>
      <c r="E3078" s="11"/>
      <c r="F3078" s="11" t="s">
        <v>148</v>
      </c>
      <c r="G3078" s="11" t="s">
        <v>324</v>
      </c>
      <c r="H3078" s="11" t="s">
        <v>89</v>
      </c>
      <c r="I3078" s="11" t="s">
        <v>102</v>
      </c>
      <c r="J3078" s="11" t="s">
        <v>15810</v>
      </c>
      <c r="K3078" s="12">
        <v>44530</v>
      </c>
      <c r="L3078" s="11" t="s">
        <v>92</v>
      </c>
      <c r="M3078" s="11" t="s">
        <v>92</v>
      </c>
      <c r="N3078" s="11" t="s">
        <v>92</v>
      </c>
      <c r="O3078" s="11" t="s">
        <v>92</v>
      </c>
      <c r="P3078" s="11" t="s">
        <v>92</v>
      </c>
      <c r="Q3078" s="11" t="s">
        <v>92</v>
      </c>
      <c r="R3078" s="11" t="s">
        <v>92</v>
      </c>
      <c r="S3078" s="11" t="s">
        <v>2330</v>
      </c>
      <c r="T3078" s="11" t="s">
        <v>5436</v>
      </c>
      <c r="U3078" s="11" t="s">
        <v>3640</v>
      </c>
      <c r="V3078" s="11" t="s">
        <v>94</v>
      </c>
      <c r="W3078" s="11" t="s">
        <v>154</v>
      </c>
      <c r="X3078" s="11" t="s">
        <v>329</v>
      </c>
      <c r="Y3078" s="11" t="s">
        <v>108</v>
      </c>
      <c r="Z3078" s="11"/>
      <c r="AA3078" s="11"/>
      <c r="AB3078" s="11"/>
      <c r="AC3078" s="11"/>
      <c r="AD3078" s="11" t="s">
        <v>110</v>
      </c>
    </row>
    <row r="3079" spans="1:30" ht="14.25" customHeight="1">
      <c r="A3079" s="10">
        <v>70290775</v>
      </c>
      <c r="B3079" s="11" t="s">
        <v>15811</v>
      </c>
      <c r="C3079" s="11" t="s">
        <v>15812</v>
      </c>
      <c r="D3079" s="11" t="s">
        <v>8692</v>
      </c>
      <c r="E3079" s="11"/>
      <c r="F3079" s="11" t="s">
        <v>87</v>
      </c>
      <c r="G3079" s="11" t="s">
        <v>890</v>
      </c>
      <c r="H3079" s="11" t="s">
        <v>89</v>
      </c>
      <c r="I3079" s="11" t="s">
        <v>102</v>
      </c>
      <c r="J3079" s="11" t="s">
        <v>15813</v>
      </c>
      <c r="K3079" s="12">
        <v>44530</v>
      </c>
      <c r="L3079" s="11" t="s">
        <v>92</v>
      </c>
      <c r="M3079" s="11" t="s">
        <v>92</v>
      </c>
      <c r="N3079" s="11" t="s">
        <v>92</v>
      </c>
      <c r="O3079" s="11" t="s">
        <v>92</v>
      </c>
      <c r="P3079" s="11" t="s">
        <v>92</v>
      </c>
      <c r="Q3079" s="11" t="s">
        <v>92</v>
      </c>
      <c r="R3079" s="11" t="s">
        <v>92</v>
      </c>
      <c r="S3079" s="11" t="s">
        <v>985</v>
      </c>
      <c r="T3079" s="11" t="s">
        <v>919</v>
      </c>
      <c r="U3079" s="11" t="s">
        <v>9973</v>
      </c>
      <c r="V3079" s="11" t="s">
        <v>94</v>
      </c>
      <c r="W3079" s="11" t="s">
        <v>95</v>
      </c>
      <c r="X3079" s="11" t="s">
        <v>894</v>
      </c>
      <c r="Y3079" s="11" t="s">
        <v>108</v>
      </c>
      <c r="Z3079" s="11"/>
      <c r="AA3079" s="11"/>
      <c r="AB3079" s="11"/>
      <c r="AC3079" s="11"/>
      <c r="AD3079" s="11" t="s">
        <v>110</v>
      </c>
    </row>
    <row r="3080" spans="1:30" ht="14.25" customHeight="1">
      <c r="A3080" s="10">
        <v>70829726</v>
      </c>
      <c r="B3080" s="11" t="s">
        <v>15814</v>
      </c>
      <c r="C3080" s="11" t="s">
        <v>15815</v>
      </c>
      <c r="D3080" s="11" t="s">
        <v>15816</v>
      </c>
      <c r="E3080" s="11"/>
      <c r="F3080" s="11" t="s">
        <v>87</v>
      </c>
      <c r="G3080" s="11" t="s">
        <v>2031</v>
      </c>
      <c r="H3080" s="11" t="s">
        <v>89</v>
      </c>
      <c r="I3080" s="11" t="s">
        <v>102</v>
      </c>
      <c r="J3080" s="11" t="s">
        <v>15817</v>
      </c>
      <c r="K3080" s="12">
        <v>44530</v>
      </c>
      <c r="L3080" s="11" t="s">
        <v>92</v>
      </c>
      <c r="M3080" s="11" t="s">
        <v>92</v>
      </c>
      <c r="N3080" s="11" t="s">
        <v>92</v>
      </c>
      <c r="O3080" s="11" t="s">
        <v>92</v>
      </c>
      <c r="P3080" s="11" t="s">
        <v>92</v>
      </c>
      <c r="Q3080" s="11" t="s">
        <v>92</v>
      </c>
      <c r="R3080" s="11" t="s">
        <v>92</v>
      </c>
      <c r="S3080" s="11" t="s">
        <v>4569</v>
      </c>
      <c r="T3080" s="11" t="s">
        <v>11287</v>
      </c>
      <c r="U3080" s="11" t="s">
        <v>2128</v>
      </c>
      <c r="V3080" s="11" t="s">
        <v>94</v>
      </c>
      <c r="W3080" s="11" t="s">
        <v>95</v>
      </c>
      <c r="X3080" s="11" t="s">
        <v>2034</v>
      </c>
      <c r="Y3080" s="11" t="s">
        <v>108</v>
      </c>
      <c r="Z3080" s="11"/>
      <c r="AA3080" s="11"/>
      <c r="AB3080" s="11"/>
      <c r="AC3080" s="11"/>
      <c r="AD3080" s="11" t="s">
        <v>110</v>
      </c>
    </row>
    <row r="3081" spans="1:30" ht="14.25" customHeight="1">
      <c r="A3081" s="10">
        <v>71361374</v>
      </c>
      <c r="B3081" s="11" t="s">
        <v>15818</v>
      </c>
      <c r="C3081" s="11" t="s">
        <v>15819</v>
      </c>
      <c r="D3081" s="11" t="s">
        <v>15820</v>
      </c>
      <c r="E3081" s="11"/>
      <c r="F3081" s="11" t="s">
        <v>87</v>
      </c>
      <c r="G3081" s="11" t="s">
        <v>2370</v>
      </c>
      <c r="H3081" s="11" t="s">
        <v>89</v>
      </c>
      <c r="I3081" s="11" t="s">
        <v>102</v>
      </c>
      <c r="J3081" s="11" t="s">
        <v>15821</v>
      </c>
      <c r="K3081" s="12">
        <v>44530</v>
      </c>
      <c r="L3081" s="11" t="s">
        <v>92</v>
      </c>
      <c r="M3081" s="11" t="s">
        <v>92</v>
      </c>
      <c r="N3081" s="11" t="s">
        <v>92</v>
      </c>
      <c r="O3081" s="11" t="s">
        <v>92</v>
      </c>
      <c r="P3081" s="11" t="s">
        <v>92</v>
      </c>
      <c r="Q3081" s="11" t="s">
        <v>92</v>
      </c>
      <c r="R3081" s="11" t="s">
        <v>92</v>
      </c>
      <c r="S3081" s="11" t="s">
        <v>1169</v>
      </c>
      <c r="T3081" s="11" t="s">
        <v>774</v>
      </c>
      <c r="U3081" s="11" t="s">
        <v>15822</v>
      </c>
      <c r="V3081" s="11" t="s">
        <v>94</v>
      </c>
      <c r="W3081" s="11" t="s">
        <v>95</v>
      </c>
      <c r="X3081" s="11" t="s">
        <v>2374</v>
      </c>
      <c r="Y3081" s="11" t="s">
        <v>108</v>
      </c>
      <c r="Z3081" s="11"/>
      <c r="AA3081" s="11"/>
      <c r="AB3081" s="11"/>
      <c r="AC3081" s="11"/>
      <c r="AD3081" s="11" t="s">
        <v>110</v>
      </c>
    </row>
    <row r="3082" spans="1:30" ht="14.25" customHeight="1">
      <c r="A3082" s="10">
        <v>71369787</v>
      </c>
      <c r="B3082" s="11" t="s">
        <v>15823</v>
      </c>
      <c r="C3082" s="11" t="s">
        <v>15824</v>
      </c>
      <c r="D3082" s="11" t="s">
        <v>15825</v>
      </c>
      <c r="E3082" s="11"/>
      <c r="F3082" s="11" t="s">
        <v>2212</v>
      </c>
      <c r="G3082" s="11" t="s">
        <v>2213</v>
      </c>
      <c r="H3082" s="11" t="s">
        <v>89</v>
      </c>
      <c r="I3082" s="11" t="s">
        <v>102</v>
      </c>
      <c r="J3082" s="11" t="s">
        <v>15826</v>
      </c>
      <c r="K3082" s="12">
        <v>44530</v>
      </c>
      <c r="L3082" s="11" t="s">
        <v>92</v>
      </c>
      <c r="M3082" s="11" t="s">
        <v>92</v>
      </c>
      <c r="N3082" s="11" t="s">
        <v>92</v>
      </c>
      <c r="O3082" s="11" t="s">
        <v>92</v>
      </c>
      <c r="P3082" s="11" t="s">
        <v>92</v>
      </c>
      <c r="Q3082" s="11" t="s">
        <v>92</v>
      </c>
      <c r="R3082" s="11" t="s">
        <v>92</v>
      </c>
      <c r="S3082" s="11" t="s">
        <v>15827</v>
      </c>
      <c r="T3082" s="11" t="s">
        <v>4673</v>
      </c>
      <c r="U3082" s="11" t="s">
        <v>15828</v>
      </c>
      <c r="V3082" s="11" t="s">
        <v>94</v>
      </c>
      <c r="W3082" s="11" t="s">
        <v>2217</v>
      </c>
      <c r="X3082" s="11" t="s">
        <v>172</v>
      </c>
      <c r="Y3082" s="11" t="s">
        <v>108</v>
      </c>
      <c r="Z3082" s="11"/>
      <c r="AA3082" s="11"/>
      <c r="AB3082" s="11"/>
      <c r="AC3082" s="11"/>
      <c r="AD3082" s="11" t="s">
        <v>110</v>
      </c>
    </row>
    <row r="3083" spans="1:30" ht="14.25" customHeight="1">
      <c r="A3083" s="10">
        <v>74280896</v>
      </c>
      <c r="B3083" s="11" t="s">
        <v>15829</v>
      </c>
      <c r="C3083" s="11" t="s">
        <v>15830</v>
      </c>
      <c r="D3083" s="11" t="s">
        <v>15831</v>
      </c>
      <c r="E3083" s="11"/>
      <c r="F3083" s="11" t="s">
        <v>148</v>
      </c>
      <c r="G3083" s="11" t="s">
        <v>751</v>
      </c>
      <c r="H3083" s="11" t="s">
        <v>89</v>
      </c>
      <c r="I3083" s="11" t="s">
        <v>102</v>
      </c>
      <c r="J3083" s="11" t="s">
        <v>15832</v>
      </c>
      <c r="K3083" s="12">
        <v>44530</v>
      </c>
      <c r="L3083" s="11" t="s">
        <v>92</v>
      </c>
      <c r="M3083" s="11" t="s">
        <v>92</v>
      </c>
      <c r="N3083" s="11" t="s">
        <v>92</v>
      </c>
      <c r="O3083" s="11" t="s">
        <v>92</v>
      </c>
      <c r="P3083" s="11" t="s">
        <v>92</v>
      </c>
      <c r="Q3083" s="11" t="s">
        <v>92</v>
      </c>
      <c r="R3083" s="11" t="s">
        <v>92</v>
      </c>
      <c r="S3083" s="11" t="s">
        <v>2236</v>
      </c>
      <c r="T3083" s="11" t="s">
        <v>11242</v>
      </c>
      <c r="U3083" s="11" t="s">
        <v>5575</v>
      </c>
      <c r="V3083" s="11" t="s">
        <v>94</v>
      </c>
      <c r="W3083" s="11" t="s">
        <v>154</v>
      </c>
      <c r="X3083" s="11" t="s">
        <v>756</v>
      </c>
      <c r="Y3083" s="11" t="s">
        <v>108</v>
      </c>
      <c r="Z3083" s="11"/>
      <c r="AA3083" s="11"/>
      <c r="AB3083" s="11"/>
      <c r="AC3083" s="11"/>
      <c r="AD3083" s="11" t="s">
        <v>110</v>
      </c>
    </row>
    <row r="3084" spans="1:30" ht="14.25" customHeight="1">
      <c r="A3084" s="10">
        <v>80658406</v>
      </c>
      <c r="B3084" s="11" t="s">
        <v>15833</v>
      </c>
      <c r="C3084" s="11" t="s">
        <v>15834</v>
      </c>
      <c r="D3084" s="11" t="s">
        <v>314</v>
      </c>
      <c r="E3084" s="11"/>
      <c r="F3084" s="11" t="s">
        <v>148</v>
      </c>
      <c r="G3084" s="11" t="s">
        <v>207</v>
      </c>
      <c r="H3084" s="11" t="s">
        <v>89</v>
      </c>
      <c r="I3084" s="11" t="s">
        <v>102</v>
      </c>
      <c r="J3084" s="11" t="s">
        <v>15835</v>
      </c>
      <c r="K3084" s="12">
        <v>44530</v>
      </c>
      <c r="L3084" s="11" t="s">
        <v>92</v>
      </c>
      <c r="M3084" s="11" t="s">
        <v>92</v>
      </c>
      <c r="N3084" s="11" t="s">
        <v>92</v>
      </c>
      <c r="O3084" s="11" t="s">
        <v>92</v>
      </c>
      <c r="P3084" s="11" t="s">
        <v>92</v>
      </c>
      <c r="Q3084" s="11" t="s">
        <v>92</v>
      </c>
      <c r="R3084" s="11" t="s">
        <v>92</v>
      </c>
      <c r="S3084" s="11" t="s">
        <v>13964</v>
      </c>
      <c r="T3084" s="11" t="s">
        <v>5259</v>
      </c>
      <c r="U3084" s="11" t="s">
        <v>1959</v>
      </c>
      <c r="V3084" s="11" t="s">
        <v>94</v>
      </c>
      <c r="W3084" s="11" t="s">
        <v>154</v>
      </c>
      <c r="X3084" s="11" t="s">
        <v>209</v>
      </c>
      <c r="Y3084" s="11" t="s">
        <v>108</v>
      </c>
      <c r="Z3084" s="11"/>
      <c r="AA3084" s="11"/>
      <c r="AB3084" s="11"/>
      <c r="AC3084" s="11"/>
      <c r="AD3084" s="11" t="s">
        <v>110</v>
      </c>
    </row>
    <row r="3085" spans="1:30" ht="14.25" customHeight="1">
      <c r="A3085" s="10">
        <v>98579848</v>
      </c>
      <c r="B3085" s="11" t="s">
        <v>15836</v>
      </c>
      <c r="C3085" s="11" t="s">
        <v>15837</v>
      </c>
      <c r="D3085" s="11" t="s">
        <v>15838</v>
      </c>
      <c r="E3085" s="11"/>
      <c r="F3085" s="11" t="s">
        <v>87</v>
      </c>
      <c r="G3085" s="11" t="s">
        <v>1192</v>
      </c>
      <c r="H3085" s="11" t="s">
        <v>89</v>
      </c>
      <c r="I3085" s="11" t="s">
        <v>102</v>
      </c>
      <c r="J3085" s="11" t="s">
        <v>15839</v>
      </c>
      <c r="K3085" s="12">
        <v>44530</v>
      </c>
      <c r="L3085" s="11" t="s">
        <v>92</v>
      </c>
      <c r="M3085" s="11" t="s">
        <v>92</v>
      </c>
      <c r="N3085" s="11" t="s">
        <v>92</v>
      </c>
      <c r="O3085" s="11" t="s">
        <v>92</v>
      </c>
      <c r="P3085" s="11" t="s">
        <v>92</v>
      </c>
      <c r="Q3085" s="11" t="s">
        <v>92</v>
      </c>
      <c r="R3085" s="11" t="s">
        <v>92</v>
      </c>
      <c r="S3085" s="11" t="s">
        <v>8992</v>
      </c>
      <c r="T3085" s="11" t="s">
        <v>136</v>
      </c>
      <c r="U3085" s="11" t="s">
        <v>3761</v>
      </c>
      <c r="V3085" s="11" t="s">
        <v>94</v>
      </c>
      <c r="W3085" s="11" t="s">
        <v>95</v>
      </c>
      <c r="X3085" s="11" t="s">
        <v>1195</v>
      </c>
      <c r="Y3085" s="11" t="s">
        <v>108</v>
      </c>
      <c r="Z3085" s="11"/>
      <c r="AA3085" s="11"/>
      <c r="AB3085" s="11"/>
      <c r="AC3085" s="11"/>
      <c r="AD3085" s="11" t="s">
        <v>110</v>
      </c>
    </row>
    <row r="3086" spans="1:30" ht="14.25" customHeight="1">
      <c r="A3086" s="10">
        <v>800061228</v>
      </c>
      <c r="B3086" s="11" t="s">
        <v>15840</v>
      </c>
      <c r="C3086" s="11" t="s">
        <v>15841</v>
      </c>
      <c r="D3086" s="11" t="s">
        <v>15842</v>
      </c>
      <c r="E3086" s="11"/>
      <c r="F3086" s="11" t="s">
        <v>87</v>
      </c>
      <c r="G3086" s="11" t="s">
        <v>2370</v>
      </c>
      <c r="H3086" s="11" t="s">
        <v>89</v>
      </c>
      <c r="I3086" s="11" t="s">
        <v>115</v>
      </c>
      <c r="J3086" s="11" t="s">
        <v>15843</v>
      </c>
      <c r="K3086" s="12">
        <v>44530</v>
      </c>
      <c r="L3086" s="11" t="s">
        <v>92</v>
      </c>
      <c r="M3086" s="11" t="s">
        <v>92</v>
      </c>
      <c r="N3086" s="11" t="s">
        <v>92</v>
      </c>
      <c r="O3086" s="11" t="s">
        <v>92</v>
      </c>
      <c r="P3086" s="11" t="s">
        <v>92</v>
      </c>
      <c r="Q3086" s="11" t="s">
        <v>92</v>
      </c>
      <c r="R3086" s="11" t="s">
        <v>92</v>
      </c>
      <c r="S3086" s="11"/>
      <c r="T3086" s="11"/>
      <c r="U3086" s="11"/>
      <c r="V3086" s="11" t="s">
        <v>94</v>
      </c>
      <c r="W3086" s="11" t="s">
        <v>95</v>
      </c>
      <c r="X3086" s="11" t="s">
        <v>2374</v>
      </c>
      <c r="Y3086" s="11" t="s">
        <v>121</v>
      </c>
      <c r="Z3086" s="11"/>
      <c r="AA3086" s="11"/>
      <c r="AB3086" s="11"/>
      <c r="AC3086" s="11"/>
      <c r="AD3086" s="11" t="s">
        <v>97</v>
      </c>
    </row>
    <row r="3087" spans="1:30" ht="14.25" customHeight="1">
      <c r="A3087" s="10">
        <v>800191700</v>
      </c>
      <c r="B3087" s="11" t="s">
        <v>15844</v>
      </c>
      <c r="C3087" s="11" t="s">
        <v>15845</v>
      </c>
      <c r="D3087" s="11" t="s">
        <v>15846</v>
      </c>
      <c r="E3087" s="11"/>
      <c r="F3087" s="11" t="s">
        <v>87</v>
      </c>
      <c r="G3087" s="11" t="s">
        <v>187</v>
      </c>
      <c r="H3087" s="11" t="s">
        <v>89</v>
      </c>
      <c r="I3087" s="11" t="s">
        <v>115</v>
      </c>
      <c r="J3087" s="11" t="s">
        <v>15847</v>
      </c>
      <c r="K3087" s="12">
        <v>44530</v>
      </c>
      <c r="L3087" s="11" t="s">
        <v>92</v>
      </c>
      <c r="M3087" s="11" t="s">
        <v>92</v>
      </c>
      <c r="N3087" s="11" t="s">
        <v>92</v>
      </c>
      <c r="O3087" s="11" t="s">
        <v>93</v>
      </c>
      <c r="P3087" s="11" t="s">
        <v>92</v>
      </c>
      <c r="Q3087" s="11" t="s">
        <v>92</v>
      </c>
      <c r="R3087" s="11" t="s">
        <v>92</v>
      </c>
      <c r="S3087" s="11"/>
      <c r="T3087" s="11"/>
      <c r="U3087" s="11"/>
      <c r="V3087" s="11" t="s">
        <v>94</v>
      </c>
      <c r="W3087" s="11" t="s">
        <v>95</v>
      </c>
      <c r="X3087" s="11" t="s">
        <v>172</v>
      </c>
      <c r="Y3087" s="11" t="s">
        <v>121</v>
      </c>
      <c r="Z3087" s="11"/>
      <c r="AA3087" s="11"/>
      <c r="AB3087" s="11"/>
      <c r="AC3087" s="11"/>
      <c r="AD3087" s="11" t="s">
        <v>97</v>
      </c>
    </row>
    <row r="3088" spans="1:30" ht="14.25" customHeight="1">
      <c r="A3088" s="10">
        <v>800224148</v>
      </c>
      <c r="B3088" s="11" t="s">
        <v>15848</v>
      </c>
      <c r="C3088" s="11" t="s">
        <v>15849</v>
      </c>
      <c r="D3088" s="11" t="s">
        <v>15850</v>
      </c>
      <c r="E3088" s="11" t="s">
        <v>15851</v>
      </c>
      <c r="F3088" s="11" t="s">
        <v>148</v>
      </c>
      <c r="G3088" s="11" t="s">
        <v>2241</v>
      </c>
      <c r="H3088" s="11" t="s">
        <v>89</v>
      </c>
      <c r="I3088" s="11" t="s">
        <v>115</v>
      </c>
      <c r="J3088" s="11" t="s">
        <v>15852</v>
      </c>
      <c r="K3088" s="12">
        <v>44530</v>
      </c>
      <c r="L3088" s="11" t="s">
        <v>92</v>
      </c>
      <c r="M3088" s="11" t="s">
        <v>92</v>
      </c>
      <c r="N3088" s="11" t="s">
        <v>92</v>
      </c>
      <c r="O3088" s="11" t="s">
        <v>93</v>
      </c>
      <c r="P3088" s="11" t="s">
        <v>92</v>
      </c>
      <c r="Q3088" s="11" t="s">
        <v>92</v>
      </c>
      <c r="R3088" s="11" t="s">
        <v>92</v>
      </c>
      <c r="S3088" s="11"/>
      <c r="T3088" s="11"/>
      <c r="U3088" s="11"/>
      <c r="V3088" s="11" t="s">
        <v>94</v>
      </c>
      <c r="W3088" s="11" t="s">
        <v>154</v>
      </c>
      <c r="X3088" s="11" t="s">
        <v>2245</v>
      </c>
      <c r="Y3088" s="11" t="s">
        <v>121</v>
      </c>
      <c r="Z3088" s="11"/>
      <c r="AA3088" s="11"/>
      <c r="AB3088" s="11" t="s">
        <v>15853</v>
      </c>
      <c r="AC3088" s="11"/>
      <c r="AD3088" s="11" t="s">
        <v>97</v>
      </c>
    </row>
    <row r="3089" spans="1:30" ht="14.25" customHeight="1">
      <c r="A3089" s="10">
        <v>811004011</v>
      </c>
      <c r="B3089" s="11" t="s">
        <v>15854</v>
      </c>
      <c r="C3089" s="11" t="s">
        <v>15855</v>
      </c>
      <c r="D3089" s="11" t="s">
        <v>15856</v>
      </c>
      <c r="E3089" s="11"/>
      <c r="F3089" s="11" t="s">
        <v>87</v>
      </c>
      <c r="G3089" s="11" t="s">
        <v>187</v>
      </c>
      <c r="H3089" s="11" t="s">
        <v>89</v>
      </c>
      <c r="I3089" s="11" t="s">
        <v>115</v>
      </c>
      <c r="J3089" s="11" t="s">
        <v>15857</v>
      </c>
      <c r="K3089" s="12">
        <v>44530</v>
      </c>
      <c r="L3089" s="11" t="s">
        <v>92</v>
      </c>
      <c r="M3089" s="11" t="s">
        <v>92</v>
      </c>
      <c r="N3089" s="11" t="s">
        <v>92</v>
      </c>
      <c r="O3089" s="11" t="s">
        <v>92</v>
      </c>
      <c r="P3089" s="11" t="s">
        <v>92</v>
      </c>
      <c r="Q3089" s="11" t="s">
        <v>92</v>
      </c>
      <c r="R3089" s="11" t="s">
        <v>92</v>
      </c>
      <c r="S3089" s="11"/>
      <c r="T3089" s="11"/>
      <c r="U3089" s="11"/>
      <c r="V3089" s="11" t="s">
        <v>94</v>
      </c>
      <c r="W3089" s="11" t="s">
        <v>95</v>
      </c>
      <c r="X3089" s="11" t="s">
        <v>172</v>
      </c>
      <c r="Y3089" s="11" t="s">
        <v>121</v>
      </c>
      <c r="Z3089" s="11"/>
      <c r="AA3089" s="11"/>
      <c r="AB3089" s="11" t="s">
        <v>15858</v>
      </c>
      <c r="AC3089" s="11"/>
      <c r="AD3089" s="11" t="s">
        <v>97</v>
      </c>
    </row>
    <row r="3090" spans="1:30" ht="14.25" customHeight="1">
      <c r="A3090" s="10">
        <v>811005323</v>
      </c>
      <c r="B3090" s="11" t="s">
        <v>15859</v>
      </c>
      <c r="C3090" s="11" t="s">
        <v>15860</v>
      </c>
      <c r="D3090" s="11" t="s">
        <v>15861</v>
      </c>
      <c r="E3090" s="11"/>
      <c r="F3090" s="11" t="s">
        <v>87</v>
      </c>
      <c r="G3090" s="11" t="s">
        <v>88</v>
      </c>
      <c r="H3090" s="11" t="s">
        <v>89</v>
      </c>
      <c r="I3090" s="11" t="s">
        <v>115</v>
      </c>
      <c r="J3090" s="11" t="s">
        <v>15862</v>
      </c>
      <c r="K3090" s="12">
        <v>44530</v>
      </c>
      <c r="L3090" s="11" t="s">
        <v>92</v>
      </c>
      <c r="M3090" s="11" t="s">
        <v>92</v>
      </c>
      <c r="N3090" s="11" t="s">
        <v>92</v>
      </c>
      <c r="O3090" s="11" t="s">
        <v>92</v>
      </c>
      <c r="P3090" s="11" t="s">
        <v>92</v>
      </c>
      <c r="Q3090" s="11" t="s">
        <v>92</v>
      </c>
      <c r="R3090" s="11" t="s">
        <v>92</v>
      </c>
      <c r="S3090" s="11"/>
      <c r="T3090" s="11"/>
      <c r="U3090" s="11"/>
      <c r="V3090" s="11" t="s">
        <v>94</v>
      </c>
      <c r="W3090" s="11" t="s">
        <v>95</v>
      </c>
      <c r="X3090" s="11" t="s">
        <v>96</v>
      </c>
      <c r="Y3090" s="11" t="s">
        <v>121</v>
      </c>
      <c r="Z3090" s="11"/>
      <c r="AA3090" s="11"/>
      <c r="AB3090" s="11"/>
      <c r="AC3090" s="11"/>
      <c r="AD3090" s="11" t="s">
        <v>97</v>
      </c>
    </row>
    <row r="3091" spans="1:30" ht="14.25" customHeight="1">
      <c r="A3091" s="10">
        <v>811011781</v>
      </c>
      <c r="B3091" s="11" t="s">
        <v>15863</v>
      </c>
      <c r="C3091" s="11" t="s">
        <v>15864</v>
      </c>
      <c r="D3091" s="11" t="s">
        <v>15865</v>
      </c>
      <c r="E3091" s="11"/>
      <c r="F3091" s="11" t="s">
        <v>2212</v>
      </c>
      <c r="G3091" s="11" t="s">
        <v>2213</v>
      </c>
      <c r="H3091" s="11" t="s">
        <v>89</v>
      </c>
      <c r="I3091" s="11" t="s">
        <v>115</v>
      </c>
      <c r="J3091" s="11" t="s">
        <v>15866</v>
      </c>
      <c r="K3091" s="12">
        <v>44530</v>
      </c>
      <c r="L3091" s="11" t="s">
        <v>92</v>
      </c>
      <c r="M3091" s="11" t="s">
        <v>92</v>
      </c>
      <c r="N3091" s="11" t="s">
        <v>92</v>
      </c>
      <c r="O3091" s="11" t="s">
        <v>92</v>
      </c>
      <c r="P3091" s="11" t="s">
        <v>92</v>
      </c>
      <c r="Q3091" s="11" t="s">
        <v>92</v>
      </c>
      <c r="R3091" s="11" t="s">
        <v>92</v>
      </c>
      <c r="S3091" s="11"/>
      <c r="T3091" s="11"/>
      <c r="U3091" s="11"/>
      <c r="V3091" s="11" t="s">
        <v>94</v>
      </c>
      <c r="W3091" s="11" t="s">
        <v>2217</v>
      </c>
      <c r="X3091" s="11" t="s">
        <v>172</v>
      </c>
      <c r="Y3091" s="11" t="s">
        <v>121</v>
      </c>
      <c r="Z3091" s="11"/>
      <c r="AA3091" s="11"/>
      <c r="AB3091" s="11"/>
      <c r="AC3091" s="11"/>
      <c r="AD3091" s="11" t="s">
        <v>97</v>
      </c>
    </row>
    <row r="3092" spans="1:30" ht="14.25" customHeight="1">
      <c r="A3092" s="10">
        <v>811033227</v>
      </c>
      <c r="B3092" s="11" t="s">
        <v>15867</v>
      </c>
      <c r="C3092" s="11" t="s">
        <v>15868</v>
      </c>
      <c r="D3092" s="11" t="s">
        <v>15869</v>
      </c>
      <c r="E3092" s="11"/>
      <c r="F3092" s="11" t="s">
        <v>87</v>
      </c>
      <c r="G3092" s="11" t="s">
        <v>88</v>
      </c>
      <c r="H3092" s="11" t="s">
        <v>89</v>
      </c>
      <c r="I3092" s="11" t="s">
        <v>115</v>
      </c>
      <c r="J3092" s="11" t="s">
        <v>15870</v>
      </c>
      <c r="K3092" s="12">
        <v>44530</v>
      </c>
      <c r="L3092" s="11" t="s">
        <v>92</v>
      </c>
      <c r="M3092" s="11" t="s">
        <v>92</v>
      </c>
      <c r="N3092" s="11" t="s">
        <v>92</v>
      </c>
      <c r="O3092" s="11" t="s">
        <v>92</v>
      </c>
      <c r="P3092" s="11" t="s">
        <v>92</v>
      </c>
      <c r="Q3092" s="11" t="s">
        <v>92</v>
      </c>
      <c r="R3092" s="11" t="s">
        <v>92</v>
      </c>
      <c r="S3092" s="11"/>
      <c r="T3092" s="11"/>
      <c r="U3092" s="11"/>
      <c r="V3092" s="11" t="s">
        <v>94</v>
      </c>
      <c r="W3092" s="11" t="s">
        <v>95</v>
      </c>
      <c r="X3092" s="11" t="s">
        <v>96</v>
      </c>
      <c r="Y3092" s="11" t="s">
        <v>121</v>
      </c>
      <c r="Z3092" s="11"/>
      <c r="AA3092" s="11"/>
      <c r="AB3092" s="11"/>
      <c r="AC3092" s="11"/>
      <c r="AD3092" s="11" t="s">
        <v>97</v>
      </c>
    </row>
    <row r="3093" spans="1:30" ht="14.25" customHeight="1">
      <c r="A3093" s="10">
        <v>811033997</v>
      </c>
      <c r="B3093" s="11" t="s">
        <v>15871</v>
      </c>
      <c r="C3093" s="11" t="s">
        <v>15872</v>
      </c>
      <c r="D3093" s="11" t="s">
        <v>15873</v>
      </c>
      <c r="E3093" s="11"/>
      <c r="F3093" s="11" t="s">
        <v>87</v>
      </c>
      <c r="G3093" s="11" t="s">
        <v>187</v>
      </c>
      <c r="H3093" s="11" t="s">
        <v>89</v>
      </c>
      <c r="I3093" s="11" t="s">
        <v>115</v>
      </c>
      <c r="J3093" s="11" t="s">
        <v>15874</v>
      </c>
      <c r="K3093" s="12">
        <v>44530</v>
      </c>
      <c r="L3093" s="11" t="s">
        <v>92</v>
      </c>
      <c r="M3093" s="11" t="s">
        <v>92</v>
      </c>
      <c r="N3093" s="11" t="s">
        <v>92</v>
      </c>
      <c r="O3093" s="11" t="s">
        <v>93</v>
      </c>
      <c r="P3093" s="11" t="s">
        <v>92</v>
      </c>
      <c r="Q3093" s="11" t="s">
        <v>92</v>
      </c>
      <c r="R3093" s="11" t="s">
        <v>92</v>
      </c>
      <c r="S3093" s="11"/>
      <c r="T3093" s="11"/>
      <c r="U3093" s="11"/>
      <c r="V3093" s="11" t="s">
        <v>94</v>
      </c>
      <c r="W3093" s="11" t="s">
        <v>95</v>
      </c>
      <c r="X3093" s="11" t="s">
        <v>172</v>
      </c>
      <c r="Y3093" s="11" t="s">
        <v>121</v>
      </c>
      <c r="Z3093" s="11"/>
      <c r="AA3093" s="11"/>
      <c r="AB3093" s="11"/>
      <c r="AC3093" s="11"/>
      <c r="AD3093" s="11" t="s">
        <v>97</v>
      </c>
    </row>
    <row r="3094" spans="1:30" ht="14.25" customHeight="1">
      <c r="A3094" s="10">
        <v>830049630</v>
      </c>
      <c r="B3094" s="11" t="s">
        <v>15875</v>
      </c>
      <c r="C3094" s="11" t="s">
        <v>15876</v>
      </c>
      <c r="D3094" s="11" t="s">
        <v>15877</v>
      </c>
      <c r="E3094" s="11"/>
      <c r="F3094" s="11" t="s">
        <v>148</v>
      </c>
      <c r="G3094" s="11" t="s">
        <v>207</v>
      </c>
      <c r="H3094" s="11" t="s">
        <v>89</v>
      </c>
      <c r="I3094" s="11" t="s">
        <v>115</v>
      </c>
      <c r="J3094" s="11" t="s">
        <v>15878</v>
      </c>
      <c r="K3094" s="12">
        <v>44530</v>
      </c>
      <c r="L3094" s="11" t="s">
        <v>92</v>
      </c>
      <c r="M3094" s="11" t="s">
        <v>92</v>
      </c>
      <c r="N3094" s="11" t="s">
        <v>92</v>
      </c>
      <c r="O3094" s="11" t="s">
        <v>92</v>
      </c>
      <c r="P3094" s="11" t="s">
        <v>92</v>
      </c>
      <c r="Q3094" s="11" t="s">
        <v>92</v>
      </c>
      <c r="R3094" s="11" t="s">
        <v>92</v>
      </c>
      <c r="S3094" s="11"/>
      <c r="T3094" s="11"/>
      <c r="U3094" s="11"/>
      <c r="V3094" s="11" t="s">
        <v>94</v>
      </c>
      <c r="W3094" s="11" t="s">
        <v>154</v>
      </c>
      <c r="X3094" s="11" t="s">
        <v>209</v>
      </c>
      <c r="Y3094" s="11" t="s">
        <v>121</v>
      </c>
      <c r="Z3094" s="11"/>
      <c r="AA3094" s="11"/>
      <c r="AB3094" s="11"/>
      <c r="AC3094" s="11"/>
      <c r="AD3094" s="11" t="s">
        <v>97</v>
      </c>
    </row>
    <row r="3095" spans="1:30" ht="14.25" customHeight="1">
      <c r="A3095" s="10">
        <v>830133097</v>
      </c>
      <c r="B3095" s="11" t="s">
        <v>15879</v>
      </c>
      <c r="C3095" s="11" t="s">
        <v>15880</v>
      </c>
      <c r="D3095" s="11" t="s">
        <v>15881</v>
      </c>
      <c r="E3095" s="11"/>
      <c r="F3095" s="11" t="s">
        <v>199</v>
      </c>
      <c r="G3095" s="11" t="s">
        <v>200</v>
      </c>
      <c r="H3095" s="11" t="s">
        <v>89</v>
      </c>
      <c r="I3095" s="11" t="s">
        <v>115</v>
      </c>
      <c r="J3095" s="11" t="s">
        <v>15882</v>
      </c>
      <c r="K3095" s="12">
        <v>44530</v>
      </c>
      <c r="L3095" s="11" t="s">
        <v>92</v>
      </c>
      <c r="M3095" s="11" t="s">
        <v>92</v>
      </c>
      <c r="N3095" s="11" t="s">
        <v>92</v>
      </c>
      <c r="O3095" s="11" t="s">
        <v>92</v>
      </c>
      <c r="P3095" s="11" t="s">
        <v>92</v>
      </c>
      <c r="Q3095" s="11" t="s">
        <v>92</v>
      </c>
      <c r="R3095" s="11" t="s">
        <v>92</v>
      </c>
      <c r="S3095" s="11"/>
      <c r="T3095" s="11"/>
      <c r="U3095" s="11"/>
      <c r="V3095" s="11" t="s">
        <v>94</v>
      </c>
      <c r="W3095" s="11" t="s">
        <v>202</v>
      </c>
      <c r="X3095" s="11" t="s">
        <v>172</v>
      </c>
      <c r="Y3095" s="11" t="s">
        <v>121</v>
      </c>
      <c r="Z3095" s="11"/>
      <c r="AA3095" s="11"/>
      <c r="AB3095" s="11"/>
      <c r="AC3095" s="11"/>
      <c r="AD3095" s="11" t="s">
        <v>97</v>
      </c>
    </row>
    <row r="3096" spans="1:30" ht="14.25" customHeight="1">
      <c r="A3096" s="10">
        <v>832010927</v>
      </c>
      <c r="B3096" s="11" t="s">
        <v>15883</v>
      </c>
      <c r="C3096" s="11" t="s">
        <v>15884</v>
      </c>
      <c r="D3096" s="11" t="s">
        <v>15885</v>
      </c>
      <c r="E3096" s="11"/>
      <c r="F3096" s="11" t="s">
        <v>199</v>
      </c>
      <c r="G3096" s="11" t="s">
        <v>200</v>
      </c>
      <c r="H3096" s="11" t="s">
        <v>89</v>
      </c>
      <c r="I3096" s="11" t="s">
        <v>115</v>
      </c>
      <c r="J3096" s="11" t="s">
        <v>15886</v>
      </c>
      <c r="K3096" s="12">
        <v>44530</v>
      </c>
      <c r="L3096" s="11" t="s">
        <v>92</v>
      </c>
      <c r="M3096" s="11" t="s">
        <v>92</v>
      </c>
      <c r="N3096" s="11" t="s">
        <v>92</v>
      </c>
      <c r="O3096" s="11" t="s">
        <v>92</v>
      </c>
      <c r="P3096" s="11" t="s">
        <v>92</v>
      </c>
      <c r="Q3096" s="11" t="s">
        <v>92</v>
      </c>
      <c r="R3096" s="11" t="s">
        <v>92</v>
      </c>
      <c r="S3096" s="11"/>
      <c r="T3096" s="11"/>
      <c r="U3096" s="11"/>
      <c r="V3096" s="11" t="s">
        <v>94</v>
      </c>
      <c r="W3096" s="11" t="s">
        <v>202</v>
      </c>
      <c r="X3096" s="11" t="s">
        <v>172</v>
      </c>
      <c r="Y3096" s="11" t="s">
        <v>121</v>
      </c>
      <c r="Z3096" s="11"/>
      <c r="AA3096" s="11"/>
      <c r="AB3096" s="11"/>
      <c r="AC3096" s="11"/>
      <c r="AD3096" s="11" t="s">
        <v>97</v>
      </c>
    </row>
    <row r="3097" spans="1:30" ht="14.25" customHeight="1">
      <c r="A3097" s="10">
        <v>860051447</v>
      </c>
      <c r="B3097" s="11" t="s">
        <v>15887</v>
      </c>
      <c r="C3097" s="11" t="s">
        <v>15888</v>
      </c>
      <c r="D3097" s="11" t="s">
        <v>15889</v>
      </c>
      <c r="E3097" s="11"/>
      <c r="F3097" s="11" t="s">
        <v>199</v>
      </c>
      <c r="G3097" s="11" t="s">
        <v>200</v>
      </c>
      <c r="H3097" s="11" t="s">
        <v>89</v>
      </c>
      <c r="I3097" s="11" t="s">
        <v>115</v>
      </c>
      <c r="J3097" s="11" t="s">
        <v>15890</v>
      </c>
      <c r="K3097" s="12">
        <v>44530</v>
      </c>
      <c r="L3097" s="11" t="s">
        <v>92</v>
      </c>
      <c r="M3097" s="11" t="s">
        <v>92</v>
      </c>
      <c r="N3097" s="11" t="s">
        <v>92</v>
      </c>
      <c r="O3097" s="11" t="s">
        <v>92</v>
      </c>
      <c r="P3097" s="11" t="s">
        <v>92</v>
      </c>
      <c r="Q3097" s="11" t="s">
        <v>92</v>
      </c>
      <c r="R3097" s="11" t="s">
        <v>92</v>
      </c>
      <c r="S3097" s="11"/>
      <c r="T3097" s="11"/>
      <c r="U3097" s="11"/>
      <c r="V3097" s="11" t="s">
        <v>94</v>
      </c>
      <c r="W3097" s="11" t="s">
        <v>202</v>
      </c>
      <c r="X3097" s="11" t="s">
        <v>172</v>
      </c>
      <c r="Y3097" s="11" t="s">
        <v>121</v>
      </c>
      <c r="Z3097" s="11"/>
      <c r="AA3097" s="11"/>
      <c r="AB3097" s="11"/>
      <c r="AC3097" s="11"/>
      <c r="AD3097" s="11" t="s">
        <v>97</v>
      </c>
    </row>
    <row r="3098" spans="1:30" ht="14.25" customHeight="1">
      <c r="A3098" s="10">
        <v>860404791</v>
      </c>
      <c r="B3098" s="11" t="s">
        <v>15891</v>
      </c>
      <c r="C3098" s="11" t="s">
        <v>15892</v>
      </c>
      <c r="D3098" s="11" t="s">
        <v>15893</v>
      </c>
      <c r="E3098" s="11"/>
      <c r="F3098" s="11" t="s">
        <v>199</v>
      </c>
      <c r="G3098" s="11" t="s">
        <v>200</v>
      </c>
      <c r="H3098" s="11" t="s">
        <v>89</v>
      </c>
      <c r="I3098" s="11" t="s">
        <v>115</v>
      </c>
      <c r="J3098" s="11" t="s">
        <v>15894</v>
      </c>
      <c r="K3098" s="12">
        <v>44530</v>
      </c>
      <c r="L3098" s="11" t="s">
        <v>92</v>
      </c>
      <c r="M3098" s="11" t="s">
        <v>92</v>
      </c>
      <c r="N3098" s="11" t="s">
        <v>92</v>
      </c>
      <c r="O3098" s="11" t="s">
        <v>92</v>
      </c>
      <c r="P3098" s="11" t="s">
        <v>92</v>
      </c>
      <c r="Q3098" s="11" t="s">
        <v>92</v>
      </c>
      <c r="R3098" s="11" t="s">
        <v>92</v>
      </c>
      <c r="S3098" s="11"/>
      <c r="T3098" s="11"/>
      <c r="U3098" s="11"/>
      <c r="V3098" s="11" t="s">
        <v>94</v>
      </c>
      <c r="W3098" s="11" t="s">
        <v>202</v>
      </c>
      <c r="X3098" s="11" t="s">
        <v>172</v>
      </c>
      <c r="Y3098" s="11" t="s">
        <v>121</v>
      </c>
      <c r="Z3098" s="11"/>
      <c r="AA3098" s="11"/>
      <c r="AB3098" s="11"/>
      <c r="AC3098" s="11"/>
      <c r="AD3098" s="11" t="s">
        <v>97</v>
      </c>
    </row>
    <row r="3099" spans="1:30" ht="14.25" customHeight="1">
      <c r="A3099" s="10">
        <v>860531083</v>
      </c>
      <c r="B3099" s="11" t="s">
        <v>15895</v>
      </c>
      <c r="C3099" s="11" t="s">
        <v>15896</v>
      </c>
      <c r="D3099" s="11" t="s">
        <v>15897</v>
      </c>
      <c r="E3099" s="11"/>
      <c r="F3099" s="11" t="s">
        <v>148</v>
      </c>
      <c r="G3099" s="11" t="s">
        <v>324</v>
      </c>
      <c r="H3099" s="11" t="s">
        <v>89</v>
      </c>
      <c r="I3099" s="11" t="s">
        <v>115</v>
      </c>
      <c r="J3099" s="11" t="s">
        <v>15898</v>
      </c>
      <c r="K3099" s="12">
        <v>44530</v>
      </c>
      <c r="L3099" s="11" t="s">
        <v>92</v>
      </c>
      <c r="M3099" s="11" t="s">
        <v>92</v>
      </c>
      <c r="N3099" s="11" t="s">
        <v>92</v>
      </c>
      <c r="O3099" s="11" t="s">
        <v>92</v>
      </c>
      <c r="P3099" s="11" t="s">
        <v>92</v>
      </c>
      <c r="Q3099" s="11" t="s">
        <v>92</v>
      </c>
      <c r="R3099" s="11" t="s">
        <v>92</v>
      </c>
      <c r="S3099" s="11"/>
      <c r="T3099" s="11"/>
      <c r="U3099" s="11"/>
      <c r="V3099" s="11" t="s">
        <v>94</v>
      </c>
      <c r="W3099" s="11" t="s">
        <v>154</v>
      </c>
      <c r="X3099" s="11" t="s">
        <v>329</v>
      </c>
      <c r="Y3099" s="11" t="s">
        <v>121</v>
      </c>
      <c r="Z3099" s="11"/>
      <c r="AA3099" s="11"/>
      <c r="AB3099" s="11"/>
      <c r="AC3099" s="11"/>
      <c r="AD3099" s="11" t="s">
        <v>97</v>
      </c>
    </row>
    <row r="3100" spans="1:30" ht="14.25" customHeight="1">
      <c r="A3100" s="10">
        <v>890900099</v>
      </c>
      <c r="B3100" s="11" t="s">
        <v>15899</v>
      </c>
      <c r="C3100" s="11" t="s">
        <v>15900</v>
      </c>
      <c r="D3100" s="11" t="s">
        <v>15901</v>
      </c>
      <c r="E3100" s="11"/>
      <c r="F3100" s="11" t="s">
        <v>87</v>
      </c>
      <c r="G3100" s="11" t="s">
        <v>187</v>
      </c>
      <c r="H3100" s="11" t="s">
        <v>89</v>
      </c>
      <c r="I3100" s="11" t="s">
        <v>115</v>
      </c>
      <c r="J3100" s="11" t="s">
        <v>15902</v>
      </c>
      <c r="K3100" s="12">
        <v>44530</v>
      </c>
      <c r="L3100" s="11" t="s">
        <v>92</v>
      </c>
      <c r="M3100" s="11" t="s">
        <v>92</v>
      </c>
      <c r="N3100" s="11" t="s">
        <v>92</v>
      </c>
      <c r="O3100" s="11" t="s">
        <v>92</v>
      </c>
      <c r="P3100" s="11" t="s">
        <v>92</v>
      </c>
      <c r="Q3100" s="11" t="s">
        <v>92</v>
      </c>
      <c r="R3100" s="11" t="s">
        <v>92</v>
      </c>
      <c r="S3100" s="11"/>
      <c r="T3100" s="11"/>
      <c r="U3100" s="11"/>
      <c r="V3100" s="11" t="s">
        <v>94</v>
      </c>
      <c r="W3100" s="11" t="s">
        <v>95</v>
      </c>
      <c r="X3100" s="11" t="s">
        <v>172</v>
      </c>
      <c r="Y3100" s="11" t="s">
        <v>121</v>
      </c>
      <c r="Z3100" s="11"/>
      <c r="AA3100" s="11"/>
      <c r="AB3100" s="11"/>
      <c r="AC3100" s="11"/>
      <c r="AD3100" s="11" t="s">
        <v>97</v>
      </c>
    </row>
    <row r="3101" spans="1:30" ht="14.25" customHeight="1">
      <c r="A3101" s="10">
        <v>890907681</v>
      </c>
      <c r="B3101" s="11" t="s">
        <v>15903</v>
      </c>
      <c r="C3101" s="11" t="s">
        <v>15904</v>
      </c>
      <c r="D3101" s="11" t="s">
        <v>15905</v>
      </c>
      <c r="E3101" s="11"/>
      <c r="F3101" s="11" t="s">
        <v>87</v>
      </c>
      <c r="G3101" s="11" t="s">
        <v>88</v>
      </c>
      <c r="H3101" s="11" t="s">
        <v>89</v>
      </c>
      <c r="I3101" s="11" t="s">
        <v>115</v>
      </c>
      <c r="J3101" s="11" t="s">
        <v>15906</v>
      </c>
      <c r="K3101" s="12">
        <v>44530</v>
      </c>
      <c r="L3101" s="11" t="s">
        <v>92</v>
      </c>
      <c r="M3101" s="11" t="s">
        <v>92</v>
      </c>
      <c r="N3101" s="11" t="s">
        <v>92</v>
      </c>
      <c r="O3101" s="11" t="s">
        <v>92</v>
      </c>
      <c r="P3101" s="11" t="s">
        <v>92</v>
      </c>
      <c r="Q3101" s="11" t="s">
        <v>92</v>
      </c>
      <c r="R3101" s="11" t="s">
        <v>92</v>
      </c>
      <c r="S3101" s="11"/>
      <c r="T3101" s="11"/>
      <c r="U3101" s="11"/>
      <c r="V3101" s="11" t="s">
        <v>94</v>
      </c>
      <c r="W3101" s="11" t="s">
        <v>95</v>
      </c>
      <c r="X3101" s="11" t="s">
        <v>96</v>
      </c>
      <c r="Y3101" s="11" t="s">
        <v>121</v>
      </c>
      <c r="Z3101" s="11"/>
      <c r="AA3101" s="11"/>
      <c r="AB3101" s="11"/>
      <c r="AC3101" s="11"/>
      <c r="AD3101" s="11" t="s">
        <v>97</v>
      </c>
    </row>
    <row r="3102" spans="1:30" ht="14.25" customHeight="1">
      <c r="A3102" s="10">
        <v>890922294</v>
      </c>
      <c r="B3102" s="11" t="s">
        <v>15907</v>
      </c>
      <c r="C3102" s="11" t="s">
        <v>15908</v>
      </c>
      <c r="D3102" s="11" t="s">
        <v>15909</v>
      </c>
      <c r="E3102" s="11"/>
      <c r="F3102" s="11" t="s">
        <v>87</v>
      </c>
      <c r="G3102" s="11" t="s">
        <v>187</v>
      </c>
      <c r="H3102" s="11" t="s">
        <v>89</v>
      </c>
      <c r="I3102" s="11" t="s">
        <v>115</v>
      </c>
      <c r="J3102" s="11" t="s">
        <v>15910</v>
      </c>
      <c r="K3102" s="12">
        <v>44530</v>
      </c>
      <c r="L3102" s="11" t="s">
        <v>92</v>
      </c>
      <c r="M3102" s="11" t="s">
        <v>92</v>
      </c>
      <c r="N3102" s="11" t="s">
        <v>92</v>
      </c>
      <c r="O3102" s="11" t="s">
        <v>92</v>
      </c>
      <c r="P3102" s="11" t="s">
        <v>92</v>
      </c>
      <c r="Q3102" s="11" t="s">
        <v>92</v>
      </c>
      <c r="R3102" s="11" t="s">
        <v>92</v>
      </c>
      <c r="S3102" s="11"/>
      <c r="T3102" s="11"/>
      <c r="U3102" s="11"/>
      <c r="V3102" s="11" t="s">
        <v>94</v>
      </c>
      <c r="W3102" s="11" t="s">
        <v>95</v>
      </c>
      <c r="X3102" s="11" t="s">
        <v>172</v>
      </c>
      <c r="Y3102" s="11" t="s">
        <v>121</v>
      </c>
      <c r="Z3102" s="11"/>
      <c r="AA3102" s="11"/>
      <c r="AB3102" s="11"/>
      <c r="AC3102" s="11"/>
      <c r="AD3102" s="11" t="s">
        <v>97</v>
      </c>
    </row>
    <row r="3103" spans="1:30" ht="14.25" customHeight="1">
      <c r="A3103" s="10">
        <v>890926823</v>
      </c>
      <c r="B3103" s="11" t="s">
        <v>15911</v>
      </c>
      <c r="C3103" s="11" t="s">
        <v>15912</v>
      </c>
      <c r="D3103" s="11" t="s">
        <v>8652</v>
      </c>
      <c r="E3103" s="11"/>
      <c r="F3103" s="11" t="s">
        <v>87</v>
      </c>
      <c r="G3103" s="11" t="s">
        <v>88</v>
      </c>
      <c r="H3103" s="11" t="s">
        <v>89</v>
      </c>
      <c r="I3103" s="11" t="s">
        <v>115</v>
      </c>
      <c r="J3103" s="11" t="s">
        <v>15913</v>
      </c>
      <c r="K3103" s="12">
        <v>44530</v>
      </c>
      <c r="L3103" s="11" t="s">
        <v>92</v>
      </c>
      <c r="M3103" s="11" t="s">
        <v>92</v>
      </c>
      <c r="N3103" s="11" t="s">
        <v>92</v>
      </c>
      <c r="O3103" s="11" t="s">
        <v>92</v>
      </c>
      <c r="P3103" s="11" t="s">
        <v>92</v>
      </c>
      <c r="Q3103" s="11" t="s">
        <v>92</v>
      </c>
      <c r="R3103" s="11" t="s">
        <v>92</v>
      </c>
      <c r="S3103" s="11"/>
      <c r="T3103" s="11"/>
      <c r="U3103" s="11"/>
      <c r="V3103" s="11" t="s">
        <v>94</v>
      </c>
      <c r="W3103" s="11" t="s">
        <v>95</v>
      </c>
      <c r="X3103" s="11" t="s">
        <v>96</v>
      </c>
      <c r="Y3103" s="11" t="s">
        <v>121</v>
      </c>
      <c r="Z3103" s="11"/>
      <c r="AA3103" s="11"/>
      <c r="AB3103" s="11"/>
      <c r="AC3103" s="11"/>
      <c r="AD3103" s="11" t="s">
        <v>97</v>
      </c>
    </row>
    <row r="3104" spans="1:30" ht="14.25" customHeight="1">
      <c r="A3104" s="10">
        <v>900121882</v>
      </c>
      <c r="B3104" s="11" t="s">
        <v>15914</v>
      </c>
      <c r="C3104" s="11" t="s">
        <v>15915</v>
      </c>
      <c r="D3104" s="11" t="s">
        <v>15916</v>
      </c>
      <c r="E3104" s="11"/>
      <c r="F3104" s="11" t="s">
        <v>148</v>
      </c>
      <c r="G3104" s="11" t="s">
        <v>207</v>
      </c>
      <c r="H3104" s="11" t="s">
        <v>89</v>
      </c>
      <c r="I3104" s="11" t="s">
        <v>115</v>
      </c>
      <c r="J3104" s="11" t="s">
        <v>15917</v>
      </c>
      <c r="K3104" s="12">
        <v>44530</v>
      </c>
      <c r="L3104" s="11" t="s">
        <v>92</v>
      </c>
      <c r="M3104" s="11" t="s">
        <v>92</v>
      </c>
      <c r="N3104" s="11" t="s">
        <v>92</v>
      </c>
      <c r="O3104" s="11" t="s">
        <v>92</v>
      </c>
      <c r="P3104" s="11" t="s">
        <v>92</v>
      </c>
      <c r="Q3104" s="11" t="s">
        <v>92</v>
      </c>
      <c r="R3104" s="11" t="s">
        <v>92</v>
      </c>
      <c r="S3104" s="11"/>
      <c r="T3104" s="11"/>
      <c r="U3104" s="11"/>
      <c r="V3104" s="11" t="s">
        <v>94</v>
      </c>
      <c r="W3104" s="11" t="s">
        <v>154</v>
      </c>
      <c r="X3104" s="11" t="s">
        <v>209</v>
      </c>
      <c r="Y3104" s="11" t="s">
        <v>121</v>
      </c>
      <c r="Z3104" s="11"/>
      <c r="AA3104" s="11"/>
      <c r="AB3104" s="11"/>
      <c r="AC3104" s="11"/>
      <c r="AD3104" s="11" t="s">
        <v>97</v>
      </c>
    </row>
    <row r="3105" spans="1:30" ht="14.25" customHeight="1">
      <c r="A3105" s="10">
        <v>900324844</v>
      </c>
      <c r="B3105" s="11" t="s">
        <v>15918</v>
      </c>
      <c r="C3105" s="11" t="s">
        <v>15919</v>
      </c>
      <c r="D3105" s="11" t="s">
        <v>15920</v>
      </c>
      <c r="E3105" s="11"/>
      <c r="F3105" s="11" t="s">
        <v>199</v>
      </c>
      <c r="G3105" s="11" t="s">
        <v>200</v>
      </c>
      <c r="H3105" s="11" t="s">
        <v>89</v>
      </c>
      <c r="I3105" s="11" t="s">
        <v>115</v>
      </c>
      <c r="J3105" s="11" t="s">
        <v>15921</v>
      </c>
      <c r="K3105" s="12">
        <v>44530</v>
      </c>
      <c r="L3105" s="11" t="s">
        <v>92</v>
      </c>
      <c r="M3105" s="11" t="s">
        <v>92</v>
      </c>
      <c r="N3105" s="11" t="s">
        <v>92</v>
      </c>
      <c r="O3105" s="11" t="s">
        <v>92</v>
      </c>
      <c r="P3105" s="11" t="s">
        <v>92</v>
      </c>
      <c r="Q3105" s="11" t="s">
        <v>92</v>
      </c>
      <c r="R3105" s="11" t="s">
        <v>92</v>
      </c>
      <c r="S3105" s="11"/>
      <c r="T3105" s="11"/>
      <c r="U3105" s="11"/>
      <c r="V3105" s="11" t="s">
        <v>94</v>
      </c>
      <c r="W3105" s="11" t="s">
        <v>202</v>
      </c>
      <c r="X3105" s="11" t="s">
        <v>172</v>
      </c>
      <c r="Y3105" s="11" t="s">
        <v>121</v>
      </c>
      <c r="Z3105" s="11"/>
      <c r="AA3105" s="11"/>
      <c r="AB3105" s="11"/>
      <c r="AC3105" s="11"/>
      <c r="AD3105" s="11" t="s">
        <v>97</v>
      </c>
    </row>
    <row r="3106" spans="1:30" ht="14.25" customHeight="1">
      <c r="A3106" s="10">
        <v>900339960</v>
      </c>
      <c r="B3106" s="11" t="s">
        <v>15922</v>
      </c>
      <c r="C3106" s="11" t="s">
        <v>15923</v>
      </c>
      <c r="D3106" s="11" t="s">
        <v>15924</v>
      </c>
      <c r="E3106" s="11"/>
      <c r="F3106" s="11" t="s">
        <v>148</v>
      </c>
      <c r="G3106" s="11" t="s">
        <v>207</v>
      </c>
      <c r="H3106" s="11" t="s">
        <v>89</v>
      </c>
      <c r="I3106" s="11" t="s">
        <v>115</v>
      </c>
      <c r="J3106" s="11" t="s">
        <v>15925</v>
      </c>
      <c r="K3106" s="12">
        <v>44530</v>
      </c>
      <c r="L3106" s="11" t="s">
        <v>92</v>
      </c>
      <c r="M3106" s="11" t="s">
        <v>92</v>
      </c>
      <c r="N3106" s="11" t="s">
        <v>92</v>
      </c>
      <c r="O3106" s="11" t="s">
        <v>92</v>
      </c>
      <c r="P3106" s="11" t="s">
        <v>92</v>
      </c>
      <c r="Q3106" s="11" t="s">
        <v>92</v>
      </c>
      <c r="R3106" s="11" t="s">
        <v>92</v>
      </c>
      <c r="S3106" s="11"/>
      <c r="T3106" s="11"/>
      <c r="U3106" s="11"/>
      <c r="V3106" s="11" t="s">
        <v>94</v>
      </c>
      <c r="W3106" s="11" t="s">
        <v>154</v>
      </c>
      <c r="X3106" s="11" t="s">
        <v>209</v>
      </c>
      <c r="Y3106" s="11" t="s">
        <v>121</v>
      </c>
      <c r="Z3106" s="11"/>
      <c r="AA3106" s="11"/>
      <c r="AB3106" s="11"/>
      <c r="AC3106" s="11"/>
      <c r="AD3106" s="11" t="s">
        <v>97</v>
      </c>
    </row>
    <row r="3107" spans="1:30" ht="14.25" customHeight="1">
      <c r="A3107" s="10">
        <v>900356270</v>
      </c>
      <c r="B3107" s="11" t="s">
        <v>15926</v>
      </c>
      <c r="C3107" s="11" t="s">
        <v>15927</v>
      </c>
      <c r="D3107" s="11" t="s">
        <v>15928</v>
      </c>
      <c r="E3107" s="11"/>
      <c r="F3107" s="11" t="s">
        <v>148</v>
      </c>
      <c r="G3107" s="11" t="s">
        <v>207</v>
      </c>
      <c r="H3107" s="11" t="s">
        <v>89</v>
      </c>
      <c r="I3107" s="11" t="s">
        <v>115</v>
      </c>
      <c r="J3107" s="11" t="s">
        <v>15929</v>
      </c>
      <c r="K3107" s="12">
        <v>44530</v>
      </c>
      <c r="L3107" s="11" t="s">
        <v>92</v>
      </c>
      <c r="M3107" s="11" t="s">
        <v>92</v>
      </c>
      <c r="N3107" s="11" t="s">
        <v>92</v>
      </c>
      <c r="O3107" s="11" t="s">
        <v>92</v>
      </c>
      <c r="P3107" s="11" t="s">
        <v>92</v>
      </c>
      <c r="Q3107" s="11" t="s">
        <v>92</v>
      </c>
      <c r="R3107" s="11" t="s">
        <v>92</v>
      </c>
      <c r="S3107" s="11"/>
      <c r="T3107" s="11"/>
      <c r="U3107" s="11"/>
      <c r="V3107" s="11" t="s">
        <v>94</v>
      </c>
      <c r="W3107" s="11" t="s">
        <v>154</v>
      </c>
      <c r="X3107" s="11" t="s">
        <v>209</v>
      </c>
      <c r="Y3107" s="11" t="s">
        <v>121</v>
      </c>
      <c r="Z3107" s="11"/>
      <c r="AA3107" s="11"/>
      <c r="AB3107" s="11"/>
      <c r="AC3107" s="11"/>
      <c r="AD3107" s="11" t="s">
        <v>97</v>
      </c>
    </row>
    <row r="3108" spans="1:30" ht="14.25" customHeight="1">
      <c r="A3108" s="10">
        <v>900383985</v>
      </c>
      <c r="B3108" s="11" t="s">
        <v>15930</v>
      </c>
      <c r="C3108" s="11" t="s">
        <v>15931</v>
      </c>
      <c r="D3108" s="11" t="s">
        <v>15932</v>
      </c>
      <c r="E3108" s="11"/>
      <c r="F3108" s="11" t="s">
        <v>199</v>
      </c>
      <c r="G3108" s="11" t="s">
        <v>200</v>
      </c>
      <c r="H3108" s="11" t="s">
        <v>89</v>
      </c>
      <c r="I3108" s="11" t="s">
        <v>115</v>
      </c>
      <c r="J3108" s="11" t="s">
        <v>15933</v>
      </c>
      <c r="K3108" s="12">
        <v>44530</v>
      </c>
      <c r="L3108" s="11" t="s">
        <v>92</v>
      </c>
      <c r="M3108" s="11" t="s">
        <v>92</v>
      </c>
      <c r="N3108" s="11" t="s">
        <v>92</v>
      </c>
      <c r="O3108" s="11" t="s">
        <v>92</v>
      </c>
      <c r="P3108" s="11" t="s">
        <v>92</v>
      </c>
      <c r="Q3108" s="11" t="s">
        <v>92</v>
      </c>
      <c r="R3108" s="11" t="s">
        <v>92</v>
      </c>
      <c r="S3108" s="11"/>
      <c r="T3108" s="11"/>
      <c r="U3108" s="11"/>
      <c r="V3108" s="11" t="s">
        <v>94</v>
      </c>
      <c r="W3108" s="11" t="s">
        <v>202</v>
      </c>
      <c r="X3108" s="11" t="s">
        <v>172</v>
      </c>
      <c r="Y3108" s="11" t="s">
        <v>121</v>
      </c>
      <c r="Z3108" s="11"/>
      <c r="AA3108" s="11"/>
      <c r="AB3108" s="11"/>
      <c r="AC3108" s="11"/>
      <c r="AD3108" s="11" t="s">
        <v>97</v>
      </c>
    </row>
    <row r="3109" spans="1:30" ht="14.25" customHeight="1">
      <c r="A3109" s="10">
        <v>900388801</v>
      </c>
      <c r="B3109" s="11" t="s">
        <v>15934</v>
      </c>
      <c r="C3109" s="11" t="s">
        <v>15935</v>
      </c>
      <c r="D3109" s="11" t="s">
        <v>15936</v>
      </c>
      <c r="E3109" s="11"/>
      <c r="F3109" s="11" t="s">
        <v>148</v>
      </c>
      <c r="G3109" s="11" t="s">
        <v>324</v>
      </c>
      <c r="H3109" s="11" t="s">
        <v>89</v>
      </c>
      <c r="I3109" s="11" t="s">
        <v>115</v>
      </c>
      <c r="J3109" s="11" t="s">
        <v>15937</v>
      </c>
      <c r="K3109" s="12">
        <v>44530</v>
      </c>
      <c r="L3109" s="11" t="s">
        <v>92</v>
      </c>
      <c r="M3109" s="11" t="s">
        <v>92</v>
      </c>
      <c r="N3109" s="11" t="s">
        <v>92</v>
      </c>
      <c r="O3109" s="11" t="s">
        <v>92</v>
      </c>
      <c r="P3109" s="11" t="s">
        <v>92</v>
      </c>
      <c r="Q3109" s="11" t="s">
        <v>92</v>
      </c>
      <c r="R3109" s="11" t="s">
        <v>92</v>
      </c>
      <c r="S3109" s="11"/>
      <c r="T3109" s="11"/>
      <c r="U3109" s="11"/>
      <c r="V3109" s="11" t="s">
        <v>94</v>
      </c>
      <c r="W3109" s="11" t="s">
        <v>154</v>
      </c>
      <c r="X3109" s="11" t="s">
        <v>329</v>
      </c>
      <c r="Y3109" s="11" t="s">
        <v>121</v>
      </c>
      <c r="Z3109" s="11"/>
      <c r="AA3109" s="11"/>
      <c r="AB3109" s="11"/>
      <c r="AC3109" s="11"/>
      <c r="AD3109" s="11" t="s">
        <v>97</v>
      </c>
    </row>
    <row r="3110" spans="1:30" ht="14.25" customHeight="1">
      <c r="A3110" s="10">
        <v>900418420</v>
      </c>
      <c r="B3110" s="11" t="s">
        <v>15938</v>
      </c>
      <c r="C3110" s="11" t="s">
        <v>15939</v>
      </c>
      <c r="D3110" s="11" t="s">
        <v>15940</v>
      </c>
      <c r="E3110" s="11"/>
      <c r="F3110" s="11" t="s">
        <v>87</v>
      </c>
      <c r="G3110" s="11" t="s">
        <v>114</v>
      </c>
      <c r="H3110" s="11" t="s">
        <v>89</v>
      </c>
      <c r="I3110" s="11" t="s">
        <v>115</v>
      </c>
      <c r="J3110" s="11" t="s">
        <v>15941</v>
      </c>
      <c r="K3110" s="12">
        <v>44530</v>
      </c>
      <c r="L3110" s="11" t="s">
        <v>92</v>
      </c>
      <c r="M3110" s="11" t="s">
        <v>92</v>
      </c>
      <c r="N3110" s="11" t="s">
        <v>92</v>
      </c>
      <c r="O3110" s="11" t="s">
        <v>92</v>
      </c>
      <c r="P3110" s="11" t="s">
        <v>92</v>
      </c>
      <c r="Q3110" s="11" t="s">
        <v>92</v>
      </c>
      <c r="R3110" s="11" t="s">
        <v>92</v>
      </c>
      <c r="S3110" s="11"/>
      <c r="T3110" s="11"/>
      <c r="U3110" s="11"/>
      <c r="V3110" s="11" t="s">
        <v>94</v>
      </c>
      <c r="W3110" s="11" t="s">
        <v>95</v>
      </c>
      <c r="X3110" s="11" t="s">
        <v>120</v>
      </c>
      <c r="Y3110" s="11" t="s">
        <v>121</v>
      </c>
      <c r="Z3110" s="11"/>
      <c r="AA3110" s="11"/>
      <c r="AB3110" s="11"/>
      <c r="AC3110" s="11"/>
      <c r="AD3110" s="11" t="s">
        <v>97</v>
      </c>
    </row>
    <row r="3111" spans="1:30" ht="14.25" customHeight="1">
      <c r="A3111" s="10">
        <v>900434009</v>
      </c>
      <c r="B3111" s="11" t="s">
        <v>15942</v>
      </c>
      <c r="C3111" s="11" t="s">
        <v>15943</v>
      </c>
      <c r="D3111" s="11" t="s">
        <v>15944</v>
      </c>
      <c r="E3111" s="11"/>
      <c r="F3111" s="11" t="s">
        <v>177</v>
      </c>
      <c r="G3111" s="11" t="s">
        <v>1644</v>
      </c>
      <c r="H3111" s="11" t="s">
        <v>89</v>
      </c>
      <c r="I3111" s="11" t="s">
        <v>115</v>
      </c>
      <c r="J3111" s="11" t="s">
        <v>15945</v>
      </c>
      <c r="K3111" s="12">
        <v>44530</v>
      </c>
      <c r="L3111" s="11" t="s">
        <v>92</v>
      </c>
      <c r="M3111" s="11" t="s">
        <v>92</v>
      </c>
      <c r="N3111" s="11" t="s">
        <v>92</v>
      </c>
      <c r="O3111" s="11" t="s">
        <v>92</v>
      </c>
      <c r="P3111" s="11" t="s">
        <v>92</v>
      </c>
      <c r="Q3111" s="11" t="s">
        <v>92</v>
      </c>
      <c r="R3111" s="11" t="s">
        <v>92</v>
      </c>
      <c r="S3111" s="11"/>
      <c r="T3111" s="11"/>
      <c r="U3111" s="11"/>
      <c r="V3111" s="11" t="s">
        <v>94</v>
      </c>
      <c r="W3111" s="11" t="s">
        <v>180</v>
      </c>
      <c r="X3111" s="11" t="s">
        <v>172</v>
      </c>
      <c r="Y3111" s="11" t="s">
        <v>121</v>
      </c>
      <c r="Z3111" s="11"/>
      <c r="AA3111" s="11"/>
      <c r="AB3111" s="11"/>
      <c r="AC3111" s="11"/>
      <c r="AD3111" s="11" t="s">
        <v>97</v>
      </c>
    </row>
    <row r="3112" spans="1:30" ht="14.25" customHeight="1">
      <c r="A3112" s="10">
        <v>900434934</v>
      </c>
      <c r="B3112" s="11" t="s">
        <v>15946</v>
      </c>
      <c r="C3112" s="11" t="s">
        <v>15947</v>
      </c>
      <c r="D3112" s="11" t="s">
        <v>15948</v>
      </c>
      <c r="E3112" s="11"/>
      <c r="F3112" s="11" t="s">
        <v>2212</v>
      </c>
      <c r="G3112" s="11" t="s">
        <v>2213</v>
      </c>
      <c r="H3112" s="11" t="s">
        <v>89</v>
      </c>
      <c r="I3112" s="11" t="s">
        <v>115</v>
      </c>
      <c r="J3112" s="11" t="s">
        <v>15949</v>
      </c>
      <c r="K3112" s="12">
        <v>44530</v>
      </c>
      <c r="L3112" s="11" t="s">
        <v>92</v>
      </c>
      <c r="M3112" s="11" t="s">
        <v>92</v>
      </c>
      <c r="N3112" s="11" t="s">
        <v>92</v>
      </c>
      <c r="O3112" s="11" t="s">
        <v>92</v>
      </c>
      <c r="P3112" s="11" t="s">
        <v>92</v>
      </c>
      <c r="Q3112" s="11" t="s">
        <v>92</v>
      </c>
      <c r="R3112" s="11" t="s">
        <v>92</v>
      </c>
      <c r="S3112" s="11"/>
      <c r="T3112" s="11"/>
      <c r="U3112" s="11"/>
      <c r="V3112" s="11" t="s">
        <v>94</v>
      </c>
      <c r="W3112" s="11" t="s">
        <v>2217</v>
      </c>
      <c r="X3112" s="11" t="s">
        <v>172</v>
      </c>
      <c r="Y3112" s="11" t="s">
        <v>121</v>
      </c>
      <c r="Z3112" s="11"/>
      <c r="AA3112" s="11"/>
      <c r="AB3112" s="11"/>
      <c r="AC3112" s="11"/>
      <c r="AD3112" s="11" t="s">
        <v>97</v>
      </c>
    </row>
    <row r="3113" spans="1:30" ht="14.25" customHeight="1">
      <c r="A3113" s="10">
        <v>900520193</v>
      </c>
      <c r="B3113" s="11" t="s">
        <v>15950</v>
      </c>
      <c r="C3113" s="11" t="s">
        <v>15951</v>
      </c>
      <c r="D3113" s="11" t="s">
        <v>15952</v>
      </c>
      <c r="E3113" s="11"/>
      <c r="F3113" s="11" t="s">
        <v>87</v>
      </c>
      <c r="G3113" s="11" t="s">
        <v>88</v>
      </c>
      <c r="H3113" s="11" t="s">
        <v>89</v>
      </c>
      <c r="I3113" s="11" t="s">
        <v>115</v>
      </c>
      <c r="J3113" s="11" t="s">
        <v>15953</v>
      </c>
      <c r="K3113" s="12">
        <v>44530</v>
      </c>
      <c r="L3113" s="11" t="s">
        <v>92</v>
      </c>
      <c r="M3113" s="11" t="s">
        <v>92</v>
      </c>
      <c r="N3113" s="11" t="s">
        <v>92</v>
      </c>
      <c r="O3113" s="11" t="s">
        <v>92</v>
      </c>
      <c r="P3113" s="11" t="s">
        <v>92</v>
      </c>
      <c r="Q3113" s="11" t="s">
        <v>92</v>
      </c>
      <c r="R3113" s="11" t="s">
        <v>92</v>
      </c>
      <c r="S3113" s="11"/>
      <c r="T3113" s="11"/>
      <c r="U3113" s="11"/>
      <c r="V3113" s="11" t="s">
        <v>94</v>
      </c>
      <c r="W3113" s="11" t="s">
        <v>95</v>
      </c>
      <c r="X3113" s="11" t="s">
        <v>96</v>
      </c>
      <c r="Y3113" s="11" t="s">
        <v>121</v>
      </c>
      <c r="Z3113" s="11"/>
      <c r="AA3113" s="11"/>
      <c r="AB3113" s="11"/>
      <c r="AC3113" s="11"/>
      <c r="AD3113" s="11" t="s">
        <v>97</v>
      </c>
    </row>
    <row r="3114" spans="1:30" ht="14.25" customHeight="1">
      <c r="A3114" s="10">
        <v>900583626</v>
      </c>
      <c r="B3114" s="11" t="s">
        <v>15954</v>
      </c>
      <c r="C3114" s="11" t="s">
        <v>15955</v>
      </c>
      <c r="D3114" s="11" t="s">
        <v>15956</v>
      </c>
      <c r="E3114" s="11"/>
      <c r="F3114" s="11" t="s">
        <v>87</v>
      </c>
      <c r="G3114" s="11" t="s">
        <v>88</v>
      </c>
      <c r="H3114" s="11" t="s">
        <v>89</v>
      </c>
      <c r="I3114" s="11" t="s">
        <v>115</v>
      </c>
      <c r="J3114" s="11" t="s">
        <v>15957</v>
      </c>
      <c r="K3114" s="12">
        <v>44530</v>
      </c>
      <c r="L3114" s="11" t="s">
        <v>92</v>
      </c>
      <c r="M3114" s="11" t="s">
        <v>92</v>
      </c>
      <c r="N3114" s="11" t="s">
        <v>92</v>
      </c>
      <c r="O3114" s="11" t="s">
        <v>92</v>
      </c>
      <c r="P3114" s="11" t="s">
        <v>92</v>
      </c>
      <c r="Q3114" s="11" t="s">
        <v>92</v>
      </c>
      <c r="R3114" s="11" t="s">
        <v>92</v>
      </c>
      <c r="S3114" s="11"/>
      <c r="T3114" s="11"/>
      <c r="U3114" s="11"/>
      <c r="V3114" s="11" t="s">
        <v>94</v>
      </c>
      <c r="W3114" s="11" t="s">
        <v>95</v>
      </c>
      <c r="X3114" s="11" t="s">
        <v>96</v>
      </c>
      <c r="Y3114" s="11" t="s">
        <v>121</v>
      </c>
      <c r="Z3114" s="11"/>
      <c r="AA3114" s="11"/>
      <c r="AB3114" s="11"/>
      <c r="AC3114" s="11"/>
      <c r="AD3114" s="11" t="s">
        <v>97</v>
      </c>
    </row>
    <row r="3115" spans="1:30" ht="14.25" customHeight="1">
      <c r="A3115" s="10">
        <v>900599291</v>
      </c>
      <c r="B3115" s="11" t="s">
        <v>15958</v>
      </c>
      <c r="C3115" s="11" t="s">
        <v>15959</v>
      </c>
      <c r="D3115" s="11" t="s">
        <v>15960</v>
      </c>
      <c r="E3115" s="11"/>
      <c r="F3115" s="11" t="s">
        <v>148</v>
      </c>
      <c r="G3115" s="11" t="s">
        <v>207</v>
      </c>
      <c r="H3115" s="11" t="s">
        <v>89</v>
      </c>
      <c r="I3115" s="11" t="s">
        <v>115</v>
      </c>
      <c r="J3115" s="11" t="s">
        <v>15961</v>
      </c>
      <c r="K3115" s="12">
        <v>44530</v>
      </c>
      <c r="L3115" s="11" t="s">
        <v>92</v>
      </c>
      <c r="M3115" s="11" t="s">
        <v>92</v>
      </c>
      <c r="N3115" s="11" t="s">
        <v>92</v>
      </c>
      <c r="O3115" s="11" t="s">
        <v>92</v>
      </c>
      <c r="P3115" s="11" t="s">
        <v>92</v>
      </c>
      <c r="Q3115" s="11" t="s">
        <v>92</v>
      </c>
      <c r="R3115" s="11" t="s">
        <v>92</v>
      </c>
      <c r="S3115" s="11"/>
      <c r="T3115" s="11"/>
      <c r="U3115" s="11"/>
      <c r="V3115" s="11" t="s">
        <v>94</v>
      </c>
      <c r="W3115" s="11" t="s">
        <v>154</v>
      </c>
      <c r="X3115" s="11" t="s">
        <v>209</v>
      </c>
      <c r="Y3115" s="11" t="s">
        <v>121</v>
      </c>
      <c r="Z3115" s="11"/>
      <c r="AA3115" s="11"/>
      <c r="AB3115" s="11"/>
      <c r="AC3115" s="11"/>
      <c r="AD3115" s="11" t="s">
        <v>97</v>
      </c>
    </row>
    <row r="3116" spans="1:30" ht="14.25" customHeight="1">
      <c r="A3116" s="10">
        <v>900618834</v>
      </c>
      <c r="B3116" s="11" t="s">
        <v>15962</v>
      </c>
      <c r="C3116" s="11" t="s">
        <v>15963</v>
      </c>
      <c r="D3116" s="11" t="s">
        <v>15964</v>
      </c>
      <c r="E3116" s="11"/>
      <c r="F3116" s="11" t="s">
        <v>199</v>
      </c>
      <c r="G3116" s="11" t="s">
        <v>200</v>
      </c>
      <c r="H3116" s="11" t="s">
        <v>89</v>
      </c>
      <c r="I3116" s="11" t="s">
        <v>115</v>
      </c>
      <c r="J3116" s="11" t="s">
        <v>15965</v>
      </c>
      <c r="K3116" s="12">
        <v>44530</v>
      </c>
      <c r="L3116" s="11" t="s">
        <v>92</v>
      </c>
      <c r="M3116" s="11" t="s">
        <v>92</v>
      </c>
      <c r="N3116" s="11" t="s">
        <v>92</v>
      </c>
      <c r="O3116" s="11" t="s">
        <v>93</v>
      </c>
      <c r="P3116" s="11" t="s">
        <v>92</v>
      </c>
      <c r="Q3116" s="11" t="s">
        <v>92</v>
      </c>
      <c r="R3116" s="11" t="s">
        <v>92</v>
      </c>
      <c r="S3116" s="11"/>
      <c r="T3116" s="11"/>
      <c r="U3116" s="11"/>
      <c r="V3116" s="11" t="s">
        <v>94</v>
      </c>
      <c r="W3116" s="11" t="s">
        <v>202</v>
      </c>
      <c r="X3116" s="11" t="s">
        <v>172</v>
      </c>
      <c r="Y3116" s="11" t="s">
        <v>121</v>
      </c>
      <c r="Z3116" s="11"/>
      <c r="AA3116" s="11"/>
      <c r="AB3116" s="11"/>
      <c r="AC3116" s="11"/>
      <c r="AD3116" s="11" t="s">
        <v>97</v>
      </c>
    </row>
    <row r="3117" spans="1:30" ht="14.25" customHeight="1">
      <c r="A3117" s="10">
        <v>900620045</v>
      </c>
      <c r="B3117" s="11" t="s">
        <v>15966</v>
      </c>
      <c r="C3117" s="11" t="s">
        <v>15967</v>
      </c>
      <c r="D3117" s="11" t="s">
        <v>15968</v>
      </c>
      <c r="E3117" s="11"/>
      <c r="F3117" s="11" t="s">
        <v>148</v>
      </c>
      <c r="G3117" s="11" t="s">
        <v>207</v>
      </c>
      <c r="H3117" s="11" t="s">
        <v>89</v>
      </c>
      <c r="I3117" s="11" t="s">
        <v>115</v>
      </c>
      <c r="J3117" s="11" t="s">
        <v>15969</v>
      </c>
      <c r="K3117" s="12">
        <v>44530</v>
      </c>
      <c r="L3117" s="11" t="s">
        <v>92</v>
      </c>
      <c r="M3117" s="11" t="s">
        <v>92</v>
      </c>
      <c r="N3117" s="11" t="s">
        <v>92</v>
      </c>
      <c r="O3117" s="11" t="s">
        <v>92</v>
      </c>
      <c r="P3117" s="11" t="s">
        <v>92</v>
      </c>
      <c r="Q3117" s="11" t="s">
        <v>92</v>
      </c>
      <c r="R3117" s="11" t="s">
        <v>92</v>
      </c>
      <c r="S3117" s="11"/>
      <c r="T3117" s="11"/>
      <c r="U3117" s="11"/>
      <c r="V3117" s="11" t="s">
        <v>94</v>
      </c>
      <c r="W3117" s="11" t="s">
        <v>154</v>
      </c>
      <c r="X3117" s="11" t="s">
        <v>209</v>
      </c>
      <c r="Y3117" s="11" t="s">
        <v>121</v>
      </c>
      <c r="Z3117" s="11"/>
      <c r="AA3117" s="11"/>
      <c r="AB3117" s="11" t="s">
        <v>15970</v>
      </c>
      <c r="AC3117" s="11"/>
      <c r="AD3117" s="11" t="s">
        <v>97</v>
      </c>
    </row>
    <row r="3118" spans="1:30" ht="14.25" customHeight="1">
      <c r="A3118" s="10">
        <v>900630322</v>
      </c>
      <c r="B3118" s="11" t="s">
        <v>15971</v>
      </c>
      <c r="C3118" s="11" t="s">
        <v>15972</v>
      </c>
      <c r="D3118" s="11"/>
      <c r="E3118" s="11" t="s">
        <v>15973</v>
      </c>
      <c r="F3118" s="11" t="s">
        <v>2212</v>
      </c>
      <c r="G3118" s="11" t="s">
        <v>2213</v>
      </c>
      <c r="H3118" s="11" t="s">
        <v>89</v>
      </c>
      <c r="I3118" s="11" t="s">
        <v>115</v>
      </c>
      <c r="J3118" s="11" t="s">
        <v>15974</v>
      </c>
      <c r="K3118" s="12">
        <v>44530</v>
      </c>
      <c r="L3118" s="11" t="s">
        <v>92</v>
      </c>
      <c r="M3118" s="11" t="s">
        <v>92</v>
      </c>
      <c r="N3118" s="11" t="s">
        <v>92</v>
      </c>
      <c r="O3118" s="11" t="s">
        <v>92</v>
      </c>
      <c r="P3118" s="11" t="s">
        <v>92</v>
      </c>
      <c r="Q3118" s="11" t="s">
        <v>92</v>
      </c>
      <c r="R3118" s="11" t="s">
        <v>92</v>
      </c>
      <c r="S3118" s="11"/>
      <c r="T3118" s="11"/>
      <c r="U3118" s="11"/>
      <c r="V3118" s="11" t="s">
        <v>94</v>
      </c>
      <c r="W3118" s="11" t="s">
        <v>2217</v>
      </c>
      <c r="X3118" s="11" t="s">
        <v>172</v>
      </c>
      <c r="Y3118" s="11" t="s">
        <v>121</v>
      </c>
      <c r="Z3118" s="11"/>
      <c r="AA3118" s="11"/>
      <c r="AB3118" s="11"/>
      <c r="AC3118" s="11"/>
      <c r="AD3118" s="11" t="s">
        <v>97</v>
      </c>
    </row>
    <row r="3119" spans="1:30" ht="14.25" customHeight="1">
      <c r="A3119" s="10">
        <v>901159739</v>
      </c>
      <c r="B3119" s="11" t="s">
        <v>15975</v>
      </c>
      <c r="C3119" s="11" t="s">
        <v>15976</v>
      </c>
      <c r="D3119" s="11"/>
      <c r="E3119" s="11"/>
      <c r="F3119" s="11" t="s">
        <v>87</v>
      </c>
      <c r="G3119" s="11" t="s">
        <v>2370</v>
      </c>
      <c r="H3119" s="11" t="s">
        <v>89</v>
      </c>
      <c r="I3119" s="11" t="s">
        <v>115</v>
      </c>
      <c r="J3119" s="11" t="s">
        <v>15977</v>
      </c>
      <c r="K3119" s="12">
        <v>44547</v>
      </c>
      <c r="L3119" s="11" t="s">
        <v>92</v>
      </c>
      <c r="M3119" s="11" t="s">
        <v>92</v>
      </c>
      <c r="N3119" s="11" t="s">
        <v>92</v>
      </c>
      <c r="O3119" s="11" t="s">
        <v>93</v>
      </c>
      <c r="P3119" s="11" t="s">
        <v>92</v>
      </c>
      <c r="Q3119" s="11" t="s">
        <v>92</v>
      </c>
      <c r="R3119" s="11" t="s">
        <v>92</v>
      </c>
      <c r="S3119" s="11"/>
      <c r="T3119" s="11"/>
      <c r="U3119" s="11"/>
      <c r="V3119" s="11" t="s">
        <v>94</v>
      </c>
      <c r="W3119" s="11" t="s">
        <v>95</v>
      </c>
      <c r="X3119" s="11" t="s">
        <v>2374</v>
      </c>
      <c r="Y3119" s="11" t="s">
        <v>121</v>
      </c>
      <c r="Z3119" s="11" t="s">
        <v>15978</v>
      </c>
      <c r="AA3119" s="11"/>
      <c r="AB3119" s="11"/>
      <c r="AC3119" s="11"/>
      <c r="AD3119" s="11" t="s">
        <v>97</v>
      </c>
    </row>
    <row r="3120" spans="1:30" ht="14.25" customHeight="1">
      <c r="A3120" s="10">
        <v>70725381</v>
      </c>
      <c r="B3120" s="11" t="s">
        <v>15979</v>
      </c>
      <c r="C3120" s="11" t="s">
        <v>15980</v>
      </c>
      <c r="D3120" s="11"/>
      <c r="E3120" s="11"/>
      <c r="F3120" s="11" t="s">
        <v>87</v>
      </c>
      <c r="G3120" s="11" t="s">
        <v>125</v>
      </c>
      <c r="H3120" s="11" t="s">
        <v>89</v>
      </c>
      <c r="I3120" s="11" t="s">
        <v>115</v>
      </c>
      <c r="J3120" s="11" t="s">
        <v>15981</v>
      </c>
      <c r="K3120" s="12">
        <v>44547</v>
      </c>
      <c r="L3120" s="11" t="s">
        <v>92</v>
      </c>
      <c r="M3120" s="11" t="s">
        <v>92</v>
      </c>
      <c r="N3120" s="11" t="s">
        <v>92</v>
      </c>
      <c r="O3120" s="11" t="s">
        <v>93</v>
      </c>
      <c r="P3120" s="11" t="s">
        <v>92</v>
      </c>
      <c r="Q3120" s="11" t="s">
        <v>92</v>
      </c>
      <c r="R3120" s="11" t="s">
        <v>92</v>
      </c>
      <c r="S3120" s="11" t="s">
        <v>1194</v>
      </c>
      <c r="T3120" s="11" t="s">
        <v>912</v>
      </c>
      <c r="U3120" s="11" t="s">
        <v>15982</v>
      </c>
      <c r="V3120" s="11" t="s">
        <v>94</v>
      </c>
      <c r="W3120" s="11" t="s">
        <v>95</v>
      </c>
      <c r="X3120" s="11" t="s">
        <v>130</v>
      </c>
      <c r="Y3120" s="11" t="s">
        <v>121</v>
      </c>
      <c r="Z3120" s="11"/>
      <c r="AA3120" s="11"/>
      <c r="AB3120" s="11"/>
      <c r="AC3120" s="11"/>
      <c r="AD3120" s="11" t="s">
        <v>110</v>
      </c>
    </row>
    <row r="3121" spans="1:30" ht="14.25" customHeight="1">
      <c r="A3121" s="10">
        <v>900642402</v>
      </c>
      <c r="B3121" s="11" t="s">
        <v>15983</v>
      </c>
      <c r="C3121" s="11" t="s">
        <v>15984</v>
      </c>
      <c r="D3121" s="11" t="s">
        <v>15985</v>
      </c>
      <c r="E3121" s="11"/>
      <c r="F3121" s="11" t="s">
        <v>199</v>
      </c>
      <c r="G3121" s="11" t="s">
        <v>200</v>
      </c>
      <c r="H3121" s="11" t="s">
        <v>89</v>
      </c>
      <c r="I3121" s="11" t="s">
        <v>115</v>
      </c>
      <c r="J3121" s="11" t="s">
        <v>15986</v>
      </c>
      <c r="K3121" s="12">
        <v>44530</v>
      </c>
      <c r="L3121" s="11" t="s">
        <v>92</v>
      </c>
      <c r="M3121" s="11" t="s">
        <v>92</v>
      </c>
      <c r="N3121" s="11" t="s">
        <v>92</v>
      </c>
      <c r="O3121" s="11" t="s">
        <v>92</v>
      </c>
      <c r="P3121" s="11" t="s">
        <v>92</v>
      </c>
      <c r="Q3121" s="11" t="s">
        <v>92</v>
      </c>
      <c r="R3121" s="11" t="s">
        <v>92</v>
      </c>
      <c r="S3121" s="11"/>
      <c r="T3121" s="11"/>
      <c r="U3121" s="11"/>
      <c r="V3121" s="11" t="s">
        <v>94</v>
      </c>
      <c r="W3121" s="11" t="s">
        <v>202</v>
      </c>
      <c r="X3121" s="11" t="s">
        <v>172</v>
      </c>
      <c r="Y3121" s="11" t="s">
        <v>121</v>
      </c>
      <c r="Z3121" s="11"/>
      <c r="AA3121" s="11"/>
      <c r="AB3121" s="11"/>
      <c r="AC3121" s="11"/>
      <c r="AD3121" s="11" t="s">
        <v>97</v>
      </c>
    </row>
    <row r="3122" spans="1:30" ht="14.25" customHeight="1">
      <c r="A3122" s="10">
        <v>900700850</v>
      </c>
      <c r="B3122" s="11" t="s">
        <v>15987</v>
      </c>
      <c r="C3122" s="11" t="s">
        <v>15988</v>
      </c>
      <c r="D3122" s="11" t="s">
        <v>15989</v>
      </c>
      <c r="E3122" s="11"/>
      <c r="F3122" s="11" t="s">
        <v>148</v>
      </c>
      <c r="G3122" s="11" t="s">
        <v>149</v>
      </c>
      <c r="H3122" s="11" t="s">
        <v>89</v>
      </c>
      <c r="I3122" s="11" t="s">
        <v>115</v>
      </c>
      <c r="J3122" s="11" t="s">
        <v>15990</v>
      </c>
      <c r="K3122" s="12">
        <v>44530</v>
      </c>
      <c r="L3122" s="11" t="s">
        <v>92</v>
      </c>
      <c r="M3122" s="11" t="s">
        <v>92</v>
      </c>
      <c r="N3122" s="11" t="s">
        <v>92</v>
      </c>
      <c r="O3122" s="11" t="s">
        <v>92</v>
      </c>
      <c r="P3122" s="11" t="s">
        <v>92</v>
      </c>
      <c r="Q3122" s="11" t="s">
        <v>92</v>
      </c>
      <c r="R3122" s="11" t="s">
        <v>92</v>
      </c>
      <c r="S3122" s="11"/>
      <c r="T3122" s="11"/>
      <c r="U3122" s="11"/>
      <c r="V3122" s="11" t="s">
        <v>94</v>
      </c>
      <c r="W3122" s="11" t="s">
        <v>154</v>
      </c>
      <c r="X3122" s="11" t="s">
        <v>155</v>
      </c>
      <c r="Y3122" s="11" t="s">
        <v>121</v>
      </c>
      <c r="Z3122" s="11"/>
      <c r="AA3122" s="11"/>
      <c r="AB3122" s="11"/>
      <c r="AC3122" s="11"/>
      <c r="AD3122" s="11" t="s">
        <v>97</v>
      </c>
    </row>
    <row r="3123" spans="1:30" ht="14.25" customHeight="1">
      <c r="A3123" s="10">
        <v>900730855</v>
      </c>
      <c r="B3123" s="11" t="s">
        <v>15991</v>
      </c>
      <c r="C3123" s="11" t="s">
        <v>15992</v>
      </c>
      <c r="D3123" s="11" t="s">
        <v>15993</v>
      </c>
      <c r="E3123" s="11"/>
      <c r="F3123" s="11" t="s">
        <v>87</v>
      </c>
      <c r="G3123" s="11" t="s">
        <v>88</v>
      </c>
      <c r="H3123" s="11" t="s">
        <v>89</v>
      </c>
      <c r="I3123" s="11" t="s">
        <v>115</v>
      </c>
      <c r="J3123" s="11" t="s">
        <v>15994</v>
      </c>
      <c r="K3123" s="12">
        <v>44530</v>
      </c>
      <c r="L3123" s="11" t="s">
        <v>92</v>
      </c>
      <c r="M3123" s="11" t="s">
        <v>92</v>
      </c>
      <c r="N3123" s="11" t="s">
        <v>92</v>
      </c>
      <c r="O3123" s="11" t="s">
        <v>92</v>
      </c>
      <c r="P3123" s="11" t="s">
        <v>92</v>
      </c>
      <c r="Q3123" s="11" t="s">
        <v>92</v>
      </c>
      <c r="R3123" s="11" t="s">
        <v>92</v>
      </c>
      <c r="S3123" s="11"/>
      <c r="T3123" s="11"/>
      <c r="U3123" s="11"/>
      <c r="V3123" s="11" t="s">
        <v>94</v>
      </c>
      <c r="W3123" s="11" t="s">
        <v>95</v>
      </c>
      <c r="X3123" s="11" t="s">
        <v>96</v>
      </c>
      <c r="Y3123" s="11" t="s">
        <v>121</v>
      </c>
      <c r="Z3123" s="11"/>
      <c r="AA3123" s="11"/>
      <c r="AB3123" s="11"/>
      <c r="AC3123" s="11"/>
      <c r="AD3123" s="11" t="s">
        <v>97</v>
      </c>
    </row>
    <row r="3124" spans="1:30" ht="14.25" customHeight="1">
      <c r="A3124" s="10">
        <v>900775877</v>
      </c>
      <c r="B3124" s="11" t="s">
        <v>15995</v>
      </c>
      <c r="C3124" s="11" t="s">
        <v>15996</v>
      </c>
      <c r="D3124" s="11" t="s">
        <v>15997</v>
      </c>
      <c r="E3124" s="11"/>
      <c r="F3124" s="11" t="s">
        <v>148</v>
      </c>
      <c r="G3124" s="11" t="s">
        <v>207</v>
      </c>
      <c r="H3124" s="11" t="s">
        <v>89</v>
      </c>
      <c r="I3124" s="11" t="s">
        <v>115</v>
      </c>
      <c r="J3124" s="11" t="s">
        <v>15998</v>
      </c>
      <c r="K3124" s="12">
        <v>44530</v>
      </c>
      <c r="L3124" s="11" t="s">
        <v>92</v>
      </c>
      <c r="M3124" s="11" t="s">
        <v>92</v>
      </c>
      <c r="N3124" s="11" t="s">
        <v>92</v>
      </c>
      <c r="O3124" s="11" t="s">
        <v>92</v>
      </c>
      <c r="P3124" s="11" t="s">
        <v>92</v>
      </c>
      <c r="Q3124" s="11" t="s">
        <v>92</v>
      </c>
      <c r="R3124" s="11" t="s">
        <v>92</v>
      </c>
      <c r="S3124" s="11"/>
      <c r="T3124" s="11"/>
      <c r="U3124" s="11"/>
      <c r="V3124" s="11" t="s">
        <v>94</v>
      </c>
      <c r="W3124" s="11" t="s">
        <v>154</v>
      </c>
      <c r="X3124" s="11" t="s">
        <v>209</v>
      </c>
      <c r="Y3124" s="11" t="s">
        <v>121</v>
      </c>
      <c r="Z3124" s="11"/>
      <c r="AA3124" s="11"/>
      <c r="AB3124" s="11"/>
      <c r="AC3124" s="11"/>
      <c r="AD3124" s="11" t="s">
        <v>97</v>
      </c>
    </row>
    <row r="3125" spans="1:30" ht="14.25" customHeight="1">
      <c r="A3125" s="10">
        <v>900979420</v>
      </c>
      <c r="B3125" s="11" t="s">
        <v>15999</v>
      </c>
      <c r="C3125" s="11" t="s">
        <v>16000</v>
      </c>
      <c r="D3125" s="11"/>
      <c r="E3125" s="11" t="s">
        <v>13401</v>
      </c>
      <c r="F3125" s="11" t="s">
        <v>148</v>
      </c>
      <c r="G3125" s="11" t="s">
        <v>207</v>
      </c>
      <c r="H3125" s="11" t="s">
        <v>89</v>
      </c>
      <c r="I3125" s="11" t="s">
        <v>115</v>
      </c>
      <c r="J3125" s="11" t="s">
        <v>16001</v>
      </c>
      <c r="K3125" s="12">
        <v>44530</v>
      </c>
      <c r="L3125" s="11" t="s">
        <v>92</v>
      </c>
      <c r="M3125" s="11" t="s">
        <v>92</v>
      </c>
      <c r="N3125" s="11" t="s">
        <v>92</v>
      </c>
      <c r="O3125" s="11" t="s">
        <v>92</v>
      </c>
      <c r="P3125" s="11" t="s">
        <v>92</v>
      </c>
      <c r="Q3125" s="11" t="s">
        <v>92</v>
      </c>
      <c r="R3125" s="11" t="s">
        <v>92</v>
      </c>
      <c r="S3125" s="11"/>
      <c r="T3125" s="11"/>
      <c r="U3125" s="11"/>
      <c r="V3125" s="11" t="s">
        <v>94</v>
      </c>
      <c r="W3125" s="11" t="s">
        <v>154</v>
      </c>
      <c r="X3125" s="11" t="s">
        <v>209</v>
      </c>
      <c r="Y3125" s="11" t="s">
        <v>121</v>
      </c>
      <c r="Z3125" s="11"/>
      <c r="AA3125" s="11"/>
      <c r="AB3125" s="11"/>
      <c r="AC3125" s="11"/>
      <c r="AD3125" s="11" t="s">
        <v>97</v>
      </c>
    </row>
    <row r="3126" spans="1:30" ht="14.25" customHeight="1">
      <c r="A3126" s="10">
        <v>901015827</v>
      </c>
      <c r="B3126" s="11" t="s">
        <v>16002</v>
      </c>
      <c r="C3126" s="11" t="s">
        <v>16003</v>
      </c>
      <c r="D3126" s="11" t="s">
        <v>16004</v>
      </c>
      <c r="E3126" s="11"/>
      <c r="F3126" s="11" t="s">
        <v>87</v>
      </c>
      <c r="G3126" s="11" t="s">
        <v>88</v>
      </c>
      <c r="H3126" s="11" t="s">
        <v>89</v>
      </c>
      <c r="I3126" s="11" t="s">
        <v>115</v>
      </c>
      <c r="J3126" s="11" t="s">
        <v>16005</v>
      </c>
      <c r="K3126" s="12">
        <v>44530</v>
      </c>
      <c r="L3126" s="11" t="s">
        <v>92</v>
      </c>
      <c r="M3126" s="11" t="s">
        <v>92</v>
      </c>
      <c r="N3126" s="11" t="s">
        <v>92</v>
      </c>
      <c r="O3126" s="11" t="s">
        <v>92</v>
      </c>
      <c r="P3126" s="11" t="s">
        <v>92</v>
      </c>
      <c r="Q3126" s="11" t="s">
        <v>92</v>
      </c>
      <c r="R3126" s="11" t="s">
        <v>92</v>
      </c>
      <c r="S3126" s="11"/>
      <c r="T3126" s="11"/>
      <c r="U3126" s="11"/>
      <c r="V3126" s="11" t="s">
        <v>94</v>
      </c>
      <c r="W3126" s="11" t="s">
        <v>95</v>
      </c>
      <c r="X3126" s="11" t="s">
        <v>96</v>
      </c>
      <c r="Y3126" s="11" t="s">
        <v>121</v>
      </c>
      <c r="Z3126" s="11"/>
      <c r="AA3126" s="11"/>
      <c r="AB3126" s="11"/>
      <c r="AC3126" s="11"/>
      <c r="AD3126" s="11" t="s">
        <v>97</v>
      </c>
    </row>
    <row r="3127" spans="1:30" ht="14.25" customHeight="1">
      <c r="A3127" s="10">
        <v>901156018</v>
      </c>
      <c r="B3127" s="11" t="s">
        <v>16006</v>
      </c>
      <c r="C3127" s="11" t="s">
        <v>16007</v>
      </c>
      <c r="D3127" s="11" t="s">
        <v>16008</v>
      </c>
      <c r="E3127" s="11"/>
      <c r="F3127" s="11" t="s">
        <v>87</v>
      </c>
      <c r="G3127" s="11" t="s">
        <v>114</v>
      </c>
      <c r="H3127" s="11" t="s">
        <v>89</v>
      </c>
      <c r="I3127" s="11" t="s">
        <v>115</v>
      </c>
      <c r="J3127" s="11" t="s">
        <v>16009</v>
      </c>
      <c r="K3127" s="12">
        <v>44530</v>
      </c>
      <c r="L3127" s="11" t="s">
        <v>92</v>
      </c>
      <c r="M3127" s="11" t="s">
        <v>92</v>
      </c>
      <c r="N3127" s="11" t="s">
        <v>92</v>
      </c>
      <c r="O3127" s="11" t="s">
        <v>92</v>
      </c>
      <c r="P3127" s="11" t="s">
        <v>92</v>
      </c>
      <c r="Q3127" s="11" t="s">
        <v>92</v>
      </c>
      <c r="R3127" s="11" t="s">
        <v>92</v>
      </c>
      <c r="S3127" s="11"/>
      <c r="T3127" s="11"/>
      <c r="U3127" s="11"/>
      <c r="V3127" s="11" t="s">
        <v>94</v>
      </c>
      <c r="W3127" s="11" t="s">
        <v>95</v>
      </c>
      <c r="X3127" s="11" t="s">
        <v>120</v>
      </c>
      <c r="Y3127" s="11" t="s">
        <v>121</v>
      </c>
      <c r="Z3127" s="11"/>
      <c r="AA3127" s="11"/>
      <c r="AB3127" s="11"/>
      <c r="AC3127" s="11"/>
      <c r="AD3127" s="11" t="s">
        <v>97</v>
      </c>
    </row>
    <row r="3128" spans="1:30" ht="14.25" customHeight="1">
      <c r="A3128" s="10">
        <v>901164731</v>
      </c>
      <c r="B3128" s="11" t="s">
        <v>16010</v>
      </c>
      <c r="C3128" s="11" t="s">
        <v>16011</v>
      </c>
      <c r="D3128" s="11"/>
      <c r="E3128" s="11" t="s">
        <v>16012</v>
      </c>
      <c r="F3128" s="11" t="s">
        <v>148</v>
      </c>
      <c r="G3128" s="11" t="s">
        <v>751</v>
      </c>
      <c r="H3128" s="11" t="s">
        <v>89</v>
      </c>
      <c r="I3128" s="11" t="s">
        <v>115</v>
      </c>
      <c r="J3128" s="11" t="s">
        <v>16013</v>
      </c>
      <c r="K3128" s="12">
        <v>44530</v>
      </c>
      <c r="L3128" s="11" t="s">
        <v>92</v>
      </c>
      <c r="M3128" s="11" t="s">
        <v>92</v>
      </c>
      <c r="N3128" s="11" t="s">
        <v>92</v>
      </c>
      <c r="O3128" s="11" t="s">
        <v>92</v>
      </c>
      <c r="P3128" s="11" t="s">
        <v>92</v>
      </c>
      <c r="Q3128" s="11" t="s">
        <v>92</v>
      </c>
      <c r="R3128" s="11" t="s">
        <v>92</v>
      </c>
      <c r="S3128" s="11"/>
      <c r="T3128" s="11"/>
      <c r="U3128" s="11"/>
      <c r="V3128" s="11" t="s">
        <v>94</v>
      </c>
      <c r="W3128" s="11" t="s">
        <v>154</v>
      </c>
      <c r="X3128" s="11" t="s">
        <v>756</v>
      </c>
      <c r="Y3128" s="11" t="s">
        <v>121</v>
      </c>
      <c r="Z3128" s="11"/>
      <c r="AA3128" s="11"/>
      <c r="AB3128" s="11"/>
      <c r="AC3128" s="11"/>
      <c r="AD3128" s="11" t="s">
        <v>97</v>
      </c>
    </row>
    <row r="3129" spans="1:30" ht="14.25" customHeight="1">
      <c r="A3129" s="10">
        <v>901178271</v>
      </c>
      <c r="B3129" s="11" t="s">
        <v>16014</v>
      </c>
      <c r="C3129" s="11" t="s">
        <v>16015</v>
      </c>
      <c r="D3129" s="11"/>
      <c r="E3129" s="11" t="s">
        <v>16016</v>
      </c>
      <c r="F3129" s="11" t="s">
        <v>148</v>
      </c>
      <c r="G3129" s="11" t="s">
        <v>207</v>
      </c>
      <c r="H3129" s="11" t="s">
        <v>89</v>
      </c>
      <c r="I3129" s="11" t="s">
        <v>115</v>
      </c>
      <c r="J3129" s="11" t="s">
        <v>16017</v>
      </c>
      <c r="K3129" s="12">
        <v>44530</v>
      </c>
      <c r="L3129" s="11" t="s">
        <v>92</v>
      </c>
      <c r="M3129" s="11" t="s">
        <v>92</v>
      </c>
      <c r="N3129" s="11" t="s">
        <v>92</v>
      </c>
      <c r="O3129" s="11" t="s">
        <v>92</v>
      </c>
      <c r="P3129" s="11" t="s">
        <v>92</v>
      </c>
      <c r="Q3129" s="11" t="s">
        <v>92</v>
      </c>
      <c r="R3129" s="11" t="s">
        <v>92</v>
      </c>
      <c r="S3129" s="11"/>
      <c r="T3129" s="11"/>
      <c r="U3129" s="11"/>
      <c r="V3129" s="11" t="s">
        <v>94</v>
      </c>
      <c r="W3129" s="11" t="s">
        <v>154</v>
      </c>
      <c r="X3129" s="11" t="s">
        <v>209</v>
      </c>
      <c r="Y3129" s="11" t="s">
        <v>121</v>
      </c>
      <c r="Z3129" s="11"/>
      <c r="AA3129" s="11"/>
      <c r="AB3129" s="11"/>
      <c r="AC3129" s="11"/>
      <c r="AD3129" s="11" t="s">
        <v>97</v>
      </c>
    </row>
    <row r="3130" spans="1:30" ht="14.25" customHeight="1">
      <c r="A3130" s="10">
        <v>901181674</v>
      </c>
      <c r="B3130" s="11" t="s">
        <v>16018</v>
      </c>
      <c r="C3130" s="11" t="s">
        <v>16019</v>
      </c>
      <c r="D3130" s="11" t="s">
        <v>16020</v>
      </c>
      <c r="E3130" s="11"/>
      <c r="F3130" s="11" t="s">
        <v>2212</v>
      </c>
      <c r="G3130" s="11" t="s">
        <v>2213</v>
      </c>
      <c r="H3130" s="11" t="s">
        <v>89</v>
      </c>
      <c r="I3130" s="11" t="s">
        <v>115</v>
      </c>
      <c r="J3130" s="11" t="s">
        <v>16021</v>
      </c>
      <c r="K3130" s="12">
        <v>44530</v>
      </c>
      <c r="L3130" s="11" t="s">
        <v>92</v>
      </c>
      <c r="M3130" s="11" t="s">
        <v>92</v>
      </c>
      <c r="N3130" s="11" t="s">
        <v>92</v>
      </c>
      <c r="O3130" s="11" t="s">
        <v>92</v>
      </c>
      <c r="P3130" s="11" t="s">
        <v>92</v>
      </c>
      <c r="Q3130" s="11" t="s">
        <v>92</v>
      </c>
      <c r="R3130" s="11" t="s">
        <v>92</v>
      </c>
      <c r="S3130" s="11"/>
      <c r="T3130" s="11"/>
      <c r="U3130" s="11"/>
      <c r="V3130" s="11" t="s">
        <v>94</v>
      </c>
      <c r="W3130" s="11" t="s">
        <v>2217</v>
      </c>
      <c r="X3130" s="11" t="s">
        <v>172</v>
      </c>
      <c r="Y3130" s="11" t="s">
        <v>121</v>
      </c>
      <c r="Z3130" s="11"/>
      <c r="AA3130" s="11"/>
      <c r="AB3130" s="11"/>
      <c r="AC3130" s="11"/>
      <c r="AD3130" s="11" t="s">
        <v>97</v>
      </c>
    </row>
    <row r="3131" spans="1:30" ht="14.25" customHeight="1">
      <c r="A3131" s="10">
        <v>901186969</v>
      </c>
      <c r="B3131" s="11" t="s">
        <v>16022</v>
      </c>
      <c r="C3131" s="11" t="s">
        <v>16023</v>
      </c>
      <c r="D3131" s="11" t="s">
        <v>15809</v>
      </c>
      <c r="E3131" s="11"/>
      <c r="F3131" s="11" t="s">
        <v>148</v>
      </c>
      <c r="G3131" s="11" t="s">
        <v>207</v>
      </c>
      <c r="H3131" s="11" t="s">
        <v>89</v>
      </c>
      <c r="I3131" s="11" t="s">
        <v>115</v>
      </c>
      <c r="J3131" s="11" t="s">
        <v>16024</v>
      </c>
      <c r="K3131" s="12">
        <v>44530</v>
      </c>
      <c r="L3131" s="11" t="s">
        <v>92</v>
      </c>
      <c r="M3131" s="11" t="s">
        <v>92</v>
      </c>
      <c r="N3131" s="11" t="s">
        <v>92</v>
      </c>
      <c r="O3131" s="11" t="s">
        <v>92</v>
      </c>
      <c r="P3131" s="11" t="s">
        <v>92</v>
      </c>
      <c r="Q3131" s="11" t="s">
        <v>92</v>
      </c>
      <c r="R3131" s="11" t="s">
        <v>92</v>
      </c>
      <c r="S3131" s="11"/>
      <c r="T3131" s="11"/>
      <c r="U3131" s="11"/>
      <c r="V3131" s="11" t="s">
        <v>94</v>
      </c>
      <c r="W3131" s="11" t="s">
        <v>154</v>
      </c>
      <c r="X3131" s="11" t="s">
        <v>209</v>
      </c>
      <c r="Y3131" s="11" t="s">
        <v>121</v>
      </c>
      <c r="Z3131" s="11"/>
      <c r="AA3131" s="11"/>
      <c r="AB3131" s="11"/>
      <c r="AC3131" s="11"/>
      <c r="AD3131" s="11" t="s">
        <v>97</v>
      </c>
    </row>
    <row r="3132" spans="1:30" ht="14.25" customHeight="1">
      <c r="A3132" s="10">
        <v>1037570736</v>
      </c>
      <c r="B3132" s="11" t="s">
        <v>16025</v>
      </c>
      <c r="C3132" s="11" t="s">
        <v>16026</v>
      </c>
      <c r="D3132" s="11" t="s">
        <v>16027</v>
      </c>
      <c r="E3132" s="11"/>
      <c r="F3132" s="11" t="s">
        <v>2212</v>
      </c>
      <c r="G3132" s="11" t="s">
        <v>2213</v>
      </c>
      <c r="H3132" s="11" t="s">
        <v>89</v>
      </c>
      <c r="I3132" s="11" t="s">
        <v>102</v>
      </c>
      <c r="J3132" s="11" t="s">
        <v>16028</v>
      </c>
      <c r="K3132" s="12">
        <v>44530</v>
      </c>
      <c r="L3132" s="11" t="s">
        <v>92</v>
      </c>
      <c r="M3132" s="11" t="s">
        <v>92</v>
      </c>
      <c r="N3132" s="11" t="s">
        <v>92</v>
      </c>
      <c r="O3132" s="11" t="s">
        <v>92</v>
      </c>
      <c r="P3132" s="11" t="s">
        <v>92</v>
      </c>
      <c r="Q3132" s="11" t="s">
        <v>92</v>
      </c>
      <c r="R3132" s="11" t="s">
        <v>92</v>
      </c>
      <c r="S3132" s="11" t="s">
        <v>143</v>
      </c>
      <c r="T3132" s="11" t="s">
        <v>951</v>
      </c>
      <c r="U3132" s="11" t="s">
        <v>9144</v>
      </c>
      <c r="V3132" s="11" t="s">
        <v>94</v>
      </c>
      <c r="W3132" s="11" t="s">
        <v>2217</v>
      </c>
      <c r="X3132" s="11" t="s">
        <v>172</v>
      </c>
      <c r="Y3132" s="11" t="s">
        <v>108</v>
      </c>
      <c r="Z3132" s="11"/>
      <c r="AA3132" s="11"/>
      <c r="AB3132" s="11"/>
      <c r="AC3132" s="11"/>
      <c r="AD3132" s="11" t="s">
        <v>110</v>
      </c>
    </row>
    <row r="3133" spans="1:30" ht="14.25" customHeight="1">
      <c r="A3133" s="10">
        <v>1038409756</v>
      </c>
      <c r="B3133" s="11" t="s">
        <v>16029</v>
      </c>
      <c r="C3133" s="11" t="s">
        <v>16030</v>
      </c>
      <c r="D3133" s="11" t="s">
        <v>16031</v>
      </c>
      <c r="E3133" s="11"/>
      <c r="F3133" s="11" t="s">
        <v>87</v>
      </c>
      <c r="G3133" s="11" t="s">
        <v>2031</v>
      </c>
      <c r="H3133" s="11" t="s">
        <v>89</v>
      </c>
      <c r="I3133" s="11" t="s">
        <v>102</v>
      </c>
      <c r="J3133" s="11" t="s">
        <v>16032</v>
      </c>
      <c r="K3133" s="12">
        <v>44530</v>
      </c>
      <c r="L3133" s="11" t="s">
        <v>92</v>
      </c>
      <c r="M3133" s="11" t="s">
        <v>92</v>
      </c>
      <c r="N3133" s="11" t="s">
        <v>92</v>
      </c>
      <c r="O3133" s="11" t="s">
        <v>92</v>
      </c>
      <c r="P3133" s="11" t="s">
        <v>92</v>
      </c>
      <c r="Q3133" s="11" t="s">
        <v>92</v>
      </c>
      <c r="R3133" s="11" t="s">
        <v>92</v>
      </c>
      <c r="S3133" s="11" t="s">
        <v>640</v>
      </c>
      <c r="T3133" s="11" t="s">
        <v>2128</v>
      </c>
      <c r="U3133" s="11" t="s">
        <v>1825</v>
      </c>
      <c r="V3133" s="11" t="s">
        <v>94</v>
      </c>
      <c r="W3133" s="11" t="s">
        <v>95</v>
      </c>
      <c r="X3133" s="11" t="s">
        <v>2034</v>
      </c>
      <c r="Y3133" s="11" t="s">
        <v>108</v>
      </c>
      <c r="Z3133" s="11"/>
      <c r="AA3133" s="11"/>
      <c r="AB3133" s="11"/>
      <c r="AC3133" s="11"/>
      <c r="AD3133" s="11" t="s">
        <v>110</v>
      </c>
    </row>
    <row r="3134" spans="1:30" ht="14.25" customHeight="1">
      <c r="A3134" s="10">
        <v>1041203468</v>
      </c>
      <c r="B3134" s="11" t="s">
        <v>16033</v>
      </c>
      <c r="C3134" s="11" t="s">
        <v>16034</v>
      </c>
      <c r="D3134" s="11" t="s">
        <v>16035</v>
      </c>
      <c r="E3134" s="11"/>
      <c r="F3134" s="11" t="s">
        <v>2212</v>
      </c>
      <c r="G3134" s="11" t="s">
        <v>2213</v>
      </c>
      <c r="H3134" s="11" t="s">
        <v>89</v>
      </c>
      <c r="I3134" s="11" t="s">
        <v>102</v>
      </c>
      <c r="J3134" s="11" t="s">
        <v>16036</v>
      </c>
      <c r="K3134" s="12">
        <v>44530</v>
      </c>
      <c r="L3134" s="11" t="s">
        <v>92</v>
      </c>
      <c r="M3134" s="11" t="s">
        <v>92</v>
      </c>
      <c r="N3134" s="11" t="s">
        <v>92</v>
      </c>
      <c r="O3134" s="11" t="s">
        <v>92</v>
      </c>
      <c r="P3134" s="11" t="s">
        <v>92</v>
      </c>
      <c r="Q3134" s="11" t="s">
        <v>92</v>
      </c>
      <c r="R3134" s="11" t="s">
        <v>92</v>
      </c>
      <c r="S3134" s="11" t="s">
        <v>951</v>
      </c>
      <c r="T3134" s="11" t="s">
        <v>2877</v>
      </c>
      <c r="U3134" s="11" t="s">
        <v>13996</v>
      </c>
      <c r="V3134" s="11" t="s">
        <v>94</v>
      </c>
      <c r="W3134" s="11" t="s">
        <v>2217</v>
      </c>
      <c r="X3134" s="11" t="s">
        <v>172</v>
      </c>
      <c r="Y3134" s="11" t="s">
        <v>108</v>
      </c>
      <c r="Z3134" s="11"/>
      <c r="AA3134" s="11"/>
      <c r="AB3134" s="11"/>
      <c r="AC3134" s="11"/>
      <c r="AD3134" s="11" t="s">
        <v>110</v>
      </c>
    </row>
    <row r="3135" spans="1:30" ht="14.25" customHeight="1">
      <c r="A3135" s="10">
        <v>1073231778</v>
      </c>
      <c r="B3135" s="11" t="s">
        <v>16037</v>
      </c>
      <c r="C3135" s="11" t="s">
        <v>16038</v>
      </c>
      <c r="D3135" s="11" t="s">
        <v>16039</v>
      </c>
      <c r="E3135" s="11"/>
      <c r="F3135" s="11" t="s">
        <v>148</v>
      </c>
      <c r="G3135" s="11" t="s">
        <v>751</v>
      </c>
      <c r="H3135" s="11" t="s">
        <v>89</v>
      </c>
      <c r="I3135" s="11" t="s">
        <v>102</v>
      </c>
      <c r="J3135" s="11" t="s">
        <v>16040</v>
      </c>
      <c r="K3135" s="12">
        <v>44530</v>
      </c>
      <c r="L3135" s="11" t="s">
        <v>92</v>
      </c>
      <c r="M3135" s="11" t="s">
        <v>92</v>
      </c>
      <c r="N3135" s="11" t="s">
        <v>92</v>
      </c>
      <c r="O3135" s="11" t="s">
        <v>92</v>
      </c>
      <c r="P3135" s="11" t="s">
        <v>92</v>
      </c>
      <c r="Q3135" s="11" t="s">
        <v>92</v>
      </c>
      <c r="R3135" s="11" t="s">
        <v>92</v>
      </c>
      <c r="S3135" s="11" t="s">
        <v>16041</v>
      </c>
      <c r="T3135" s="11" t="s">
        <v>12385</v>
      </c>
      <c r="U3135" s="11" t="s">
        <v>11206</v>
      </c>
      <c r="V3135" s="11" t="s">
        <v>94</v>
      </c>
      <c r="W3135" s="11" t="s">
        <v>154</v>
      </c>
      <c r="X3135" s="11" t="s">
        <v>756</v>
      </c>
      <c r="Y3135" s="11" t="s">
        <v>108</v>
      </c>
      <c r="Z3135" s="11"/>
      <c r="AA3135" s="11"/>
      <c r="AB3135" s="11"/>
      <c r="AC3135" s="11"/>
      <c r="AD3135" s="11" t="s">
        <v>110</v>
      </c>
    </row>
    <row r="3136" spans="1:30" ht="14.25" customHeight="1">
      <c r="A3136" s="10">
        <v>8244359</v>
      </c>
      <c r="B3136" s="11" t="s">
        <v>16042</v>
      </c>
      <c r="C3136" s="11" t="s">
        <v>16043</v>
      </c>
      <c r="D3136" s="11"/>
      <c r="E3136" s="11" t="s">
        <v>16044</v>
      </c>
      <c r="F3136" s="11" t="s">
        <v>16045</v>
      </c>
      <c r="G3136" s="11" t="s">
        <v>16046</v>
      </c>
      <c r="H3136" s="11" t="s">
        <v>89</v>
      </c>
      <c r="I3136" s="11" t="s">
        <v>102</v>
      </c>
      <c r="J3136" s="11" t="s">
        <v>16047</v>
      </c>
      <c r="K3136" s="12">
        <v>44530</v>
      </c>
      <c r="L3136" s="11" t="s">
        <v>92</v>
      </c>
      <c r="M3136" s="11" t="s">
        <v>92</v>
      </c>
      <c r="N3136" s="11" t="s">
        <v>92</v>
      </c>
      <c r="O3136" s="11" t="s">
        <v>92</v>
      </c>
      <c r="P3136" s="11" t="s">
        <v>92</v>
      </c>
      <c r="Q3136" s="11" t="s">
        <v>92</v>
      </c>
      <c r="R3136" s="11" t="s">
        <v>92</v>
      </c>
      <c r="S3136" s="11" t="s">
        <v>13477</v>
      </c>
      <c r="T3136" s="11" t="s">
        <v>2223</v>
      </c>
      <c r="U3136" s="11" t="s">
        <v>3189</v>
      </c>
      <c r="V3136" s="11" t="s">
        <v>94</v>
      </c>
      <c r="W3136" s="11" t="s">
        <v>16048</v>
      </c>
      <c r="X3136" s="11" t="s">
        <v>16049</v>
      </c>
      <c r="Y3136" s="11" t="s">
        <v>108</v>
      </c>
      <c r="Z3136" s="11"/>
      <c r="AA3136" s="11"/>
      <c r="AB3136" s="11"/>
      <c r="AC3136" s="11"/>
      <c r="AD3136" s="11" t="s">
        <v>110</v>
      </c>
    </row>
    <row r="3137" spans="1:30" ht="14.25" customHeight="1">
      <c r="A3137" s="10">
        <v>30412368</v>
      </c>
      <c r="B3137" s="11" t="s">
        <v>16050</v>
      </c>
      <c r="C3137" s="11" t="s">
        <v>16051</v>
      </c>
      <c r="D3137" s="11" t="s">
        <v>16052</v>
      </c>
      <c r="E3137" s="11"/>
      <c r="F3137" s="11" t="s">
        <v>828</v>
      </c>
      <c r="G3137" s="11" t="s">
        <v>7175</v>
      </c>
      <c r="H3137" s="11" t="s">
        <v>89</v>
      </c>
      <c r="I3137" s="11" t="s">
        <v>102</v>
      </c>
      <c r="J3137" s="11" t="s">
        <v>16053</v>
      </c>
      <c r="K3137" s="12">
        <v>44530</v>
      </c>
      <c r="L3137" s="11" t="s">
        <v>92</v>
      </c>
      <c r="M3137" s="11" t="s">
        <v>92</v>
      </c>
      <c r="N3137" s="11" t="s">
        <v>92</v>
      </c>
      <c r="O3137" s="11" t="s">
        <v>93</v>
      </c>
      <c r="P3137" s="11" t="s">
        <v>92</v>
      </c>
      <c r="Q3137" s="11" t="s">
        <v>92</v>
      </c>
      <c r="R3137" s="11" t="s">
        <v>92</v>
      </c>
      <c r="S3137" s="11" t="s">
        <v>2222</v>
      </c>
      <c r="T3137" s="11" t="s">
        <v>1058</v>
      </c>
      <c r="U3137" s="11" t="s">
        <v>16054</v>
      </c>
      <c r="V3137" s="11" t="s">
        <v>94</v>
      </c>
      <c r="W3137" s="11" t="s">
        <v>834</v>
      </c>
      <c r="X3137" s="11" t="s">
        <v>7177</v>
      </c>
      <c r="Y3137" s="11" t="s">
        <v>108</v>
      </c>
      <c r="Z3137" s="11"/>
      <c r="AA3137" s="11"/>
      <c r="AB3137" s="11" t="s">
        <v>16055</v>
      </c>
      <c r="AC3137" s="11"/>
      <c r="AD3137" s="11" t="s">
        <v>110</v>
      </c>
    </row>
    <row r="3138" spans="1:30" ht="14.25" customHeight="1">
      <c r="A3138" s="10">
        <v>42821876</v>
      </c>
      <c r="B3138" s="11" t="s">
        <v>16056</v>
      </c>
      <c r="C3138" s="11" t="s">
        <v>16057</v>
      </c>
      <c r="D3138" s="11" t="s">
        <v>16058</v>
      </c>
      <c r="E3138" s="11"/>
      <c r="F3138" s="11" t="s">
        <v>87</v>
      </c>
      <c r="G3138" s="11" t="s">
        <v>88</v>
      </c>
      <c r="H3138" s="11" t="s">
        <v>89</v>
      </c>
      <c r="I3138" s="11" t="s">
        <v>102</v>
      </c>
      <c r="J3138" s="11" t="s">
        <v>16059</v>
      </c>
      <c r="K3138" s="12">
        <v>44530</v>
      </c>
      <c r="L3138" s="11" t="s">
        <v>92</v>
      </c>
      <c r="M3138" s="11" t="s">
        <v>92</v>
      </c>
      <c r="N3138" s="11" t="s">
        <v>92</v>
      </c>
      <c r="O3138" s="11" t="s">
        <v>92</v>
      </c>
      <c r="P3138" s="11" t="s">
        <v>92</v>
      </c>
      <c r="Q3138" s="11" t="s">
        <v>92</v>
      </c>
      <c r="R3138" s="11" t="s">
        <v>92</v>
      </c>
      <c r="S3138" s="11" t="s">
        <v>291</v>
      </c>
      <c r="T3138" s="11" t="s">
        <v>5436</v>
      </c>
      <c r="U3138" s="11" t="s">
        <v>15802</v>
      </c>
      <c r="V3138" s="11" t="s">
        <v>94</v>
      </c>
      <c r="W3138" s="11" t="s">
        <v>95</v>
      </c>
      <c r="X3138" s="11" t="s">
        <v>96</v>
      </c>
      <c r="Y3138" s="11" t="s">
        <v>108</v>
      </c>
      <c r="Z3138" s="11"/>
      <c r="AA3138" s="11"/>
      <c r="AB3138" s="11"/>
      <c r="AC3138" s="11"/>
      <c r="AD3138" s="11" t="s">
        <v>110</v>
      </c>
    </row>
    <row r="3139" spans="1:30" ht="14.25" customHeight="1">
      <c r="A3139" s="10">
        <v>811007648</v>
      </c>
      <c r="B3139" s="11" t="s">
        <v>16060</v>
      </c>
      <c r="C3139" s="11" t="s">
        <v>16061</v>
      </c>
      <c r="D3139" s="11" t="s">
        <v>16062</v>
      </c>
      <c r="E3139" s="11"/>
      <c r="F3139" s="11" t="s">
        <v>87</v>
      </c>
      <c r="G3139" s="11" t="s">
        <v>187</v>
      </c>
      <c r="H3139" s="11" t="s">
        <v>89</v>
      </c>
      <c r="I3139" s="11" t="s">
        <v>115</v>
      </c>
      <c r="J3139" s="11" t="s">
        <v>16063</v>
      </c>
      <c r="K3139" s="12">
        <v>44530</v>
      </c>
      <c r="L3139" s="11" t="s">
        <v>92</v>
      </c>
      <c r="M3139" s="11" t="s">
        <v>92</v>
      </c>
      <c r="N3139" s="11" t="s">
        <v>92</v>
      </c>
      <c r="O3139" s="11" t="s">
        <v>92</v>
      </c>
      <c r="P3139" s="11" t="s">
        <v>92</v>
      </c>
      <c r="Q3139" s="11" t="s">
        <v>92</v>
      </c>
      <c r="R3139" s="11" t="s">
        <v>92</v>
      </c>
      <c r="S3139" s="11"/>
      <c r="T3139" s="11"/>
      <c r="U3139" s="11"/>
      <c r="V3139" s="11" t="s">
        <v>94</v>
      </c>
      <c r="W3139" s="11" t="s">
        <v>95</v>
      </c>
      <c r="X3139" s="11" t="s">
        <v>172</v>
      </c>
      <c r="Y3139" s="11" t="s">
        <v>121</v>
      </c>
      <c r="Z3139" s="11"/>
      <c r="AA3139" s="11"/>
      <c r="AB3139" s="11"/>
      <c r="AC3139" s="11"/>
      <c r="AD3139" s="11" t="s">
        <v>97</v>
      </c>
    </row>
    <row r="3140" spans="1:30" ht="14.25" customHeight="1">
      <c r="A3140" s="10">
        <v>830016046</v>
      </c>
      <c r="B3140" s="11" t="s">
        <v>16064</v>
      </c>
      <c r="C3140" s="11" t="s">
        <v>16065</v>
      </c>
      <c r="D3140" s="11" t="s">
        <v>16066</v>
      </c>
      <c r="E3140" s="11"/>
      <c r="F3140" s="11" t="s">
        <v>199</v>
      </c>
      <c r="G3140" s="11" t="s">
        <v>200</v>
      </c>
      <c r="H3140" s="11" t="s">
        <v>89</v>
      </c>
      <c r="I3140" s="11" t="s">
        <v>115</v>
      </c>
      <c r="J3140" s="11" t="s">
        <v>16067</v>
      </c>
      <c r="K3140" s="12">
        <v>44530</v>
      </c>
      <c r="L3140" s="11" t="s">
        <v>92</v>
      </c>
      <c r="M3140" s="11" t="s">
        <v>92</v>
      </c>
      <c r="N3140" s="11" t="s">
        <v>92</v>
      </c>
      <c r="O3140" s="11" t="s">
        <v>92</v>
      </c>
      <c r="P3140" s="11" t="s">
        <v>92</v>
      </c>
      <c r="Q3140" s="11" t="s">
        <v>92</v>
      </c>
      <c r="R3140" s="11" t="s">
        <v>92</v>
      </c>
      <c r="S3140" s="11"/>
      <c r="T3140" s="11"/>
      <c r="U3140" s="11"/>
      <c r="V3140" s="11" t="s">
        <v>94</v>
      </c>
      <c r="W3140" s="11" t="s">
        <v>202</v>
      </c>
      <c r="X3140" s="11" t="s">
        <v>172</v>
      </c>
      <c r="Y3140" s="11" t="s">
        <v>121</v>
      </c>
      <c r="Z3140" s="11"/>
      <c r="AA3140" s="11"/>
      <c r="AB3140" s="11"/>
      <c r="AC3140" s="11"/>
      <c r="AD3140" s="11" t="s">
        <v>97</v>
      </c>
    </row>
    <row r="3141" spans="1:30" ht="14.25" customHeight="1">
      <c r="A3141" s="10">
        <v>830052494</v>
      </c>
      <c r="B3141" s="11" t="s">
        <v>16068</v>
      </c>
      <c r="C3141" s="11" t="s">
        <v>16069</v>
      </c>
      <c r="D3141" s="11" t="s">
        <v>314</v>
      </c>
      <c r="E3141" s="11"/>
      <c r="F3141" s="11" t="s">
        <v>177</v>
      </c>
      <c r="G3141" s="11" t="s">
        <v>1644</v>
      </c>
      <c r="H3141" s="11" t="s">
        <v>89</v>
      </c>
      <c r="I3141" s="11" t="s">
        <v>115</v>
      </c>
      <c r="J3141" s="11" t="s">
        <v>16070</v>
      </c>
      <c r="K3141" s="12">
        <v>44530</v>
      </c>
      <c r="L3141" s="11" t="s">
        <v>92</v>
      </c>
      <c r="M3141" s="11" t="s">
        <v>92</v>
      </c>
      <c r="N3141" s="11" t="s">
        <v>92</v>
      </c>
      <c r="O3141" s="11" t="s">
        <v>92</v>
      </c>
      <c r="P3141" s="11" t="s">
        <v>92</v>
      </c>
      <c r="Q3141" s="11" t="s">
        <v>92</v>
      </c>
      <c r="R3141" s="11" t="s">
        <v>92</v>
      </c>
      <c r="S3141" s="11"/>
      <c r="T3141" s="11"/>
      <c r="U3141" s="11"/>
      <c r="V3141" s="11" t="s">
        <v>94</v>
      </c>
      <c r="W3141" s="11" t="s">
        <v>180</v>
      </c>
      <c r="X3141" s="11" t="s">
        <v>172</v>
      </c>
      <c r="Y3141" s="11" t="s">
        <v>121</v>
      </c>
      <c r="Z3141" s="11"/>
      <c r="AA3141" s="11"/>
      <c r="AB3141" s="11"/>
      <c r="AC3141" s="11"/>
      <c r="AD3141" s="11" t="s">
        <v>97</v>
      </c>
    </row>
    <row r="3142" spans="1:30" ht="14.25" customHeight="1">
      <c r="A3142" s="10">
        <v>830091965</v>
      </c>
      <c r="B3142" s="11" t="s">
        <v>16071</v>
      </c>
      <c r="C3142" s="11" t="s">
        <v>16072</v>
      </c>
      <c r="D3142" s="11" t="s">
        <v>16073</v>
      </c>
      <c r="E3142" s="11"/>
      <c r="F3142" s="11" t="s">
        <v>199</v>
      </c>
      <c r="G3142" s="11" t="s">
        <v>200</v>
      </c>
      <c r="H3142" s="11" t="s">
        <v>89</v>
      </c>
      <c r="I3142" s="11" t="s">
        <v>115</v>
      </c>
      <c r="J3142" s="11" t="s">
        <v>16074</v>
      </c>
      <c r="K3142" s="12">
        <v>44530</v>
      </c>
      <c r="L3142" s="11" t="s">
        <v>92</v>
      </c>
      <c r="M3142" s="11" t="s">
        <v>92</v>
      </c>
      <c r="N3142" s="11" t="s">
        <v>92</v>
      </c>
      <c r="O3142" s="11" t="s">
        <v>92</v>
      </c>
      <c r="P3142" s="11" t="s">
        <v>92</v>
      </c>
      <c r="Q3142" s="11" t="s">
        <v>92</v>
      </c>
      <c r="R3142" s="11" t="s">
        <v>92</v>
      </c>
      <c r="S3142" s="11"/>
      <c r="T3142" s="11"/>
      <c r="U3142" s="11"/>
      <c r="V3142" s="11" t="s">
        <v>94</v>
      </c>
      <c r="W3142" s="11" t="s">
        <v>202</v>
      </c>
      <c r="X3142" s="11" t="s">
        <v>172</v>
      </c>
      <c r="Y3142" s="11" t="s">
        <v>121</v>
      </c>
      <c r="Z3142" s="11"/>
      <c r="AA3142" s="11"/>
      <c r="AB3142" s="11"/>
      <c r="AC3142" s="11"/>
      <c r="AD3142" s="11" t="s">
        <v>97</v>
      </c>
    </row>
    <row r="3143" spans="1:30" ht="14.25" customHeight="1">
      <c r="A3143" s="10">
        <v>860058760</v>
      </c>
      <c r="B3143" s="11" t="s">
        <v>16075</v>
      </c>
      <c r="C3143" s="11" t="s">
        <v>16076</v>
      </c>
      <c r="D3143" s="11" t="s">
        <v>16077</v>
      </c>
      <c r="E3143" s="11"/>
      <c r="F3143" s="11" t="s">
        <v>199</v>
      </c>
      <c r="G3143" s="11" t="s">
        <v>200</v>
      </c>
      <c r="H3143" s="11" t="s">
        <v>89</v>
      </c>
      <c r="I3143" s="11" t="s">
        <v>115</v>
      </c>
      <c r="J3143" s="11" t="s">
        <v>16078</v>
      </c>
      <c r="K3143" s="12">
        <v>44530</v>
      </c>
      <c r="L3143" s="11" t="s">
        <v>92</v>
      </c>
      <c r="M3143" s="11" t="s">
        <v>92</v>
      </c>
      <c r="N3143" s="11" t="s">
        <v>92</v>
      </c>
      <c r="O3143" s="11" t="s">
        <v>92</v>
      </c>
      <c r="P3143" s="11" t="s">
        <v>92</v>
      </c>
      <c r="Q3143" s="11" t="s">
        <v>92</v>
      </c>
      <c r="R3143" s="11" t="s">
        <v>92</v>
      </c>
      <c r="S3143" s="11"/>
      <c r="T3143" s="11"/>
      <c r="U3143" s="11"/>
      <c r="V3143" s="11" t="s">
        <v>94</v>
      </c>
      <c r="W3143" s="11" t="s">
        <v>202</v>
      </c>
      <c r="X3143" s="11" t="s">
        <v>172</v>
      </c>
      <c r="Y3143" s="11" t="s">
        <v>121</v>
      </c>
      <c r="Z3143" s="11"/>
      <c r="AA3143" s="11"/>
      <c r="AB3143" s="11"/>
      <c r="AC3143" s="11"/>
      <c r="AD3143" s="11" t="s">
        <v>97</v>
      </c>
    </row>
    <row r="3144" spans="1:30" ht="14.25" customHeight="1">
      <c r="A3144" s="10">
        <v>860503560</v>
      </c>
      <c r="B3144" s="11" t="s">
        <v>16079</v>
      </c>
      <c r="C3144" s="11" t="s">
        <v>16080</v>
      </c>
      <c r="D3144" s="11" t="s">
        <v>16081</v>
      </c>
      <c r="E3144" s="11"/>
      <c r="F3144" s="11" t="s">
        <v>199</v>
      </c>
      <c r="G3144" s="11" t="s">
        <v>200</v>
      </c>
      <c r="H3144" s="11" t="s">
        <v>89</v>
      </c>
      <c r="I3144" s="11" t="s">
        <v>115</v>
      </c>
      <c r="J3144" s="11" t="s">
        <v>16082</v>
      </c>
      <c r="K3144" s="12">
        <v>44530</v>
      </c>
      <c r="L3144" s="11" t="s">
        <v>92</v>
      </c>
      <c r="M3144" s="11" t="s">
        <v>92</v>
      </c>
      <c r="N3144" s="11" t="s">
        <v>92</v>
      </c>
      <c r="O3144" s="11" t="s">
        <v>92</v>
      </c>
      <c r="P3144" s="11" t="s">
        <v>92</v>
      </c>
      <c r="Q3144" s="11" t="s">
        <v>92</v>
      </c>
      <c r="R3144" s="11" t="s">
        <v>92</v>
      </c>
      <c r="S3144" s="11"/>
      <c r="T3144" s="11"/>
      <c r="U3144" s="11"/>
      <c r="V3144" s="11" t="s">
        <v>94</v>
      </c>
      <c r="W3144" s="11" t="s">
        <v>202</v>
      </c>
      <c r="X3144" s="11" t="s">
        <v>172</v>
      </c>
      <c r="Y3144" s="11" t="s">
        <v>121</v>
      </c>
      <c r="Z3144" s="11"/>
      <c r="AA3144" s="11"/>
      <c r="AB3144" s="11"/>
      <c r="AC3144" s="11"/>
      <c r="AD3144" s="11" t="s">
        <v>97</v>
      </c>
    </row>
    <row r="3145" spans="1:30" ht="14.25" customHeight="1">
      <c r="A3145" s="10">
        <v>890905065</v>
      </c>
      <c r="B3145" s="11" t="s">
        <v>16083</v>
      </c>
      <c r="C3145" s="11" t="s">
        <v>16084</v>
      </c>
      <c r="D3145" s="11" t="s">
        <v>16085</v>
      </c>
      <c r="E3145" s="11"/>
      <c r="F3145" s="11" t="s">
        <v>87</v>
      </c>
      <c r="G3145" s="11" t="s">
        <v>187</v>
      </c>
      <c r="H3145" s="11" t="s">
        <v>89</v>
      </c>
      <c r="I3145" s="11" t="s">
        <v>115</v>
      </c>
      <c r="J3145" s="11" t="s">
        <v>16086</v>
      </c>
      <c r="K3145" s="12">
        <v>44530</v>
      </c>
      <c r="L3145" s="11" t="s">
        <v>92</v>
      </c>
      <c r="M3145" s="11" t="s">
        <v>92</v>
      </c>
      <c r="N3145" s="11" t="s">
        <v>92</v>
      </c>
      <c r="O3145" s="11" t="s">
        <v>92</v>
      </c>
      <c r="P3145" s="11" t="s">
        <v>92</v>
      </c>
      <c r="Q3145" s="11" t="s">
        <v>92</v>
      </c>
      <c r="R3145" s="11" t="s">
        <v>92</v>
      </c>
      <c r="S3145" s="11"/>
      <c r="T3145" s="11"/>
      <c r="U3145" s="11"/>
      <c r="V3145" s="11" t="s">
        <v>94</v>
      </c>
      <c r="W3145" s="11" t="s">
        <v>95</v>
      </c>
      <c r="X3145" s="11" t="s">
        <v>172</v>
      </c>
      <c r="Y3145" s="11" t="s">
        <v>121</v>
      </c>
      <c r="Z3145" s="11"/>
      <c r="AA3145" s="11"/>
      <c r="AB3145" s="11"/>
      <c r="AC3145" s="11"/>
      <c r="AD3145" s="11" t="s">
        <v>97</v>
      </c>
    </row>
    <row r="3146" spans="1:30" ht="14.25" customHeight="1">
      <c r="A3146" s="10">
        <v>890933882</v>
      </c>
      <c r="B3146" s="11" t="s">
        <v>16087</v>
      </c>
      <c r="C3146" s="11" t="s">
        <v>16088</v>
      </c>
      <c r="D3146" s="11" t="s">
        <v>16089</v>
      </c>
      <c r="E3146" s="11"/>
      <c r="F3146" s="11" t="s">
        <v>2212</v>
      </c>
      <c r="G3146" s="11" t="s">
        <v>2213</v>
      </c>
      <c r="H3146" s="11" t="s">
        <v>89</v>
      </c>
      <c r="I3146" s="11" t="s">
        <v>115</v>
      </c>
      <c r="J3146" s="11" t="s">
        <v>16090</v>
      </c>
      <c r="K3146" s="12">
        <v>44530</v>
      </c>
      <c r="L3146" s="11" t="s">
        <v>92</v>
      </c>
      <c r="M3146" s="11" t="s">
        <v>92</v>
      </c>
      <c r="N3146" s="11" t="s">
        <v>92</v>
      </c>
      <c r="O3146" s="11" t="s">
        <v>92</v>
      </c>
      <c r="P3146" s="11" t="s">
        <v>92</v>
      </c>
      <c r="Q3146" s="11" t="s">
        <v>92</v>
      </c>
      <c r="R3146" s="11" t="s">
        <v>92</v>
      </c>
      <c r="S3146" s="11"/>
      <c r="T3146" s="11"/>
      <c r="U3146" s="11"/>
      <c r="V3146" s="11" t="s">
        <v>94</v>
      </c>
      <c r="W3146" s="11" t="s">
        <v>2217</v>
      </c>
      <c r="X3146" s="11" t="s">
        <v>172</v>
      </c>
      <c r="Y3146" s="11" t="s">
        <v>121</v>
      </c>
      <c r="Z3146" s="11"/>
      <c r="AA3146" s="11"/>
      <c r="AB3146" s="11"/>
      <c r="AC3146" s="11"/>
      <c r="AD3146" s="11" t="s">
        <v>97</v>
      </c>
    </row>
    <row r="3147" spans="1:30" ht="14.25" customHeight="1">
      <c r="A3147" s="10">
        <v>900095648</v>
      </c>
      <c r="B3147" s="11" t="s">
        <v>16091</v>
      </c>
      <c r="C3147" s="11" t="s">
        <v>16092</v>
      </c>
      <c r="D3147" s="11" t="s">
        <v>16093</v>
      </c>
      <c r="E3147" s="11"/>
      <c r="F3147" s="11" t="s">
        <v>148</v>
      </c>
      <c r="G3147" s="11" t="s">
        <v>207</v>
      </c>
      <c r="H3147" s="11" t="s">
        <v>89</v>
      </c>
      <c r="I3147" s="11" t="s">
        <v>115</v>
      </c>
      <c r="J3147" s="11" t="s">
        <v>16094</v>
      </c>
      <c r="K3147" s="12">
        <v>44530</v>
      </c>
      <c r="L3147" s="11" t="s">
        <v>92</v>
      </c>
      <c r="M3147" s="11" t="s">
        <v>92</v>
      </c>
      <c r="N3147" s="11" t="s">
        <v>92</v>
      </c>
      <c r="O3147" s="11" t="s">
        <v>92</v>
      </c>
      <c r="P3147" s="11" t="s">
        <v>92</v>
      </c>
      <c r="Q3147" s="11" t="s">
        <v>92</v>
      </c>
      <c r="R3147" s="11" t="s">
        <v>92</v>
      </c>
      <c r="S3147" s="11"/>
      <c r="T3147" s="11"/>
      <c r="U3147" s="11"/>
      <c r="V3147" s="11" t="s">
        <v>94</v>
      </c>
      <c r="W3147" s="11" t="s">
        <v>154</v>
      </c>
      <c r="X3147" s="11" t="s">
        <v>209</v>
      </c>
      <c r="Y3147" s="11" t="s">
        <v>121</v>
      </c>
      <c r="Z3147" s="11"/>
      <c r="AA3147" s="11"/>
      <c r="AB3147" s="11"/>
      <c r="AC3147" s="11"/>
      <c r="AD3147" s="11" t="s">
        <v>97</v>
      </c>
    </row>
    <row r="3148" spans="1:30" ht="14.25" customHeight="1">
      <c r="A3148" s="10">
        <v>900146950</v>
      </c>
      <c r="B3148" s="11" t="s">
        <v>16095</v>
      </c>
      <c r="C3148" s="11" t="s">
        <v>16096</v>
      </c>
      <c r="D3148" s="11" t="s">
        <v>16097</v>
      </c>
      <c r="E3148" s="11"/>
      <c r="F3148" s="11" t="s">
        <v>199</v>
      </c>
      <c r="G3148" s="11" t="s">
        <v>200</v>
      </c>
      <c r="H3148" s="11" t="s">
        <v>89</v>
      </c>
      <c r="I3148" s="11" t="s">
        <v>115</v>
      </c>
      <c r="J3148" s="11" t="s">
        <v>16098</v>
      </c>
      <c r="K3148" s="12">
        <v>44530</v>
      </c>
      <c r="L3148" s="11" t="s">
        <v>92</v>
      </c>
      <c r="M3148" s="11" t="s">
        <v>92</v>
      </c>
      <c r="N3148" s="11" t="s">
        <v>92</v>
      </c>
      <c r="O3148" s="11" t="s">
        <v>92</v>
      </c>
      <c r="P3148" s="11" t="s">
        <v>92</v>
      </c>
      <c r="Q3148" s="11" t="s">
        <v>92</v>
      </c>
      <c r="R3148" s="11" t="s">
        <v>92</v>
      </c>
      <c r="S3148" s="11"/>
      <c r="T3148" s="11"/>
      <c r="U3148" s="11"/>
      <c r="V3148" s="11" t="s">
        <v>94</v>
      </c>
      <c r="W3148" s="11" t="s">
        <v>202</v>
      </c>
      <c r="X3148" s="11" t="s">
        <v>172</v>
      </c>
      <c r="Y3148" s="11" t="s">
        <v>121</v>
      </c>
      <c r="Z3148" s="11"/>
      <c r="AA3148" s="11"/>
      <c r="AB3148" s="11" t="s">
        <v>16099</v>
      </c>
      <c r="AC3148" s="11"/>
      <c r="AD3148" s="11" t="s">
        <v>97</v>
      </c>
    </row>
    <row r="3149" spans="1:30" ht="14.25" customHeight="1">
      <c r="A3149" s="10">
        <v>900276467</v>
      </c>
      <c r="B3149" s="11" t="s">
        <v>16100</v>
      </c>
      <c r="C3149" s="11" t="s">
        <v>16101</v>
      </c>
      <c r="D3149" s="11" t="s">
        <v>314</v>
      </c>
      <c r="E3149" s="11"/>
      <c r="F3149" s="11" t="s">
        <v>199</v>
      </c>
      <c r="G3149" s="11" t="s">
        <v>200</v>
      </c>
      <c r="H3149" s="11" t="s">
        <v>89</v>
      </c>
      <c r="I3149" s="11" t="s">
        <v>115</v>
      </c>
      <c r="J3149" s="11" t="s">
        <v>16102</v>
      </c>
      <c r="K3149" s="12">
        <v>44530</v>
      </c>
      <c r="L3149" s="11" t="s">
        <v>92</v>
      </c>
      <c r="M3149" s="11" t="s">
        <v>92</v>
      </c>
      <c r="N3149" s="11" t="s">
        <v>92</v>
      </c>
      <c r="O3149" s="11" t="s">
        <v>92</v>
      </c>
      <c r="P3149" s="11" t="s">
        <v>92</v>
      </c>
      <c r="Q3149" s="11" t="s">
        <v>92</v>
      </c>
      <c r="R3149" s="11" t="s">
        <v>92</v>
      </c>
      <c r="S3149" s="11"/>
      <c r="T3149" s="11"/>
      <c r="U3149" s="11"/>
      <c r="V3149" s="11" t="s">
        <v>94</v>
      </c>
      <c r="W3149" s="11" t="s">
        <v>202</v>
      </c>
      <c r="X3149" s="11" t="s">
        <v>172</v>
      </c>
      <c r="Y3149" s="11" t="s">
        <v>121</v>
      </c>
      <c r="Z3149" s="11"/>
      <c r="AA3149" s="11"/>
      <c r="AB3149" s="11"/>
      <c r="AC3149" s="11"/>
      <c r="AD3149" s="11" t="s">
        <v>97</v>
      </c>
    </row>
    <row r="3150" spans="1:30" ht="14.25" customHeight="1">
      <c r="A3150" s="10">
        <v>900320797</v>
      </c>
      <c r="B3150" s="11" t="s">
        <v>16103</v>
      </c>
      <c r="C3150" s="11" t="s">
        <v>16104</v>
      </c>
      <c r="D3150" s="11" t="s">
        <v>16105</v>
      </c>
      <c r="E3150" s="11"/>
      <c r="F3150" s="11" t="s">
        <v>87</v>
      </c>
      <c r="G3150" s="11" t="s">
        <v>187</v>
      </c>
      <c r="H3150" s="11" t="s">
        <v>89</v>
      </c>
      <c r="I3150" s="11" t="s">
        <v>115</v>
      </c>
      <c r="J3150" s="11" t="s">
        <v>16106</v>
      </c>
      <c r="K3150" s="12">
        <v>44530</v>
      </c>
      <c r="L3150" s="11" t="s">
        <v>92</v>
      </c>
      <c r="M3150" s="11" t="s">
        <v>92</v>
      </c>
      <c r="N3150" s="11" t="s">
        <v>92</v>
      </c>
      <c r="O3150" s="11" t="s">
        <v>92</v>
      </c>
      <c r="P3150" s="11" t="s">
        <v>92</v>
      </c>
      <c r="Q3150" s="11" t="s">
        <v>92</v>
      </c>
      <c r="R3150" s="11" t="s">
        <v>92</v>
      </c>
      <c r="S3150" s="11"/>
      <c r="T3150" s="11"/>
      <c r="U3150" s="11"/>
      <c r="V3150" s="11" t="s">
        <v>94</v>
      </c>
      <c r="W3150" s="11" t="s">
        <v>95</v>
      </c>
      <c r="X3150" s="11" t="s">
        <v>172</v>
      </c>
      <c r="Y3150" s="11" t="s">
        <v>121</v>
      </c>
      <c r="Z3150" s="11"/>
      <c r="AA3150" s="11"/>
      <c r="AB3150" s="11"/>
      <c r="AC3150" s="11"/>
      <c r="AD3150" s="11" t="s">
        <v>97</v>
      </c>
    </row>
    <row r="3151" spans="1:30" ht="14.25" customHeight="1">
      <c r="A3151" s="10">
        <v>900344389</v>
      </c>
      <c r="B3151" s="11" t="s">
        <v>16107</v>
      </c>
      <c r="C3151" s="11" t="s">
        <v>16108</v>
      </c>
      <c r="D3151" s="11" t="s">
        <v>16109</v>
      </c>
      <c r="E3151" s="11"/>
      <c r="F3151" s="11" t="s">
        <v>148</v>
      </c>
      <c r="G3151" s="11" t="s">
        <v>207</v>
      </c>
      <c r="H3151" s="11" t="s">
        <v>89</v>
      </c>
      <c r="I3151" s="11" t="s">
        <v>115</v>
      </c>
      <c r="J3151" s="11" t="s">
        <v>16110</v>
      </c>
      <c r="K3151" s="12">
        <v>44530</v>
      </c>
      <c r="L3151" s="11" t="s">
        <v>92</v>
      </c>
      <c r="M3151" s="11" t="s">
        <v>92</v>
      </c>
      <c r="N3151" s="11" t="s">
        <v>92</v>
      </c>
      <c r="O3151" s="11" t="s">
        <v>92</v>
      </c>
      <c r="P3151" s="11" t="s">
        <v>92</v>
      </c>
      <c r="Q3151" s="11" t="s">
        <v>92</v>
      </c>
      <c r="R3151" s="11" t="s">
        <v>92</v>
      </c>
      <c r="S3151" s="11"/>
      <c r="T3151" s="11"/>
      <c r="U3151" s="11"/>
      <c r="V3151" s="11" t="s">
        <v>94</v>
      </c>
      <c r="W3151" s="11" t="s">
        <v>154</v>
      </c>
      <c r="X3151" s="11" t="s">
        <v>209</v>
      </c>
      <c r="Y3151" s="11" t="s">
        <v>121</v>
      </c>
      <c r="Z3151" s="11"/>
      <c r="AA3151" s="11"/>
      <c r="AB3151" s="11"/>
      <c r="AC3151" s="11"/>
      <c r="AD3151" s="11" t="s">
        <v>97</v>
      </c>
    </row>
    <row r="3152" spans="1:30" ht="14.25" customHeight="1">
      <c r="A3152" s="10">
        <v>900420122</v>
      </c>
      <c r="B3152" s="11" t="s">
        <v>16111</v>
      </c>
      <c r="C3152" s="11" t="s">
        <v>16112</v>
      </c>
      <c r="D3152" s="11" t="s">
        <v>16113</v>
      </c>
      <c r="E3152" s="11"/>
      <c r="F3152" s="11" t="s">
        <v>199</v>
      </c>
      <c r="G3152" s="11" t="s">
        <v>200</v>
      </c>
      <c r="H3152" s="11" t="s">
        <v>89</v>
      </c>
      <c r="I3152" s="11" t="s">
        <v>115</v>
      </c>
      <c r="J3152" s="11" t="s">
        <v>16114</v>
      </c>
      <c r="K3152" s="12">
        <v>44530</v>
      </c>
      <c r="L3152" s="11" t="s">
        <v>92</v>
      </c>
      <c r="M3152" s="11" t="s">
        <v>92</v>
      </c>
      <c r="N3152" s="11" t="s">
        <v>92</v>
      </c>
      <c r="O3152" s="11" t="s">
        <v>92</v>
      </c>
      <c r="P3152" s="11" t="s">
        <v>92</v>
      </c>
      <c r="Q3152" s="11" t="s">
        <v>92</v>
      </c>
      <c r="R3152" s="11" t="s">
        <v>92</v>
      </c>
      <c r="S3152" s="11"/>
      <c r="T3152" s="11"/>
      <c r="U3152" s="11"/>
      <c r="V3152" s="11" t="s">
        <v>94</v>
      </c>
      <c r="W3152" s="11" t="s">
        <v>202</v>
      </c>
      <c r="X3152" s="11" t="s">
        <v>172</v>
      </c>
      <c r="Y3152" s="11" t="s">
        <v>121</v>
      </c>
      <c r="Z3152" s="11"/>
      <c r="AA3152" s="11"/>
      <c r="AB3152" s="11" t="s">
        <v>16115</v>
      </c>
      <c r="AC3152" s="11"/>
      <c r="AD3152" s="11" t="s">
        <v>97</v>
      </c>
    </row>
    <row r="3153" spans="1:30" ht="14.25" customHeight="1">
      <c r="A3153" s="10">
        <v>900475281</v>
      </c>
      <c r="B3153" s="11" t="s">
        <v>16116</v>
      </c>
      <c r="C3153" s="11" t="s">
        <v>16117</v>
      </c>
      <c r="D3153" s="11" t="s">
        <v>16118</v>
      </c>
      <c r="E3153" s="11"/>
      <c r="F3153" s="11" t="s">
        <v>2212</v>
      </c>
      <c r="G3153" s="11" t="s">
        <v>2213</v>
      </c>
      <c r="H3153" s="11" t="s">
        <v>89</v>
      </c>
      <c r="I3153" s="11" t="s">
        <v>115</v>
      </c>
      <c r="J3153" s="11" t="s">
        <v>16119</v>
      </c>
      <c r="K3153" s="12">
        <v>44530</v>
      </c>
      <c r="L3153" s="11" t="s">
        <v>92</v>
      </c>
      <c r="M3153" s="11" t="s">
        <v>92</v>
      </c>
      <c r="N3153" s="11" t="s">
        <v>92</v>
      </c>
      <c r="O3153" s="11" t="s">
        <v>92</v>
      </c>
      <c r="P3153" s="11" t="s">
        <v>92</v>
      </c>
      <c r="Q3153" s="11" t="s">
        <v>92</v>
      </c>
      <c r="R3153" s="11" t="s">
        <v>92</v>
      </c>
      <c r="S3153" s="11"/>
      <c r="T3153" s="11"/>
      <c r="U3153" s="11"/>
      <c r="V3153" s="11" t="s">
        <v>94</v>
      </c>
      <c r="W3153" s="11" t="s">
        <v>2217</v>
      </c>
      <c r="X3153" s="11" t="s">
        <v>172</v>
      </c>
      <c r="Y3153" s="11" t="s">
        <v>121</v>
      </c>
      <c r="Z3153" s="11"/>
      <c r="AA3153" s="11"/>
      <c r="AB3153" s="11"/>
      <c r="AC3153" s="11"/>
      <c r="AD3153" s="11" t="s">
        <v>97</v>
      </c>
    </row>
    <row r="3154" spans="1:30" ht="14.25" customHeight="1">
      <c r="A3154" s="10">
        <v>900476821</v>
      </c>
      <c r="B3154" s="11" t="s">
        <v>16120</v>
      </c>
      <c r="C3154" s="11" t="s">
        <v>16121</v>
      </c>
      <c r="D3154" s="11" t="s">
        <v>11341</v>
      </c>
      <c r="E3154" s="11"/>
      <c r="F3154" s="11" t="s">
        <v>87</v>
      </c>
      <c r="G3154" s="11" t="s">
        <v>88</v>
      </c>
      <c r="H3154" s="11" t="s">
        <v>89</v>
      </c>
      <c r="I3154" s="11" t="s">
        <v>115</v>
      </c>
      <c r="J3154" s="11" t="s">
        <v>16122</v>
      </c>
      <c r="K3154" s="12">
        <v>44530</v>
      </c>
      <c r="L3154" s="11" t="s">
        <v>92</v>
      </c>
      <c r="M3154" s="11" t="s">
        <v>92</v>
      </c>
      <c r="N3154" s="11" t="s">
        <v>92</v>
      </c>
      <c r="O3154" s="11" t="s">
        <v>92</v>
      </c>
      <c r="P3154" s="11" t="s">
        <v>92</v>
      </c>
      <c r="Q3154" s="11" t="s">
        <v>92</v>
      </c>
      <c r="R3154" s="11" t="s">
        <v>92</v>
      </c>
      <c r="S3154" s="11"/>
      <c r="T3154" s="11"/>
      <c r="U3154" s="11"/>
      <c r="V3154" s="11" t="s">
        <v>94</v>
      </c>
      <c r="W3154" s="11" t="s">
        <v>95</v>
      </c>
      <c r="X3154" s="11" t="s">
        <v>96</v>
      </c>
      <c r="Y3154" s="11" t="s">
        <v>121</v>
      </c>
      <c r="Z3154" s="11"/>
      <c r="AA3154" s="11"/>
      <c r="AB3154" s="11"/>
      <c r="AC3154" s="11"/>
      <c r="AD3154" s="11" t="s">
        <v>97</v>
      </c>
    </row>
    <row r="3155" spans="1:30" ht="14.25" customHeight="1">
      <c r="A3155" s="10">
        <v>900482135</v>
      </c>
      <c r="B3155" s="11" t="s">
        <v>16123</v>
      </c>
      <c r="C3155" s="11" t="s">
        <v>16124</v>
      </c>
      <c r="D3155" s="11" t="s">
        <v>8430</v>
      </c>
      <c r="E3155" s="11"/>
      <c r="F3155" s="11" t="s">
        <v>87</v>
      </c>
      <c r="G3155" s="11" t="s">
        <v>88</v>
      </c>
      <c r="H3155" s="11" t="s">
        <v>89</v>
      </c>
      <c r="I3155" s="11" t="s">
        <v>115</v>
      </c>
      <c r="J3155" s="11" t="s">
        <v>16125</v>
      </c>
      <c r="K3155" s="12">
        <v>44530</v>
      </c>
      <c r="L3155" s="11" t="s">
        <v>92</v>
      </c>
      <c r="M3155" s="11" t="s">
        <v>92</v>
      </c>
      <c r="N3155" s="11" t="s">
        <v>92</v>
      </c>
      <c r="O3155" s="11" t="s">
        <v>92</v>
      </c>
      <c r="P3155" s="11" t="s">
        <v>92</v>
      </c>
      <c r="Q3155" s="11" t="s">
        <v>92</v>
      </c>
      <c r="R3155" s="11" t="s">
        <v>92</v>
      </c>
      <c r="S3155" s="11"/>
      <c r="T3155" s="11"/>
      <c r="U3155" s="11"/>
      <c r="V3155" s="11" t="s">
        <v>94</v>
      </c>
      <c r="W3155" s="11" t="s">
        <v>95</v>
      </c>
      <c r="X3155" s="11" t="s">
        <v>96</v>
      </c>
      <c r="Y3155" s="11" t="s">
        <v>121</v>
      </c>
      <c r="Z3155" s="11"/>
      <c r="AA3155" s="11"/>
      <c r="AB3155" s="11"/>
      <c r="AC3155" s="11"/>
      <c r="AD3155" s="11" t="s">
        <v>97</v>
      </c>
    </row>
    <row r="3156" spans="1:30" ht="14.25" customHeight="1">
      <c r="A3156" s="10">
        <v>900791352</v>
      </c>
      <c r="B3156" s="11" t="s">
        <v>16126</v>
      </c>
      <c r="C3156" s="11" t="s">
        <v>16127</v>
      </c>
      <c r="D3156" s="11" t="s">
        <v>16128</v>
      </c>
      <c r="E3156" s="11"/>
      <c r="F3156" s="11" t="s">
        <v>199</v>
      </c>
      <c r="G3156" s="11" t="s">
        <v>200</v>
      </c>
      <c r="H3156" s="11" t="s">
        <v>89</v>
      </c>
      <c r="I3156" s="11" t="s">
        <v>115</v>
      </c>
      <c r="J3156" s="11" t="s">
        <v>16129</v>
      </c>
      <c r="K3156" s="12">
        <v>44530</v>
      </c>
      <c r="L3156" s="11" t="s">
        <v>92</v>
      </c>
      <c r="M3156" s="11" t="s">
        <v>92</v>
      </c>
      <c r="N3156" s="11" t="s">
        <v>92</v>
      </c>
      <c r="O3156" s="11" t="s">
        <v>92</v>
      </c>
      <c r="P3156" s="11" t="s">
        <v>92</v>
      </c>
      <c r="Q3156" s="11" t="s">
        <v>92</v>
      </c>
      <c r="R3156" s="11" t="s">
        <v>92</v>
      </c>
      <c r="S3156" s="11"/>
      <c r="T3156" s="11"/>
      <c r="U3156" s="11"/>
      <c r="V3156" s="11" t="s">
        <v>94</v>
      </c>
      <c r="W3156" s="11" t="s">
        <v>202</v>
      </c>
      <c r="X3156" s="11" t="s">
        <v>172</v>
      </c>
      <c r="Y3156" s="11" t="s">
        <v>121</v>
      </c>
      <c r="Z3156" s="11"/>
      <c r="AA3156" s="11"/>
      <c r="AB3156" s="11"/>
      <c r="AC3156" s="11"/>
      <c r="AD3156" s="11" t="s">
        <v>97</v>
      </c>
    </row>
    <row r="3157" spans="1:30" ht="14.25" customHeight="1">
      <c r="A3157" s="10">
        <v>900981427</v>
      </c>
      <c r="B3157" s="11" t="s">
        <v>16130</v>
      </c>
      <c r="C3157" s="11" t="s">
        <v>16131</v>
      </c>
      <c r="D3157" s="11" t="s">
        <v>16132</v>
      </c>
      <c r="E3157" s="11"/>
      <c r="F3157" s="11" t="s">
        <v>199</v>
      </c>
      <c r="G3157" s="11" t="s">
        <v>200</v>
      </c>
      <c r="H3157" s="11" t="s">
        <v>89</v>
      </c>
      <c r="I3157" s="11" t="s">
        <v>115</v>
      </c>
      <c r="J3157" s="11" t="s">
        <v>16133</v>
      </c>
      <c r="K3157" s="12">
        <v>44530</v>
      </c>
      <c r="L3157" s="11" t="s">
        <v>92</v>
      </c>
      <c r="M3157" s="11" t="s">
        <v>92</v>
      </c>
      <c r="N3157" s="11" t="s">
        <v>92</v>
      </c>
      <c r="O3157" s="11" t="s">
        <v>92</v>
      </c>
      <c r="P3157" s="11" t="s">
        <v>92</v>
      </c>
      <c r="Q3157" s="11" t="s">
        <v>92</v>
      </c>
      <c r="R3157" s="11" t="s">
        <v>92</v>
      </c>
      <c r="S3157" s="11"/>
      <c r="T3157" s="11"/>
      <c r="U3157" s="11"/>
      <c r="V3157" s="11" t="s">
        <v>94</v>
      </c>
      <c r="W3157" s="11" t="s">
        <v>202</v>
      </c>
      <c r="X3157" s="11" t="s">
        <v>172</v>
      </c>
      <c r="Y3157" s="11" t="s">
        <v>121</v>
      </c>
      <c r="Z3157" s="11"/>
      <c r="AA3157" s="11"/>
      <c r="AB3157" s="11"/>
      <c r="AC3157" s="11"/>
      <c r="AD3157" s="11" t="s">
        <v>97</v>
      </c>
    </row>
    <row r="3158" spans="1:30" ht="14.25" customHeight="1">
      <c r="A3158" s="10">
        <v>901094352</v>
      </c>
      <c r="B3158" s="11" t="s">
        <v>16134</v>
      </c>
      <c r="C3158" s="11" t="s">
        <v>16135</v>
      </c>
      <c r="D3158" s="11" t="s">
        <v>16136</v>
      </c>
      <c r="E3158" s="11"/>
      <c r="F3158" s="11" t="s">
        <v>2873</v>
      </c>
      <c r="G3158" s="11" t="s">
        <v>2874</v>
      </c>
      <c r="H3158" s="11" t="s">
        <v>89</v>
      </c>
      <c r="I3158" s="11" t="s">
        <v>115</v>
      </c>
      <c r="J3158" s="11" t="s">
        <v>16137</v>
      </c>
      <c r="K3158" s="12">
        <v>44530</v>
      </c>
      <c r="L3158" s="11" t="s">
        <v>92</v>
      </c>
      <c r="M3158" s="11" t="s">
        <v>92</v>
      </c>
      <c r="N3158" s="11" t="s">
        <v>92</v>
      </c>
      <c r="O3158" s="11" t="s">
        <v>92</v>
      </c>
      <c r="P3158" s="11" t="s">
        <v>92</v>
      </c>
      <c r="Q3158" s="11" t="s">
        <v>92</v>
      </c>
      <c r="R3158" s="11" t="s">
        <v>92</v>
      </c>
      <c r="S3158" s="11"/>
      <c r="T3158" s="11"/>
      <c r="U3158" s="11"/>
      <c r="V3158" s="11" t="s">
        <v>94</v>
      </c>
      <c r="W3158" s="11" t="s">
        <v>2879</v>
      </c>
      <c r="X3158" s="11" t="s">
        <v>172</v>
      </c>
      <c r="Y3158" s="11" t="s">
        <v>121</v>
      </c>
      <c r="Z3158" s="11"/>
      <c r="AA3158" s="11"/>
      <c r="AB3158" s="11"/>
      <c r="AC3158" s="11"/>
      <c r="AD3158" s="11" t="s">
        <v>97</v>
      </c>
    </row>
    <row r="3159" spans="1:30" ht="14.25" customHeight="1">
      <c r="A3159" s="10">
        <v>1111194302</v>
      </c>
      <c r="B3159" s="11" t="s">
        <v>16138</v>
      </c>
      <c r="C3159" s="11" t="s">
        <v>16139</v>
      </c>
      <c r="D3159" s="11"/>
      <c r="E3159" s="11" t="s">
        <v>16140</v>
      </c>
      <c r="F3159" s="11" t="s">
        <v>761</v>
      </c>
      <c r="G3159" s="11" t="s">
        <v>1823</v>
      </c>
      <c r="H3159" s="11" t="s">
        <v>89</v>
      </c>
      <c r="I3159" s="11" t="s">
        <v>115</v>
      </c>
      <c r="J3159" s="11" t="s">
        <v>16141</v>
      </c>
      <c r="K3159" s="12">
        <v>44573</v>
      </c>
      <c r="L3159" s="11" t="s">
        <v>92</v>
      </c>
      <c r="M3159" s="11" t="s">
        <v>92</v>
      </c>
      <c r="N3159" s="11" t="s">
        <v>92</v>
      </c>
      <c r="O3159" s="11" t="s">
        <v>93</v>
      </c>
      <c r="P3159" s="11" t="s">
        <v>92</v>
      </c>
      <c r="Q3159" s="11" t="s">
        <v>92</v>
      </c>
      <c r="R3159" s="11" t="s">
        <v>92</v>
      </c>
      <c r="S3159" s="11" t="s">
        <v>1933</v>
      </c>
      <c r="T3159" s="11" t="s">
        <v>1146</v>
      </c>
      <c r="U3159" s="11" t="s">
        <v>16142</v>
      </c>
      <c r="V3159" s="11" t="s">
        <v>94</v>
      </c>
      <c r="W3159" s="11" t="s">
        <v>765</v>
      </c>
      <c r="X3159" s="11" t="s">
        <v>1826</v>
      </c>
      <c r="Y3159" s="11" t="s">
        <v>121</v>
      </c>
      <c r="Z3159" s="11"/>
      <c r="AA3159" s="11"/>
      <c r="AB3159" s="11"/>
      <c r="AC3159" s="11"/>
      <c r="AD3159" s="11" t="s">
        <v>110</v>
      </c>
    </row>
    <row r="3160" spans="1:30" ht="14.25" customHeight="1">
      <c r="A3160" s="10">
        <v>70722565</v>
      </c>
      <c r="B3160" s="11" t="s">
        <v>16143</v>
      </c>
      <c r="C3160" s="11" t="s">
        <v>16144</v>
      </c>
      <c r="D3160" s="11"/>
      <c r="E3160" s="11" t="s">
        <v>16145</v>
      </c>
      <c r="F3160" s="11" t="s">
        <v>87</v>
      </c>
      <c r="G3160" s="11" t="s">
        <v>125</v>
      </c>
      <c r="H3160" s="11" t="s">
        <v>89</v>
      </c>
      <c r="I3160" s="11" t="s">
        <v>115</v>
      </c>
      <c r="J3160" s="11" t="s">
        <v>16146</v>
      </c>
      <c r="K3160" s="12">
        <v>44580</v>
      </c>
      <c r="L3160" s="11" t="s">
        <v>92</v>
      </c>
      <c r="M3160" s="11" t="s">
        <v>92</v>
      </c>
      <c r="N3160" s="11" t="s">
        <v>92</v>
      </c>
      <c r="O3160" s="11" t="s">
        <v>93</v>
      </c>
      <c r="P3160" s="11" t="s">
        <v>92</v>
      </c>
      <c r="Q3160" s="11" t="s">
        <v>92</v>
      </c>
      <c r="R3160" s="11" t="s">
        <v>92</v>
      </c>
      <c r="S3160" s="11" t="s">
        <v>1313</v>
      </c>
      <c r="T3160" s="11" t="s">
        <v>1674</v>
      </c>
      <c r="U3160" s="11" t="s">
        <v>5665</v>
      </c>
      <c r="V3160" s="11" t="s">
        <v>94</v>
      </c>
      <c r="W3160" s="11" t="s">
        <v>95</v>
      </c>
      <c r="X3160" s="11" t="s">
        <v>130</v>
      </c>
      <c r="Y3160" s="11" t="s">
        <v>121</v>
      </c>
      <c r="Z3160" s="11"/>
      <c r="AA3160" s="11"/>
      <c r="AB3160" s="11" t="s">
        <v>16147</v>
      </c>
      <c r="AC3160" s="11"/>
      <c r="AD3160" s="11" t="s">
        <v>110</v>
      </c>
    </row>
    <row r="3161" spans="1:30" ht="14.25" customHeight="1">
      <c r="A3161" s="10">
        <v>1041326542</v>
      </c>
      <c r="B3161" s="11" t="s">
        <v>16148</v>
      </c>
      <c r="C3161" s="11" t="s">
        <v>280</v>
      </c>
      <c r="D3161" s="11"/>
      <c r="E3161" s="11"/>
      <c r="F3161" s="11" t="s">
        <v>87</v>
      </c>
      <c r="G3161" s="11" t="s">
        <v>890</v>
      </c>
      <c r="H3161" s="11" t="s">
        <v>89</v>
      </c>
      <c r="I3161" s="11" t="s">
        <v>115</v>
      </c>
      <c r="J3161" s="11" t="s">
        <v>16149</v>
      </c>
      <c r="K3161" s="12">
        <v>44583</v>
      </c>
      <c r="L3161" s="11" t="s">
        <v>92</v>
      </c>
      <c r="M3161" s="11" t="s">
        <v>92</v>
      </c>
      <c r="N3161" s="11" t="s">
        <v>92</v>
      </c>
      <c r="O3161" s="11" t="s">
        <v>93</v>
      </c>
      <c r="P3161" s="11" t="s">
        <v>92</v>
      </c>
      <c r="Q3161" s="11" t="s">
        <v>92</v>
      </c>
      <c r="R3161" s="11" t="s">
        <v>92</v>
      </c>
      <c r="S3161" s="11" t="s">
        <v>276</v>
      </c>
      <c r="T3161" s="11" t="s">
        <v>831</v>
      </c>
      <c r="U3161" s="11" t="s">
        <v>16150</v>
      </c>
      <c r="V3161" s="11" t="s">
        <v>94</v>
      </c>
      <c r="W3161" s="11" t="s">
        <v>95</v>
      </c>
      <c r="X3161" s="11" t="s">
        <v>894</v>
      </c>
      <c r="Y3161" s="11" t="s">
        <v>121</v>
      </c>
      <c r="Z3161" s="11"/>
      <c r="AA3161" s="11"/>
      <c r="AB3161" s="11"/>
      <c r="AC3161" s="11"/>
      <c r="AD3161" s="11" t="s">
        <v>110</v>
      </c>
    </row>
    <row r="3162" spans="1:30" ht="14.25" customHeight="1">
      <c r="A3162" s="10">
        <v>1083882007</v>
      </c>
      <c r="B3162" s="11" t="s">
        <v>16151</v>
      </c>
      <c r="C3162" s="11" t="s">
        <v>16152</v>
      </c>
      <c r="D3162" s="11"/>
      <c r="E3162" s="11" t="s">
        <v>16153</v>
      </c>
      <c r="F3162" s="11" t="s">
        <v>2000</v>
      </c>
      <c r="G3162" s="11" t="s">
        <v>8581</v>
      </c>
      <c r="H3162" s="11" t="s">
        <v>89</v>
      </c>
      <c r="I3162" s="11" t="s">
        <v>115</v>
      </c>
      <c r="J3162" s="11" t="s">
        <v>16154</v>
      </c>
      <c r="K3162" s="12">
        <v>44588</v>
      </c>
      <c r="L3162" s="11" t="s">
        <v>92</v>
      </c>
      <c r="M3162" s="11" t="s">
        <v>92</v>
      </c>
      <c r="N3162" s="11" t="s">
        <v>92</v>
      </c>
      <c r="O3162" s="11" t="s">
        <v>93</v>
      </c>
      <c r="P3162" s="11" t="s">
        <v>92</v>
      </c>
      <c r="Q3162" s="11" t="s">
        <v>92</v>
      </c>
      <c r="R3162" s="11" t="s">
        <v>92</v>
      </c>
      <c r="S3162" s="11" t="s">
        <v>688</v>
      </c>
      <c r="T3162" s="11" t="s">
        <v>682</v>
      </c>
      <c r="U3162" s="11" t="s">
        <v>16155</v>
      </c>
      <c r="V3162" s="11" t="s">
        <v>94</v>
      </c>
      <c r="W3162" s="11" t="s">
        <v>2004</v>
      </c>
      <c r="X3162" s="11" t="s">
        <v>8583</v>
      </c>
      <c r="Y3162" s="11" t="s">
        <v>121</v>
      </c>
      <c r="Z3162" s="11"/>
      <c r="AA3162" s="11"/>
      <c r="AB3162" s="11"/>
      <c r="AC3162" s="11"/>
      <c r="AD3162" s="11" t="s">
        <v>110</v>
      </c>
    </row>
    <row r="3163" spans="1:30" ht="14.25" customHeight="1">
      <c r="A3163" s="10">
        <v>70560313</v>
      </c>
      <c r="B3163" s="11" t="s">
        <v>16156</v>
      </c>
      <c r="C3163" s="11" t="s">
        <v>16157</v>
      </c>
      <c r="D3163" s="11"/>
      <c r="E3163" s="11" t="s">
        <v>16158</v>
      </c>
      <c r="F3163" s="11" t="s">
        <v>87</v>
      </c>
      <c r="G3163" s="11" t="s">
        <v>5035</v>
      </c>
      <c r="H3163" s="11" t="s">
        <v>89</v>
      </c>
      <c r="I3163" s="11" t="s">
        <v>102</v>
      </c>
      <c r="J3163" s="11" t="s">
        <v>16159</v>
      </c>
      <c r="K3163" s="12">
        <v>44592</v>
      </c>
      <c r="L3163" s="11" t="s">
        <v>92</v>
      </c>
      <c r="M3163" s="11" t="s">
        <v>92</v>
      </c>
      <c r="N3163" s="11" t="s">
        <v>92</v>
      </c>
      <c r="O3163" s="11" t="s">
        <v>93</v>
      </c>
      <c r="P3163" s="11" t="s">
        <v>92</v>
      </c>
      <c r="Q3163" s="11" t="s">
        <v>92</v>
      </c>
      <c r="R3163" s="11" t="s">
        <v>92</v>
      </c>
      <c r="S3163" s="11" t="s">
        <v>104</v>
      </c>
      <c r="T3163" s="11" t="s">
        <v>104</v>
      </c>
      <c r="U3163" s="11" t="s">
        <v>2073</v>
      </c>
      <c r="V3163" s="11" t="s">
        <v>94</v>
      </c>
      <c r="W3163" s="11" t="s">
        <v>95</v>
      </c>
      <c r="X3163" s="11" t="s">
        <v>5038</v>
      </c>
      <c r="Y3163" s="11" t="s">
        <v>108</v>
      </c>
      <c r="Z3163" s="11"/>
      <c r="AA3163" s="11"/>
      <c r="AB3163" s="11" t="s">
        <v>16160</v>
      </c>
      <c r="AC3163" s="11"/>
      <c r="AD3163" s="11" t="s">
        <v>110</v>
      </c>
    </row>
    <row r="3164" spans="1:30" ht="14.25" customHeight="1">
      <c r="A3164" s="10">
        <v>900348748</v>
      </c>
      <c r="B3164" s="11" t="s">
        <v>16161</v>
      </c>
      <c r="C3164" s="11" t="s">
        <v>16162</v>
      </c>
      <c r="D3164" s="11" t="s">
        <v>16163</v>
      </c>
      <c r="E3164" s="11" t="s">
        <v>16164</v>
      </c>
      <c r="F3164" s="11" t="s">
        <v>87</v>
      </c>
      <c r="G3164" s="11" t="s">
        <v>187</v>
      </c>
      <c r="H3164" s="11" t="s">
        <v>89</v>
      </c>
      <c r="I3164" s="11" t="s">
        <v>102</v>
      </c>
      <c r="J3164" s="11" t="s">
        <v>16165</v>
      </c>
      <c r="K3164" s="12">
        <v>44595</v>
      </c>
      <c r="L3164" s="11" t="s">
        <v>92</v>
      </c>
      <c r="M3164" s="11" t="s">
        <v>92</v>
      </c>
      <c r="N3164" s="11" t="s">
        <v>92</v>
      </c>
      <c r="O3164" s="11" t="s">
        <v>93</v>
      </c>
      <c r="P3164" s="11" t="s">
        <v>92</v>
      </c>
      <c r="Q3164" s="11" t="s">
        <v>92</v>
      </c>
      <c r="R3164" s="11" t="s">
        <v>92</v>
      </c>
      <c r="S3164" s="11"/>
      <c r="T3164" s="11"/>
      <c r="U3164" s="11"/>
      <c r="V3164" s="11" t="s">
        <v>94</v>
      </c>
      <c r="W3164" s="11" t="s">
        <v>95</v>
      </c>
      <c r="X3164" s="11" t="s">
        <v>172</v>
      </c>
      <c r="Y3164" s="11" t="s">
        <v>108</v>
      </c>
      <c r="Z3164" s="11"/>
      <c r="AA3164" s="11"/>
      <c r="AB3164" s="11"/>
      <c r="AC3164" s="11"/>
      <c r="AD3164" s="11" t="s">
        <v>97</v>
      </c>
    </row>
    <row r="3165" spans="1:30" ht="14.25" customHeight="1">
      <c r="A3165" s="10">
        <v>901165122</v>
      </c>
      <c r="B3165" s="11" t="s">
        <v>16166</v>
      </c>
      <c r="C3165" s="11" t="s">
        <v>16167</v>
      </c>
      <c r="D3165" s="11" t="s">
        <v>16168</v>
      </c>
      <c r="E3165" s="11" t="s">
        <v>16168</v>
      </c>
      <c r="F3165" s="11" t="s">
        <v>87</v>
      </c>
      <c r="G3165" s="11" t="s">
        <v>187</v>
      </c>
      <c r="H3165" s="11" t="s">
        <v>89</v>
      </c>
      <c r="I3165" s="11" t="s">
        <v>115</v>
      </c>
      <c r="J3165" s="11" t="s">
        <v>16169</v>
      </c>
      <c r="K3165" s="12">
        <v>44595</v>
      </c>
      <c r="L3165" s="11" t="s">
        <v>92</v>
      </c>
      <c r="M3165" s="11" t="s">
        <v>92</v>
      </c>
      <c r="N3165" s="11" t="s">
        <v>92</v>
      </c>
      <c r="O3165" s="11" t="s">
        <v>93</v>
      </c>
      <c r="P3165" s="11" t="s">
        <v>92</v>
      </c>
      <c r="Q3165" s="11" t="s">
        <v>92</v>
      </c>
      <c r="R3165" s="11" t="s">
        <v>92</v>
      </c>
      <c r="S3165" s="11"/>
      <c r="T3165" s="11"/>
      <c r="U3165" s="11"/>
      <c r="V3165" s="11" t="s">
        <v>94</v>
      </c>
      <c r="W3165" s="11" t="s">
        <v>95</v>
      </c>
      <c r="X3165" s="11" t="s">
        <v>172</v>
      </c>
      <c r="Y3165" s="11" t="s">
        <v>121</v>
      </c>
      <c r="Z3165" s="11"/>
      <c r="AA3165" s="11"/>
      <c r="AB3165" s="11" t="s">
        <v>16170</v>
      </c>
      <c r="AC3165" s="11"/>
      <c r="AD3165" s="11" t="s">
        <v>97</v>
      </c>
    </row>
    <row r="3166" spans="1:30" ht="14.25" customHeight="1">
      <c r="A3166" s="10">
        <v>15486889</v>
      </c>
      <c r="B3166" s="11" t="s">
        <v>16171</v>
      </c>
      <c r="C3166" s="11" t="s">
        <v>4392</v>
      </c>
      <c r="D3166" s="11"/>
      <c r="E3166" s="11"/>
      <c r="F3166" s="11" t="s">
        <v>87</v>
      </c>
      <c r="G3166" s="11" t="s">
        <v>5035</v>
      </c>
      <c r="H3166" s="11" t="s">
        <v>89</v>
      </c>
      <c r="I3166" s="11" t="s">
        <v>102</v>
      </c>
      <c r="J3166" s="11" t="s">
        <v>16172</v>
      </c>
      <c r="K3166" s="12">
        <v>44547</v>
      </c>
      <c r="L3166" s="11" t="s">
        <v>92</v>
      </c>
      <c r="M3166" s="11" t="s">
        <v>92</v>
      </c>
      <c r="N3166" s="11" t="s">
        <v>92</v>
      </c>
      <c r="O3166" s="11" t="s">
        <v>93</v>
      </c>
      <c r="P3166" s="11" t="s">
        <v>92</v>
      </c>
      <c r="Q3166" s="11" t="s">
        <v>92</v>
      </c>
      <c r="R3166" s="11" t="s">
        <v>92</v>
      </c>
      <c r="S3166" s="11" t="s">
        <v>9262</v>
      </c>
      <c r="T3166" s="11" t="s">
        <v>951</v>
      </c>
      <c r="U3166" s="11" t="s">
        <v>16173</v>
      </c>
      <c r="V3166" s="11" t="s">
        <v>94</v>
      </c>
      <c r="W3166" s="11" t="s">
        <v>95</v>
      </c>
      <c r="X3166" s="11" t="s">
        <v>5038</v>
      </c>
      <c r="Y3166" s="11" t="s">
        <v>108</v>
      </c>
      <c r="Z3166" s="11"/>
      <c r="AA3166" s="11"/>
      <c r="AB3166" s="11"/>
      <c r="AC3166" s="11"/>
      <c r="AD3166" s="11" t="s">
        <v>110</v>
      </c>
    </row>
    <row r="3167" spans="1:30" ht="14.25" customHeight="1">
      <c r="A3167" s="10">
        <v>900959169</v>
      </c>
      <c r="B3167" s="11" t="s">
        <v>16174</v>
      </c>
      <c r="C3167" s="11" t="s">
        <v>16175</v>
      </c>
      <c r="D3167" s="11"/>
      <c r="E3167" s="11"/>
      <c r="F3167" s="11" t="s">
        <v>2873</v>
      </c>
      <c r="G3167" s="11" t="s">
        <v>2874</v>
      </c>
      <c r="H3167" s="11" t="s">
        <v>89</v>
      </c>
      <c r="I3167" s="11" t="s">
        <v>115</v>
      </c>
      <c r="J3167" s="11" t="s">
        <v>16176</v>
      </c>
      <c r="K3167" s="12">
        <v>44547</v>
      </c>
      <c r="L3167" s="11" t="s">
        <v>92</v>
      </c>
      <c r="M3167" s="11" t="s">
        <v>92</v>
      </c>
      <c r="N3167" s="11" t="s">
        <v>92</v>
      </c>
      <c r="O3167" s="11" t="s">
        <v>93</v>
      </c>
      <c r="P3167" s="11" t="s">
        <v>92</v>
      </c>
      <c r="Q3167" s="11" t="s">
        <v>92</v>
      </c>
      <c r="R3167" s="11" t="s">
        <v>92</v>
      </c>
      <c r="S3167" s="11"/>
      <c r="T3167" s="11"/>
      <c r="U3167" s="11"/>
      <c r="V3167" s="11" t="s">
        <v>94</v>
      </c>
      <c r="W3167" s="11" t="s">
        <v>2879</v>
      </c>
      <c r="X3167" s="11" t="s">
        <v>172</v>
      </c>
      <c r="Y3167" s="11" t="s">
        <v>121</v>
      </c>
      <c r="Z3167" s="11"/>
      <c r="AA3167" s="11"/>
      <c r="AB3167" s="11"/>
      <c r="AC3167" s="11"/>
      <c r="AD3167" s="11" t="s">
        <v>97</v>
      </c>
    </row>
    <row r="3168" spans="1:30" ht="14.25" customHeight="1">
      <c r="A3168" s="10">
        <v>900630167</v>
      </c>
      <c r="B3168" s="11" t="s">
        <v>16177</v>
      </c>
      <c r="C3168" s="11" t="s">
        <v>16178</v>
      </c>
      <c r="D3168" s="11"/>
      <c r="E3168" s="11" t="s">
        <v>16179</v>
      </c>
      <c r="F3168" s="11" t="s">
        <v>199</v>
      </c>
      <c r="G3168" s="11" t="s">
        <v>200</v>
      </c>
      <c r="H3168" s="11" t="s">
        <v>89</v>
      </c>
      <c r="I3168" s="11" t="s">
        <v>115</v>
      </c>
      <c r="J3168" s="11" t="s">
        <v>16180</v>
      </c>
      <c r="K3168" s="12">
        <v>44569</v>
      </c>
      <c r="L3168" s="11" t="s">
        <v>92</v>
      </c>
      <c r="M3168" s="11" t="s">
        <v>92</v>
      </c>
      <c r="N3168" s="11" t="s">
        <v>93</v>
      </c>
      <c r="O3168" s="11" t="s">
        <v>93</v>
      </c>
      <c r="P3168" s="11" t="s">
        <v>92</v>
      </c>
      <c r="Q3168" s="11" t="s">
        <v>92</v>
      </c>
      <c r="R3168" s="11" t="s">
        <v>92</v>
      </c>
      <c r="S3168" s="11"/>
      <c r="T3168" s="11"/>
      <c r="U3168" s="11"/>
      <c r="V3168" s="11" t="s">
        <v>94</v>
      </c>
      <c r="W3168" s="11" t="s">
        <v>202</v>
      </c>
      <c r="X3168" s="11" t="s">
        <v>172</v>
      </c>
      <c r="Y3168" s="11" t="s">
        <v>121</v>
      </c>
      <c r="Z3168" s="11"/>
      <c r="AA3168" s="11"/>
      <c r="AB3168" s="11" t="s">
        <v>16181</v>
      </c>
      <c r="AC3168" s="11"/>
      <c r="AD3168" s="11" t="s">
        <v>97</v>
      </c>
    </row>
    <row r="3169" spans="1:30" ht="14.25" customHeight="1">
      <c r="A3169" s="10">
        <v>1080362377</v>
      </c>
      <c r="B3169" s="11" t="s">
        <v>16182</v>
      </c>
      <c r="C3169" s="11" t="s">
        <v>16183</v>
      </c>
      <c r="D3169" s="11"/>
      <c r="E3169" s="11" t="s">
        <v>16184</v>
      </c>
      <c r="F3169" s="11" t="s">
        <v>2000</v>
      </c>
      <c r="G3169" s="11" t="s">
        <v>10037</v>
      </c>
      <c r="H3169" s="11" t="s">
        <v>89</v>
      </c>
      <c r="I3169" s="11" t="s">
        <v>102</v>
      </c>
      <c r="J3169" s="11" t="s">
        <v>16185</v>
      </c>
      <c r="K3169" s="12">
        <v>44569</v>
      </c>
      <c r="L3169" s="11" t="s">
        <v>92</v>
      </c>
      <c r="M3169" s="11" t="s">
        <v>92</v>
      </c>
      <c r="N3169" s="11" t="s">
        <v>92</v>
      </c>
      <c r="O3169" s="11" t="s">
        <v>93</v>
      </c>
      <c r="P3169" s="11" t="s">
        <v>92</v>
      </c>
      <c r="Q3169" s="11" t="s">
        <v>92</v>
      </c>
      <c r="R3169" s="11" t="s">
        <v>92</v>
      </c>
      <c r="S3169" s="11" t="s">
        <v>2207</v>
      </c>
      <c r="T3169" s="11" t="s">
        <v>978</v>
      </c>
      <c r="U3169" s="11" t="s">
        <v>14442</v>
      </c>
      <c r="V3169" s="11" t="s">
        <v>94</v>
      </c>
      <c r="W3169" s="11" t="s">
        <v>2004</v>
      </c>
      <c r="X3169" s="11" t="s">
        <v>10040</v>
      </c>
      <c r="Y3169" s="11" t="s">
        <v>108</v>
      </c>
      <c r="Z3169" s="11"/>
      <c r="AA3169" s="11"/>
      <c r="AB3169" s="11"/>
      <c r="AC3169" s="11"/>
      <c r="AD3169" s="11" t="s">
        <v>110</v>
      </c>
    </row>
    <row r="3170" spans="1:30" ht="14.25" customHeight="1">
      <c r="A3170" s="10">
        <v>1000769085</v>
      </c>
      <c r="B3170" s="11" t="s">
        <v>16186</v>
      </c>
      <c r="C3170" s="11" t="s">
        <v>16187</v>
      </c>
      <c r="D3170" s="11"/>
      <c r="E3170" s="11" t="s">
        <v>16188</v>
      </c>
      <c r="F3170" s="11" t="s">
        <v>87</v>
      </c>
      <c r="G3170" s="11" t="s">
        <v>101</v>
      </c>
      <c r="H3170" s="11" t="s">
        <v>89</v>
      </c>
      <c r="I3170" s="11" t="s">
        <v>102</v>
      </c>
      <c r="J3170" s="11" t="s">
        <v>16189</v>
      </c>
      <c r="K3170" s="12">
        <v>44593</v>
      </c>
      <c r="L3170" s="11" t="s">
        <v>92</v>
      </c>
      <c r="M3170" s="11" t="s">
        <v>92</v>
      </c>
      <c r="N3170" s="11" t="s">
        <v>92</v>
      </c>
      <c r="O3170" s="11" t="s">
        <v>93</v>
      </c>
      <c r="P3170" s="11" t="s">
        <v>92</v>
      </c>
      <c r="Q3170" s="11" t="s">
        <v>92</v>
      </c>
      <c r="R3170" s="11" t="s">
        <v>92</v>
      </c>
      <c r="S3170" s="11" t="s">
        <v>1701</v>
      </c>
      <c r="T3170" s="11" t="s">
        <v>254</v>
      </c>
      <c r="U3170" s="11" t="s">
        <v>16190</v>
      </c>
      <c r="V3170" s="11" t="s">
        <v>94</v>
      </c>
      <c r="W3170" s="11" t="s">
        <v>95</v>
      </c>
      <c r="X3170" s="11" t="s">
        <v>107</v>
      </c>
      <c r="Y3170" s="11" t="s">
        <v>108</v>
      </c>
      <c r="Z3170" s="11"/>
      <c r="AA3170" s="11"/>
      <c r="AB3170" s="11"/>
      <c r="AC3170" s="11"/>
      <c r="AD3170" s="11" t="s">
        <v>110</v>
      </c>
    </row>
    <row r="3171" spans="1:30" ht="14.25" customHeight="1">
      <c r="A3171" s="10">
        <v>43461477</v>
      </c>
      <c r="B3171" s="11" t="s">
        <v>16191</v>
      </c>
      <c r="C3171" s="11" t="s">
        <v>4363</v>
      </c>
      <c r="D3171" s="11"/>
      <c r="E3171" s="11" t="s">
        <v>16192</v>
      </c>
      <c r="F3171" s="11" t="s">
        <v>87</v>
      </c>
      <c r="G3171" s="11" t="s">
        <v>125</v>
      </c>
      <c r="H3171" s="11" t="s">
        <v>89</v>
      </c>
      <c r="I3171" s="11" t="s">
        <v>115</v>
      </c>
      <c r="J3171" s="11" t="s">
        <v>16193</v>
      </c>
      <c r="K3171" s="12">
        <v>44599</v>
      </c>
      <c r="L3171" s="11" t="s">
        <v>92</v>
      </c>
      <c r="M3171" s="11" t="s">
        <v>92</v>
      </c>
      <c r="N3171" s="11" t="s">
        <v>93</v>
      </c>
      <c r="O3171" s="11" t="s">
        <v>93</v>
      </c>
      <c r="P3171" s="11" t="s">
        <v>92</v>
      </c>
      <c r="Q3171" s="11" t="s">
        <v>92</v>
      </c>
      <c r="R3171" s="11" t="s">
        <v>92</v>
      </c>
      <c r="S3171" s="11" t="s">
        <v>1606</v>
      </c>
      <c r="T3171" s="11" t="s">
        <v>951</v>
      </c>
      <c r="U3171" s="11" t="s">
        <v>16194</v>
      </c>
      <c r="V3171" s="11" t="s">
        <v>94</v>
      </c>
      <c r="W3171" s="11" t="s">
        <v>95</v>
      </c>
      <c r="X3171" s="11" t="s">
        <v>130</v>
      </c>
      <c r="Y3171" s="11" t="s">
        <v>121</v>
      </c>
      <c r="Z3171" s="11"/>
      <c r="AA3171" s="11"/>
      <c r="AB3171" s="11" t="s">
        <v>16195</v>
      </c>
      <c r="AC3171" s="11"/>
      <c r="AD3171" s="11" t="s">
        <v>110</v>
      </c>
    </row>
    <row r="3172" spans="1:30" ht="14.25" customHeight="1">
      <c r="A3172" s="10">
        <v>900891684</v>
      </c>
      <c r="B3172" s="11" t="s">
        <v>16196</v>
      </c>
      <c r="C3172" s="11" t="s">
        <v>16197</v>
      </c>
      <c r="D3172" s="11" t="s">
        <v>16198</v>
      </c>
      <c r="E3172" s="11" t="s">
        <v>16199</v>
      </c>
      <c r="F3172" s="11" t="s">
        <v>87</v>
      </c>
      <c r="G3172" s="11" t="s">
        <v>114</v>
      </c>
      <c r="H3172" s="11" t="s">
        <v>89</v>
      </c>
      <c r="I3172" s="11" t="s">
        <v>115</v>
      </c>
      <c r="J3172" s="11" t="s">
        <v>16200</v>
      </c>
      <c r="K3172" s="12">
        <v>44602</v>
      </c>
      <c r="L3172" s="11" t="s">
        <v>92</v>
      </c>
      <c r="M3172" s="11" t="s">
        <v>92</v>
      </c>
      <c r="N3172" s="11" t="s">
        <v>92</v>
      </c>
      <c r="O3172" s="11" t="s">
        <v>93</v>
      </c>
      <c r="P3172" s="11" t="s">
        <v>92</v>
      </c>
      <c r="Q3172" s="11" t="s">
        <v>92</v>
      </c>
      <c r="R3172" s="11" t="s">
        <v>92</v>
      </c>
      <c r="S3172" s="11"/>
      <c r="T3172" s="11"/>
      <c r="U3172" s="11"/>
      <c r="V3172" s="11" t="s">
        <v>94</v>
      </c>
      <c r="W3172" s="11" t="s">
        <v>95</v>
      </c>
      <c r="X3172" s="11" t="s">
        <v>120</v>
      </c>
      <c r="Y3172" s="11" t="s">
        <v>121</v>
      </c>
      <c r="Z3172" s="11"/>
      <c r="AA3172" s="11"/>
      <c r="AB3172" s="11" t="s">
        <v>16201</v>
      </c>
      <c r="AC3172" s="11"/>
      <c r="AD3172" s="11" t="s">
        <v>97</v>
      </c>
    </row>
    <row r="3173" spans="1:30" ht="14.25" customHeight="1">
      <c r="A3173" s="10">
        <v>1048017229</v>
      </c>
      <c r="B3173" s="11" t="s">
        <v>16202</v>
      </c>
      <c r="C3173" s="11" t="s">
        <v>3534</v>
      </c>
      <c r="D3173" s="11"/>
      <c r="E3173" s="11"/>
      <c r="F3173" s="11" t="s">
        <v>87</v>
      </c>
      <c r="G3173" s="11" t="s">
        <v>5035</v>
      </c>
      <c r="H3173" s="11" t="s">
        <v>89</v>
      </c>
      <c r="I3173" s="11" t="s">
        <v>102</v>
      </c>
      <c r="J3173" s="11" t="s">
        <v>16203</v>
      </c>
      <c r="K3173" s="12">
        <v>44602</v>
      </c>
      <c r="L3173" s="11" t="s">
        <v>92</v>
      </c>
      <c r="M3173" s="11" t="s">
        <v>92</v>
      </c>
      <c r="N3173" s="11" t="s">
        <v>92</v>
      </c>
      <c r="O3173" s="11" t="s">
        <v>93</v>
      </c>
      <c r="P3173" s="11" t="s">
        <v>92</v>
      </c>
      <c r="Q3173" s="11" t="s">
        <v>92</v>
      </c>
      <c r="R3173" s="11" t="s">
        <v>92</v>
      </c>
      <c r="S3173" s="11" t="s">
        <v>118</v>
      </c>
      <c r="T3173" s="11" t="s">
        <v>4956</v>
      </c>
      <c r="U3173" s="11" t="s">
        <v>13620</v>
      </c>
      <c r="V3173" s="11" t="s">
        <v>94</v>
      </c>
      <c r="W3173" s="11" t="s">
        <v>95</v>
      </c>
      <c r="X3173" s="11" t="s">
        <v>5038</v>
      </c>
      <c r="Y3173" s="11" t="s">
        <v>108</v>
      </c>
      <c r="Z3173" s="11"/>
      <c r="AA3173" s="11"/>
      <c r="AB3173" s="11"/>
      <c r="AC3173" s="11"/>
      <c r="AD3173" s="11" t="s">
        <v>110</v>
      </c>
    </row>
    <row r="3174" spans="1:30" ht="14.25" customHeight="1">
      <c r="A3174" s="10">
        <v>32500819</v>
      </c>
      <c r="B3174" s="11" t="s">
        <v>16204</v>
      </c>
      <c r="C3174" s="11" t="s">
        <v>16205</v>
      </c>
      <c r="D3174" s="11"/>
      <c r="E3174" s="11" t="s">
        <v>16206</v>
      </c>
      <c r="F3174" s="11" t="s">
        <v>87</v>
      </c>
      <c r="G3174" s="11" t="s">
        <v>88</v>
      </c>
      <c r="H3174" s="11" t="s">
        <v>89</v>
      </c>
      <c r="I3174" s="11" t="s">
        <v>102</v>
      </c>
      <c r="J3174" s="11" t="s">
        <v>16207</v>
      </c>
      <c r="K3174" s="12">
        <v>44607</v>
      </c>
      <c r="L3174" s="11" t="s">
        <v>92</v>
      </c>
      <c r="M3174" s="11" t="s">
        <v>92</v>
      </c>
      <c r="N3174" s="11" t="s">
        <v>92</v>
      </c>
      <c r="O3174" s="11" t="s">
        <v>93</v>
      </c>
      <c r="P3174" s="11" t="s">
        <v>92</v>
      </c>
      <c r="Q3174" s="11" t="s">
        <v>92</v>
      </c>
      <c r="R3174" s="11" t="s">
        <v>92</v>
      </c>
      <c r="S3174" s="11" t="s">
        <v>16208</v>
      </c>
      <c r="T3174" s="11" t="s">
        <v>626</v>
      </c>
      <c r="U3174" s="11" t="s">
        <v>16209</v>
      </c>
      <c r="V3174" s="11" t="s">
        <v>94</v>
      </c>
      <c r="W3174" s="11" t="s">
        <v>95</v>
      </c>
      <c r="X3174" s="11" t="s">
        <v>96</v>
      </c>
      <c r="Y3174" s="11" t="s">
        <v>108</v>
      </c>
      <c r="Z3174" s="11"/>
      <c r="AA3174" s="11"/>
      <c r="AB3174" s="11" t="s">
        <v>16210</v>
      </c>
      <c r="AC3174" s="11"/>
      <c r="AD3174" s="11" t="s">
        <v>110</v>
      </c>
    </row>
    <row r="3175" spans="1:30" ht="14.25" customHeight="1">
      <c r="A3175" s="10">
        <v>1041329203</v>
      </c>
      <c r="B3175" s="11" t="s">
        <v>16211</v>
      </c>
      <c r="C3175" s="11" t="s">
        <v>16212</v>
      </c>
      <c r="D3175" s="11"/>
      <c r="E3175" s="11" t="s">
        <v>16213</v>
      </c>
      <c r="F3175" s="11" t="s">
        <v>87</v>
      </c>
      <c r="G3175" s="11" t="s">
        <v>88</v>
      </c>
      <c r="H3175" s="11" t="s">
        <v>89</v>
      </c>
      <c r="I3175" s="11" t="s">
        <v>102</v>
      </c>
      <c r="J3175" s="11" t="s">
        <v>16214</v>
      </c>
      <c r="K3175" s="12">
        <v>44607</v>
      </c>
      <c r="L3175" s="11" t="s">
        <v>92</v>
      </c>
      <c r="M3175" s="11" t="s">
        <v>92</v>
      </c>
      <c r="N3175" s="11" t="s">
        <v>92</v>
      </c>
      <c r="O3175" s="11" t="s">
        <v>92</v>
      </c>
      <c r="P3175" s="11" t="s">
        <v>92</v>
      </c>
      <c r="Q3175" s="11" t="s">
        <v>92</v>
      </c>
      <c r="R3175" s="11" t="s">
        <v>92</v>
      </c>
      <c r="S3175" s="11" t="s">
        <v>1354</v>
      </c>
      <c r="T3175" s="11"/>
      <c r="U3175" s="11" t="s">
        <v>4415</v>
      </c>
      <c r="V3175" s="11" t="s">
        <v>94</v>
      </c>
      <c r="W3175" s="11" t="s">
        <v>95</v>
      </c>
      <c r="X3175" s="11" t="s">
        <v>96</v>
      </c>
      <c r="Y3175" s="11" t="s">
        <v>108</v>
      </c>
      <c r="Z3175" s="11"/>
      <c r="AA3175" s="11"/>
      <c r="AB3175" s="11"/>
      <c r="AC3175" s="11"/>
      <c r="AD3175" s="11" t="s">
        <v>110</v>
      </c>
    </row>
    <row r="3176" spans="1:30" ht="14.25" customHeight="1">
      <c r="A3176" s="10">
        <v>901317463</v>
      </c>
      <c r="B3176" s="11" t="s">
        <v>16215</v>
      </c>
      <c r="C3176" s="11" t="s">
        <v>16216</v>
      </c>
      <c r="D3176" s="11"/>
      <c r="E3176" s="11"/>
      <c r="F3176" s="11" t="s">
        <v>199</v>
      </c>
      <c r="G3176" s="11" t="s">
        <v>200</v>
      </c>
      <c r="H3176" s="11" t="s">
        <v>89</v>
      </c>
      <c r="I3176" s="11" t="s">
        <v>102</v>
      </c>
      <c r="J3176" s="11" t="s">
        <v>16217</v>
      </c>
      <c r="K3176" s="12">
        <v>44607</v>
      </c>
      <c r="L3176" s="11" t="s">
        <v>92</v>
      </c>
      <c r="M3176" s="11" t="s">
        <v>92</v>
      </c>
      <c r="N3176" s="11" t="s">
        <v>92</v>
      </c>
      <c r="O3176" s="11" t="s">
        <v>93</v>
      </c>
      <c r="P3176" s="11" t="s">
        <v>92</v>
      </c>
      <c r="Q3176" s="11" t="s">
        <v>92</v>
      </c>
      <c r="R3176" s="11" t="s">
        <v>92</v>
      </c>
      <c r="S3176" s="11"/>
      <c r="T3176" s="11"/>
      <c r="U3176" s="11"/>
      <c r="V3176" s="11" t="s">
        <v>94</v>
      </c>
      <c r="W3176" s="11" t="s">
        <v>202</v>
      </c>
      <c r="X3176" s="11" t="s">
        <v>172</v>
      </c>
      <c r="Y3176" s="11" t="s">
        <v>108</v>
      </c>
      <c r="Z3176" s="11"/>
      <c r="AA3176" s="11"/>
      <c r="AB3176" s="11"/>
      <c r="AC3176" s="11"/>
      <c r="AD3176" s="11" t="s">
        <v>97</v>
      </c>
    </row>
    <row r="3177" spans="1:30" ht="14.25" customHeight="1">
      <c r="A3177" s="10">
        <v>901038906</v>
      </c>
      <c r="B3177" s="11" t="s">
        <v>16218</v>
      </c>
      <c r="C3177" s="11" t="s">
        <v>16219</v>
      </c>
      <c r="D3177" s="11"/>
      <c r="E3177" s="11"/>
      <c r="F3177" s="11" t="s">
        <v>199</v>
      </c>
      <c r="G3177" s="11" t="s">
        <v>200</v>
      </c>
      <c r="H3177" s="11" t="s">
        <v>89</v>
      </c>
      <c r="I3177" s="11" t="s">
        <v>115</v>
      </c>
      <c r="J3177" s="11" t="s">
        <v>16220</v>
      </c>
      <c r="K3177" s="12">
        <v>44607</v>
      </c>
      <c r="L3177" s="11" t="s">
        <v>92</v>
      </c>
      <c r="M3177" s="11" t="s">
        <v>92</v>
      </c>
      <c r="N3177" s="11" t="s">
        <v>92</v>
      </c>
      <c r="O3177" s="11" t="s">
        <v>93</v>
      </c>
      <c r="P3177" s="11" t="s">
        <v>92</v>
      </c>
      <c r="Q3177" s="11" t="s">
        <v>92</v>
      </c>
      <c r="R3177" s="11" t="s">
        <v>92</v>
      </c>
      <c r="S3177" s="11"/>
      <c r="T3177" s="11"/>
      <c r="U3177" s="11"/>
      <c r="V3177" s="11" t="s">
        <v>94</v>
      </c>
      <c r="W3177" s="11" t="s">
        <v>202</v>
      </c>
      <c r="X3177" s="11" t="s">
        <v>172</v>
      </c>
      <c r="Y3177" s="11" t="s">
        <v>121</v>
      </c>
      <c r="Z3177" s="11"/>
      <c r="AA3177" s="11"/>
      <c r="AB3177" s="11"/>
      <c r="AC3177" s="11"/>
      <c r="AD3177" s="11" t="s">
        <v>97</v>
      </c>
    </row>
    <row r="3178" spans="1:30" ht="14.25" customHeight="1">
      <c r="A3178" s="10">
        <v>1016015553</v>
      </c>
      <c r="B3178" s="11" t="s">
        <v>16221</v>
      </c>
      <c r="C3178" s="11" t="s">
        <v>16222</v>
      </c>
      <c r="D3178" s="11"/>
      <c r="E3178" s="11" t="s">
        <v>16223</v>
      </c>
      <c r="F3178" s="11" t="s">
        <v>87</v>
      </c>
      <c r="G3178" s="11" t="s">
        <v>88</v>
      </c>
      <c r="H3178" s="11" t="s">
        <v>89</v>
      </c>
      <c r="I3178" s="11" t="s">
        <v>102</v>
      </c>
      <c r="J3178" s="11" t="s">
        <v>16224</v>
      </c>
      <c r="K3178" s="12">
        <v>44609</v>
      </c>
      <c r="L3178" s="11" t="s">
        <v>92</v>
      </c>
      <c r="M3178" s="11" t="s">
        <v>92</v>
      </c>
      <c r="N3178" s="11" t="s">
        <v>93</v>
      </c>
      <c r="O3178" s="11" t="s">
        <v>92</v>
      </c>
      <c r="P3178" s="11" t="s">
        <v>92</v>
      </c>
      <c r="Q3178" s="11" t="s">
        <v>92</v>
      </c>
      <c r="R3178" s="11" t="s">
        <v>92</v>
      </c>
      <c r="S3178" s="11" t="s">
        <v>807</v>
      </c>
      <c r="T3178" s="11" t="s">
        <v>790</v>
      </c>
      <c r="U3178" s="11" t="s">
        <v>4846</v>
      </c>
      <c r="V3178" s="11" t="s">
        <v>94</v>
      </c>
      <c r="W3178" s="11" t="s">
        <v>95</v>
      </c>
      <c r="X3178" s="11" t="s">
        <v>96</v>
      </c>
      <c r="Y3178" s="11" t="s">
        <v>108</v>
      </c>
      <c r="Z3178" s="11"/>
      <c r="AA3178" s="11"/>
      <c r="AB3178" s="11" t="s">
        <v>16225</v>
      </c>
      <c r="AC3178" s="11"/>
      <c r="AD3178" s="11" t="s">
        <v>110</v>
      </c>
    </row>
    <row r="3179" spans="1:30" ht="14.25" customHeight="1">
      <c r="A3179" s="10">
        <v>900461853</v>
      </c>
      <c r="B3179" s="11" t="s">
        <v>16226</v>
      </c>
      <c r="C3179" s="11" t="s">
        <v>16227</v>
      </c>
      <c r="D3179" s="11"/>
      <c r="E3179" s="11"/>
      <c r="F3179" s="11" t="s">
        <v>199</v>
      </c>
      <c r="G3179" s="11" t="s">
        <v>200</v>
      </c>
      <c r="H3179" s="11" t="s">
        <v>89</v>
      </c>
      <c r="I3179" s="11" t="s">
        <v>115</v>
      </c>
      <c r="J3179" s="11" t="s">
        <v>16228</v>
      </c>
      <c r="K3179" s="12">
        <v>44609</v>
      </c>
      <c r="L3179" s="11" t="s">
        <v>92</v>
      </c>
      <c r="M3179" s="11" t="s">
        <v>92</v>
      </c>
      <c r="N3179" s="11" t="s">
        <v>92</v>
      </c>
      <c r="O3179" s="11" t="s">
        <v>93</v>
      </c>
      <c r="P3179" s="11" t="s">
        <v>92</v>
      </c>
      <c r="Q3179" s="11" t="s">
        <v>92</v>
      </c>
      <c r="R3179" s="11" t="s">
        <v>92</v>
      </c>
      <c r="S3179" s="11"/>
      <c r="T3179" s="11"/>
      <c r="U3179" s="11"/>
      <c r="V3179" s="11" t="s">
        <v>94</v>
      </c>
      <c r="W3179" s="11" t="s">
        <v>202</v>
      </c>
      <c r="X3179" s="11" t="s">
        <v>172</v>
      </c>
      <c r="Y3179" s="11" t="s">
        <v>121</v>
      </c>
      <c r="Z3179" s="11"/>
      <c r="AA3179" s="11"/>
      <c r="AB3179" s="11"/>
      <c r="AC3179" s="11"/>
      <c r="AD3179" s="11" t="s">
        <v>97</v>
      </c>
    </row>
    <row r="3180" spans="1:30" ht="14.25" customHeight="1">
      <c r="A3180" s="10">
        <v>80219718</v>
      </c>
      <c r="B3180" s="11" t="s">
        <v>16229</v>
      </c>
      <c r="C3180" s="11" t="s">
        <v>16230</v>
      </c>
      <c r="D3180" s="11"/>
      <c r="E3180" s="11" t="s">
        <v>16231</v>
      </c>
      <c r="F3180" s="11" t="s">
        <v>199</v>
      </c>
      <c r="G3180" s="11" t="s">
        <v>200</v>
      </c>
      <c r="H3180" s="11" t="s">
        <v>89</v>
      </c>
      <c r="I3180" s="11" t="s">
        <v>102</v>
      </c>
      <c r="J3180" s="11" t="s">
        <v>16232</v>
      </c>
      <c r="K3180" s="12">
        <v>44613</v>
      </c>
      <c r="L3180" s="11" t="s">
        <v>92</v>
      </c>
      <c r="M3180" s="11" t="s">
        <v>92</v>
      </c>
      <c r="N3180" s="11" t="s">
        <v>93</v>
      </c>
      <c r="O3180" s="11" t="s">
        <v>93</v>
      </c>
      <c r="P3180" s="11" t="s">
        <v>92</v>
      </c>
      <c r="Q3180" s="11" t="s">
        <v>92</v>
      </c>
      <c r="R3180" s="11" t="s">
        <v>92</v>
      </c>
      <c r="S3180" s="11" t="s">
        <v>912</v>
      </c>
      <c r="T3180" s="11" t="s">
        <v>790</v>
      </c>
      <c r="U3180" s="11" t="s">
        <v>886</v>
      </c>
      <c r="V3180" s="11" t="s">
        <v>94</v>
      </c>
      <c r="W3180" s="11" t="s">
        <v>202</v>
      </c>
      <c r="X3180" s="11" t="s">
        <v>172</v>
      </c>
      <c r="Y3180" s="11" t="s">
        <v>108</v>
      </c>
      <c r="Z3180" s="11"/>
      <c r="AA3180" s="11"/>
      <c r="AB3180" s="11" t="s">
        <v>16233</v>
      </c>
      <c r="AC3180" s="11"/>
      <c r="AD3180" s="11" t="s">
        <v>110</v>
      </c>
    </row>
    <row r="3181" spans="1:30" ht="14.25" customHeight="1">
      <c r="A3181" s="10">
        <v>43643382</v>
      </c>
      <c r="B3181" s="11" t="s">
        <v>16234</v>
      </c>
      <c r="C3181" s="11" t="s">
        <v>16235</v>
      </c>
      <c r="D3181" s="11"/>
      <c r="E3181" s="11" t="s">
        <v>16236</v>
      </c>
      <c r="F3181" s="11" t="s">
        <v>87</v>
      </c>
      <c r="G3181" s="11" t="s">
        <v>771</v>
      </c>
      <c r="H3181" s="11" t="s">
        <v>89</v>
      </c>
      <c r="I3181" s="11" t="s">
        <v>102</v>
      </c>
      <c r="J3181" s="11" t="s">
        <v>16237</v>
      </c>
      <c r="K3181" s="12">
        <v>44545</v>
      </c>
      <c r="L3181" s="11" t="s">
        <v>92</v>
      </c>
      <c r="M3181" s="11" t="s">
        <v>92</v>
      </c>
      <c r="N3181" s="11" t="s">
        <v>92</v>
      </c>
      <c r="O3181" s="11" t="s">
        <v>93</v>
      </c>
      <c r="P3181" s="11" t="s">
        <v>92</v>
      </c>
      <c r="Q3181" s="11" t="s">
        <v>92</v>
      </c>
      <c r="R3181" s="11" t="s">
        <v>92</v>
      </c>
      <c r="S3181" s="11" t="s">
        <v>16238</v>
      </c>
      <c r="T3181" s="11"/>
      <c r="U3181" s="11" t="s">
        <v>16239</v>
      </c>
      <c r="V3181" s="11" t="s">
        <v>94</v>
      </c>
      <c r="W3181" s="11" t="s">
        <v>95</v>
      </c>
      <c r="X3181" s="11" t="s">
        <v>777</v>
      </c>
      <c r="Y3181" s="11" t="s">
        <v>108</v>
      </c>
      <c r="Z3181" s="11"/>
      <c r="AA3181" s="11"/>
      <c r="AB3181" s="11"/>
      <c r="AC3181" s="11"/>
      <c r="AD3181" s="11" t="s">
        <v>110</v>
      </c>
    </row>
    <row r="3182" spans="1:30" ht="14.25" customHeight="1">
      <c r="A3182" s="10">
        <v>1035919748</v>
      </c>
      <c r="B3182" s="11" t="s">
        <v>16240</v>
      </c>
      <c r="C3182" s="11" t="s">
        <v>1891</v>
      </c>
      <c r="D3182" s="11"/>
      <c r="E3182" s="11"/>
      <c r="F3182" s="11" t="s">
        <v>87</v>
      </c>
      <c r="G3182" s="11" t="s">
        <v>159</v>
      </c>
      <c r="H3182" s="11" t="s">
        <v>89</v>
      </c>
      <c r="I3182" s="11" t="s">
        <v>102</v>
      </c>
      <c r="J3182" s="11" t="s">
        <v>16241</v>
      </c>
      <c r="K3182" s="12">
        <v>44552</v>
      </c>
      <c r="L3182" s="11" t="s">
        <v>92</v>
      </c>
      <c r="M3182" s="11" t="s">
        <v>92</v>
      </c>
      <c r="N3182" s="11" t="s">
        <v>92</v>
      </c>
      <c r="O3182" s="11" t="s">
        <v>93</v>
      </c>
      <c r="P3182" s="11" t="s">
        <v>92</v>
      </c>
      <c r="Q3182" s="11" t="s">
        <v>92</v>
      </c>
      <c r="R3182" s="11" t="s">
        <v>92</v>
      </c>
      <c r="S3182" s="11" t="s">
        <v>118</v>
      </c>
      <c r="T3182" s="11" t="s">
        <v>1894</v>
      </c>
      <c r="U3182" s="11" t="s">
        <v>16242</v>
      </c>
      <c r="V3182" s="11" t="s">
        <v>94</v>
      </c>
      <c r="W3182" s="11" t="s">
        <v>95</v>
      </c>
      <c r="X3182" s="11" t="s">
        <v>163</v>
      </c>
      <c r="Y3182" s="11" t="s">
        <v>108</v>
      </c>
      <c r="Z3182" s="11"/>
      <c r="AA3182" s="11"/>
      <c r="AB3182" s="11"/>
      <c r="AC3182" s="11"/>
      <c r="AD3182" s="11" t="s">
        <v>110</v>
      </c>
    </row>
    <row r="3183" spans="1:30" ht="14.25" customHeight="1">
      <c r="A3183" s="10">
        <v>1040328596</v>
      </c>
      <c r="B3183" s="11" t="s">
        <v>16243</v>
      </c>
      <c r="C3183" s="11" t="s">
        <v>16244</v>
      </c>
      <c r="D3183" s="11"/>
      <c r="E3183" s="11" t="s">
        <v>16245</v>
      </c>
      <c r="F3183" s="11" t="s">
        <v>87</v>
      </c>
      <c r="G3183" s="11" t="s">
        <v>267</v>
      </c>
      <c r="H3183" s="11" t="s">
        <v>89</v>
      </c>
      <c r="I3183" s="11" t="s">
        <v>115</v>
      </c>
      <c r="J3183" s="11" t="s">
        <v>16246</v>
      </c>
      <c r="K3183" s="12">
        <v>45768</v>
      </c>
      <c r="L3183" s="11" t="s">
        <v>92</v>
      </c>
      <c r="M3183" s="11" t="s">
        <v>92</v>
      </c>
      <c r="N3183" s="11" t="s">
        <v>93</v>
      </c>
      <c r="O3183" s="11" t="s">
        <v>93</v>
      </c>
      <c r="P3183" s="11" t="s">
        <v>92</v>
      </c>
      <c r="Q3183" s="11" t="s">
        <v>92</v>
      </c>
      <c r="R3183" s="11" t="s">
        <v>92</v>
      </c>
      <c r="S3183" s="11" t="s">
        <v>1674</v>
      </c>
      <c r="T3183" s="11" t="s">
        <v>4063</v>
      </c>
      <c r="U3183" s="11" t="s">
        <v>10445</v>
      </c>
      <c r="V3183" s="11" t="s">
        <v>94</v>
      </c>
      <c r="W3183" s="11" t="s">
        <v>95</v>
      </c>
      <c r="X3183" s="11" t="s">
        <v>270</v>
      </c>
      <c r="Y3183" s="11" t="s">
        <v>121</v>
      </c>
      <c r="Z3183" s="11"/>
      <c r="AA3183" s="11"/>
      <c r="AB3183" s="11" t="s">
        <v>16247</v>
      </c>
      <c r="AC3183" s="11"/>
      <c r="AD3183" s="11" t="s">
        <v>110</v>
      </c>
    </row>
    <row r="3184" spans="1:30" ht="14.25" customHeight="1">
      <c r="A3184" s="10">
        <v>1017147629</v>
      </c>
      <c r="B3184" s="11" t="s">
        <v>16248</v>
      </c>
      <c r="C3184" s="11" t="s">
        <v>16249</v>
      </c>
      <c r="D3184" s="11" t="s">
        <v>16250</v>
      </c>
      <c r="E3184" s="11" t="s">
        <v>16251</v>
      </c>
      <c r="F3184" s="11" t="s">
        <v>87</v>
      </c>
      <c r="G3184" s="11" t="s">
        <v>187</v>
      </c>
      <c r="H3184" s="11" t="s">
        <v>89</v>
      </c>
      <c r="I3184" s="11" t="s">
        <v>115</v>
      </c>
      <c r="J3184" s="11" t="s">
        <v>16252</v>
      </c>
      <c r="K3184" s="12">
        <v>45768</v>
      </c>
      <c r="L3184" s="11" t="s">
        <v>92</v>
      </c>
      <c r="M3184" s="11" t="s">
        <v>92</v>
      </c>
      <c r="N3184" s="11" t="s">
        <v>92</v>
      </c>
      <c r="O3184" s="11" t="s">
        <v>93</v>
      </c>
      <c r="P3184" s="11" t="s">
        <v>92</v>
      </c>
      <c r="Q3184" s="11" t="s">
        <v>92</v>
      </c>
      <c r="R3184" s="11" t="s">
        <v>92</v>
      </c>
      <c r="S3184" s="11" t="s">
        <v>16253</v>
      </c>
      <c r="T3184" s="11" t="s">
        <v>16254</v>
      </c>
      <c r="U3184" s="11" t="s">
        <v>9310</v>
      </c>
      <c r="V3184" s="11" t="s">
        <v>94</v>
      </c>
      <c r="W3184" s="11" t="s">
        <v>95</v>
      </c>
      <c r="X3184" s="11" t="s">
        <v>172</v>
      </c>
      <c r="Y3184" s="11" t="s">
        <v>121</v>
      </c>
      <c r="Z3184" s="11"/>
      <c r="AA3184" s="11"/>
      <c r="AB3184" s="11" t="s">
        <v>16255</v>
      </c>
      <c r="AC3184" s="11"/>
      <c r="AD3184" s="11" t="s">
        <v>110</v>
      </c>
    </row>
    <row r="3185" spans="1:30" ht="14.25" customHeight="1">
      <c r="A3185" s="10">
        <v>1001471005</v>
      </c>
      <c r="B3185" s="11" t="s">
        <v>16256</v>
      </c>
      <c r="C3185" s="11" t="s">
        <v>9256</v>
      </c>
      <c r="D3185" s="11" t="s">
        <v>16257</v>
      </c>
      <c r="E3185" s="11" t="s">
        <v>16258</v>
      </c>
      <c r="F3185" s="11" t="s">
        <v>87</v>
      </c>
      <c r="G3185" s="11" t="s">
        <v>1328</v>
      </c>
      <c r="H3185" s="11" t="s">
        <v>89</v>
      </c>
      <c r="I3185" s="11" t="s">
        <v>115</v>
      </c>
      <c r="J3185" s="11" t="s">
        <v>16259</v>
      </c>
      <c r="K3185" s="12">
        <v>45792</v>
      </c>
      <c r="L3185" s="11" t="s">
        <v>92</v>
      </c>
      <c r="M3185" s="11" t="s">
        <v>92</v>
      </c>
      <c r="N3185" s="11" t="s">
        <v>92</v>
      </c>
      <c r="O3185" s="11" t="s">
        <v>93</v>
      </c>
      <c r="P3185" s="11" t="s">
        <v>92</v>
      </c>
      <c r="Q3185" s="11" t="s">
        <v>92</v>
      </c>
      <c r="R3185" s="11" t="s">
        <v>92</v>
      </c>
      <c r="S3185" s="11" t="s">
        <v>1146</v>
      </c>
      <c r="T3185" s="11" t="s">
        <v>774</v>
      </c>
      <c r="U3185" s="11" t="s">
        <v>16260</v>
      </c>
      <c r="V3185" s="11" t="s">
        <v>94</v>
      </c>
      <c r="W3185" s="11" t="s">
        <v>95</v>
      </c>
      <c r="X3185" s="11" t="s">
        <v>1330</v>
      </c>
      <c r="Y3185" s="11" t="s">
        <v>121</v>
      </c>
      <c r="Z3185" s="11"/>
      <c r="AA3185" s="11"/>
      <c r="AB3185" s="11" t="s">
        <v>16261</v>
      </c>
      <c r="AC3185" s="11"/>
      <c r="AD3185" s="11" t="s">
        <v>110</v>
      </c>
    </row>
    <row r="3186" spans="1:30" ht="14.25" customHeight="1">
      <c r="A3186" s="10">
        <v>1002065415</v>
      </c>
      <c r="B3186" s="11" t="s">
        <v>16262</v>
      </c>
      <c r="C3186" s="11" t="s">
        <v>16263</v>
      </c>
      <c r="D3186" s="11" t="s">
        <v>16264</v>
      </c>
      <c r="E3186" s="11"/>
      <c r="F3186" s="11" t="s">
        <v>87</v>
      </c>
      <c r="G3186" s="11" t="s">
        <v>16265</v>
      </c>
      <c r="H3186" s="11" t="s">
        <v>89</v>
      </c>
      <c r="I3186" s="11" t="s">
        <v>115</v>
      </c>
      <c r="J3186" s="11" t="s">
        <v>16266</v>
      </c>
      <c r="K3186" s="12">
        <v>45792</v>
      </c>
      <c r="L3186" s="11" t="s">
        <v>92</v>
      </c>
      <c r="M3186" s="11" t="s">
        <v>92</v>
      </c>
      <c r="N3186" s="11" t="s">
        <v>92</v>
      </c>
      <c r="O3186" s="11" t="s">
        <v>93</v>
      </c>
      <c r="P3186" s="11" t="s">
        <v>92</v>
      </c>
      <c r="Q3186" s="11" t="s">
        <v>92</v>
      </c>
      <c r="R3186" s="11" t="s">
        <v>92</v>
      </c>
      <c r="S3186" s="11" t="s">
        <v>9418</v>
      </c>
      <c r="T3186" s="11" t="s">
        <v>2877</v>
      </c>
      <c r="U3186" s="11" t="s">
        <v>16267</v>
      </c>
      <c r="V3186" s="11" t="s">
        <v>94</v>
      </c>
      <c r="W3186" s="11" t="s">
        <v>95</v>
      </c>
      <c r="X3186" s="11" t="s">
        <v>16268</v>
      </c>
      <c r="Y3186" s="11" t="s">
        <v>121</v>
      </c>
      <c r="Z3186" s="11"/>
      <c r="AA3186" s="11"/>
      <c r="AB3186" s="11" t="s">
        <v>16269</v>
      </c>
      <c r="AC3186" s="11"/>
      <c r="AD3186" s="11" t="s">
        <v>110</v>
      </c>
    </row>
    <row r="3187" spans="1:30" ht="14.25" customHeight="1">
      <c r="A3187" s="10">
        <v>1041327010</v>
      </c>
      <c r="B3187" s="11" t="s">
        <v>16270</v>
      </c>
      <c r="C3187" s="11" t="s">
        <v>16271</v>
      </c>
      <c r="D3187" s="11"/>
      <c r="E3187" s="11"/>
      <c r="F3187" s="11" t="s">
        <v>87</v>
      </c>
      <c r="G3187" s="11" t="s">
        <v>890</v>
      </c>
      <c r="H3187" s="11" t="s">
        <v>89</v>
      </c>
      <c r="I3187" s="11" t="s">
        <v>115</v>
      </c>
      <c r="J3187" s="11" t="s">
        <v>16272</v>
      </c>
      <c r="K3187" s="12">
        <v>45799</v>
      </c>
      <c r="L3187" s="11" t="s">
        <v>92</v>
      </c>
      <c r="M3187" s="11" t="s">
        <v>92</v>
      </c>
      <c r="N3187" s="11" t="s">
        <v>92</v>
      </c>
      <c r="O3187" s="11" t="s">
        <v>93</v>
      </c>
      <c r="P3187" s="11" t="s">
        <v>92</v>
      </c>
      <c r="Q3187" s="11" t="s">
        <v>92</v>
      </c>
      <c r="R3187" s="11" t="s">
        <v>92</v>
      </c>
      <c r="S3187" s="11" t="s">
        <v>1430</v>
      </c>
      <c r="T3187" s="11" t="s">
        <v>919</v>
      </c>
      <c r="U3187" s="11" t="s">
        <v>14909</v>
      </c>
      <c r="V3187" s="11" t="s">
        <v>94</v>
      </c>
      <c r="W3187" s="11" t="s">
        <v>95</v>
      </c>
      <c r="X3187" s="11" t="s">
        <v>894</v>
      </c>
      <c r="Y3187" s="11" t="s">
        <v>121</v>
      </c>
      <c r="Z3187" s="11"/>
      <c r="AA3187" s="11"/>
      <c r="AB3187" s="11" t="s">
        <v>16273</v>
      </c>
      <c r="AC3187" s="11"/>
      <c r="AD3187" s="11" t="s">
        <v>110</v>
      </c>
    </row>
    <row r="3188" spans="1:30" ht="14.25" customHeight="1">
      <c r="A3188" s="10">
        <v>1037611801</v>
      </c>
      <c r="B3188" s="11" t="s">
        <v>16274</v>
      </c>
      <c r="C3188" s="11" t="s">
        <v>16121</v>
      </c>
      <c r="D3188" s="11" t="s">
        <v>16275</v>
      </c>
      <c r="E3188" s="11"/>
      <c r="F3188" s="11" t="s">
        <v>87</v>
      </c>
      <c r="G3188" s="11" t="s">
        <v>88</v>
      </c>
      <c r="H3188" s="11" t="s">
        <v>89</v>
      </c>
      <c r="I3188" s="11" t="s">
        <v>102</v>
      </c>
      <c r="J3188" s="11" t="s">
        <v>16276</v>
      </c>
      <c r="K3188" s="12">
        <v>45800</v>
      </c>
      <c r="L3188" s="11" t="s">
        <v>92</v>
      </c>
      <c r="M3188" s="11" t="s">
        <v>92</v>
      </c>
      <c r="N3188" s="11" t="s">
        <v>92</v>
      </c>
      <c r="O3188" s="11" t="s">
        <v>93</v>
      </c>
      <c r="P3188" s="11" t="s">
        <v>92</v>
      </c>
      <c r="Q3188" s="11" t="s">
        <v>92</v>
      </c>
      <c r="R3188" s="11" t="s">
        <v>92</v>
      </c>
      <c r="S3188" s="11" t="s">
        <v>1453</v>
      </c>
      <c r="T3188" s="11" t="s">
        <v>143</v>
      </c>
      <c r="U3188" s="11" t="s">
        <v>16277</v>
      </c>
      <c r="V3188" s="11" t="s">
        <v>94</v>
      </c>
      <c r="W3188" s="11" t="s">
        <v>95</v>
      </c>
      <c r="X3188" s="11" t="s">
        <v>96</v>
      </c>
      <c r="Y3188" s="11" t="s">
        <v>108</v>
      </c>
      <c r="Z3188" s="11"/>
      <c r="AA3188" s="11"/>
      <c r="AB3188" s="11" t="s">
        <v>16278</v>
      </c>
      <c r="AC3188" s="11"/>
      <c r="AD3188" s="11" t="s">
        <v>110</v>
      </c>
    </row>
    <row r="3189" spans="1:30" ht="14.25" customHeight="1">
      <c r="A3189" s="10">
        <v>15489960</v>
      </c>
      <c r="B3189" s="11" t="s">
        <v>16279</v>
      </c>
      <c r="C3189" s="11" t="s">
        <v>16280</v>
      </c>
      <c r="D3189" s="11"/>
      <c r="E3189" s="11" t="s">
        <v>16281</v>
      </c>
      <c r="F3189" s="11" t="s">
        <v>87</v>
      </c>
      <c r="G3189" s="11" t="s">
        <v>5035</v>
      </c>
      <c r="H3189" s="11" t="s">
        <v>89</v>
      </c>
      <c r="I3189" s="11" t="s">
        <v>115</v>
      </c>
      <c r="J3189" s="11" t="s">
        <v>16282</v>
      </c>
      <c r="K3189" s="12">
        <v>45811</v>
      </c>
      <c r="L3189" s="11" t="s">
        <v>92</v>
      </c>
      <c r="M3189" s="11" t="s">
        <v>92</v>
      </c>
      <c r="N3189" s="11" t="s">
        <v>92</v>
      </c>
      <c r="O3189" s="11" t="s">
        <v>93</v>
      </c>
      <c r="P3189" s="11" t="s">
        <v>92</v>
      </c>
      <c r="Q3189" s="11" t="s">
        <v>92</v>
      </c>
      <c r="R3189" s="11" t="s">
        <v>92</v>
      </c>
      <c r="S3189" s="11" t="s">
        <v>666</v>
      </c>
      <c r="T3189" s="11" t="s">
        <v>16283</v>
      </c>
      <c r="U3189" s="11" t="s">
        <v>16284</v>
      </c>
      <c r="V3189" s="11" t="s">
        <v>94</v>
      </c>
      <c r="W3189" s="11" t="s">
        <v>95</v>
      </c>
      <c r="X3189" s="11" t="s">
        <v>5038</v>
      </c>
      <c r="Y3189" s="11" t="s">
        <v>121</v>
      </c>
      <c r="Z3189" s="11"/>
      <c r="AA3189" s="11"/>
      <c r="AB3189" s="11" t="s">
        <v>16285</v>
      </c>
      <c r="AC3189" s="11"/>
      <c r="AD3189" s="11" t="s">
        <v>110</v>
      </c>
    </row>
    <row r="3190" spans="1:30" ht="14.25" customHeight="1">
      <c r="A3190" s="10">
        <v>9815931</v>
      </c>
      <c r="B3190" s="11" t="s">
        <v>16286</v>
      </c>
      <c r="C3190" s="11" t="s">
        <v>16287</v>
      </c>
      <c r="D3190" s="11"/>
      <c r="E3190" s="11" t="s">
        <v>16288</v>
      </c>
      <c r="F3190" s="11" t="s">
        <v>1611</v>
      </c>
      <c r="G3190" s="11" t="s">
        <v>16289</v>
      </c>
      <c r="H3190" s="11" t="s">
        <v>89</v>
      </c>
      <c r="I3190" s="11" t="s">
        <v>115</v>
      </c>
      <c r="J3190" s="11" t="s">
        <v>16290</v>
      </c>
      <c r="K3190" s="12">
        <v>45811</v>
      </c>
      <c r="L3190" s="11" t="s">
        <v>92</v>
      </c>
      <c r="M3190" s="11" t="s">
        <v>92</v>
      </c>
      <c r="N3190" s="11" t="s">
        <v>92</v>
      </c>
      <c r="O3190" s="11" t="s">
        <v>93</v>
      </c>
      <c r="P3190" s="11" t="s">
        <v>92</v>
      </c>
      <c r="Q3190" s="11" t="s">
        <v>92</v>
      </c>
      <c r="R3190" s="11" t="s">
        <v>92</v>
      </c>
      <c r="S3190" s="11" t="s">
        <v>142</v>
      </c>
      <c r="T3190" s="11" t="s">
        <v>1430</v>
      </c>
      <c r="U3190" s="11" t="s">
        <v>5117</v>
      </c>
      <c r="V3190" s="11" t="s">
        <v>94</v>
      </c>
      <c r="W3190" s="11" t="s">
        <v>1617</v>
      </c>
      <c r="X3190" s="11" t="s">
        <v>2034</v>
      </c>
      <c r="Y3190" s="11" t="s">
        <v>121</v>
      </c>
      <c r="Z3190" s="11"/>
      <c r="AA3190" s="11"/>
      <c r="AB3190" s="11" t="s">
        <v>16291</v>
      </c>
      <c r="AC3190" s="11"/>
      <c r="AD3190" s="11" t="s">
        <v>110</v>
      </c>
    </row>
    <row r="3191" spans="1:30" ht="14.25" customHeight="1">
      <c r="A3191" s="10">
        <v>901892775</v>
      </c>
      <c r="B3191" s="11" t="s">
        <v>16292</v>
      </c>
      <c r="C3191" s="11" t="s">
        <v>16293</v>
      </c>
      <c r="D3191" s="11" t="s">
        <v>16294</v>
      </c>
      <c r="E3191" s="11"/>
      <c r="F3191" s="11" t="s">
        <v>199</v>
      </c>
      <c r="G3191" s="11" t="s">
        <v>200</v>
      </c>
      <c r="H3191" s="11" t="s">
        <v>89</v>
      </c>
      <c r="I3191" s="11" t="s">
        <v>115</v>
      </c>
      <c r="J3191" s="11" t="s">
        <v>16295</v>
      </c>
      <c r="K3191" s="12">
        <v>45818</v>
      </c>
      <c r="L3191" s="11" t="s">
        <v>92</v>
      </c>
      <c r="M3191" s="11" t="s">
        <v>92</v>
      </c>
      <c r="N3191" s="11" t="s">
        <v>92</v>
      </c>
      <c r="O3191" s="11" t="s">
        <v>93</v>
      </c>
      <c r="P3191" s="11" t="s">
        <v>92</v>
      </c>
      <c r="Q3191" s="11" t="s">
        <v>92</v>
      </c>
      <c r="R3191" s="11" t="s">
        <v>92</v>
      </c>
      <c r="S3191" s="11"/>
      <c r="T3191" s="11"/>
      <c r="U3191" s="11"/>
      <c r="V3191" s="11" t="s">
        <v>94</v>
      </c>
      <c r="W3191" s="11" t="s">
        <v>202</v>
      </c>
      <c r="X3191" s="11" t="s">
        <v>172</v>
      </c>
      <c r="Y3191" s="11" t="s">
        <v>121</v>
      </c>
      <c r="Z3191" s="11"/>
      <c r="AA3191" s="11"/>
      <c r="AB3191" s="11" t="s">
        <v>16296</v>
      </c>
      <c r="AC3191" s="11"/>
      <c r="AD3191" s="11" t="s">
        <v>97</v>
      </c>
    </row>
    <row r="3192" spans="1:30" ht="14.25" customHeight="1">
      <c r="A3192" s="10">
        <v>856228887</v>
      </c>
      <c r="B3192" s="11" t="s">
        <v>16297</v>
      </c>
      <c r="C3192" s="11" t="s">
        <v>16298</v>
      </c>
      <c r="D3192" s="11" t="s">
        <v>16299</v>
      </c>
      <c r="E3192" s="11"/>
      <c r="F3192" s="11" t="s">
        <v>341</v>
      </c>
      <c r="G3192" s="11" t="s">
        <v>10157</v>
      </c>
      <c r="H3192" s="11" t="s">
        <v>341</v>
      </c>
      <c r="I3192" s="11" t="s">
        <v>356</v>
      </c>
      <c r="J3192" s="11" t="s">
        <v>16300</v>
      </c>
      <c r="K3192" s="12">
        <v>45818</v>
      </c>
      <c r="L3192" s="11" t="s">
        <v>92</v>
      </c>
      <c r="M3192" s="11" t="s">
        <v>92</v>
      </c>
      <c r="N3192" s="11" t="s">
        <v>93</v>
      </c>
      <c r="O3192" s="11" t="s">
        <v>92</v>
      </c>
      <c r="P3192" s="11" t="s">
        <v>92</v>
      </c>
      <c r="Q3192" s="11" t="s">
        <v>92</v>
      </c>
      <c r="R3192" s="11" t="s">
        <v>92</v>
      </c>
      <c r="S3192" s="11"/>
      <c r="T3192" s="11"/>
      <c r="U3192" s="11"/>
      <c r="V3192" s="11" t="s">
        <v>344</v>
      </c>
      <c r="W3192" s="11" t="s">
        <v>171</v>
      </c>
      <c r="X3192" s="11" t="s">
        <v>380</v>
      </c>
      <c r="Y3192" s="11" t="s">
        <v>359</v>
      </c>
      <c r="Z3192" s="11"/>
      <c r="AA3192" s="11"/>
      <c r="AB3192" s="11"/>
      <c r="AC3192" s="11"/>
      <c r="AD3192" s="11" t="s">
        <v>97</v>
      </c>
    </row>
    <row r="3193" spans="1:30" ht="14.25" customHeight="1">
      <c r="A3193" s="10">
        <v>1036839373</v>
      </c>
      <c r="B3193" s="11" t="s">
        <v>16301</v>
      </c>
      <c r="C3193" s="11" t="s">
        <v>16302</v>
      </c>
      <c r="D3193" s="11"/>
      <c r="E3193" s="11" t="s">
        <v>16303</v>
      </c>
      <c r="F3193" s="11" t="s">
        <v>87</v>
      </c>
      <c r="G3193" s="11" t="s">
        <v>2382</v>
      </c>
      <c r="H3193" s="11" t="s">
        <v>89</v>
      </c>
      <c r="I3193" s="11" t="s">
        <v>102</v>
      </c>
      <c r="J3193" s="11" t="s">
        <v>16304</v>
      </c>
      <c r="K3193" s="12">
        <v>45821</v>
      </c>
      <c r="L3193" s="11" t="s">
        <v>92</v>
      </c>
      <c r="M3193" s="11" t="s">
        <v>92</v>
      </c>
      <c r="N3193" s="11" t="s">
        <v>92</v>
      </c>
      <c r="O3193" s="11" t="s">
        <v>93</v>
      </c>
      <c r="P3193" s="11" t="s">
        <v>92</v>
      </c>
      <c r="Q3193" s="11" t="s">
        <v>92</v>
      </c>
      <c r="R3193" s="11" t="s">
        <v>92</v>
      </c>
      <c r="S3193" s="11" t="s">
        <v>832</v>
      </c>
      <c r="T3193" s="11" t="s">
        <v>1014</v>
      </c>
      <c r="U3193" s="11" t="s">
        <v>4895</v>
      </c>
      <c r="V3193" s="11" t="s">
        <v>94</v>
      </c>
      <c r="W3193" s="11" t="s">
        <v>95</v>
      </c>
      <c r="X3193" s="11" t="s">
        <v>2386</v>
      </c>
      <c r="Y3193" s="11" t="s">
        <v>108</v>
      </c>
      <c r="Z3193" s="11"/>
      <c r="AA3193" s="11"/>
      <c r="AB3193" s="11" t="s">
        <v>16305</v>
      </c>
      <c r="AC3193" s="11"/>
      <c r="AD3193" s="11" t="s">
        <v>110</v>
      </c>
    </row>
    <row r="3194" spans="1:30" ht="14.25" customHeight="1">
      <c r="A3194" s="10">
        <v>900207308</v>
      </c>
      <c r="B3194" s="11" t="s">
        <v>16306</v>
      </c>
      <c r="C3194" s="11" t="s">
        <v>16307</v>
      </c>
      <c r="D3194" s="11" t="s">
        <v>16308</v>
      </c>
      <c r="E3194" s="11" t="s">
        <v>16309</v>
      </c>
      <c r="F3194" s="11" t="s">
        <v>87</v>
      </c>
      <c r="G3194" s="11" t="s">
        <v>88</v>
      </c>
      <c r="H3194" s="11" t="s">
        <v>89</v>
      </c>
      <c r="I3194" s="11" t="s">
        <v>102</v>
      </c>
      <c r="J3194" s="11" t="s">
        <v>16310</v>
      </c>
      <c r="K3194" s="12">
        <v>45828</v>
      </c>
      <c r="L3194" s="11" t="s">
        <v>92</v>
      </c>
      <c r="M3194" s="11" t="s">
        <v>92</v>
      </c>
      <c r="N3194" s="11" t="s">
        <v>92</v>
      </c>
      <c r="O3194" s="11" t="s">
        <v>93</v>
      </c>
      <c r="P3194" s="11" t="s">
        <v>92</v>
      </c>
      <c r="Q3194" s="11" t="s">
        <v>92</v>
      </c>
      <c r="R3194" s="11" t="s">
        <v>92</v>
      </c>
      <c r="S3194" s="11"/>
      <c r="T3194" s="11"/>
      <c r="U3194" s="11"/>
      <c r="V3194" s="11" t="s">
        <v>94</v>
      </c>
      <c r="W3194" s="11" t="s">
        <v>95</v>
      </c>
      <c r="X3194" s="11" t="s">
        <v>96</v>
      </c>
      <c r="Y3194" s="11" t="s">
        <v>108</v>
      </c>
      <c r="Z3194" s="11"/>
      <c r="AA3194" s="11" t="s">
        <v>16311</v>
      </c>
      <c r="AB3194" s="11" t="s">
        <v>16312</v>
      </c>
      <c r="AC3194" s="11"/>
      <c r="AD3194" s="11" t="s">
        <v>97</v>
      </c>
    </row>
    <row r="3195" spans="1:30" ht="14.25" customHeight="1">
      <c r="A3195" s="10">
        <v>901916376</v>
      </c>
      <c r="B3195" s="11" t="s">
        <v>16313</v>
      </c>
      <c r="C3195" s="11" t="s">
        <v>16314</v>
      </c>
      <c r="D3195" s="11"/>
      <c r="E3195" s="11" t="s">
        <v>16315</v>
      </c>
      <c r="F3195" s="11" t="s">
        <v>87</v>
      </c>
      <c r="G3195" s="11" t="s">
        <v>125</v>
      </c>
      <c r="H3195" s="11" t="s">
        <v>89</v>
      </c>
      <c r="I3195" s="11" t="s">
        <v>115</v>
      </c>
      <c r="J3195" s="11" t="s">
        <v>16316</v>
      </c>
      <c r="K3195" s="12">
        <v>45768</v>
      </c>
      <c r="L3195" s="11" t="s">
        <v>92</v>
      </c>
      <c r="M3195" s="11" t="s">
        <v>92</v>
      </c>
      <c r="N3195" s="11" t="s">
        <v>93</v>
      </c>
      <c r="O3195" s="11" t="s">
        <v>93</v>
      </c>
      <c r="P3195" s="11" t="s">
        <v>93</v>
      </c>
      <c r="Q3195" s="11" t="s">
        <v>92</v>
      </c>
      <c r="R3195" s="11" t="s">
        <v>92</v>
      </c>
      <c r="S3195" s="11"/>
      <c r="T3195" s="11"/>
      <c r="U3195" s="11"/>
      <c r="V3195" s="11" t="s">
        <v>94</v>
      </c>
      <c r="W3195" s="11" t="s">
        <v>95</v>
      </c>
      <c r="X3195" s="11" t="s">
        <v>130</v>
      </c>
      <c r="Y3195" s="11" t="s">
        <v>121</v>
      </c>
      <c r="Z3195" s="11"/>
      <c r="AA3195" s="11"/>
      <c r="AB3195" s="11" t="s">
        <v>16317</v>
      </c>
      <c r="AC3195" s="11"/>
      <c r="AD3195" s="11" t="s">
        <v>97</v>
      </c>
    </row>
    <row r="3196" spans="1:30" ht="14.25" customHeight="1">
      <c r="A3196" s="10">
        <v>901448945</v>
      </c>
      <c r="B3196" s="11" t="s">
        <v>16318</v>
      </c>
      <c r="C3196" s="11" t="s">
        <v>16319</v>
      </c>
      <c r="D3196" s="11"/>
      <c r="E3196" s="11"/>
      <c r="F3196" s="11" t="s">
        <v>87</v>
      </c>
      <c r="G3196" s="11" t="s">
        <v>88</v>
      </c>
      <c r="H3196" s="11" t="s">
        <v>89</v>
      </c>
      <c r="I3196" s="11" t="s">
        <v>115</v>
      </c>
      <c r="J3196" s="11" t="s">
        <v>16320</v>
      </c>
      <c r="K3196" s="12">
        <v>45769</v>
      </c>
      <c r="L3196" s="11" t="s">
        <v>92</v>
      </c>
      <c r="M3196" s="11" t="s">
        <v>92</v>
      </c>
      <c r="N3196" s="11" t="s">
        <v>92</v>
      </c>
      <c r="O3196" s="11" t="s">
        <v>93</v>
      </c>
      <c r="P3196" s="11" t="s">
        <v>93</v>
      </c>
      <c r="Q3196" s="11" t="s">
        <v>92</v>
      </c>
      <c r="R3196" s="11" t="s">
        <v>92</v>
      </c>
      <c r="S3196" s="11"/>
      <c r="T3196" s="11"/>
      <c r="U3196" s="11"/>
      <c r="V3196" s="11" t="s">
        <v>94</v>
      </c>
      <c r="W3196" s="11" t="s">
        <v>95</v>
      </c>
      <c r="X3196" s="11" t="s">
        <v>96</v>
      </c>
      <c r="Y3196" s="11" t="s">
        <v>121</v>
      </c>
      <c r="Z3196" s="11"/>
      <c r="AA3196" s="11"/>
      <c r="AB3196" s="11" t="s">
        <v>16321</v>
      </c>
      <c r="AC3196" s="11"/>
      <c r="AD3196" s="11" t="s">
        <v>97</v>
      </c>
    </row>
    <row r="3197" spans="1:30" ht="14.25" customHeight="1">
      <c r="A3197" s="10">
        <v>71118705</v>
      </c>
      <c r="B3197" s="11" t="s">
        <v>16322</v>
      </c>
      <c r="C3197" s="11" t="s">
        <v>16323</v>
      </c>
      <c r="D3197" s="11"/>
      <c r="E3197" s="11" t="s">
        <v>16324</v>
      </c>
      <c r="F3197" s="11" t="s">
        <v>87</v>
      </c>
      <c r="G3197" s="11" t="s">
        <v>114</v>
      </c>
      <c r="H3197" s="11" t="s">
        <v>89</v>
      </c>
      <c r="I3197" s="11" t="s">
        <v>115</v>
      </c>
      <c r="J3197" s="11" t="s">
        <v>16325</v>
      </c>
      <c r="K3197" s="12">
        <v>45769</v>
      </c>
      <c r="L3197" s="11" t="s">
        <v>92</v>
      </c>
      <c r="M3197" s="11" t="s">
        <v>92</v>
      </c>
      <c r="N3197" s="11" t="s">
        <v>92</v>
      </c>
      <c r="O3197" s="11" t="s">
        <v>93</v>
      </c>
      <c r="P3197" s="11" t="s">
        <v>93</v>
      </c>
      <c r="Q3197" s="11" t="s">
        <v>92</v>
      </c>
      <c r="R3197" s="11" t="s">
        <v>92</v>
      </c>
      <c r="S3197" s="11" t="s">
        <v>143</v>
      </c>
      <c r="T3197" s="11" t="s">
        <v>1304</v>
      </c>
      <c r="U3197" s="11" t="s">
        <v>16326</v>
      </c>
      <c r="V3197" s="11" t="s">
        <v>94</v>
      </c>
      <c r="W3197" s="11" t="s">
        <v>95</v>
      </c>
      <c r="X3197" s="11" t="s">
        <v>120</v>
      </c>
      <c r="Y3197" s="11" t="s">
        <v>121</v>
      </c>
      <c r="Z3197" s="11"/>
      <c r="AA3197" s="11"/>
      <c r="AB3197" s="11" t="s">
        <v>16327</v>
      </c>
      <c r="AC3197" s="11"/>
      <c r="AD3197" s="11" t="s">
        <v>110</v>
      </c>
    </row>
    <row r="3198" spans="1:30" ht="14.25" customHeight="1">
      <c r="A3198" s="10">
        <v>891100556</v>
      </c>
      <c r="B3198" s="11" t="s">
        <v>16328</v>
      </c>
      <c r="C3198" s="11"/>
      <c r="D3198" s="11"/>
      <c r="E3198" s="11"/>
      <c r="F3198" s="11"/>
      <c r="G3198" s="11"/>
      <c r="H3198" s="11"/>
      <c r="I3198" s="11" t="s">
        <v>115</v>
      </c>
      <c r="J3198" s="11" t="s">
        <v>16329</v>
      </c>
      <c r="K3198" s="12">
        <v>45769</v>
      </c>
      <c r="L3198" s="11" t="s">
        <v>92</v>
      </c>
      <c r="M3198" s="11" t="s">
        <v>92</v>
      </c>
      <c r="N3198" s="11" t="s">
        <v>92</v>
      </c>
      <c r="O3198" s="11" t="s">
        <v>93</v>
      </c>
      <c r="P3198" s="11" t="s">
        <v>93</v>
      </c>
      <c r="Q3198" s="11" t="s">
        <v>92</v>
      </c>
      <c r="R3198" s="11" t="s">
        <v>92</v>
      </c>
      <c r="S3198" s="11"/>
      <c r="T3198" s="11"/>
      <c r="U3198" s="11"/>
      <c r="V3198" s="11"/>
      <c r="W3198" s="11"/>
      <c r="X3198" s="11"/>
      <c r="Y3198" s="11" t="s">
        <v>121</v>
      </c>
      <c r="Z3198" s="11"/>
      <c r="AA3198" s="11"/>
      <c r="AB3198" s="11" t="s">
        <v>16330</v>
      </c>
      <c r="AC3198" s="11"/>
      <c r="AD3198" s="11" t="s">
        <v>97</v>
      </c>
    </row>
    <row r="3199" spans="1:30" ht="14.25" customHeight="1">
      <c r="A3199" s="10">
        <v>83056855</v>
      </c>
      <c r="B3199" s="11" t="s">
        <v>16331</v>
      </c>
      <c r="C3199" s="11" t="s">
        <v>16332</v>
      </c>
      <c r="D3199" s="11"/>
      <c r="E3199" s="11" t="s">
        <v>16333</v>
      </c>
      <c r="F3199" s="11" t="s">
        <v>2000</v>
      </c>
      <c r="G3199" s="11" t="s">
        <v>10037</v>
      </c>
      <c r="H3199" s="11" t="s">
        <v>89</v>
      </c>
      <c r="I3199" s="11" t="s">
        <v>115</v>
      </c>
      <c r="J3199" s="11" t="s">
        <v>16334</v>
      </c>
      <c r="K3199" s="12">
        <v>45769</v>
      </c>
      <c r="L3199" s="11" t="s">
        <v>92</v>
      </c>
      <c r="M3199" s="11" t="s">
        <v>92</v>
      </c>
      <c r="N3199" s="11" t="s">
        <v>92</v>
      </c>
      <c r="O3199" s="11" t="s">
        <v>93</v>
      </c>
      <c r="P3199" s="11" t="s">
        <v>93</v>
      </c>
      <c r="Q3199" s="11" t="s">
        <v>92</v>
      </c>
      <c r="R3199" s="11" t="s">
        <v>92</v>
      </c>
      <c r="S3199" s="11"/>
      <c r="T3199" s="11"/>
      <c r="U3199" s="11"/>
      <c r="V3199" s="11" t="s">
        <v>94</v>
      </c>
      <c r="W3199" s="11" t="s">
        <v>2004</v>
      </c>
      <c r="X3199" s="11" t="s">
        <v>10040</v>
      </c>
      <c r="Y3199" s="11" t="s">
        <v>121</v>
      </c>
      <c r="Z3199" s="11"/>
      <c r="AA3199" s="11"/>
      <c r="AB3199" s="11" t="s">
        <v>16335</v>
      </c>
      <c r="AC3199" s="11"/>
      <c r="AD3199" s="11" t="s">
        <v>97</v>
      </c>
    </row>
    <row r="3200" spans="1:30" ht="14.25" customHeight="1">
      <c r="A3200" s="10">
        <v>891101282</v>
      </c>
      <c r="B3200" s="11" t="s">
        <v>16336</v>
      </c>
      <c r="C3200" s="11"/>
      <c r="D3200" s="11"/>
      <c r="E3200" s="11"/>
      <c r="F3200" s="11"/>
      <c r="G3200" s="11"/>
      <c r="H3200" s="11"/>
      <c r="I3200" s="11" t="s">
        <v>115</v>
      </c>
      <c r="J3200" s="11" t="s">
        <v>16337</v>
      </c>
      <c r="K3200" s="12">
        <v>45769</v>
      </c>
      <c r="L3200" s="11" t="s">
        <v>92</v>
      </c>
      <c r="M3200" s="11" t="s">
        <v>92</v>
      </c>
      <c r="N3200" s="11" t="s">
        <v>92</v>
      </c>
      <c r="O3200" s="11" t="s">
        <v>93</v>
      </c>
      <c r="P3200" s="11" t="s">
        <v>93</v>
      </c>
      <c r="Q3200" s="11" t="s">
        <v>92</v>
      </c>
      <c r="R3200" s="11" t="s">
        <v>92</v>
      </c>
      <c r="S3200" s="11"/>
      <c r="T3200" s="11"/>
      <c r="U3200" s="11"/>
      <c r="V3200" s="11"/>
      <c r="W3200" s="11"/>
      <c r="X3200" s="11"/>
      <c r="Y3200" s="11" t="s">
        <v>121</v>
      </c>
      <c r="Z3200" s="11"/>
      <c r="AA3200" s="11"/>
      <c r="AB3200" s="11" t="s">
        <v>16338</v>
      </c>
      <c r="AC3200" s="11"/>
      <c r="AD3200" s="11" t="s">
        <v>97</v>
      </c>
    </row>
    <row r="3201" spans="1:30" ht="14.25" customHeight="1">
      <c r="A3201" s="10">
        <v>1064189948</v>
      </c>
      <c r="B3201" s="11" t="s">
        <v>16339</v>
      </c>
      <c r="C3201" s="11" t="s">
        <v>16340</v>
      </c>
      <c r="D3201" s="11"/>
      <c r="E3201" s="11" t="s">
        <v>16341</v>
      </c>
      <c r="F3201" s="11" t="s">
        <v>87</v>
      </c>
      <c r="G3201" s="11" t="s">
        <v>187</v>
      </c>
      <c r="H3201" s="11" t="s">
        <v>89</v>
      </c>
      <c r="I3201" s="11" t="s">
        <v>102</v>
      </c>
      <c r="J3201" s="11" t="s">
        <v>16342</v>
      </c>
      <c r="K3201" s="12">
        <v>38897</v>
      </c>
      <c r="L3201" s="11" t="s">
        <v>92</v>
      </c>
      <c r="M3201" s="11" t="s">
        <v>92</v>
      </c>
      <c r="N3201" s="11" t="s">
        <v>93</v>
      </c>
      <c r="O3201" s="11" t="s">
        <v>93</v>
      </c>
      <c r="P3201" s="11" t="s">
        <v>93</v>
      </c>
      <c r="Q3201" s="11" t="s">
        <v>92</v>
      </c>
      <c r="R3201" s="11" t="s">
        <v>92</v>
      </c>
      <c r="S3201" s="11" t="s">
        <v>16343</v>
      </c>
      <c r="T3201" s="11" t="s">
        <v>16344</v>
      </c>
      <c r="U3201" s="11" t="s">
        <v>16345</v>
      </c>
      <c r="V3201" s="11" t="s">
        <v>94</v>
      </c>
      <c r="W3201" s="11" t="s">
        <v>95</v>
      </c>
      <c r="X3201" s="11" t="s">
        <v>172</v>
      </c>
      <c r="Y3201" s="11" t="s">
        <v>108</v>
      </c>
      <c r="Z3201" s="11"/>
      <c r="AA3201" s="11"/>
      <c r="AB3201" s="11" t="s">
        <v>16346</v>
      </c>
      <c r="AC3201" s="11"/>
      <c r="AD3201" s="11" t="s">
        <v>110</v>
      </c>
    </row>
    <row r="3202" spans="1:30" ht="14.25" customHeight="1">
      <c r="A3202" s="10">
        <v>3214110</v>
      </c>
      <c r="B3202" s="11" t="s">
        <v>16347</v>
      </c>
      <c r="C3202" s="11" t="s">
        <v>16348</v>
      </c>
      <c r="D3202" s="11"/>
      <c r="E3202" s="11" t="s">
        <v>16349</v>
      </c>
      <c r="F3202" s="11" t="s">
        <v>148</v>
      </c>
      <c r="G3202" s="11" t="s">
        <v>16350</v>
      </c>
      <c r="H3202" s="11" t="s">
        <v>89</v>
      </c>
      <c r="I3202" s="11" t="s">
        <v>115</v>
      </c>
      <c r="J3202" s="11" t="s">
        <v>16351</v>
      </c>
      <c r="K3202" s="12">
        <v>45770</v>
      </c>
      <c r="L3202" s="11" t="s">
        <v>92</v>
      </c>
      <c r="M3202" s="11" t="s">
        <v>92</v>
      </c>
      <c r="N3202" s="11" t="s">
        <v>92</v>
      </c>
      <c r="O3202" s="11" t="s">
        <v>93</v>
      </c>
      <c r="P3202" s="11" t="s">
        <v>92</v>
      </c>
      <c r="Q3202" s="11" t="s">
        <v>92</v>
      </c>
      <c r="R3202" s="11" t="s">
        <v>92</v>
      </c>
      <c r="S3202" s="11" t="s">
        <v>326</v>
      </c>
      <c r="T3202" s="11" t="s">
        <v>291</v>
      </c>
      <c r="U3202" s="11" t="s">
        <v>10235</v>
      </c>
      <c r="V3202" s="11" t="s">
        <v>94</v>
      </c>
      <c r="W3202" s="11" t="s">
        <v>154</v>
      </c>
      <c r="X3202" s="11" t="s">
        <v>16352</v>
      </c>
      <c r="Y3202" s="11" t="s">
        <v>121</v>
      </c>
      <c r="Z3202" s="11"/>
      <c r="AA3202" s="11"/>
      <c r="AB3202" s="11" t="s">
        <v>16353</v>
      </c>
      <c r="AC3202" s="11"/>
      <c r="AD3202" s="11" t="s">
        <v>110</v>
      </c>
    </row>
    <row r="3203" spans="1:30" ht="14.25" customHeight="1">
      <c r="A3203" s="10">
        <v>91301387</v>
      </c>
      <c r="B3203" s="11" t="s">
        <v>16354</v>
      </c>
      <c r="C3203" s="11" t="s">
        <v>16355</v>
      </c>
      <c r="D3203" s="11"/>
      <c r="E3203" s="11" t="s">
        <v>16356</v>
      </c>
      <c r="F3203" s="11" t="s">
        <v>2658</v>
      </c>
      <c r="G3203" s="11" t="s">
        <v>5309</v>
      </c>
      <c r="H3203" s="11" t="s">
        <v>89</v>
      </c>
      <c r="I3203" s="11" t="s">
        <v>115</v>
      </c>
      <c r="J3203" s="11" t="s">
        <v>16357</v>
      </c>
      <c r="K3203" s="12">
        <v>45770</v>
      </c>
      <c r="L3203" s="11" t="s">
        <v>92</v>
      </c>
      <c r="M3203" s="11" t="s">
        <v>92</v>
      </c>
      <c r="N3203" s="11" t="s">
        <v>92</v>
      </c>
      <c r="O3203" s="11" t="s">
        <v>93</v>
      </c>
      <c r="P3203" s="11" t="s">
        <v>92</v>
      </c>
      <c r="Q3203" s="11" t="s">
        <v>92</v>
      </c>
      <c r="R3203" s="11" t="s">
        <v>92</v>
      </c>
      <c r="S3203" s="11" t="s">
        <v>1040</v>
      </c>
      <c r="T3203" s="11" t="s">
        <v>16358</v>
      </c>
      <c r="U3203" s="11" t="s">
        <v>4198</v>
      </c>
      <c r="V3203" s="11" t="s">
        <v>94</v>
      </c>
      <c r="W3203" s="11" t="s">
        <v>2661</v>
      </c>
      <c r="X3203" s="11" t="s">
        <v>5312</v>
      </c>
      <c r="Y3203" s="11" t="s">
        <v>121</v>
      </c>
      <c r="Z3203" s="11"/>
      <c r="AA3203" s="11"/>
      <c r="AB3203" s="11" t="s">
        <v>16359</v>
      </c>
      <c r="AC3203" s="11"/>
      <c r="AD3203" s="11" t="s">
        <v>110</v>
      </c>
    </row>
    <row r="3204" spans="1:30" ht="14.25" customHeight="1">
      <c r="A3204" s="10">
        <v>4297648</v>
      </c>
      <c r="B3204" s="11" t="s">
        <v>16360</v>
      </c>
      <c r="C3204" s="11" t="s">
        <v>16361</v>
      </c>
      <c r="D3204" s="11"/>
      <c r="E3204" s="11" t="s">
        <v>16362</v>
      </c>
      <c r="F3204" s="11" t="s">
        <v>731</v>
      </c>
      <c r="G3204" s="11" t="s">
        <v>731</v>
      </c>
      <c r="H3204" s="11" t="s">
        <v>89</v>
      </c>
      <c r="I3204" s="11" t="s">
        <v>115</v>
      </c>
      <c r="J3204" s="11" t="s">
        <v>16363</v>
      </c>
      <c r="K3204" s="12">
        <v>45770</v>
      </c>
      <c r="L3204" s="11" t="s">
        <v>92</v>
      </c>
      <c r="M3204" s="11" t="s">
        <v>92</v>
      </c>
      <c r="N3204" s="11" t="s">
        <v>92</v>
      </c>
      <c r="O3204" s="11" t="s">
        <v>93</v>
      </c>
      <c r="P3204" s="11" t="s">
        <v>92</v>
      </c>
      <c r="Q3204" s="11" t="s">
        <v>92</v>
      </c>
      <c r="R3204" s="11" t="s">
        <v>92</v>
      </c>
      <c r="S3204" s="11" t="s">
        <v>911</v>
      </c>
      <c r="T3204" s="11" t="s">
        <v>1453</v>
      </c>
      <c r="U3204" s="11" t="s">
        <v>2324</v>
      </c>
      <c r="V3204" s="11" t="s">
        <v>94</v>
      </c>
      <c r="W3204" s="11" t="s">
        <v>736</v>
      </c>
      <c r="X3204" s="11" t="s">
        <v>2012</v>
      </c>
      <c r="Y3204" s="11" t="s">
        <v>121</v>
      </c>
      <c r="Z3204" s="11"/>
      <c r="AA3204" s="11"/>
      <c r="AB3204" s="11" t="s">
        <v>16364</v>
      </c>
      <c r="AC3204" s="11"/>
      <c r="AD3204" s="11" t="s">
        <v>110</v>
      </c>
    </row>
    <row r="3205" spans="1:30" ht="14.25" customHeight="1">
      <c r="A3205" s="10">
        <v>901628329</v>
      </c>
      <c r="B3205" s="11" t="s">
        <v>16365</v>
      </c>
      <c r="C3205" s="11" t="s">
        <v>16366</v>
      </c>
      <c r="D3205" s="11"/>
      <c r="E3205" s="11" t="s">
        <v>16367</v>
      </c>
      <c r="F3205" s="11" t="s">
        <v>87</v>
      </c>
      <c r="G3205" s="11" t="s">
        <v>10086</v>
      </c>
      <c r="H3205" s="11" t="s">
        <v>89</v>
      </c>
      <c r="I3205" s="11" t="s">
        <v>115</v>
      </c>
      <c r="J3205" s="11" t="s">
        <v>16368</v>
      </c>
      <c r="K3205" s="12">
        <v>45772</v>
      </c>
      <c r="L3205" s="11" t="s">
        <v>92</v>
      </c>
      <c r="M3205" s="11" t="s">
        <v>92</v>
      </c>
      <c r="N3205" s="11" t="s">
        <v>92</v>
      </c>
      <c r="O3205" s="11" t="s">
        <v>93</v>
      </c>
      <c r="P3205" s="11" t="s">
        <v>93</v>
      </c>
      <c r="Q3205" s="11" t="s">
        <v>92</v>
      </c>
      <c r="R3205" s="11" t="s">
        <v>92</v>
      </c>
      <c r="S3205" s="11"/>
      <c r="T3205" s="11"/>
      <c r="U3205" s="11"/>
      <c r="V3205" s="11" t="s">
        <v>94</v>
      </c>
      <c r="W3205" s="11" t="s">
        <v>95</v>
      </c>
      <c r="X3205" s="11" t="s">
        <v>10088</v>
      </c>
      <c r="Y3205" s="11" t="s">
        <v>121</v>
      </c>
      <c r="Z3205" s="11"/>
      <c r="AA3205" s="11"/>
      <c r="AB3205" s="11" t="s">
        <v>16369</v>
      </c>
      <c r="AC3205" s="11"/>
      <c r="AD3205" s="11" t="s">
        <v>97</v>
      </c>
    </row>
    <row r="3206" spans="1:30" ht="14.25" customHeight="1">
      <c r="A3206" s="10">
        <v>900920562</v>
      </c>
      <c r="B3206" s="11" t="s">
        <v>16370</v>
      </c>
      <c r="C3206" s="11"/>
      <c r="D3206" s="11"/>
      <c r="E3206" s="11"/>
      <c r="F3206" s="11"/>
      <c r="G3206" s="11"/>
      <c r="H3206" s="11"/>
      <c r="I3206" s="11" t="s">
        <v>115</v>
      </c>
      <c r="J3206" s="11" t="s">
        <v>16371</v>
      </c>
      <c r="K3206" s="12">
        <v>45772</v>
      </c>
      <c r="L3206" s="11" t="s">
        <v>92</v>
      </c>
      <c r="M3206" s="11" t="s">
        <v>92</v>
      </c>
      <c r="N3206" s="11" t="s">
        <v>92</v>
      </c>
      <c r="O3206" s="11" t="s">
        <v>93</v>
      </c>
      <c r="P3206" s="11" t="s">
        <v>93</v>
      </c>
      <c r="Q3206" s="11" t="s">
        <v>92</v>
      </c>
      <c r="R3206" s="11" t="s">
        <v>92</v>
      </c>
      <c r="S3206" s="11"/>
      <c r="T3206" s="11"/>
      <c r="U3206" s="11"/>
      <c r="V3206" s="11"/>
      <c r="W3206" s="11"/>
      <c r="X3206" s="11"/>
      <c r="Y3206" s="11" t="s">
        <v>121</v>
      </c>
      <c r="Z3206" s="11"/>
      <c r="AA3206" s="11"/>
      <c r="AB3206" s="11" t="s">
        <v>16372</v>
      </c>
      <c r="AC3206" s="11"/>
      <c r="AD3206" s="11" t="s">
        <v>97</v>
      </c>
    </row>
    <row r="3207" spans="1:30" ht="14.25" customHeight="1">
      <c r="A3207" s="10">
        <v>901495241</v>
      </c>
      <c r="B3207" s="11" t="s">
        <v>16373</v>
      </c>
      <c r="C3207" s="11" t="s">
        <v>16374</v>
      </c>
      <c r="D3207" s="11" t="s">
        <v>16375</v>
      </c>
      <c r="E3207" s="11"/>
      <c r="F3207" s="11" t="s">
        <v>87</v>
      </c>
      <c r="G3207" s="11" t="s">
        <v>88</v>
      </c>
      <c r="H3207" s="11" t="s">
        <v>89</v>
      </c>
      <c r="I3207" s="11" t="s">
        <v>115</v>
      </c>
      <c r="J3207" s="11" t="s">
        <v>16376</v>
      </c>
      <c r="K3207" s="12">
        <v>45811</v>
      </c>
      <c r="L3207" s="11" t="s">
        <v>92</v>
      </c>
      <c r="M3207" s="11" t="s">
        <v>92</v>
      </c>
      <c r="N3207" s="11" t="s">
        <v>92</v>
      </c>
      <c r="O3207" s="11" t="s">
        <v>93</v>
      </c>
      <c r="P3207" s="11" t="s">
        <v>92</v>
      </c>
      <c r="Q3207" s="11" t="s">
        <v>92</v>
      </c>
      <c r="R3207" s="11" t="s">
        <v>92</v>
      </c>
      <c r="S3207" s="11"/>
      <c r="T3207" s="11"/>
      <c r="U3207" s="11"/>
      <c r="V3207" s="11" t="s">
        <v>94</v>
      </c>
      <c r="W3207" s="11" t="s">
        <v>95</v>
      </c>
      <c r="X3207" s="11" t="s">
        <v>96</v>
      </c>
      <c r="Y3207" s="11" t="s">
        <v>121</v>
      </c>
      <c r="Z3207" s="11"/>
      <c r="AA3207" s="11" t="s">
        <v>16377</v>
      </c>
      <c r="AB3207" s="11" t="s">
        <v>16378</v>
      </c>
      <c r="AC3207" s="11"/>
      <c r="AD3207" s="11" t="s">
        <v>97</v>
      </c>
    </row>
    <row r="3208" spans="1:30" ht="14.25" customHeight="1">
      <c r="A3208" s="10">
        <v>901795498</v>
      </c>
      <c r="B3208" s="11" t="s">
        <v>16379</v>
      </c>
      <c r="C3208" s="11" t="s">
        <v>16380</v>
      </c>
      <c r="D3208" s="11" t="s">
        <v>16381</v>
      </c>
      <c r="E3208" s="11"/>
      <c r="F3208" s="11" t="s">
        <v>87</v>
      </c>
      <c r="G3208" s="11" t="s">
        <v>187</v>
      </c>
      <c r="H3208" s="11" t="s">
        <v>89</v>
      </c>
      <c r="I3208" s="11" t="s">
        <v>115</v>
      </c>
      <c r="J3208" s="11" t="s">
        <v>16382</v>
      </c>
      <c r="K3208" s="12">
        <v>45811</v>
      </c>
      <c r="L3208" s="11" t="s">
        <v>92</v>
      </c>
      <c r="M3208" s="11" t="s">
        <v>92</v>
      </c>
      <c r="N3208" s="11" t="s">
        <v>92</v>
      </c>
      <c r="O3208" s="11" t="s">
        <v>93</v>
      </c>
      <c r="P3208" s="11" t="s">
        <v>92</v>
      </c>
      <c r="Q3208" s="11" t="s">
        <v>92</v>
      </c>
      <c r="R3208" s="11" t="s">
        <v>92</v>
      </c>
      <c r="S3208" s="11"/>
      <c r="T3208" s="11"/>
      <c r="U3208" s="11"/>
      <c r="V3208" s="11" t="s">
        <v>94</v>
      </c>
      <c r="W3208" s="11" t="s">
        <v>95</v>
      </c>
      <c r="X3208" s="11" t="s">
        <v>172</v>
      </c>
      <c r="Y3208" s="11" t="s">
        <v>121</v>
      </c>
      <c r="Z3208" s="11"/>
      <c r="AA3208" s="11"/>
      <c r="AB3208" s="11" t="s">
        <v>8507</v>
      </c>
      <c r="AC3208" s="11"/>
      <c r="AD3208" s="11" t="s">
        <v>97</v>
      </c>
    </row>
    <row r="3209" spans="1:30" ht="14.25" customHeight="1">
      <c r="A3209" s="10">
        <v>5692049</v>
      </c>
      <c r="B3209" s="11" t="s">
        <v>16383</v>
      </c>
      <c r="C3209" s="11" t="s">
        <v>16384</v>
      </c>
      <c r="D3209" s="11" t="s">
        <v>16385</v>
      </c>
      <c r="E3209" s="11" t="s">
        <v>16386</v>
      </c>
      <c r="F3209" s="11" t="s">
        <v>2658</v>
      </c>
      <c r="G3209" s="11" t="s">
        <v>16387</v>
      </c>
      <c r="H3209" s="11" t="s">
        <v>89</v>
      </c>
      <c r="I3209" s="11" t="s">
        <v>115</v>
      </c>
      <c r="J3209" s="11" t="s">
        <v>16388</v>
      </c>
      <c r="K3209" s="12">
        <v>45811</v>
      </c>
      <c r="L3209" s="11" t="s">
        <v>92</v>
      </c>
      <c r="M3209" s="11" t="s">
        <v>92</v>
      </c>
      <c r="N3209" s="11" t="s">
        <v>92</v>
      </c>
      <c r="O3209" s="11" t="s">
        <v>93</v>
      </c>
      <c r="P3209" s="11" t="s">
        <v>92</v>
      </c>
      <c r="Q3209" s="11" t="s">
        <v>92</v>
      </c>
      <c r="R3209" s="11" t="s">
        <v>92</v>
      </c>
      <c r="S3209" s="11" t="s">
        <v>16389</v>
      </c>
      <c r="T3209" s="11" t="s">
        <v>1304</v>
      </c>
      <c r="U3209" s="11" t="s">
        <v>16390</v>
      </c>
      <c r="V3209" s="11" t="s">
        <v>94</v>
      </c>
      <c r="W3209" s="11" t="s">
        <v>2661</v>
      </c>
      <c r="X3209" s="11" t="s">
        <v>16391</v>
      </c>
      <c r="Y3209" s="11" t="s">
        <v>121</v>
      </c>
      <c r="Z3209" s="11"/>
      <c r="AA3209" s="11"/>
      <c r="AB3209" s="11" t="s">
        <v>16392</v>
      </c>
      <c r="AC3209" s="11"/>
      <c r="AD3209" s="11" t="s">
        <v>110</v>
      </c>
    </row>
    <row r="3210" spans="1:30" ht="14.25" customHeight="1">
      <c r="A3210" s="10">
        <v>890901672</v>
      </c>
      <c r="B3210" s="11" t="s">
        <v>16393</v>
      </c>
      <c r="C3210" s="11" t="s">
        <v>16394</v>
      </c>
      <c r="D3210" s="11" t="s">
        <v>16395</v>
      </c>
      <c r="E3210" s="11" t="s">
        <v>16396</v>
      </c>
      <c r="F3210" s="11" t="s">
        <v>87</v>
      </c>
      <c r="G3210" s="11" t="s">
        <v>2714</v>
      </c>
      <c r="H3210" s="11" t="s">
        <v>89</v>
      </c>
      <c r="I3210" s="11" t="s">
        <v>115</v>
      </c>
      <c r="J3210" s="11" t="s">
        <v>16397</v>
      </c>
      <c r="K3210" s="12">
        <v>45811</v>
      </c>
      <c r="L3210" s="11" t="s">
        <v>92</v>
      </c>
      <c r="M3210" s="11" t="s">
        <v>92</v>
      </c>
      <c r="N3210" s="11" t="s">
        <v>92</v>
      </c>
      <c r="O3210" s="11" t="s">
        <v>93</v>
      </c>
      <c r="P3210" s="11" t="s">
        <v>92</v>
      </c>
      <c r="Q3210" s="11" t="s">
        <v>92</v>
      </c>
      <c r="R3210" s="11" t="s">
        <v>92</v>
      </c>
      <c r="S3210" s="11"/>
      <c r="T3210" s="11"/>
      <c r="U3210" s="11"/>
      <c r="V3210" s="11" t="s">
        <v>94</v>
      </c>
      <c r="W3210" s="11" t="s">
        <v>95</v>
      </c>
      <c r="X3210" s="11" t="s">
        <v>2716</v>
      </c>
      <c r="Y3210" s="11" t="s">
        <v>121</v>
      </c>
      <c r="Z3210" s="11"/>
      <c r="AA3210" s="11"/>
      <c r="AB3210" s="11" t="s">
        <v>16398</v>
      </c>
      <c r="AC3210" s="11"/>
      <c r="AD3210" s="11" t="s">
        <v>97</v>
      </c>
    </row>
    <row r="3211" spans="1:30" ht="14.25" customHeight="1">
      <c r="A3211" s="10">
        <v>900651701</v>
      </c>
      <c r="B3211" s="11" t="s">
        <v>16399</v>
      </c>
      <c r="C3211" s="11" t="s">
        <v>16400</v>
      </c>
      <c r="D3211" s="11" t="s">
        <v>16401</v>
      </c>
      <c r="E3211" s="11" t="s">
        <v>16402</v>
      </c>
      <c r="F3211" s="11" t="s">
        <v>87</v>
      </c>
      <c r="G3211" s="11" t="s">
        <v>88</v>
      </c>
      <c r="H3211" s="11" t="s">
        <v>89</v>
      </c>
      <c r="I3211" s="11" t="s">
        <v>115</v>
      </c>
      <c r="J3211" s="11" t="s">
        <v>16403</v>
      </c>
      <c r="K3211" s="12">
        <v>45834</v>
      </c>
      <c r="L3211" s="11" t="s">
        <v>92</v>
      </c>
      <c r="M3211" s="11" t="s">
        <v>92</v>
      </c>
      <c r="N3211" s="11" t="s">
        <v>92</v>
      </c>
      <c r="O3211" s="11" t="s">
        <v>93</v>
      </c>
      <c r="P3211" s="11" t="s">
        <v>92</v>
      </c>
      <c r="Q3211" s="11" t="s">
        <v>92</v>
      </c>
      <c r="R3211" s="11" t="s">
        <v>92</v>
      </c>
      <c r="S3211" s="11"/>
      <c r="T3211" s="11"/>
      <c r="U3211" s="11"/>
      <c r="V3211" s="11" t="s">
        <v>94</v>
      </c>
      <c r="W3211" s="11" t="s">
        <v>95</v>
      </c>
      <c r="X3211" s="11" t="s">
        <v>96</v>
      </c>
      <c r="Y3211" s="11" t="s">
        <v>121</v>
      </c>
      <c r="Z3211" s="11"/>
      <c r="AA3211" s="11"/>
      <c r="AB3211" s="11" t="s">
        <v>16404</v>
      </c>
      <c r="AC3211" s="11"/>
      <c r="AD3211" s="11" t="s">
        <v>97</v>
      </c>
    </row>
    <row r="3212" spans="1:30" ht="14.25" customHeight="1">
      <c r="A3212" s="10">
        <v>901301430</v>
      </c>
      <c r="B3212" s="11" t="s">
        <v>16405</v>
      </c>
      <c r="C3212" s="11" t="s">
        <v>16406</v>
      </c>
      <c r="D3212" s="11" t="s">
        <v>16407</v>
      </c>
      <c r="E3212" s="11"/>
      <c r="F3212" s="11" t="s">
        <v>87</v>
      </c>
      <c r="G3212" s="11" t="s">
        <v>88</v>
      </c>
      <c r="H3212" s="11" t="s">
        <v>89</v>
      </c>
      <c r="I3212" s="11" t="s">
        <v>115</v>
      </c>
      <c r="J3212" s="11" t="s">
        <v>16408</v>
      </c>
      <c r="K3212" s="12">
        <v>45845</v>
      </c>
      <c r="L3212" s="11" t="s">
        <v>92</v>
      </c>
      <c r="M3212" s="11" t="s">
        <v>92</v>
      </c>
      <c r="N3212" s="11" t="s">
        <v>92</v>
      </c>
      <c r="O3212" s="11" t="s">
        <v>93</v>
      </c>
      <c r="P3212" s="11" t="s">
        <v>92</v>
      </c>
      <c r="Q3212" s="11" t="s">
        <v>92</v>
      </c>
      <c r="R3212" s="11" t="s">
        <v>92</v>
      </c>
      <c r="S3212" s="11"/>
      <c r="T3212" s="11"/>
      <c r="U3212" s="11"/>
      <c r="V3212" s="11" t="s">
        <v>94</v>
      </c>
      <c r="W3212" s="11" t="s">
        <v>95</v>
      </c>
      <c r="X3212" s="11" t="s">
        <v>96</v>
      </c>
      <c r="Y3212" s="11" t="s">
        <v>121</v>
      </c>
      <c r="Z3212" s="11"/>
      <c r="AA3212" s="11"/>
      <c r="AB3212" s="11" t="s">
        <v>16409</v>
      </c>
      <c r="AC3212" s="11"/>
      <c r="AD3212" s="11" t="s">
        <v>97</v>
      </c>
    </row>
    <row r="3213" spans="1:30" ht="14.25" customHeight="1">
      <c r="A3213" s="10">
        <v>1036953992</v>
      </c>
      <c r="B3213" s="11" t="s">
        <v>16410</v>
      </c>
      <c r="C3213" s="11" t="s">
        <v>16411</v>
      </c>
      <c r="D3213" s="11"/>
      <c r="E3213" s="11" t="s">
        <v>16412</v>
      </c>
      <c r="F3213" s="11" t="s">
        <v>87</v>
      </c>
      <c r="G3213" s="11" t="s">
        <v>2031</v>
      </c>
      <c r="H3213" s="11" t="s">
        <v>89</v>
      </c>
      <c r="I3213" s="11" t="s">
        <v>115</v>
      </c>
      <c r="J3213" s="11" t="s">
        <v>16413</v>
      </c>
      <c r="K3213" s="12">
        <v>45846</v>
      </c>
      <c r="L3213" s="11" t="s">
        <v>92</v>
      </c>
      <c r="M3213" s="11" t="s">
        <v>92</v>
      </c>
      <c r="N3213" s="11" t="s">
        <v>92</v>
      </c>
      <c r="O3213" s="11" t="s">
        <v>93</v>
      </c>
      <c r="P3213" s="11" t="s">
        <v>92</v>
      </c>
      <c r="Q3213" s="11" t="s">
        <v>92</v>
      </c>
      <c r="R3213" s="11" t="s">
        <v>92</v>
      </c>
      <c r="S3213" s="11" t="s">
        <v>951</v>
      </c>
      <c r="T3213" s="11" t="s">
        <v>640</v>
      </c>
      <c r="U3213" s="11" t="s">
        <v>16414</v>
      </c>
      <c r="V3213" s="11" t="s">
        <v>94</v>
      </c>
      <c r="W3213" s="11" t="s">
        <v>95</v>
      </c>
      <c r="X3213" s="11" t="s">
        <v>2034</v>
      </c>
      <c r="Y3213" s="11" t="s">
        <v>121</v>
      </c>
      <c r="Z3213" s="11"/>
      <c r="AA3213" s="11"/>
      <c r="AB3213" s="11" t="s">
        <v>3050</v>
      </c>
      <c r="AC3213" s="11"/>
      <c r="AD3213" s="11" t="s">
        <v>110</v>
      </c>
    </row>
    <row r="3214" spans="1:30" ht="14.25" customHeight="1">
      <c r="A3214" s="10">
        <v>900939477</v>
      </c>
      <c r="B3214" s="11" t="s">
        <v>16415</v>
      </c>
      <c r="C3214" s="11" t="s">
        <v>16416</v>
      </c>
      <c r="D3214" s="11" t="s">
        <v>16417</v>
      </c>
      <c r="E3214" s="11" t="s">
        <v>16418</v>
      </c>
      <c r="F3214" s="11" t="s">
        <v>87</v>
      </c>
      <c r="G3214" s="11" t="s">
        <v>2031</v>
      </c>
      <c r="H3214" s="11" t="s">
        <v>89</v>
      </c>
      <c r="I3214" s="11" t="s">
        <v>115</v>
      </c>
      <c r="J3214" s="11" t="s">
        <v>16419</v>
      </c>
      <c r="K3214" s="12">
        <v>45848</v>
      </c>
      <c r="L3214" s="11" t="s">
        <v>92</v>
      </c>
      <c r="M3214" s="11" t="s">
        <v>92</v>
      </c>
      <c r="N3214" s="11" t="s">
        <v>92</v>
      </c>
      <c r="O3214" s="11" t="s">
        <v>93</v>
      </c>
      <c r="P3214" s="11" t="s">
        <v>92</v>
      </c>
      <c r="Q3214" s="11" t="s">
        <v>92</v>
      </c>
      <c r="R3214" s="11" t="s">
        <v>92</v>
      </c>
      <c r="S3214" s="11"/>
      <c r="T3214" s="11"/>
      <c r="U3214" s="11"/>
      <c r="V3214" s="11" t="s">
        <v>94</v>
      </c>
      <c r="W3214" s="11" t="s">
        <v>95</v>
      </c>
      <c r="X3214" s="11" t="s">
        <v>2034</v>
      </c>
      <c r="Y3214" s="11" t="s">
        <v>121</v>
      </c>
      <c r="Z3214" s="11"/>
      <c r="AA3214" s="11"/>
      <c r="AB3214" s="11" t="s">
        <v>16420</v>
      </c>
      <c r="AC3214" s="11"/>
      <c r="AD3214" s="11" t="s">
        <v>97</v>
      </c>
    </row>
    <row r="3215" spans="1:30" ht="14.25" customHeight="1">
      <c r="A3215" s="10">
        <v>39383612</v>
      </c>
      <c r="B3215" s="11" t="s">
        <v>16421</v>
      </c>
      <c r="C3215" s="11" t="s">
        <v>16422</v>
      </c>
      <c r="D3215" s="11" t="s">
        <v>16423</v>
      </c>
      <c r="E3215" s="11"/>
      <c r="F3215" s="11" t="s">
        <v>87</v>
      </c>
      <c r="G3215" s="11" t="s">
        <v>16424</v>
      </c>
      <c r="H3215" s="11" t="s">
        <v>89</v>
      </c>
      <c r="I3215" s="11" t="s">
        <v>115</v>
      </c>
      <c r="J3215" s="11" t="s">
        <v>16425</v>
      </c>
      <c r="K3215" s="12">
        <v>45849</v>
      </c>
      <c r="L3215" s="11" t="s">
        <v>92</v>
      </c>
      <c r="M3215" s="11" t="s">
        <v>92</v>
      </c>
      <c r="N3215" s="11" t="s">
        <v>92</v>
      </c>
      <c r="O3215" s="11" t="s">
        <v>93</v>
      </c>
      <c r="P3215" s="11" t="s">
        <v>92</v>
      </c>
      <c r="Q3215" s="11" t="s">
        <v>92</v>
      </c>
      <c r="R3215" s="11" t="s">
        <v>92</v>
      </c>
      <c r="S3215" s="11" t="s">
        <v>1251</v>
      </c>
      <c r="T3215" s="11" t="s">
        <v>1006</v>
      </c>
      <c r="U3215" s="11" t="s">
        <v>16426</v>
      </c>
      <c r="V3215" s="11" t="s">
        <v>94</v>
      </c>
      <c r="W3215" s="11" t="s">
        <v>95</v>
      </c>
      <c r="X3215" s="11" t="s">
        <v>16427</v>
      </c>
      <c r="Y3215" s="11" t="s">
        <v>121</v>
      </c>
      <c r="Z3215" s="11"/>
      <c r="AA3215" s="11"/>
      <c r="AB3215" s="11" t="s">
        <v>16428</v>
      </c>
      <c r="AC3215" s="11"/>
      <c r="AD3215" s="11" t="s">
        <v>110</v>
      </c>
    </row>
    <row r="3216" spans="1:30" ht="14.25" customHeight="1">
      <c r="A3216" s="10">
        <v>1054095424</v>
      </c>
      <c r="B3216" s="11" t="s">
        <v>16429</v>
      </c>
      <c r="C3216" s="11" t="s">
        <v>16430</v>
      </c>
      <c r="D3216" s="11" t="s">
        <v>16431</v>
      </c>
      <c r="E3216" s="11"/>
      <c r="F3216" s="11" t="s">
        <v>731</v>
      </c>
      <c r="G3216" s="11" t="s">
        <v>16432</v>
      </c>
      <c r="H3216" s="11" t="s">
        <v>89</v>
      </c>
      <c r="I3216" s="11" t="s">
        <v>115</v>
      </c>
      <c r="J3216" s="11" t="s">
        <v>16433</v>
      </c>
      <c r="K3216" s="12">
        <v>45852</v>
      </c>
      <c r="L3216" s="11" t="s">
        <v>92</v>
      </c>
      <c r="M3216" s="11" t="s">
        <v>92</v>
      </c>
      <c r="N3216" s="11" t="s">
        <v>92</v>
      </c>
      <c r="O3216" s="11" t="s">
        <v>93</v>
      </c>
      <c r="P3216" s="11" t="s">
        <v>92</v>
      </c>
      <c r="Q3216" s="11" t="s">
        <v>92</v>
      </c>
      <c r="R3216" s="11" t="s">
        <v>92</v>
      </c>
      <c r="S3216" s="11" t="s">
        <v>16434</v>
      </c>
      <c r="T3216" s="11" t="s">
        <v>16435</v>
      </c>
      <c r="U3216" s="11" t="s">
        <v>269</v>
      </c>
      <c r="V3216" s="11" t="s">
        <v>94</v>
      </c>
      <c r="W3216" s="11" t="s">
        <v>736</v>
      </c>
      <c r="X3216" s="11" t="s">
        <v>16436</v>
      </c>
      <c r="Y3216" s="11" t="s">
        <v>121</v>
      </c>
      <c r="Z3216" s="11"/>
      <c r="AA3216" s="11"/>
      <c r="AB3216" s="11" t="s">
        <v>16437</v>
      </c>
      <c r="AC3216" s="11"/>
      <c r="AD3216" s="11" t="s">
        <v>110</v>
      </c>
    </row>
    <row r="3217" spans="1:30" ht="14.25" customHeight="1">
      <c r="A3217" s="10">
        <v>71693275</v>
      </c>
      <c r="B3217" s="11" t="s">
        <v>16438</v>
      </c>
      <c r="C3217" s="11"/>
      <c r="D3217" s="11" t="s">
        <v>16439</v>
      </c>
      <c r="E3217" s="11" t="s">
        <v>16440</v>
      </c>
      <c r="F3217" s="11" t="s">
        <v>87</v>
      </c>
      <c r="G3217" s="11" t="s">
        <v>88</v>
      </c>
      <c r="H3217" s="11" t="s">
        <v>89</v>
      </c>
      <c r="I3217" s="11" t="s">
        <v>115</v>
      </c>
      <c r="J3217" s="11" t="s">
        <v>16441</v>
      </c>
      <c r="K3217" s="12">
        <v>45852</v>
      </c>
      <c r="L3217" s="11" t="s">
        <v>92</v>
      </c>
      <c r="M3217" s="11" t="s">
        <v>92</v>
      </c>
      <c r="N3217" s="11" t="s">
        <v>92</v>
      </c>
      <c r="O3217" s="11" t="s">
        <v>93</v>
      </c>
      <c r="P3217" s="11" t="s">
        <v>92</v>
      </c>
      <c r="Q3217" s="11" t="s">
        <v>92</v>
      </c>
      <c r="R3217" s="11" t="s">
        <v>92</v>
      </c>
      <c r="S3217" s="11" t="s">
        <v>142</v>
      </c>
      <c r="T3217" s="11" t="s">
        <v>16442</v>
      </c>
      <c r="U3217" s="11" t="s">
        <v>16443</v>
      </c>
      <c r="V3217" s="11" t="s">
        <v>94</v>
      </c>
      <c r="W3217" s="11" t="s">
        <v>95</v>
      </c>
      <c r="X3217" s="11" t="s">
        <v>96</v>
      </c>
      <c r="Y3217" s="11" t="s">
        <v>121</v>
      </c>
      <c r="Z3217" s="11"/>
      <c r="AA3217" s="11"/>
      <c r="AB3217" s="11" t="s">
        <v>16444</v>
      </c>
      <c r="AC3217" s="11"/>
      <c r="AD3217" s="11" t="s">
        <v>110</v>
      </c>
    </row>
    <row r="3218" spans="1:30" ht="14.25" customHeight="1">
      <c r="A3218" s="10">
        <v>1041232902</v>
      </c>
      <c r="B3218" s="11" t="s">
        <v>16445</v>
      </c>
      <c r="C3218" s="11" t="s">
        <v>3043</v>
      </c>
      <c r="D3218" s="11"/>
      <c r="E3218" s="11" t="s">
        <v>16446</v>
      </c>
      <c r="F3218" s="11" t="s">
        <v>87</v>
      </c>
      <c r="G3218" s="11" t="s">
        <v>3045</v>
      </c>
      <c r="H3218" s="11" t="s">
        <v>89</v>
      </c>
      <c r="I3218" s="11" t="s">
        <v>115</v>
      </c>
      <c r="J3218" s="11" t="s">
        <v>16447</v>
      </c>
      <c r="K3218" s="12">
        <v>45853</v>
      </c>
      <c r="L3218" s="11" t="s">
        <v>92</v>
      </c>
      <c r="M3218" s="11" t="s">
        <v>92</v>
      </c>
      <c r="N3218" s="11" t="s">
        <v>92</v>
      </c>
      <c r="O3218" s="11" t="s">
        <v>93</v>
      </c>
      <c r="P3218" s="11" t="s">
        <v>92</v>
      </c>
      <c r="Q3218" s="11" t="s">
        <v>92</v>
      </c>
      <c r="R3218" s="11" t="s">
        <v>92</v>
      </c>
      <c r="S3218" s="11" t="s">
        <v>640</v>
      </c>
      <c r="T3218" s="11" t="s">
        <v>985</v>
      </c>
      <c r="U3218" s="11" t="s">
        <v>16448</v>
      </c>
      <c r="V3218" s="11" t="s">
        <v>94</v>
      </c>
      <c r="W3218" s="11" t="s">
        <v>95</v>
      </c>
      <c r="X3218" s="11" t="s">
        <v>3049</v>
      </c>
      <c r="Y3218" s="11" t="s">
        <v>121</v>
      </c>
      <c r="Z3218" s="11"/>
      <c r="AA3218" s="11"/>
      <c r="AB3218" s="11" t="s">
        <v>16449</v>
      </c>
      <c r="AC3218" s="11"/>
      <c r="AD3218" s="11" t="s">
        <v>110</v>
      </c>
    </row>
    <row r="3219" spans="1:30" ht="14.25" customHeight="1">
      <c r="A3219" s="10">
        <v>2979287</v>
      </c>
      <c r="B3219" s="11" t="s">
        <v>16450</v>
      </c>
      <c r="C3219" s="11" t="s">
        <v>16451</v>
      </c>
      <c r="D3219" s="11"/>
      <c r="E3219" s="11" t="s">
        <v>16452</v>
      </c>
      <c r="F3219" s="11" t="s">
        <v>148</v>
      </c>
      <c r="G3219" s="11" t="s">
        <v>751</v>
      </c>
      <c r="H3219" s="11" t="s">
        <v>89</v>
      </c>
      <c r="I3219" s="11" t="s">
        <v>115</v>
      </c>
      <c r="J3219" s="11" t="s">
        <v>16453</v>
      </c>
      <c r="K3219" s="12">
        <v>45792</v>
      </c>
      <c r="L3219" s="11" t="s">
        <v>92</v>
      </c>
      <c r="M3219" s="11" t="s">
        <v>92</v>
      </c>
      <c r="N3219" s="11" t="s">
        <v>92</v>
      </c>
      <c r="O3219" s="11" t="s">
        <v>93</v>
      </c>
      <c r="P3219" s="11" t="s">
        <v>92</v>
      </c>
      <c r="Q3219" s="11" t="s">
        <v>92</v>
      </c>
      <c r="R3219" s="11" t="s">
        <v>92</v>
      </c>
      <c r="S3219" s="11" t="s">
        <v>2223</v>
      </c>
      <c r="T3219" s="11"/>
      <c r="U3219" s="11" t="s">
        <v>16454</v>
      </c>
      <c r="V3219" s="11" t="s">
        <v>94</v>
      </c>
      <c r="W3219" s="11" t="s">
        <v>154</v>
      </c>
      <c r="X3219" s="11" t="s">
        <v>756</v>
      </c>
      <c r="Y3219" s="11" t="s">
        <v>121</v>
      </c>
      <c r="Z3219" s="11"/>
      <c r="AA3219" s="11"/>
      <c r="AB3219" s="11" t="s">
        <v>16455</v>
      </c>
      <c r="AC3219" s="11"/>
      <c r="AD3219" s="11" t="s">
        <v>110</v>
      </c>
    </row>
    <row r="3220" spans="1:30" ht="14.25" customHeight="1">
      <c r="A3220" s="10">
        <v>1048015005</v>
      </c>
      <c r="B3220" s="11" t="s">
        <v>16456</v>
      </c>
      <c r="C3220" s="11" t="s">
        <v>16457</v>
      </c>
      <c r="D3220" s="11"/>
      <c r="E3220" s="11" t="s">
        <v>16458</v>
      </c>
      <c r="F3220" s="11" t="s">
        <v>87</v>
      </c>
      <c r="G3220" s="11" t="s">
        <v>5035</v>
      </c>
      <c r="H3220" s="11" t="s">
        <v>89</v>
      </c>
      <c r="I3220" s="11" t="s">
        <v>115</v>
      </c>
      <c r="J3220" s="11" t="s">
        <v>16459</v>
      </c>
      <c r="K3220" s="12">
        <v>45805</v>
      </c>
      <c r="L3220" s="11" t="s">
        <v>92</v>
      </c>
      <c r="M3220" s="11" t="s">
        <v>92</v>
      </c>
      <c r="N3220" s="11" t="s">
        <v>92</v>
      </c>
      <c r="O3220" s="11" t="s">
        <v>93</v>
      </c>
      <c r="P3220" s="11" t="s">
        <v>92</v>
      </c>
      <c r="Q3220" s="11" t="s">
        <v>92</v>
      </c>
      <c r="R3220" s="11" t="s">
        <v>92</v>
      </c>
      <c r="S3220" s="11" t="s">
        <v>253</v>
      </c>
      <c r="T3220" s="11" t="s">
        <v>9418</v>
      </c>
      <c r="U3220" s="11" t="s">
        <v>16460</v>
      </c>
      <c r="V3220" s="11" t="s">
        <v>94</v>
      </c>
      <c r="W3220" s="11" t="s">
        <v>95</v>
      </c>
      <c r="X3220" s="11" t="s">
        <v>5038</v>
      </c>
      <c r="Y3220" s="11" t="s">
        <v>121</v>
      </c>
      <c r="Z3220" s="11"/>
      <c r="AA3220" s="11"/>
      <c r="AB3220" s="11" t="s">
        <v>16461</v>
      </c>
      <c r="AC3220" s="11"/>
      <c r="AD3220" s="11" t="s">
        <v>110</v>
      </c>
    </row>
    <row r="3221" spans="1:30" ht="14.25" customHeight="1">
      <c r="A3221" s="10">
        <v>1032372684</v>
      </c>
      <c r="B3221" s="11" t="s">
        <v>16462</v>
      </c>
      <c r="C3221" s="11" t="s">
        <v>16463</v>
      </c>
      <c r="D3221" s="11"/>
      <c r="E3221" s="11" t="s">
        <v>16464</v>
      </c>
      <c r="F3221" s="11" t="s">
        <v>148</v>
      </c>
      <c r="G3221" s="11" t="s">
        <v>751</v>
      </c>
      <c r="H3221" s="11" t="s">
        <v>89</v>
      </c>
      <c r="I3221" s="11" t="s">
        <v>115</v>
      </c>
      <c r="J3221" s="11" t="s">
        <v>16465</v>
      </c>
      <c r="K3221" s="12">
        <v>45805</v>
      </c>
      <c r="L3221" s="11" t="s">
        <v>92</v>
      </c>
      <c r="M3221" s="11" t="s">
        <v>92</v>
      </c>
      <c r="N3221" s="11" t="s">
        <v>92</v>
      </c>
      <c r="O3221" s="11" t="s">
        <v>93</v>
      </c>
      <c r="P3221" s="11" t="s">
        <v>92</v>
      </c>
      <c r="Q3221" s="11" t="s">
        <v>92</v>
      </c>
      <c r="R3221" s="11" t="s">
        <v>92</v>
      </c>
      <c r="S3221" s="11" t="s">
        <v>626</v>
      </c>
      <c r="T3221" s="11"/>
      <c r="U3221" s="11" t="s">
        <v>1163</v>
      </c>
      <c r="V3221" s="11" t="s">
        <v>94</v>
      </c>
      <c r="W3221" s="11" t="s">
        <v>154</v>
      </c>
      <c r="X3221" s="11" t="s">
        <v>756</v>
      </c>
      <c r="Y3221" s="11" t="s">
        <v>121</v>
      </c>
      <c r="Z3221" s="11"/>
      <c r="AA3221" s="11"/>
      <c r="AB3221" s="11" t="s">
        <v>16466</v>
      </c>
      <c r="AC3221" s="11"/>
      <c r="AD3221" s="11" t="s">
        <v>110</v>
      </c>
    </row>
    <row r="3222" spans="1:30" ht="14.25" customHeight="1">
      <c r="A3222" s="10">
        <v>901460792</v>
      </c>
      <c r="B3222" s="11" t="s">
        <v>16467</v>
      </c>
      <c r="C3222" s="11" t="s">
        <v>16468</v>
      </c>
      <c r="D3222" s="11" t="s">
        <v>16469</v>
      </c>
      <c r="E3222" s="11"/>
      <c r="F3222" s="11" t="s">
        <v>199</v>
      </c>
      <c r="G3222" s="11" t="s">
        <v>200</v>
      </c>
      <c r="H3222" s="11" t="s">
        <v>89</v>
      </c>
      <c r="I3222" s="11" t="s">
        <v>115</v>
      </c>
      <c r="J3222" s="11" t="s">
        <v>16470</v>
      </c>
      <c r="K3222" s="12">
        <v>45805</v>
      </c>
      <c r="L3222" s="11" t="s">
        <v>92</v>
      </c>
      <c r="M3222" s="11" t="s">
        <v>92</v>
      </c>
      <c r="N3222" s="11" t="s">
        <v>92</v>
      </c>
      <c r="O3222" s="11" t="s">
        <v>93</v>
      </c>
      <c r="P3222" s="11" t="s">
        <v>92</v>
      </c>
      <c r="Q3222" s="11" t="s">
        <v>92</v>
      </c>
      <c r="R3222" s="11" t="s">
        <v>92</v>
      </c>
      <c r="S3222" s="11"/>
      <c r="T3222" s="11"/>
      <c r="U3222" s="11"/>
      <c r="V3222" s="11" t="s">
        <v>94</v>
      </c>
      <c r="W3222" s="11" t="s">
        <v>202</v>
      </c>
      <c r="X3222" s="11" t="s">
        <v>172</v>
      </c>
      <c r="Y3222" s="11" t="s">
        <v>121</v>
      </c>
      <c r="Z3222" s="11"/>
      <c r="AA3222" s="11"/>
      <c r="AB3222" s="11" t="s">
        <v>16471</v>
      </c>
      <c r="AC3222" s="11"/>
      <c r="AD3222" s="11" t="s">
        <v>97</v>
      </c>
    </row>
    <row r="3223" spans="1:30" ht="14.25" customHeight="1">
      <c r="A3223" s="10">
        <v>23681767</v>
      </c>
      <c r="B3223" s="11" t="s">
        <v>16472</v>
      </c>
      <c r="C3223" s="11" t="s">
        <v>16473</v>
      </c>
      <c r="D3223" s="11" t="s">
        <v>16474</v>
      </c>
      <c r="E3223" s="11" t="s">
        <v>16475</v>
      </c>
      <c r="F3223" s="11" t="s">
        <v>731</v>
      </c>
      <c r="G3223" s="11" t="s">
        <v>16476</v>
      </c>
      <c r="H3223" s="11" t="s">
        <v>89</v>
      </c>
      <c r="I3223" s="11" t="s">
        <v>115</v>
      </c>
      <c r="J3223" s="11" t="s">
        <v>16477</v>
      </c>
      <c r="K3223" s="12">
        <v>45805</v>
      </c>
      <c r="L3223" s="11" t="s">
        <v>92</v>
      </c>
      <c r="M3223" s="11" t="s">
        <v>92</v>
      </c>
      <c r="N3223" s="11" t="s">
        <v>92</v>
      </c>
      <c r="O3223" s="11" t="s">
        <v>93</v>
      </c>
      <c r="P3223" s="11" t="s">
        <v>92</v>
      </c>
      <c r="Q3223" s="11" t="s">
        <v>92</v>
      </c>
      <c r="R3223" s="11" t="s">
        <v>92</v>
      </c>
      <c r="S3223" s="11" t="s">
        <v>798</v>
      </c>
      <c r="T3223" s="11" t="s">
        <v>1707</v>
      </c>
      <c r="U3223" s="11" t="s">
        <v>16478</v>
      </c>
      <c r="V3223" s="11" t="s">
        <v>94</v>
      </c>
      <c r="W3223" s="11" t="s">
        <v>736</v>
      </c>
      <c r="X3223" s="11" t="s">
        <v>2565</v>
      </c>
      <c r="Y3223" s="11" t="s">
        <v>121</v>
      </c>
      <c r="Z3223" s="11"/>
      <c r="AA3223" s="11"/>
      <c r="AB3223" s="11" t="s">
        <v>16479</v>
      </c>
      <c r="AC3223" s="11"/>
      <c r="AD3223" s="11" t="s">
        <v>110</v>
      </c>
    </row>
    <row r="3224" spans="1:30" ht="14.25" customHeight="1">
      <c r="A3224" s="10">
        <v>23622171</v>
      </c>
      <c r="B3224" s="11" t="s">
        <v>16480</v>
      </c>
      <c r="C3224" s="11" t="s">
        <v>16481</v>
      </c>
      <c r="D3224" s="11"/>
      <c r="E3224" s="11" t="s">
        <v>16482</v>
      </c>
      <c r="F3224" s="11" t="s">
        <v>731</v>
      </c>
      <c r="G3224" s="11" t="s">
        <v>16483</v>
      </c>
      <c r="H3224" s="11" t="s">
        <v>89</v>
      </c>
      <c r="I3224" s="11" t="s">
        <v>102</v>
      </c>
      <c r="J3224" s="11" t="s">
        <v>16484</v>
      </c>
      <c r="K3224" s="12">
        <v>45818</v>
      </c>
      <c r="L3224" s="11" t="s">
        <v>92</v>
      </c>
      <c r="M3224" s="11" t="s">
        <v>92</v>
      </c>
      <c r="N3224" s="11" t="s">
        <v>92</v>
      </c>
      <c r="O3224" s="11" t="s">
        <v>93</v>
      </c>
      <c r="P3224" s="11" t="s">
        <v>92</v>
      </c>
      <c r="Q3224" s="11" t="s">
        <v>92</v>
      </c>
      <c r="R3224" s="11" t="s">
        <v>92</v>
      </c>
      <c r="S3224" s="11" t="s">
        <v>1092</v>
      </c>
      <c r="T3224" s="11" t="s">
        <v>5448</v>
      </c>
      <c r="U3224" s="11" t="s">
        <v>16485</v>
      </c>
      <c r="V3224" s="11" t="s">
        <v>94</v>
      </c>
      <c r="W3224" s="11" t="s">
        <v>736</v>
      </c>
      <c r="X3224" s="11" t="s">
        <v>16486</v>
      </c>
      <c r="Y3224" s="11" t="s">
        <v>108</v>
      </c>
      <c r="Z3224" s="11"/>
      <c r="AA3224" s="11"/>
      <c r="AB3224" s="11" t="s">
        <v>16487</v>
      </c>
      <c r="AC3224" s="11"/>
      <c r="AD3224" s="11" t="s">
        <v>110</v>
      </c>
    </row>
    <row r="3225" spans="1:30" ht="14.25" customHeight="1">
      <c r="A3225" s="10">
        <v>9002365207</v>
      </c>
      <c r="B3225" s="11" t="s">
        <v>16488</v>
      </c>
      <c r="C3225" s="11" t="s">
        <v>16489</v>
      </c>
      <c r="D3225" s="11"/>
      <c r="E3225" s="11"/>
      <c r="F3225" s="11" t="s">
        <v>199</v>
      </c>
      <c r="G3225" s="11" t="s">
        <v>200</v>
      </c>
      <c r="H3225" s="11" t="s">
        <v>89</v>
      </c>
      <c r="I3225" s="11" t="s">
        <v>115</v>
      </c>
      <c r="J3225" s="11" t="s">
        <v>16490</v>
      </c>
      <c r="K3225" s="12">
        <v>45824</v>
      </c>
      <c r="L3225" s="11" t="s">
        <v>92</v>
      </c>
      <c r="M3225" s="11" t="s">
        <v>92</v>
      </c>
      <c r="N3225" s="11" t="s">
        <v>92</v>
      </c>
      <c r="O3225" s="11" t="s">
        <v>93</v>
      </c>
      <c r="P3225" s="11" t="s">
        <v>92</v>
      </c>
      <c r="Q3225" s="11" t="s">
        <v>92</v>
      </c>
      <c r="R3225" s="11" t="s">
        <v>92</v>
      </c>
      <c r="S3225" s="11"/>
      <c r="T3225" s="11"/>
      <c r="U3225" s="11"/>
      <c r="V3225" s="11" t="s">
        <v>94</v>
      </c>
      <c r="W3225" s="11" t="s">
        <v>202</v>
      </c>
      <c r="X3225" s="11" t="s">
        <v>172</v>
      </c>
      <c r="Y3225" s="11" t="s">
        <v>121</v>
      </c>
      <c r="Z3225" s="11"/>
      <c r="AA3225" s="11"/>
      <c r="AB3225" s="11" t="s">
        <v>16491</v>
      </c>
      <c r="AC3225" s="11"/>
      <c r="AD3225" s="11" t="s">
        <v>97</v>
      </c>
    </row>
    <row r="3226" spans="1:30" ht="14.25" customHeight="1">
      <c r="A3226" s="10">
        <v>1075652355</v>
      </c>
      <c r="B3226" s="11" t="s">
        <v>16492</v>
      </c>
      <c r="C3226" s="11" t="s">
        <v>16493</v>
      </c>
      <c r="D3226" s="11" t="s">
        <v>16494</v>
      </c>
      <c r="E3226" s="11" t="s">
        <v>16495</v>
      </c>
      <c r="F3226" s="11" t="s">
        <v>148</v>
      </c>
      <c r="G3226" s="11" t="s">
        <v>2241</v>
      </c>
      <c r="H3226" s="11" t="s">
        <v>89</v>
      </c>
      <c r="I3226" s="11" t="s">
        <v>115</v>
      </c>
      <c r="J3226" s="11" t="s">
        <v>16496</v>
      </c>
      <c r="K3226" s="12">
        <v>45825</v>
      </c>
      <c r="L3226" s="11" t="s">
        <v>92</v>
      </c>
      <c r="M3226" s="11" t="s">
        <v>92</v>
      </c>
      <c r="N3226" s="11" t="s">
        <v>92</v>
      </c>
      <c r="O3226" s="11" t="s">
        <v>93</v>
      </c>
      <c r="P3226" s="11" t="s">
        <v>92</v>
      </c>
      <c r="Q3226" s="11" t="s">
        <v>92</v>
      </c>
      <c r="R3226" s="11" t="s">
        <v>92</v>
      </c>
      <c r="S3226" s="11" t="s">
        <v>611</v>
      </c>
      <c r="T3226" s="11" t="s">
        <v>2281</v>
      </c>
      <c r="U3226" s="11" t="s">
        <v>2073</v>
      </c>
      <c r="V3226" s="11" t="s">
        <v>94</v>
      </c>
      <c r="W3226" s="11" t="s">
        <v>154</v>
      </c>
      <c r="X3226" s="11" t="s">
        <v>2245</v>
      </c>
      <c r="Y3226" s="11" t="s">
        <v>121</v>
      </c>
      <c r="Z3226" s="11"/>
      <c r="AA3226" s="11"/>
      <c r="AB3226" s="11" t="s">
        <v>16497</v>
      </c>
      <c r="AC3226" s="11"/>
      <c r="AD3226" s="11" t="s">
        <v>110</v>
      </c>
    </row>
    <row r="3227" spans="1:30" ht="14.25" customHeight="1">
      <c r="A3227" s="10">
        <v>901818654</v>
      </c>
      <c r="B3227" s="11" t="s">
        <v>16498</v>
      </c>
      <c r="C3227" s="11" t="s">
        <v>16499</v>
      </c>
      <c r="D3227" s="11" t="s">
        <v>16500</v>
      </c>
      <c r="E3227" s="11"/>
      <c r="F3227" s="11" t="s">
        <v>87</v>
      </c>
      <c r="G3227" s="11" t="s">
        <v>3681</v>
      </c>
      <c r="H3227" s="11" t="s">
        <v>89</v>
      </c>
      <c r="I3227" s="11" t="s">
        <v>115</v>
      </c>
      <c r="J3227" s="11" t="s">
        <v>16501</v>
      </c>
      <c r="K3227" s="12">
        <v>45854</v>
      </c>
      <c r="L3227" s="11" t="s">
        <v>92</v>
      </c>
      <c r="M3227" s="11" t="s">
        <v>92</v>
      </c>
      <c r="N3227" s="11" t="s">
        <v>92</v>
      </c>
      <c r="O3227" s="11" t="s">
        <v>93</v>
      </c>
      <c r="P3227" s="11" t="s">
        <v>92</v>
      </c>
      <c r="Q3227" s="11" t="s">
        <v>92</v>
      </c>
      <c r="R3227" s="11" t="s">
        <v>92</v>
      </c>
      <c r="S3227" s="11"/>
      <c r="T3227" s="11"/>
      <c r="U3227" s="11"/>
      <c r="V3227" s="11" t="s">
        <v>94</v>
      </c>
      <c r="W3227" s="11" t="s">
        <v>95</v>
      </c>
      <c r="X3227" s="11" t="s">
        <v>3684</v>
      </c>
      <c r="Y3227" s="11" t="s">
        <v>121</v>
      </c>
      <c r="Z3227" s="11"/>
      <c r="AA3227" s="11"/>
      <c r="AB3227" s="11" t="s">
        <v>16502</v>
      </c>
      <c r="AC3227" s="11"/>
      <c r="AD3227" s="11" t="s">
        <v>97</v>
      </c>
    </row>
    <row r="3228" spans="1:30" ht="14.25" customHeight="1">
      <c r="A3228" s="10">
        <v>1053724693</v>
      </c>
      <c r="B3228" s="11" t="s">
        <v>16503</v>
      </c>
      <c r="C3228" s="11" t="s">
        <v>16504</v>
      </c>
      <c r="D3228" s="11" t="s">
        <v>16505</v>
      </c>
      <c r="E3228" s="11"/>
      <c r="F3228" s="11" t="s">
        <v>731</v>
      </c>
      <c r="G3228" s="11" t="s">
        <v>16506</v>
      </c>
      <c r="H3228" s="11" t="s">
        <v>89</v>
      </c>
      <c r="I3228" s="11" t="s">
        <v>115</v>
      </c>
      <c r="J3228" s="11" t="s">
        <v>16507</v>
      </c>
      <c r="K3228" s="12">
        <v>45854</v>
      </c>
      <c r="L3228" s="11" t="s">
        <v>92</v>
      </c>
      <c r="M3228" s="11" t="s">
        <v>92</v>
      </c>
      <c r="N3228" s="11" t="s">
        <v>92</v>
      </c>
      <c r="O3228" s="11" t="s">
        <v>93</v>
      </c>
      <c r="P3228" s="11" t="s">
        <v>92</v>
      </c>
      <c r="Q3228" s="11" t="s">
        <v>92</v>
      </c>
      <c r="R3228" s="11" t="s">
        <v>92</v>
      </c>
      <c r="S3228" s="11" t="s">
        <v>11242</v>
      </c>
      <c r="T3228" s="11" t="s">
        <v>2944</v>
      </c>
      <c r="U3228" s="11" t="s">
        <v>16508</v>
      </c>
      <c r="V3228" s="11" t="s">
        <v>94</v>
      </c>
      <c r="W3228" s="11" t="s">
        <v>736</v>
      </c>
      <c r="X3228" s="11" t="s">
        <v>16509</v>
      </c>
      <c r="Y3228" s="11" t="s">
        <v>121</v>
      </c>
      <c r="Z3228" s="11"/>
      <c r="AA3228" s="11"/>
      <c r="AB3228" s="11" t="s">
        <v>16510</v>
      </c>
      <c r="AC3228" s="11"/>
      <c r="AD3228" s="11" t="s">
        <v>110</v>
      </c>
    </row>
    <row r="3229" spans="1:30" ht="14.25" customHeight="1">
      <c r="A3229" s="10">
        <v>900360261</v>
      </c>
      <c r="B3229" s="11" t="s">
        <v>16511</v>
      </c>
      <c r="C3229" s="11" t="s">
        <v>16512</v>
      </c>
      <c r="D3229" s="11" t="s">
        <v>16513</v>
      </c>
      <c r="E3229" s="11"/>
      <c r="F3229" s="11" t="s">
        <v>177</v>
      </c>
      <c r="G3229" s="11" t="s">
        <v>178</v>
      </c>
      <c r="H3229" s="11" t="s">
        <v>89</v>
      </c>
      <c r="I3229" s="11" t="s">
        <v>102</v>
      </c>
      <c r="J3229" s="11" t="s">
        <v>16514</v>
      </c>
      <c r="K3229" s="12">
        <v>45855</v>
      </c>
      <c r="L3229" s="11" t="s">
        <v>92</v>
      </c>
      <c r="M3229" s="11" t="s">
        <v>92</v>
      </c>
      <c r="N3229" s="11" t="s">
        <v>92</v>
      </c>
      <c r="O3229" s="11" t="s">
        <v>93</v>
      </c>
      <c r="P3229" s="11" t="s">
        <v>92</v>
      </c>
      <c r="Q3229" s="11" t="s">
        <v>92</v>
      </c>
      <c r="R3229" s="11" t="s">
        <v>92</v>
      </c>
      <c r="S3229" s="11"/>
      <c r="T3229" s="11"/>
      <c r="U3229" s="11"/>
      <c r="V3229" s="11" t="s">
        <v>94</v>
      </c>
      <c r="W3229" s="11" t="s">
        <v>180</v>
      </c>
      <c r="X3229" s="11" t="s">
        <v>181</v>
      </c>
      <c r="Y3229" s="11" t="s">
        <v>108</v>
      </c>
      <c r="Z3229" s="11"/>
      <c r="AA3229" s="11"/>
      <c r="AB3229" s="11" t="s">
        <v>16515</v>
      </c>
      <c r="AC3229" s="11"/>
      <c r="AD3229" s="11" t="s">
        <v>97</v>
      </c>
    </row>
    <row r="3230" spans="1:30" ht="14.25" customHeight="1">
      <c r="A3230" s="10">
        <v>900905887</v>
      </c>
      <c r="B3230" s="11" t="s">
        <v>16516</v>
      </c>
      <c r="C3230" s="11"/>
      <c r="D3230" s="11"/>
      <c r="E3230" s="11" t="s">
        <v>16517</v>
      </c>
      <c r="F3230" s="11" t="s">
        <v>177</v>
      </c>
      <c r="G3230" s="11" t="s">
        <v>1644</v>
      </c>
      <c r="H3230" s="11" t="s">
        <v>89</v>
      </c>
      <c r="I3230" s="11" t="s">
        <v>115</v>
      </c>
      <c r="J3230" s="11" t="s">
        <v>16518</v>
      </c>
      <c r="K3230" s="12">
        <v>45855</v>
      </c>
      <c r="L3230" s="11" t="s">
        <v>92</v>
      </c>
      <c r="M3230" s="11" t="s">
        <v>92</v>
      </c>
      <c r="N3230" s="11" t="s">
        <v>92</v>
      </c>
      <c r="O3230" s="11" t="s">
        <v>93</v>
      </c>
      <c r="P3230" s="11" t="s">
        <v>92</v>
      </c>
      <c r="Q3230" s="11" t="s">
        <v>92</v>
      </c>
      <c r="R3230" s="11" t="s">
        <v>92</v>
      </c>
      <c r="S3230" s="11"/>
      <c r="T3230" s="11"/>
      <c r="U3230" s="11"/>
      <c r="V3230" s="11" t="s">
        <v>94</v>
      </c>
      <c r="W3230" s="11" t="s">
        <v>180</v>
      </c>
      <c r="X3230" s="11" t="s">
        <v>172</v>
      </c>
      <c r="Y3230" s="11" t="s">
        <v>121</v>
      </c>
      <c r="Z3230" s="11"/>
      <c r="AA3230" s="11"/>
      <c r="AB3230" s="11" t="s">
        <v>16515</v>
      </c>
      <c r="AC3230" s="11"/>
      <c r="AD3230" s="11" t="s">
        <v>97</v>
      </c>
    </row>
    <row r="3231" spans="1:30" ht="14.25" customHeight="1">
      <c r="A3231" s="10">
        <v>815001822</v>
      </c>
      <c r="B3231" s="11" t="s">
        <v>16519</v>
      </c>
      <c r="C3231" s="11" t="s">
        <v>16520</v>
      </c>
      <c r="D3231" s="11" t="s">
        <v>16521</v>
      </c>
      <c r="E3231" s="11"/>
      <c r="F3231" s="11" t="s">
        <v>177</v>
      </c>
      <c r="G3231" s="11" t="s">
        <v>14265</v>
      </c>
      <c r="H3231" s="11" t="s">
        <v>89</v>
      </c>
      <c r="I3231" s="11" t="s">
        <v>115</v>
      </c>
      <c r="J3231" s="11" t="s">
        <v>16522</v>
      </c>
      <c r="K3231" s="12">
        <v>45855</v>
      </c>
      <c r="L3231" s="11" t="s">
        <v>92</v>
      </c>
      <c r="M3231" s="11" t="s">
        <v>92</v>
      </c>
      <c r="N3231" s="11" t="s">
        <v>92</v>
      </c>
      <c r="O3231" s="11" t="s">
        <v>93</v>
      </c>
      <c r="P3231" s="11" t="s">
        <v>92</v>
      </c>
      <c r="Q3231" s="11" t="s">
        <v>92</v>
      </c>
      <c r="R3231" s="11" t="s">
        <v>92</v>
      </c>
      <c r="S3231" s="11"/>
      <c r="T3231" s="11"/>
      <c r="U3231" s="11"/>
      <c r="V3231" s="11" t="s">
        <v>94</v>
      </c>
      <c r="W3231" s="11" t="s">
        <v>180</v>
      </c>
      <c r="X3231" s="11" t="s">
        <v>14269</v>
      </c>
      <c r="Y3231" s="11" t="s">
        <v>121</v>
      </c>
      <c r="Z3231" s="11"/>
      <c r="AA3231" s="11" t="s">
        <v>16523</v>
      </c>
      <c r="AB3231" s="11" t="s">
        <v>16524</v>
      </c>
      <c r="AC3231" s="11"/>
      <c r="AD3231" s="11" t="s">
        <v>97</v>
      </c>
    </row>
    <row r="3232" spans="1:30" ht="14.25" customHeight="1">
      <c r="A3232" s="10">
        <v>901339310</v>
      </c>
      <c r="B3232" s="11" t="s">
        <v>16525</v>
      </c>
      <c r="C3232" s="11" t="s">
        <v>16526</v>
      </c>
      <c r="D3232" s="11" t="s">
        <v>16527</v>
      </c>
      <c r="E3232" s="11"/>
      <c r="F3232" s="11" t="s">
        <v>177</v>
      </c>
      <c r="G3232" s="11" t="s">
        <v>1644</v>
      </c>
      <c r="H3232" s="11" t="s">
        <v>89</v>
      </c>
      <c r="I3232" s="11" t="s">
        <v>115</v>
      </c>
      <c r="J3232" s="11" t="s">
        <v>16528</v>
      </c>
      <c r="K3232" s="12">
        <v>45855</v>
      </c>
      <c r="L3232" s="11" t="s">
        <v>92</v>
      </c>
      <c r="M3232" s="11" t="s">
        <v>92</v>
      </c>
      <c r="N3232" s="11" t="s">
        <v>92</v>
      </c>
      <c r="O3232" s="11" t="s">
        <v>93</v>
      </c>
      <c r="P3232" s="11" t="s">
        <v>92</v>
      </c>
      <c r="Q3232" s="11" t="s">
        <v>92</v>
      </c>
      <c r="R3232" s="11" t="s">
        <v>92</v>
      </c>
      <c r="S3232" s="11"/>
      <c r="T3232" s="11"/>
      <c r="U3232" s="11"/>
      <c r="V3232" s="11" t="s">
        <v>94</v>
      </c>
      <c r="W3232" s="11" t="s">
        <v>180</v>
      </c>
      <c r="X3232" s="11" t="s">
        <v>172</v>
      </c>
      <c r="Y3232" s="11" t="s">
        <v>121</v>
      </c>
      <c r="Z3232" s="11"/>
      <c r="AA3232" s="11"/>
      <c r="AB3232" s="11" t="s">
        <v>16529</v>
      </c>
      <c r="AC3232" s="11"/>
      <c r="AD3232" s="11" t="s">
        <v>97</v>
      </c>
    </row>
    <row r="3233" spans="1:30" ht="14.25" customHeight="1">
      <c r="A3233" s="10">
        <v>37885028</v>
      </c>
      <c r="B3233" s="11" t="s">
        <v>16530</v>
      </c>
      <c r="C3233" s="11" t="s">
        <v>16531</v>
      </c>
      <c r="D3233" s="11" t="s">
        <v>16532</v>
      </c>
      <c r="E3233" s="11"/>
      <c r="F3233" s="11" t="s">
        <v>2658</v>
      </c>
      <c r="G3233" s="11" t="s">
        <v>16533</v>
      </c>
      <c r="H3233" s="11" t="s">
        <v>89</v>
      </c>
      <c r="I3233" s="11" t="s">
        <v>115</v>
      </c>
      <c r="J3233" s="11" t="s">
        <v>16534</v>
      </c>
      <c r="K3233" s="12">
        <v>45859</v>
      </c>
      <c r="L3233" s="11" t="s">
        <v>92</v>
      </c>
      <c r="M3233" s="11" t="s">
        <v>92</v>
      </c>
      <c r="N3233" s="11" t="s">
        <v>92</v>
      </c>
      <c r="O3233" s="11" t="s">
        <v>93</v>
      </c>
      <c r="P3233" s="11" t="s">
        <v>92</v>
      </c>
      <c r="Q3233" s="11" t="s">
        <v>92</v>
      </c>
      <c r="R3233" s="11" t="s">
        <v>92</v>
      </c>
      <c r="S3233" s="11" t="s">
        <v>9262</v>
      </c>
      <c r="T3233" s="11" t="s">
        <v>798</v>
      </c>
      <c r="U3233" s="11" t="s">
        <v>14846</v>
      </c>
      <c r="V3233" s="11" t="s">
        <v>94</v>
      </c>
      <c r="W3233" s="11" t="s">
        <v>2661</v>
      </c>
      <c r="X3233" s="11" t="s">
        <v>16427</v>
      </c>
      <c r="Y3233" s="11" t="s">
        <v>121</v>
      </c>
      <c r="Z3233" s="11"/>
      <c r="AA3233" s="11"/>
      <c r="AB3233" s="11" t="s">
        <v>16535</v>
      </c>
      <c r="AC3233" s="11"/>
      <c r="AD3233" s="11" t="s">
        <v>110</v>
      </c>
    </row>
    <row r="3234" spans="1:30" ht="14.25" customHeight="1">
      <c r="A3234" s="10">
        <v>39801016</v>
      </c>
      <c r="B3234" s="11" t="s">
        <v>16536</v>
      </c>
      <c r="C3234" s="11" t="s">
        <v>16537</v>
      </c>
      <c r="D3234" s="11" t="s">
        <v>16538</v>
      </c>
      <c r="E3234" s="11"/>
      <c r="F3234" s="11" t="s">
        <v>2658</v>
      </c>
      <c r="G3234" s="11" t="s">
        <v>16533</v>
      </c>
      <c r="H3234" s="11" t="s">
        <v>89</v>
      </c>
      <c r="I3234" s="11" t="s">
        <v>115</v>
      </c>
      <c r="J3234" s="11" t="s">
        <v>16539</v>
      </c>
      <c r="K3234" s="12">
        <v>45859</v>
      </c>
      <c r="L3234" s="11" t="s">
        <v>92</v>
      </c>
      <c r="M3234" s="11" t="s">
        <v>92</v>
      </c>
      <c r="N3234" s="11" t="s">
        <v>92</v>
      </c>
      <c r="O3234" s="11" t="s">
        <v>93</v>
      </c>
      <c r="P3234" s="11" t="s">
        <v>92</v>
      </c>
      <c r="Q3234" s="11" t="s">
        <v>92</v>
      </c>
      <c r="R3234" s="11" t="s">
        <v>92</v>
      </c>
      <c r="S3234" s="11" t="s">
        <v>161</v>
      </c>
      <c r="T3234" s="11" t="s">
        <v>5436</v>
      </c>
      <c r="U3234" s="11" t="s">
        <v>16540</v>
      </c>
      <c r="V3234" s="11" t="s">
        <v>94</v>
      </c>
      <c r="W3234" s="11" t="s">
        <v>2661</v>
      </c>
      <c r="X3234" s="11" t="s">
        <v>16427</v>
      </c>
      <c r="Y3234" s="11" t="s">
        <v>121</v>
      </c>
      <c r="Z3234" s="11"/>
      <c r="AA3234" s="11"/>
      <c r="AB3234" s="11" t="s">
        <v>16541</v>
      </c>
      <c r="AC3234" s="11"/>
      <c r="AD3234" s="11" t="s">
        <v>110</v>
      </c>
    </row>
    <row r="3235" spans="1:30" ht="14.25" customHeight="1">
      <c r="A3235" s="10">
        <v>80470133</v>
      </c>
      <c r="B3235" s="11" t="s">
        <v>16542</v>
      </c>
      <c r="C3235" s="11" t="s">
        <v>16543</v>
      </c>
      <c r="D3235" s="11" t="s">
        <v>16544</v>
      </c>
      <c r="E3235" s="11"/>
      <c r="F3235" s="11" t="s">
        <v>2658</v>
      </c>
      <c r="G3235" s="11" t="s">
        <v>5309</v>
      </c>
      <c r="H3235" s="11" t="s">
        <v>89</v>
      </c>
      <c r="I3235" s="11" t="s">
        <v>115</v>
      </c>
      <c r="J3235" s="11" t="s">
        <v>16545</v>
      </c>
      <c r="K3235" s="12">
        <v>45859</v>
      </c>
      <c r="L3235" s="11" t="s">
        <v>92</v>
      </c>
      <c r="M3235" s="11" t="s">
        <v>92</v>
      </c>
      <c r="N3235" s="11" t="s">
        <v>92</v>
      </c>
      <c r="O3235" s="11" t="s">
        <v>93</v>
      </c>
      <c r="P3235" s="11" t="s">
        <v>92</v>
      </c>
      <c r="Q3235" s="11" t="s">
        <v>92</v>
      </c>
      <c r="R3235" s="11" t="s">
        <v>92</v>
      </c>
      <c r="S3235" s="11" t="s">
        <v>919</v>
      </c>
      <c r="T3235" s="11" t="s">
        <v>1232</v>
      </c>
      <c r="U3235" s="11" t="s">
        <v>16546</v>
      </c>
      <c r="V3235" s="11" t="s">
        <v>94</v>
      </c>
      <c r="W3235" s="11" t="s">
        <v>2661</v>
      </c>
      <c r="X3235" s="11" t="s">
        <v>5312</v>
      </c>
      <c r="Y3235" s="11" t="s">
        <v>121</v>
      </c>
      <c r="Z3235" s="11"/>
      <c r="AA3235" s="11"/>
      <c r="AB3235" s="11" t="s">
        <v>16547</v>
      </c>
      <c r="AC3235" s="11"/>
      <c r="AD3235" s="11" t="s">
        <v>110</v>
      </c>
    </row>
    <row r="3236" spans="1:30" ht="14.25" customHeight="1">
      <c r="A3236" s="10">
        <v>1104069217</v>
      </c>
      <c r="B3236" s="11" t="s">
        <v>16548</v>
      </c>
      <c r="C3236" s="11" t="s">
        <v>16549</v>
      </c>
      <c r="D3236" s="11" t="s">
        <v>16550</v>
      </c>
      <c r="E3236" s="11"/>
      <c r="F3236" s="11" t="s">
        <v>2658</v>
      </c>
      <c r="G3236" s="11" t="s">
        <v>16533</v>
      </c>
      <c r="H3236" s="11" t="s">
        <v>89</v>
      </c>
      <c r="I3236" s="11" t="s">
        <v>102</v>
      </c>
      <c r="J3236" s="11" t="s">
        <v>16551</v>
      </c>
      <c r="K3236" s="12">
        <v>45859</v>
      </c>
      <c r="L3236" s="11" t="s">
        <v>92</v>
      </c>
      <c r="M3236" s="11" t="s">
        <v>92</v>
      </c>
      <c r="N3236" s="11" t="s">
        <v>92</v>
      </c>
      <c r="O3236" s="11" t="s">
        <v>93</v>
      </c>
      <c r="P3236" s="11" t="s">
        <v>92</v>
      </c>
      <c r="Q3236" s="11" t="s">
        <v>92</v>
      </c>
      <c r="R3236" s="11" t="s">
        <v>92</v>
      </c>
      <c r="S3236" s="11" t="s">
        <v>10224</v>
      </c>
      <c r="T3236" s="11" t="s">
        <v>3469</v>
      </c>
      <c r="U3236" s="11" t="s">
        <v>16552</v>
      </c>
      <c r="V3236" s="11" t="s">
        <v>94</v>
      </c>
      <c r="W3236" s="11" t="s">
        <v>2661</v>
      </c>
      <c r="X3236" s="11" t="s">
        <v>16427</v>
      </c>
      <c r="Y3236" s="11" t="s">
        <v>108</v>
      </c>
      <c r="Z3236" s="11"/>
      <c r="AA3236" s="11"/>
      <c r="AB3236" s="11"/>
      <c r="AC3236" s="11"/>
      <c r="AD3236" s="11" t="s">
        <v>110</v>
      </c>
    </row>
    <row r="3237" spans="1:30" ht="14.25" customHeight="1">
      <c r="A3237" s="10">
        <v>901306528</v>
      </c>
      <c r="B3237" s="11" t="s">
        <v>16553</v>
      </c>
      <c r="C3237" s="11" t="s">
        <v>16554</v>
      </c>
      <c r="D3237" s="11"/>
      <c r="E3237" s="11"/>
      <c r="F3237" s="11" t="s">
        <v>87</v>
      </c>
      <c r="G3237" s="11" t="s">
        <v>88</v>
      </c>
      <c r="H3237" s="11" t="s">
        <v>89</v>
      </c>
      <c r="I3237" s="11" t="s">
        <v>115</v>
      </c>
      <c r="J3237" s="11" t="s">
        <v>16555</v>
      </c>
      <c r="K3237" s="12">
        <v>45859</v>
      </c>
      <c r="L3237" s="11" t="s">
        <v>92</v>
      </c>
      <c r="M3237" s="11" t="s">
        <v>92</v>
      </c>
      <c r="N3237" s="11" t="s">
        <v>92</v>
      </c>
      <c r="O3237" s="11" t="s">
        <v>93</v>
      </c>
      <c r="P3237" s="11" t="s">
        <v>92</v>
      </c>
      <c r="Q3237" s="11" t="s">
        <v>92</v>
      </c>
      <c r="R3237" s="11" t="s">
        <v>92</v>
      </c>
      <c r="S3237" s="11"/>
      <c r="T3237" s="11"/>
      <c r="U3237" s="11"/>
      <c r="V3237" s="11" t="s">
        <v>94</v>
      </c>
      <c r="W3237" s="11" t="s">
        <v>95</v>
      </c>
      <c r="X3237" s="11" t="s">
        <v>96</v>
      </c>
      <c r="Y3237" s="11" t="s">
        <v>121</v>
      </c>
      <c r="Z3237" s="11"/>
      <c r="AA3237" s="11"/>
      <c r="AB3237" s="11"/>
      <c r="AC3237" s="11"/>
      <c r="AD3237" s="11" t="s">
        <v>97</v>
      </c>
    </row>
    <row r="3238" spans="1:30" ht="14.25" customHeight="1">
      <c r="A3238" s="10">
        <v>700495424</v>
      </c>
      <c r="B3238" s="11" t="s">
        <v>16556</v>
      </c>
      <c r="C3238" s="11" t="s">
        <v>16557</v>
      </c>
      <c r="D3238" s="11"/>
      <c r="E3238" s="11" t="s">
        <v>16558</v>
      </c>
      <c r="F3238" s="11" t="s">
        <v>87</v>
      </c>
      <c r="G3238" s="11" t="s">
        <v>125</v>
      </c>
      <c r="H3238" s="11" t="s">
        <v>89</v>
      </c>
      <c r="I3238" s="11" t="s">
        <v>115</v>
      </c>
      <c r="J3238" s="11" t="s">
        <v>16559</v>
      </c>
      <c r="K3238" s="12">
        <v>45859</v>
      </c>
      <c r="L3238" s="11" t="s">
        <v>92</v>
      </c>
      <c r="M3238" s="11" t="s">
        <v>92</v>
      </c>
      <c r="N3238" s="11" t="s">
        <v>92</v>
      </c>
      <c r="O3238" s="11" t="s">
        <v>93</v>
      </c>
      <c r="P3238" s="11" t="s">
        <v>92</v>
      </c>
      <c r="Q3238" s="11" t="s">
        <v>92</v>
      </c>
      <c r="R3238" s="11" t="s">
        <v>92</v>
      </c>
      <c r="S3238" s="11" t="s">
        <v>142</v>
      </c>
      <c r="T3238" s="11" t="s">
        <v>16560</v>
      </c>
      <c r="U3238" s="11" t="s">
        <v>16561</v>
      </c>
      <c r="V3238" s="11" t="s">
        <v>94</v>
      </c>
      <c r="W3238" s="11" t="s">
        <v>95</v>
      </c>
      <c r="X3238" s="11" t="s">
        <v>130</v>
      </c>
      <c r="Y3238" s="11" t="s">
        <v>121</v>
      </c>
      <c r="Z3238" s="11"/>
      <c r="AA3238" s="11"/>
      <c r="AB3238" s="11" t="s">
        <v>16562</v>
      </c>
      <c r="AC3238" s="11"/>
      <c r="AD3238" s="11" t="s">
        <v>110</v>
      </c>
    </row>
    <row r="3239" spans="1:30" ht="14.25" customHeight="1">
      <c r="A3239" s="10">
        <v>1035831256</v>
      </c>
      <c r="B3239" s="11" t="s">
        <v>16563</v>
      </c>
      <c r="C3239" s="11" t="s">
        <v>16564</v>
      </c>
      <c r="D3239" s="11"/>
      <c r="E3239" s="11" t="s">
        <v>16565</v>
      </c>
      <c r="F3239" s="11" t="s">
        <v>87</v>
      </c>
      <c r="G3239" s="11" t="s">
        <v>267</v>
      </c>
      <c r="H3239" s="11" t="s">
        <v>89</v>
      </c>
      <c r="I3239" s="11" t="s">
        <v>356</v>
      </c>
      <c r="J3239" s="11" t="s">
        <v>16566</v>
      </c>
      <c r="K3239" s="12">
        <v>45828</v>
      </c>
      <c r="L3239" s="11" t="s">
        <v>92</v>
      </c>
      <c r="M3239" s="11" t="s">
        <v>92</v>
      </c>
      <c r="N3239" s="11" t="s">
        <v>92</v>
      </c>
      <c r="O3239" s="11" t="s">
        <v>93</v>
      </c>
      <c r="P3239" s="11" t="s">
        <v>92</v>
      </c>
      <c r="Q3239" s="11" t="s">
        <v>92</v>
      </c>
      <c r="R3239" s="11" t="s">
        <v>92</v>
      </c>
      <c r="S3239" s="11" t="s">
        <v>1146</v>
      </c>
      <c r="T3239" s="11" t="s">
        <v>4080</v>
      </c>
      <c r="U3239" s="11" t="s">
        <v>16567</v>
      </c>
      <c r="V3239" s="11" t="s">
        <v>94</v>
      </c>
      <c r="W3239" s="11" t="s">
        <v>95</v>
      </c>
      <c r="X3239" s="11" t="s">
        <v>270</v>
      </c>
      <c r="Y3239" s="11" t="s">
        <v>359</v>
      </c>
      <c r="Z3239" s="11"/>
      <c r="AA3239" s="11"/>
      <c r="AB3239" s="11" t="s">
        <v>16568</v>
      </c>
      <c r="AC3239" s="11"/>
      <c r="AD3239" s="11" t="s">
        <v>110</v>
      </c>
    </row>
    <row r="3240" spans="1:30" ht="14.25" customHeight="1">
      <c r="A3240" s="10">
        <v>399355</v>
      </c>
      <c r="B3240" s="11" t="s">
        <v>16569</v>
      </c>
      <c r="C3240" s="11" t="s">
        <v>16570</v>
      </c>
      <c r="D3240" s="11"/>
      <c r="E3240" s="11" t="s">
        <v>16571</v>
      </c>
      <c r="F3240" s="11" t="s">
        <v>148</v>
      </c>
      <c r="G3240" s="11" t="s">
        <v>12008</v>
      </c>
      <c r="H3240" s="11" t="s">
        <v>89</v>
      </c>
      <c r="I3240" s="11" t="s">
        <v>115</v>
      </c>
      <c r="J3240" s="11" t="s">
        <v>16572</v>
      </c>
      <c r="K3240" s="12">
        <v>45832</v>
      </c>
      <c r="L3240" s="11" t="s">
        <v>92</v>
      </c>
      <c r="M3240" s="11" t="s">
        <v>92</v>
      </c>
      <c r="N3240" s="11" t="s">
        <v>92</v>
      </c>
      <c r="O3240" s="11" t="s">
        <v>93</v>
      </c>
      <c r="P3240" s="11" t="s">
        <v>92</v>
      </c>
      <c r="Q3240" s="11" t="s">
        <v>92</v>
      </c>
      <c r="R3240" s="11" t="s">
        <v>92</v>
      </c>
      <c r="S3240" s="11" t="s">
        <v>688</v>
      </c>
      <c r="T3240" s="11" t="s">
        <v>16573</v>
      </c>
      <c r="U3240" s="11" t="s">
        <v>16574</v>
      </c>
      <c r="V3240" s="11" t="s">
        <v>94</v>
      </c>
      <c r="W3240" s="11" t="s">
        <v>154</v>
      </c>
      <c r="X3240" s="11" t="s">
        <v>12011</v>
      </c>
      <c r="Y3240" s="11" t="s">
        <v>121</v>
      </c>
      <c r="Z3240" s="11"/>
      <c r="AA3240" s="11"/>
      <c r="AB3240" s="11" t="s">
        <v>16575</v>
      </c>
      <c r="AC3240" s="11"/>
      <c r="AD3240" s="11" t="s">
        <v>110</v>
      </c>
    </row>
    <row r="3241" spans="1:30" ht="14.25" customHeight="1">
      <c r="A3241" s="10">
        <v>900993078</v>
      </c>
      <c r="B3241" s="11" t="s">
        <v>16576</v>
      </c>
      <c r="C3241" s="11" t="s">
        <v>16577</v>
      </c>
      <c r="D3241" s="11"/>
      <c r="E3241" s="11" t="s">
        <v>16578</v>
      </c>
      <c r="F3241" s="11" t="s">
        <v>2658</v>
      </c>
      <c r="G3241" s="11" t="s">
        <v>2659</v>
      </c>
      <c r="H3241" s="11" t="s">
        <v>89</v>
      </c>
      <c r="I3241" s="11" t="s">
        <v>115</v>
      </c>
      <c r="J3241" s="11" t="s">
        <v>16579</v>
      </c>
      <c r="K3241" s="12">
        <v>45832</v>
      </c>
      <c r="L3241" s="11" t="s">
        <v>92</v>
      </c>
      <c r="M3241" s="11" t="s">
        <v>92</v>
      </c>
      <c r="N3241" s="11" t="s">
        <v>92</v>
      </c>
      <c r="O3241" s="11" t="s">
        <v>93</v>
      </c>
      <c r="P3241" s="11" t="s">
        <v>92</v>
      </c>
      <c r="Q3241" s="11" t="s">
        <v>92</v>
      </c>
      <c r="R3241" s="11" t="s">
        <v>92</v>
      </c>
      <c r="S3241" s="11"/>
      <c r="T3241" s="11"/>
      <c r="U3241" s="11"/>
      <c r="V3241" s="11" t="s">
        <v>94</v>
      </c>
      <c r="W3241" s="11" t="s">
        <v>2661</v>
      </c>
      <c r="X3241" s="11" t="s">
        <v>172</v>
      </c>
      <c r="Y3241" s="11" t="s">
        <v>121</v>
      </c>
      <c r="Z3241" s="11"/>
      <c r="AA3241" s="11" t="s">
        <v>16580</v>
      </c>
      <c r="AB3241" s="11" t="s">
        <v>16581</v>
      </c>
      <c r="AC3241" s="11"/>
      <c r="AD3241" s="11" t="s">
        <v>97</v>
      </c>
    </row>
    <row r="3242" spans="1:30" ht="14.25" customHeight="1">
      <c r="A3242" s="10">
        <v>32423939</v>
      </c>
      <c r="B3242" s="11" t="s">
        <v>16582</v>
      </c>
      <c r="C3242" s="11" t="s">
        <v>16583</v>
      </c>
      <c r="D3242" s="11"/>
      <c r="E3242" s="11" t="s">
        <v>16584</v>
      </c>
      <c r="F3242" s="11" t="s">
        <v>828</v>
      </c>
      <c r="G3242" s="11" t="s">
        <v>16585</v>
      </c>
      <c r="H3242" s="11" t="s">
        <v>89</v>
      </c>
      <c r="I3242" s="11" t="s">
        <v>115</v>
      </c>
      <c r="J3242" s="11" t="s">
        <v>16586</v>
      </c>
      <c r="K3242" s="12">
        <v>45832</v>
      </c>
      <c r="L3242" s="11" t="s">
        <v>92</v>
      </c>
      <c r="M3242" s="11" t="s">
        <v>92</v>
      </c>
      <c r="N3242" s="11" t="s">
        <v>92</v>
      </c>
      <c r="O3242" s="11" t="s">
        <v>93</v>
      </c>
      <c r="P3242" s="11" t="s">
        <v>92</v>
      </c>
      <c r="Q3242" s="11" t="s">
        <v>92</v>
      </c>
      <c r="R3242" s="11" t="s">
        <v>92</v>
      </c>
      <c r="S3242" s="11" t="s">
        <v>2791</v>
      </c>
      <c r="T3242" s="11" t="s">
        <v>16587</v>
      </c>
      <c r="U3242" s="11" t="s">
        <v>16588</v>
      </c>
      <c r="V3242" s="11" t="s">
        <v>94</v>
      </c>
      <c r="W3242" s="11" t="s">
        <v>834</v>
      </c>
      <c r="X3242" s="11" t="s">
        <v>16589</v>
      </c>
      <c r="Y3242" s="11" t="s">
        <v>121</v>
      </c>
      <c r="Z3242" s="11"/>
      <c r="AA3242" s="11"/>
      <c r="AB3242" s="11" t="s">
        <v>16590</v>
      </c>
      <c r="AC3242" s="11"/>
      <c r="AD3242" s="11" t="s">
        <v>110</v>
      </c>
    </row>
    <row r="3243" spans="1:30" ht="14.25" customHeight="1">
      <c r="A3243" s="10">
        <v>71052475</v>
      </c>
      <c r="B3243" s="11" t="s">
        <v>16591</v>
      </c>
      <c r="C3243" s="11" t="s">
        <v>16592</v>
      </c>
      <c r="D3243" s="11"/>
      <c r="E3243" s="11" t="s">
        <v>16593</v>
      </c>
      <c r="F3243" s="11" t="s">
        <v>87</v>
      </c>
      <c r="G3243" s="11" t="s">
        <v>16594</v>
      </c>
      <c r="H3243" s="11" t="s">
        <v>89</v>
      </c>
      <c r="I3243" s="11" t="s">
        <v>115</v>
      </c>
      <c r="J3243" s="11" t="s">
        <v>16595</v>
      </c>
      <c r="K3243" s="12">
        <v>45833</v>
      </c>
      <c r="L3243" s="11" t="s">
        <v>92</v>
      </c>
      <c r="M3243" s="11" t="s">
        <v>92</v>
      </c>
      <c r="N3243" s="11" t="s">
        <v>92</v>
      </c>
      <c r="O3243" s="11" t="s">
        <v>93</v>
      </c>
      <c r="P3243" s="11" t="s">
        <v>92</v>
      </c>
      <c r="Q3243" s="11" t="s">
        <v>92</v>
      </c>
      <c r="R3243" s="11" t="s">
        <v>92</v>
      </c>
      <c r="S3243" s="11" t="s">
        <v>9417</v>
      </c>
      <c r="T3243" s="11"/>
      <c r="U3243" s="11" t="s">
        <v>16596</v>
      </c>
      <c r="V3243" s="11" t="s">
        <v>94</v>
      </c>
      <c r="W3243" s="11" t="s">
        <v>95</v>
      </c>
      <c r="X3243" s="11" t="s">
        <v>16597</v>
      </c>
      <c r="Y3243" s="11" t="s">
        <v>121</v>
      </c>
      <c r="Z3243" s="11"/>
      <c r="AA3243" s="11"/>
      <c r="AB3243" s="11" t="s">
        <v>16598</v>
      </c>
      <c r="AC3243" s="11"/>
      <c r="AD3243" s="11" t="s">
        <v>110</v>
      </c>
    </row>
    <row r="3244" spans="1:30" ht="14.25" customHeight="1">
      <c r="A3244" s="10">
        <v>1000657570</v>
      </c>
      <c r="B3244" s="11" t="s">
        <v>16599</v>
      </c>
      <c r="C3244" s="11" t="s">
        <v>16600</v>
      </c>
      <c r="D3244" s="11" t="s">
        <v>16601</v>
      </c>
      <c r="E3244" s="11"/>
      <c r="F3244" s="11" t="s">
        <v>87</v>
      </c>
      <c r="G3244" s="11" t="s">
        <v>2031</v>
      </c>
      <c r="H3244" s="11" t="s">
        <v>89</v>
      </c>
      <c r="I3244" s="11" t="s">
        <v>102</v>
      </c>
      <c r="J3244" s="11" t="s">
        <v>16602</v>
      </c>
      <c r="K3244" s="12">
        <v>37055</v>
      </c>
      <c r="L3244" s="11" t="s">
        <v>92</v>
      </c>
      <c r="M3244" s="11" t="s">
        <v>92</v>
      </c>
      <c r="N3244" s="11" t="s">
        <v>93</v>
      </c>
      <c r="O3244" s="11" t="s">
        <v>93</v>
      </c>
      <c r="P3244" s="11" t="s">
        <v>93</v>
      </c>
      <c r="Q3244" s="11" t="s">
        <v>92</v>
      </c>
      <c r="R3244" s="11" t="s">
        <v>92</v>
      </c>
      <c r="S3244" s="11" t="s">
        <v>1006</v>
      </c>
      <c r="T3244" s="11" t="s">
        <v>291</v>
      </c>
      <c r="U3244" s="11" t="s">
        <v>2807</v>
      </c>
      <c r="V3244" s="11" t="s">
        <v>94</v>
      </c>
      <c r="W3244" s="11" t="s">
        <v>95</v>
      </c>
      <c r="X3244" s="11" t="s">
        <v>2034</v>
      </c>
      <c r="Y3244" s="11" t="s">
        <v>108</v>
      </c>
      <c r="Z3244" s="11"/>
      <c r="AA3244" s="11"/>
      <c r="AB3244" s="11" t="s">
        <v>16603</v>
      </c>
      <c r="AC3244" s="11"/>
      <c r="AD3244" s="11" t="s">
        <v>110</v>
      </c>
    </row>
    <row r="3245" spans="1:30" ht="14.25" customHeight="1">
      <c r="A3245" s="10">
        <v>1000411490</v>
      </c>
      <c r="B3245" s="11" t="s">
        <v>16604</v>
      </c>
      <c r="C3245" s="11" t="s">
        <v>16605</v>
      </c>
      <c r="D3245" s="11"/>
      <c r="E3245" s="11" t="s">
        <v>16606</v>
      </c>
      <c r="F3245" s="11" t="s">
        <v>87</v>
      </c>
      <c r="G3245" s="11" t="s">
        <v>88</v>
      </c>
      <c r="H3245" s="11" t="s">
        <v>89</v>
      </c>
      <c r="I3245" s="11" t="s">
        <v>102</v>
      </c>
      <c r="J3245" s="11" t="s">
        <v>16607</v>
      </c>
      <c r="K3245" s="12">
        <v>37488</v>
      </c>
      <c r="L3245" s="11" t="s">
        <v>92</v>
      </c>
      <c r="M3245" s="11" t="s">
        <v>92</v>
      </c>
      <c r="N3245" s="11" t="s">
        <v>93</v>
      </c>
      <c r="O3245" s="11" t="s">
        <v>93</v>
      </c>
      <c r="P3245" s="11" t="s">
        <v>93</v>
      </c>
      <c r="Q3245" s="11" t="s">
        <v>92</v>
      </c>
      <c r="R3245" s="11" t="s">
        <v>92</v>
      </c>
      <c r="S3245" s="11" t="s">
        <v>1536</v>
      </c>
      <c r="T3245" s="11" t="s">
        <v>1152</v>
      </c>
      <c r="U3245" s="11" t="s">
        <v>14676</v>
      </c>
      <c r="V3245" s="11" t="s">
        <v>94</v>
      </c>
      <c r="W3245" s="11" t="s">
        <v>95</v>
      </c>
      <c r="X3245" s="11" t="s">
        <v>96</v>
      </c>
      <c r="Y3245" s="11" t="s">
        <v>108</v>
      </c>
      <c r="Z3245" s="11"/>
      <c r="AA3245" s="11"/>
      <c r="AB3245" s="11" t="s">
        <v>16608</v>
      </c>
      <c r="AC3245" s="11"/>
      <c r="AD3245" s="11" t="s">
        <v>110</v>
      </c>
    </row>
    <row r="3246" spans="1:30" ht="14.25" customHeight="1">
      <c r="A3246" s="10">
        <v>901761472</v>
      </c>
      <c r="B3246" s="11" t="s">
        <v>16609</v>
      </c>
      <c r="C3246" s="11" t="s">
        <v>16610</v>
      </c>
      <c r="D3246" s="11" t="s">
        <v>16611</v>
      </c>
      <c r="E3246" s="11"/>
      <c r="F3246" s="11" t="s">
        <v>87</v>
      </c>
      <c r="G3246" s="11" t="s">
        <v>1192</v>
      </c>
      <c r="H3246" s="11" t="s">
        <v>89</v>
      </c>
      <c r="I3246" s="11" t="s">
        <v>115</v>
      </c>
      <c r="J3246" s="11" t="s">
        <v>16612</v>
      </c>
      <c r="K3246" s="12">
        <v>45839</v>
      </c>
      <c r="L3246" s="11" t="s">
        <v>92</v>
      </c>
      <c r="M3246" s="11" t="s">
        <v>92</v>
      </c>
      <c r="N3246" s="11" t="s">
        <v>92</v>
      </c>
      <c r="O3246" s="11" t="s">
        <v>93</v>
      </c>
      <c r="P3246" s="11" t="s">
        <v>92</v>
      </c>
      <c r="Q3246" s="11" t="s">
        <v>92</v>
      </c>
      <c r="R3246" s="11" t="s">
        <v>92</v>
      </c>
      <c r="S3246" s="11"/>
      <c r="T3246" s="11"/>
      <c r="U3246" s="11"/>
      <c r="V3246" s="11" t="s">
        <v>94</v>
      </c>
      <c r="W3246" s="11" t="s">
        <v>95</v>
      </c>
      <c r="X3246" s="11" t="s">
        <v>1195</v>
      </c>
      <c r="Y3246" s="11" t="s">
        <v>121</v>
      </c>
      <c r="Z3246" s="11"/>
      <c r="AA3246" s="11"/>
      <c r="AB3246" s="11" t="s">
        <v>16437</v>
      </c>
      <c r="AC3246" s="11"/>
      <c r="AD3246" s="11" t="s">
        <v>97</v>
      </c>
    </row>
    <row r="3247" spans="1:30" ht="14.25" customHeight="1">
      <c r="A3247" s="10">
        <v>15236682</v>
      </c>
      <c r="B3247" s="11" t="s">
        <v>16613</v>
      </c>
      <c r="C3247" s="11" t="s">
        <v>16614</v>
      </c>
      <c r="D3247" s="11"/>
      <c r="E3247" s="11" t="s">
        <v>16615</v>
      </c>
      <c r="F3247" s="11" t="s">
        <v>2658</v>
      </c>
      <c r="G3247" s="11" t="s">
        <v>16616</v>
      </c>
      <c r="H3247" s="11" t="s">
        <v>89</v>
      </c>
      <c r="I3247" s="11" t="s">
        <v>115</v>
      </c>
      <c r="J3247" s="11" t="s">
        <v>16617</v>
      </c>
      <c r="K3247" s="12">
        <v>45839</v>
      </c>
      <c r="L3247" s="11" t="s">
        <v>92</v>
      </c>
      <c r="M3247" s="11" t="s">
        <v>92</v>
      </c>
      <c r="N3247" s="11" t="s">
        <v>92</v>
      </c>
      <c r="O3247" s="11" t="s">
        <v>93</v>
      </c>
      <c r="P3247" s="11" t="s">
        <v>92</v>
      </c>
      <c r="Q3247" s="11" t="s">
        <v>92</v>
      </c>
      <c r="R3247" s="11" t="s">
        <v>92</v>
      </c>
      <c r="S3247" s="11" t="s">
        <v>253</v>
      </c>
      <c r="T3247" s="11" t="s">
        <v>254</v>
      </c>
      <c r="U3247" s="11" t="s">
        <v>9698</v>
      </c>
      <c r="V3247" s="11" t="s">
        <v>94</v>
      </c>
      <c r="W3247" s="11" t="s">
        <v>2661</v>
      </c>
      <c r="X3247" s="11" t="s">
        <v>16618</v>
      </c>
      <c r="Y3247" s="11" t="s">
        <v>121</v>
      </c>
      <c r="Z3247" s="11"/>
      <c r="AA3247" s="11"/>
      <c r="AB3247" s="11" t="s">
        <v>16619</v>
      </c>
      <c r="AC3247" s="11"/>
      <c r="AD3247" s="11" t="s">
        <v>110</v>
      </c>
    </row>
    <row r="3248" spans="1:30" ht="14.25" customHeight="1">
      <c r="A3248" s="10">
        <v>1076201231</v>
      </c>
      <c r="B3248" s="11" t="s">
        <v>16620</v>
      </c>
      <c r="C3248" s="11" t="s">
        <v>16621</v>
      </c>
      <c r="D3248" s="11" t="s">
        <v>16622</v>
      </c>
      <c r="E3248" s="11"/>
      <c r="F3248" s="11" t="s">
        <v>148</v>
      </c>
      <c r="G3248" s="11" t="s">
        <v>16623</v>
      </c>
      <c r="H3248" s="11" t="s">
        <v>89</v>
      </c>
      <c r="I3248" s="11" t="s">
        <v>115</v>
      </c>
      <c r="J3248" s="11" t="s">
        <v>16624</v>
      </c>
      <c r="K3248" s="12">
        <v>45840</v>
      </c>
      <c r="L3248" s="11" t="s">
        <v>92</v>
      </c>
      <c r="M3248" s="11" t="s">
        <v>92</v>
      </c>
      <c r="N3248" s="11" t="s">
        <v>92</v>
      </c>
      <c r="O3248" s="11" t="s">
        <v>93</v>
      </c>
      <c r="P3248" s="11" t="s">
        <v>92</v>
      </c>
      <c r="Q3248" s="11" t="s">
        <v>92</v>
      </c>
      <c r="R3248" s="11" t="s">
        <v>92</v>
      </c>
      <c r="S3248" s="11" t="s">
        <v>658</v>
      </c>
      <c r="T3248" s="11" t="s">
        <v>2365</v>
      </c>
      <c r="U3248" s="11" t="s">
        <v>16625</v>
      </c>
      <c r="V3248" s="11" t="s">
        <v>94</v>
      </c>
      <c r="W3248" s="11" t="s">
        <v>154</v>
      </c>
      <c r="X3248" s="11" t="s">
        <v>16626</v>
      </c>
      <c r="Y3248" s="11" t="s">
        <v>121</v>
      </c>
      <c r="Z3248" s="11"/>
      <c r="AA3248" s="11"/>
      <c r="AB3248" s="11"/>
      <c r="AC3248" s="11"/>
      <c r="AD3248" s="11" t="s">
        <v>110</v>
      </c>
    </row>
    <row r="3249" spans="1:30" ht="14.25" customHeight="1">
      <c r="A3249" s="10">
        <v>901037260</v>
      </c>
      <c r="B3249" s="11" t="s">
        <v>16627</v>
      </c>
      <c r="C3249" s="11" t="s">
        <v>16628</v>
      </c>
      <c r="D3249" s="11" t="s">
        <v>16629</v>
      </c>
      <c r="E3249" s="11"/>
      <c r="F3249" s="11" t="s">
        <v>148</v>
      </c>
      <c r="G3249" s="11" t="s">
        <v>16630</v>
      </c>
      <c r="H3249" s="11" t="s">
        <v>89</v>
      </c>
      <c r="I3249" s="11" t="s">
        <v>115</v>
      </c>
      <c r="J3249" s="11" t="s">
        <v>16631</v>
      </c>
      <c r="K3249" s="12">
        <v>45841</v>
      </c>
      <c r="L3249" s="11" t="s">
        <v>92</v>
      </c>
      <c r="M3249" s="11" t="s">
        <v>92</v>
      </c>
      <c r="N3249" s="11" t="s">
        <v>93</v>
      </c>
      <c r="O3249" s="11" t="s">
        <v>93</v>
      </c>
      <c r="P3249" s="11" t="s">
        <v>92</v>
      </c>
      <c r="Q3249" s="11" t="s">
        <v>92</v>
      </c>
      <c r="R3249" s="11" t="s">
        <v>92</v>
      </c>
      <c r="S3249" s="11"/>
      <c r="T3249" s="11"/>
      <c r="U3249" s="11"/>
      <c r="V3249" s="11" t="s">
        <v>94</v>
      </c>
      <c r="W3249" s="11" t="s">
        <v>154</v>
      </c>
      <c r="X3249" s="11" t="s">
        <v>16632</v>
      </c>
      <c r="Y3249" s="11" t="s">
        <v>121</v>
      </c>
      <c r="Z3249" s="11"/>
      <c r="AA3249" s="11"/>
      <c r="AB3249" s="11" t="s">
        <v>16633</v>
      </c>
      <c r="AC3249" s="11"/>
      <c r="AD3249" s="11" t="s">
        <v>97</v>
      </c>
    </row>
    <row r="3250" spans="1:30" ht="14.25" customHeight="1">
      <c r="A3250" s="10">
        <v>444444202</v>
      </c>
      <c r="B3250" s="11" t="s">
        <v>16634</v>
      </c>
      <c r="C3250" s="11" t="s">
        <v>16635</v>
      </c>
      <c r="D3250" s="11"/>
      <c r="E3250" s="11" t="s">
        <v>16636</v>
      </c>
      <c r="F3250" s="11" t="s">
        <v>440</v>
      </c>
      <c r="G3250" s="11" t="s">
        <v>11832</v>
      </c>
      <c r="H3250" s="11" t="s">
        <v>440</v>
      </c>
      <c r="I3250" s="11" t="s">
        <v>356</v>
      </c>
      <c r="J3250" s="11" t="s">
        <v>16637</v>
      </c>
      <c r="K3250" s="12">
        <v>45841</v>
      </c>
      <c r="L3250" s="11" t="s">
        <v>93</v>
      </c>
      <c r="M3250" s="11" t="s">
        <v>92</v>
      </c>
      <c r="N3250" s="11" t="s">
        <v>93</v>
      </c>
      <c r="O3250" s="11" t="s">
        <v>92</v>
      </c>
      <c r="P3250" s="11" t="s">
        <v>92</v>
      </c>
      <c r="Q3250" s="11" t="s">
        <v>92</v>
      </c>
      <c r="R3250" s="11" t="s">
        <v>92</v>
      </c>
      <c r="S3250" s="11"/>
      <c r="T3250" s="11"/>
      <c r="U3250" s="11"/>
      <c r="V3250" s="11" t="s">
        <v>443</v>
      </c>
      <c r="W3250" s="11" t="s">
        <v>171</v>
      </c>
      <c r="X3250" s="11" t="s">
        <v>172</v>
      </c>
      <c r="Y3250" s="11" t="s">
        <v>359</v>
      </c>
      <c r="Z3250" s="11"/>
      <c r="AA3250" s="11"/>
      <c r="AB3250" s="11" t="s">
        <v>16638</v>
      </c>
      <c r="AC3250" s="11"/>
      <c r="AD3250" s="11" t="s">
        <v>97</v>
      </c>
    </row>
    <row r="3251" spans="1:30" ht="14.25" customHeight="1">
      <c r="A3251" s="10">
        <v>1036955442</v>
      </c>
      <c r="B3251" s="11" t="s">
        <v>16639</v>
      </c>
      <c r="C3251" s="11" t="s">
        <v>16640</v>
      </c>
      <c r="D3251" s="11" t="s">
        <v>16641</v>
      </c>
      <c r="E3251" s="11" t="s">
        <v>16642</v>
      </c>
      <c r="F3251" s="11" t="s">
        <v>87</v>
      </c>
      <c r="G3251" s="11" t="s">
        <v>88</v>
      </c>
      <c r="H3251" s="11" t="s">
        <v>89</v>
      </c>
      <c r="I3251" s="11" t="s">
        <v>115</v>
      </c>
      <c r="J3251" s="11" t="s">
        <v>16643</v>
      </c>
      <c r="K3251" s="12">
        <v>45846</v>
      </c>
      <c r="L3251" s="11" t="s">
        <v>92</v>
      </c>
      <c r="M3251" s="11" t="s">
        <v>92</v>
      </c>
      <c r="N3251" s="11" t="s">
        <v>92</v>
      </c>
      <c r="O3251" s="11" t="s">
        <v>93</v>
      </c>
      <c r="P3251" s="11" t="s">
        <v>92</v>
      </c>
      <c r="Q3251" s="11" t="s">
        <v>92</v>
      </c>
      <c r="R3251" s="11" t="s">
        <v>92</v>
      </c>
      <c r="S3251" s="11" t="s">
        <v>284</v>
      </c>
      <c r="T3251" s="11" t="s">
        <v>688</v>
      </c>
      <c r="U3251" s="11" t="s">
        <v>9299</v>
      </c>
      <c r="V3251" s="11" t="s">
        <v>94</v>
      </c>
      <c r="W3251" s="11" t="s">
        <v>95</v>
      </c>
      <c r="X3251" s="11" t="s">
        <v>96</v>
      </c>
      <c r="Y3251" s="11" t="s">
        <v>121</v>
      </c>
      <c r="Z3251" s="11"/>
      <c r="AA3251" s="11"/>
      <c r="AB3251" s="11" t="s">
        <v>16644</v>
      </c>
      <c r="AC3251" s="11"/>
      <c r="AD3251" s="11" t="s">
        <v>110</v>
      </c>
    </row>
    <row r="3252" spans="1:30" ht="14.25" customHeight="1">
      <c r="A3252" s="10">
        <v>16273724</v>
      </c>
      <c r="B3252" s="11" t="s">
        <v>16645</v>
      </c>
      <c r="C3252" s="11" t="s">
        <v>16646</v>
      </c>
      <c r="D3252" s="11" t="s">
        <v>16647</v>
      </c>
      <c r="E3252" s="11" t="s">
        <v>16648</v>
      </c>
      <c r="F3252" s="11" t="s">
        <v>440</v>
      </c>
      <c r="G3252" s="11" t="s">
        <v>16649</v>
      </c>
      <c r="H3252" s="11" t="s">
        <v>440</v>
      </c>
      <c r="I3252" s="11" t="s">
        <v>356</v>
      </c>
      <c r="J3252" s="11" t="s">
        <v>16650</v>
      </c>
      <c r="K3252" s="12">
        <v>45846</v>
      </c>
      <c r="L3252" s="11" t="s">
        <v>92</v>
      </c>
      <c r="M3252" s="11" t="s">
        <v>92</v>
      </c>
      <c r="N3252" s="11" t="s">
        <v>93</v>
      </c>
      <c r="O3252" s="11" t="s">
        <v>92</v>
      </c>
      <c r="P3252" s="11" t="s">
        <v>92</v>
      </c>
      <c r="Q3252" s="11" t="s">
        <v>92</v>
      </c>
      <c r="R3252" s="11" t="s">
        <v>92</v>
      </c>
      <c r="S3252" s="11"/>
      <c r="T3252" s="11"/>
      <c r="U3252" s="11"/>
      <c r="V3252" s="11" t="s">
        <v>443</v>
      </c>
      <c r="W3252" s="11" t="s">
        <v>171</v>
      </c>
      <c r="X3252" s="11" t="s">
        <v>372</v>
      </c>
      <c r="Y3252" s="11" t="s">
        <v>359</v>
      </c>
      <c r="Z3252" s="11"/>
      <c r="AA3252" s="11"/>
      <c r="AB3252" s="11" t="s">
        <v>16651</v>
      </c>
      <c r="AC3252" s="11"/>
      <c r="AD3252" s="11" t="s">
        <v>97</v>
      </c>
    </row>
    <row r="3253" spans="1:30" ht="14.25" customHeight="1">
      <c r="A3253" s="10">
        <v>1072719431</v>
      </c>
      <c r="B3253" s="11" t="s">
        <v>16652</v>
      </c>
      <c r="C3253" s="11" t="s">
        <v>16653</v>
      </c>
      <c r="D3253" s="11"/>
      <c r="E3253" s="11" t="s">
        <v>16654</v>
      </c>
      <c r="F3253" s="11" t="s">
        <v>148</v>
      </c>
      <c r="G3253" s="11" t="s">
        <v>751</v>
      </c>
      <c r="H3253" s="11" t="s">
        <v>89</v>
      </c>
      <c r="I3253" s="11" t="s">
        <v>102</v>
      </c>
      <c r="J3253" s="11" t="s">
        <v>16655</v>
      </c>
      <c r="K3253" s="12">
        <v>33936</v>
      </c>
      <c r="L3253" s="11" t="s">
        <v>92</v>
      </c>
      <c r="M3253" s="11" t="s">
        <v>92</v>
      </c>
      <c r="N3253" s="11" t="s">
        <v>93</v>
      </c>
      <c r="O3253" s="11" t="s">
        <v>93</v>
      </c>
      <c r="P3253" s="11" t="s">
        <v>93</v>
      </c>
      <c r="Q3253" s="11" t="s">
        <v>92</v>
      </c>
      <c r="R3253" s="11" t="s">
        <v>92</v>
      </c>
      <c r="S3253" s="11" t="s">
        <v>1092</v>
      </c>
      <c r="T3253" s="11" t="s">
        <v>11526</v>
      </c>
      <c r="U3253" s="11" t="s">
        <v>16656</v>
      </c>
      <c r="V3253" s="11" t="s">
        <v>94</v>
      </c>
      <c r="W3253" s="11" t="s">
        <v>154</v>
      </c>
      <c r="X3253" s="11" t="s">
        <v>756</v>
      </c>
      <c r="Y3253" s="11" t="s">
        <v>108</v>
      </c>
      <c r="Z3253" s="11"/>
      <c r="AA3253" s="11"/>
      <c r="AB3253" s="11" t="s">
        <v>16657</v>
      </c>
      <c r="AC3253" s="11"/>
      <c r="AD3253" s="11" t="s">
        <v>110</v>
      </c>
    </row>
    <row r="3254" spans="1:30" ht="14.25" customHeight="1">
      <c r="A3254" s="10">
        <v>900291461</v>
      </c>
      <c r="B3254" s="11" t="s">
        <v>16658</v>
      </c>
      <c r="C3254" s="11" t="s">
        <v>16659</v>
      </c>
      <c r="D3254" s="11" t="s">
        <v>10760</v>
      </c>
      <c r="E3254" s="11" t="s">
        <v>16660</v>
      </c>
      <c r="F3254" s="11" t="s">
        <v>87</v>
      </c>
      <c r="G3254" s="11" t="s">
        <v>88</v>
      </c>
      <c r="H3254" s="11" t="s">
        <v>89</v>
      </c>
      <c r="I3254" s="11" t="s">
        <v>115</v>
      </c>
      <c r="J3254" s="11" t="s">
        <v>16661</v>
      </c>
      <c r="K3254" s="12">
        <v>45852</v>
      </c>
      <c r="L3254" s="11" t="s">
        <v>92</v>
      </c>
      <c r="M3254" s="11" t="s">
        <v>92</v>
      </c>
      <c r="N3254" s="11" t="s">
        <v>92</v>
      </c>
      <c r="O3254" s="11" t="s">
        <v>93</v>
      </c>
      <c r="P3254" s="11" t="s">
        <v>92</v>
      </c>
      <c r="Q3254" s="11" t="s">
        <v>92</v>
      </c>
      <c r="R3254" s="11" t="s">
        <v>92</v>
      </c>
      <c r="S3254" s="11"/>
      <c r="T3254" s="11"/>
      <c r="U3254" s="11"/>
      <c r="V3254" s="11" t="s">
        <v>94</v>
      </c>
      <c r="W3254" s="11" t="s">
        <v>95</v>
      </c>
      <c r="X3254" s="11" t="s">
        <v>96</v>
      </c>
      <c r="Y3254" s="11" t="s">
        <v>121</v>
      </c>
      <c r="Z3254" s="11"/>
      <c r="AA3254" s="11" t="s">
        <v>16662</v>
      </c>
      <c r="AB3254" s="11" t="s">
        <v>16663</v>
      </c>
      <c r="AC3254" s="11"/>
      <c r="AD3254" s="11" t="s">
        <v>97</v>
      </c>
    </row>
    <row r="3255" spans="1:30" ht="14.25" customHeight="1">
      <c r="A3255" s="10">
        <v>811011779</v>
      </c>
      <c r="B3255" s="11" t="s">
        <v>16664</v>
      </c>
      <c r="C3255" s="11" t="s">
        <v>16665</v>
      </c>
      <c r="D3255" s="11" t="s">
        <v>16666</v>
      </c>
      <c r="E3255" s="11"/>
      <c r="F3255" s="11" t="s">
        <v>87</v>
      </c>
      <c r="G3255" s="11" t="s">
        <v>88</v>
      </c>
      <c r="H3255" s="11" t="s">
        <v>89</v>
      </c>
      <c r="I3255" s="11" t="s">
        <v>115</v>
      </c>
      <c r="J3255" s="11" t="s">
        <v>16667</v>
      </c>
      <c r="K3255" s="12">
        <v>45852</v>
      </c>
      <c r="L3255" s="11" t="s">
        <v>92</v>
      </c>
      <c r="M3255" s="11" t="s">
        <v>92</v>
      </c>
      <c r="N3255" s="11" t="s">
        <v>92</v>
      </c>
      <c r="O3255" s="11" t="s">
        <v>93</v>
      </c>
      <c r="P3255" s="11" t="s">
        <v>92</v>
      </c>
      <c r="Q3255" s="11" t="s">
        <v>92</v>
      </c>
      <c r="R3255" s="11" t="s">
        <v>92</v>
      </c>
      <c r="S3255" s="11"/>
      <c r="T3255" s="11"/>
      <c r="U3255" s="11"/>
      <c r="V3255" s="11" t="s">
        <v>94</v>
      </c>
      <c r="W3255" s="11" t="s">
        <v>95</v>
      </c>
      <c r="X3255" s="11" t="s">
        <v>96</v>
      </c>
      <c r="Y3255" s="11" t="s">
        <v>121</v>
      </c>
      <c r="Z3255" s="11"/>
      <c r="AA3255" s="11"/>
      <c r="AB3255" s="11" t="s">
        <v>16668</v>
      </c>
      <c r="AC3255" s="11"/>
      <c r="AD3255" s="11" t="s">
        <v>97</v>
      </c>
    </row>
    <row r="3256" spans="1:30" ht="14.25" customHeight="1">
      <c r="A3256" s="10">
        <v>901569050</v>
      </c>
      <c r="B3256" s="11" t="s">
        <v>16669</v>
      </c>
      <c r="C3256" s="11" t="s">
        <v>16670</v>
      </c>
      <c r="D3256" s="11" t="s">
        <v>16671</v>
      </c>
      <c r="E3256" s="11"/>
      <c r="F3256" s="11" t="s">
        <v>148</v>
      </c>
      <c r="G3256" s="11" t="s">
        <v>16672</v>
      </c>
      <c r="H3256" s="11" t="s">
        <v>89</v>
      </c>
      <c r="I3256" s="11" t="s">
        <v>115</v>
      </c>
      <c r="J3256" s="11" t="s">
        <v>16673</v>
      </c>
      <c r="K3256" s="12">
        <v>45856</v>
      </c>
      <c r="L3256" s="11" t="s">
        <v>92</v>
      </c>
      <c r="M3256" s="11" t="s">
        <v>92</v>
      </c>
      <c r="N3256" s="11" t="s">
        <v>92</v>
      </c>
      <c r="O3256" s="11" t="s">
        <v>93</v>
      </c>
      <c r="P3256" s="11" t="s">
        <v>92</v>
      </c>
      <c r="Q3256" s="11" t="s">
        <v>92</v>
      </c>
      <c r="R3256" s="11" t="s">
        <v>92</v>
      </c>
      <c r="S3256" s="11"/>
      <c r="T3256" s="11"/>
      <c r="U3256" s="11"/>
      <c r="V3256" s="11" t="s">
        <v>94</v>
      </c>
      <c r="W3256" s="11" t="s">
        <v>154</v>
      </c>
      <c r="X3256" s="11" t="s">
        <v>16674</v>
      </c>
      <c r="Y3256" s="11" t="s">
        <v>121</v>
      </c>
      <c r="Z3256" s="11"/>
      <c r="AA3256" s="11" t="s">
        <v>16675</v>
      </c>
      <c r="AB3256" s="11" t="s">
        <v>16676</v>
      </c>
      <c r="AC3256" s="11"/>
      <c r="AD3256" s="11" t="s">
        <v>97</v>
      </c>
    </row>
    <row r="3257" spans="1:30" ht="14.25" customHeight="1">
      <c r="A3257" s="10">
        <v>1003904351</v>
      </c>
      <c r="B3257" s="11" t="s">
        <v>16677</v>
      </c>
      <c r="C3257" s="11" t="s">
        <v>16678</v>
      </c>
      <c r="D3257" s="11" t="s">
        <v>16679</v>
      </c>
      <c r="E3257" s="11" t="s">
        <v>16680</v>
      </c>
      <c r="F3257" s="11" t="s">
        <v>2000</v>
      </c>
      <c r="G3257" s="11" t="s">
        <v>10838</v>
      </c>
      <c r="H3257" s="11" t="s">
        <v>89</v>
      </c>
      <c r="I3257" s="11" t="s">
        <v>115</v>
      </c>
      <c r="J3257" s="11" t="s">
        <v>16681</v>
      </c>
      <c r="K3257" s="12">
        <v>45861</v>
      </c>
      <c r="L3257" s="11" t="s">
        <v>92</v>
      </c>
      <c r="M3257" s="11" t="s">
        <v>92</v>
      </c>
      <c r="N3257" s="11" t="s">
        <v>92</v>
      </c>
      <c r="O3257" s="11" t="s">
        <v>93</v>
      </c>
      <c r="P3257" s="11" t="s">
        <v>92</v>
      </c>
      <c r="Q3257" s="11" t="s">
        <v>92</v>
      </c>
      <c r="R3257" s="11" t="s">
        <v>92</v>
      </c>
      <c r="S3257" s="11" t="s">
        <v>291</v>
      </c>
      <c r="T3257" s="11" t="s">
        <v>2877</v>
      </c>
      <c r="U3257" s="11" t="s">
        <v>16682</v>
      </c>
      <c r="V3257" s="11" t="s">
        <v>94</v>
      </c>
      <c r="W3257" s="11" t="s">
        <v>2004</v>
      </c>
      <c r="X3257" s="11" t="s">
        <v>10840</v>
      </c>
      <c r="Y3257" s="11" t="s">
        <v>121</v>
      </c>
      <c r="Z3257" s="11"/>
      <c r="AA3257" s="11"/>
      <c r="AB3257" s="11" t="s">
        <v>16683</v>
      </c>
      <c r="AC3257" s="11"/>
      <c r="AD3257" s="11" t="s">
        <v>110</v>
      </c>
    </row>
    <row r="3258" spans="1:30" ht="14.25" customHeight="1">
      <c r="A3258" s="10">
        <v>13791136</v>
      </c>
      <c r="B3258" s="11" t="s">
        <v>16684</v>
      </c>
      <c r="C3258" s="11" t="s">
        <v>16685</v>
      </c>
      <c r="D3258" s="11" t="s">
        <v>16686</v>
      </c>
      <c r="E3258" s="11"/>
      <c r="F3258" s="11" t="s">
        <v>2658</v>
      </c>
      <c r="G3258" s="11" t="s">
        <v>16687</v>
      </c>
      <c r="H3258" s="11" t="s">
        <v>89</v>
      </c>
      <c r="I3258" s="11" t="s">
        <v>115</v>
      </c>
      <c r="J3258" s="11" t="s">
        <v>16688</v>
      </c>
      <c r="K3258" s="12">
        <v>45861</v>
      </c>
      <c r="L3258" s="11" t="s">
        <v>92</v>
      </c>
      <c r="M3258" s="11" t="s">
        <v>92</v>
      </c>
      <c r="N3258" s="11" t="s">
        <v>92</v>
      </c>
      <c r="O3258" s="11" t="s">
        <v>93</v>
      </c>
      <c r="P3258" s="11" t="s">
        <v>92</v>
      </c>
      <c r="Q3258" s="11" t="s">
        <v>92</v>
      </c>
      <c r="R3258" s="11" t="s">
        <v>92</v>
      </c>
      <c r="S3258" s="11" t="s">
        <v>5436</v>
      </c>
      <c r="T3258" s="11" t="s">
        <v>11453</v>
      </c>
      <c r="U3258" s="11" t="s">
        <v>16689</v>
      </c>
      <c r="V3258" s="11" t="s">
        <v>94</v>
      </c>
      <c r="W3258" s="11" t="s">
        <v>2661</v>
      </c>
      <c r="X3258" s="11" t="s">
        <v>16690</v>
      </c>
      <c r="Y3258" s="11" t="s">
        <v>121</v>
      </c>
      <c r="Z3258" s="11"/>
      <c r="AA3258" s="11"/>
      <c r="AB3258" s="11" t="s">
        <v>16691</v>
      </c>
      <c r="AC3258" s="11"/>
      <c r="AD3258" s="11" t="s">
        <v>110</v>
      </c>
    </row>
    <row r="3259" spans="1:30" ht="14.25" customHeight="1">
      <c r="A3259" s="10">
        <v>1038407949</v>
      </c>
      <c r="B3259" s="11" t="s">
        <v>16692</v>
      </c>
      <c r="C3259" s="11" t="s">
        <v>16693</v>
      </c>
      <c r="D3259" s="11" t="s">
        <v>16694</v>
      </c>
      <c r="E3259" s="11"/>
      <c r="F3259" s="11" t="s">
        <v>87</v>
      </c>
      <c r="G3259" s="11" t="s">
        <v>2031</v>
      </c>
      <c r="H3259" s="11" t="s">
        <v>89</v>
      </c>
      <c r="I3259" s="11" t="s">
        <v>115</v>
      </c>
      <c r="J3259" s="11" t="s">
        <v>16695</v>
      </c>
      <c r="K3259" s="12">
        <v>45867</v>
      </c>
      <c r="L3259" s="11" t="s">
        <v>92</v>
      </c>
      <c r="M3259" s="11" t="s">
        <v>92</v>
      </c>
      <c r="N3259" s="11" t="s">
        <v>92</v>
      </c>
      <c r="O3259" s="11" t="s">
        <v>93</v>
      </c>
      <c r="P3259" s="11" t="s">
        <v>92</v>
      </c>
      <c r="Q3259" s="11" t="s">
        <v>92</v>
      </c>
      <c r="R3259" s="11" t="s">
        <v>92</v>
      </c>
      <c r="S3259" s="11" t="s">
        <v>807</v>
      </c>
      <c r="T3259" s="11" t="s">
        <v>1453</v>
      </c>
      <c r="U3259" s="11" t="s">
        <v>16696</v>
      </c>
      <c r="V3259" s="11" t="s">
        <v>94</v>
      </c>
      <c r="W3259" s="11" t="s">
        <v>95</v>
      </c>
      <c r="X3259" s="11" t="s">
        <v>2034</v>
      </c>
      <c r="Y3259" s="11" t="s">
        <v>121</v>
      </c>
      <c r="Z3259" s="11"/>
      <c r="AA3259" s="11"/>
      <c r="AB3259" s="11" t="s">
        <v>16697</v>
      </c>
      <c r="AC3259" s="11"/>
      <c r="AD3259" s="11" t="s">
        <v>110</v>
      </c>
    </row>
    <row r="3260" spans="1:30" ht="14.25" customHeight="1">
      <c r="A3260" s="10">
        <v>1027885353</v>
      </c>
      <c r="B3260" s="11" t="s">
        <v>16698</v>
      </c>
      <c r="C3260" s="11"/>
      <c r="D3260" s="11"/>
      <c r="E3260" s="11" t="s">
        <v>16699</v>
      </c>
      <c r="F3260" s="11" t="s">
        <v>87</v>
      </c>
      <c r="G3260" s="11" t="s">
        <v>5035</v>
      </c>
      <c r="H3260" s="11" t="s">
        <v>89</v>
      </c>
      <c r="I3260" s="11" t="s">
        <v>115</v>
      </c>
      <c r="J3260" s="11" t="s">
        <v>16700</v>
      </c>
      <c r="K3260" s="12">
        <v>45867</v>
      </c>
      <c r="L3260" s="11" t="s">
        <v>92</v>
      </c>
      <c r="M3260" s="11" t="s">
        <v>92</v>
      </c>
      <c r="N3260" s="11" t="s">
        <v>92</v>
      </c>
      <c r="O3260" s="11" t="s">
        <v>93</v>
      </c>
      <c r="P3260" s="11" t="s">
        <v>92</v>
      </c>
      <c r="Q3260" s="11" t="s">
        <v>92</v>
      </c>
      <c r="R3260" s="11" t="s">
        <v>92</v>
      </c>
      <c r="S3260" s="11" t="s">
        <v>104</v>
      </c>
      <c r="T3260" s="11" t="s">
        <v>641</v>
      </c>
      <c r="U3260" s="11" t="s">
        <v>16701</v>
      </c>
      <c r="V3260" s="11" t="s">
        <v>94</v>
      </c>
      <c r="W3260" s="11" t="s">
        <v>95</v>
      </c>
      <c r="X3260" s="11" t="s">
        <v>5038</v>
      </c>
      <c r="Y3260" s="11" t="s">
        <v>121</v>
      </c>
      <c r="Z3260" s="11"/>
      <c r="AA3260" s="11"/>
      <c r="AB3260" s="11"/>
      <c r="AC3260" s="11"/>
      <c r="AD3260" s="11" t="s">
        <v>110</v>
      </c>
    </row>
    <row r="3261" spans="1:30" ht="14.25" customHeight="1">
      <c r="A3261" s="10">
        <v>1073234140</v>
      </c>
      <c r="B3261" s="11" t="s">
        <v>16702</v>
      </c>
      <c r="C3261" s="11" t="s">
        <v>16703</v>
      </c>
      <c r="D3261" s="11"/>
      <c r="E3261" s="11"/>
      <c r="F3261" s="11" t="s">
        <v>148</v>
      </c>
      <c r="G3261" s="11" t="s">
        <v>751</v>
      </c>
      <c r="H3261" s="11" t="s">
        <v>89</v>
      </c>
      <c r="I3261" s="11" t="s">
        <v>102</v>
      </c>
      <c r="J3261" s="11" t="s">
        <v>16704</v>
      </c>
      <c r="K3261" s="12">
        <v>45868</v>
      </c>
      <c r="L3261" s="11" t="s">
        <v>92</v>
      </c>
      <c r="M3261" s="11" t="s">
        <v>92</v>
      </c>
      <c r="N3261" s="11" t="s">
        <v>93</v>
      </c>
      <c r="O3261" s="11" t="s">
        <v>92</v>
      </c>
      <c r="P3261" s="11" t="s">
        <v>92</v>
      </c>
      <c r="Q3261" s="11" t="s">
        <v>92</v>
      </c>
      <c r="R3261" s="11" t="s">
        <v>92</v>
      </c>
      <c r="S3261" s="11" t="s">
        <v>1708</v>
      </c>
      <c r="T3261" s="11" t="s">
        <v>912</v>
      </c>
      <c r="U3261" s="11" t="s">
        <v>16705</v>
      </c>
      <c r="V3261" s="11" t="s">
        <v>94</v>
      </c>
      <c r="W3261" s="11" t="s">
        <v>154</v>
      </c>
      <c r="X3261" s="11" t="s">
        <v>756</v>
      </c>
      <c r="Y3261" s="11" t="s">
        <v>108</v>
      </c>
      <c r="Z3261" s="11"/>
      <c r="AA3261" s="11"/>
      <c r="AB3261" s="11" t="s">
        <v>16706</v>
      </c>
      <c r="AC3261" s="11"/>
      <c r="AD3261" s="11" t="s">
        <v>110</v>
      </c>
    </row>
    <row r="3262" spans="1:30" ht="14.25" customHeight="1">
      <c r="A3262" s="10">
        <v>1023297608</v>
      </c>
      <c r="B3262" s="11" t="s">
        <v>16707</v>
      </c>
      <c r="C3262" s="11" t="s">
        <v>16708</v>
      </c>
      <c r="D3262" s="11"/>
      <c r="E3262" s="11"/>
      <c r="F3262" s="11" t="s">
        <v>148</v>
      </c>
      <c r="G3262" s="11" t="s">
        <v>751</v>
      </c>
      <c r="H3262" s="11" t="s">
        <v>89</v>
      </c>
      <c r="I3262" s="11" t="s">
        <v>102</v>
      </c>
      <c r="J3262" s="11" t="s">
        <v>16709</v>
      </c>
      <c r="K3262" s="12">
        <v>45868</v>
      </c>
      <c r="L3262" s="11" t="s">
        <v>92</v>
      </c>
      <c r="M3262" s="11" t="s">
        <v>92</v>
      </c>
      <c r="N3262" s="11" t="s">
        <v>93</v>
      </c>
      <c r="O3262" s="11" t="s">
        <v>92</v>
      </c>
      <c r="P3262" s="11" t="s">
        <v>92</v>
      </c>
      <c r="Q3262" s="11" t="s">
        <v>92</v>
      </c>
      <c r="R3262" s="11" t="s">
        <v>92</v>
      </c>
      <c r="S3262" s="11" t="s">
        <v>11755</v>
      </c>
      <c r="T3262" s="11"/>
      <c r="U3262" s="11" t="s">
        <v>4748</v>
      </c>
      <c r="V3262" s="11" t="s">
        <v>94</v>
      </c>
      <c r="W3262" s="11" t="s">
        <v>154</v>
      </c>
      <c r="X3262" s="11" t="s">
        <v>756</v>
      </c>
      <c r="Y3262" s="11" t="s">
        <v>108</v>
      </c>
      <c r="Z3262" s="11"/>
      <c r="AA3262" s="11"/>
      <c r="AB3262" s="11" t="s">
        <v>16710</v>
      </c>
      <c r="AC3262" s="11"/>
      <c r="AD3262" s="11" t="s">
        <v>110</v>
      </c>
    </row>
    <row r="3263" spans="1:30" ht="14.25" customHeight="1">
      <c r="A3263" s="10">
        <v>9533773</v>
      </c>
      <c r="B3263" s="11" t="s">
        <v>16711</v>
      </c>
      <c r="C3263" s="11" t="s">
        <v>16712</v>
      </c>
      <c r="D3263" s="11"/>
      <c r="E3263" s="11"/>
      <c r="F3263" s="11" t="s">
        <v>148</v>
      </c>
      <c r="G3263" s="11" t="s">
        <v>751</v>
      </c>
      <c r="H3263" s="11" t="s">
        <v>89</v>
      </c>
      <c r="I3263" s="11" t="s">
        <v>102</v>
      </c>
      <c r="J3263" s="11" t="s">
        <v>16713</v>
      </c>
      <c r="K3263" s="12">
        <v>45868</v>
      </c>
      <c r="L3263" s="11" t="s">
        <v>92</v>
      </c>
      <c r="M3263" s="11" t="s">
        <v>92</v>
      </c>
      <c r="N3263" s="11" t="s">
        <v>93</v>
      </c>
      <c r="O3263" s="11" t="s">
        <v>92</v>
      </c>
      <c r="P3263" s="11" t="s">
        <v>92</v>
      </c>
      <c r="Q3263" s="11" t="s">
        <v>92</v>
      </c>
      <c r="R3263" s="11" t="s">
        <v>92</v>
      </c>
      <c r="S3263" s="11" t="s">
        <v>658</v>
      </c>
      <c r="T3263" s="11" t="s">
        <v>16714</v>
      </c>
      <c r="U3263" s="11" t="s">
        <v>5570</v>
      </c>
      <c r="V3263" s="11" t="s">
        <v>94</v>
      </c>
      <c r="W3263" s="11" t="s">
        <v>154</v>
      </c>
      <c r="X3263" s="11" t="s">
        <v>756</v>
      </c>
      <c r="Y3263" s="11" t="s">
        <v>108</v>
      </c>
      <c r="Z3263" s="11"/>
      <c r="AA3263" s="11"/>
      <c r="AB3263" s="11" t="s">
        <v>16715</v>
      </c>
      <c r="AC3263" s="11"/>
      <c r="AD3263" s="11" t="s">
        <v>110</v>
      </c>
    </row>
    <row r="3264" spans="1:30" ht="14.25" customHeight="1">
      <c r="A3264" s="10">
        <v>1007156955</v>
      </c>
      <c r="B3264" s="11" t="s">
        <v>16716</v>
      </c>
      <c r="C3264" s="11" t="s">
        <v>16717</v>
      </c>
      <c r="D3264" s="11"/>
      <c r="E3264" s="11"/>
      <c r="F3264" s="11" t="s">
        <v>148</v>
      </c>
      <c r="G3264" s="11" t="s">
        <v>751</v>
      </c>
      <c r="H3264" s="11" t="s">
        <v>89</v>
      </c>
      <c r="I3264" s="11" t="s">
        <v>102</v>
      </c>
      <c r="J3264" s="11" t="s">
        <v>16718</v>
      </c>
      <c r="K3264" s="12">
        <v>45868</v>
      </c>
      <c r="L3264" s="11" t="s">
        <v>92</v>
      </c>
      <c r="M3264" s="11" t="s">
        <v>92</v>
      </c>
      <c r="N3264" s="11" t="s">
        <v>93</v>
      </c>
      <c r="O3264" s="11" t="s">
        <v>92</v>
      </c>
      <c r="P3264" s="11" t="s">
        <v>92</v>
      </c>
      <c r="Q3264" s="11" t="s">
        <v>92</v>
      </c>
      <c r="R3264" s="11" t="s">
        <v>92</v>
      </c>
      <c r="S3264" s="11" t="s">
        <v>1304</v>
      </c>
      <c r="T3264" s="11" t="s">
        <v>9262</v>
      </c>
      <c r="U3264" s="11" t="s">
        <v>16719</v>
      </c>
      <c r="V3264" s="11" t="s">
        <v>94</v>
      </c>
      <c r="W3264" s="11" t="s">
        <v>154</v>
      </c>
      <c r="X3264" s="11" t="s">
        <v>756</v>
      </c>
      <c r="Y3264" s="11" t="s">
        <v>108</v>
      </c>
      <c r="Z3264" s="11"/>
      <c r="AA3264" s="11"/>
      <c r="AB3264" s="11" t="s">
        <v>16720</v>
      </c>
      <c r="AC3264" s="11"/>
      <c r="AD3264" s="11" t="s">
        <v>110</v>
      </c>
    </row>
    <row r="3265" spans="1:30" ht="14.25" customHeight="1">
      <c r="A3265" s="10">
        <v>1073154129</v>
      </c>
      <c r="B3265" s="11" t="s">
        <v>16721</v>
      </c>
      <c r="C3265" s="11" t="s">
        <v>16722</v>
      </c>
      <c r="D3265" s="11"/>
      <c r="E3265" s="11"/>
      <c r="F3265" s="11" t="s">
        <v>148</v>
      </c>
      <c r="G3265" s="11" t="s">
        <v>751</v>
      </c>
      <c r="H3265" s="11" t="s">
        <v>89</v>
      </c>
      <c r="I3265" s="11" t="s">
        <v>102</v>
      </c>
      <c r="J3265" s="11" t="s">
        <v>16723</v>
      </c>
      <c r="K3265" s="12">
        <v>45868</v>
      </c>
      <c r="L3265" s="11" t="s">
        <v>92</v>
      </c>
      <c r="M3265" s="11" t="s">
        <v>92</v>
      </c>
      <c r="N3265" s="11" t="s">
        <v>93</v>
      </c>
      <c r="O3265" s="11" t="s">
        <v>92</v>
      </c>
      <c r="P3265" s="11" t="s">
        <v>92</v>
      </c>
      <c r="Q3265" s="11" t="s">
        <v>92</v>
      </c>
      <c r="R3265" s="11" t="s">
        <v>92</v>
      </c>
      <c r="S3265" s="11" t="s">
        <v>1210</v>
      </c>
      <c r="T3265" s="11" t="s">
        <v>688</v>
      </c>
      <c r="U3265" s="11" t="s">
        <v>2295</v>
      </c>
      <c r="V3265" s="11" t="s">
        <v>94</v>
      </c>
      <c r="W3265" s="11" t="s">
        <v>154</v>
      </c>
      <c r="X3265" s="11" t="s">
        <v>756</v>
      </c>
      <c r="Y3265" s="11" t="s">
        <v>108</v>
      </c>
      <c r="Z3265" s="11"/>
      <c r="AA3265" s="11"/>
      <c r="AB3265" s="11" t="s">
        <v>16724</v>
      </c>
      <c r="AC3265" s="11"/>
      <c r="AD3265" s="11" t="s">
        <v>110</v>
      </c>
    </row>
    <row r="3266" spans="1:30" ht="14.25" customHeight="1">
      <c r="A3266" s="10">
        <v>193425</v>
      </c>
      <c r="B3266" s="11" t="s">
        <v>16725</v>
      </c>
      <c r="C3266" s="11" t="s">
        <v>16726</v>
      </c>
      <c r="D3266" s="11"/>
      <c r="E3266" s="11"/>
      <c r="F3266" s="11" t="s">
        <v>148</v>
      </c>
      <c r="G3266" s="11" t="s">
        <v>751</v>
      </c>
      <c r="H3266" s="11" t="s">
        <v>89</v>
      </c>
      <c r="I3266" s="11" t="s">
        <v>102</v>
      </c>
      <c r="J3266" s="11" t="s">
        <v>16727</v>
      </c>
      <c r="K3266" s="12">
        <v>45868</v>
      </c>
      <c r="L3266" s="11" t="s">
        <v>92</v>
      </c>
      <c r="M3266" s="11" t="s">
        <v>92</v>
      </c>
      <c r="N3266" s="11" t="s">
        <v>93</v>
      </c>
      <c r="O3266" s="11" t="s">
        <v>92</v>
      </c>
      <c r="P3266" s="11" t="s">
        <v>92</v>
      </c>
      <c r="Q3266" s="11" t="s">
        <v>92</v>
      </c>
      <c r="R3266" s="11" t="s">
        <v>92</v>
      </c>
      <c r="S3266" s="11" t="s">
        <v>16728</v>
      </c>
      <c r="T3266" s="11" t="s">
        <v>3857</v>
      </c>
      <c r="U3266" s="11" t="s">
        <v>16729</v>
      </c>
      <c r="V3266" s="11" t="s">
        <v>94</v>
      </c>
      <c r="W3266" s="11" t="s">
        <v>154</v>
      </c>
      <c r="X3266" s="11" t="s">
        <v>756</v>
      </c>
      <c r="Y3266" s="11" t="s">
        <v>108</v>
      </c>
      <c r="Z3266" s="11"/>
      <c r="AA3266" s="11"/>
      <c r="AB3266" s="11" t="s">
        <v>16730</v>
      </c>
      <c r="AC3266" s="11"/>
      <c r="AD3266" s="11" t="s">
        <v>110</v>
      </c>
    </row>
    <row r="3267" spans="1:30" ht="14.25" customHeight="1">
      <c r="A3267" s="10">
        <v>52871055</v>
      </c>
      <c r="B3267" s="11" t="s">
        <v>16731</v>
      </c>
      <c r="C3267" s="11" t="s">
        <v>16732</v>
      </c>
      <c r="D3267" s="11"/>
      <c r="E3267" s="11"/>
      <c r="F3267" s="11" t="s">
        <v>148</v>
      </c>
      <c r="G3267" s="11" t="s">
        <v>751</v>
      </c>
      <c r="H3267" s="11" t="s">
        <v>89</v>
      </c>
      <c r="I3267" s="11" t="s">
        <v>102</v>
      </c>
      <c r="J3267" s="11" t="s">
        <v>16733</v>
      </c>
      <c r="K3267" s="12">
        <v>45868</v>
      </c>
      <c r="L3267" s="11" t="s">
        <v>92</v>
      </c>
      <c r="M3267" s="11" t="s">
        <v>92</v>
      </c>
      <c r="N3267" s="11" t="s">
        <v>93</v>
      </c>
      <c r="O3267" s="11" t="s">
        <v>92</v>
      </c>
      <c r="P3267" s="11" t="s">
        <v>92</v>
      </c>
      <c r="Q3267" s="11" t="s">
        <v>92</v>
      </c>
      <c r="R3267" s="11" t="s">
        <v>92</v>
      </c>
      <c r="S3267" s="11" t="s">
        <v>3993</v>
      </c>
      <c r="T3267" s="11" t="s">
        <v>682</v>
      </c>
      <c r="U3267" s="11" t="s">
        <v>1476</v>
      </c>
      <c r="V3267" s="11" t="s">
        <v>94</v>
      </c>
      <c r="W3267" s="11" t="s">
        <v>154</v>
      </c>
      <c r="X3267" s="11" t="s">
        <v>756</v>
      </c>
      <c r="Y3267" s="11" t="s">
        <v>108</v>
      </c>
      <c r="Z3267" s="11"/>
      <c r="AA3267" s="11"/>
      <c r="AB3267" s="11" t="s">
        <v>16734</v>
      </c>
      <c r="AC3267" s="11"/>
      <c r="AD3267" s="11" t="s">
        <v>110</v>
      </c>
    </row>
    <row r="3268" spans="1:30" ht="14.25" customHeight="1">
      <c r="A3268" s="10">
        <v>23780564</v>
      </c>
      <c r="B3268" s="11" t="s">
        <v>16735</v>
      </c>
      <c r="C3268" s="11"/>
      <c r="D3268" s="11"/>
      <c r="E3268" s="11"/>
      <c r="F3268" s="11" t="s">
        <v>148</v>
      </c>
      <c r="G3268" s="11" t="s">
        <v>751</v>
      </c>
      <c r="H3268" s="11" t="s">
        <v>89</v>
      </c>
      <c r="I3268" s="11" t="s">
        <v>102</v>
      </c>
      <c r="J3268" s="11" t="s">
        <v>16736</v>
      </c>
      <c r="K3268" s="12">
        <v>45868</v>
      </c>
      <c r="L3268" s="11" t="s">
        <v>92</v>
      </c>
      <c r="M3268" s="11" t="s">
        <v>92</v>
      </c>
      <c r="N3268" s="11" t="s">
        <v>93</v>
      </c>
      <c r="O3268" s="11" t="s">
        <v>92</v>
      </c>
      <c r="P3268" s="11" t="s">
        <v>92</v>
      </c>
      <c r="Q3268" s="11" t="s">
        <v>92</v>
      </c>
      <c r="R3268" s="11" t="s">
        <v>92</v>
      </c>
      <c r="S3268" s="11" t="s">
        <v>3744</v>
      </c>
      <c r="T3268" s="11"/>
      <c r="U3268" s="11" t="s">
        <v>3585</v>
      </c>
      <c r="V3268" s="11" t="s">
        <v>94</v>
      </c>
      <c r="W3268" s="11" t="s">
        <v>154</v>
      </c>
      <c r="X3268" s="11" t="s">
        <v>756</v>
      </c>
      <c r="Y3268" s="11" t="s">
        <v>108</v>
      </c>
      <c r="Z3268" s="11"/>
      <c r="AA3268" s="11"/>
      <c r="AB3268" s="11" t="s">
        <v>16737</v>
      </c>
      <c r="AC3268" s="11"/>
      <c r="AD3268" s="11" t="s">
        <v>110</v>
      </c>
    </row>
    <row r="3269" spans="1:30" ht="14.25" customHeight="1">
      <c r="A3269" s="10">
        <v>900746503</v>
      </c>
      <c r="B3269" s="11" t="s">
        <v>16738</v>
      </c>
      <c r="C3269" s="11" t="s">
        <v>16739</v>
      </c>
      <c r="D3269" s="11" t="s">
        <v>16740</v>
      </c>
      <c r="E3269" s="11"/>
      <c r="F3269" s="11" t="s">
        <v>828</v>
      </c>
      <c r="G3269" s="11" t="s">
        <v>7175</v>
      </c>
      <c r="H3269" s="11" t="s">
        <v>89</v>
      </c>
      <c r="I3269" s="11" t="s">
        <v>115</v>
      </c>
      <c r="J3269" s="11" t="s">
        <v>16741</v>
      </c>
      <c r="K3269" s="12">
        <v>45868</v>
      </c>
      <c r="L3269" s="11" t="s">
        <v>92</v>
      </c>
      <c r="M3269" s="11" t="s">
        <v>92</v>
      </c>
      <c r="N3269" s="11" t="s">
        <v>92</v>
      </c>
      <c r="O3269" s="11" t="s">
        <v>93</v>
      </c>
      <c r="P3269" s="11" t="s">
        <v>92</v>
      </c>
      <c r="Q3269" s="11" t="s">
        <v>92</v>
      </c>
      <c r="R3269" s="11" t="s">
        <v>92</v>
      </c>
      <c r="S3269" s="11"/>
      <c r="T3269" s="11"/>
      <c r="U3269" s="11"/>
      <c r="V3269" s="11" t="s">
        <v>94</v>
      </c>
      <c r="W3269" s="11" t="s">
        <v>834</v>
      </c>
      <c r="X3269" s="11" t="s">
        <v>7177</v>
      </c>
      <c r="Y3269" s="11" t="s">
        <v>121</v>
      </c>
      <c r="Z3269" s="11"/>
      <c r="AA3269" s="11"/>
      <c r="AB3269" s="11" t="s">
        <v>16742</v>
      </c>
      <c r="AC3269" s="11"/>
      <c r="AD3269" s="11" t="s">
        <v>97</v>
      </c>
    </row>
    <row r="3270" spans="1:30" ht="14.25" customHeight="1">
      <c r="A3270" s="10">
        <v>900904070</v>
      </c>
      <c r="B3270" s="11" t="s">
        <v>16743</v>
      </c>
      <c r="C3270" s="11" t="s">
        <v>16744</v>
      </c>
      <c r="D3270" s="11"/>
      <c r="E3270" s="11" t="s">
        <v>16745</v>
      </c>
      <c r="F3270" s="11" t="s">
        <v>828</v>
      </c>
      <c r="G3270" s="11" t="s">
        <v>7175</v>
      </c>
      <c r="H3270" s="11" t="s">
        <v>89</v>
      </c>
      <c r="I3270" s="11" t="s">
        <v>115</v>
      </c>
      <c r="J3270" s="11" t="s">
        <v>16746</v>
      </c>
      <c r="K3270" s="12">
        <v>45868</v>
      </c>
      <c r="L3270" s="11" t="s">
        <v>92</v>
      </c>
      <c r="M3270" s="11" t="s">
        <v>92</v>
      </c>
      <c r="N3270" s="11" t="s">
        <v>92</v>
      </c>
      <c r="O3270" s="11" t="s">
        <v>93</v>
      </c>
      <c r="P3270" s="11" t="s">
        <v>92</v>
      </c>
      <c r="Q3270" s="11" t="s">
        <v>92</v>
      </c>
      <c r="R3270" s="11" t="s">
        <v>92</v>
      </c>
      <c r="S3270" s="11"/>
      <c r="T3270" s="11"/>
      <c r="U3270" s="11"/>
      <c r="V3270" s="11" t="s">
        <v>94</v>
      </c>
      <c r="W3270" s="11" t="s">
        <v>834</v>
      </c>
      <c r="X3270" s="11" t="s">
        <v>7177</v>
      </c>
      <c r="Y3270" s="11" t="s">
        <v>121</v>
      </c>
      <c r="Z3270" s="11"/>
      <c r="AA3270" s="11"/>
      <c r="AB3270" s="11" t="s">
        <v>16747</v>
      </c>
      <c r="AC3270" s="11"/>
      <c r="AD3270" s="11" t="s">
        <v>97</v>
      </c>
    </row>
    <row r="3271" spans="1:30" ht="14.25" customHeight="1">
      <c r="A3271" s="10">
        <v>890600020</v>
      </c>
      <c r="B3271" s="11" t="s">
        <v>16748</v>
      </c>
      <c r="C3271" s="11"/>
      <c r="D3271" s="11" t="s">
        <v>16749</v>
      </c>
      <c r="E3271" s="11"/>
      <c r="F3271" s="11" t="s">
        <v>199</v>
      </c>
      <c r="G3271" s="11" t="s">
        <v>200</v>
      </c>
      <c r="H3271" s="11" t="s">
        <v>89</v>
      </c>
      <c r="I3271" s="11" t="s">
        <v>115</v>
      </c>
      <c r="J3271" s="11" t="s">
        <v>16750</v>
      </c>
      <c r="K3271" s="12">
        <v>45870</v>
      </c>
      <c r="L3271" s="11" t="s">
        <v>92</v>
      </c>
      <c r="M3271" s="11" t="s">
        <v>92</v>
      </c>
      <c r="N3271" s="11" t="s">
        <v>92</v>
      </c>
      <c r="O3271" s="11" t="s">
        <v>93</v>
      </c>
      <c r="P3271" s="11" t="s">
        <v>92</v>
      </c>
      <c r="Q3271" s="11" t="s">
        <v>92</v>
      </c>
      <c r="R3271" s="11" t="s">
        <v>92</v>
      </c>
      <c r="S3271" s="11"/>
      <c r="T3271" s="11"/>
      <c r="U3271" s="11"/>
      <c r="V3271" s="11" t="s">
        <v>94</v>
      </c>
      <c r="W3271" s="11" t="s">
        <v>202</v>
      </c>
      <c r="X3271" s="11" t="s">
        <v>172</v>
      </c>
      <c r="Y3271" s="11" t="s">
        <v>121</v>
      </c>
      <c r="Z3271" s="11"/>
      <c r="AA3271" s="11"/>
      <c r="AB3271" s="11" t="s">
        <v>16751</v>
      </c>
      <c r="AC3271" s="11"/>
      <c r="AD3271" s="11" t="s">
        <v>97</v>
      </c>
    </row>
    <row r="3272" spans="1:30" ht="14.25" customHeight="1">
      <c r="A3272" s="10">
        <v>1047969279</v>
      </c>
      <c r="B3272" s="11" t="s">
        <v>16752</v>
      </c>
      <c r="C3272" s="11" t="s">
        <v>16753</v>
      </c>
      <c r="D3272" s="11"/>
      <c r="E3272" s="11" t="s">
        <v>16754</v>
      </c>
      <c r="F3272" s="11" t="s">
        <v>87</v>
      </c>
      <c r="G3272" s="11" t="s">
        <v>125</v>
      </c>
      <c r="H3272" s="11" t="s">
        <v>89</v>
      </c>
      <c r="I3272" s="11" t="s">
        <v>115</v>
      </c>
      <c r="J3272" s="11" t="s">
        <v>16755</v>
      </c>
      <c r="K3272" s="12">
        <v>45873</v>
      </c>
      <c r="L3272" s="11" t="s">
        <v>92</v>
      </c>
      <c r="M3272" s="11" t="s">
        <v>92</v>
      </c>
      <c r="N3272" s="11" t="s">
        <v>92</v>
      </c>
      <c r="O3272" s="11" t="s">
        <v>93</v>
      </c>
      <c r="P3272" s="11" t="s">
        <v>92</v>
      </c>
      <c r="Q3272" s="11" t="s">
        <v>92</v>
      </c>
      <c r="R3272" s="11" t="s">
        <v>92</v>
      </c>
      <c r="S3272" s="11" t="s">
        <v>118</v>
      </c>
      <c r="T3272" s="11" t="s">
        <v>832</v>
      </c>
      <c r="U3272" s="11" t="s">
        <v>16756</v>
      </c>
      <c r="V3272" s="11" t="s">
        <v>94</v>
      </c>
      <c r="W3272" s="11" t="s">
        <v>95</v>
      </c>
      <c r="X3272" s="11" t="s">
        <v>130</v>
      </c>
      <c r="Y3272" s="11" t="s">
        <v>121</v>
      </c>
      <c r="Z3272" s="11"/>
      <c r="AA3272" s="11"/>
      <c r="AB3272" s="11" t="s">
        <v>16757</v>
      </c>
      <c r="AC3272" s="11"/>
      <c r="AD3272" s="11" t="s">
        <v>110</v>
      </c>
    </row>
    <row r="3273" spans="1:30" ht="14.25" customHeight="1">
      <c r="A3273" s="10">
        <v>800200969</v>
      </c>
      <c r="B3273" s="11" t="s">
        <v>16758</v>
      </c>
      <c r="C3273" s="11"/>
      <c r="D3273" s="11"/>
      <c r="E3273" s="11"/>
      <c r="F3273" s="11" t="s">
        <v>2212</v>
      </c>
      <c r="G3273" s="11" t="s">
        <v>2213</v>
      </c>
      <c r="H3273" s="11" t="s">
        <v>89</v>
      </c>
      <c r="I3273" s="11" t="s">
        <v>115</v>
      </c>
      <c r="J3273" s="11" t="s">
        <v>16759</v>
      </c>
      <c r="K3273" s="12">
        <v>45873</v>
      </c>
      <c r="L3273" s="11" t="s">
        <v>92</v>
      </c>
      <c r="M3273" s="11" t="s">
        <v>92</v>
      </c>
      <c r="N3273" s="11" t="s">
        <v>92</v>
      </c>
      <c r="O3273" s="11" t="s">
        <v>93</v>
      </c>
      <c r="P3273" s="11" t="s">
        <v>92</v>
      </c>
      <c r="Q3273" s="11" t="s">
        <v>92</v>
      </c>
      <c r="R3273" s="11" t="s">
        <v>92</v>
      </c>
      <c r="S3273" s="11"/>
      <c r="T3273" s="11"/>
      <c r="U3273" s="11"/>
      <c r="V3273" s="11" t="s">
        <v>94</v>
      </c>
      <c r="W3273" s="11" t="s">
        <v>2217</v>
      </c>
      <c r="X3273" s="11" t="s">
        <v>172</v>
      </c>
      <c r="Y3273" s="11" t="s">
        <v>121</v>
      </c>
      <c r="Z3273" s="11"/>
      <c r="AA3273" s="11"/>
      <c r="AB3273" s="11"/>
      <c r="AC3273" s="11"/>
      <c r="AD3273" s="11" t="s">
        <v>97</v>
      </c>
    </row>
    <row r="3274" spans="1:30" ht="14.25" customHeight="1">
      <c r="A3274" s="10">
        <v>52730112</v>
      </c>
      <c r="B3274" s="11" t="s">
        <v>16760</v>
      </c>
      <c r="C3274" s="11" t="s">
        <v>16761</v>
      </c>
      <c r="D3274" s="11" t="s">
        <v>16762</v>
      </c>
      <c r="E3274" s="11"/>
      <c r="F3274" s="11" t="s">
        <v>148</v>
      </c>
      <c r="G3274" s="11" t="s">
        <v>751</v>
      </c>
      <c r="H3274" s="11" t="s">
        <v>89</v>
      </c>
      <c r="I3274" s="11" t="s">
        <v>115</v>
      </c>
      <c r="J3274" s="11" t="s">
        <v>16763</v>
      </c>
      <c r="K3274" s="12">
        <v>45873</v>
      </c>
      <c r="L3274" s="11" t="s">
        <v>92</v>
      </c>
      <c r="M3274" s="11" t="s">
        <v>92</v>
      </c>
      <c r="N3274" s="11" t="s">
        <v>92</v>
      </c>
      <c r="O3274" s="11" t="s">
        <v>93</v>
      </c>
      <c r="P3274" s="11" t="s">
        <v>92</v>
      </c>
      <c r="Q3274" s="11" t="s">
        <v>92</v>
      </c>
      <c r="R3274" s="11" t="s">
        <v>92</v>
      </c>
      <c r="S3274" s="11" t="s">
        <v>3120</v>
      </c>
      <c r="T3274" s="11" t="s">
        <v>734</v>
      </c>
      <c r="U3274" s="11" t="s">
        <v>4001</v>
      </c>
      <c r="V3274" s="11" t="s">
        <v>94</v>
      </c>
      <c r="W3274" s="11" t="s">
        <v>154</v>
      </c>
      <c r="X3274" s="11" t="s">
        <v>756</v>
      </c>
      <c r="Y3274" s="11" t="s">
        <v>121</v>
      </c>
      <c r="Z3274" s="11"/>
      <c r="AA3274" s="11" t="s">
        <v>16764</v>
      </c>
      <c r="AB3274" s="11" t="s">
        <v>16765</v>
      </c>
      <c r="AC3274" s="11"/>
      <c r="AD3274" s="11" t="s">
        <v>110</v>
      </c>
    </row>
    <row r="3275" spans="1:30" ht="14.25" customHeight="1">
      <c r="A3275" s="10">
        <v>1073232976</v>
      </c>
      <c r="B3275" s="11" t="s">
        <v>16766</v>
      </c>
      <c r="C3275" s="11" t="s">
        <v>16767</v>
      </c>
      <c r="D3275" s="11" t="s">
        <v>16768</v>
      </c>
      <c r="E3275" s="11"/>
      <c r="F3275" s="11" t="s">
        <v>148</v>
      </c>
      <c r="G3275" s="11" t="s">
        <v>207</v>
      </c>
      <c r="H3275" s="11" t="s">
        <v>89</v>
      </c>
      <c r="I3275" s="11" t="s">
        <v>115</v>
      </c>
      <c r="J3275" s="11" t="s">
        <v>16769</v>
      </c>
      <c r="K3275" s="12">
        <v>45873</v>
      </c>
      <c r="L3275" s="11" t="s">
        <v>92</v>
      </c>
      <c r="M3275" s="11" t="s">
        <v>92</v>
      </c>
      <c r="N3275" s="11" t="s">
        <v>92</v>
      </c>
      <c r="O3275" s="11" t="s">
        <v>93</v>
      </c>
      <c r="P3275" s="11" t="s">
        <v>92</v>
      </c>
      <c r="Q3275" s="11" t="s">
        <v>92</v>
      </c>
      <c r="R3275" s="11" t="s">
        <v>92</v>
      </c>
      <c r="S3275" s="11" t="s">
        <v>3993</v>
      </c>
      <c r="T3275" s="11" t="s">
        <v>5712</v>
      </c>
      <c r="U3275" s="11" t="s">
        <v>16770</v>
      </c>
      <c r="V3275" s="11" t="s">
        <v>94</v>
      </c>
      <c r="W3275" s="11" t="s">
        <v>154</v>
      </c>
      <c r="X3275" s="11" t="s">
        <v>209</v>
      </c>
      <c r="Y3275" s="11" t="s">
        <v>121</v>
      </c>
      <c r="Z3275" s="11"/>
      <c r="AA3275" s="11"/>
      <c r="AB3275" s="11" t="s">
        <v>16771</v>
      </c>
      <c r="AC3275" s="11"/>
      <c r="AD3275" s="11" t="s">
        <v>110</v>
      </c>
    </row>
    <row r="3276" spans="1:30" ht="14.25" customHeight="1">
      <c r="A3276" s="10">
        <v>1038213027</v>
      </c>
      <c r="B3276" s="11" t="s">
        <v>16772</v>
      </c>
      <c r="C3276" s="11" t="s">
        <v>3249</v>
      </c>
      <c r="D3276" s="11"/>
      <c r="E3276" s="11" t="s">
        <v>16773</v>
      </c>
      <c r="F3276" s="11" t="s">
        <v>87</v>
      </c>
      <c r="G3276" s="11" t="s">
        <v>2854</v>
      </c>
      <c r="H3276" s="11" t="s">
        <v>89</v>
      </c>
      <c r="I3276" s="11" t="s">
        <v>115</v>
      </c>
      <c r="J3276" s="11" t="s">
        <v>16774</v>
      </c>
      <c r="K3276" s="12">
        <v>45853</v>
      </c>
      <c r="L3276" s="11" t="s">
        <v>92</v>
      </c>
      <c r="M3276" s="11" t="s">
        <v>92</v>
      </c>
      <c r="N3276" s="11" t="s">
        <v>92</v>
      </c>
      <c r="O3276" s="11" t="s">
        <v>93</v>
      </c>
      <c r="P3276" s="11" t="s">
        <v>92</v>
      </c>
      <c r="Q3276" s="11" t="s">
        <v>92</v>
      </c>
      <c r="R3276" s="11" t="s">
        <v>92</v>
      </c>
      <c r="S3276" s="11" t="s">
        <v>1305</v>
      </c>
      <c r="T3276" s="11" t="s">
        <v>716</v>
      </c>
      <c r="U3276" s="11" t="s">
        <v>16775</v>
      </c>
      <c r="V3276" s="11" t="s">
        <v>94</v>
      </c>
      <c r="W3276" s="11" t="s">
        <v>95</v>
      </c>
      <c r="X3276" s="11" t="s">
        <v>2858</v>
      </c>
      <c r="Y3276" s="11" t="s">
        <v>121</v>
      </c>
      <c r="Z3276" s="11"/>
      <c r="AA3276" s="11"/>
      <c r="AB3276" s="11" t="s">
        <v>16776</v>
      </c>
      <c r="AC3276" s="11"/>
      <c r="AD3276" s="11" t="s">
        <v>110</v>
      </c>
    </row>
    <row r="3277" spans="1:30" ht="14.25" customHeight="1">
      <c r="A3277" s="10">
        <v>43456554</v>
      </c>
      <c r="B3277" s="11" t="s">
        <v>16777</v>
      </c>
      <c r="C3277" s="11" t="s">
        <v>16778</v>
      </c>
      <c r="D3277" s="11"/>
      <c r="E3277" s="11" t="s">
        <v>16779</v>
      </c>
      <c r="F3277" s="11" t="s">
        <v>87</v>
      </c>
      <c r="G3277" s="11" t="s">
        <v>125</v>
      </c>
      <c r="H3277" s="11" t="s">
        <v>89</v>
      </c>
      <c r="I3277" s="11" t="s">
        <v>115</v>
      </c>
      <c r="J3277" s="11" t="s">
        <v>16780</v>
      </c>
      <c r="K3277" s="12">
        <v>45853</v>
      </c>
      <c r="L3277" s="11" t="s">
        <v>92</v>
      </c>
      <c r="M3277" s="11" t="s">
        <v>92</v>
      </c>
      <c r="N3277" s="11" t="s">
        <v>92</v>
      </c>
      <c r="O3277" s="11" t="s">
        <v>93</v>
      </c>
      <c r="P3277" s="11" t="s">
        <v>92</v>
      </c>
      <c r="Q3277" s="11" t="s">
        <v>92</v>
      </c>
      <c r="R3277" s="11" t="s">
        <v>92</v>
      </c>
      <c r="S3277" s="11" t="s">
        <v>284</v>
      </c>
      <c r="T3277" s="11"/>
      <c r="U3277" s="11" t="s">
        <v>16781</v>
      </c>
      <c r="V3277" s="11" t="s">
        <v>94</v>
      </c>
      <c r="W3277" s="11" t="s">
        <v>95</v>
      </c>
      <c r="X3277" s="11" t="s">
        <v>130</v>
      </c>
      <c r="Y3277" s="11" t="s">
        <v>121</v>
      </c>
      <c r="Z3277" s="11"/>
      <c r="AA3277" s="11"/>
      <c r="AB3277" s="11" t="s">
        <v>16782</v>
      </c>
      <c r="AC3277" s="11"/>
      <c r="AD3277" s="11" t="s">
        <v>110</v>
      </c>
    </row>
    <row r="3278" spans="1:30" ht="14.25" customHeight="1">
      <c r="A3278" s="10">
        <v>901448031</v>
      </c>
      <c r="B3278" s="11" t="s">
        <v>16783</v>
      </c>
      <c r="C3278" s="11" t="s">
        <v>16784</v>
      </c>
      <c r="D3278" s="11"/>
      <c r="E3278" s="11"/>
      <c r="F3278" s="11" t="s">
        <v>87</v>
      </c>
      <c r="G3278" s="11" t="s">
        <v>4859</v>
      </c>
      <c r="H3278" s="11" t="s">
        <v>89</v>
      </c>
      <c r="I3278" s="11" t="s">
        <v>115</v>
      </c>
      <c r="J3278" s="11" t="s">
        <v>16785</v>
      </c>
      <c r="K3278" s="12">
        <v>45863</v>
      </c>
      <c r="L3278" s="11" t="s">
        <v>92</v>
      </c>
      <c r="M3278" s="11" t="s">
        <v>92</v>
      </c>
      <c r="N3278" s="11" t="s">
        <v>92</v>
      </c>
      <c r="O3278" s="11" t="s">
        <v>93</v>
      </c>
      <c r="P3278" s="11" t="s">
        <v>92</v>
      </c>
      <c r="Q3278" s="11" t="s">
        <v>92</v>
      </c>
      <c r="R3278" s="11" t="s">
        <v>92</v>
      </c>
      <c r="S3278" s="11"/>
      <c r="T3278" s="11"/>
      <c r="U3278" s="11"/>
      <c r="V3278" s="11" t="s">
        <v>94</v>
      </c>
      <c r="W3278" s="11" t="s">
        <v>95</v>
      </c>
      <c r="X3278" s="11" t="s">
        <v>379</v>
      </c>
      <c r="Y3278" s="11" t="s">
        <v>121</v>
      </c>
      <c r="Z3278" s="11"/>
      <c r="AA3278" s="11" t="s">
        <v>16786</v>
      </c>
      <c r="AB3278" s="11" t="s">
        <v>16787</v>
      </c>
      <c r="AC3278" s="11"/>
      <c r="AD3278" s="11" t="s">
        <v>97</v>
      </c>
    </row>
    <row r="3279" spans="1:30" ht="14.25" customHeight="1">
      <c r="A3279" s="10">
        <v>70727298</v>
      </c>
      <c r="B3279" s="11" t="s">
        <v>16788</v>
      </c>
      <c r="C3279" s="11" t="s">
        <v>16789</v>
      </c>
      <c r="D3279" s="11"/>
      <c r="E3279" s="11"/>
      <c r="F3279" s="11" t="s">
        <v>87</v>
      </c>
      <c r="G3279" s="11" t="s">
        <v>125</v>
      </c>
      <c r="H3279" s="11" t="s">
        <v>89</v>
      </c>
      <c r="I3279" s="11" t="s">
        <v>115</v>
      </c>
      <c r="J3279" s="11" t="s">
        <v>16790</v>
      </c>
      <c r="K3279" s="12">
        <v>45863</v>
      </c>
      <c r="L3279" s="11" t="s">
        <v>92</v>
      </c>
      <c r="M3279" s="11" t="s">
        <v>92</v>
      </c>
      <c r="N3279" s="11" t="s">
        <v>92</v>
      </c>
      <c r="O3279" s="11" t="s">
        <v>93</v>
      </c>
      <c r="P3279" s="11" t="s">
        <v>92</v>
      </c>
      <c r="Q3279" s="11" t="s">
        <v>92</v>
      </c>
      <c r="R3279" s="11" t="s">
        <v>92</v>
      </c>
      <c r="S3279" s="11" t="s">
        <v>951</v>
      </c>
      <c r="T3279" s="11" t="s">
        <v>753</v>
      </c>
      <c r="U3279" s="11" t="s">
        <v>10264</v>
      </c>
      <c r="V3279" s="11" t="s">
        <v>94</v>
      </c>
      <c r="W3279" s="11" t="s">
        <v>95</v>
      </c>
      <c r="X3279" s="11" t="s">
        <v>130</v>
      </c>
      <c r="Y3279" s="11" t="s">
        <v>121</v>
      </c>
      <c r="Z3279" s="11"/>
      <c r="AA3279" s="11"/>
      <c r="AB3279" s="11" t="s">
        <v>16791</v>
      </c>
      <c r="AC3279" s="11"/>
      <c r="AD3279" s="11" t="s">
        <v>110</v>
      </c>
    </row>
    <row r="3280" spans="1:30" ht="14.25" customHeight="1">
      <c r="A3280" s="10">
        <v>1007403033</v>
      </c>
      <c r="B3280" s="11" t="s">
        <v>16792</v>
      </c>
      <c r="C3280" s="11" t="s">
        <v>16793</v>
      </c>
      <c r="D3280" s="11"/>
      <c r="E3280" s="11" t="s">
        <v>16794</v>
      </c>
      <c r="F3280" s="11" t="s">
        <v>87</v>
      </c>
      <c r="G3280" s="11" t="s">
        <v>125</v>
      </c>
      <c r="H3280" s="11" t="s">
        <v>89</v>
      </c>
      <c r="I3280" s="11" t="s">
        <v>115</v>
      </c>
      <c r="J3280" s="11" t="s">
        <v>16795</v>
      </c>
      <c r="K3280" s="12">
        <v>45873</v>
      </c>
      <c r="L3280" s="11" t="s">
        <v>92</v>
      </c>
      <c r="M3280" s="11" t="s">
        <v>92</v>
      </c>
      <c r="N3280" s="11" t="s">
        <v>92</v>
      </c>
      <c r="O3280" s="11" t="s">
        <v>93</v>
      </c>
      <c r="P3280" s="11" t="s">
        <v>92</v>
      </c>
      <c r="Q3280" s="11" t="s">
        <v>92</v>
      </c>
      <c r="R3280" s="11" t="s">
        <v>92</v>
      </c>
      <c r="S3280" s="11" t="s">
        <v>1169</v>
      </c>
      <c r="T3280" s="11" t="s">
        <v>291</v>
      </c>
      <c r="U3280" s="11" t="s">
        <v>10445</v>
      </c>
      <c r="V3280" s="11" t="s">
        <v>94</v>
      </c>
      <c r="W3280" s="11" t="s">
        <v>95</v>
      </c>
      <c r="X3280" s="11" t="s">
        <v>130</v>
      </c>
      <c r="Y3280" s="11" t="s">
        <v>121</v>
      </c>
      <c r="Z3280" s="11"/>
      <c r="AA3280" s="11"/>
      <c r="AB3280" s="11" t="s">
        <v>16796</v>
      </c>
      <c r="AC3280" s="11"/>
      <c r="AD3280" s="11" t="s">
        <v>110</v>
      </c>
    </row>
    <row r="3281" spans="1:30" ht="14.25" customHeight="1">
      <c r="A3281" s="10">
        <v>1059700962</v>
      </c>
      <c r="B3281" s="11" t="s">
        <v>16797</v>
      </c>
      <c r="C3281" s="11" t="s">
        <v>16798</v>
      </c>
      <c r="D3281" s="11"/>
      <c r="E3281" s="11" t="s">
        <v>16799</v>
      </c>
      <c r="F3281" s="11" t="s">
        <v>1611</v>
      </c>
      <c r="G3281" s="11" t="s">
        <v>6302</v>
      </c>
      <c r="H3281" s="11" t="s">
        <v>89</v>
      </c>
      <c r="I3281" s="11" t="s">
        <v>115</v>
      </c>
      <c r="J3281" s="11" t="s">
        <v>16800</v>
      </c>
      <c r="K3281" s="12">
        <v>45873</v>
      </c>
      <c r="L3281" s="11" t="s">
        <v>92</v>
      </c>
      <c r="M3281" s="11" t="s">
        <v>92</v>
      </c>
      <c r="N3281" s="11" t="s">
        <v>92</v>
      </c>
      <c r="O3281" s="11" t="s">
        <v>93</v>
      </c>
      <c r="P3281" s="11" t="s">
        <v>92</v>
      </c>
      <c r="Q3281" s="11" t="s">
        <v>92</v>
      </c>
      <c r="R3281" s="11" t="s">
        <v>92</v>
      </c>
      <c r="S3281" s="11" t="s">
        <v>1887</v>
      </c>
      <c r="T3281" s="11" t="s">
        <v>1453</v>
      </c>
      <c r="U3281" s="11" t="s">
        <v>4255</v>
      </c>
      <c r="V3281" s="11" t="s">
        <v>94</v>
      </c>
      <c r="W3281" s="11" t="s">
        <v>1617</v>
      </c>
      <c r="X3281" s="11" t="s">
        <v>172</v>
      </c>
      <c r="Y3281" s="11" t="s">
        <v>121</v>
      </c>
      <c r="Z3281" s="11"/>
      <c r="AA3281" s="11"/>
      <c r="AB3281" s="11" t="s">
        <v>16801</v>
      </c>
      <c r="AC3281" s="11"/>
      <c r="AD3281" s="11" t="s">
        <v>110</v>
      </c>
    </row>
    <row r="3282" spans="1:30" ht="14.25" customHeight="1">
      <c r="A3282" s="10">
        <v>1048018148</v>
      </c>
      <c r="B3282" s="11" t="s">
        <v>16802</v>
      </c>
      <c r="C3282" s="11" t="s">
        <v>16803</v>
      </c>
      <c r="D3282" s="11"/>
      <c r="E3282" s="11" t="s">
        <v>16804</v>
      </c>
      <c r="F3282" s="11" t="s">
        <v>87</v>
      </c>
      <c r="G3282" s="11" t="s">
        <v>187</v>
      </c>
      <c r="H3282" s="11" t="s">
        <v>89</v>
      </c>
      <c r="I3282" s="11" t="s">
        <v>115</v>
      </c>
      <c r="J3282" s="11" t="s">
        <v>16805</v>
      </c>
      <c r="K3282" s="12">
        <v>45873</v>
      </c>
      <c r="L3282" s="11" t="s">
        <v>92</v>
      </c>
      <c r="M3282" s="11" t="s">
        <v>92</v>
      </c>
      <c r="N3282" s="11" t="s">
        <v>92</v>
      </c>
      <c r="O3282" s="11" t="s">
        <v>93</v>
      </c>
      <c r="P3282" s="11" t="s">
        <v>92</v>
      </c>
      <c r="Q3282" s="11" t="s">
        <v>92</v>
      </c>
      <c r="R3282" s="11" t="s">
        <v>92</v>
      </c>
      <c r="S3282" s="11" t="s">
        <v>1007</v>
      </c>
      <c r="T3282" s="11" t="s">
        <v>1707</v>
      </c>
      <c r="U3282" s="11" t="s">
        <v>16806</v>
      </c>
      <c r="V3282" s="11" t="s">
        <v>94</v>
      </c>
      <c r="W3282" s="11" t="s">
        <v>95</v>
      </c>
      <c r="X3282" s="11" t="s">
        <v>172</v>
      </c>
      <c r="Y3282" s="11" t="s">
        <v>121</v>
      </c>
      <c r="Z3282" s="11"/>
      <c r="AA3282" s="11"/>
      <c r="AB3282" s="11" t="s">
        <v>16807</v>
      </c>
      <c r="AC3282" s="11"/>
      <c r="AD3282" s="11" t="s">
        <v>110</v>
      </c>
    </row>
    <row r="3283" spans="1:30" ht="14.25" customHeight="1">
      <c r="A3283" s="10">
        <v>91492513</v>
      </c>
      <c r="B3283" s="11" t="s">
        <v>16808</v>
      </c>
      <c r="C3283" s="11" t="s">
        <v>16809</v>
      </c>
      <c r="D3283" s="11"/>
      <c r="E3283" s="11" t="s">
        <v>16810</v>
      </c>
      <c r="F3283" s="11" t="s">
        <v>2658</v>
      </c>
      <c r="G3283" s="11" t="s">
        <v>16616</v>
      </c>
      <c r="H3283" s="11" t="s">
        <v>89</v>
      </c>
      <c r="I3283" s="11" t="s">
        <v>115</v>
      </c>
      <c r="J3283" s="11" t="s">
        <v>16811</v>
      </c>
      <c r="K3283" s="12">
        <v>45873</v>
      </c>
      <c r="L3283" s="11" t="s">
        <v>92</v>
      </c>
      <c r="M3283" s="11" t="s">
        <v>92</v>
      </c>
      <c r="N3283" s="11" t="s">
        <v>92</v>
      </c>
      <c r="O3283" s="11" t="s">
        <v>93</v>
      </c>
      <c r="P3283" s="11" t="s">
        <v>92</v>
      </c>
      <c r="Q3283" s="11" t="s">
        <v>92</v>
      </c>
      <c r="R3283" s="11" t="s">
        <v>92</v>
      </c>
      <c r="S3283" s="11" t="s">
        <v>10584</v>
      </c>
      <c r="T3283" s="11" t="s">
        <v>1900</v>
      </c>
      <c r="U3283" s="11" t="s">
        <v>16812</v>
      </c>
      <c r="V3283" s="11" t="s">
        <v>94</v>
      </c>
      <c r="W3283" s="11" t="s">
        <v>2661</v>
      </c>
      <c r="X3283" s="11" t="s">
        <v>16618</v>
      </c>
      <c r="Y3283" s="11" t="s">
        <v>121</v>
      </c>
      <c r="Z3283" s="11"/>
      <c r="AA3283" s="11"/>
      <c r="AB3283" s="11" t="s">
        <v>16813</v>
      </c>
      <c r="AC3283" s="11"/>
      <c r="AD3283" s="11" t="s">
        <v>110</v>
      </c>
    </row>
    <row r="3284" spans="1:30" ht="14.25" customHeight="1">
      <c r="A3284" s="10">
        <v>41666684</v>
      </c>
      <c r="B3284" s="11" t="s">
        <v>16814</v>
      </c>
      <c r="C3284" s="11" t="s">
        <v>16815</v>
      </c>
      <c r="D3284" s="11" t="s">
        <v>16816</v>
      </c>
      <c r="E3284" s="11"/>
      <c r="F3284" s="11" t="s">
        <v>199</v>
      </c>
      <c r="G3284" s="11" t="s">
        <v>200</v>
      </c>
      <c r="H3284" s="11" t="s">
        <v>89</v>
      </c>
      <c r="I3284" s="11" t="s">
        <v>115</v>
      </c>
      <c r="J3284" s="11" t="s">
        <v>16817</v>
      </c>
      <c r="K3284" s="12">
        <v>45880</v>
      </c>
      <c r="L3284" s="11" t="s">
        <v>92</v>
      </c>
      <c r="M3284" s="11" t="s">
        <v>92</v>
      </c>
      <c r="N3284" s="11" t="s">
        <v>92</v>
      </c>
      <c r="O3284" s="11" t="s">
        <v>93</v>
      </c>
      <c r="P3284" s="11" t="s">
        <v>92</v>
      </c>
      <c r="Q3284" s="11" t="s">
        <v>92</v>
      </c>
      <c r="R3284" s="11" t="s">
        <v>92</v>
      </c>
      <c r="S3284" s="11" t="s">
        <v>10547</v>
      </c>
      <c r="T3284" s="11" t="s">
        <v>2153</v>
      </c>
      <c r="U3284" s="11" t="s">
        <v>16818</v>
      </c>
      <c r="V3284" s="11" t="s">
        <v>94</v>
      </c>
      <c r="W3284" s="11" t="s">
        <v>202</v>
      </c>
      <c r="X3284" s="11" t="s">
        <v>172</v>
      </c>
      <c r="Y3284" s="11" t="s">
        <v>121</v>
      </c>
      <c r="Z3284" s="11"/>
      <c r="AA3284" s="11"/>
      <c r="AB3284" s="11" t="s">
        <v>16819</v>
      </c>
      <c r="AC3284" s="11"/>
      <c r="AD3284" s="11" t="s">
        <v>110</v>
      </c>
    </row>
    <row r="3285" spans="1:30" ht="14.25" customHeight="1">
      <c r="A3285" s="10">
        <v>1001755743</v>
      </c>
      <c r="B3285" s="11" t="s">
        <v>16820</v>
      </c>
      <c r="C3285" s="11" t="s">
        <v>16821</v>
      </c>
      <c r="D3285" s="11"/>
      <c r="E3285" s="11" t="s">
        <v>16822</v>
      </c>
      <c r="F3285" s="11" t="s">
        <v>87</v>
      </c>
      <c r="G3285" s="11" t="s">
        <v>114</v>
      </c>
      <c r="H3285" s="11" t="s">
        <v>89</v>
      </c>
      <c r="I3285" s="11" t="s">
        <v>102</v>
      </c>
      <c r="J3285" s="11" t="s">
        <v>16823</v>
      </c>
      <c r="K3285" s="12">
        <v>37454</v>
      </c>
      <c r="L3285" s="11" t="s">
        <v>92</v>
      </c>
      <c r="M3285" s="11" t="s">
        <v>92</v>
      </c>
      <c r="N3285" s="11" t="s">
        <v>93</v>
      </c>
      <c r="O3285" s="11" t="s">
        <v>93</v>
      </c>
      <c r="P3285" s="11" t="s">
        <v>93</v>
      </c>
      <c r="Q3285" s="11" t="s">
        <v>92</v>
      </c>
      <c r="R3285" s="11" t="s">
        <v>92</v>
      </c>
      <c r="S3285" s="11" t="s">
        <v>1396</v>
      </c>
      <c r="T3285" s="11" t="s">
        <v>128</v>
      </c>
      <c r="U3285" s="11" t="s">
        <v>9090</v>
      </c>
      <c r="V3285" s="11" t="s">
        <v>94</v>
      </c>
      <c r="W3285" s="11" t="s">
        <v>95</v>
      </c>
      <c r="X3285" s="11" t="s">
        <v>120</v>
      </c>
      <c r="Y3285" s="11" t="s">
        <v>108</v>
      </c>
      <c r="Z3285" s="11"/>
      <c r="AA3285" s="11"/>
      <c r="AB3285" s="11" t="s">
        <v>16824</v>
      </c>
      <c r="AC3285" s="11"/>
      <c r="AD3285" s="11" t="s">
        <v>110</v>
      </c>
    </row>
    <row r="3286" spans="1:30" ht="14.25" customHeight="1">
      <c r="A3286" s="10">
        <v>830023893</v>
      </c>
      <c r="B3286" s="11" t="s">
        <v>16825</v>
      </c>
      <c r="C3286" s="11" t="s">
        <v>16826</v>
      </c>
      <c r="D3286" s="11"/>
      <c r="E3286" s="11"/>
      <c r="F3286" s="11" t="s">
        <v>199</v>
      </c>
      <c r="G3286" s="11" t="s">
        <v>200</v>
      </c>
      <c r="H3286" s="11" t="s">
        <v>89</v>
      </c>
      <c r="I3286" s="11" t="s">
        <v>115</v>
      </c>
      <c r="J3286" s="11" t="s">
        <v>16827</v>
      </c>
      <c r="K3286" s="12">
        <v>45860</v>
      </c>
      <c r="L3286" s="11" t="s">
        <v>92</v>
      </c>
      <c r="M3286" s="11" t="s">
        <v>92</v>
      </c>
      <c r="N3286" s="11" t="s">
        <v>92</v>
      </c>
      <c r="O3286" s="11" t="s">
        <v>93</v>
      </c>
      <c r="P3286" s="11" t="s">
        <v>92</v>
      </c>
      <c r="Q3286" s="11" t="s">
        <v>92</v>
      </c>
      <c r="R3286" s="11" t="s">
        <v>92</v>
      </c>
      <c r="S3286" s="11"/>
      <c r="T3286" s="11"/>
      <c r="U3286" s="11"/>
      <c r="V3286" s="11" t="s">
        <v>94</v>
      </c>
      <c r="W3286" s="11" t="s">
        <v>202</v>
      </c>
      <c r="X3286" s="11" t="s">
        <v>172</v>
      </c>
      <c r="Y3286" s="11" t="s">
        <v>121</v>
      </c>
      <c r="Z3286" s="11"/>
      <c r="AA3286" s="11" t="s">
        <v>16828</v>
      </c>
      <c r="AB3286" s="11"/>
      <c r="AC3286" s="11"/>
      <c r="AD3286" s="11" t="s">
        <v>97</v>
      </c>
    </row>
    <row r="3287" spans="1:30" ht="14.25" customHeight="1">
      <c r="A3287" s="10">
        <v>9910456</v>
      </c>
      <c r="B3287" s="11" t="s">
        <v>16829</v>
      </c>
      <c r="C3287" s="11" t="s">
        <v>16830</v>
      </c>
      <c r="D3287" s="11"/>
      <c r="E3287" s="11" t="s">
        <v>16831</v>
      </c>
      <c r="F3287" s="11" t="s">
        <v>828</v>
      </c>
      <c r="G3287" s="11" t="s">
        <v>7175</v>
      </c>
      <c r="H3287" s="11" t="s">
        <v>89</v>
      </c>
      <c r="I3287" s="11" t="s">
        <v>115</v>
      </c>
      <c r="J3287" s="11" t="s">
        <v>16832</v>
      </c>
      <c r="K3287" s="12">
        <v>45867</v>
      </c>
      <c r="L3287" s="11" t="s">
        <v>92</v>
      </c>
      <c r="M3287" s="11" t="s">
        <v>92</v>
      </c>
      <c r="N3287" s="11" t="s">
        <v>92</v>
      </c>
      <c r="O3287" s="11" t="s">
        <v>93</v>
      </c>
      <c r="P3287" s="11" t="s">
        <v>92</v>
      </c>
      <c r="Q3287" s="11" t="s">
        <v>92</v>
      </c>
      <c r="R3287" s="11" t="s">
        <v>92</v>
      </c>
      <c r="S3287" s="11" t="s">
        <v>1430</v>
      </c>
      <c r="T3287" s="11" t="s">
        <v>2009</v>
      </c>
      <c r="U3287" s="11" t="s">
        <v>16833</v>
      </c>
      <c r="V3287" s="11" t="s">
        <v>94</v>
      </c>
      <c r="W3287" s="11" t="s">
        <v>834</v>
      </c>
      <c r="X3287" s="11" t="s">
        <v>7177</v>
      </c>
      <c r="Y3287" s="11" t="s">
        <v>121</v>
      </c>
      <c r="Z3287" s="11"/>
      <c r="AA3287" s="11"/>
      <c r="AB3287" s="11" t="s">
        <v>16834</v>
      </c>
      <c r="AC3287" s="11"/>
      <c r="AD3287" s="11" t="s">
        <v>110</v>
      </c>
    </row>
    <row r="3288" spans="1:30" ht="14.25" customHeight="1">
      <c r="A3288" s="10">
        <v>1022124102</v>
      </c>
      <c r="B3288" s="11" t="s">
        <v>16835</v>
      </c>
      <c r="C3288" s="11" t="s">
        <v>16836</v>
      </c>
      <c r="D3288" s="11"/>
      <c r="E3288" s="11" t="s">
        <v>16837</v>
      </c>
      <c r="F3288" s="11" t="s">
        <v>87</v>
      </c>
      <c r="G3288" s="11" t="s">
        <v>125</v>
      </c>
      <c r="H3288" s="11" t="s">
        <v>89</v>
      </c>
      <c r="I3288" s="11" t="s">
        <v>115</v>
      </c>
      <c r="J3288" s="11" t="s">
        <v>16838</v>
      </c>
      <c r="K3288" s="12">
        <v>34255</v>
      </c>
      <c r="L3288" s="11" t="s">
        <v>92</v>
      </c>
      <c r="M3288" s="11" t="s">
        <v>92</v>
      </c>
      <c r="N3288" s="11" t="s">
        <v>93</v>
      </c>
      <c r="O3288" s="11" t="s">
        <v>93</v>
      </c>
      <c r="P3288" s="11" t="s">
        <v>93</v>
      </c>
      <c r="Q3288" s="11" t="s">
        <v>92</v>
      </c>
      <c r="R3288" s="11" t="s">
        <v>92</v>
      </c>
      <c r="S3288" s="11" t="s">
        <v>912</v>
      </c>
      <c r="T3288" s="11" t="s">
        <v>1674</v>
      </c>
      <c r="U3288" s="11" t="s">
        <v>15521</v>
      </c>
      <c r="V3288" s="11" t="s">
        <v>94</v>
      </c>
      <c r="W3288" s="11" t="s">
        <v>95</v>
      </c>
      <c r="X3288" s="11" t="s">
        <v>130</v>
      </c>
      <c r="Y3288" s="11" t="s">
        <v>121</v>
      </c>
      <c r="Z3288" s="11"/>
      <c r="AA3288" s="11"/>
      <c r="AB3288" s="11" t="s">
        <v>16839</v>
      </c>
      <c r="AC3288" s="11"/>
      <c r="AD3288" s="11" t="s">
        <v>110</v>
      </c>
    </row>
    <row r="3289" spans="1:30" ht="14.25" customHeight="1">
      <c r="A3289" s="10">
        <v>1001386917</v>
      </c>
      <c r="B3289" s="11" t="s">
        <v>16840</v>
      </c>
      <c r="C3289" s="11" t="s">
        <v>16841</v>
      </c>
      <c r="D3289" s="11"/>
      <c r="E3289" s="11" t="s">
        <v>16842</v>
      </c>
      <c r="F3289" s="11" t="s">
        <v>87</v>
      </c>
      <c r="G3289" s="11" t="s">
        <v>114</v>
      </c>
      <c r="H3289" s="11" t="s">
        <v>89</v>
      </c>
      <c r="I3289" s="11" t="s">
        <v>102</v>
      </c>
      <c r="J3289" s="11" t="s">
        <v>16843</v>
      </c>
      <c r="K3289" s="12">
        <v>37760</v>
      </c>
      <c r="L3289" s="11" t="s">
        <v>92</v>
      </c>
      <c r="M3289" s="11" t="s">
        <v>92</v>
      </c>
      <c r="N3289" s="11" t="s">
        <v>93</v>
      </c>
      <c r="O3289" s="11" t="s">
        <v>93</v>
      </c>
      <c r="P3289" s="11" t="s">
        <v>93</v>
      </c>
      <c r="Q3289" s="11" t="s">
        <v>92</v>
      </c>
      <c r="R3289" s="11" t="s">
        <v>92</v>
      </c>
      <c r="S3289" s="11" t="s">
        <v>1152</v>
      </c>
      <c r="T3289" s="11" t="s">
        <v>1014</v>
      </c>
      <c r="U3289" s="11" t="s">
        <v>13915</v>
      </c>
      <c r="V3289" s="11" t="s">
        <v>94</v>
      </c>
      <c r="W3289" s="11" t="s">
        <v>95</v>
      </c>
      <c r="X3289" s="11" t="s">
        <v>120</v>
      </c>
      <c r="Y3289" s="11" t="s">
        <v>108</v>
      </c>
      <c r="Z3289" s="11"/>
      <c r="AA3289" s="11"/>
      <c r="AB3289" s="11" t="s">
        <v>16844</v>
      </c>
      <c r="AC3289" s="11"/>
      <c r="AD3289" s="11" t="s">
        <v>110</v>
      </c>
    </row>
    <row r="3290" spans="1:30" ht="14.25" customHeight="1">
      <c r="A3290" s="10">
        <v>901565372</v>
      </c>
      <c r="B3290" s="11" t="s">
        <v>16845</v>
      </c>
      <c r="C3290" s="11" t="s">
        <v>16846</v>
      </c>
      <c r="D3290" s="11" t="s">
        <v>16847</v>
      </c>
      <c r="E3290" s="11" t="s">
        <v>16848</v>
      </c>
      <c r="F3290" s="11" t="s">
        <v>87</v>
      </c>
      <c r="G3290" s="11" t="s">
        <v>187</v>
      </c>
      <c r="H3290" s="11" t="s">
        <v>89</v>
      </c>
      <c r="I3290" s="11" t="s">
        <v>115</v>
      </c>
      <c r="J3290" s="11" t="s">
        <v>16849</v>
      </c>
      <c r="K3290" s="12">
        <v>45869</v>
      </c>
      <c r="L3290" s="11" t="s">
        <v>92</v>
      </c>
      <c r="M3290" s="11" t="s">
        <v>92</v>
      </c>
      <c r="N3290" s="11" t="s">
        <v>92</v>
      </c>
      <c r="O3290" s="11" t="s">
        <v>93</v>
      </c>
      <c r="P3290" s="11" t="s">
        <v>92</v>
      </c>
      <c r="Q3290" s="11" t="s">
        <v>92</v>
      </c>
      <c r="R3290" s="11" t="s">
        <v>92</v>
      </c>
      <c r="S3290" s="11"/>
      <c r="T3290" s="11"/>
      <c r="U3290" s="11"/>
      <c r="V3290" s="11" t="s">
        <v>94</v>
      </c>
      <c r="W3290" s="11" t="s">
        <v>95</v>
      </c>
      <c r="X3290" s="11" t="s">
        <v>172</v>
      </c>
      <c r="Y3290" s="11" t="s">
        <v>121</v>
      </c>
      <c r="Z3290" s="11"/>
      <c r="AA3290" s="11"/>
      <c r="AB3290" s="11" t="s">
        <v>16850</v>
      </c>
      <c r="AC3290" s="11"/>
      <c r="AD3290" s="11" t="s">
        <v>97</v>
      </c>
    </row>
    <row r="3291" spans="1:30" ht="14.25" customHeight="1">
      <c r="A3291" s="10">
        <v>1152711096</v>
      </c>
      <c r="B3291" s="11" t="s">
        <v>16851</v>
      </c>
      <c r="C3291" s="11" t="s">
        <v>16852</v>
      </c>
      <c r="D3291" s="11" t="s">
        <v>16853</v>
      </c>
      <c r="E3291" s="11"/>
      <c r="F3291" s="11" t="s">
        <v>87</v>
      </c>
      <c r="G3291" s="11" t="s">
        <v>187</v>
      </c>
      <c r="H3291" s="11" t="s">
        <v>89</v>
      </c>
      <c r="I3291" s="11" t="s">
        <v>115</v>
      </c>
      <c r="J3291" s="11" t="s">
        <v>16854</v>
      </c>
      <c r="K3291" s="12">
        <v>45869</v>
      </c>
      <c r="L3291" s="11" t="s">
        <v>92</v>
      </c>
      <c r="M3291" s="11" t="s">
        <v>92</v>
      </c>
      <c r="N3291" s="11" t="s">
        <v>92</v>
      </c>
      <c r="O3291" s="11" t="s">
        <v>93</v>
      </c>
      <c r="P3291" s="11" t="s">
        <v>92</v>
      </c>
      <c r="Q3291" s="11" t="s">
        <v>92</v>
      </c>
      <c r="R3291" s="11" t="s">
        <v>92</v>
      </c>
      <c r="S3291" s="11" t="s">
        <v>832</v>
      </c>
      <c r="T3291" s="11" t="s">
        <v>8904</v>
      </c>
      <c r="U3291" s="11" t="s">
        <v>14055</v>
      </c>
      <c r="V3291" s="11" t="s">
        <v>94</v>
      </c>
      <c r="W3291" s="11" t="s">
        <v>95</v>
      </c>
      <c r="X3291" s="11" t="s">
        <v>172</v>
      </c>
      <c r="Y3291" s="11" t="s">
        <v>121</v>
      </c>
      <c r="Z3291" s="11"/>
      <c r="AA3291" s="11"/>
      <c r="AB3291" s="11" t="s">
        <v>16855</v>
      </c>
      <c r="AC3291" s="11"/>
      <c r="AD3291" s="11" t="s">
        <v>110</v>
      </c>
    </row>
    <row r="3292" spans="1:30" ht="14.25" customHeight="1">
      <c r="A3292" s="10">
        <v>1001387333</v>
      </c>
      <c r="B3292" s="11" t="s">
        <v>16856</v>
      </c>
      <c r="C3292" s="11" t="s">
        <v>15557</v>
      </c>
      <c r="D3292" s="11"/>
      <c r="E3292" s="11" t="s">
        <v>16857</v>
      </c>
      <c r="F3292" s="11" t="s">
        <v>87</v>
      </c>
      <c r="G3292" s="11" t="s">
        <v>114</v>
      </c>
      <c r="H3292" s="11" t="s">
        <v>89</v>
      </c>
      <c r="I3292" s="11" t="s">
        <v>115</v>
      </c>
      <c r="J3292" s="11" t="s">
        <v>16858</v>
      </c>
      <c r="K3292" s="12">
        <v>45869</v>
      </c>
      <c r="L3292" s="11" t="s">
        <v>92</v>
      </c>
      <c r="M3292" s="11" t="s">
        <v>92</v>
      </c>
      <c r="N3292" s="11" t="s">
        <v>92</v>
      </c>
      <c r="O3292" s="11" t="s">
        <v>93</v>
      </c>
      <c r="P3292" s="11" t="s">
        <v>92</v>
      </c>
      <c r="Q3292" s="11" t="s">
        <v>92</v>
      </c>
      <c r="R3292" s="11" t="s">
        <v>92</v>
      </c>
      <c r="S3292" s="11" t="s">
        <v>1014</v>
      </c>
      <c r="T3292" s="11" t="s">
        <v>105</v>
      </c>
      <c r="U3292" s="11" t="s">
        <v>16859</v>
      </c>
      <c r="V3292" s="11" t="s">
        <v>94</v>
      </c>
      <c r="W3292" s="11" t="s">
        <v>95</v>
      </c>
      <c r="X3292" s="11" t="s">
        <v>120</v>
      </c>
      <c r="Y3292" s="11" t="s">
        <v>121</v>
      </c>
      <c r="Z3292" s="11"/>
      <c r="AA3292" s="11"/>
      <c r="AB3292" s="11" t="s">
        <v>16860</v>
      </c>
      <c r="AC3292" s="11"/>
      <c r="AD3292" s="11" t="s">
        <v>110</v>
      </c>
    </row>
    <row r="3293" spans="1:30" ht="14.25" customHeight="1">
      <c r="A3293" s="10">
        <v>1128472339</v>
      </c>
      <c r="B3293" s="11" t="s">
        <v>16861</v>
      </c>
      <c r="C3293" s="11" t="s">
        <v>16862</v>
      </c>
      <c r="D3293" s="11" t="s">
        <v>16863</v>
      </c>
      <c r="E3293" s="11"/>
      <c r="F3293" s="11" t="s">
        <v>87</v>
      </c>
      <c r="G3293" s="11" t="s">
        <v>187</v>
      </c>
      <c r="H3293" s="11" t="s">
        <v>89</v>
      </c>
      <c r="I3293" s="11" t="s">
        <v>115</v>
      </c>
      <c r="J3293" s="11" t="s">
        <v>16864</v>
      </c>
      <c r="K3293" s="12">
        <v>45874</v>
      </c>
      <c r="L3293" s="11" t="s">
        <v>92</v>
      </c>
      <c r="M3293" s="11" t="s">
        <v>92</v>
      </c>
      <c r="N3293" s="11" t="s">
        <v>92</v>
      </c>
      <c r="O3293" s="11" t="s">
        <v>93</v>
      </c>
      <c r="P3293" s="11" t="s">
        <v>92</v>
      </c>
      <c r="Q3293" s="11" t="s">
        <v>92</v>
      </c>
      <c r="R3293" s="11" t="s">
        <v>92</v>
      </c>
      <c r="S3293" s="11" t="s">
        <v>4313</v>
      </c>
      <c r="T3293" s="11" t="s">
        <v>1701</v>
      </c>
      <c r="U3293" s="11" t="s">
        <v>13964</v>
      </c>
      <c r="V3293" s="11" t="s">
        <v>94</v>
      </c>
      <c r="W3293" s="11" t="s">
        <v>95</v>
      </c>
      <c r="X3293" s="11" t="s">
        <v>172</v>
      </c>
      <c r="Y3293" s="11" t="s">
        <v>121</v>
      </c>
      <c r="Z3293" s="11"/>
      <c r="AA3293" s="11" t="s">
        <v>16865</v>
      </c>
      <c r="AB3293" s="11" t="s">
        <v>16866</v>
      </c>
      <c r="AC3293" s="11"/>
      <c r="AD3293" s="11" t="s">
        <v>110</v>
      </c>
    </row>
    <row r="3294" spans="1:30" ht="14.25" customHeight="1">
      <c r="A3294" s="10">
        <v>1102361295</v>
      </c>
      <c r="B3294" s="11" t="s">
        <v>16867</v>
      </c>
      <c r="C3294" s="11" t="s">
        <v>16868</v>
      </c>
      <c r="D3294" s="11" t="s">
        <v>16869</v>
      </c>
      <c r="E3294" s="11"/>
      <c r="F3294" s="11" t="s">
        <v>2658</v>
      </c>
      <c r="G3294" s="11" t="s">
        <v>16870</v>
      </c>
      <c r="H3294" s="11" t="s">
        <v>89</v>
      </c>
      <c r="I3294" s="11" t="s">
        <v>115</v>
      </c>
      <c r="J3294" s="11" t="s">
        <v>16871</v>
      </c>
      <c r="K3294" s="12">
        <v>45874</v>
      </c>
      <c r="L3294" s="11" t="s">
        <v>92</v>
      </c>
      <c r="M3294" s="11" t="s">
        <v>92</v>
      </c>
      <c r="N3294" s="11" t="s">
        <v>92</v>
      </c>
      <c r="O3294" s="11" t="s">
        <v>93</v>
      </c>
      <c r="P3294" s="11" t="s">
        <v>92</v>
      </c>
      <c r="Q3294" s="11" t="s">
        <v>92</v>
      </c>
      <c r="R3294" s="11" t="s">
        <v>92</v>
      </c>
      <c r="S3294" s="11" t="s">
        <v>326</v>
      </c>
      <c r="T3294" s="11" t="s">
        <v>11640</v>
      </c>
      <c r="U3294" s="11" t="s">
        <v>16872</v>
      </c>
      <c r="V3294" s="11" t="s">
        <v>94</v>
      </c>
      <c r="W3294" s="11" t="s">
        <v>2661</v>
      </c>
      <c r="X3294" s="11" t="s">
        <v>16873</v>
      </c>
      <c r="Y3294" s="11" t="s">
        <v>121</v>
      </c>
      <c r="Z3294" s="11"/>
      <c r="AA3294" s="11"/>
      <c r="AB3294" s="11" t="s">
        <v>16874</v>
      </c>
      <c r="AC3294" s="11"/>
      <c r="AD3294" s="11" t="s">
        <v>110</v>
      </c>
    </row>
    <row r="3295" spans="1:30" ht="14.25" customHeight="1">
      <c r="A3295" s="10">
        <v>444444206</v>
      </c>
      <c r="B3295" s="11" t="s">
        <v>16875</v>
      </c>
      <c r="C3295" s="11" t="s">
        <v>16876</v>
      </c>
      <c r="D3295" s="11" t="s">
        <v>16877</v>
      </c>
      <c r="E3295" s="11"/>
      <c r="F3295" s="11" t="s">
        <v>355</v>
      </c>
      <c r="G3295" s="11" t="s">
        <v>355</v>
      </c>
      <c r="H3295" s="11" t="s">
        <v>355</v>
      </c>
      <c r="I3295" s="11" t="s">
        <v>356</v>
      </c>
      <c r="J3295" s="11" t="s">
        <v>16878</v>
      </c>
      <c r="K3295" s="12">
        <v>45874</v>
      </c>
      <c r="L3295" s="11" t="s">
        <v>93</v>
      </c>
      <c r="M3295" s="11" t="s">
        <v>92</v>
      </c>
      <c r="N3295" s="11" t="s">
        <v>92</v>
      </c>
      <c r="O3295" s="11" t="s">
        <v>93</v>
      </c>
      <c r="P3295" s="11" t="s">
        <v>92</v>
      </c>
      <c r="Q3295" s="11" t="s">
        <v>92</v>
      </c>
      <c r="R3295" s="11" t="s">
        <v>92</v>
      </c>
      <c r="S3295" s="11"/>
      <c r="T3295" s="11"/>
      <c r="U3295" s="11"/>
      <c r="V3295" s="11" t="s">
        <v>358</v>
      </c>
      <c r="W3295" s="11" t="s">
        <v>171</v>
      </c>
      <c r="X3295" s="11" t="s">
        <v>172</v>
      </c>
      <c r="Y3295" s="11" t="s">
        <v>359</v>
      </c>
      <c r="Z3295" s="11"/>
      <c r="AA3295" s="11"/>
      <c r="AB3295" s="11" t="s">
        <v>16879</v>
      </c>
      <c r="AC3295" s="11"/>
      <c r="AD3295" s="11" t="s">
        <v>97</v>
      </c>
    </row>
    <row r="3296" spans="1:30" ht="14.25" customHeight="1">
      <c r="A3296" s="10">
        <v>1041325919</v>
      </c>
      <c r="B3296" s="11" t="s">
        <v>16880</v>
      </c>
      <c r="C3296" s="11" t="s">
        <v>16881</v>
      </c>
      <c r="D3296" s="11" t="s">
        <v>16882</v>
      </c>
      <c r="E3296" s="11"/>
      <c r="F3296" s="11" t="s">
        <v>87</v>
      </c>
      <c r="G3296" s="11" t="s">
        <v>187</v>
      </c>
      <c r="H3296" s="11" t="s">
        <v>89</v>
      </c>
      <c r="I3296" s="11" t="s">
        <v>115</v>
      </c>
      <c r="J3296" s="11" t="s">
        <v>16883</v>
      </c>
      <c r="K3296" s="12">
        <v>45862</v>
      </c>
      <c r="L3296" s="11" t="s">
        <v>92</v>
      </c>
      <c r="M3296" s="11" t="s">
        <v>92</v>
      </c>
      <c r="N3296" s="11" t="s">
        <v>92</v>
      </c>
      <c r="O3296" s="11" t="s">
        <v>93</v>
      </c>
      <c r="P3296" s="11" t="s">
        <v>92</v>
      </c>
      <c r="Q3296" s="11" t="s">
        <v>92</v>
      </c>
      <c r="R3296" s="11" t="s">
        <v>92</v>
      </c>
      <c r="S3296" s="11" t="s">
        <v>865</v>
      </c>
      <c r="T3296" s="11" t="s">
        <v>821</v>
      </c>
      <c r="U3296" s="11" t="s">
        <v>16884</v>
      </c>
      <c r="V3296" s="11" t="s">
        <v>94</v>
      </c>
      <c r="W3296" s="11" t="s">
        <v>95</v>
      </c>
      <c r="X3296" s="11" t="s">
        <v>172</v>
      </c>
      <c r="Y3296" s="11" t="s">
        <v>121</v>
      </c>
      <c r="Z3296" s="11"/>
      <c r="AA3296" s="11"/>
      <c r="AB3296" s="11" t="s">
        <v>16885</v>
      </c>
      <c r="AC3296" s="11"/>
      <c r="AD3296" s="11" t="s">
        <v>110</v>
      </c>
    </row>
    <row r="3297" spans="1:30" ht="14.25" customHeight="1">
      <c r="A3297" s="10">
        <v>444444157</v>
      </c>
      <c r="B3297" s="11" t="s">
        <v>16886</v>
      </c>
      <c r="C3297" s="11" t="s">
        <v>16887</v>
      </c>
      <c r="D3297" s="11"/>
      <c r="E3297" s="11"/>
      <c r="F3297" s="11" t="s">
        <v>440</v>
      </c>
      <c r="G3297" s="11" t="s">
        <v>441</v>
      </c>
      <c r="H3297" s="11" t="s">
        <v>440</v>
      </c>
      <c r="I3297" s="11" t="s">
        <v>102</v>
      </c>
      <c r="J3297" s="11" t="s">
        <v>16888</v>
      </c>
      <c r="K3297" s="12">
        <v>44559</v>
      </c>
      <c r="L3297" s="11" t="s">
        <v>92</v>
      </c>
      <c r="M3297" s="11" t="s">
        <v>92</v>
      </c>
      <c r="N3297" s="11" t="s">
        <v>92</v>
      </c>
      <c r="O3297" s="11" t="s">
        <v>93</v>
      </c>
      <c r="P3297" s="11" t="s">
        <v>92</v>
      </c>
      <c r="Q3297" s="11" t="s">
        <v>92</v>
      </c>
      <c r="R3297" s="11" t="s">
        <v>92</v>
      </c>
      <c r="S3297" s="11"/>
      <c r="T3297" s="11"/>
      <c r="U3297" s="11"/>
      <c r="V3297" s="11" t="s">
        <v>443</v>
      </c>
      <c r="W3297" s="11" t="s">
        <v>171</v>
      </c>
      <c r="X3297" s="11" t="s">
        <v>380</v>
      </c>
      <c r="Y3297" s="11" t="s">
        <v>108</v>
      </c>
      <c r="Z3297" s="11"/>
      <c r="AA3297" s="11"/>
      <c r="AB3297" s="11"/>
      <c r="AC3297" s="11"/>
      <c r="AD3297" s="11" t="s">
        <v>97</v>
      </c>
    </row>
    <row r="3298" spans="1:30" ht="14.25" customHeight="1">
      <c r="A3298" s="10">
        <v>444444158</v>
      </c>
      <c r="B3298" s="11" t="s">
        <v>16889</v>
      </c>
      <c r="C3298" s="11" t="s">
        <v>16890</v>
      </c>
      <c r="D3298" s="11"/>
      <c r="E3298" s="11"/>
      <c r="F3298" s="11" t="s">
        <v>440</v>
      </c>
      <c r="G3298" s="11" t="s">
        <v>441</v>
      </c>
      <c r="H3298" s="11" t="s">
        <v>440</v>
      </c>
      <c r="I3298" s="11" t="s">
        <v>90</v>
      </c>
      <c r="J3298" s="11" t="s">
        <v>16891</v>
      </c>
      <c r="K3298" s="12">
        <v>44559</v>
      </c>
      <c r="L3298" s="11" t="s">
        <v>92</v>
      </c>
      <c r="M3298" s="11" t="s">
        <v>92</v>
      </c>
      <c r="N3298" s="11" t="s">
        <v>92</v>
      </c>
      <c r="O3298" s="11" t="s">
        <v>93</v>
      </c>
      <c r="P3298" s="11" t="s">
        <v>92</v>
      </c>
      <c r="Q3298" s="11" t="s">
        <v>92</v>
      </c>
      <c r="R3298" s="11" t="s">
        <v>92</v>
      </c>
      <c r="S3298" s="11"/>
      <c r="T3298" s="11"/>
      <c r="U3298" s="11"/>
      <c r="V3298" s="11" t="s">
        <v>443</v>
      </c>
      <c r="W3298" s="11" t="s">
        <v>171</v>
      </c>
      <c r="X3298" s="11" t="s">
        <v>380</v>
      </c>
      <c r="Y3298" s="11" t="s">
        <v>72</v>
      </c>
      <c r="Z3298" s="11"/>
      <c r="AA3298" s="11"/>
      <c r="AB3298" s="11"/>
      <c r="AC3298" s="11"/>
      <c r="AD3298" s="11" t="s">
        <v>97</v>
      </c>
    </row>
    <row r="3299" spans="1:30" ht="14.25" customHeight="1">
      <c r="A3299" s="10">
        <v>444444159</v>
      </c>
      <c r="B3299" s="11" t="s">
        <v>16892</v>
      </c>
      <c r="C3299" s="11" t="s">
        <v>16893</v>
      </c>
      <c r="D3299" s="11"/>
      <c r="E3299" s="11"/>
      <c r="F3299" s="11" t="s">
        <v>440</v>
      </c>
      <c r="G3299" s="11" t="s">
        <v>441</v>
      </c>
      <c r="H3299" s="11" t="s">
        <v>440</v>
      </c>
      <c r="I3299" s="11" t="s">
        <v>90</v>
      </c>
      <c r="J3299" s="11" t="s">
        <v>16894</v>
      </c>
      <c r="K3299" s="12">
        <v>44559</v>
      </c>
      <c r="L3299" s="11" t="s">
        <v>92</v>
      </c>
      <c r="M3299" s="11" t="s">
        <v>92</v>
      </c>
      <c r="N3299" s="11" t="s">
        <v>92</v>
      </c>
      <c r="O3299" s="11" t="s">
        <v>93</v>
      </c>
      <c r="P3299" s="11" t="s">
        <v>92</v>
      </c>
      <c r="Q3299" s="11" t="s">
        <v>92</v>
      </c>
      <c r="R3299" s="11" t="s">
        <v>92</v>
      </c>
      <c r="S3299" s="11"/>
      <c r="T3299" s="11"/>
      <c r="U3299" s="11"/>
      <c r="V3299" s="11" t="s">
        <v>443</v>
      </c>
      <c r="W3299" s="11" t="s">
        <v>171</v>
      </c>
      <c r="X3299" s="11" t="s">
        <v>380</v>
      </c>
      <c r="Y3299" s="11" t="s">
        <v>72</v>
      </c>
      <c r="Z3299" s="11"/>
      <c r="AA3299" s="11"/>
      <c r="AB3299" s="11"/>
      <c r="AC3299" s="11"/>
      <c r="AD3299" s="11" t="s">
        <v>97</v>
      </c>
    </row>
    <row r="3300" spans="1:30" ht="14.25" customHeight="1">
      <c r="A3300" s="10">
        <v>444444160</v>
      </c>
      <c r="B3300" s="11" t="s">
        <v>16895</v>
      </c>
      <c r="C3300" s="11" t="s">
        <v>16896</v>
      </c>
      <c r="D3300" s="11"/>
      <c r="E3300" s="11"/>
      <c r="F3300" s="11"/>
      <c r="G3300" s="11"/>
      <c r="H3300" s="11"/>
      <c r="I3300" s="11" t="s">
        <v>90</v>
      </c>
      <c r="J3300" s="11" t="s">
        <v>16897</v>
      </c>
      <c r="K3300" s="12">
        <v>44559</v>
      </c>
      <c r="L3300" s="11" t="s">
        <v>92</v>
      </c>
      <c r="M3300" s="11" t="s">
        <v>92</v>
      </c>
      <c r="N3300" s="11" t="s">
        <v>92</v>
      </c>
      <c r="O3300" s="11" t="s">
        <v>93</v>
      </c>
      <c r="P3300" s="11" t="s">
        <v>92</v>
      </c>
      <c r="Q3300" s="11" t="s">
        <v>92</v>
      </c>
      <c r="R3300" s="11" t="s">
        <v>92</v>
      </c>
      <c r="S3300" s="11"/>
      <c r="T3300" s="11"/>
      <c r="U3300" s="11"/>
      <c r="V3300" s="11"/>
      <c r="W3300" s="11"/>
      <c r="X3300" s="11"/>
      <c r="Y3300" s="11" t="s">
        <v>72</v>
      </c>
      <c r="Z3300" s="11"/>
      <c r="AA3300" s="11"/>
      <c r="AB3300" s="11"/>
      <c r="AC3300" s="11"/>
      <c r="AD3300" s="11" t="s">
        <v>97</v>
      </c>
    </row>
    <row r="3301" spans="1:30" ht="14.25" customHeight="1">
      <c r="A3301" s="10">
        <v>444444161</v>
      </c>
      <c r="B3301" s="11" t="s">
        <v>16898</v>
      </c>
      <c r="C3301" s="11" t="s">
        <v>16899</v>
      </c>
      <c r="D3301" s="11"/>
      <c r="E3301" s="11"/>
      <c r="F3301" s="11" t="s">
        <v>440</v>
      </c>
      <c r="G3301" s="11" t="s">
        <v>441</v>
      </c>
      <c r="H3301" s="11" t="s">
        <v>440</v>
      </c>
      <c r="I3301" s="11" t="s">
        <v>90</v>
      </c>
      <c r="J3301" s="11" t="s">
        <v>16900</v>
      </c>
      <c r="K3301" s="12">
        <v>44559</v>
      </c>
      <c r="L3301" s="11" t="s">
        <v>92</v>
      </c>
      <c r="M3301" s="11" t="s">
        <v>92</v>
      </c>
      <c r="N3301" s="11" t="s">
        <v>92</v>
      </c>
      <c r="O3301" s="11" t="s">
        <v>93</v>
      </c>
      <c r="P3301" s="11" t="s">
        <v>92</v>
      </c>
      <c r="Q3301" s="11" t="s">
        <v>92</v>
      </c>
      <c r="R3301" s="11" t="s">
        <v>92</v>
      </c>
      <c r="S3301" s="11"/>
      <c r="T3301" s="11"/>
      <c r="U3301" s="11"/>
      <c r="V3301" s="11" t="s">
        <v>443</v>
      </c>
      <c r="W3301" s="11" t="s">
        <v>171</v>
      </c>
      <c r="X3301" s="11" t="s">
        <v>380</v>
      </c>
      <c r="Y3301" s="11" t="s">
        <v>72</v>
      </c>
      <c r="Z3301" s="11"/>
      <c r="AA3301" s="11"/>
      <c r="AB3301" s="11"/>
      <c r="AC3301" s="11"/>
      <c r="AD3301" s="11" t="s">
        <v>97</v>
      </c>
    </row>
    <row r="3302" spans="1:30" ht="14.25" customHeight="1">
      <c r="A3302" s="10">
        <v>444444162</v>
      </c>
      <c r="B3302" s="11" t="s">
        <v>16901</v>
      </c>
      <c r="C3302" s="11" t="s">
        <v>16902</v>
      </c>
      <c r="D3302" s="11"/>
      <c r="E3302" s="11"/>
      <c r="F3302" s="11" t="s">
        <v>440</v>
      </c>
      <c r="G3302" s="11" t="s">
        <v>441</v>
      </c>
      <c r="H3302" s="11" t="s">
        <v>440</v>
      </c>
      <c r="I3302" s="11" t="s">
        <v>90</v>
      </c>
      <c r="J3302" s="11" t="s">
        <v>16903</v>
      </c>
      <c r="K3302" s="12">
        <v>44559</v>
      </c>
      <c r="L3302" s="11" t="s">
        <v>92</v>
      </c>
      <c r="M3302" s="11" t="s">
        <v>92</v>
      </c>
      <c r="N3302" s="11" t="s">
        <v>92</v>
      </c>
      <c r="O3302" s="11" t="s">
        <v>93</v>
      </c>
      <c r="P3302" s="11" t="s">
        <v>92</v>
      </c>
      <c r="Q3302" s="11" t="s">
        <v>92</v>
      </c>
      <c r="R3302" s="11" t="s">
        <v>92</v>
      </c>
      <c r="S3302" s="11"/>
      <c r="T3302" s="11"/>
      <c r="U3302" s="11"/>
      <c r="V3302" s="11" t="s">
        <v>443</v>
      </c>
      <c r="W3302" s="11" t="s">
        <v>171</v>
      </c>
      <c r="X3302" s="11" t="s">
        <v>380</v>
      </c>
      <c r="Y3302" s="11" t="s">
        <v>72</v>
      </c>
      <c r="Z3302" s="11"/>
      <c r="AA3302" s="11"/>
      <c r="AB3302" s="11"/>
      <c r="AC3302" s="11"/>
      <c r="AD3302" s="11" t="s">
        <v>97</v>
      </c>
    </row>
    <row r="3303" spans="1:30" ht="14.25" customHeight="1">
      <c r="A3303" s="10">
        <v>444444163</v>
      </c>
      <c r="B3303" s="11" t="s">
        <v>16904</v>
      </c>
      <c r="C3303" s="11" t="s">
        <v>16905</v>
      </c>
      <c r="D3303" s="11"/>
      <c r="E3303" s="11"/>
      <c r="F3303" s="11" t="s">
        <v>440</v>
      </c>
      <c r="G3303" s="11" t="s">
        <v>441</v>
      </c>
      <c r="H3303" s="11" t="s">
        <v>440</v>
      </c>
      <c r="I3303" s="11" t="s">
        <v>102</v>
      </c>
      <c r="J3303" s="11" t="s">
        <v>16906</v>
      </c>
      <c r="K3303" s="12">
        <v>44559</v>
      </c>
      <c r="L3303" s="11" t="s">
        <v>92</v>
      </c>
      <c r="M3303" s="11" t="s">
        <v>92</v>
      </c>
      <c r="N3303" s="11" t="s">
        <v>92</v>
      </c>
      <c r="O3303" s="11" t="s">
        <v>93</v>
      </c>
      <c r="P3303" s="11" t="s">
        <v>92</v>
      </c>
      <c r="Q3303" s="11" t="s">
        <v>92</v>
      </c>
      <c r="R3303" s="11" t="s">
        <v>92</v>
      </c>
      <c r="S3303" s="11"/>
      <c r="T3303" s="11"/>
      <c r="U3303" s="11"/>
      <c r="V3303" s="11" t="s">
        <v>443</v>
      </c>
      <c r="W3303" s="11" t="s">
        <v>171</v>
      </c>
      <c r="X3303" s="11" t="s">
        <v>380</v>
      </c>
      <c r="Y3303" s="11" t="s">
        <v>108</v>
      </c>
      <c r="Z3303" s="11"/>
      <c r="AA3303" s="11"/>
      <c r="AB3303" s="11"/>
      <c r="AC3303" s="11"/>
      <c r="AD3303" s="11" t="s">
        <v>97</v>
      </c>
    </row>
    <row r="3304" spans="1:30" ht="14.25" customHeight="1">
      <c r="A3304" s="10">
        <v>444444164</v>
      </c>
      <c r="B3304" s="11" t="s">
        <v>16907</v>
      </c>
      <c r="C3304" s="11" t="s">
        <v>16908</v>
      </c>
      <c r="D3304" s="11"/>
      <c r="E3304" s="11"/>
      <c r="F3304" s="11" t="s">
        <v>440</v>
      </c>
      <c r="G3304" s="11" t="s">
        <v>441</v>
      </c>
      <c r="H3304" s="11" t="s">
        <v>440</v>
      </c>
      <c r="I3304" s="11" t="s">
        <v>90</v>
      </c>
      <c r="J3304" s="11" t="s">
        <v>16909</v>
      </c>
      <c r="K3304" s="12">
        <v>44559</v>
      </c>
      <c r="L3304" s="11" t="s">
        <v>92</v>
      </c>
      <c r="M3304" s="11" t="s">
        <v>92</v>
      </c>
      <c r="N3304" s="11" t="s">
        <v>92</v>
      </c>
      <c r="O3304" s="11" t="s">
        <v>93</v>
      </c>
      <c r="P3304" s="11" t="s">
        <v>92</v>
      </c>
      <c r="Q3304" s="11" t="s">
        <v>92</v>
      </c>
      <c r="R3304" s="11" t="s">
        <v>92</v>
      </c>
      <c r="S3304" s="11"/>
      <c r="T3304" s="11"/>
      <c r="U3304" s="11"/>
      <c r="V3304" s="11" t="s">
        <v>443</v>
      </c>
      <c r="W3304" s="11" t="s">
        <v>171</v>
      </c>
      <c r="X3304" s="11" t="s">
        <v>380</v>
      </c>
      <c r="Y3304" s="11" t="s">
        <v>72</v>
      </c>
      <c r="Z3304" s="11"/>
      <c r="AA3304" s="11"/>
      <c r="AB3304" s="11"/>
      <c r="AC3304" s="11"/>
      <c r="AD3304" s="11" t="s">
        <v>97</v>
      </c>
    </row>
    <row r="3305" spans="1:30" ht="14.25" customHeight="1">
      <c r="A3305" s="10">
        <v>444444165</v>
      </c>
      <c r="B3305" s="11" t="s">
        <v>16910</v>
      </c>
      <c r="C3305" s="11" t="s">
        <v>16911</v>
      </c>
      <c r="D3305" s="11"/>
      <c r="E3305" s="11"/>
      <c r="F3305" s="11" t="s">
        <v>440</v>
      </c>
      <c r="G3305" s="11" t="s">
        <v>441</v>
      </c>
      <c r="H3305" s="11" t="s">
        <v>440</v>
      </c>
      <c r="I3305" s="11" t="s">
        <v>90</v>
      </c>
      <c r="J3305" s="11" t="s">
        <v>16912</v>
      </c>
      <c r="K3305" s="12">
        <v>44559</v>
      </c>
      <c r="L3305" s="11" t="s">
        <v>92</v>
      </c>
      <c r="M3305" s="11" t="s">
        <v>92</v>
      </c>
      <c r="N3305" s="11" t="s">
        <v>92</v>
      </c>
      <c r="O3305" s="11" t="s">
        <v>93</v>
      </c>
      <c r="P3305" s="11" t="s">
        <v>92</v>
      </c>
      <c r="Q3305" s="11" t="s">
        <v>92</v>
      </c>
      <c r="R3305" s="11" t="s">
        <v>92</v>
      </c>
      <c r="S3305" s="11"/>
      <c r="T3305" s="11"/>
      <c r="U3305" s="11"/>
      <c r="V3305" s="11" t="s">
        <v>443</v>
      </c>
      <c r="W3305" s="11" t="s">
        <v>171</v>
      </c>
      <c r="X3305" s="11" t="s">
        <v>380</v>
      </c>
      <c r="Y3305" s="11" t="s">
        <v>72</v>
      </c>
      <c r="Z3305" s="11"/>
      <c r="AA3305" s="11"/>
      <c r="AB3305" s="11"/>
      <c r="AC3305" s="11"/>
      <c r="AD3305" s="11" t="s">
        <v>97</v>
      </c>
    </row>
    <row r="3306" spans="1:30" ht="14.25" customHeight="1">
      <c r="A3306" s="10">
        <v>444444166</v>
      </c>
      <c r="B3306" s="11" t="s">
        <v>16913</v>
      </c>
      <c r="C3306" s="11" t="s">
        <v>16914</v>
      </c>
      <c r="D3306" s="11"/>
      <c r="E3306" s="11"/>
      <c r="F3306" s="11" t="s">
        <v>440</v>
      </c>
      <c r="G3306" s="11" t="s">
        <v>441</v>
      </c>
      <c r="H3306" s="11" t="s">
        <v>440</v>
      </c>
      <c r="I3306" s="11" t="s">
        <v>90</v>
      </c>
      <c r="J3306" s="11" t="s">
        <v>16915</v>
      </c>
      <c r="K3306" s="12">
        <v>44559</v>
      </c>
      <c r="L3306" s="11" t="s">
        <v>92</v>
      </c>
      <c r="M3306" s="11" t="s">
        <v>92</v>
      </c>
      <c r="N3306" s="11" t="s">
        <v>92</v>
      </c>
      <c r="O3306" s="11" t="s">
        <v>93</v>
      </c>
      <c r="P3306" s="11" t="s">
        <v>92</v>
      </c>
      <c r="Q3306" s="11" t="s">
        <v>92</v>
      </c>
      <c r="R3306" s="11" t="s">
        <v>92</v>
      </c>
      <c r="S3306" s="11"/>
      <c r="T3306" s="11"/>
      <c r="U3306" s="11"/>
      <c r="V3306" s="11" t="s">
        <v>443</v>
      </c>
      <c r="W3306" s="11" t="s">
        <v>171</v>
      </c>
      <c r="X3306" s="11" t="s">
        <v>380</v>
      </c>
      <c r="Y3306" s="11" t="s">
        <v>72</v>
      </c>
      <c r="Z3306" s="11"/>
      <c r="AA3306" s="11"/>
      <c r="AB3306" s="11"/>
      <c r="AC3306" s="11"/>
      <c r="AD3306" s="11" t="s">
        <v>97</v>
      </c>
    </row>
    <row r="3307" spans="1:30" ht="14.25" customHeight="1">
      <c r="A3307" s="10">
        <v>444444167</v>
      </c>
      <c r="B3307" s="11" t="s">
        <v>16916</v>
      </c>
      <c r="C3307" s="11" t="s">
        <v>16917</v>
      </c>
      <c r="D3307" s="11"/>
      <c r="E3307" s="11"/>
      <c r="F3307" s="11" t="s">
        <v>440</v>
      </c>
      <c r="G3307" s="11" t="s">
        <v>441</v>
      </c>
      <c r="H3307" s="11" t="s">
        <v>440</v>
      </c>
      <c r="I3307" s="11" t="s">
        <v>90</v>
      </c>
      <c r="J3307" s="11" t="s">
        <v>16918</v>
      </c>
      <c r="K3307" s="12">
        <v>44559</v>
      </c>
      <c r="L3307" s="11" t="s">
        <v>92</v>
      </c>
      <c r="M3307" s="11" t="s">
        <v>92</v>
      </c>
      <c r="N3307" s="11" t="s">
        <v>92</v>
      </c>
      <c r="O3307" s="11" t="s">
        <v>93</v>
      </c>
      <c r="P3307" s="11" t="s">
        <v>92</v>
      </c>
      <c r="Q3307" s="11" t="s">
        <v>92</v>
      </c>
      <c r="R3307" s="11" t="s">
        <v>92</v>
      </c>
      <c r="S3307" s="11"/>
      <c r="T3307" s="11"/>
      <c r="U3307" s="11"/>
      <c r="V3307" s="11" t="s">
        <v>443</v>
      </c>
      <c r="W3307" s="11" t="s">
        <v>171</v>
      </c>
      <c r="X3307" s="11" t="s">
        <v>380</v>
      </c>
      <c r="Y3307" s="11" t="s">
        <v>72</v>
      </c>
      <c r="Z3307" s="11"/>
      <c r="AA3307" s="11"/>
      <c r="AB3307" s="11"/>
      <c r="AC3307" s="11"/>
      <c r="AD3307" s="11" t="s">
        <v>97</v>
      </c>
    </row>
    <row r="3308" spans="1:30" ht="14.25" customHeight="1">
      <c r="A3308" s="10">
        <v>444444168</v>
      </c>
      <c r="B3308" s="11" t="s">
        <v>16919</v>
      </c>
      <c r="C3308" s="11" t="s">
        <v>16920</v>
      </c>
      <c r="D3308" s="11"/>
      <c r="E3308" s="11"/>
      <c r="F3308" s="11" t="s">
        <v>440</v>
      </c>
      <c r="G3308" s="11" t="s">
        <v>441</v>
      </c>
      <c r="H3308" s="11" t="s">
        <v>440</v>
      </c>
      <c r="I3308" s="11" t="s">
        <v>90</v>
      </c>
      <c r="J3308" s="11" t="s">
        <v>16921</v>
      </c>
      <c r="K3308" s="12">
        <v>44559</v>
      </c>
      <c r="L3308" s="11" t="s">
        <v>92</v>
      </c>
      <c r="M3308" s="11" t="s">
        <v>92</v>
      </c>
      <c r="N3308" s="11" t="s">
        <v>92</v>
      </c>
      <c r="O3308" s="11" t="s">
        <v>93</v>
      </c>
      <c r="P3308" s="11" t="s">
        <v>92</v>
      </c>
      <c r="Q3308" s="11" t="s">
        <v>92</v>
      </c>
      <c r="R3308" s="11" t="s">
        <v>92</v>
      </c>
      <c r="S3308" s="11"/>
      <c r="T3308" s="11"/>
      <c r="U3308" s="11"/>
      <c r="V3308" s="11" t="s">
        <v>443</v>
      </c>
      <c r="W3308" s="11" t="s">
        <v>171</v>
      </c>
      <c r="X3308" s="11" t="s">
        <v>380</v>
      </c>
      <c r="Y3308" s="11" t="s">
        <v>72</v>
      </c>
      <c r="Z3308" s="11"/>
      <c r="AA3308" s="11"/>
      <c r="AB3308" s="11"/>
      <c r="AC3308" s="11"/>
      <c r="AD3308" s="11" t="s">
        <v>97</v>
      </c>
    </row>
    <row r="3309" spans="1:30" ht="14.25" customHeight="1">
      <c r="A3309" s="10">
        <v>444444169</v>
      </c>
      <c r="B3309" s="11" t="s">
        <v>16922</v>
      </c>
      <c r="C3309" s="11" t="s">
        <v>16923</v>
      </c>
      <c r="D3309" s="11"/>
      <c r="E3309" s="11"/>
      <c r="F3309" s="11" t="s">
        <v>440</v>
      </c>
      <c r="G3309" s="11" t="s">
        <v>441</v>
      </c>
      <c r="H3309" s="11" t="s">
        <v>440</v>
      </c>
      <c r="I3309" s="11" t="s">
        <v>90</v>
      </c>
      <c r="J3309" s="11" t="s">
        <v>16924</v>
      </c>
      <c r="K3309" s="12">
        <v>44559</v>
      </c>
      <c r="L3309" s="11" t="s">
        <v>92</v>
      </c>
      <c r="M3309" s="11" t="s">
        <v>92</v>
      </c>
      <c r="N3309" s="11" t="s">
        <v>92</v>
      </c>
      <c r="O3309" s="11" t="s">
        <v>93</v>
      </c>
      <c r="P3309" s="11" t="s">
        <v>92</v>
      </c>
      <c r="Q3309" s="11" t="s">
        <v>92</v>
      </c>
      <c r="R3309" s="11" t="s">
        <v>92</v>
      </c>
      <c r="S3309" s="11"/>
      <c r="T3309" s="11"/>
      <c r="U3309" s="11"/>
      <c r="V3309" s="11" t="s">
        <v>443</v>
      </c>
      <c r="W3309" s="11" t="s">
        <v>171</v>
      </c>
      <c r="X3309" s="11" t="s">
        <v>380</v>
      </c>
      <c r="Y3309" s="11" t="s">
        <v>72</v>
      </c>
      <c r="Z3309" s="11"/>
      <c r="AA3309" s="11"/>
      <c r="AB3309" s="11"/>
      <c r="AC3309" s="11"/>
      <c r="AD3309" s="11" t="s">
        <v>97</v>
      </c>
    </row>
    <row r="3310" spans="1:30" ht="14.25" customHeight="1">
      <c r="A3310" s="10">
        <v>444444170</v>
      </c>
      <c r="B3310" s="11" t="s">
        <v>16925</v>
      </c>
      <c r="C3310" s="11" t="s">
        <v>16926</v>
      </c>
      <c r="D3310" s="11"/>
      <c r="E3310" s="11"/>
      <c r="F3310" s="11" t="s">
        <v>440</v>
      </c>
      <c r="G3310" s="11" t="s">
        <v>441</v>
      </c>
      <c r="H3310" s="11" t="s">
        <v>440</v>
      </c>
      <c r="I3310" s="11" t="s">
        <v>90</v>
      </c>
      <c r="J3310" s="11" t="s">
        <v>16927</v>
      </c>
      <c r="K3310" s="12">
        <v>44559</v>
      </c>
      <c r="L3310" s="11" t="s">
        <v>92</v>
      </c>
      <c r="M3310" s="11" t="s">
        <v>92</v>
      </c>
      <c r="N3310" s="11" t="s">
        <v>92</v>
      </c>
      <c r="O3310" s="11" t="s">
        <v>93</v>
      </c>
      <c r="P3310" s="11" t="s">
        <v>92</v>
      </c>
      <c r="Q3310" s="11" t="s">
        <v>92</v>
      </c>
      <c r="R3310" s="11" t="s">
        <v>92</v>
      </c>
      <c r="S3310" s="11"/>
      <c r="T3310" s="11"/>
      <c r="U3310" s="11"/>
      <c r="V3310" s="11" t="s">
        <v>443</v>
      </c>
      <c r="W3310" s="11" t="s">
        <v>171</v>
      </c>
      <c r="X3310" s="11" t="s">
        <v>380</v>
      </c>
      <c r="Y3310" s="11" t="s">
        <v>72</v>
      </c>
      <c r="Z3310" s="11"/>
      <c r="AA3310" s="11"/>
      <c r="AB3310" s="11"/>
      <c r="AC3310" s="11"/>
      <c r="AD3310" s="11" t="s">
        <v>97</v>
      </c>
    </row>
    <row r="3311" spans="1:30" ht="14.25" customHeight="1">
      <c r="A3311" s="10">
        <v>444444171</v>
      </c>
      <c r="B3311" s="11" t="s">
        <v>16928</v>
      </c>
      <c r="C3311" s="11" t="s">
        <v>16929</v>
      </c>
      <c r="D3311" s="11"/>
      <c r="E3311" s="11"/>
      <c r="F3311" s="11" t="s">
        <v>440</v>
      </c>
      <c r="G3311" s="11" t="s">
        <v>441</v>
      </c>
      <c r="H3311" s="11" t="s">
        <v>440</v>
      </c>
      <c r="I3311" s="11" t="s">
        <v>90</v>
      </c>
      <c r="J3311" s="11" t="s">
        <v>16930</v>
      </c>
      <c r="K3311" s="12">
        <v>44559</v>
      </c>
      <c r="L3311" s="11" t="s">
        <v>92</v>
      </c>
      <c r="M3311" s="11" t="s">
        <v>92</v>
      </c>
      <c r="N3311" s="11" t="s">
        <v>92</v>
      </c>
      <c r="O3311" s="11" t="s">
        <v>93</v>
      </c>
      <c r="P3311" s="11" t="s">
        <v>92</v>
      </c>
      <c r="Q3311" s="11" t="s">
        <v>92</v>
      </c>
      <c r="R3311" s="11" t="s">
        <v>92</v>
      </c>
      <c r="S3311" s="11"/>
      <c r="T3311" s="11"/>
      <c r="U3311" s="11"/>
      <c r="V3311" s="11" t="s">
        <v>443</v>
      </c>
      <c r="W3311" s="11" t="s">
        <v>171</v>
      </c>
      <c r="X3311" s="11" t="s">
        <v>380</v>
      </c>
      <c r="Y3311" s="11" t="s">
        <v>72</v>
      </c>
      <c r="Z3311" s="11"/>
      <c r="AA3311" s="11"/>
      <c r="AB3311" s="11"/>
      <c r="AC3311" s="11"/>
      <c r="AD3311" s="11" t="s">
        <v>97</v>
      </c>
    </row>
    <row r="3312" spans="1:30" ht="14.25" customHeight="1">
      <c r="A3312" s="10">
        <v>444444172</v>
      </c>
      <c r="B3312" s="11" t="s">
        <v>16931</v>
      </c>
      <c r="C3312" s="11" t="s">
        <v>16932</v>
      </c>
      <c r="D3312" s="11"/>
      <c r="E3312" s="11"/>
      <c r="F3312" s="11" t="s">
        <v>148</v>
      </c>
      <c r="G3312" s="11" t="s">
        <v>149</v>
      </c>
      <c r="H3312" s="11" t="s">
        <v>89</v>
      </c>
      <c r="I3312" s="11" t="s">
        <v>90</v>
      </c>
      <c r="J3312" s="11" t="s">
        <v>16933</v>
      </c>
      <c r="K3312" s="12">
        <v>44559</v>
      </c>
      <c r="L3312" s="11" t="s">
        <v>92</v>
      </c>
      <c r="M3312" s="11" t="s">
        <v>92</v>
      </c>
      <c r="N3312" s="11" t="s">
        <v>92</v>
      </c>
      <c r="O3312" s="11" t="s">
        <v>93</v>
      </c>
      <c r="P3312" s="11" t="s">
        <v>92</v>
      </c>
      <c r="Q3312" s="11" t="s">
        <v>92</v>
      </c>
      <c r="R3312" s="11" t="s">
        <v>92</v>
      </c>
      <c r="S3312" s="11"/>
      <c r="T3312" s="11"/>
      <c r="U3312" s="11"/>
      <c r="V3312" s="11" t="s">
        <v>94</v>
      </c>
      <c r="W3312" s="11" t="s">
        <v>154</v>
      </c>
      <c r="X3312" s="11" t="s">
        <v>155</v>
      </c>
      <c r="Y3312" s="11" t="s">
        <v>72</v>
      </c>
      <c r="Z3312" s="11"/>
      <c r="AA3312" s="11"/>
      <c r="AB3312" s="11"/>
      <c r="AC3312" s="11"/>
      <c r="AD3312" s="11" t="s">
        <v>97</v>
      </c>
    </row>
    <row r="3313" spans="1:30" ht="14.25" customHeight="1">
      <c r="A3313" s="10">
        <v>444444173</v>
      </c>
      <c r="B3313" s="11" t="s">
        <v>16934</v>
      </c>
      <c r="C3313" s="11" t="s">
        <v>16935</v>
      </c>
      <c r="D3313" s="11"/>
      <c r="E3313" s="11"/>
      <c r="F3313" s="11" t="s">
        <v>440</v>
      </c>
      <c r="G3313" s="11" t="s">
        <v>441</v>
      </c>
      <c r="H3313" s="11" t="s">
        <v>440</v>
      </c>
      <c r="I3313" s="11" t="s">
        <v>90</v>
      </c>
      <c r="J3313" s="11" t="s">
        <v>16936</v>
      </c>
      <c r="K3313" s="12">
        <v>44559</v>
      </c>
      <c r="L3313" s="11" t="s">
        <v>92</v>
      </c>
      <c r="M3313" s="11" t="s">
        <v>92</v>
      </c>
      <c r="N3313" s="11" t="s">
        <v>92</v>
      </c>
      <c r="O3313" s="11" t="s">
        <v>93</v>
      </c>
      <c r="P3313" s="11" t="s">
        <v>92</v>
      </c>
      <c r="Q3313" s="11" t="s">
        <v>92</v>
      </c>
      <c r="R3313" s="11" t="s">
        <v>92</v>
      </c>
      <c r="S3313" s="11"/>
      <c r="T3313" s="11"/>
      <c r="U3313" s="11"/>
      <c r="V3313" s="11" t="s">
        <v>443</v>
      </c>
      <c r="W3313" s="11" t="s">
        <v>171</v>
      </c>
      <c r="X3313" s="11" t="s">
        <v>380</v>
      </c>
      <c r="Y3313" s="11" t="s">
        <v>72</v>
      </c>
      <c r="Z3313" s="11"/>
      <c r="AA3313" s="11"/>
      <c r="AB3313" s="11"/>
      <c r="AC3313" s="11"/>
      <c r="AD3313" s="11" t="s">
        <v>97</v>
      </c>
    </row>
    <row r="3314" spans="1:30" ht="14.25" customHeight="1">
      <c r="A3314" s="10">
        <v>444444174</v>
      </c>
      <c r="B3314" s="11" t="s">
        <v>16937</v>
      </c>
      <c r="C3314" s="11"/>
      <c r="D3314" s="11"/>
      <c r="E3314" s="11"/>
      <c r="F3314" s="11" t="s">
        <v>440</v>
      </c>
      <c r="G3314" s="11" t="s">
        <v>441</v>
      </c>
      <c r="H3314" s="11" t="s">
        <v>440</v>
      </c>
      <c r="I3314" s="11" t="s">
        <v>90</v>
      </c>
      <c r="J3314" s="11" t="s">
        <v>16938</v>
      </c>
      <c r="K3314" s="12">
        <v>44559</v>
      </c>
      <c r="L3314" s="11" t="s">
        <v>92</v>
      </c>
      <c r="M3314" s="11" t="s">
        <v>92</v>
      </c>
      <c r="N3314" s="11" t="s">
        <v>92</v>
      </c>
      <c r="O3314" s="11" t="s">
        <v>93</v>
      </c>
      <c r="P3314" s="11" t="s">
        <v>92</v>
      </c>
      <c r="Q3314" s="11" t="s">
        <v>92</v>
      </c>
      <c r="R3314" s="11" t="s">
        <v>92</v>
      </c>
      <c r="S3314" s="11"/>
      <c r="T3314" s="11"/>
      <c r="U3314" s="11"/>
      <c r="V3314" s="11" t="s">
        <v>443</v>
      </c>
      <c r="W3314" s="11" t="s">
        <v>171</v>
      </c>
      <c r="X3314" s="11" t="s">
        <v>380</v>
      </c>
      <c r="Y3314" s="11" t="s">
        <v>72</v>
      </c>
      <c r="Z3314" s="11"/>
      <c r="AA3314" s="11"/>
      <c r="AB3314" s="11"/>
      <c r="AC3314" s="11"/>
      <c r="AD3314" s="11" t="s">
        <v>97</v>
      </c>
    </row>
    <row r="3315" spans="1:30" ht="14.25" customHeight="1">
      <c r="A3315" s="10">
        <v>444444175</v>
      </c>
      <c r="B3315" s="11" t="s">
        <v>16939</v>
      </c>
      <c r="C3315" s="11" t="s">
        <v>16940</v>
      </c>
      <c r="D3315" s="11" t="s">
        <v>16941</v>
      </c>
      <c r="E3315" s="11"/>
      <c r="F3315" s="11" t="s">
        <v>440</v>
      </c>
      <c r="G3315" s="11" t="s">
        <v>441</v>
      </c>
      <c r="H3315" s="11" t="s">
        <v>440</v>
      </c>
      <c r="I3315" s="11" t="s">
        <v>102</v>
      </c>
      <c r="J3315" s="11" t="s">
        <v>16942</v>
      </c>
      <c r="K3315" s="12">
        <v>44559</v>
      </c>
      <c r="L3315" s="11" t="s">
        <v>92</v>
      </c>
      <c r="M3315" s="11" t="s">
        <v>92</v>
      </c>
      <c r="N3315" s="11" t="s">
        <v>92</v>
      </c>
      <c r="O3315" s="11" t="s">
        <v>93</v>
      </c>
      <c r="P3315" s="11" t="s">
        <v>92</v>
      </c>
      <c r="Q3315" s="11" t="s">
        <v>92</v>
      </c>
      <c r="R3315" s="11" t="s">
        <v>92</v>
      </c>
      <c r="S3315" s="11"/>
      <c r="T3315" s="11"/>
      <c r="U3315" s="11"/>
      <c r="V3315" s="11" t="s">
        <v>443</v>
      </c>
      <c r="W3315" s="11" t="s">
        <v>171</v>
      </c>
      <c r="X3315" s="11" t="s">
        <v>380</v>
      </c>
      <c r="Y3315" s="11" t="s">
        <v>108</v>
      </c>
      <c r="Z3315" s="11"/>
      <c r="AA3315" s="11"/>
      <c r="AB3315" s="11"/>
      <c r="AC3315" s="11"/>
      <c r="AD3315" s="11" t="s">
        <v>97</v>
      </c>
    </row>
    <row r="3316" spans="1:30" ht="14.25" customHeight="1">
      <c r="A3316" s="10">
        <v>444444176</v>
      </c>
      <c r="B3316" s="11" t="s">
        <v>16943</v>
      </c>
      <c r="C3316" s="11" t="s">
        <v>16944</v>
      </c>
      <c r="D3316" s="11"/>
      <c r="E3316" s="11"/>
      <c r="F3316" s="11" t="s">
        <v>440</v>
      </c>
      <c r="G3316" s="11" t="s">
        <v>441</v>
      </c>
      <c r="H3316" s="11" t="s">
        <v>440</v>
      </c>
      <c r="I3316" s="11" t="s">
        <v>90</v>
      </c>
      <c r="J3316" s="11" t="s">
        <v>16945</v>
      </c>
      <c r="K3316" s="12">
        <v>44559</v>
      </c>
      <c r="L3316" s="11" t="s">
        <v>92</v>
      </c>
      <c r="M3316" s="11" t="s">
        <v>92</v>
      </c>
      <c r="N3316" s="11" t="s">
        <v>92</v>
      </c>
      <c r="O3316" s="11" t="s">
        <v>93</v>
      </c>
      <c r="P3316" s="11" t="s">
        <v>92</v>
      </c>
      <c r="Q3316" s="11" t="s">
        <v>92</v>
      </c>
      <c r="R3316" s="11" t="s">
        <v>92</v>
      </c>
      <c r="S3316" s="11"/>
      <c r="T3316" s="11"/>
      <c r="U3316" s="11"/>
      <c r="V3316" s="11" t="s">
        <v>443</v>
      </c>
      <c r="W3316" s="11" t="s">
        <v>171</v>
      </c>
      <c r="X3316" s="11" t="s">
        <v>380</v>
      </c>
      <c r="Y3316" s="11" t="s">
        <v>72</v>
      </c>
      <c r="Z3316" s="11"/>
      <c r="AA3316" s="11"/>
      <c r="AB3316" s="11"/>
      <c r="AC3316" s="11"/>
      <c r="AD3316" s="11" t="s">
        <v>97</v>
      </c>
    </row>
    <row r="3317" spans="1:30" ht="14.25" customHeight="1">
      <c r="A3317" s="10">
        <v>444444177</v>
      </c>
      <c r="B3317" s="11" t="s">
        <v>16946</v>
      </c>
      <c r="C3317" s="11"/>
      <c r="D3317" s="11" t="s">
        <v>16947</v>
      </c>
      <c r="E3317" s="11"/>
      <c r="F3317" s="11" t="s">
        <v>440</v>
      </c>
      <c r="G3317" s="11" t="s">
        <v>441</v>
      </c>
      <c r="H3317" s="11" t="s">
        <v>440</v>
      </c>
      <c r="I3317" s="11" t="s">
        <v>90</v>
      </c>
      <c r="J3317" s="11" t="s">
        <v>16948</v>
      </c>
      <c r="K3317" s="12">
        <v>44559</v>
      </c>
      <c r="L3317" s="11" t="s">
        <v>92</v>
      </c>
      <c r="M3317" s="11" t="s">
        <v>92</v>
      </c>
      <c r="N3317" s="11" t="s">
        <v>92</v>
      </c>
      <c r="O3317" s="11" t="s">
        <v>93</v>
      </c>
      <c r="P3317" s="11" t="s">
        <v>92</v>
      </c>
      <c r="Q3317" s="11" t="s">
        <v>92</v>
      </c>
      <c r="R3317" s="11" t="s">
        <v>92</v>
      </c>
      <c r="S3317" s="11"/>
      <c r="T3317" s="11"/>
      <c r="U3317" s="11"/>
      <c r="V3317" s="11" t="s">
        <v>443</v>
      </c>
      <c r="W3317" s="11" t="s">
        <v>171</v>
      </c>
      <c r="X3317" s="11" t="s">
        <v>380</v>
      </c>
      <c r="Y3317" s="11" t="s">
        <v>72</v>
      </c>
      <c r="Z3317" s="11"/>
      <c r="AA3317" s="11"/>
      <c r="AB3317" s="11"/>
      <c r="AC3317" s="11"/>
      <c r="AD3317" s="11" t="s">
        <v>97</v>
      </c>
    </row>
    <row r="3318" spans="1:30" ht="14.25" customHeight="1">
      <c r="A3318" s="10">
        <v>444444178</v>
      </c>
      <c r="B3318" s="11" t="s">
        <v>16949</v>
      </c>
      <c r="C3318" s="11" t="s">
        <v>16950</v>
      </c>
      <c r="D3318" s="11"/>
      <c r="E3318" s="11"/>
      <c r="F3318" s="11" t="s">
        <v>341</v>
      </c>
      <c r="G3318" s="11" t="s">
        <v>400</v>
      </c>
      <c r="H3318" s="11" t="s">
        <v>341</v>
      </c>
      <c r="I3318" s="11" t="s">
        <v>102</v>
      </c>
      <c r="J3318" s="11" t="s">
        <v>16951</v>
      </c>
      <c r="K3318" s="12">
        <v>44559</v>
      </c>
      <c r="L3318" s="11" t="s">
        <v>92</v>
      </c>
      <c r="M3318" s="11" t="s">
        <v>92</v>
      </c>
      <c r="N3318" s="11" t="s">
        <v>92</v>
      </c>
      <c r="O3318" s="11" t="s">
        <v>93</v>
      </c>
      <c r="P3318" s="11" t="s">
        <v>92</v>
      </c>
      <c r="Q3318" s="11" t="s">
        <v>92</v>
      </c>
      <c r="R3318" s="11" t="s">
        <v>92</v>
      </c>
      <c r="S3318" s="11"/>
      <c r="T3318" s="11"/>
      <c r="U3318" s="11"/>
      <c r="V3318" s="11" t="s">
        <v>344</v>
      </c>
      <c r="W3318" s="11" t="s">
        <v>171</v>
      </c>
      <c r="X3318" s="11" t="s">
        <v>172</v>
      </c>
      <c r="Y3318" s="11" t="s">
        <v>108</v>
      </c>
      <c r="Z3318" s="11"/>
      <c r="AA3318" s="11"/>
      <c r="AB3318" s="11"/>
      <c r="AC3318" s="11"/>
      <c r="AD3318" s="11" t="s">
        <v>97</v>
      </c>
    </row>
    <row r="3319" spans="1:30" ht="14.25" customHeight="1">
      <c r="A3319" s="10">
        <v>444444179</v>
      </c>
      <c r="B3319" s="11" t="s">
        <v>16952</v>
      </c>
      <c r="C3319" s="11" t="s">
        <v>16953</v>
      </c>
      <c r="D3319" s="11"/>
      <c r="E3319" s="11"/>
      <c r="F3319" s="11" t="s">
        <v>341</v>
      </c>
      <c r="G3319" s="11" t="s">
        <v>16954</v>
      </c>
      <c r="H3319" s="11" t="s">
        <v>341</v>
      </c>
      <c r="I3319" s="11" t="s">
        <v>90</v>
      </c>
      <c r="J3319" s="11" t="s">
        <v>16955</v>
      </c>
      <c r="K3319" s="12">
        <v>44559</v>
      </c>
      <c r="L3319" s="11" t="s">
        <v>92</v>
      </c>
      <c r="M3319" s="11" t="s">
        <v>92</v>
      </c>
      <c r="N3319" s="11" t="s">
        <v>92</v>
      </c>
      <c r="O3319" s="11" t="s">
        <v>93</v>
      </c>
      <c r="P3319" s="11" t="s">
        <v>92</v>
      </c>
      <c r="Q3319" s="11" t="s">
        <v>92</v>
      </c>
      <c r="R3319" s="11" t="s">
        <v>92</v>
      </c>
      <c r="S3319" s="11"/>
      <c r="T3319" s="11"/>
      <c r="U3319" s="11"/>
      <c r="V3319" s="11" t="s">
        <v>344</v>
      </c>
      <c r="W3319" s="11" t="s">
        <v>171</v>
      </c>
      <c r="X3319" s="11" t="s">
        <v>372</v>
      </c>
      <c r="Y3319" s="11" t="s">
        <v>72</v>
      </c>
      <c r="Z3319" s="11"/>
      <c r="AA3319" s="11"/>
      <c r="AB3319" s="11"/>
      <c r="AC3319" s="11"/>
      <c r="AD3319" s="11" t="s">
        <v>97</v>
      </c>
    </row>
    <row r="3320" spans="1:30" ht="14.25" customHeight="1">
      <c r="A3320" s="10">
        <v>444444180</v>
      </c>
      <c r="B3320" s="11" t="s">
        <v>16956</v>
      </c>
      <c r="C3320" s="11" t="s">
        <v>16957</v>
      </c>
      <c r="D3320" s="11"/>
      <c r="E3320" s="11"/>
      <c r="F3320" s="11" t="s">
        <v>341</v>
      </c>
      <c r="G3320" s="11" t="s">
        <v>16954</v>
      </c>
      <c r="H3320" s="11" t="s">
        <v>341</v>
      </c>
      <c r="I3320" s="11" t="s">
        <v>90</v>
      </c>
      <c r="J3320" s="11" t="s">
        <v>16958</v>
      </c>
      <c r="K3320" s="12">
        <v>44559</v>
      </c>
      <c r="L3320" s="11" t="s">
        <v>92</v>
      </c>
      <c r="M3320" s="11" t="s">
        <v>92</v>
      </c>
      <c r="N3320" s="11" t="s">
        <v>92</v>
      </c>
      <c r="O3320" s="11" t="s">
        <v>93</v>
      </c>
      <c r="P3320" s="11" t="s">
        <v>92</v>
      </c>
      <c r="Q3320" s="11" t="s">
        <v>92</v>
      </c>
      <c r="R3320" s="11" t="s">
        <v>92</v>
      </c>
      <c r="S3320" s="11"/>
      <c r="T3320" s="11"/>
      <c r="U3320" s="11"/>
      <c r="V3320" s="11" t="s">
        <v>344</v>
      </c>
      <c r="W3320" s="11" t="s">
        <v>171</v>
      </c>
      <c r="X3320" s="11" t="s">
        <v>372</v>
      </c>
      <c r="Y3320" s="11" t="s">
        <v>72</v>
      </c>
      <c r="Z3320" s="11"/>
      <c r="AA3320" s="11"/>
      <c r="AB3320" s="11"/>
      <c r="AC3320" s="11"/>
      <c r="AD3320" s="11" t="s">
        <v>97</v>
      </c>
    </row>
    <row r="3321" spans="1:30" ht="14.25" customHeight="1">
      <c r="A3321" s="10">
        <v>900694108</v>
      </c>
      <c r="B3321" s="11" t="s">
        <v>16959</v>
      </c>
      <c r="C3321" s="11" t="s">
        <v>16960</v>
      </c>
      <c r="D3321" s="11"/>
      <c r="E3321" s="11"/>
      <c r="F3321" s="11" t="s">
        <v>199</v>
      </c>
      <c r="G3321" s="11" t="s">
        <v>200</v>
      </c>
      <c r="H3321" s="11" t="s">
        <v>89</v>
      </c>
      <c r="I3321" s="11" t="s">
        <v>115</v>
      </c>
      <c r="J3321" s="11" t="s">
        <v>16961</v>
      </c>
      <c r="K3321" s="12">
        <v>44559</v>
      </c>
      <c r="L3321" s="11" t="s">
        <v>92</v>
      </c>
      <c r="M3321" s="11" t="s">
        <v>92</v>
      </c>
      <c r="N3321" s="11" t="s">
        <v>92</v>
      </c>
      <c r="O3321" s="11" t="s">
        <v>93</v>
      </c>
      <c r="P3321" s="11" t="s">
        <v>92</v>
      </c>
      <c r="Q3321" s="11" t="s">
        <v>92</v>
      </c>
      <c r="R3321" s="11" t="s">
        <v>92</v>
      </c>
      <c r="S3321" s="11"/>
      <c r="T3321" s="11"/>
      <c r="U3321" s="11"/>
      <c r="V3321" s="11" t="s">
        <v>94</v>
      </c>
      <c r="W3321" s="11" t="s">
        <v>202</v>
      </c>
      <c r="X3321" s="11" t="s">
        <v>172</v>
      </c>
      <c r="Y3321" s="11" t="s">
        <v>121</v>
      </c>
      <c r="Z3321" s="11"/>
      <c r="AA3321" s="11"/>
      <c r="AB3321" s="11"/>
      <c r="AC3321" s="11"/>
      <c r="AD3321" s="11" t="s">
        <v>97</v>
      </c>
    </row>
    <row r="3322" spans="1:30" ht="14.25" customHeight="1">
      <c r="A3322" s="10">
        <v>19492575</v>
      </c>
      <c r="B3322" s="11" t="s">
        <v>16962</v>
      </c>
      <c r="C3322" s="11" t="s">
        <v>16963</v>
      </c>
      <c r="D3322" s="11"/>
      <c r="E3322" s="11" t="s">
        <v>16964</v>
      </c>
      <c r="F3322" s="11" t="s">
        <v>199</v>
      </c>
      <c r="G3322" s="11" t="s">
        <v>200</v>
      </c>
      <c r="H3322" s="11" t="s">
        <v>89</v>
      </c>
      <c r="I3322" s="11" t="s">
        <v>102</v>
      </c>
      <c r="J3322" s="11" t="s">
        <v>16965</v>
      </c>
      <c r="K3322" s="12">
        <v>44559</v>
      </c>
      <c r="L3322" s="11" t="s">
        <v>92</v>
      </c>
      <c r="M3322" s="11" t="s">
        <v>92</v>
      </c>
      <c r="N3322" s="11" t="s">
        <v>92</v>
      </c>
      <c r="O3322" s="11" t="s">
        <v>93</v>
      </c>
      <c r="P3322" s="11" t="s">
        <v>92</v>
      </c>
      <c r="Q3322" s="11" t="s">
        <v>92</v>
      </c>
      <c r="R3322" s="11" t="s">
        <v>92</v>
      </c>
      <c r="S3322" s="11" t="s">
        <v>16966</v>
      </c>
      <c r="T3322" s="11"/>
      <c r="U3322" s="11" t="s">
        <v>1163</v>
      </c>
      <c r="V3322" s="11" t="s">
        <v>94</v>
      </c>
      <c r="W3322" s="11" t="s">
        <v>202</v>
      </c>
      <c r="X3322" s="11" t="s">
        <v>172</v>
      </c>
      <c r="Y3322" s="11" t="s">
        <v>108</v>
      </c>
      <c r="Z3322" s="11"/>
      <c r="AA3322" s="11"/>
      <c r="AB3322" s="11"/>
      <c r="AC3322" s="11"/>
      <c r="AD3322" s="11" t="s">
        <v>110</v>
      </c>
    </row>
    <row r="3323" spans="1:30" ht="14.25" customHeight="1">
      <c r="A3323" s="10">
        <v>1036954829</v>
      </c>
      <c r="B3323" s="11" t="s">
        <v>16967</v>
      </c>
      <c r="C3323" s="11" t="s">
        <v>16968</v>
      </c>
      <c r="D3323" s="11"/>
      <c r="E3323" s="11" t="s">
        <v>16969</v>
      </c>
      <c r="F3323" s="11" t="s">
        <v>87</v>
      </c>
      <c r="G3323" s="11" t="s">
        <v>88</v>
      </c>
      <c r="H3323" s="11" t="s">
        <v>89</v>
      </c>
      <c r="I3323" s="11" t="s">
        <v>102</v>
      </c>
      <c r="J3323" s="11" t="s">
        <v>16970</v>
      </c>
      <c r="K3323" s="12">
        <v>44559</v>
      </c>
      <c r="L3323" s="11" t="s">
        <v>92</v>
      </c>
      <c r="M3323" s="11" t="s">
        <v>92</v>
      </c>
      <c r="N3323" s="11" t="s">
        <v>92</v>
      </c>
      <c r="O3323" s="11" t="s">
        <v>93</v>
      </c>
      <c r="P3323" s="11" t="s">
        <v>92</v>
      </c>
      <c r="Q3323" s="11" t="s">
        <v>92</v>
      </c>
      <c r="R3323" s="11" t="s">
        <v>92</v>
      </c>
      <c r="S3323" s="11" t="s">
        <v>1157</v>
      </c>
      <c r="T3323" s="11"/>
      <c r="U3323" s="11" t="s">
        <v>16971</v>
      </c>
      <c r="V3323" s="11" t="s">
        <v>94</v>
      </c>
      <c r="W3323" s="11" t="s">
        <v>95</v>
      </c>
      <c r="X3323" s="11" t="s">
        <v>96</v>
      </c>
      <c r="Y3323" s="11" t="s">
        <v>108</v>
      </c>
      <c r="Z3323" s="11"/>
      <c r="AA3323" s="11"/>
      <c r="AB3323" s="11"/>
      <c r="AC3323" s="11"/>
      <c r="AD3323" s="11" t="s">
        <v>110</v>
      </c>
    </row>
    <row r="3324" spans="1:30" ht="14.25" customHeight="1">
      <c r="A3324" s="10">
        <v>1073507471</v>
      </c>
      <c r="B3324" s="11" t="s">
        <v>16972</v>
      </c>
      <c r="C3324" s="11" t="s">
        <v>16973</v>
      </c>
      <c r="D3324" s="11"/>
      <c r="E3324" s="11" t="s">
        <v>16974</v>
      </c>
      <c r="F3324" s="11" t="s">
        <v>148</v>
      </c>
      <c r="G3324" s="11" t="s">
        <v>207</v>
      </c>
      <c r="H3324" s="11" t="s">
        <v>89</v>
      </c>
      <c r="I3324" s="11" t="s">
        <v>102</v>
      </c>
      <c r="J3324" s="11" t="s">
        <v>16975</v>
      </c>
      <c r="K3324" s="12">
        <v>44559</v>
      </c>
      <c r="L3324" s="11" t="s">
        <v>92</v>
      </c>
      <c r="M3324" s="11" t="s">
        <v>92</v>
      </c>
      <c r="N3324" s="11" t="s">
        <v>92</v>
      </c>
      <c r="O3324" s="11" t="s">
        <v>93</v>
      </c>
      <c r="P3324" s="11" t="s">
        <v>92</v>
      </c>
      <c r="Q3324" s="11" t="s">
        <v>92</v>
      </c>
      <c r="R3324" s="11" t="s">
        <v>92</v>
      </c>
      <c r="S3324" s="11" t="s">
        <v>840</v>
      </c>
      <c r="T3324" s="11"/>
      <c r="U3324" s="11" t="s">
        <v>10225</v>
      </c>
      <c r="V3324" s="11" t="s">
        <v>94</v>
      </c>
      <c r="W3324" s="11" t="s">
        <v>154</v>
      </c>
      <c r="X3324" s="11" t="s">
        <v>209</v>
      </c>
      <c r="Y3324" s="11" t="s">
        <v>108</v>
      </c>
      <c r="Z3324" s="11"/>
      <c r="AA3324" s="11"/>
      <c r="AB3324" s="11"/>
      <c r="AC3324" s="11"/>
      <c r="AD3324" s="11" t="s">
        <v>110</v>
      </c>
    </row>
    <row r="3325" spans="1:30" ht="14.25" customHeight="1">
      <c r="A3325" s="10">
        <v>1001132992</v>
      </c>
      <c r="B3325" s="11" t="s">
        <v>16976</v>
      </c>
      <c r="C3325" s="11" t="s">
        <v>16977</v>
      </c>
      <c r="D3325" s="11"/>
      <c r="E3325" s="11"/>
      <c r="F3325" s="11" t="s">
        <v>87</v>
      </c>
      <c r="G3325" s="11" t="s">
        <v>88</v>
      </c>
      <c r="H3325" s="11" t="s">
        <v>89</v>
      </c>
      <c r="I3325" s="11" t="s">
        <v>102</v>
      </c>
      <c r="J3325" s="11" t="s">
        <v>16978</v>
      </c>
      <c r="K3325" s="12">
        <v>44559</v>
      </c>
      <c r="L3325" s="11" t="s">
        <v>92</v>
      </c>
      <c r="M3325" s="11" t="s">
        <v>92</v>
      </c>
      <c r="N3325" s="11" t="s">
        <v>92</v>
      </c>
      <c r="O3325" s="11" t="s">
        <v>93</v>
      </c>
      <c r="P3325" s="11" t="s">
        <v>92</v>
      </c>
      <c r="Q3325" s="11" t="s">
        <v>92</v>
      </c>
      <c r="R3325" s="11" t="s">
        <v>92</v>
      </c>
      <c r="S3325" s="11" t="s">
        <v>16979</v>
      </c>
      <c r="T3325" s="11"/>
      <c r="U3325" s="11" t="s">
        <v>14055</v>
      </c>
      <c r="V3325" s="11" t="s">
        <v>94</v>
      </c>
      <c r="W3325" s="11" t="s">
        <v>95</v>
      </c>
      <c r="X3325" s="11" t="s">
        <v>96</v>
      </c>
      <c r="Y3325" s="11" t="s">
        <v>108</v>
      </c>
      <c r="Z3325" s="11"/>
      <c r="AA3325" s="11"/>
      <c r="AB3325" s="11"/>
      <c r="AC3325" s="11"/>
      <c r="AD3325" s="11" t="s">
        <v>110</v>
      </c>
    </row>
    <row r="3326" spans="1:30" ht="14.25" customHeight="1">
      <c r="A3326" s="10">
        <v>860007369</v>
      </c>
      <c r="B3326" s="11" t="s">
        <v>16980</v>
      </c>
      <c r="C3326" s="11" t="s">
        <v>16981</v>
      </c>
      <c r="D3326" s="11" t="s">
        <v>16982</v>
      </c>
      <c r="E3326" s="11"/>
      <c r="F3326" s="11" t="s">
        <v>87</v>
      </c>
      <c r="G3326" s="11" t="s">
        <v>187</v>
      </c>
      <c r="H3326" s="11" t="s">
        <v>89</v>
      </c>
      <c r="I3326" s="11" t="s">
        <v>115</v>
      </c>
      <c r="J3326" s="11" t="s">
        <v>16983</v>
      </c>
      <c r="K3326" s="12">
        <v>44559</v>
      </c>
      <c r="L3326" s="11" t="s">
        <v>92</v>
      </c>
      <c r="M3326" s="11" t="s">
        <v>92</v>
      </c>
      <c r="N3326" s="11" t="s">
        <v>92</v>
      </c>
      <c r="O3326" s="11" t="s">
        <v>93</v>
      </c>
      <c r="P3326" s="11" t="s">
        <v>92</v>
      </c>
      <c r="Q3326" s="11" t="s">
        <v>92</v>
      </c>
      <c r="R3326" s="11" t="s">
        <v>92</v>
      </c>
      <c r="S3326" s="11"/>
      <c r="T3326" s="11"/>
      <c r="U3326" s="11"/>
      <c r="V3326" s="11" t="s">
        <v>94</v>
      </c>
      <c r="W3326" s="11" t="s">
        <v>95</v>
      </c>
      <c r="X3326" s="11" t="s">
        <v>172</v>
      </c>
      <c r="Y3326" s="11" t="s">
        <v>121</v>
      </c>
      <c r="Z3326" s="11"/>
      <c r="AA3326" s="11"/>
      <c r="AB3326" s="11"/>
      <c r="AC3326" s="11"/>
      <c r="AD3326" s="11" t="s">
        <v>97</v>
      </c>
    </row>
    <row r="3327" spans="1:30" ht="14.25" customHeight="1">
      <c r="A3327" s="10">
        <v>28994989</v>
      </c>
      <c r="B3327" s="11" t="s">
        <v>16984</v>
      </c>
      <c r="C3327" s="11" t="s">
        <v>16985</v>
      </c>
      <c r="D3327" s="11" t="s">
        <v>314</v>
      </c>
      <c r="E3327" s="11" t="s">
        <v>314</v>
      </c>
      <c r="F3327" s="11" t="s">
        <v>731</v>
      </c>
      <c r="G3327" s="11" t="s">
        <v>731</v>
      </c>
      <c r="H3327" s="11" t="s">
        <v>89</v>
      </c>
      <c r="I3327" s="11" t="s">
        <v>102</v>
      </c>
      <c r="J3327" s="11" t="s">
        <v>16986</v>
      </c>
      <c r="K3327" s="12">
        <v>44530</v>
      </c>
      <c r="L3327" s="11" t="s">
        <v>92</v>
      </c>
      <c r="M3327" s="11" t="s">
        <v>92</v>
      </c>
      <c r="N3327" s="11" t="s">
        <v>92</v>
      </c>
      <c r="O3327" s="11" t="s">
        <v>93</v>
      </c>
      <c r="P3327" s="11" t="s">
        <v>92</v>
      </c>
      <c r="Q3327" s="11" t="s">
        <v>92</v>
      </c>
      <c r="R3327" s="11" t="s">
        <v>92</v>
      </c>
      <c r="S3327" s="11" t="s">
        <v>143</v>
      </c>
      <c r="T3327" s="11" t="s">
        <v>3993</v>
      </c>
      <c r="U3327" s="11" t="s">
        <v>3611</v>
      </c>
      <c r="V3327" s="11" t="s">
        <v>94</v>
      </c>
      <c r="W3327" s="11" t="s">
        <v>736</v>
      </c>
      <c r="X3327" s="11" t="s">
        <v>2012</v>
      </c>
      <c r="Y3327" s="11" t="s">
        <v>108</v>
      </c>
      <c r="Z3327" s="11"/>
      <c r="AA3327" s="11"/>
      <c r="AB3327" s="11"/>
      <c r="AC3327" s="11"/>
      <c r="AD3327" s="11" t="s">
        <v>110</v>
      </c>
    </row>
    <row r="3328" spans="1:30" ht="14.25" customHeight="1">
      <c r="A3328" s="10">
        <v>80722920</v>
      </c>
      <c r="B3328" s="11" t="s">
        <v>16987</v>
      </c>
      <c r="C3328" s="11" t="s">
        <v>16988</v>
      </c>
      <c r="D3328" s="11" t="s">
        <v>16989</v>
      </c>
      <c r="E3328" s="11" t="s">
        <v>16989</v>
      </c>
      <c r="F3328" s="11" t="s">
        <v>2212</v>
      </c>
      <c r="G3328" s="11" t="s">
        <v>2213</v>
      </c>
      <c r="H3328" s="11" t="s">
        <v>89</v>
      </c>
      <c r="I3328" s="11" t="s">
        <v>102</v>
      </c>
      <c r="J3328" s="11" t="s">
        <v>16990</v>
      </c>
      <c r="K3328" s="12">
        <v>44530</v>
      </c>
      <c r="L3328" s="11" t="s">
        <v>92</v>
      </c>
      <c r="M3328" s="11" t="s">
        <v>92</v>
      </c>
      <c r="N3328" s="11" t="s">
        <v>92</v>
      </c>
      <c r="O3328" s="11" t="s">
        <v>93</v>
      </c>
      <c r="P3328" s="11" t="s">
        <v>92</v>
      </c>
      <c r="Q3328" s="11" t="s">
        <v>92</v>
      </c>
      <c r="R3328" s="11" t="s">
        <v>92</v>
      </c>
      <c r="S3328" s="11" t="s">
        <v>16991</v>
      </c>
      <c r="T3328" s="11" t="s">
        <v>3770</v>
      </c>
      <c r="U3328" s="11" t="s">
        <v>16992</v>
      </c>
      <c r="V3328" s="11" t="s">
        <v>94</v>
      </c>
      <c r="W3328" s="11" t="s">
        <v>2217</v>
      </c>
      <c r="X3328" s="11" t="s">
        <v>172</v>
      </c>
      <c r="Y3328" s="11" t="s">
        <v>108</v>
      </c>
      <c r="Z3328" s="11"/>
      <c r="AA3328" s="11"/>
      <c r="AB3328" s="11"/>
      <c r="AC3328" s="11"/>
      <c r="AD3328" s="11" t="s">
        <v>110</v>
      </c>
    </row>
    <row r="3329" spans="1:30" ht="14.25" customHeight="1">
      <c r="A3329" s="10">
        <v>85155330</v>
      </c>
      <c r="B3329" s="11" t="s">
        <v>16993</v>
      </c>
      <c r="C3329" s="11" t="s">
        <v>16994</v>
      </c>
      <c r="D3329" s="11" t="s">
        <v>16994</v>
      </c>
      <c r="E3329" s="11" t="s">
        <v>16994</v>
      </c>
      <c r="F3329" s="11" t="s">
        <v>2212</v>
      </c>
      <c r="G3329" s="11" t="s">
        <v>2213</v>
      </c>
      <c r="H3329" s="11" t="s">
        <v>89</v>
      </c>
      <c r="I3329" s="11" t="s">
        <v>102</v>
      </c>
      <c r="J3329" s="11" t="s">
        <v>16995</v>
      </c>
      <c r="K3329" s="12">
        <v>44530</v>
      </c>
      <c r="L3329" s="11" t="s">
        <v>92</v>
      </c>
      <c r="M3329" s="11" t="s">
        <v>92</v>
      </c>
      <c r="N3329" s="11" t="s">
        <v>92</v>
      </c>
      <c r="O3329" s="11" t="s">
        <v>93</v>
      </c>
      <c r="P3329" s="11" t="s">
        <v>92</v>
      </c>
      <c r="Q3329" s="11" t="s">
        <v>92</v>
      </c>
      <c r="R3329" s="11" t="s">
        <v>92</v>
      </c>
      <c r="S3329" s="11" t="s">
        <v>16996</v>
      </c>
      <c r="T3329" s="11" t="s">
        <v>1273</v>
      </c>
      <c r="U3329" s="11" t="s">
        <v>4165</v>
      </c>
      <c r="V3329" s="11" t="s">
        <v>94</v>
      </c>
      <c r="W3329" s="11" t="s">
        <v>2217</v>
      </c>
      <c r="X3329" s="11" t="s">
        <v>172</v>
      </c>
      <c r="Y3329" s="11" t="s">
        <v>108</v>
      </c>
      <c r="Z3329" s="11"/>
      <c r="AA3329" s="11"/>
      <c r="AB3329" s="11"/>
      <c r="AC3329" s="11"/>
      <c r="AD3329" s="11" t="s">
        <v>110</v>
      </c>
    </row>
    <row r="3330" spans="1:30" ht="14.25" customHeight="1">
      <c r="A3330" s="10">
        <v>7165552</v>
      </c>
      <c r="B3330" s="11" t="s">
        <v>16997</v>
      </c>
      <c r="C3330" s="11" t="s">
        <v>16998</v>
      </c>
      <c r="D3330" s="11" t="s">
        <v>16999</v>
      </c>
      <c r="E3330" s="11" t="s">
        <v>16999</v>
      </c>
      <c r="F3330" s="11" t="s">
        <v>199</v>
      </c>
      <c r="G3330" s="11" t="s">
        <v>200</v>
      </c>
      <c r="H3330" s="11" t="s">
        <v>89</v>
      </c>
      <c r="I3330" s="11" t="s">
        <v>102</v>
      </c>
      <c r="J3330" s="11" t="s">
        <v>17000</v>
      </c>
      <c r="K3330" s="12">
        <v>44530</v>
      </c>
      <c r="L3330" s="11" t="s">
        <v>92</v>
      </c>
      <c r="M3330" s="11" t="s">
        <v>92</v>
      </c>
      <c r="N3330" s="11" t="s">
        <v>92</v>
      </c>
      <c r="O3330" s="11" t="s">
        <v>93</v>
      </c>
      <c r="P3330" s="11" t="s">
        <v>92</v>
      </c>
      <c r="Q3330" s="11" t="s">
        <v>92</v>
      </c>
      <c r="R3330" s="11" t="s">
        <v>92</v>
      </c>
      <c r="S3330" s="11" t="s">
        <v>831</v>
      </c>
      <c r="T3330" s="11" t="s">
        <v>11653</v>
      </c>
      <c r="U3330" s="11" t="s">
        <v>17001</v>
      </c>
      <c r="V3330" s="11" t="s">
        <v>94</v>
      </c>
      <c r="W3330" s="11" t="s">
        <v>202</v>
      </c>
      <c r="X3330" s="11" t="s">
        <v>172</v>
      </c>
      <c r="Y3330" s="11" t="s">
        <v>108</v>
      </c>
      <c r="Z3330" s="11"/>
      <c r="AA3330" s="11"/>
      <c r="AB3330" s="11"/>
      <c r="AC3330" s="11"/>
      <c r="AD3330" s="11" t="s">
        <v>110</v>
      </c>
    </row>
    <row r="3331" spans="1:30" ht="14.25" customHeight="1">
      <c r="A3331" s="10">
        <v>19468491</v>
      </c>
      <c r="B3331" s="11" t="s">
        <v>17002</v>
      </c>
      <c r="C3331" s="11" t="s">
        <v>17003</v>
      </c>
      <c r="D3331" s="11" t="s">
        <v>17004</v>
      </c>
      <c r="E3331" s="11" t="s">
        <v>17004</v>
      </c>
      <c r="F3331" s="11" t="s">
        <v>2000</v>
      </c>
      <c r="G3331" s="11" t="s">
        <v>8581</v>
      </c>
      <c r="H3331" s="11" t="s">
        <v>89</v>
      </c>
      <c r="I3331" s="11" t="s">
        <v>102</v>
      </c>
      <c r="J3331" s="11" t="s">
        <v>17005</v>
      </c>
      <c r="K3331" s="12">
        <v>44530</v>
      </c>
      <c r="L3331" s="11" t="s">
        <v>92</v>
      </c>
      <c r="M3331" s="11" t="s">
        <v>92</v>
      </c>
      <c r="N3331" s="11" t="s">
        <v>92</v>
      </c>
      <c r="O3331" s="11" t="s">
        <v>93</v>
      </c>
      <c r="P3331" s="11" t="s">
        <v>92</v>
      </c>
      <c r="Q3331" s="11" t="s">
        <v>92</v>
      </c>
      <c r="R3331" s="11" t="s">
        <v>92</v>
      </c>
      <c r="S3331" s="11" t="s">
        <v>682</v>
      </c>
      <c r="T3331" s="11" t="s">
        <v>261</v>
      </c>
      <c r="U3331" s="11" t="s">
        <v>17006</v>
      </c>
      <c r="V3331" s="11" t="s">
        <v>94</v>
      </c>
      <c r="W3331" s="11" t="s">
        <v>2004</v>
      </c>
      <c r="X3331" s="11" t="s">
        <v>8583</v>
      </c>
      <c r="Y3331" s="11" t="s">
        <v>108</v>
      </c>
      <c r="Z3331" s="11"/>
      <c r="AA3331" s="11"/>
      <c r="AB3331" s="11"/>
      <c r="AC3331" s="11"/>
      <c r="AD3331" s="11" t="s">
        <v>110</v>
      </c>
    </row>
    <row r="3332" spans="1:30" ht="14.25" customHeight="1">
      <c r="A3332" s="10">
        <v>20886125</v>
      </c>
      <c r="B3332" s="11" t="s">
        <v>17007</v>
      </c>
      <c r="C3332" s="11" t="s">
        <v>17008</v>
      </c>
      <c r="D3332" s="11" t="s">
        <v>314</v>
      </c>
      <c r="E3332" s="11" t="s">
        <v>314</v>
      </c>
      <c r="F3332" s="11" t="s">
        <v>148</v>
      </c>
      <c r="G3332" s="11" t="s">
        <v>13012</v>
      </c>
      <c r="H3332" s="11" t="s">
        <v>89</v>
      </c>
      <c r="I3332" s="11" t="s">
        <v>102</v>
      </c>
      <c r="J3332" s="11" t="s">
        <v>17009</v>
      </c>
      <c r="K3332" s="12">
        <v>44530</v>
      </c>
      <c r="L3332" s="11" t="s">
        <v>92</v>
      </c>
      <c r="M3332" s="11" t="s">
        <v>92</v>
      </c>
      <c r="N3332" s="11" t="s">
        <v>92</v>
      </c>
      <c r="O3332" s="11" t="s">
        <v>93</v>
      </c>
      <c r="P3332" s="11" t="s">
        <v>92</v>
      </c>
      <c r="Q3332" s="11" t="s">
        <v>92</v>
      </c>
      <c r="R3332" s="11" t="s">
        <v>92</v>
      </c>
      <c r="S3332" s="11" t="s">
        <v>291</v>
      </c>
      <c r="T3332" s="11" t="s">
        <v>3943</v>
      </c>
      <c r="U3332" s="11" t="s">
        <v>17010</v>
      </c>
      <c r="V3332" s="11" t="s">
        <v>94</v>
      </c>
      <c r="W3332" s="11" t="s">
        <v>154</v>
      </c>
      <c r="X3332" s="11" t="s">
        <v>13016</v>
      </c>
      <c r="Y3332" s="11" t="s">
        <v>108</v>
      </c>
      <c r="Z3332" s="11"/>
      <c r="AA3332" s="11"/>
      <c r="AB3332" s="11"/>
      <c r="AC3332" s="11"/>
      <c r="AD3332" s="11" t="s">
        <v>110</v>
      </c>
    </row>
    <row r="3333" spans="1:30" ht="14.25" customHeight="1">
      <c r="A3333" s="10">
        <v>20887074</v>
      </c>
      <c r="B3333" s="11" t="s">
        <v>17011</v>
      </c>
      <c r="C3333" s="11" t="s">
        <v>17012</v>
      </c>
      <c r="D3333" s="11" t="s">
        <v>17013</v>
      </c>
      <c r="E3333" s="11" t="s">
        <v>17013</v>
      </c>
      <c r="F3333" s="11" t="s">
        <v>148</v>
      </c>
      <c r="G3333" s="11" t="s">
        <v>13012</v>
      </c>
      <c r="H3333" s="11" t="s">
        <v>89</v>
      </c>
      <c r="I3333" s="11" t="s">
        <v>102</v>
      </c>
      <c r="J3333" s="11" t="s">
        <v>17014</v>
      </c>
      <c r="K3333" s="12">
        <v>44530</v>
      </c>
      <c r="L3333" s="11" t="s">
        <v>92</v>
      </c>
      <c r="M3333" s="11" t="s">
        <v>92</v>
      </c>
      <c r="N3333" s="11" t="s">
        <v>92</v>
      </c>
      <c r="O3333" s="11" t="s">
        <v>93</v>
      </c>
      <c r="P3333" s="11" t="s">
        <v>92</v>
      </c>
      <c r="Q3333" s="11" t="s">
        <v>92</v>
      </c>
      <c r="R3333" s="11" t="s">
        <v>92</v>
      </c>
      <c r="S3333" s="11" t="s">
        <v>1933</v>
      </c>
      <c r="T3333" s="11" t="s">
        <v>143</v>
      </c>
      <c r="U3333" s="11" t="s">
        <v>17015</v>
      </c>
      <c r="V3333" s="11" t="s">
        <v>94</v>
      </c>
      <c r="W3333" s="11" t="s">
        <v>154</v>
      </c>
      <c r="X3333" s="11" t="s">
        <v>13016</v>
      </c>
      <c r="Y3333" s="11" t="s">
        <v>108</v>
      </c>
      <c r="Z3333" s="11"/>
      <c r="AA3333" s="11"/>
      <c r="AB3333" s="11"/>
      <c r="AC3333" s="11"/>
      <c r="AD3333" s="11" t="s">
        <v>110</v>
      </c>
    </row>
    <row r="3334" spans="1:30" ht="14.25" customHeight="1">
      <c r="A3334" s="10">
        <v>35221570</v>
      </c>
      <c r="B3334" s="11" t="s">
        <v>17016</v>
      </c>
      <c r="C3334" s="11" t="s">
        <v>17017</v>
      </c>
      <c r="D3334" s="11" t="s">
        <v>314</v>
      </c>
      <c r="E3334" s="11" t="s">
        <v>314</v>
      </c>
      <c r="F3334" s="11" t="s">
        <v>87</v>
      </c>
      <c r="G3334" s="11" t="s">
        <v>771</v>
      </c>
      <c r="H3334" s="11" t="s">
        <v>89</v>
      </c>
      <c r="I3334" s="11" t="s">
        <v>102</v>
      </c>
      <c r="J3334" s="11" t="s">
        <v>17018</v>
      </c>
      <c r="K3334" s="12">
        <v>44530</v>
      </c>
      <c r="L3334" s="11" t="s">
        <v>92</v>
      </c>
      <c r="M3334" s="11" t="s">
        <v>92</v>
      </c>
      <c r="N3334" s="11" t="s">
        <v>92</v>
      </c>
      <c r="O3334" s="11" t="s">
        <v>93</v>
      </c>
      <c r="P3334" s="11" t="s">
        <v>92</v>
      </c>
      <c r="Q3334" s="11" t="s">
        <v>92</v>
      </c>
      <c r="R3334" s="11" t="s">
        <v>92</v>
      </c>
      <c r="S3334" s="11" t="s">
        <v>831</v>
      </c>
      <c r="T3334" s="11" t="s">
        <v>666</v>
      </c>
      <c r="U3334" s="11" t="s">
        <v>17019</v>
      </c>
      <c r="V3334" s="11" t="s">
        <v>94</v>
      </c>
      <c r="W3334" s="11" t="s">
        <v>95</v>
      </c>
      <c r="X3334" s="11" t="s">
        <v>777</v>
      </c>
      <c r="Y3334" s="11" t="s">
        <v>108</v>
      </c>
      <c r="Z3334" s="11"/>
      <c r="AA3334" s="11"/>
      <c r="AB3334" s="11"/>
      <c r="AC3334" s="11"/>
      <c r="AD3334" s="11" t="s">
        <v>110</v>
      </c>
    </row>
    <row r="3335" spans="1:30" ht="14.25" customHeight="1">
      <c r="A3335" s="10">
        <v>52301143</v>
      </c>
      <c r="B3335" s="11" t="s">
        <v>17020</v>
      </c>
      <c r="C3335" s="11" t="s">
        <v>17021</v>
      </c>
      <c r="D3335" s="11" t="s">
        <v>314</v>
      </c>
      <c r="E3335" s="11" t="s">
        <v>314</v>
      </c>
      <c r="F3335" s="11" t="s">
        <v>148</v>
      </c>
      <c r="G3335" s="11" t="s">
        <v>13012</v>
      </c>
      <c r="H3335" s="11" t="s">
        <v>89</v>
      </c>
      <c r="I3335" s="11" t="s">
        <v>102</v>
      </c>
      <c r="J3335" s="11" t="s">
        <v>17022</v>
      </c>
      <c r="K3335" s="12">
        <v>44530</v>
      </c>
      <c r="L3335" s="11" t="s">
        <v>92</v>
      </c>
      <c r="M3335" s="11" t="s">
        <v>92</v>
      </c>
      <c r="N3335" s="11" t="s">
        <v>92</v>
      </c>
      <c r="O3335" s="11" t="s">
        <v>93</v>
      </c>
      <c r="P3335" s="11" t="s">
        <v>92</v>
      </c>
      <c r="Q3335" s="11" t="s">
        <v>92</v>
      </c>
      <c r="R3335" s="11" t="s">
        <v>92</v>
      </c>
      <c r="S3335" s="11" t="s">
        <v>291</v>
      </c>
      <c r="T3335" s="11" t="s">
        <v>13584</v>
      </c>
      <c r="U3335" s="11" t="s">
        <v>11755</v>
      </c>
      <c r="V3335" s="11" t="s">
        <v>94</v>
      </c>
      <c r="W3335" s="11" t="s">
        <v>154</v>
      </c>
      <c r="X3335" s="11" t="s">
        <v>13016</v>
      </c>
      <c r="Y3335" s="11" t="s">
        <v>108</v>
      </c>
      <c r="Z3335" s="11"/>
      <c r="AA3335" s="11"/>
      <c r="AB3335" s="11"/>
      <c r="AC3335" s="11"/>
      <c r="AD3335" s="11" t="s">
        <v>110</v>
      </c>
    </row>
    <row r="3336" spans="1:30" ht="14.25" customHeight="1">
      <c r="A3336" s="10">
        <v>79165679</v>
      </c>
      <c r="B3336" s="11" t="s">
        <v>17023</v>
      </c>
      <c r="C3336" s="11" t="s">
        <v>17024</v>
      </c>
      <c r="D3336" s="11" t="s">
        <v>17025</v>
      </c>
      <c r="E3336" s="11" t="s">
        <v>17025</v>
      </c>
      <c r="F3336" s="11" t="s">
        <v>199</v>
      </c>
      <c r="G3336" s="11" t="s">
        <v>200</v>
      </c>
      <c r="H3336" s="11" t="s">
        <v>89</v>
      </c>
      <c r="I3336" s="11" t="s">
        <v>115</v>
      </c>
      <c r="J3336" s="11" t="s">
        <v>17026</v>
      </c>
      <c r="K3336" s="12">
        <v>44530</v>
      </c>
      <c r="L3336" s="11" t="s">
        <v>92</v>
      </c>
      <c r="M3336" s="11" t="s">
        <v>92</v>
      </c>
      <c r="N3336" s="11" t="s">
        <v>92</v>
      </c>
      <c r="O3336" s="11" t="s">
        <v>93</v>
      </c>
      <c r="P3336" s="11" t="s">
        <v>92</v>
      </c>
      <c r="Q3336" s="11" t="s">
        <v>92</v>
      </c>
      <c r="R3336" s="11" t="s">
        <v>92</v>
      </c>
      <c r="S3336" s="11" t="s">
        <v>8882</v>
      </c>
      <c r="T3336" s="11" t="s">
        <v>17027</v>
      </c>
      <c r="U3336" s="11" t="s">
        <v>17028</v>
      </c>
      <c r="V3336" s="11" t="s">
        <v>94</v>
      </c>
      <c r="W3336" s="11" t="s">
        <v>202</v>
      </c>
      <c r="X3336" s="11" t="s">
        <v>172</v>
      </c>
      <c r="Y3336" s="11" t="s">
        <v>121</v>
      </c>
      <c r="Z3336" s="11"/>
      <c r="AA3336" s="11"/>
      <c r="AB3336" s="11"/>
      <c r="AC3336" s="11"/>
      <c r="AD3336" s="11" t="s">
        <v>110</v>
      </c>
    </row>
    <row r="3337" spans="1:30" ht="14.25" customHeight="1">
      <c r="A3337" s="10">
        <v>1023916312</v>
      </c>
      <c r="B3337" s="11" t="s">
        <v>17029</v>
      </c>
      <c r="C3337" s="11" t="s">
        <v>17030</v>
      </c>
      <c r="D3337" s="11" t="s">
        <v>314</v>
      </c>
      <c r="E3337" s="11" t="s">
        <v>314</v>
      </c>
      <c r="F3337" s="11" t="s">
        <v>199</v>
      </c>
      <c r="G3337" s="11" t="s">
        <v>200</v>
      </c>
      <c r="H3337" s="11" t="s">
        <v>89</v>
      </c>
      <c r="I3337" s="11" t="s">
        <v>102</v>
      </c>
      <c r="J3337" s="11" t="s">
        <v>17031</v>
      </c>
      <c r="K3337" s="12">
        <v>44530</v>
      </c>
      <c r="L3337" s="11" t="s">
        <v>92</v>
      </c>
      <c r="M3337" s="11" t="s">
        <v>92</v>
      </c>
      <c r="N3337" s="11" t="s">
        <v>92</v>
      </c>
      <c r="O3337" s="11" t="s">
        <v>93</v>
      </c>
      <c r="P3337" s="11" t="s">
        <v>92</v>
      </c>
      <c r="Q3337" s="11" t="s">
        <v>92</v>
      </c>
      <c r="R3337" s="11" t="s">
        <v>92</v>
      </c>
      <c r="S3337" s="11" t="s">
        <v>657</v>
      </c>
      <c r="T3337" s="11" t="s">
        <v>236</v>
      </c>
      <c r="U3337" s="11" t="s">
        <v>9817</v>
      </c>
      <c r="V3337" s="11" t="s">
        <v>94</v>
      </c>
      <c r="W3337" s="11" t="s">
        <v>202</v>
      </c>
      <c r="X3337" s="11" t="s">
        <v>172</v>
      </c>
      <c r="Y3337" s="11" t="s">
        <v>108</v>
      </c>
      <c r="Z3337" s="11"/>
      <c r="AA3337" s="11"/>
      <c r="AB3337" s="11"/>
      <c r="AC3337" s="11"/>
      <c r="AD3337" s="11" t="s">
        <v>110</v>
      </c>
    </row>
    <row r="3338" spans="1:30" ht="14.25" customHeight="1">
      <c r="A3338" s="10">
        <v>1059892468</v>
      </c>
      <c r="B3338" s="11" t="s">
        <v>17032</v>
      </c>
      <c r="C3338" s="11" t="s">
        <v>17033</v>
      </c>
      <c r="D3338" s="11" t="s">
        <v>17034</v>
      </c>
      <c r="E3338" s="11" t="s">
        <v>17034</v>
      </c>
      <c r="F3338" s="11" t="s">
        <v>87</v>
      </c>
      <c r="G3338" s="11" t="s">
        <v>17035</v>
      </c>
      <c r="H3338" s="11" t="s">
        <v>89</v>
      </c>
      <c r="I3338" s="11" t="s">
        <v>102</v>
      </c>
      <c r="J3338" s="11" t="s">
        <v>17036</v>
      </c>
      <c r="K3338" s="12">
        <v>44530</v>
      </c>
      <c r="L3338" s="11" t="s">
        <v>92</v>
      </c>
      <c r="M3338" s="11" t="s">
        <v>92</v>
      </c>
      <c r="N3338" s="11" t="s">
        <v>92</v>
      </c>
      <c r="O3338" s="11" t="s">
        <v>93</v>
      </c>
      <c r="P3338" s="11" t="s">
        <v>92</v>
      </c>
      <c r="Q3338" s="11" t="s">
        <v>92</v>
      </c>
      <c r="R3338" s="11" t="s">
        <v>92</v>
      </c>
      <c r="S3338" s="11" t="s">
        <v>13549</v>
      </c>
      <c r="T3338" s="11" t="s">
        <v>14567</v>
      </c>
      <c r="U3338" s="11" t="s">
        <v>1265</v>
      </c>
      <c r="V3338" s="11" t="s">
        <v>94</v>
      </c>
      <c r="W3338" s="11" t="s">
        <v>95</v>
      </c>
      <c r="X3338" s="11" t="s">
        <v>17037</v>
      </c>
      <c r="Y3338" s="11" t="s">
        <v>108</v>
      </c>
      <c r="Z3338" s="11"/>
      <c r="AA3338" s="11"/>
      <c r="AB3338" s="11"/>
      <c r="AC3338" s="11"/>
      <c r="AD3338" s="11" t="s">
        <v>110</v>
      </c>
    </row>
    <row r="3339" spans="1:30" ht="14.25" customHeight="1">
      <c r="A3339" s="10">
        <v>1104776925</v>
      </c>
      <c r="B3339" s="11" t="s">
        <v>17038</v>
      </c>
      <c r="C3339" s="11" t="s">
        <v>17039</v>
      </c>
      <c r="D3339" s="11"/>
      <c r="E3339" s="11" t="s">
        <v>17040</v>
      </c>
      <c r="F3339" s="11" t="s">
        <v>731</v>
      </c>
      <c r="G3339" s="11" t="s">
        <v>731</v>
      </c>
      <c r="H3339" s="11" t="s">
        <v>89</v>
      </c>
      <c r="I3339" s="11" t="s">
        <v>115</v>
      </c>
      <c r="J3339" s="11" t="s">
        <v>17041</v>
      </c>
      <c r="K3339" s="12">
        <v>44530</v>
      </c>
      <c r="L3339" s="11" t="s">
        <v>92</v>
      </c>
      <c r="M3339" s="11" t="s">
        <v>92</v>
      </c>
      <c r="N3339" s="11" t="s">
        <v>92</v>
      </c>
      <c r="O3339" s="11" t="s">
        <v>93</v>
      </c>
      <c r="P3339" s="11" t="s">
        <v>92</v>
      </c>
      <c r="Q3339" s="11" t="s">
        <v>92</v>
      </c>
      <c r="R3339" s="11" t="s">
        <v>92</v>
      </c>
      <c r="S3339" s="11" t="s">
        <v>3993</v>
      </c>
      <c r="T3339" s="11" t="s">
        <v>2259</v>
      </c>
      <c r="U3339" s="11" t="s">
        <v>17042</v>
      </c>
      <c r="V3339" s="11" t="s">
        <v>94</v>
      </c>
      <c r="W3339" s="11" t="s">
        <v>736</v>
      </c>
      <c r="X3339" s="11" t="s">
        <v>2012</v>
      </c>
      <c r="Y3339" s="11" t="s">
        <v>121</v>
      </c>
      <c r="Z3339" s="11"/>
      <c r="AA3339" s="11"/>
      <c r="AB3339" s="11" t="s">
        <v>17043</v>
      </c>
      <c r="AC3339" s="11"/>
      <c r="AD3339" s="11" t="s">
        <v>110</v>
      </c>
    </row>
    <row r="3340" spans="1:30" ht="14.25" customHeight="1">
      <c r="A3340" s="10">
        <v>900875907</v>
      </c>
      <c r="B3340" s="11" t="s">
        <v>17044</v>
      </c>
      <c r="C3340" s="11" t="s">
        <v>17045</v>
      </c>
      <c r="D3340" s="11" t="s">
        <v>17046</v>
      </c>
      <c r="E3340" s="11" t="s">
        <v>17046</v>
      </c>
      <c r="F3340" s="11" t="s">
        <v>87</v>
      </c>
      <c r="G3340" s="11" t="s">
        <v>88</v>
      </c>
      <c r="H3340" s="11" t="s">
        <v>89</v>
      </c>
      <c r="I3340" s="11" t="s">
        <v>115</v>
      </c>
      <c r="J3340" s="11" t="s">
        <v>17047</v>
      </c>
      <c r="K3340" s="12">
        <v>44530</v>
      </c>
      <c r="L3340" s="11" t="s">
        <v>92</v>
      </c>
      <c r="M3340" s="11" t="s">
        <v>92</v>
      </c>
      <c r="N3340" s="11" t="s">
        <v>92</v>
      </c>
      <c r="O3340" s="11" t="s">
        <v>93</v>
      </c>
      <c r="P3340" s="11" t="s">
        <v>92</v>
      </c>
      <c r="Q3340" s="11" t="s">
        <v>92</v>
      </c>
      <c r="R3340" s="11" t="s">
        <v>92</v>
      </c>
      <c r="S3340" s="11"/>
      <c r="T3340" s="11"/>
      <c r="U3340" s="11"/>
      <c r="V3340" s="11" t="s">
        <v>94</v>
      </c>
      <c r="W3340" s="11" t="s">
        <v>95</v>
      </c>
      <c r="X3340" s="11" t="s">
        <v>96</v>
      </c>
      <c r="Y3340" s="11" t="s">
        <v>121</v>
      </c>
      <c r="Z3340" s="11"/>
      <c r="AA3340" s="11"/>
      <c r="AB3340" s="11"/>
      <c r="AC3340" s="11"/>
      <c r="AD3340" s="11" t="s">
        <v>97</v>
      </c>
    </row>
    <row r="3341" spans="1:30" ht="14.25" customHeight="1">
      <c r="A3341" s="10">
        <v>901453791</v>
      </c>
      <c r="B3341" s="11" t="s">
        <v>17048</v>
      </c>
      <c r="C3341" s="11" t="s">
        <v>17049</v>
      </c>
      <c r="D3341" s="11" t="s">
        <v>17050</v>
      </c>
      <c r="E3341" s="11" t="s">
        <v>17050</v>
      </c>
      <c r="F3341" s="11" t="s">
        <v>87</v>
      </c>
      <c r="G3341" s="11" t="s">
        <v>88</v>
      </c>
      <c r="H3341" s="11" t="s">
        <v>89</v>
      </c>
      <c r="I3341" s="11" t="s">
        <v>115</v>
      </c>
      <c r="J3341" s="11" t="s">
        <v>17051</v>
      </c>
      <c r="K3341" s="12">
        <v>44530</v>
      </c>
      <c r="L3341" s="11" t="s">
        <v>92</v>
      </c>
      <c r="M3341" s="11" t="s">
        <v>92</v>
      </c>
      <c r="N3341" s="11" t="s">
        <v>92</v>
      </c>
      <c r="O3341" s="11" t="s">
        <v>93</v>
      </c>
      <c r="P3341" s="11" t="s">
        <v>92</v>
      </c>
      <c r="Q3341" s="11" t="s">
        <v>92</v>
      </c>
      <c r="R3341" s="11" t="s">
        <v>92</v>
      </c>
      <c r="S3341" s="11"/>
      <c r="T3341" s="11"/>
      <c r="U3341" s="11"/>
      <c r="V3341" s="11" t="s">
        <v>94</v>
      </c>
      <c r="W3341" s="11" t="s">
        <v>95</v>
      </c>
      <c r="X3341" s="11" t="s">
        <v>96</v>
      </c>
      <c r="Y3341" s="11" t="s">
        <v>121</v>
      </c>
      <c r="Z3341" s="11"/>
      <c r="AA3341" s="11"/>
      <c r="AB3341" s="11"/>
      <c r="AC3341" s="11"/>
      <c r="AD3341" s="11" t="s">
        <v>97</v>
      </c>
    </row>
    <row r="3342" spans="1:30" ht="14.25" customHeight="1">
      <c r="A3342" s="10">
        <v>860400083</v>
      </c>
      <c r="B3342" s="11" t="s">
        <v>17052</v>
      </c>
      <c r="C3342" s="11" t="s">
        <v>17053</v>
      </c>
      <c r="D3342" s="11" t="s">
        <v>17054</v>
      </c>
      <c r="E3342" s="11" t="s">
        <v>17054</v>
      </c>
      <c r="F3342" s="11" t="s">
        <v>199</v>
      </c>
      <c r="G3342" s="11" t="s">
        <v>200</v>
      </c>
      <c r="H3342" s="11" t="s">
        <v>89</v>
      </c>
      <c r="I3342" s="11" t="s">
        <v>115</v>
      </c>
      <c r="J3342" s="11" t="s">
        <v>17055</v>
      </c>
      <c r="K3342" s="12">
        <v>44530</v>
      </c>
      <c r="L3342" s="11" t="s">
        <v>92</v>
      </c>
      <c r="M3342" s="11" t="s">
        <v>92</v>
      </c>
      <c r="N3342" s="11" t="s">
        <v>92</v>
      </c>
      <c r="O3342" s="11" t="s">
        <v>93</v>
      </c>
      <c r="P3342" s="11" t="s">
        <v>92</v>
      </c>
      <c r="Q3342" s="11" t="s">
        <v>92</v>
      </c>
      <c r="R3342" s="11" t="s">
        <v>92</v>
      </c>
      <c r="S3342" s="11"/>
      <c r="T3342" s="11"/>
      <c r="U3342" s="11"/>
      <c r="V3342" s="11" t="s">
        <v>94</v>
      </c>
      <c r="W3342" s="11" t="s">
        <v>202</v>
      </c>
      <c r="X3342" s="11" t="s">
        <v>172</v>
      </c>
      <c r="Y3342" s="11" t="s">
        <v>121</v>
      </c>
      <c r="Z3342" s="11"/>
      <c r="AA3342" s="11"/>
      <c r="AB3342" s="11"/>
      <c r="AC3342" s="11"/>
      <c r="AD3342" s="11" t="s">
        <v>97</v>
      </c>
    </row>
    <row r="3343" spans="1:30" ht="14.25" customHeight="1">
      <c r="A3343" s="10">
        <v>890600055</v>
      </c>
      <c r="B3343" s="11" t="s">
        <v>17056</v>
      </c>
      <c r="C3343" s="11" t="s">
        <v>17057</v>
      </c>
      <c r="D3343" s="11" t="s">
        <v>17058</v>
      </c>
      <c r="E3343" s="11" t="s">
        <v>17058</v>
      </c>
      <c r="F3343" s="11" t="s">
        <v>87</v>
      </c>
      <c r="G3343" s="11" t="s">
        <v>3926</v>
      </c>
      <c r="H3343" s="11" t="s">
        <v>89</v>
      </c>
      <c r="I3343" s="11" t="s">
        <v>115</v>
      </c>
      <c r="J3343" s="11" t="s">
        <v>17059</v>
      </c>
      <c r="K3343" s="12">
        <v>44530</v>
      </c>
      <c r="L3343" s="11" t="s">
        <v>92</v>
      </c>
      <c r="M3343" s="11" t="s">
        <v>92</v>
      </c>
      <c r="N3343" s="11" t="s">
        <v>92</v>
      </c>
      <c r="O3343" s="11" t="s">
        <v>93</v>
      </c>
      <c r="P3343" s="11" t="s">
        <v>92</v>
      </c>
      <c r="Q3343" s="11" t="s">
        <v>92</v>
      </c>
      <c r="R3343" s="11" t="s">
        <v>92</v>
      </c>
      <c r="S3343" s="11"/>
      <c r="T3343" s="11"/>
      <c r="U3343" s="11"/>
      <c r="V3343" s="11" t="s">
        <v>94</v>
      </c>
      <c r="W3343" s="11" t="s">
        <v>95</v>
      </c>
      <c r="X3343" s="11" t="s">
        <v>3931</v>
      </c>
      <c r="Y3343" s="11" t="s">
        <v>121</v>
      </c>
      <c r="Z3343" s="11"/>
      <c r="AA3343" s="11"/>
      <c r="AB3343" s="11"/>
      <c r="AC3343" s="11"/>
      <c r="AD3343" s="11" t="s">
        <v>97</v>
      </c>
    </row>
    <row r="3344" spans="1:30" ht="14.25" customHeight="1">
      <c r="A3344" s="10">
        <v>830132323</v>
      </c>
      <c r="B3344" s="11" t="s">
        <v>5961</v>
      </c>
      <c r="C3344" s="11" t="s">
        <v>5962</v>
      </c>
      <c r="D3344" s="11" t="s">
        <v>5963</v>
      </c>
      <c r="E3344" s="11"/>
      <c r="F3344" s="11" t="s">
        <v>87</v>
      </c>
      <c r="G3344" s="11" t="s">
        <v>187</v>
      </c>
      <c r="H3344" s="11" t="s">
        <v>89</v>
      </c>
      <c r="I3344" s="11" t="s">
        <v>115</v>
      </c>
      <c r="J3344" s="11" t="s">
        <v>17060</v>
      </c>
      <c r="K3344" s="12">
        <v>44530</v>
      </c>
      <c r="L3344" s="11" t="s">
        <v>92</v>
      </c>
      <c r="M3344" s="11" t="s">
        <v>92</v>
      </c>
      <c r="N3344" s="11" t="s">
        <v>92</v>
      </c>
      <c r="O3344" s="11" t="s">
        <v>93</v>
      </c>
      <c r="P3344" s="11" t="s">
        <v>92</v>
      </c>
      <c r="Q3344" s="11" t="s">
        <v>92</v>
      </c>
      <c r="R3344" s="11" t="s">
        <v>92</v>
      </c>
      <c r="S3344" s="11"/>
      <c r="T3344" s="11"/>
      <c r="U3344" s="11"/>
      <c r="V3344" s="11" t="s">
        <v>94</v>
      </c>
      <c r="W3344" s="11" t="s">
        <v>95</v>
      </c>
      <c r="X3344" s="11" t="s">
        <v>172</v>
      </c>
      <c r="Y3344" s="11" t="s">
        <v>121</v>
      </c>
      <c r="Z3344" s="11"/>
      <c r="AA3344" s="11"/>
      <c r="AB3344" s="11" t="s">
        <v>17061</v>
      </c>
      <c r="AC3344" s="11"/>
      <c r="AD3344" s="11" t="s">
        <v>97</v>
      </c>
    </row>
    <row r="3345" spans="1:30" ht="14.25" customHeight="1">
      <c r="A3345" s="10">
        <v>806014415</v>
      </c>
      <c r="B3345" s="11" t="s">
        <v>17062</v>
      </c>
      <c r="C3345" s="11" t="s">
        <v>17063</v>
      </c>
      <c r="D3345" s="11" t="s">
        <v>17064</v>
      </c>
      <c r="E3345" s="11" t="s">
        <v>17064</v>
      </c>
      <c r="F3345" s="11" t="s">
        <v>2212</v>
      </c>
      <c r="G3345" s="11" t="s">
        <v>2213</v>
      </c>
      <c r="H3345" s="11" t="s">
        <v>89</v>
      </c>
      <c r="I3345" s="11" t="s">
        <v>115</v>
      </c>
      <c r="J3345" s="11" t="s">
        <v>17065</v>
      </c>
      <c r="K3345" s="12">
        <v>44530</v>
      </c>
      <c r="L3345" s="11" t="s">
        <v>92</v>
      </c>
      <c r="M3345" s="11" t="s">
        <v>92</v>
      </c>
      <c r="N3345" s="11" t="s">
        <v>92</v>
      </c>
      <c r="O3345" s="11" t="s">
        <v>93</v>
      </c>
      <c r="P3345" s="11" t="s">
        <v>92</v>
      </c>
      <c r="Q3345" s="11" t="s">
        <v>92</v>
      </c>
      <c r="R3345" s="11" t="s">
        <v>92</v>
      </c>
      <c r="S3345" s="11"/>
      <c r="T3345" s="11"/>
      <c r="U3345" s="11"/>
      <c r="V3345" s="11" t="s">
        <v>94</v>
      </c>
      <c r="W3345" s="11" t="s">
        <v>2217</v>
      </c>
      <c r="X3345" s="11" t="s">
        <v>172</v>
      </c>
      <c r="Y3345" s="11" t="s">
        <v>121</v>
      </c>
      <c r="Z3345" s="11"/>
      <c r="AA3345" s="11"/>
      <c r="AB3345" s="11"/>
      <c r="AC3345" s="11"/>
      <c r="AD3345" s="11" t="s">
        <v>97</v>
      </c>
    </row>
    <row r="3346" spans="1:30" ht="14.25" customHeight="1">
      <c r="A3346" s="10">
        <v>860508791</v>
      </c>
      <c r="B3346" s="11" t="s">
        <v>17066</v>
      </c>
      <c r="C3346" s="11" t="s">
        <v>17067</v>
      </c>
      <c r="D3346" s="11" t="s">
        <v>17068</v>
      </c>
      <c r="E3346" s="11" t="s">
        <v>17068</v>
      </c>
      <c r="F3346" s="11" t="s">
        <v>199</v>
      </c>
      <c r="G3346" s="11" t="s">
        <v>200</v>
      </c>
      <c r="H3346" s="11" t="s">
        <v>89</v>
      </c>
      <c r="I3346" s="11" t="s">
        <v>115</v>
      </c>
      <c r="J3346" s="11" t="s">
        <v>17069</v>
      </c>
      <c r="K3346" s="12">
        <v>44530</v>
      </c>
      <c r="L3346" s="11" t="s">
        <v>92</v>
      </c>
      <c r="M3346" s="11" t="s">
        <v>92</v>
      </c>
      <c r="N3346" s="11" t="s">
        <v>92</v>
      </c>
      <c r="O3346" s="11" t="s">
        <v>93</v>
      </c>
      <c r="P3346" s="11" t="s">
        <v>92</v>
      </c>
      <c r="Q3346" s="11" t="s">
        <v>92</v>
      </c>
      <c r="R3346" s="11" t="s">
        <v>92</v>
      </c>
      <c r="S3346" s="11"/>
      <c r="T3346" s="11"/>
      <c r="U3346" s="11"/>
      <c r="V3346" s="11" t="s">
        <v>94</v>
      </c>
      <c r="W3346" s="11" t="s">
        <v>202</v>
      </c>
      <c r="X3346" s="11" t="s">
        <v>172</v>
      </c>
      <c r="Y3346" s="11" t="s">
        <v>121</v>
      </c>
      <c r="Z3346" s="11"/>
      <c r="AA3346" s="11"/>
      <c r="AB3346" s="11"/>
      <c r="AC3346" s="11"/>
      <c r="AD3346" s="11" t="s">
        <v>97</v>
      </c>
    </row>
    <row r="3347" spans="1:30" ht="14.25" customHeight="1">
      <c r="A3347" s="10">
        <v>900430106</v>
      </c>
      <c r="B3347" s="11" t="s">
        <v>17070</v>
      </c>
      <c r="C3347" s="11" t="s">
        <v>17071</v>
      </c>
      <c r="D3347" s="11" t="s">
        <v>314</v>
      </c>
      <c r="E3347" s="11" t="s">
        <v>314</v>
      </c>
      <c r="F3347" s="11" t="s">
        <v>2212</v>
      </c>
      <c r="G3347" s="11" t="s">
        <v>2213</v>
      </c>
      <c r="H3347" s="11" t="s">
        <v>89</v>
      </c>
      <c r="I3347" s="11" t="s">
        <v>115</v>
      </c>
      <c r="J3347" s="11" t="s">
        <v>17072</v>
      </c>
      <c r="K3347" s="12">
        <v>44530</v>
      </c>
      <c r="L3347" s="11" t="s">
        <v>92</v>
      </c>
      <c r="M3347" s="11" t="s">
        <v>92</v>
      </c>
      <c r="N3347" s="11" t="s">
        <v>92</v>
      </c>
      <c r="O3347" s="11" t="s">
        <v>93</v>
      </c>
      <c r="P3347" s="11" t="s">
        <v>92</v>
      </c>
      <c r="Q3347" s="11" t="s">
        <v>92</v>
      </c>
      <c r="R3347" s="11" t="s">
        <v>92</v>
      </c>
      <c r="S3347" s="11"/>
      <c r="T3347" s="11"/>
      <c r="U3347" s="11"/>
      <c r="V3347" s="11" t="s">
        <v>94</v>
      </c>
      <c r="W3347" s="11" t="s">
        <v>2217</v>
      </c>
      <c r="X3347" s="11" t="s">
        <v>172</v>
      </c>
      <c r="Y3347" s="11" t="s">
        <v>121</v>
      </c>
      <c r="Z3347" s="11"/>
      <c r="AA3347" s="11"/>
      <c r="AB3347" s="11"/>
      <c r="AC3347" s="11"/>
      <c r="AD3347" s="11" t="s">
        <v>97</v>
      </c>
    </row>
    <row r="3348" spans="1:30" ht="14.25" customHeight="1">
      <c r="A3348" s="10">
        <v>900892356</v>
      </c>
      <c r="B3348" s="11" t="s">
        <v>17073</v>
      </c>
      <c r="C3348" s="11" t="s">
        <v>17074</v>
      </c>
      <c r="D3348" s="11" t="s">
        <v>17075</v>
      </c>
      <c r="E3348" s="11" t="s">
        <v>17075</v>
      </c>
      <c r="F3348" s="11" t="s">
        <v>148</v>
      </c>
      <c r="G3348" s="11" t="s">
        <v>14163</v>
      </c>
      <c r="H3348" s="11" t="s">
        <v>89</v>
      </c>
      <c r="I3348" s="11" t="s">
        <v>115</v>
      </c>
      <c r="J3348" s="11" t="s">
        <v>17076</v>
      </c>
      <c r="K3348" s="12">
        <v>44530</v>
      </c>
      <c r="L3348" s="11" t="s">
        <v>92</v>
      </c>
      <c r="M3348" s="11" t="s">
        <v>92</v>
      </c>
      <c r="N3348" s="11" t="s">
        <v>92</v>
      </c>
      <c r="O3348" s="11" t="s">
        <v>93</v>
      </c>
      <c r="P3348" s="11" t="s">
        <v>92</v>
      </c>
      <c r="Q3348" s="11" t="s">
        <v>92</v>
      </c>
      <c r="R3348" s="11" t="s">
        <v>92</v>
      </c>
      <c r="S3348" s="11"/>
      <c r="T3348" s="11"/>
      <c r="U3348" s="11"/>
      <c r="V3348" s="11" t="s">
        <v>94</v>
      </c>
      <c r="W3348" s="11" t="s">
        <v>154</v>
      </c>
      <c r="X3348" s="11" t="s">
        <v>14167</v>
      </c>
      <c r="Y3348" s="11" t="s">
        <v>121</v>
      </c>
      <c r="Z3348" s="11"/>
      <c r="AA3348" s="11"/>
      <c r="AB3348" s="11"/>
      <c r="AC3348" s="11"/>
      <c r="AD3348" s="11" t="s">
        <v>97</v>
      </c>
    </row>
    <row r="3349" spans="1:30" ht="14.25" customHeight="1">
      <c r="A3349" s="10">
        <v>901055970</v>
      </c>
      <c r="B3349" s="11" t="s">
        <v>17077</v>
      </c>
      <c r="C3349" s="11" t="s">
        <v>17078</v>
      </c>
      <c r="D3349" s="11" t="s">
        <v>17079</v>
      </c>
      <c r="E3349" s="11" t="s">
        <v>17079</v>
      </c>
      <c r="F3349" s="11" t="s">
        <v>199</v>
      </c>
      <c r="G3349" s="11" t="s">
        <v>200</v>
      </c>
      <c r="H3349" s="11" t="s">
        <v>89</v>
      </c>
      <c r="I3349" s="11" t="s">
        <v>115</v>
      </c>
      <c r="J3349" s="11" t="s">
        <v>17080</v>
      </c>
      <c r="K3349" s="12">
        <v>44530</v>
      </c>
      <c r="L3349" s="11" t="s">
        <v>92</v>
      </c>
      <c r="M3349" s="11" t="s">
        <v>92</v>
      </c>
      <c r="N3349" s="11" t="s">
        <v>92</v>
      </c>
      <c r="O3349" s="11" t="s">
        <v>93</v>
      </c>
      <c r="P3349" s="11" t="s">
        <v>92</v>
      </c>
      <c r="Q3349" s="11" t="s">
        <v>92</v>
      </c>
      <c r="R3349" s="11" t="s">
        <v>92</v>
      </c>
      <c r="S3349" s="11"/>
      <c r="T3349" s="11"/>
      <c r="U3349" s="11"/>
      <c r="V3349" s="11" t="s">
        <v>94</v>
      </c>
      <c r="W3349" s="11" t="s">
        <v>202</v>
      </c>
      <c r="X3349" s="11" t="s">
        <v>172</v>
      </c>
      <c r="Y3349" s="11" t="s">
        <v>121</v>
      </c>
      <c r="Z3349" s="11"/>
      <c r="AA3349" s="11"/>
      <c r="AB3349" s="11"/>
      <c r="AC3349" s="11"/>
      <c r="AD3349" s="11" t="s">
        <v>97</v>
      </c>
    </row>
    <row r="3350" spans="1:30" ht="14.25" customHeight="1">
      <c r="A3350" s="10">
        <v>901499640</v>
      </c>
      <c r="B3350" s="11" t="s">
        <v>17081</v>
      </c>
      <c r="C3350" s="11" t="s">
        <v>17082</v>
      </c>
      <c r="D3350" s="11" t="s">
        <v>17083</v>
      </c>
      <c r="E3350" s="11" t="s">
        <v>17083</v>
      </c>
      <c r="F3350" s="11" t="s">
        <v>148</v>
      </c>
      <c r="G3350" s="11" t="s">
        <v>2241</v>
      </c>
      <c r="H3350" s="11" t="s">
        <v>89</v>
      </c>
      <c r="I3350" s="11" t="s">
        <v>115</v>
      </c>
      <c r="J3350" s="11" t="s">
        <v>17084</v>
      </c>
      <c r="K3350" s="12">
        <v>44530</v>
      </c>
      <c r="L3350" s="11" t="s">
        <v>92</v>
      </c>
      <c r="M3350" s="11" t="s">
        <v>92</v>
      </c>
      <c r="N3350" s="11" t="s">
        <v>92</v>
      </c>
      <c r="O3350" s="11" t="s">
        <v>93</v>
      </c>
      <c r="P3350" s="11" t="s">
        <v>92</v>
      </c>
      <c r="Q3350" s="11" t="s">
        <v>92</v>
      </c>
      <c r="R3350" s="11" t="s">
        <v>92</v>
      </c>
      <c r="S3350" s="11"/>
      <c r="T3350" s="11"/>
      <c r="U3350" s="11"/>
      <c r="V3350" s="11" t="s">
        <v>94</v>
      </c>
      <c r="W3350" s="11" t="s">
        <v>154</v>
      </c>
      <c r="X3350" s="11" t="s">
        <v>2245</v>
      </c>
      <c r="Y3350" s="11" t="s">
        <v>121</v>
      </c>
      <c r="Z3350" s="11"/>
      <c r="AA3350" s="11"/>
      <c r="AB3350" s="11"/>
      <c r="AC3350" s="11"/>
      <c r="AD3350" s="11" t="s">
        <v>97</v>
      </c>
    </row>
    <row r="3351" spans="1:30" ht="14.25" customHeight="1">
      <c r="A3351" s="10">
        <v>39183913</v>
      </c>
      <c r="B3351" s="11" t="s">
        <v>17085</v>
      </c>
      <c r="C3351" s="11" t="s">
        <v>17086</v>
      </c>
      <c r="D3351" s="11"/>
      <c r="E3351" s="11"/>
      <c r="F3351" s="11" t="s">
        <v>87</v>
      </c>
      <c r="G3351" s="11" t="s">
        <v>88</v>
      </c>
      <c r="H3351" s="11" t="s">
        <v>89</v>
      </c>
      <c r="I3351" s="11" t="s">
        <v>102</v>
      </c>
      <c r="J3351" s="11" t="s">
        <v>17087</v>
      </c>
      <c r="K3351" s="12">
        <v>44565</v>
      </c>
      <c r="L3351" s="11" t="s">
        <v>92</v>
      </c>
      <c r="M3351" s="11" t="s">
        <v>92</v>
      </c>
      <c r="N3351" s="11" t="s">
        <v>92</v>
      </c>
      <c r="O3351" s="11" t="s">
        <v>93</v>
      </c>
      <c r="P3351" s="11" t="s">
        <v>92</v>
      </c>
      <c r="Q3351" s="11" t="s">
        <v>92</v>
      </c>
      <c r="R3351" s="11" t="s">
        <v>92</v>
      </c>
      <c r="S3351" s="11" t="s">
        <v>17088</v>
      </c>
      <c r="T3351" s="11"/>
      <c r="U3351" s="11" t="s">
        <v>1066</v>
      </c>
      <c r="V3351" s="11" t="s">
        <v>94</v>
      </c>
      <c r="W3351" s="11" t="s">
        <v>95</v>
      </c>
      <c r="X3351" s="11" t="s">
        <v>96</v>
      </c>
      <c r="Y3351" s="11" t="s">
        <v>108</v>
      </c>
      <c r="Z3351" s="11"/>
      <c r="AA3351" s="11"/>
      <c r="AB3351" s="11"/>
      <c r="AC3351" s="11"/>
      <c r="AD3351" s="11" t="s">
        <v>110</v>
      </c>
    </row>
    <row r="3352" spans="1:30" ht="14.25" customHeight="1">
      <c r="A3352" s="10">
        <v>800222648</v>
      </c>
      <c r="B3352" s="11" t="s">
        <v>17089</v>
      </c>
      <c r="C3352" s="11" t="s">
        <v>17090</v>
      </c>
      <c r="D3352" s="11" t="s">
        <v>17091</v>
      </c>
      <c r="E3352" s="11"/>
      <c r="F3352" s="11" t="s">
        <v>87</v>
      </c>
      <c r="G3352" s="11" t="s">
        <v>88</v>
      </c>
      <c r="H3352" s="11" t="s">
        <v>89</v>
      </c>
      <c r="I3352" s="11" t="s">
        <v>115</v>
      </c>
      <c r="J3352" s="11" t="s">
        <v>17092</v>
      </c>
      <c r="K3352" s="12">
        <v>44565</v>
      </c>
      <c r="L3352" s="11" t="s">
        <v>92</v>
      </c>
      <c r="M3352" s="11" t="s">
        <v>92</v>
      </c>
      <c r="N3352" s="11" t="s">
        <v>92</v>
      </c>
      <c r="O3352" s="11" t="s">
        <v>93</v>
      </c>
      <c r="P3352" s="11" t="s">
        <v>92</v>
      </c>
      <c r="Q3352" s="11" t="s">
        <v>92</v>
      </c>
      <c r="R3352" s="11" t="s">
        <v>92</v>
      </c>
      <c r="S3352" s="11"/>
      <c r="T3352" s="11"/>
      <c r="U3352" s="11"/>
      <c r="V3352" s="11" t="s">
        <v>94</v>
      </c>
      <c r="W3352" s="11" t="s">
        <v>95</v>
      </c>
      <c r="X3352" s="11" t="s">
        <v>96</v>
      </c>
      <c r="Y3352" s="11" t="s">
        <v>121</v>
      </c>
      <c r="Z3352" s="11"/>
      <c r="AA3352" s="11"/>
      <c r="AB3352" s="11"/>
      <c r="AC3352" s="11"/>
      <c r="AD3352" s="11" t="s">
        <v>97</v>
      </c>
    </row>
    <row r="3353" spans="1:30" ht="14.25" customHeight="1">
      <c r="A3353" s="10">
        <v>901035375</v>
      </c>
      <c r="B3353" s="11" t="s">
        <v>17093</v>
      </c>
      <c r="C3353" s="11" t="s">
        <v>17094</v>
      </c>
      <c r="D3353" s="11" t="s">
        <v>17095</v>
      </c>
      <c r="E3353" s="11" t="s">
        <v>17096</v>
      </c>
      <c r="F3353" s="11" t="s">
        <v>87</v>
      </c>
      <c r="G3353" s="11" t="s">
        <v>88</v>
      </c>
      <c r="H3353" s="11" t="s">
        <v>89</v>
      </c>
      <c r="I3353" s="11" t="s">
        <v>102</v>
      </c>
      <c r="J3353" s="11" t="s">
        <v>17097</v>
      </c>
      <c r="K3353" s="12">
        <v>44565</v>
      </c>
      <c r="L3353" s="11" t="s">
        <v>92</v>
      </c>
      <c r="M3353" s="11" t="s">
        <v>92</v>
      </c>
      <c r="N3353" s="11" t="s">
        <v>92</v>
      </c>
      <c r="O3353" s="11" t="s">
        <v>93</v>
      </c>
      <c r="P3353" s="11" t="s">
        <v>92</v>
      </c>
      <c r="Q3353" s="11" t="s">
        <v>92</v>
      </c>
      <c r="R3353" s="11" t="s">
        <v>92</v>
      </c>
      <c r="S3353" s="11"/>
      <c r="T3353" s="11"/>
      <c r="U3353" s="11"/>
      <c r="V3353" s="11" t="s">
        <v>94</v>
      </c>
      <c r="W3353" s="11" t="s">
        <v>95</v>
      </c>
      <c r="X3353" s="11" t="s">
        <v>96</v>
      </c>
      <c r="Y3353" s="11" t="s">
        <v>108</v>
      </c>
      <c r="Z3353" s="11"/>
      <c r="AA3353" s="11"/>
      <c r="AB3353" s="11"/>
      <c r="AC3353" s="11"/>
      <c r="AD3353" s="11" t="s">
        <v>97</v>
      </c>
    </row>
    <row r="3354" spans="1:30" ht="14.25" customHeight="1">
      <c r="A3354" s="10">
        <v>901475524</v>
      </c>
      <c r="B3354" s="11" t="s">
        <v>17098</v>
      </c>
      <c r="C3354" s="11" t="s">
        <v>17099</v>
      </c>
      <c r="D3354" s="11"/>
      <c r="E3354" s="11" t="s">
        <v>17100</v>
      </c>
      <c r="F3354" s="11" t="s">
        <v>87</v>
      </c>
      <c r="G3354" s="11" t="s">
        <v>187</v>
      </c>
      <c r="H3354" s="11" t="s">
        <v>89</v>
      </c>
      <c r="I3354" s="11" t="s">
        <v>115</v>
      </c>
      <c r="J3354" s="11" t="s">
        <v>17101</v>
      </c>
      <c r="K3354" s="12">
        <v>44565</v>
      </c>
      <c r="L3354" s="11" t="s">
        <v>92</v>
      </c>
      <c r="M3354" s="11" t="s">
        <v>92</v>
      </c>
      <c r="N3354" s="11" t="s">
        <v>92</v>
      </c>
      <c r="O3354" s="11" t="s">
        <v>93</v>
      </c>
      <c r="P3354" s="11" t="s">
        <v>92</v>
      </c>
      <c r="Q3354" s="11" t="s">
        <v>92</v>
      </c>
      <c r="R3354" s="11" t="s">
        <v>92</v>
      </c>
      <c r="S3354" s="11"/>
      <c r="T3354" s="11"/>
      <c r="U3354" s="11"/>
      <c r="V3354" s="11" t="s">
        <v>94</v>
      </c>
      <c r="W3354" s="11" t="s">
        <v>95</v>
      </c>
      <c r="X3354" s="11" t="s">
        <v>172</v>
      </c>
      <c r="Y3354" s="11" t="s">
        <v>121</v>
      </c>
      <c r="Z3354" s="11"/>
      <c r="AA3354" s="11"/>
      <c r="AB3354" s="11"/>
      <c r="AC3354" s="11"/>
      <c r="AD3354" s="11" t="s">
        <v>97</v>
      </c>
    </row>
    <row r="3355" spans="1:30" ht="14.25" customHeight="1">
      <c r="A3355" s="10">
        <v>80538593</v>
      </c>
      <c r="B3355" s="11" t="s">
        <v>17102</v>
      </c>
      <c r="C3355" s="11" t="s">
        <v>17103</v>
      </c>
      <c r="D3355" s="11"/>
      <c r="E3355" s="11"/>
      <c r="F3355" s="11" t="s">
        <v>148</v>
      </c>
      <c r="G3355" s="11" t="s">
        <v>207</v>
      </c>
      <c r="H3355" s="11" t="s">
        <v>89</v>
      </c>
      <c r="I3355" s="11" t="s">
        <v>102</v>
      </c>
      <c r="J3355" s="11" t="s">
        <v>17104</v>
      </c>
      <c r="K3355" s="12">
        <v>44565</v>
      </c>
      <c r="L3355" s="11" t="s">
        <v>92</v>
      </c>
      <c r="M3355" s="11" t="s">
        <v>92</v>
      </c>
      <c r="N3355" s="11" t="s">
        <v>92</v>
      </c>
      <c r="O3355" s="11" t="s">
        <v>93</v>
      </c>
      <c r="P3355" s="11" t="s">
        <v>92</v>
      </c>
      <c r="Q3355" s="11" t="s">
        <v>92</v>
      </c>
      <c r="R3355" s="11" t="s">
        <v>92</v>
      </c>
      <c r="S3355" s="11" t="s">
        <v>17105</v>
      </c>
      <c r="T3355" s="11"/>
      <c r="U3355" s="11" t="s">
        <v>4978</v>
      </c>
      <c r="V3355" s="11" t="s">
        <v>94</v>
      </c>
      <c r="W3355" s="11" t="s">
        <v>154</v>
      </c>
      <c r="X3355" s="11" t="s">
        <v>209</v>
      </c>
      <c r="Y3355" s="11" t="s">
        <v>108</v>
      </c>
      <c r="Z3355" s="11"/>
      <c r="AA3355" s="11"/>
      <c r="AB3355" s="11"/>
      <c r="AC3355" s="11"/>
      <c r="AD3355" s="11" t="s">
        <v>110</v>
      </c>
    </row>
    <row r="3356" spans="1:30" ht="14.25" customHeight="1">
      <c r="A3356" s="10">
        <v>900785724</v>
      </c>
      <c r="B3356" s="11" t="s">
        <v>17106</v>
      </c>
      <c r="C3356" s="11" t="s">
        <v>17107</v>
      </c>
      <c r="D3356" s="11"/>
      <c r="E3356" s="11"/>
      <c r="F3356" s="11" t="s">
        <v>148</v>
      </c>
      <c r="G3356" s="11" t="s">
        <v>207</v>
      </c>
      <c r="H3356" s="11" t="s">
        <v>89</v>
      </c>
      <c r="I3356" s="11" t="s">
        <v>115</v>
      </c>
      <c r="J3356" s="11" t="s">
        <v>17108</v>
      </c>
      <c r="K3356" s="12">
        <v>44565</v>
      </c>
      <c r="L3356" s="11" t="s">
        <v>92</v>
      </c>
      <c r="M3356" s="11" t="s">
        <v>92</v>
      </c>
      <c r="N3356" s="11" t="s">
        <v>92</v>
      </c>
      <c r="O3356" s="11" t="s">
        <v>93</v>
      </c>
      <c r="P3356" s="11" t="s">
        <v>92</v>
      </c>
      <c r="Q3356" s="11" t="s">
        <v>92</v>
      </c>
      <c r="R3356" s="11" t="s">
        <v>92</v>
      </c>
      <c r="S3356" s="11"/>
      <c r="T3356" s="11"/>
      <c r="U3356" s="11"/>
      <c r="V3356" s="11" t="s">
        <v>94</v>
      </c>
      <c r="W3356" s="11" t="s">
        <v>154</v>
      </c>
      <c r="X3356" s="11" t="s">
        <v>209</v>
      </c>
      <c r="Y3356" s="11" t="s">
        <v>121</v>
      </c>
      <c r="Z3356" s="11"/>
      <c r="AA3356" s="11"/>
      <c r="AB3356" s="11"/>
      <c r="AC3356" s="11"/>
      <c r="AD3356" s="11" t="s">
        <v>97</v>
      </c>
    </row>
    <row r="3357" spans="1:30" ht="14.25" customHeight="1">
      <c r="A3357" s="10">
        <v>52346681</v>
      </c>
      <c r="B3357" s="11" t="s">
        <v>17109</v>
      </c>
      <c r="C3357" s="11" t="s">
        <v>17110</v>
      </c>
      <c r="D3357" s="11"/>
      <c r="E3357" s="11"/>
      <c r="F3357" s="11" t="s">
        <v>148</v>
      </c>
      <c r="G3357" s="11" t="s">
        <v>207</v>
      </c>
      <c r="H3357" s="11" t="s">
        <v>89</v>
      </c>
      <c r="I3357" s="11" t="s">
        <v>102</v>
      </c>
      <c r="J3357" s="11" t="s">
        <v>17111</v>
      </c>
      <c r="K3357" s="12">
        <v>44565</v>
      </c>
      <c r="L3357" s="11" t="s">
        <v>92</v>
      </c>
      <c r="M3357" s="11" t="s">
        <v>92</v>
      </c>
      <c r="N3357" s="11" t="s">
        <v>92</v>
      </c>
      <c r="O3357" s="11" t="s">
        <v>93</v>
      </c>
      <c r="P3357" s="11" t="s">
        <v>92</v>
      </c>
      <c r="Q3357" s="11" t="s">
        <v>92</v>
      </c>
      <c r="R3357" s="11" t="s">
        <v>92</v>
      </c>
      <c r="S3357" s="11" t="s">
        <v>17112</v>
      </c>
      <c r="T3357" s="11"/>
      <c r="U3357" s="11" t="s">
        <v>17113</v>
      </c>
      <c r="V3357" s="11" t="s">
        <v>94</v>
      </c>
      <c r="W3357" s="11" t="s">
        <v>154</v>
      </c>
      <c r="X3357" s="11" t="s">
        <v>209</v>
      </c>
      <c r="Y3357" s="11" t="s">
        <v>108</v>
      </c>
      <c r="Z3357" s="11"/>
      <c r="AA3357" s="11"/>
      <c r="AB3357" s="11"/>
      <c r="AC3357" s="11"/>
      <c r="AD3357" s="11" t="s">
        <v>110</v>
      </c>
    </row>
    <row r="3358" spans="1:30" ht="14.25" customHeight="1">
      <c r="A3358" s="10">
        <v>800212433</v>
      </c>
      <c r="B3358" s="11" t="s">
        <v>17114</v>
      </c>
      <c r="C3358" s="11"/>
      <c r="D3358" s="11"/>
      <c r="E3358" s="11"/>
      <c r="F3358" s="11"/>
      <c r="G3358" s="11"/>
      <c r="H3358" s="11"/>
      <c r="I3358" s="11" t="s">
        <v>115</v>
      </c>
      <c r="J3358" s="11" t="s">
        <v>17115</v>
      </c>
      <c r="K3358" s="12">
        <v>45775</v>
      </c>
      <c r="L3358" s="11" t="s">
        <v>92</v>
      </c>
      <c r="M3358" s="11" t="s">
        <v>92</v>
      </c>
      <c r="N3358" s="11" t="s">
        <v>92</v>
      </c>
      <c r="O3358" s="11" t="s">
        <v>93</v>
      </c>
      <c r="P3358" s="11" t="s">
        <v>93</v>
      </c>
      <c r="Q3358" s="11" t="s">
        <v>92</v>
      </c>
      <c r="R3358" s="11" t="s">
        <v>92</v>
      </c>
      <c r="S3358" s="11"/>
      <c r="T3358" s="11"/>
      <c r="U3358" s="11"/>
      <c r="V3358" s="11"/>
      <c r="W3358" s="11"/>
      <c r="X3358" s="11"/>
      <c r="Y3358" s="11" t="s">
        <v>121</v>
      </c>
      <c r="Z3358" s="11"/>
      <c r="AA3358" s="11"/>
      <c r="AB3358" s="11" t="s">
        <v>17116</v>
      </c>
      <c r="AC3358" s="11"/>
      <c r="AD3358" s="11" t="s">
        <v>97</v>
      </c>
    </row>
    <row r="3359" spans="1:30" ht="14.25" customHeight="1">
      <c r="A3359" s="10">
        <v>7124636</v>
      </c>
      <c r="B3359" s="11" t="s">
        <v>17117</v>
      </c>
      <c r="C3359" s="11" t="s">
        <v>17118</v>
      </c>
      <c r="D3359" s="11"/>
      <c r="E3359" s="11" t="s">
        <v>17119</v>
      </c>
      <c r="F3359" s="11" t="s">
        <v>731</v>
      </c>
      <c r="G3359" s="11" t="s">
        <v>16432</v>
      </c>
      <c r="H3359" s="11" t="s">
        <v>89</v>
      </c>
      <c r="I3359" s="11" t="s">
        <v>115</v>
      </c>
      <c r="J3359" s="11" t="s">
        <v>17120</v>
      </c>
      <c r="K3359" s="12">
        <v>45775</v>
      </c>
      <c r="L3359" s="11" t="s">
        <v>92</v>
      </c>
      <c r="M3359" s="11" t="s">
        <v>92</v>
      </c>
      <c r="N3359" s="11" t="s">
        <v>92</v>
      </c>
      <c r="O3359" s="11" t="s">
        <v>93</v>
      </c>
      <c r="P3359" s="11" t="s">
        <v>92</v>
      </c>
      <c r="Q3359" s="11" t="s">
        <v>92</v>
      </c>
      <c r="R3359" s="11" t="s">
        <v>92</v>
      </c>
      <c r="S3359" s="11" t="s">
        <v>17121</v>
      </c>
      <c r="T3359" s="11" t="s">
        <v>9106</v>
      </c>
      <c r="U3359" s="11" t="s">
        <v>17122</v>
      </c>
      <c r="V3359" s="11" t="s">
        <v>94</v>
      </c>
      <c r="W3359" s="11" t="s">
        <v>736</v>
      </c>
      <c r="X3359" s="11" t="s">
        <v>16436</v>
      </c>
      <c r="Y3359" s="11" t="s">
        <v>121</v>
      </c>
      <c r="Z3359" s="11"/>
      <c r="AA3359" s="11"/>
      <c r="AB3359" s="11" t="s">
        <v>17123</v>
      </c>
      <c r="AC3359" s="11"/>
      <c r="AD3359" s="11" t="s">
        <v>110</v>
      </c>
    </row>
    <row r="3360" spans="1:30" ht="14.25" customHeight="1">
      <c r="A3360" s="10">
        <v>19100243</v>
      </c>
      <c r="B3360" s="11" t="s">
        <v>17124</v>
      </c>
      <c r="C3360" s="11"/>
      <c r="D3360" s="11"/>
      <c r="E3360" s="11"/>
      <c r="F3360" s="11"/>
      <c r="G3360" s="11"/>
      <c r="H3360" s="11"/>
      <c r="I3360" s="11" t="s">
        <v>115</v>
      </c>
      <c r="J3360" s="11" t="s">
        <v>17125</v>
      </c>
      <c r="K3360" s="12">
        <v>45775</v>
      </c>
      <c r="L3360" s="11" t="s">
        <v>92</v>
      </c>
      <c r="M3360" s="11" t="s">
        <v>92</v>
      </c>
      <c r="N3360" s="11" t="s">
        <v>92</v>
      </c>
      <c r="O3360" s="11" t="s">
        <v>93</v>
      </c>
      <c r="P3360" s="11" t="s">
        <v>93</v>
      </c>
      <c r="Q3360" s="11" t="s">
        <v>92</v>
      </c>
      <c r="R3360" s="11" t="s">
        <v>92</v>
      </c>
      <c r="S3360" s="11" t="s">
        <v>5094</v>
      </c>
      <c r="T3360" s="11" t="s">
        <v>1210</v>
      </c>
      <c r="U3360" s="11" t="s">
        <v>1624</v>
      </c>
      <c r="V3360" s="11"/>
      <c r="W3360" s="11"/>
      <c r="X3360" s="11"/>
      <c r="Y3360" s="11" t="s">
        <v>121</v>
      </c>
      <c r="Z3360" s="11"/>
      <c r="AA3360" s="11"/>
      <c r="AB3360" s="11" t="s">
        <v>17126</v>
      </c>
      <c r="AC3360" s="11"/>
      <c r="AD3360" s="11" t="s">
        <v>110</v>
      </c>
    </row>
    <row r="3361" spans="1:30" ht="14.25" customHeight="1">
      <c r="A3361" s="10">
        <v>15489485</v>
      </c>
      <c r="B3361" s="11" t="s">
        <v>17127</v>
      </c>
      <c r="C3361" s="11" t="s">
        <v>17128</v>
      </c>
      <c r="D3361" s="11" t="s">
        <v>17129</v>
      </c>
      <c r="E3361" s="11"/>
      <c r="F3361" s="11" t="s">
        <v>87</v>
      </c>
      <c r="G3361" s="11" t="s">
        <v>5035</v>
      </c>
      <c r="H3361" s="11" t="s">
        <v>89</v>
      </c>
      <c r="I3361" s="11" t="s">
        <v>115</v>
      </c>
      <c r="J3361" s="11" t="s">
        <v>17130</v>
      </c>
      <c r="K3361" s="12">
        <v>45779</v>
      </c>
      <c r="L3361" s="11" t="s">
        <v>92</v>
      </c>
      <c r="M3361" s="11" t="s">
        <v>92</v>
      </c>
      <c r="N3361" s="11" t="s">
        <v>92</v>
      </c>
      <c r="O3361" s="11" t="s">
        <v>93</v>
      </c>
      <c r="P3361" s="11" t="s">
        <v>93</v>
      </c>
      <c r="Q3361" s="11" t="s">
        <v>92</v>
      </c>
      <c r="R3361" s="11" t="s">
        <v>92</v>
      </c>
      <c r="S3361" s="11" t="s">
        <v>17131</v>
      </c>
      <c r="T3361" s="11" t="s">
        <v>3484</v>
      </c>
      <c r="U3361" s="11" t="s">
        <v>17132</v>
      </c>
      <c r="V3361" s="11" t="s">
        <v>94</v>
      </c>
      <c r="W3361" s="11" t="s">
        <v>95</v>
      </c>
      <c r="X3361" s="11" t="s">
        <v>5038</v>
      </c>
      <c r="Y3361" s="11" t="s">
        <v>121</v>
      </c>
      <c r="Z3361" s="11"/>
      <c r="AA3361" s="11"/>
      <c r="AB3361" s="11" t="s">
        <v>17133</v>
      </c>
      <c r="AC3361" s="11"/>
      <c r="AD3361" s="11" t="s">
        <v>110</v>
      </c>
    </row>
    <row r="3362" spans="1:30" ht="14.25" customHeight="1">
      <c r="A3362" s="10">
        <v>36284057</v>
      </c>
      <c r="B3362" s="11" t="s">
        <v>17134</v>
      </c>
      <c r="C3362" s="11" t="s">
        <v>17135</v>
      </c>
      <c r="D3362" s="11" t="s">
        <v>17136</v>
      </c>
      <c r="E3362" s="11"/>
      <c r="F3362" s="11" t="s">
        <v>2000</v>
      </c>
      <c r="G3362" s="11" t="s">
        <v>8581</v>
      </c>
      <c r="H3362" s="11" t="s">
        <v>89</v>
      </c>
      <c r="I3362" s="11" t="s">
        <v>102</v>
      </c>
      <c r="J3362" s="11" t="s">
        <v>17137</v>
      </c>
      <c r="K3362" s="12">
        <v>45779</v>
      </c>
      <c r="L3362" s="11" t="s">
        <v>92</v>
      </c>
      <c r="M3362" s="11" t="s">
        <v>92</v>
      </c>
      <c r="N3362" s="11" t="s">
        <v>92</v>
      </c>
      <c r="O3362" s="11" t="s">
        <v>93</v>
      </c>
      <c r="P3362" s="11" t="s">
        <v>93</v>
      </c>
      <c r="Q3362" s="11" t="s">
        <v>92</v>
      </c>
      <c r="R3362" s="11" t="s">
        <v>92</v>
      </c>
      <c r="S3362" s="11"/>
      <c r="T3362" s="11"/>
      <c r="U3362" s="11"/>
      <c r="V3362" s="11" t="s">
        <v>94</v>
      </c>
      <c r="W3362" s="11" t="s">
        <v>2004</v>
      </c>
      <c r="X3362" s="11" t="s">
        <v>8583</v>
      </c>
      <c r="Y3362" s="11" t="s">
        <v>108</v>
      </c>
      <c r="Z3362" s="11"/>
      <c r="AA3362" s="11"/>
      <c r="AB3362" s="11" t="s">
        <v>17138</v>
      </c>
      <c r="AC3362" s="11"/>
      <c r="AD3362" s="11" t="s">
        <v>97</v>
      </c>
    </row>
    <row r="3363" spans="1:30" ht="14.25" customHeight="1">
      <c r="A3363" s="10">
        <v>1001639905</v>
      </c>
      <c r="B3363" s="11" t="s">
        <v>17139</v>
      </c>
      <c r="C3363" s="11" t="s">
        <v>2046</v>
      </c>
      <c r="D3363" s="11"/>
      <c r="E3363" s="11" t="s">
        <v>17140</v>
      </c>
      <c r="F3363" s="11" t="s">
        <v>87</v>
      </c>
      <c r="G3363" s="11" t="s">
        <v>890</v>
      </c>
      <c r="H3363" s="11" t="s">
        <v>89</v>
      </c>
      <c r="I3363" s="11" t="s">
        <v>115</v>
      </c>
      <c r="J3363" s="11" t="s">
        <v>17141</v>
      </c>
      <c r="K3363" s="12">
        <v>45796</v>
      </c>
      <c r="L3363" s="11" t="s">
        <v>92</v>
      </c>
      <c r="M3363" s="11" t="s">
        <v>92</v>
      </c>
      <c r="N3363" s="11" t="s">
        <v>92</v>
      </c>
      <c r="O3363" s="11" t="s">
        <v>93</v>
      </c>
      <c r="P3363" s="11" t="s">
        <v>92</v>
      </c>
      <c r="Q3363" s="11" t="s">
        <v>92</v>
      </c>
      <c r="R3363" s="11" t="s">
        <v>92</v>
      </c>
      <c r="S3363" s="11" t="s">
        <v>919</v>
      </c>
      <c r="T3363" s="11" t="s">
        <v>1453</v>
      </c>
      <c r="U3363" s="11" t="s">
        <v>17142</v>
      </c>
      <c r="V3363" s="11" t="s">
        <v>94</v>
      </c>
      <c r="W3363" s="11" t="s">
        <v>95</v>
      </c>
      <c r="X3363" s="11" t="s">
        <v>894</v>
      </c>
      <c r="Y3363" s="11" t="s">
        <v>121</v>
      </c>
      <c r="Z3363" s="11"/>
      <c r="AA3363" s="11"/>
      <c r="AB3363" s="11" t="s">
        <v>17143</v>
      </c>
      <c r="AC3363" s="11"/>
      <c r="AD3363" s="11" t="s">
        <v>110</v>
      </c>
    </row>
    <row r="3364" spans="1:30" ht="14.25" customHeight="1">
      <c r="A3364" s="10">
        <v>901918835</v>
      </c>
      <c r="B3364" s="11" t="s">
        <v>17144</v>
      </c>
      <c r="C3364" s="11" t="s">
        <v>17145</v>
      </c>
      <c r="D3364" s="11"/>
      <c r="E3364" s="11" t="s">
        <v>17146</v>
      </c>
      <c r="F3364" s="11" t="s">
        <v>87</v>
      </c>
      <c r="G3364" s="11" t="s">
        <v>159</v>
      </c>
      <c r="H3364" s="11" t="s">
        <v>89</v>
      </c>
      <c r="I3364" s="11" t="s">
        <v>115</v>
      </c>
      <c r="J3364" s="11" t="s">
        <v>17147</v>
      </c>
      <c r="K3364" s="12">
        <v>45796</v>
      </c>
      <c r="L3364" s="11" t="s">
        <v>92</v>
      </c>
      <c r="M3364" s="11" t="s">
        <v>92</v>
      </c>
      <c r="N3364" s="11" t="s">
        <v>92</v>
      </c>
      <c r="O3364" s="11" t="s">
        <v>93</v>
      </c>
      <c r="P3364" s="11" t="s">
        <v>92</v>
      </c>
      <c r="Q3364" s="11" t="s">
        <v>92</v>
      </c>
      <c r="R3364" s="11" t="s">
        <v>92</v>
      </c>
      <c r="S3364" s="11"/>
      <c r="T3364" s="11"/>
      <c r="U3364" s="11"/>
      <c r="V3364" s="11" t="s">
        <v>94</v>
      </c>
      <c r="W3364" s="11" t="s">
        <v>95</v>
      </c>
      <c r="X3364" s="11" t="s">
        <v>163</v>
      </c>
      <c r="Y3364" s="11" t="s">
        <v>121</v>
      </c>
      <c r="Z3364" s="11"/>
      <c r="AA3364" s="11"/>
      <c r="AB3364" s="11" t="s">
        <v>17148</v>
      </c>
      <c r="AC3364" s="11"/>
      <c r="AD3364" s="11" t="s">
        <v>97</v>
      </c>
    </row>
    <row r="3365" spans="1:30" ht="14.25" customHeight="1">
      <c r="A3365" s="10">
        <v>901791902</v>
      </c>
      <c r="B3365" s="11" t="s">
        <v>17149</v>
      </c>
      <c r="C3365" s="11" t="s">
        <v>17150</v>
      </c>
      <c r="D3365" s="11"/>
      <c r="E3365" s="11" t="s">
        <v>17151</v>
      </c>
      <c r="F3365" s="11" t="s">
        <v>87</v>
      </c>
      <c r="G3365" s="11" t="s">
        <v>88</v>
      </c>
      <c r="H3365" s="11" t="s">
        <v>89</v>
      </c>
      <c r="I3365" s="11" t="s">
        <v>115</v>
      </c>
      <c r="J3365" s="11" t="s">
        <v>17152</v>
      </c>
      <c r="K3365" s="12">
        <v>45833</v>
      </c>
      <c r="L3365" s="11" t="s">
        <v>92</v>
      </c>
      <c r="M3365" s="11" t="s">
        <v>92</v>
      </c>
      <c r="N3365" s="11" t="s">
        <v>92</v>
      </c>
      <c r="O3365" s="11" t="s">
        <v>93</v>
      </c>
      <c r="P3365" s="11" t="s">
        <v>92</v>
      </c>
      <c r="Q3365" s="11" t="s">
        <v>92</v>
      </c>
      <c r="R3365" s="11" t="s">
        <v>92</v>
      </c>
      <c r="S3365" s="11"/>
      <c r="T3365" s="11"/>
      <c r="U3365" s="11"/>
      <c r="V3365" s="11" t="s">
        <v>94</v>
      </c>
      <c r="W3365" s="11" t="s">
        <v>95</v>
      </c>
      <c r="X3365" s="11" t="s">
        <v>96</v>
      </c>
      <c r="Y3365" s="11" t="s">
        <v>121</v>
      </c>
      <c r="Z3365" s="11"/>
      <c r="AA3365" s="11"/>
      <c r="AB3365" s="11" t="s">
        <v>17153</v>
      </c>
      <c r="AC3365" s="11"/>
      <c r="AD3365" s="11" t="s">
        <v>97</v>
      </c>
    </row>
    <row r="3366" spans="1:30" ht="14.25" customHeight="1">
      <c r="A3366" s="10">
        <v>1038410801</v>
      </c>
      <c r="B3366" s="11" t="s">
        <v>17154</v>
      </c>
      <c r="C3366" s="11" t="s">
        <v>17155</v>
      </c>
      <c r="D3366" s="11"/>
      <c r="E3366" s="11" t="s">
        <v>17156</v>
      </c>
      <c r="F3366" s="11" t="s">
        <v>87</v>
      </c>
      <c r="G3366" s="11" t="s">
        <v>2031</v>
      </c>
      <c r="H3366" s="11" t="s">
        <v>89</v>
      </c>
      <c r="I3366" s="11" t="s">
        <v>102</v>
      </c>
      <c r="J3366" s="11" t="s">
        <v>17157</v>
      </c>
      <c r="K3366" s="12">
        <v>33727.041666666664</v>
      </c>
      <c r="L3366" s="11" t="s">
        <v>92</v>
      </c>
      <c r="M3366" s="11" t="s">
        <v>92</v>
      </c>
      <c r="N3366" s="11" t="s">
        <v>93</v>
      </c>
      <c r="O3366" s="11" t="s">
        <v>93</v>
      </c>
      <c r="P3366" s="11" t="s">
        <v>93</v>
      </c>
      <c r="Q3366" s="11" t="s">
        <v>92</v>
      </c>
      <c r="R3366" s="11" t="s">
        <v>92</v>
      </c>
      <c r="S3366" s="11" t="s">
        <v>3469</v>
      </c>
      <c r="T3366" s="11" t="s">
        <v>1217</v>
      </c>
      <c r="U3366" s="11" t="s">
        <v>17158</v>
      </c>
      <c r="V3366" s="11" t="s">
        <v>94</v>
      </c>
      <c r="W3366" s="11" t="s">
        <v>95</v>
      </c>
      <c r="X3366" s="11" t="s">
        <v>2034</v>
      </c>
      <c r="Y3366" s="11" t="s">
        <v>108</v>
      </c>
      <c r="Z3366" s="11"/>
      <c r="AA3366" s="11"/>
      <c r="AB3366" s="11" t="s">
        <v>17159</v>
      </c>
      <c r="AC3366" s="11"/>
      <c r="AD3366" s="11" t="s">
        <v>110</v>
      </c>
    </row>
    <row r="3367" spans="1:30" ht="14.25" customHeight="1">
      <c r="A3367" s="10">
        <v>901744589</v>
      </c>
      <c r="B3367" s="11" t="s">
        <v>17160</v>
      </c>
      <c r="C3367" s="11" t="s">
        <v>17161</v>
      </c>
      <c r="D3367" s="11"/>
      <c r="E3367" s="11" t="s">
        <v>17162</v>
      </c>
      <c r="F3367" s="11" t="s">
        <v>87</v>
      </c>
      <c r="G3367" s="11" t="s">
        <v>2370</v>
      </c>
      <c r="H3367" s="11" t="s">
        <v>89</v>
      </c>
      <c r="I3367" s="11" t="s">
        <v>115</v>
      </c>
      <c r="J3367" s="11" t="s">
        <v>17163</v>
      </c>
      <c r="K3367" s="12">
        <v>45835</v>
      </c>
      <c r="L3367" s="11" t="s">
        <v>92</v>
      </c>
      <c r="M3367" s="11" t="s">
        <v>92</v>
      </c>
      <c r="N3367" s="11" t="s">
        <v>92</v>
      </c>
      <c r="O3367" s="11" t="s">
        <v>93</v>
      </c>
      <c r="P3367" s="11" t="s">
        <v>92</v>
      </c>
      <c r="Q3367" s="11" t="s">
        <v>92</v>
      </c>
      <c r="R3367" s="11" t="s">
        <v>92</v>
      </c>
      <c r="S3367" s="11"/>
      <c r="T3367" s="11"/>
      <c r="U3367" s="11"/>
      <c r="V3367" s="11" t="s">
        <v>94</v>
      </c>
      <c r="W3367" s="11" t="s">
        <v>95</v>
      </c>
      <c r="X3367" s="11" t="s">
        <v>2374</v>
      </c>
      <c r="Y3367" s="11" t="s">
        <v>121</v>
      </c>
      <c r="Z3367" s="11"/>
      <c r="AA3367" s="11"/>
      <c r="AB3367" s="11" t="s">
        <v>17164</v>
      </c>
      <c r="AC3367" s="11"/>
      <c r="AD3367" s="11" t="s">
        <v>97</v>
      </c>
    </row>
    <row r="3368" spans="1:30" ht="14.25" customHeight="1">
      <c r="A3368" s="10">
        <v>51768546</v>
      </c>
      <c r="B3368" s="11" t="s">
        <v>17165</v>
      </c>
      <c r="C3368" s="11" t="s">
        <v>17166</v>
      </c>
      <c r="D3368" s="11" t="s">
        <v>17167</v>
      </c>
      <c r="E3368" s="11" t="s">
        <v>17168</v>
      </c>
      <c r="F3368" s="11" t="s">
        <v>731</v>
      </c>
      <c r="G3368" s="11" t="s">
        <v>787</v>
      </c>
      <c r="H3368" s="11" t="s">
        <v>89</v>
      </c>
      <c r="I3368" s="11" t="s">
        <v>115</v>
      </c>
      <c r="J3368" s="11" t="s">
        <v>17169</v>
      </c>
      <c r="K3368" s="12">
        <v>45840</v>
      </c>
      <c r="L3368" s="11" t="s">
        <v>92</v>
      </c>
      <c r="M3368" s="11" t="s">
        <v>92</v>
      </c>
      <c r="N3368" s="11" t="s">
        <v>92</v>
      </c>
      <c r="O3368" s="11" t="s">
        <v>93</v>
      </c>
      <c r="P3368" s="11" t="s">
        <v>92</v>
      </c>
      <c r="Q3368" s="11" t="s">
        <v>92</v>
      </c>
      <c r="R3368" s="11" t="s">
        <v>92</v>
      </c>
      <c r="S3368" s="11" t="s">
        <v>2160</v>
      </c>
      <c r="T3368" s="11" t="s">
        <v>978</v>
      </c>
      <c r="U3368" s="11" t="s">
        <v>17170</v>
      </c>
      <c r="V3368" s="11" t="s">
        <v>94</v>
      </c>
      <c r="W3368" s="11" t="s">
        <v>736</v>
      </c>
      <c r="X3368" s="11" t="s">
        <v>172</v>
      </c>
      <c r="Y3368" s="11" t="s">
        <v>121</v>
      </c>
      <c r="Z3368" s="11"/>
      <c r="AA3368" s="11"/>
      <c r="AB3368" s="11" t="s">
        <v>17171</v>
      </c>
      <c r="AC3368" s="11"/>
      <c r="AD3368" s="11" t="s">
        <v>110</v>
      </c>
    </row>
    <row r="3369" spans="1:30" ht="14.25" customHeight="1">
      <c r="A3369" s="10">
        <v>80352578</v>
      </c>
      <c r="B3369" s="11" t="s">
        <v>17172</v>
      </c>
      <c r="C3369" s="11" t="s">
        <v>17173</v>
      </c>
      <c r="D3369" s="11"/>
      <c r="E3369" s="11" t="s">
        <v>17174</v>
      </c>
      <c r="F3369" s="11" t="s">
        <v>148</v>
      </c>
      <c r="G3369" s="11" t="s">
        <v>149</v>
      </c>
      <c r="H3369" s="11" t="s">
        <v>89</v>
      </c>
      <c r="I3369" s="11" t="s">
        <v>102</v>
      </c>
      <c r="J3369" s="11" t="s">
        <v>17175</v>
      </c>
      <c r="K3369" s="12">
        <v>45840</v>
      </c>
      <c r="L3369" s="11" t="s">
        <v>92</v>
      </c>
      <c r="M3369" s="11" t="s">
        <v>92</v>
      </c>
      <c r="N3369" s="11" t="s">
        <v>93</v>
      </c>
      <c r="O3369" s="11" t="s">
        <v>92</v>
      </c>
      <c r="P3369" s="11" t="s">
        <v>92</v>
      </c>
      <c r="Q3369" s="11" t="s">
        <v>92</v>
      </c>
      <c r="R3369" s="11" t="s">
        <v>92</v>
      </c>
      <c r="S3369" s="11" t="s">
        <v>3884</v>
      </c>
      <c r="T3369" s="11" t="s">
        <v>5737</v>
      </c>
      <c r="U3369" s="11" t="s">
        <v>17176</v>
      </c>
      <c r="V3369" s="11" t="s">
        <v>94</v>
      </c>
      <c r="W3369" s="11" t="s">
        <v>154</v>
      </c>
      <c r="X3369" s="11" t="s">
        <v>155</v>
      </c>
      <c r="Y3369" s="11" t="s">
        <v>108</v>
      </c>
      <c r="Z3369" s="11"/>
      <c r="AA3369" s="11"/>
      <c r="AB3369" s="11" t="s">
        <v>1988</v>
      </c>
      <c r="AC3369" s="11"/>
      <c r="AD3369" s="11" t="s">
        <v>110</v>
      </c>
    </row>
    <row r="3370" spans="1:30" ht="14.25" customHeight="1">
      <c r="A3370" s="10">
        <v>1007936322</v>
      </c>
      <c r="B3370" s="11" t="s">
        <v>17177</v>
      </c>
      <c r="C3370" s="11" t="s">
        <v>17178</v>
      </c>
      <c r="D3370" s="11"/>
      <c r="E3370" s="11" t="s">
        <v>17179</v>
      </c>
      <c r="F3370" s="11" t="s">
        <v>148</v>
      </c>
      <c r="G3370" s="11" t="s">
        <v>149</v>
      </c>
      <c r="H3370" s="11" t="s">
        <v>89</v>
      </c>
      <c r="I3370" s="11" t="s">
        <v>102</v>
      </c>
      <c r="J3370" s="11" t="s">
        <v>17180</v>
      </c>
      <c r="K3370" s="12">
        <v>45840</v>
      </c>
      <c r="L3370" s="11" t="s">
        <v>92</v>
      </c>
      <c r="M3370" s="11" t="s">
        <v>92</v>
      </c>
      <c r="N3370" s="11" t="s">
        <v>93</v>
      </c>
      <c r="O3370" s="11" t="s">
        <v>92</v>
      </c>
      <c r="P3370" s="11" t="s">
        <v>92</v>
      </c>
      <c r="Q3370" s="11" t="s">
        <v>92</v>
      </c>
      <c r="R3370" s="11" t="s">
        <v>92</v>
      </c>
      <c r="S3370" s="11" t="s">
        <v>17181</v>
      </c>
      <c r="T3370" s="11" t="s">
        <v>9418</v>
      </c>
      <c r="U3370" s="11" t="s">
        <v>4814</v>
      </c>
      <c r="V3370" s="11" t="s">
        <v>94</v>
      </c>
      <c r="W3370" s="11" t="s">
        <v>154</v>
      </c>
      <c r="X3370" s="11" t="s">
        <v>155</v>
      </c>
      <c r="Y3370" s="11" t="s">
        <v>108</v>
      </c>
      <c r="Z3370" s="11"/>
      <c r="AA3370" s="11"/>
      <c r="AB3370" s="11" t="s">
        <v>17182</v>
      </c>
      <c r="AC3370" s="11"/>
      <c r="AD3370" s="11" t="s">
        <v>110</v>
      </c>
    </row>
    <row r="3371" spans="1:30" ht="14.25" customHeight="1">
      <c r="A3371" s="10">
        <v>444444203</v>
      </c>
      <c r="B3371" s="11" t="s">
        <v>17183</v>
      </c>
      <c r="C3371" s="11" t="s">
        <v>17184</v>
      </c>
      <c r="D3371" s="11"/>
      <c r="E3371" s="11"/>
      <c r="F3371" s="11" t="s">
        <v>413</v>
      </c>
      <c r="G3371" s="11" t="s">
        <v>17185</v>
      </c>
      <c r="H3371" s="11" t="s">
        <v>413</v>
      </c>
      <c r="I3371" s="11" t="s">
        <v>90</v>
      </c>
      <c r="J3371" s="11" t="s">
        <v>17186</v>
      </c>
      <c r="K3371" s="12">
        <v>45841</v>
      </c>
      <c r="L3371" s="11" t="s">
        <v>92</v>
      </c>
      <c r="M3371" s="11" t="s">
        <v>92</v>
      </c>
      <c r="N3371" s="11" t="s">
        <v>92</v>
      </c>
      <c r="O3371" s="11" t="s">
        <v>93</v>
      </c>
      <c r="P3371" s="11" t="s">
        <v>92</v>
      </c>
      <c r="Q3371" s="11" t="s">
        <v>92</v>
      </c>
      <c r="R3371" s="11" t="s">
        <v>92</v>
      </c>
      <c r="S3371" s="11"/>
      <c r="T3371" s="11"/>
      <c r="U3371" s="11"/>
      <c r="V3371" s="11" t="s">
        <v>416</v>
      </c>
      <c r="W3371" s="11" t="s">
        <v>171</v>
      </c>
      <c r="X3371" s="11" t="s">
        <v>17187</v>
      </c>
      <c r="Y3371" s="11" t="s">
        <v>72</v>
      </c>
      <c r="Z3371" s="11"/>
      <c r="AA3371" s="11"/>
      <c r="AB3371" s="11" t="s">
        <v>17188</v>
      </c>
      <c r="AC3371" s="11"/>
      <c r="AD3371" s="11" t="s">
        <v>97</v>
      </c>
    </row>
    <row r="3372" spans="1:30" ht="14.25" customHeight="1">
      <c r="A3372" s="10">
        <v>830076635</v>
      </c>
      <c r="B3372" s="11" t="s">
        <v>17189</v>
      </c>
      <c r="C3372" s="11" t="s">
        <v>17190</v>
      </c>
      <c r="D3372" s="11" t="s">
        <v>17191</v>
      </c>
      <c r="E3372" s="11"/>
      <c r="F3372" s="11" t="s">
        <v>148</v>
      </c>
      <c r="G3372" s="11" t="s">
        <v>5101</v>
      </c>
      <c r="H3372" s="11" t="s">
        <v>89</v>
      </c>
      <c r="I3372" s="11" t="s">
        <v>115</v>
      </c>
      <c r="J3372" s="11" t="s">
        <v>17192</v>
      </c>
      <c r="K3372" s="12">
        <v>45842</v>
      </c>
      <c r="L3372" s="11" t="s">
        <v>92</v>
      </c>
      <c r="M3372" s="11" t="s">
        <v>92</v>
      </c>
      <c r="N3372" s="11" t="s">
        <v>92</v>
      </c>
      <c r="O3372" s="11" t="s">
        <v>93</v>
      </c>
      <c r="P3372" s="11" t="s">
        <v>92</v>
      </c>
      <c r="Q3372" s="11" t="s">
        <v>92</v>
      </c>
      <c r="R3372" s="11" t="s">
        <v>92</v>
      </c>
      <c r="S3372" s="11"/>
      <c r="T3372" s="11"/>
      <c r="U3372" s="11"/>
      <c r="V3372" s="11" t="s">
        <v>94</v>
      </c>
      <c r="W3372" s="11" t="s">
        <v>154</v>
      </c>
      <c r="X3372" s="11" t="s">
        <v>5106</v>
      </c>
      <c r="Y3372" s="11" t="s">
        <v>121</v>
      </c>
      <c r="Z3372" s="11"/>
      <c r="AA3372" s="11"/>
      <c r="AB3372" s="11" t="s">
        <v>17193</v>
      </c>
      <c r="AC3372" s="11"/>
      <c r="AD3372" s="11" t="s">
        <v>97</v>
      </c>
    </row>
    <row r="3373" spans="1:30" ht="14.25" customHeight="1">
      <c r="A3373" s="10">
        <v>39434017</v>
      </c>
      <c r="B3373" s="11" t="s">
        <v>17194</v>
      </c>
      <c r="C3373" s="11" t="s">
        <v>17195</v>
      </c>
      <c r="D3373" s="11" t="s">
        <v>17196</v>
      </c>
      <c r="E3373" s="11"/>
      <c r="F3373" s="11" t="s">
        <v>87</v>
      </c>
      <c r="G3373" s="11" t="s">
        <v>88</v>
      </c>
      <c r="H3373" s="11" t="s">
        <v>89</v>
      </c>
      <c r="I3373" s="11" t="s">
        <v>102</v>
      </c>
      <c r="J3373" s="11" t="s">
        <v>17197</v>
      </c>
      <c r="K3373" s="12">
        <v>44553</v>
      </c>
      <c r="L3373" s="11" t="s">
        <v>92</v>
      </c>
      <c r="M3373" s="11" t="s">
        <v>92</v>
      </c>
      <c r="N3373" s="11" t="s">
        <v>92</v>
      </c>
      <c r="O3373" s="11" t="s">
        <v>93</v>
      </c>
      <c r="P3373" s="11" t="s">
        <v>92</v>
      </c>
      <c r="Q3373" s="11" t="s">
        <v>92</v>
      </c>
      <c r="R3373" s="11" t="s">
        <v>92</v>
      </c>
      <c r="S3373" s="11" t="s">
        <v>17198</v>
      </c>
      <c r="T3373" s="11"/>
      <c r="U3373" s="11" t="s">
        <v>17199</v>
      </c>
      <c r="V3373" s="11" t="s">
        <v>94</v>
      </c>
      <c r="W3373" s="11" t="s">
        <v>95</v>
      </c>
      <c r="X3373" s="11" t="s">
        <v>96</v>
      </c>
      <c r="Y3373" s="11" t="s">
        <v>108</v>
      </c>
      <c r="Z3373" s="11"/>
      <c r="AA3373" s="11"/>
      <c r="AB3373" s="11" t="s">
        <v>1601</v>
      </c>
      <c r="AC3373" s="11"/>
      <c r="AD3373" s="11" t="s">
        <v>110</v>
      </c>
    </row>
    <row r="3374" spans="1:30" ht="14.25" customHeight="1">
      <c r="A3374" s="10">
        <v>39442882</v>
      </c>
      <c r="B3374" s="11" t="s">
        <v>17200</v>
      </c>
      <c r="C3374" s="11" t="s">
        <v>86</v>
      </c>
      <c r="D3374" s="11" t="s">
        <v>17201</v>
      </c>
      <c r="E3374" s="11"/>
      <c r="F3374" s="11" t="s">
        <v>87</v>
      </c>
      <c r="G3374" s="11" t="s">
        <v>88</v>
      </c>
      <c r="H3374" s="11" t="s">
        <v>89</v>
      </c>
      <c r="I3374" s="11" t="s">
        <v>102</v>
      </c>
      <c r="J3374" s="11" t="s">
        <v>17202</v>
      </c>
      <c r="K3374" s="12">
        <v>44553</v>
      </c>
      <c r="L3374" s="11" t="s">
        <v>92</v>
      </c>
      <c r="M3374" s="11" t="s">
        <v>92</v>
      </c>
      <c r="N3374" s="11" t="s">
        <v>92</v>
      </c>
      <c r="O3374" s="11" t="s">
        <v>93</v>
      </c>
      <c r="P3374" s="11" t="s">
        <v>92</v>
      </c>
      <c r="Q3374" s="11" t="s">
        <v>92</v>
      </c>
      <c r="R3374" s="11" t="s">
        <v>92</v>
      </c>
      <c r="S3374" s="11" t="s">
        <v>17198</v>
      </c>
      <c r="T3374" s="11"/>
      <c r="U3374" s="11" t="s">
        <v>16194</v>
      </c>
      <c r="V3374" s="11" t="s">
        <v>94</v>
      </c>
      <c r="W3374" s="11" t="s">
        <v>95</v>
      </c>
      <c r="X3374" s="11" t="s">
        <v>96</v>
      </c>
      <c r="Y3374" s="11" t="s">
        <v>108</v>
      </c>
      <c r="Z3374" s="11"/>
      <c r="AA3374" s="11"/>
      <c r="AB3374" s="11"/>
      <c r="AC3374" s="11"/>
      <c r="AD3374" s="11" t="s">
        <v>110</v>
      </c>
    </row>
    <row r="3375" spans="1:30" ht="14.25" customHeight="1">
      <c r="A3375" s="10">
        <v>43960165</v>
      </c>
      <c r="B3375" s="11" t="s">
        <v>17203</v>
      </c>
      <c r="C3375" s="11" t="s">
        <v>17204</v>
      </c>
      <c r="D3375" s="11" t="s">
        <v>17205</v>
      </c>
      <c r="E3375" s="11"/>
      <c r="F3375" s="11" t="s">
        <v>87</v>
      </c>
      <c r="G3375" s="11" t="s">
        <v>88</v>
      </c>
      <c r="H3375" s="11" t="s">
        <v>89</v>
      </c>
      <c r="I3375" s="11" t="s">
        <v>102</v>
      </c>
      <c r="J3375" s="11" t="s">
        <v>17206</v>
      </c>
      <c r="K3375" s="12">
        <v>44553</v>
      </c>
      <c r="L3375" s="11" t="s">
        <v>92</v>
      </c>
      <c r="M3375" s="11" t="s">
        <v>92</v>
      </c>
      <c r="N3375" s="11" t="s">
        <v>92</v>
      </c>
      <c r="O3375" s="11" t="s">
        <v>93</v>
      </c>
      <c r="P3375" s="11" t="s">
        <v>92</v>
      </c>
      <c r="Q3375" s="11" t="s">
        <v>92</v>
      </c>
      <c r="R3375" s="11" t="s">
        <v>92</v>
      </c>
      <c r="S3375" s="11" t="s">
        <v>17207</v>
      </c>
      <c r="T3375" s="11"/>
      <c r="U3375" s="11" t="s">
        <v>17208</v>
      </c>
      <c r="V3375" s="11" t="s">
        <v>94</v>
      </c>
      <c r="W3375" s="11" t="s">
        <v>95</v>
      </c>
      <c r="X3375" s="11" t="s">
        <v>96</v>
      </c>
      <c r="Y3375" s="11" t="s">
        <v>108</v>
      </c>
      <c r="Z3375" s="11"/>
      <c r="AA3375" s="11"/>
      <c r="AB3375" s="11"/>
      <c r="AC3375" s="11"/>
      <c r="AD3375" s="11" t="s">
        <v>110</v>
      </c>
    </row>
    <row r="3376" spans="1:30" ht="14.25" customHeight="1">
      <c r="A3376" s="10">
        <v>52661304</v>
      </c>
      <c r="B3376" s="11" t="s">
        <v>17209</v>
      </c>
      <c r="C3376" s="11" t="s">
        <v>17210</v>
      </c>
      <c r="D3376" s="11"/>
      <c r="E3376" s="11" t="s">
        <v>17211</v>
      </c>
      <c r="F3376" s="11" t="s">
        <v>148</v>
      </c>
      <c r="G3376" s="11" t="s">
        <v>207</v>
      </c>
      <c r="H3376" s="11" t="s">
        <v>89</v>
      </c>
      <c r="I3376" s="11" t="s">
        <v>102</v>
      </c>
      <c r="J3376" s="11" t="s">
        <v>17212</v>
      </c>
      <c r="K3376" s="12">
        <v>44553</v>
      </c>
      <c r="L3376" s="11" t="s">
        <v>92</v>
      </c>
      <c r="M3376" s="11" t="s">
        <v>92</v>
      </c>
      <c r="N3376" s="11" t="s">
        <v>92</v>
      </c>
      <c r="O3376" s="11" t="s">
        <v>93</v>
      </c>
      <c r="P3376" s="11" t="s">
        <v>92</v>
      </c>
      <c r="Q3376" s="11" t="s">
        <v>92</v>
      </c>
      <c r="R3376" s="11" t="s">
        <v>92</v>
      </c>
      <c r="S3376" s="11" t="s">
        <v>17213</v>
      </c>
      <c r="T3376" s="11"/>
      <c r="U3376" s="11" t="s">
        <v>17214</v>
      </c>
      <c r="V3376" s="11" t="s">
        <v>94</v>
      </c>
      <c r="W3376" s="11" t="s">
        <v>154</v>
      </c>
      <c r="X3376" s="11" t="s">
        <v>209</v>
      </c>
      <c r="Y3376" s="11" t="s">
        <v>108</v>
      </c>
      <c r="Z3376" s="11"/>
      <c r="AA3376" s="11"/>
      <c r="AB3376" s="11" t="s">
        <v>17215</v>
      </c>
      <c r="AC3376" s="11"/>
      <c r="AD3376" s="11" t="s">
        <v>110</v>
      </c>
    </row>
    <row r="3377" spans="1:30" ht="14.25" customHeight="1">
      <c r="A3377" s="10">
        <v>71116630</v>
      </c>
      <c r="B3377" s="11" t="s">
        <v>17216</v>
      </c>
      <c r="C3377" s="11" t="s">
        <v>17217</v>
      </c>
      <c r="D3377" s="11"/>
      <c r="E3377" s="11" t="s">
        <v>17218</v>
      </c>
      <c r="F3377" s="11" t="s">
        <v>87</v>
      </c>
      <c r="G3377" s="11" t="s">
        <v>88</v>
      </c>
      <c r="H3377" s="11" t="s">
        <v>89</v>
      </c>
      <c r="I3377" s="11" t="s">
        <v>102</v>
      </c>
      <c r="J3377" s="11" t="s">
        <v>17219</v>
      </c>
      <c r="K3377" s="12">
        <v>44553</v>
      </c>
      <c r="L3377" s="11" t="s">
        <v>92</v>
      </c>
      <c r="M3377" s="11" t="s">
        <v>92</v>
      </c>
      <c r="N3377" s="11" t="s">
        <v>92</v>
      </c>
      <c r="O3377" s="11" t="s">
        <v>93</v>
      </c>
      <c r="P3377" s="11" t="s">
        <v>92</v>
      </c>
      <c r="Q3377" s="11" t="s">
        <v>92</v>
      </c>
      <c r="R3377" s="11" t="s">
        <v>92</v>
      </c>
      <c r="S3377" s="11" t="s">
        <v>17220</v>
      </c>
      <c r="T3377" s="11"/>
      <c r="U3377" s="11" t="s">
        <v>17221</v>
      </c>
      <c r="V3377" s="11" t="s">
        <v>94</v>
      </c>
      <c r="W3377" s="11" t="s">
        <v>95</v>
      </c>
      <c r="X3377" s="11" t="s">
        <v>96</v>
      </c>
      <c r="Y3377" s="11" t="s">
        <v>108</v>
      </c>
      <c r="Z3377" s="11"/>
      <c r="AA3377" s="11"/>
      <c r="AB3377" s="11" t="s">
        <v>17222</v>
      </c>
      <c r="AC3377" s="11"/>
      <c r="AD3377" s="11" t="s">
        <v>110</v>
      </c>
    </row>
    <row r="3378" spans="1:30" ht="14.25" customHeight="1">
      <c r="A3378" s="10">
        <v>72171392</v>
      </c>
      <c r="B3378" s="11" t="s">
        <v>17223</v>
      </c>
      <c r="C3378" s="11" t="s">
        <v>17224</v>
      </c>
      <c r="D3378" s="11" t="s">
        <v>17225</v>
      </c>
      <c r="E3378" s="11" t="s">
        <v>17226</v>
      </c>
      <c r="F3378" s="11" t="s">
        <v>87</v>
      </c>
      <c r="G3378" s="11" t="s">
        <v>187</v>
      </c>
      <c r="H3378" s="11" t="s">
        <v>89</v>
      </c>
      <c r="I3378" s="11" t="s">
        <v>102</v>
      </c>
      <c r="J3378" s="11" t="s">
        <v>17227</v>
      </c>
      <c r="K3378" s="12">
        <v>44553</v>
      </c>
      <c r="L3378" s="11" t="s">
        <v>92</v>
      </c>
      <c r="M3378" s="11" t="s">
        <v>92</v>
      </c>
      <c r="N3378" s="11" t="s">
        <v>92</v>
      </c>
      <c r="O3378" s="11" t="s">
        <v>93</v>
      </c>
      <c r="P3378" s="11" t="s">
        <v>92</v>
      </c>
      <c r="Q3378" s="11" t="s">
        <v>92</v>
      </c>
      <c r="R3378" s="11" t="s">
        <v>92</v>
      </c>
      <c r="S3378" s="11" t="s">
        <v>17228</v>
      </c>
      <c r="T3378" s="11"/>
      <c r="U3378" s="11" t="s">
        <v>4846</v>
      </c>
      <c r="V3378" s="11" t="s">
        <v>94</v>
      </c>
      <c r="W3378" s="11" t="s">
        <v>95</v>
      </c>
      <c r="X3378" s="11" t="s">
        <v>172</v>
      </c>
      <c r="Y3378" s="11" t="s">
        <v>108</v>
      </c>
      <c r="Z3378" s="11"/>
      <c r="AA3378" s="11"/>
      <c r="AB3378" s="11" t="s">
        <v>17229</v>
      </c>
      <c r="AC3378" s="11"/>
      <c r="AD3378" s="11" t="s">
        <v>110</v>
      </c>
    </row>
    <row r="3379" spans="1:30" ht="14.25" customHeight="1">
      <c r="A3379" s="10">
        <v>900449935</v>
      </c>
      <c r="B3379" s="11" t="s">
        <v>17230</v>
      </c>
      <c r="C3379" s="11" t="s">
        <v>17231</v>
      </c>
      <c r="D3379" s="11" t="s">
        <v>17232</v>
      </c>
      <c r="E3379" s="11"/>
      <c r="F3379" s="11" t="s">
        <v>87</v>
      </c>
      <c r="G3379" s="11" t="s">
        <v>187</v>
      </c>
      <c r="H3379" s="11" t="s">
        <v>89</v>
      </c>
      <c r="I3379" s="11" t="s">
        <v>102</v>
      </c>
      <c r="J3379" s="11" t="s">
        <v>17233</v>
      </c>
      <c r="K3379" s="12">
        <v>44553</v>
      </c>
      <c r="L3379" s="11" t="s">
        <v>92</v>
      </c>
      <c r="M3379" s="11" t="s">
        <v>92</v>
      </c>
      <c r="N3379" s="11" t="s">
        <v>92</v>
      </c>
      <c r="O3379" s="11" t="s">
        <v>93</v>
      </c>
      <c r="P3379" s="11" t="s">
        <v>92</v>
      </c>
      <c r="Q3379" s="11" t="s">
        <v>92</v>
      </c>
      <c r="R3379" s="11" t="s">
        <v>92</v>
      </c>
      <c r="S3379" s="11"/>
      <c r="T3379" s="11"/>
      <c r="U3379" s="11"/>
      <c r="V3379" s="11" t="s">
        <v>94</v>
      </c>
      <c r="W3379" s="11" t="s">
        <v>95</v>
      </c>
      <c r="X3379" s="11" t="s">
        <v>172</v>
      </c>
      <c r="Y3379" s="11" t="s">
        <v>108</v>
      </c>
      <c r="Z3379" s="11"/>
      <c r="AA3379" s="11"/>
      <c r="AB3379" s="11"/>
      <c r="AC3379" s="11"/>
      <c r="AD3379" s="11" t="s">
        <v>97</v>
      </c>
    </row>
    <row r="3380" spans="1:30" ht="14.25" customHeight="1">
      <c r="A3380" s="10">
        <v>1070956562</v>
      </c>
      <c r="B3380" s="11" t="s">
        <v>17234</v>
      </c>
      <c r="C3380" s="11" t="s">
        <v>17235</v>
      </c>
      <c r="D3380" s="11"/>
      <c r="E3380" s="11" t="s">
        <v>17236</v>
      </c>
      <c r="F3380" s="11" t="s">
        <v>148</v>
      </c>
      <c r="G3380" s="11" t="s">
        <v>324</v>
      </c>
      <c r="H3380" s="11" t="s">
        <v>89</v>
      </c>
      <c r="I3380" s="11" t="s">
        <v>102</v>
      </c>
      <c r="J3380" s="11" t="s">
        <v>17237</v>
      </c>
      <c r="K3380" s="12">
        <v>44553</v>
      </c>
      <c r="L3380" s="11" t="s">
        <v>92</v>
      </c>
      <c r="M3380" s="11" t="s">
        <v>92</v>
      </c>
      <c r="N3380" s="11" t="s">
        <v>92</v>
      </c>
      <c r="O3380" s="11" t="s">
        <v>93</v>
      </c>
      <c r="P3380" s="11" t="s">
        <v>92</v>
      </c>
      <c r="Q3380" s="11" t="s">
        <v>92</v>
      </c>
      <c r="R3380" s="11" t="s">
        <v>92</v>
      </c>
      <c r="S3380" s="11" t="s">
        <v>17238</v>
      </c>
      <c r="T3380" s="11"/>
      <c r="U3380" s="11" t="s">
        <v>17239</v>
      </c>
      <c r="V3380" s="11" t="s">
        <v>94</v>
      </c>
      <c r="W3380" s="11" t="s">
        <v>154</v>
      </c>
      <c r="X3380" s="11" t="s">
        <v>329</v>
      </c>
      <c r="Y3380" s="11" t="s">
        <v>108</v>
      </c>
      <c r="Z3380" s="11"/>
      <c r="AA3380" s="11"/>
      <c r="AB3380" s="11" t="s">
        <v>17240</v>
      </c>
      <c r="AC3380" s="11"/>
      <c r="AD3380" s="11" t="s">
        <v>110</v>
      </c>
    </row>
    <row r="3381" spans="1:30" ht="14.25" customHeight="1">
      <c r="A3381" s="10">
        <v>444444143</v>
      </c>
      <c r="B3381" s="11" t="s">
        <v>17241</v>
      </c>
      <c r="C3381" s="11" t="s">
        <v>17242</v>
      </c>
      <c r="D3381" s="11"/>
      <c r="E3381" s="11" t="s">
        <v>17243</v>
      </c>
      <c r="F3381" s="11" t="s">
        <v>420</v>
      </c>
      <c r="G3381" s="11" t="s">
        <v>17244</v>
      </c>
      <c r="H3381" s="11" t="s">
        <v>420</v>
      </c>
      <c r="I3381" s="11" t="s">
        <v>90</v>
      </c>
      <c r="J3381" s="11" t="s">
        <v>17245</v>
      </c>
      <c r="K3381" s="12">
        <v>44553</v>
      </c>
      <c r="L3381" s="11" t="s">
        <v>93</v>
      </c>
      <c r="M3381" s="11" t="s">
        <v>92</v>
      </c>
      <c r="N3381" s="11" t="s">
        <v>93</v>
      </c>
      <c r="O3381" s="11" t="s">
        <v>93</v>
      </c>
      <c r="P3381" s="11" t="s">
        <v>92</v>
      </c>
      <c r="Q3381" s="11" t="s">
        <v>92</v>
      </c>
      <c r="R3381" s="11" t="s">
        <v>92</v>
      </c>
      <c r="S3381" s="11"/>
      <c r="T3381" s="11"/>
      <c r="U3381" s="11"/>
      <c r="V3381" s="11" t="s">
        <v>423</v>
      </c>
      <c r="W3381" s="11" t="s">
        <v>171</v>
      </c>
      <c r="X3381" s="11" t="s">
        <v>372</v>
      </c>
      <c r="Y3381" s="11" t="s">
        <v>72</v>
      </c>
      <c r="Z3381" s="11"/>
      <c r="AA3381" s="11"/>
      <c r="AB3381" s="11" t="s">
        <v>17246</v>
      </c>
      <c r="AC3381" s="11"/>
      <c r="AD3381" s="11" t="s">
        <v>97</v>
      </c>
    </row>
    <row r="3382" spans="1:30" ht="14.25" customHeight="1">
      <c r="A3382" s="10">
        <v>1036928879</v>
      </c>
      <c r="B3382" s="11" t="s">
        <v>17247</v>
      </c>
      <c r="C3382" s="11" t="s">
        <v>17248</v>
      </c>
      <c r="D3382" s="11" t="s">
        <v>17249</v>
      </c>
      <c r="E3382" s="11" t="s">
        <v>17249</v>
      </c>
      <c r="F3382" s="11" t="s">
        <v>87</v>
      </c>
      <c r="G3382" s="11" t="s">
        <v>88</v>
      </c>
      <c r="H3382" s="11" t="s">
        <v>89</v>
      </c>
      <c r="I3382" s="11" t="s">
        <v>115</v>
      </c>
      <c r="J3382" s="11" t="s">
        <v>17250</v>
      </c>
      <c r="K3382" s="12">
        <v>44572</v>
      </c>
      <c r="L3382" s="11" t="s">
        <v>92</v>
      </c>
      <c r="M3382" s="11" t="s">
        <v>92</v>
      </c>
      <c r="N3382" s="11" t="s">
        <v>92</v>
      </c>
      <c r="O3382" s="11" t="s">
        <v>93</v>
      </c>
      <c r="P3382" s="11" t="s">
        <v>92</v>
      </c>
      <c r="Q3382" s="11" t="s">
        <v>92</v>
      </c>
      <c r="R3382" s="11" t="s">
        <v>92</v>
      </c>
      <c r="S3382" s="11" t="s">
        <v>1887</v>
      </c>
      <c r="T3382" s="11" t="s">
        <v>1599</v>
      </c>
      <c r="U3382" s="11" t="s">
        <v>4534</v>
      </c>
      <c r="V3382" s="11" t="s">
        <v>94</v>
      </c>
      <c r="W3382" s="11" t="s">
        <v>95</v>
      </c>
      <c r="X3382" s="11" t="s">
        <v>96</v>
      </c>
      <c r="Y3382" s="11" t="s">
        <v>121</v>
      </c>
      <c r="Z3382" s="11"/>
      <c r="AA3382" s="11"/>
      <c r="AB3382" s="11" t="s">
        <v>17251</v>
      </c>
      <c r="AC3382" s="11"/>
      <c r="AD3382" s="11" t="s">
        <v>110</v>
      </c>
    </row>
    <row r="3383" spans="1:30" ht="14.25" customHeight="1">
      <c r="A3383" s="10">
        <v>1007115149</v>
      </c>
      <c r="B3383" s="11" t="s">
        <v>17252</v>
      </c>
      <c r="C3383" s="11" t="s">
        <v>17253</v>
      </c>
      <c r="D3383" s="11" t="s">
        <v>17254</v>
      </c>
      <c r="E3383" s="11"/>
      <c r="F3383" s="11" t="s">
        <v>87</v>
      </c>
      <c r="G3383" s="11" t="s">
        <v>3045</v>
      </c>
      <c r="H3383" s="11" t="s">
        <v>89</v>
      </c>
      <c r="I3383" s="11" t="s">
        <v>102</v>
      </c>
      <c r="J3383" s="11" t="s">
        <v>17255</v>
      </c>
      <c r="K3383" s="12">
        <v>44578</v>
      </c>
      <c r="L3383" s="11" t="s">
        <v>92</v>
      </c>
      <c r="M3383" s="11" t="s">
        <v>92</v>
      </c>
      <c r="N3383" s="11" t="s">
        <v>92</v>
      </c>
      <c r="O3383" s="11" t="s">
        <v>93</v>
      </c>
      <c r="P3383" s="11" t="s">
        <v>92</v>
      </c>
      <c r="Q3383" s="11" t="s">
        <v>92</v>
      </c>
      <c r="R3383" s="11" t="s">
        <v>92</v>
      </c>
      <c r="S3383" s="11" t="s">
        <v>3543</v>
      </c>
      <c r="T3383" s="11" t="s">
        <v>919</v>
      </c>
      <c r="U3383" s="11" t="s">
        <v>11481</v>
      </c>
      <c r="V3383" s="11" t="s">
        <v>94</v>
      </c>
      <c r="W3383" s="11" t="s">
        <v>95</v>
      </c>
      <c r="X3383" s="11" t="s">
        <v>3049</v>
      </c>
      <c r="Y3383" s="11" t="s">
        <v>108</v>
      </c>
      <c r="Z3383" s="11"/>
      <c r="AA3383" s="11"/>
      <c r="AB3383" s="11"/>
      <c r="AC3383" s="11"/>
      <c r="AD3383" s="11" t="s">
        <v>110</v>
      </c>
    </row>
    <row r="3384" spans="1:30" ht="14.25" customHeight="1">
      <c r="A3384" s="10">
        <v>70951410</v>
      </c>
      <c r="B3384" s="11" t="s">
        <v>17256</v>
      </c>
      <c r="C3384" s="11" t="s">
        <v>17253</v>
      </c>
      <c r="D3384" s="11" t="s">
        <v>17257</v>
      </c>
      <c r="E3384" s="11"/>
      <c r="F3384" s="11" t="s">
        <v>87</v>
      </c>
      <c r="G3384" s="11" t="s">
        <v>3045</v>
      </c>
      <c r="H3384" s="11" t="s">
        <v>89</v>
      </c>
      <c r="I3384" s="11" t="s">
        <v>102</v>
      </c>
      <c r="J3384" s="11" t="s">
        <v>17258</v>
      </c>
      <c r="K3384" s="12">
        <v>44578</v>
      </c>
      <c r="L3384" s="11" t="s">
        <v>92</v>
      </c>
      <c r="M3384" s="11" t="s">
        <v>92</v>
      </c>
      <c r="N3384" s="11" t="s">
        <v>92</v>
      </c>
      <c r="O3384" s="11" t="s">
        <v>93</v>
      </c>
      <c r="P3384" s="11" t="s">
        <v>92</v>
      </c>
      <c r="Q3384" s="11" t="s">
        <v>92</v>
      </c>
      <c r="R3384" s="11" t="s">
        <v>92</v>
      </c>
      <c r="S3384" s="11" t="s">
        <v>3543</v>
      </c>
      <c r="T3384" s="11" t="s">
        <v>985</v>
      </c>
      <c r="U3384" s="11" t="s">
        <v>12112</v>
      </c>
      <c r="V3384" s="11" t="s">
        <v>94</v>
      </c>
      <c r="W3384" s="11" t="s">
        <v>95</v>
      </c>
      <c r="X3384" s="11" t="s">
        <v>3049</v>
      </c>
      <c r="Y3384" s="11" t="s">
        <v>108</v>
      </c>
      <c r="Z3384" s="11"/>
      <c r="AA3384" s="11"/>
      <c r="AB3384" s="11"/>
      <c r="AC3384" s="11"/>
      <c r="AD3384" s="11" t="s">
        <v>110</v>
      </c>
    </row>
    <row r="3385" spans="1:30" ht="14.25" customHeight="1">
      <c r="A3385" s="10">
        <v>70951413</v>
      </c>
      <c r="B3385" s="11" t="s">
        <v>17259</v>
      </c>
      <c r="C3385" s="11" t="s">
        <v>17260</v>
      </c>
      <c r="D3385" s="11" t="s">
        <v>17261</v>
      </c>
      <c r="E3385" s="11"/>
      <c r="F3385" s="11" t="s">
        <v>87</v>
      </c>
      <c r="G3385" s="11" t="s">
        <v>3045</v>
      </c>
      <c r="H3385" s="11" t="s">
        <v>89</v>
      </c>
      <c r="I3385" s="11" t="s">
        <v>115</v>
      </c>
      <c r="J3385" s="11" t="s">
        <v>17262</v>
      </c>
      <c r="K3385" s="12">
        <v>44578</v>
      </c>
      <c r="L3385" s="11" t="s">
        <v>92</v>
      </c>
      <c r="M3385" s="11" t="s">
        <v>92</v>
      </c>
      <c r="N3385" s="11" t="s">
        <v>92</v>
      </c>
      <c r="O3385" s="11" t="s">
        <v>93</v>
      </c>
      <c r="P3385" s="11" t="s">
        <v>92</v>
      </c>
      <c r="Q3385" s="11" t="s">
        <v>92</v>
      </c>
      <c r="R3385" s="11" t="s">
        <v>92</v>
      </c>
      <c r="S3385" s="11" t="s">
        <v>143</v>
      </c>
      <c r="T3385" s="11" t="s">
        <v>3543</v>
      </c>
      <c r="U3385" s="11" t="s">
        <v>17263</v>
      </c>
      <c r="V3385" s="11" t="s">
        <v>94</v>
      </c>
      <c r="W3385" s="11" t="s">
        <v>95</v>
      </c>
      <c r="X3385" s="11" t="s">
        <v>3049</v>
      </c>
      <c r="Y3385" s="11" t="s">
        <v>121</v>
      </c>
      <c r="Z3385" s="11"/>
      <c r="AA3385" s="11"/>
      <c r="AB3385" s="11"/>
      <c r="AC3385" s="11"/>
      <c r="AD3385" s="11" t="s">
        <v>110</v>
      </c>
    </row>
    <row r="3386" spans="1:30" ht="14.25" customHeight="1">
      <c r="A3386" s="10">
        <v>860023411</v>
      </c>
      <c r="B3386" s="11" t="s">
        <v>17264</v>
      </c>
      <c r="C3386" s="11" t="s">
        <v>17265</v>
      </c>
      <c r="D3386" s="11" t="s">
        <v>17266</v>
      </c>
      <c r="E3386" s="11" t="s">
        <v>17267</v>
      </c>
      <c r="F3386" s="11" t="s">
        <v>199</v>
      </c>
      <c r="G3386" s="11" t="s">
        <v>200</v>
      </c>
      <c r="H3386" s="11" t="s">
        <v>89</v>
      </c>
      <c r="I3386" s="11" t="s">
        <v>115</v>
      </c>
      <c r="J3386" s="11" t="s">
        <v>17268</v>
      </c>
      <c r="K3386" s="12">
        <v>44578</v>
      </c>
      <c r="L3386" s="11" t="s">
        <v>92</v>
      </c>
      <c r="M3386" s="11" t="s">
        <v>92</v>
      </c>
      <c r="N3386" s="11" t="s">
        <v>92</v>
      </c>
      <c r="O3386" s="11" t="s">
        <v>93</v>
      </c>
      <c r="P3386" s="11" t="s">
        <v>92</v>
      </c>
      <c r="Q3386" s="11" t="s">
        <v>92</v>
      </c>
      <c r="R3386" s="11" t="s">
        <v>92</v>
      </c>
      <c r="S3386" s="11"/>
      <c r="T3386" s="11"/>
      <c r="U3386" s="11"/>
      <c r="V3386" s="11" t="s">
        <v>94</v>
      </c>
      <c r="W3386" s="11" t="s">
        <v>202</v>
      </c>
      <c r="X3386" s="11" t="s">
        <v>172</v>
      </c>
      <c r="Y3386" s="11" t="s">
        <v>121</v>
      </c>
      <c r="Z3386" s="11"/>
      <c r="AA3386" s="11"/>
      <c r="AB3386" s="11" t="s">
        <v>17269</v>
      </c>
      <c r="AC3386" s="11"/>
      <c r="AD3386" s="11" t="s">
        <v>97</v>
      </c>
    </row>
    <row r="3387" spans="1:30" ht="14.25" customHeight="1">
      <c r="A3387" s="10">
        <v>901133323</v>
      </c>
      <c r="B3387" s="11" t="s">
        <v>17270</v>
      </c>
      <c r="C3387" s="11" t="s">
        <v>17271</v>
      </c>
      <c r="D3387" s="11"/>
      <c r="E3387" s="11"/>
      <c r="F3387" s="11" t="s">
        <v>87</v>
      </c>
      <c r="G3387" s="11" t="s">
        <v>187</v>
      </c>
      <c r="H3387" s="11" t="s">
        <v>89</v>
      </c>
      <c r="I3387" s="11" t="s">
        <v>102</v>
      </c>
      <c r="J3387" s="11" t="s">
        <v>17272</v>
      </c>
      <c r="K3387" s="12">
        <v>44579</v>
      </c>
      <c r="L3387" s="11" t="s">
        <v>92</v>
      </c>
      <c r="M3387" s="11" t="s">
        <v>92</v>
      </c>
      <c r="N3387" s="11" t="s">
        <v>92</v>
      </c>
      <c r="O3387" s="11" t="s">
        <v>93</v>
      </c>
      <c r="P3387" s="11" t="s">
        <v>92</v>
      </c>
      <c r="Q3387" s="11" t="s">
        <v>92</v>
      </c>
      <c r="R3387" s="11" t="s">
        <v>92</v>
      </c>
      <c r="S3387" s="11"/>
      <c r="T3387" s="11"/>
      <c r="U3387" s="11"/>
      <c r="V3387" s="11" t="s">
        <v>94</v>
      </c>
      <c r="W3387" s="11" t="s">
        <v>95</v>
      </c>
      <c r="X3387" s="11" t="s">
        <v>172</v>
      </c>
      <c r="Y3387" s="11" t="s">
        <v>108</v>
      </c>
      <c r="Z3387" s="11"/>
      <c r="AA3387" s="11"/>
      <c r="AB3387" s="11"/>
      <c r="AC3387" s="11"/>
      <c r="AD3387" s="11" t="s">
        <v>97</v>
      </c>
    </row>
    <row r="3388" spans="1:30" ht="14.25" customHeight="1">
      <c r="A3388" s="10">
        <v>830137660</v>
      </c>
      <c r="B3388" s="11" t="s">
        <v>17273</v>
      </c>
      <c r="C3388" s="11" t="s">
        <v>17274</v>
      </c>
      <c r="D3388" s="11"/>
      <c r="E3388" s="11"/>
      <c r="F3388" s="11" t="s">
        <v>87</v>
      </c>
      <c r="G3388" s="11" t="s">
        <v>187</v>
      </c>
      <c r="H3388" s="11" t="s">
        <v>89</v>
      </c>
      <c r="I3388" s="11" t="s">
        <v>115</v>
      </c>
      <c r="J3388" s="11" t="s">
        <v>17275</v>
      </c>
      <c r="K3388" s="12">
        <v>44579</v>
      </c>
      <c r="L3388" s="11" t="s">
        <v>92</v>
      </c>
      <c r="M3388" s="11" t="s">
        <v>92</v>
      </c>
      <c r="N3388" s="11" t="s">
        <v>92</v>
      </c>
      <c r="O3388" s="11" t="s">
        <v>93</v>
      </c>
      <c r="P3388" s="11" t="s">
        <v>92</v>
      </c>
      <c r="Q3388" s="11" t="s">
        <v>92</v>
      </c>
      <c r="R3388" s="11" t="s">
        <v>92</v>
      </c>
      <c r="S3388" s="11"/>
      <c r="T3388" s="11"/>
      <c r="U3388" s="11"/>
      <c r="V3388" s="11" t="s">
        <v>94</v>
      </c>
      <c r="W3388" s="11" t="s">
        <v>95</v>
      </c>
      <c r="X3388" s="11" t="s">
        <v>172</v>
      </c>
      <c r="Y3388" s="11" t="s">
        <v>121</v>
      </c>
      <c r="Z3388" s="11"/>
      <c r="AA3388" s="11"/>
      <c r="AB3388" s="11"/>
      <c r="AC3388" s="11"/>
      <c r="AD3388" s="11" t="s">
        <v>97</v>
      </c>
    </row>
    <row r="3389" spans="1:30" ht="14.25" customHeight="1">
      <c r="A3389" s="10">
        <v>900069224</v>
      </c>
      <c r="B3389" s="11" t="s">
        <v>17276</v>
      </c>
      <c r="C3389" s="11" t="s">
        <v>17277</v>
      </c>
      <c r="D3389" s="11"/>
      <c r="E3389" s="11"/>
      <c r="F3389" s="11" t="s">
        <v>87</v>
      </c>
      <c r="G3389" s="11" t="s">
        <v>187</v>
      </c>
      <c r="H3389" s="11" t="s">
        <v>89</v>
      </c>
      <c r="I3389" s="11" t="s">
        <v>102</v>
      </c>
      <c r="J3389" s="11" t="s">
        <v>17278</v>
      </c>
      <c r="K3389" s="12">
        <v>44579</v>
      </c>
      <c r="L3389" s="11" t="s">
        <v>92</v>
      </c>
      <c r="M3389" s="11" t="s">
        <v>92</v>
      </c>
      <c r="N3389" s="11" t="s">
        <v>92</v>
      </c>
      <c r="O3389" s="11" t="s">
        <v>93</v>
      </c>
      <c r="P3389" s="11" t="s">
        <v>92</v>
      </c>
      <c r="Q3389" s="11" t="s">
        <v>92</v>
      </c>
      <c r="R3389" s="11" t="s">
        <v>92</v>
      </c>
      <c r="S3389" s="11"/>
      <c r="T3389" s="11"/>
      <c r="U3389" s="11"/>
      <c r="V3389" s="11" t="s">
        <v>94</v>
      </c>
      <c r="W3389" s="11" t="s">
        <v>95</v>
      </c>
      <c r="X3389" s="11" t="s">
        <v>172</v>
      </c>
      <c r="Y3389" s="11" t="s">
        <v>108</v>
      </c>
      <c r="Z3389" s="11"/>
      <c r="AA3389" s="11"/>
      <c r="AB3389" s="11"/>
      <c r="AC3389" s="11"/>
      <c r="AD3389" s="11" t="s">
        <v>97</v>
      </c>
    </row>
    <row r="3390" spans="1:30" ht="14.25" customHeight="1">
      <c r="A3390" s="10">
        <v>444444181</v>
      </c>
      <c r="B3390" s="11" t="s">
        <v>17279</v>
      </c>
      <c r="C3390" s="11" t="s">
        <v>17280</v>
      </c>
      <c r="D3390" s="11"/>
      <c r="E3390" s="11"/>
      <c r="F3390" s="11" t="s">
        <v>440</v>
      </c>
      <c r="G3390" s="11" t="s">
        <v>441</v>
      </c>
      <c r="H3390" s="11" t="s">
        <v>440</v>
      </c>
      <c r="I3390" s="11" t="s">
        <v>90</v>
      </c>
      <c r="J3390" s="11" t="s">
        <v>17281</v>
      </c>
      <c r="K3390" s="12">
        <v>44579</v>
      </c>
      <c r="L3390" s="11" t="s">
        <v>92</v>
      </c>
      <c r="M3390" s="11" t="s">
        <v>92</v>
      </c>
      <c r="N3390" s="11" t="s">
        <v>92</v>
      </c>
      <c r="O3390" s="11" t="s">
        <v>93</v>
      </c>
      <c r="P3390" s="11" t="s">
        <v>92</v>
      </c>
      <c r="Q3390" s="11" t="s">
        <v>92</v>
      </c>
      <c r="R3390" s="11" t="s">
        <v>92</v>
      </c>
      <c r="S3390" s="11"/>
      <c r="T3390" s="11"/>
      <c r="U3390" s="11"/>
      <c r="V3390" s="11" t="s">
        <v>443</v>
      </c>
      <c r="W3390" s="11" t="s">
        <v>171</v>
      </c>
      <c r="X3390" s="11" t="s">
        <v>380</v>
      </c>
      <c r="Y3390" s="11" t="s">
        <v>72</v>
      </c>
      <c r="Z3390" s="11"/>
      <c r="AA3390" s="11"/>
      <c r="AB3390" s="11"/>
      <c r="AC3390" s="11"/>
      <c r="AD3390" s="11" t="s">
        <v>97</v>
      </c>
    </row>
    <row r="3391" spans="1:30" ht="14.25" customHeight="1">
      <c r="A3391" s="10">
        <v>901156904</v>
      </c>
      <c r="B3391" s="11" t="s">
        <v>17282</v>
      </c>
      <c r="C3391" s="11" t="s">
        <v>17283</v>
      </c>
      <c r="D3391" s="11"/>
      <c r="E3391" s="11" t="s">
        <v>17284</v>
      </c>
      <c r="F3391" s="11" t="s">
        <v>87</v>
      </c>
      <c r="G3391" s="11" t="s">
        <v>5035</v>
      </c>
      <c r="H3391" s="11" t="s">
        <v>89</v>
      </c>
      <c r="I3391" s="11" t="s">
        <v>102</v>
      </c>
      <c r="J3391" s="11" t="s">
        <v>17285</v>
      </c>
      <c r="K3391" s="12">
        <v>44581</v>
      </c>
      <c r="L3391" s="11" t="s">
        <v>92</v>
      </c>
      <c r="M3391" s="11" t="s">
        <v>92</v>
      </c>
      <c r="N3391" s="11" t="s">
        <v>92</v>
      </c>
      <c r="O3391" s="11" t="s">
        <v>93</v>
      </c>
      <c r="P3391" s="11" t="s">
        <v>92</v>
      </c>
      <c r="Q3391" s="11" t="s">
        <v>92</v>
      </c>
      <c r="R3391" s="11" t="s">
        <v>92</v>
      </c>
      <c r="S3391" s="11"/>
      <c r="T3391" s="11"/>
      <c r="U3391" s="11"/>
      <c r="V3391" s="11" t="s">
        <v>94</v>
      </c>
      <c r="W3391" s="11" t="s">
        <v>95</v>
      </c>
      <c r="X3391" s="11" t="s">
        <v>5038</v>
      </c>
      <c r="Y3391" s="11" t="s">
        <v>108</v>
      </c>
      <c r="Z3391" s="11"/>
      <c r="AA3391" s="11"/>
      <c r="AB3391" s="11"/>
      <c r="AC3391" s="11"/>
      <c r="AD3391" s="11" t="s">
        <v>97</v>
      </c>
    </row>
    <row r="3392" spans="1:30" ht="14.25" customHeight="1">
      <c r="A3392" s="10">
        <v>1014250652</v>
      </c>
      <c r="B3392" s="11" t="s">
        <v>17286</v>
      </c>
      <c r="C3392" s="11" t="s">
        <v>17287</v>
      </c>
      <c r="D3392" s="11"/>
      <c r="E3392" s="11" t="s">
        <v>17288</v>
      </c>
      <c r="F3392" s="11" t="s">
        <v>148</v>
      </c>
      <c r="G3392" s="11" t="s">
        <v>324</v>
      </c>
      <c r="H3392" s="11" t="s">
        <v>89</v>
      </c>
      <c r="I3392" s="11" t="s">
        <v>102</v>
      </c>
      <c r="J3392" s="11" t="s">
        <v>17289</v>
      </c>
      <c r="K3392" s="12">
        <v>44581</v>
      </c>
      <c r="L3392" s="11" t="s">
        <v>92</v>
      </c>
      <c r="M3392" s="11" t="s">
        <v>92</v>
      </c>
      <c r="N3392" s="11" t="s">
        <v>92</v>
      </c>
      <c r="O3392" s="11" t="s">
        <v>93</v>
      </c>
      <c r="P3392" s="11" t="s">
        <v>92</v>
      </c>
      <c r="Q3392" s="11" t="s">
        <v>92</v>
      </c>
      <c r="R3392" s="11" t="s">
        <v>92</v>
      </c>
      <c r="S3392" s="11" t="s">
        <v>17290</v>
      </c>
      <c r="T3392" s="11" t="s">
        <v>13180</v>
      </c>
      <c r="U3392" s="11" t="s">
        <v>17291</v>
      </c>
      <c r="V3392" s="11" t="s">
        <v>94</v>
      </c>
      <c r="W3392" s="11" t="s">
        <v>154</v>
      </c>
      <c r="X3392" s="11" t="s">
        <v>329</v>
      </c>
      <c r="Y3392" s="11" t="s">
        <v>108</v>
      </c>
      <c r="Z3392" s="11"/>
      <c r="AA3392" s="11"/>
      <c r="AB3392" s="11" t="s">
        <v>17292</v>
      </c>
      <c r="AC3392" s="11"/>
      <c r="AD3392" s="11" t="s">
        <v>110</v>
      </c>
    </row>
    <row r="3393" spans="1:30" ht="14.25" customHeight="1">
      <c r="A3393" s="10">
        <v>371689</v>
      </c>
      <c r="B3393" s="11" t="s">
        <v>17293</v>
      </c>
      <c r="C3393" s="11" t="s">
        <v>17294</v>
      </c>
      <c r="D3393" s="11" t="s">
        <v>17295</v>
      </c>
      <c r="E3393" s="11"/>
      <c r="F3393" s="11" t="s">
        <v>199</v>
      </c>
      <c r="G3393" s="11" t="s">
        <v>200</v>
      </c>
      <c r="H3393" s="11" t="s">
        <v>89</v>
      </c>
      <c r="I3393" s="11" t="s">
        <v>102</v>
      </c>
      <c r="J3393" s="11" t="s">
        <v>17296</v>
      </c>
      <c r="K3393" s="12">
        <v>44586</v>
      </c>
      <c r="L3393" s="11" t="s">
        <v>92</v>
      </c>
      <c r="M3393" s="11" t="s">
        <v>92</v>
      </c>
      <c r="N3393" s="11" t="s">
        <v>92</v>
      </c>
      <c r="O3393" s="11" t="s">
        <v>93</v>
      </c>
      <c r="P3393" s="11" t="s">
        <v>92</v>
      </c>
      <c r="Q3393" s="11" t="s">
        <v>92</v>
      </c>
      <c r="R3393" s="11" t="s">
        <v>92</v>
      </c>
      <c r="S3393" s="11" t="s">
        <v>920</v>
      </c>
      <c r="T3393" s="11" t="s">
        <v>1040</v>
      </c>
      <c r="U3393" s="11" t="s">
        <v>17297</v>
      </c>
      <c r="V3393" s="11" t="s">
        <v>94</v>
      </c>
      <c r="W3393" s="11" t="s">
        <v>202</v>
      </c>
      <c r="X3393" s="11" t="s">
        <v>172</v>
      </c>
      <c r="Y3393" s="11" t="s">
        <v>108</v>
      </c>
      <c r="Z3393" s="11"/>
      <c r="AA3393" s="11"/>
      <c r="AB3393" s="11" t="s">
        <v>17298</v>
      </c>
      <c r="AC3393" s="11"/>
      <c r="AD3393" s="11" t="s">
        <v>110</v>
      </c>
    </row>
    <row r="3394" spans="1:30" ht="14.25" customHeight="1">
      <c r="A3394" s="10">
        <v>1152701372</v>
      </c>
      <c r="B3394" s="11" t="s">
        <v>17299</v>
      </c>
      <c r="C3394" s="11" t="s">
        <v>17300</v>
      </c>
      <c r="D3394" s="11" t="s">
        <v>17301</v>
      </c>
      <c r="E3394" s="11" t="s">
        <v>17302</v>
      </c>
      <c r="F3394" s="11" t="s">
        <v>87</v>
      </c>
      <c r="G3394" s="11" t="s">
        <v>187</v>
      </c>
      <c r="H3394" s="11" t="s">
        <v>89</v>
      </c>
      <c r="I3394" s="11" t="s">
        <v>115</v>
      </c>
      <c r="J3394" s="11" t="s">
        <v>17303</v>
      </c>
      <c r="K3394" s="12">
        <v>45684</v>
      </c>
      <c r="L3394" s="11" t="s">
        <v>92</v>
      </c>
      <c r="M3394" s="11" t="s">
        <v>92</v>
      </c>
      <c r="N3394" s="11" t="s">
        <v>92</v>
      </c>
      <c r="O3394" s="11" t="s">
        <v>93</v>
      </c>
      <c r="P3394" s="11" t="s">
        <v>92</v>
      </c>
      <c r="Q3394" s="11" t="s">
        <v>92</v>
      </c>
      <c r="R3394" s="11" t="s">
        <v>92</v>
      </c>
      <c r="S3394" s="11" t="s">
        <v>1701</v>
      </c>
      <c r="T3394" s="11" t="s">
        <v>142</v>
      </c>
      <c r="U3394" s="11" t="s">
        <v>17304</v>
      </c>
      <c r="V3394" s="11" t="s">
        <v>94</v>
      </c>
      <c r="W3394" s="11" t="s">
        <v>95</v>
      </c>
      <c r="X3394" s="11" t="s">
        <v>172</v>
      </c>
      <c r="Y3394" s="11" t="s">
        <v>121</v>
      </c>
      <c r="Z3394" s="11"/>
      <c r="AA3394" s="11"/>
      <c r="AB3394" s="11" t="s">
        <v>17305</v>
      </c>
      <c r="AC3394" s="11"/>
      <c r="AD3394" s="11" t="s">
        <v>110</v>
      </c>
    </row>
    <row r="3395" spans="1:30" ht="14.25" customHeight="1">
      <c r="A3395" s="10">
        <v>1001369794</v>
      </c>
      <c r="B3395" s="11" t="s">
        <v>17306</v>
      </c>
      <c r="C3395" s="11" t="s">
        <v>17307</v>
      </c>
      <c r="D3395" s="11"/>
      <c r="E3395" s="11" t="s">
        <v>17308</v>
      </c>
      <c r="F3395" s="11" t="s">
        <v>87</v>
      </c>
      <c r="G3395" s="11" t="s">
        <v>159</v>
      </c>
      <c r="H3395" s="11" t="s">
        <v>89</v>
      </c>
      <c r="I3395" s="11" t="s">
        <v>115</v>
      </c>
      <c r="J3395" s="11" t="s">
        <v>17309</v>
      </c>
      <c r="K3395" s="12">
        <v>37726</v>
      </c>
      <c r="L3395" s="11" t="s">
        <v>92</v>
      </c>
      <c r="M3395" s="11" t="s">
        <v>92</v>
      </c>
      <c r="N3395" s="11" t="s">
        <v>92</v>
      </c>
      <c r="O3395" s="11" t="s">
        <v>93</v>
      </c>
      <c r="P3395" s="11" t="s">
        <v>93</v>
      </c>
      <c r="Q3395" s="11" t="s">
        <v>92</v>
      </c>
      <c r="R3395" s="11" t="s">
        <v>92</v>
      </c>
      <c r="S3395" s="11" t="s">
        <v>832</v>
      </c>
      <c r="T3395" s="11" t="s">
        <v>626</v>
      </c>
      <c r="U3395" s="11" t="s">
        <v>17310</v>
      </c>
      <c r="V3395" s="11" t="s">
        <v>94</v>
      </c>
      <c r="W3395" s="11" t="s">
        <v>95</v>
      </c>
      <c r="X3395" s="11" t="s">
        <v>163</v>
      </c>
      <c r="Y3395" s="11" t="s">
        <v>121</v>
      </c>
      <c r="Z3395" s="11"/>
      <c r="AA3395" s="11"/>
      <c r="AB3395" s="11" t="s">
        <v>17311</v>
      </c>
      <c r="AC3395" s="11"/>
      <c r="AD3395" s="11" t="s">
        <v>110</v>
      </c>
    </row>
    <row r="3396" spans="1:30" ht="14.25" customHeight="1">
      <c r="A3396" s="10">
        <v>1038417934</v>
      </c>
      <c r="B3396" s="11" t="s">
        <v>17312</v>
      </c>
      <c r="C3396" s="11" t="s">
        <v>17313</v>
      </c>
      <c r="D3396" s="11"/>
      <c r="E3396" s="11" t="s">
        <v>17314</v>
      </c>
      <c r="F3396" s="11" t="s">
        <v>87</v>
      </c>
      <c r="G3396" s="11" t="s">
        <v>2031</v>
      </c>
      <c r="H3396" s="11" t="s">
        <v>89</v>
      </c>
      <c r="I3396" s="11" t="s">
        <v>115</v>
      </c>
      <c r="J3396" s="11" t="s">
        <v>17315</v>
      </c>
      <c r="K3396" s="12">
        <v>36088</v>
      </c>
      <c r="L3396" s="11" t="s">
        <v>92</v>
      </c>
      <c r="M3396" s="11" t="s">
        <v>92</v>
      </c>
      <c r="N3396" s="11" t="s">
        <v>93</v>
      </c>
      <c r="O3396" s="11" t="s">
        <v>93</v>
      </c>
      <c r="P3396" s="11" t="s">
        <v>93</v>
      </c>
      <c r="Q3396" s="11" t="s">
        <v>92</v>
      </c>
      <c r="R3396" s="11" t="s">
        <v>92</v>
      </c>
      <c r="S3396" s="11" t="s">
        <v>276</v>
      </c>
      <c r="T3396" s="11" t="s">
        <v>17316</v>
      </c>
      <c r="U3396" s="11" t="s">
        <v>17317</v>
      </c>
      <c r="V3396" s="11" t="s">
        <v>94</v>
      </c>
      <c r="W3396" s="11" t="s">
        <v>95</v>
      </c>
      <c r="X3396" s="11" t="s">
        <v>2034</v>
      </c>
      <c r="Y3396" s="11" t="s">
        <v>121</v>
      </c>
      <c r="Z3396" s="11"/>
      <c r="AA3396" s="11"/>
      <c r="AB3396" s="11" t="s">
        <v>17318</v>
      </c>
      <c r="AC3396" s="11"/>
      <c r="AD3396" s="11" t="s">
        <v>110</v>
      </c>
    </row>
    <row r="3397" spans="1:30" ht="14.25" customHeight="1">
      <c r="A3397" s="10">
        <v>79299555</v>
      </c>
      <c r="B3397" s="11" t="s">
        <v>17319</v>
      </c>
      <c r="C3397" s="11" t="s">
        <v>17320</v>
      </c>
      <c r="D3397" s="11" t="s">
        <v>17321</v>
      </c>
      <c r="E3397" s="11" t="s">
        <v>17322</v>
      </c>
      <c r="F3397" s="11" t="s">
        <v>731</v>
      </c>
      <c r="G3397" s="11" t="s">
        <v>16432</v>
      </c>
      <c r="H3397" s="11" t="s">
        <v>89</v>
      </c>
      <c r="I3397" s="11" t="s">
        <v>102</v>
      </c>
      <c r="J3397" s="11" t="s">
        <v>17323</v>
      </c>
      <c r="K3397" s="12">
        <v>45688</v>
      </c>
      <c r="L3397" s="11" t="s">
        <v>92</v>
      </c>
      <c r="M3397" s="11" t="s">
        <v>92</v>
      </c>
      <c r="N3397" s="11" t="s">
        <v>92</v>
      </c>
      <c r="O3397" s="11" t="s">
        <v>93</v>
      </c>
      <c r="P3397" s="11" t="s">
        <v>92</v>
      </c>
      <c r="Q3397" s="11" t="s">
        <v>92</v>
      </c>
      <c r="R3397" s="11" t="s">
        <v>92</v>
      </c>
      <c r="S3397" s="11" t="s">
        <v>1494</v>
      </c>
      <c r="T3397" s="11" t="s">
        <v>2153</v>
      </c>
      <c r="U3397" s="11" t="s">
        <v>17324</v>
      </c>
      <c r="V3397" s="11" t="s">
        <v>94</v>
      </c>
      <c r="W3397" s="11" t="s">
        <v>736</v>
      </c>
      <c r="X3397" s="11" t="s">
        <v>16436</v>
      </c>
      <c r="Y3397" s="11" t="s">
        <v>108</v>
      </c>
      <c r="Z3397" s="11"/>
      <c r="AA3397" s="11"/>
      <c r="AB3397" s="11" t="s">
        <v>17325</v>
      </c>
      <c r="AC3397" s="11"/>
      <c r="AD3397" s="11" t="s">
        <v>110</v>
      </c>
    </row>
    <row r="3398" spans="1:30" ht="14.25" customHeight="1">
      <c r="A3398" s="10">
        <v>800116164</v>
      </c>
      <c r="B3398" s="11" t="s">
        <v>17326</v>
      </c>
      <c r="C3398" s="11" t="s">
        <v>17327</v>
      </c>
      <c r="D3398" s="11"/>
      <c r="E3398" s="11" t="s">
        <v>17328</v>
      </c>
      <c r="F3398" s="11" t="s">
        <v>2212</v>
      </c>
      <c r="G3398" s="11" t="s">
        <v>2213</v>
      </c>
      <c r="H3398" s="11" t="s">
        <v>89</v>
      </c>
      <c r="I3398" s="11" t="s">
        <v>115</v>
      </c>
      <c r="J3398" s="11" t="s">
        <v>17329</v>
      </c>
      <c r="K3398" s="12">
        <v>45691</v>
      </c>
      <c r="L3398" s="11" t="s">
        <v>92</v>
      </c>
      <c r="M3398" s="11" t="s">
        <v>92</v>
      </c>
      <c r="N3398" s="11" t="s">
        <v>92</v>
      </c>
      <c r="O3398" s="11" t="s">
        <v>93</v>
      </c>
      <c r="P3398" s="11" t="s">
        <v>92</v>
      </c>
      <c r="Q3398" s="11" t="s">
        <v>92</v>
      </c>
      <c r="R3398" s="11" t="s">
        <v>92</v>
      </c>
      <c r="S3398" s="11"/>
      <c r="T3398" s="11"/>
      <c r="U3398" s="11"/>
      <c r="V3398" s="11" t="s">
        <v>94</v>
      </c>
      <c r="W3398" s="11" t="s">
        <v>2217</v>
      </c>
      <c r="X3398" s="11" t="s">
        <v>172</v>
      </c>
      <c r="Y3398" s="11" t="s">
        <v>121</v>
      </c>
      <c r="Z3398" s="11"/>
      <c r="AA3398" s="11"/>
      <c r="AB3398" s="11" t="s">
        <v>17330</v>
      </c>
      <c r="AC3398" s="11"/>
      <c r="AD3398" s="11" t="s">
        <v>97</v>
      </c>
    </row>
    <row r="3399" spans="1:30" ht="14.25" customHeight="1">
      <c r="A3399" s="10">
        <v>901792050</v>
      </c>
      <c r="B3399" s="11" t="s">
        <v>17331</v>
      </c>
      <c r="C3399" s="11" t="s">
        <v>17332</v>
      </c>
      <c r="D3399" s="11"/>
      <c r="E3399" s="11" t="s">
        <v>17333</v>
      </c>
      <c r="F3399" s="11" t="s">
        <v>87</v>
      </c>
      <c r="G3399" s="11" t="s">
        <v>7464</v>
      </c>
      <c r="H3399" s="11" t="s">
        <v>89</v>
      </c>
      <c r="I3399" s="11" t="s">
        <v>115</v>
      </c>
      <c r="J3399" s="11" t="s">
        <v>17334</v>
      </c>
      <c r="K3399" s="12">
        <v>45693</v>
      </c>
      <c r="L3399" s="11" t="s">
        <v>92</v>
      </c>
      <c r="M3399" s="11" t="s">
        <v>92</v>
      </c>
      <c r="N3399" s="11" t="s">
        <v>92</v>
      </c>
      <c r="O3399" s="11" t="s">
        <v>93</v>
      </c>
      <c r="P3399" s="11" t="s">
        <v>92</v>
      </c>
      <c r="Q3399" s="11" t="s">
        <v>92</v>
      </c>
      <c r="R3399" s="11" t="s">
        <v>92</v>
      </c>
      <c r="S3399" s="11"/>
      <c r="T3399" s="11"/>
      <c r="U3399" s="11"/>
      <c r="V3399" s="11" t="s">
        <v>94</v>
      </c>
      <c r="W3399" s="11" t="s">
        <v>95</v>
      </c>
      <c r="X3399" s="11" t="s">
        <v>7466</v>
      </c>
      <c r="Y3399" s="11" t="s">
        <v>121</v>
      </c>
      <c r="Z3399" s="11"/>
      <c r="AA3399" s="11"/>
      <c r="AB3399" s="11" t="s">
        <v>17335</v>
      </c>
      <c r="AC3399" s="11"/>
      <c r="AD3399" s="11" t="s">
        <v>97</v>
      </c>
    </row>
    <row r="3400" spans="1:30" ht="14.25" customHeight="1">
      <c r="A3400" s="10">
        <v>901660835</v>
      </c>
      <c r="B3400" s="11" t="s">
        <v>17336</v>
      </c>
      <c r="C3400" s="11" t="s">
        <v>17337</v>
      </c>
      <c r="D3400" s="11"/>
      <c r="E3400" s="11" t="s">
        <v>17338</v>
      </c>
      <c r="F3400" s="11" t="s">
        <v>87</v>
      </c>
      <c r="G3400" s="11" t="s">
        <v>17339</v>
      </c>
      <c r="H3400" s="11" t="s">
        <v>89</v>
      </c>
      <c r="I3400" s="11" t="s">
        <v>115</v>
      </c>
      <c r="J3400" s="11" t="s">
        <v>17340</v>
      </c>
      <c r="K3400" s="12">
        <v>45693</v>
      </c>
      <c r="L3400" s="11" t="s">
        <v>92</v>
      </c>
      <c r="M3400" s="11" t="s">
        <v>92</v>
      </c>
      <c r="N3400" s="11" t="s">
        <v>92</v>
      </c>
      <c r="O3400" s="11" t="s">
        <v>93</v>
      </c>
      <c r="P3400" s="11" t="s">
        <v>92</v>
      </c>
      <c r="Q3400" s="11" t="s">
        <v>92</v>
      </c>
      <c r="R3400" s="11" t="s">
        <v>92</v>
      </c>
      <c r="S3400" s="11"/>
      <c r="T3400" s="11"/>
      <c r="U3400" s="11"/>
      <c r="V3400" s="11" t="s">
        <v>94</v>
      </c>
      <c r="W3400" s="11" t="s">
        <v>95</v>
      </c>
      <c r="X3400" s="11" t="s">
        <v>17341</v>
      </c>
      <c r="Y3400" s="11" t="s">
        <v>121</v>
      </c>
      <c r="Z3400" s="11"/>
      <c r="AA3400" s="11"/>
      <c r="AB3400" s="11" t="s">
        <v>17342</v>
      </c>
      <c r="AC3400" s="11"/>
      <c r="AD3400" s="11" t="s">
        <v>97</v>
      </c>
    </row>
    <row r="3401" spans="1:30" ht="14.25" customHeight="1">
      <c r="A3401" s="10">
        <v>71118962</v>
      </c>
      <c r="B3401" s="11" t="s">
        <v>17343</v>
      </c>
      <c r="C3401" s="11" t="s">
        <v>17344</v>
      </c>
      <c r="D3401" s="11"/>
      <c r="E3401" s="11" t="s">
        <v>17345</v>
      </c>
      <c r="F3401" s="11" t="s">
        <v>199</v>
      </c>
      <c r="G3401" s="11" t="s">
        <v>200</v>
      </c>
      <c r="H3401" s="11" t="s">
        <v>89</v>
      </c>
      <c r="I3401" s="11" t="s">
        <v>115</v>
      </c>
      <c r="J3401" s="11" t="s">
        <v>17346</v>
      </c>
      <c r="K3401" s="12">
        <v>45693</v>
      </c>
      <c r="L3401" s="11" t="s">
        <v>92</v>
      </c>
      <c r="M3401" s="11" t="s">
        <v>92</v>
      </c>
      <c r="N3401" s="11" t="s">
        <v>92</v>
      </c>
      <c r="O3401" s="11" t="s">
        <v>93</v>
      </c>
      <c r="P3401" s="11" t="s">
        <v>92</v>
      </c>
      <c r="Q3401" s="11" t="s">
        <v>92</v>
      </c>
      <c r="R3401" s="11" t="s">
        <v>92</v>
      </c>
      <c r="S3401" s="11" t="s">
        <v>1092</v>
      </c>
      <c r="T3401" s="11"/>
      <c r="U3401" s="11" t="s">
        <v>13964</v>
      </c>
      <c r="V3401" s="11" t="s">
        <v>94</v>
      </c>
      <c r="W3401" s="11" t="s">
        <v>202</v>
      </c>
      <c r="X3401" s="11" t="s">
        <v>172</v>
      </c>
      <c r="Y3401" s="11" t="s">
        <v>121</v>
      </c>
      <c r="Z3401" s="11"/>
      <c r="AA3401" s="11"/>
      <c r="AB3401" s="11" t="s">
        <v>17347</v>
      </c>
      <c r="AC3401" s="11"/>
      <c r="AD3401" s="11" t="s">
        <v>110</v>
      </c>
    </row>
    <row r="3402" spans="1:30" ht="14.25" customHeight="1">
      <c r="A3402" s="10">
        <v>1001443206</v>
      </c>
      <c r="B3402" s="11" t="s">
        <v>17348</v>
      </c>
      <c r="C3402" s="11" t="s">
        <v>17349</v>
      </c>
      <c r="D3402" s="11"/>
      <c r="E3402" s="11" t="s">
        <v>17350</v>
      </c>
      <c r="F3402" s="11" t="s">
        <v>87</v>
      </c>
      <c r="G3402" s="11" t="s">
        <v>88</v>
      </c>
      <c r="H3402" s="11" t="s">
        <v>89</v>
      </c>
      <c r="I3402" s="11" t="s">
        <v>102</v>
      </c>
      <c r="J3402" s="11" t="s">
        <v>17351</v>
      </c>
      <c r="K3402" s="12">
        <v>35079</v>
      </c>
      <c r="L3402" s="11" t="s">
        <v>92</v>
      </c>
      <c r="M3402" s="11" t="s">
        <v>92</v>
      </c>
      <c r="N3402" s="11" t="s">
        <v>93</v>
      </c>
      <c r="O3402" s="11" t="s">
        <v>93</v>
      </c>
      <c r="P3402" s="11" t="s">
        <v>93</v>
      </c>
      <c r="Q3402" s="11" t="s">
        <v>92</v>
      </c>
      <c r="R3402" s="11" t="s">
        <v>92</v>
      </c>
      <c r="S3402" s="11" t="s">
        <v>253</v>
      </c>
      <c r="T3402" s="11" t="s">
        <v>17352</v>
      </c>
      <c r="U3402" s="11" t="s">
        <v>1375</v>
      </c>
      <c r="V3402" s="11" t="s">
        <v>94</v>
      </c>
      <c r="W3402" s="11" t="s">
        <v>95</v>
      </c>
      <c r="X3402" s="11" t="s">
        <v>96</v>
      </c>
      <c r="Y3402" s="11" t="s">
        <v>108</v>
      </c>
      <c r="Z3402" s="11"/>
      <c r="AA3402" s="11"/>
      <c r="AB3402" s="11" t="s">
        <v>17353</v>
      </c>
      <c r="AC3402" s="11"/>
      <c r="AD3402" s="11" t="s">
        <v>110</v>
      </c>
    </row>
    <row r="3403" spans="1:30" ht="14.25" customHeight="1">
      <c r="A3403" s="10">
        <v>1073241211</v>
      </c>
      <c r="B3403" s="11" t="s">
        <v>17354</v>
      </c>
      <c r="C3403" s="11" t="s">
        <v>17355</v>
      </c>
      <c r="D3403" s="11"/>
      <c r="E3403" s="11" t="s">
        <v>17356</v>
      </c>
      <c r="F3403" s="11" t="s">
        <v>148</v>
      </c>
      <c r="G3403" s="11" t="s">
        <v>751</v>
      </c>
      <c r="H3403" s="11" t="s">
        <v>89</v>
      </c>
      <c r="I3403" s="11" t="s">
        <v>102</v>
      </c>
      <c r="J3403" s="11" t="s">
        <v>17357</v>
      </c>
      <c r="K3403" s="12">
        <v>34257</v>
      </c>
      <c r="L3403" s="11" t="s">
        <v>92</v>
      </c>
      <c r="M3403" s="11" t="s">
        <v>92</v>
      </c>
      <c r="N3403" s="11" t="s">
        <v>93</v>
      </c>
      <c r="O3403" s="11" t="s">
        <v>93</v>
      </c>
      <c r="P3403" s="11" t="s">
        <v>93</v>
      </c>
      <c r="Q3403" s="11" t="s">
        <v>92</v>
      </c>
      <c r="R3403" s="11" t="s">
        <v>92</v>
      </c>
      <c r="S3403" s="11" t="s">
        <v>1776</v>
      </c>
      <c r="T3403" s="11" t="s">
        <v>17358</v>
      </c>
      <c r="U3403" s="11" t="s">
        <v>17359</v>
      </c>
      <c r="V3403" s="11" t="s">
        <v>94</v>
      </c>
      <c r="W3403" s="11" t="s">
        <v>154</v>
      </c>
      <c r="X3403" s="11" t="s">
        <v>756</v>
      </c>
      <c r="Y3403" s="11" t="s">
        <v>108</v>
      </c>
      <c r="Z3403" s="11"/>
      <c r="AA3403" s="11"/>
      <c r="AB3403" s="11" t="s">
        <v>17360</v>
      </c>
      <c r="AC3403" s="11"/>
      <c r="AD3403" s="11" t="s">
        <v>110</v>
      </c>
    </row>
    <row r="3404" spans="1:30" ht="14.25" customHeight="1">
      <c r="A3404" s="10">
        <v>1051477362</v>
      </c>
      <c r="B3404" s="11" t="s">
        <v>17361</v>
      </c>
      <c r="C3404" s="11" t="s">
        <v>17362</v>
      </c>
      <c r="D3404" s="11"/>
      <c r="E3404" s="11" t="s">
        <v>17363</v>
      </c>
      <c r="F3404" s="11" t="s">
        <v>148</v>
      </c>
      <c r="G3404" s="11" t="s">
        <v>149</v>
      </c>
      <c r="H3404" s="11" t="s">
        <v>89</v>
      </c>
      <c r="I3404" s="11" t="s">
        <v>102</v>
      </c>
      <c r="J3404" s="11" t="s">
        <v>17364</v>
      </c>
      <c r="K3404" s="12">
        <v>35340</v>
      </c>
      <c r="L3404" s="11" t="s">
        <v>92</v>
      </c>
      <c r="M3404" s="11" t="s">
        <v>92</v>
      </c>
      <c r="N3404" s="11" t="s">
        <v>93</v>
      </c>
      <c r="O3404" s="11" t="s">
        <v>93</v>
      </c>
      <c r="P3404" s="11" t="s">
        <v>93</v>
      </c>
      <c r="Q3404" s="11" t="s">
        <v>92</v>
      </c>
      <c r="R3404" s="11" t="s">
        <v>92</v>
      </c>
      <c r="S3404" s="11" t="s">
        <v>11526</v>
      </c>
      <c r="T3404" s="11" t="s">
        <v>12155</v>
      </c>
      <c r="U3404" s="11" t="s">
        <v>3476</v>
      </c>
      <c r="V3404" s="11" t="s">
        <v>94</v>
      </c>
      <c r="W3404" s="11" t="s">
        <v>154</v>
      </c>
      <c r="X3404" s="11" t="s">
        <v>155</v>
      </c>
      <c r="Y3404" s="11" t="s">
        <v>108</v>
      </c>
      <c r="Z3404" s="11"/>
      <c r="AA3404" s="11"/>
      <c r="AB3404" s="11" t="s">
        <v>17365</v>
      </c>
      <c r="AC3404" s="11"/>
      <c r="AD3404" s="11" t="s">
        <v>110</v>
      </c>
    </row>
    <row r="3405" spans="1:30" ht="14.25" customHeight="1">
      <c r="A3405" s="10">
        <v>71372349</v>
      </c>
      <c r="B3405" s="11" t="s">
        <v>17366</v>
      </c>
      <c r="C3405" s="11" t="s">
        <v>17367</v>
      </c>
      <c r="D3405" s="11"/>
      <c r="E3405" s="11" t="s">
        <v>17368</v>
      </c>
      <c r="F3405" s="11" t="s">
        <v>87</v>
      </c>
      <c r="G3405" s="11" t="s">
        <v>187</v>
      </c>
      <c r="H3405" s="11" t="s">
        <v>89</v>
      </c>
      <c r="I3405" s="11" t="s">
        <v>115</v>
      </c>
      <c r="J3405" s="11" t="s">
        <v>17369</v>
      </c>
      <c r="K3405" s="12">
        <v>45698</v>
      </c>
      <c r="L3405" s="11" t="s">
        <v>92</v>
      </c>
      <c r="M3405" s="11" t="s">
        <v>92</v>
      </c>
      <c r="N3405" s="11" t="s">
        <v>92</v>
      </c>
      <c r="O3405" s="11" t="s">
        <v>93</v>
      </c>
      <c r="P3405" s="11" t="s">
        <v>92</v>
      </c>
      <c r="Q3405" s="11" t="s">
        <v>92</v>
      </c>
      <c r="R3405" s="11" t="s">
        <v>92</v>
      </c>
      <c r="S3405" s="11" t="s">
        <v>1041</v>
      </c>
      <c r="T3405" s="11" t="s">
        <v>17370</v>
      </c>
      <c r="U3405" s="11" t="s">
        <v>14422</v>
      </c>
      <c r="V3405" s="11" t="s">
        <v>94</v>
      </c>
      <c r="W3405" s="11" t="s">
        <v>95</v>
      </c>
      <c r="X3405" s="11" t="s">
        <v>172</v>
      </c>
      <c r="Y3405" s="11" t="s">
        <v>121</v>
      </c>
      <c r="Z3405" s="11"/>
      <c r="AA3405" s="11"/>
      <c r="AB3405" s="11" t="s">
        <v>17371</v>
      </c>
      <c r="AC3405" s="11"/>
      <c r="AD3405" s="11" t="s">
        <v>110</v>
      </c>
    </row>
    <row r="3406" spans="1:30" ht="14.25" customHeight="1">
      <c r="A3406" s="10">
        <v>1027882025</v>
      </c>
      <c r="B3406" s="11" t="s">
        <v>17372</v>
      </c>
      <c r="C3406" s="11" t="s">
        <v>17373</v>
      </c>
      <c r="D3406" s="11"/>
      <c r="E3406" s="11" t="s">
        <v>17374</v>
      </c>
      <c r="F3406" s="11" t="s">
        <v>87</v>
      </c>
      <c r="G3406" s="11" t="s">
        <v>8671</v>
      </c>
      <c r="H3406" s="11" t="s">
        <v>89</v>
      </c>
      <c r="I3406" s="11" t="s">
        <v>115</v>
      </c>
      <c r="J3406" s="11" t="s">
        <v>17375</v>
      </c>
      <c r="K3406" s="12">
        <v>45699</v>
      </c>
      <c r="L3406" s="11" t="s">
        <v>92</v>
      </c>
      <c r="M3406" s="11" t="s">
        <v>92</v>
      </c>
      <c r="N3406" s="11" t="s">
        <v>92</v>
      </c>
      <c r="O3406" s="11" t="s">
        <v>93</v>
      </c>
      <c r="P3406" s="11" t="s">
        <v>92</v>
      </c>
      <c r="Q3406" s="11" t="s">
        <v>92</v>
      </c>
      <c r="R3406" s="11" t="s">
        <v>92</v>
      </c>
      <c r="S3406" s="11" t="s">
        <v>104</v>
      </c>
      <c r="T3406" s="11" t="s">
        <v>151</v>
      </c>
      <c r="U3406" s="11" t="s">
        <v>1397</v>
      </c>
      <c r="V3406" s="11" t="s">
        <v>94</v>
      </c>
      <c r="W3406" s="11" t="s">
        <v>95</v>
      </c>
      <c r="X3406" s="11" t="s">
        <v>8673</v>
      </c>
      <c r="Y3406" s="11" t="s">
        <v>121</v>
      </c>
      <c r="Z3406" s="11"/>
      <c r="AA3406" s="11"/>
      <c r="AB3406" s="11" t="s">
        <v>17376</v>
      </c>
      <c r="AC3406" s="11"/>
      <c r="AD3406" s="11" t="s">
        <v>110</v>
      </c>
    </row>
    <row r="3407" spans="1:30" ht="14.25" customHeight="1">
      <c r="A3407" s="10">
        <v>1017236628</v>
      </c>
      <c r="B3407" s="11" t="s">
        <v>17377</v>
      </c>
      <c r="C3407" s="11" t="s">
        <v>17378</v>
      </c>
      <c r="D3407" s="11" t="s">
        <v>17379</v>
      </c>
      <c r="E3407" s="11" t="s">
        <v>17380</v>
      </c>
      <c r="F3407" s="11" t="s">
        <v>87</v>
      </c>
      <c r="G3407" s="11" t="s">
        <v>88</v>
      </c>
      <c r="H3407" s="11" t="s">
        <v>89</v>
      </c>
      <c r="I3407" s="11" t="s">
        <v>102</v>
      </c>
      <c r="J3407" s="11" t="s">
        <v>17381</v>
      </c>
      <c r="K3407" s="12">
        <v>45700</v>
      </c>
      <c r="L3407" s="11" t="s">
        <v>92</v>
      </c>
      <c r="M3407" s="11" t="s">
        <v>92</v>
      </c>
      <c r="N3407" s="11" t="s">
        <v>93</v>
      </c>
      <c r="O3407" s="11" t="s">
        <v>93</v>
      </c>
      <c r="P3407" s="11" t="s">
        <v>92</v>
      </c>
      <c r="Q3407" s="11" t="s">
        <v>92</v>
      </c>
      <c r="R3407" s="11" t="s">
        <v>92</v>
      </c>
      <c r="S3407" s="11" t="s">
        <v>4906</v>
      </c>
      <c r="T3407" s="11" t="s">
        <v>912</v>
      </c>
      <c r="U3407" s="11" t="s">
        <v>17382</v>
      </c>
      <c r="V3407" s="11" t="s">
        <v>94</v>
      </c>
      <c r="W3407" s="11" t="s">
        <v>95</v>
      </c>
      <c r="X3407" s="11" t="s">
        <v>96</v>
      </c>
      <c r="Y3407" s="11" t="s">
        <v>108</v>
      </c>
      <c r="Z3407" s="11"/>
      <c r="AA3407" s="11"/>
      <c r="AB3407" s="11" t="s">
        <v>17383</v>
      </c>
      <c r="AC3407" s="11"/>
      <c r="AD3407" s="11" t="s">
        <v>110</v>
      </c>
    </row>
    <row r="3408" spans="1:30" ht="14.25" customHeight="1">
      <c r="A3408" s="10">
        <v>6798269</v>
      </c>
      <c r="B3408" s="11" t="s">
        <v>17384</v>
      </c>
      <c r="C3408" s="11" t="s">
        <v>17385</v>
      </c>
      <c r="D3408" s="11"/>
      <c r="E3408" s="11" t="s">
        <v>17386</v>
      </c>
      <c r="F3408" s="11" t="s">
        <v>87</v>
      </c>
      <c r="G3408" s="11" t="s">
        <v>2031</v>
      </c>
      <c r="H3408" s="11" t="s">
        <v>89</v>
      </c>
      <c r="I3408" s="11" t="s">
        <v>2796</v>
      </c>
      <c r="J3408" s="11" t="s">
        <v>17387</v>
      </c>
      <c r="K3408" s="12">
        <v>38211</v>
      </c>
      <c r="L3408" s="11" t="s">
        <v>92</v>
      </c>
      <c r="M3408" s="11" t="s">
        <v>92</v>
      </c>
      <c r="N3408" s="11" t="s">
        <v>93</v>
      </c>
      <c r="O3408" s="11" t="s">
        <v>93</v>
      </c>
      <c r="P3408" s="11" t="s">
        <v>93</v>
      </c>
      <c r="Q3408" s="11" t="s">
        <v>92</v>
      </c>
      <c r="R3408" s="11" t="s">
        <v>92</v>
      </c>
      <c r="S3408" s="11" t="s">
        <v>1974</v>
      </c>
      <c r="T3408" s="11" t="s">
        <v>2928</v>
      </c>
      <c r="U3408" s="11" t="s">
        <v>17388</v>
      </c>
      <c r="V3408" s="11" t="s">
        <v>94</v>
      </c>
      <c r="W3408" s="11" t="s">
        <v>95</v>
      </c>
      <c r="X3408" s="11" t="s">
        <v>2034</v>
      </c>
      <c r="Y3408" s="11" t="s">
        <v>2801</v>
      </c>
      <c r="Z3408" s="11"/>
      <c r="AA3408" s="11"/>
      <c r="AB3408" s="11" t="s">
        <v>17389</v>
      </c>
      <c r="AC3408" s="11"/>
      <c r="AD3408" s="11" t="s">
        <v>110</v>
      </c>
    </row>
    <row r="3409" spans="1:30" ht="14.25" customHeight="1">
      <c r="A3409" s="10">
        <v>1036785551</v>
      </c>
      <c r="B3409" s="11" t="s">
        <v>17390</v>
      </c>
      <c r="C3409" s="11" t="s">
        <v>17391</v>
      </c>
      <c r="D3409" s="11"/>
      <c r="E3409" s="11" t="s">
        <v>17392</v>
      </c>
      <c r="F3409" s="11" t="s">
        <v>87</v>
      </c>
      <c r="G3409" s="11" t="s">
        <v>88</v>
      </c>
      <c r="H3409" s="11" t="s">
        <v>89</v>
      </c>
      <c r="I3409" s="11" t="s">
        <v>102</v>
      </c>
      <c r="J3409" s="11" t="s">
        <v>17393</v>
      </c>
      <c r="K3409" s="12">
        <v>35993</v>
      </c>
      <c r="L3409" s="11" t="s">
        <v>92</v>
      </c>
      <c r="M3409" s="11" t="s">
        <v>92</v>
      </c>
      <c r="N3409" s="11" t="s">
        <v>93</v>
      </c>
      <c r="O3409" s="11" t="s">
        <v>93</v>
      </c>
      <c r="P3409" s="11" t="s">
        <v>93</v>
      </c>
      <c r="Q3409" s="11" t="s">
        <v>92</v>
      </c>
      <c r="R3409" s="11" t="s">
        <v>92</v>
      </c>
      <c r="S3409" s="11" t="s">
        <v>807</v>
      </c>
      <c r="T3409" s="11" t="s">
        <v>1313</v>
      </c>
      <c r="U3409" s="11" t="s">
        <v>17394</v>
      </c>
      <c r="V3409" s="11" t="s">
        <v>94</v>
      </c>
      <c r="W3409" s="11" t="s">
        <v>95</v>
      </c>
      <c r="X3409" s="11" t="s">
        <v>96</v>
      </c>
      <c r="Y3409" s="11" t="s">
        <v>108</v>
      </c>
      <c r="Z3409" s="11"/>
      <c r="AA3409" s="11"/>
      <c r="AB3409" s="11" t="s">
        <v>17395</v>
      </c>
      <c r="AC3409" s="11"/>
      <c r="AD3409" s="11" t="s">
        <v>110</v>
      </c>
    </row>
    <row r="3410" spans="1:30" ht="14.25" customHeight="1">
      <c r="A3410" s="10">
        <v>1038411575</v>
      </c>
      <c r="B3410" s="11" t="s">
        <v>17396</v>
      </c>
      <c r="C3410" s="11" t="s">
        <v>16600</v>
      </c>
      <c r="D3410" s="11"/>
      <c r="E3410" s="11" t="s">
        <v>17397</v>
      </c>
      <c r="F3410" s="11" t="s">
        <v>87</v>
      </c>
      <c r="G3410" s="11" t="s">
        <v>2031</v>
      </c>
      <c r="H3410" s="11" t="s">
        <v>89</v>
      </c>
      <c r="I3410" s="11" t="s">
        <v>102</v>
      </c>
      <c r="J3410" s="11" t="s">
        <v>17398</v>
      </c>
      <c r="K3410" s="12">
        <v>33862</v>
      </c>
      <c r="L3410" s="11" t="s">
        <v>92</v>
      </c>
      <c r="M3410" s="11" t="s">
        <v>92</v>
      </c>
      <c r="N3410" s="11" t="s">
        <v>93</v>
      </c>
      <c r="O3410" s="11" t="s">
        <v>93</v>
      </c>
      <c r="P3410" s="11" t="s">
        <v>93</v>
      </c>
      <c r="Q3410" s="11" t="s">
        <v>92</v>
      </c>
      <c r="R3410" s="11" t="s">
        <v>92</v>
      </c>
      <c r="S3410" s="11" t="s">
        <v>951</v>
      </c>
      <c r="T3410" s="11" t="s">
        <v>2079</v>
      </c>
      <c r="U3410" s="11" t="s">
        <v>1402</v>
      </c>
      <c r="V3410" s="11" t="s">
        <v>94</v>
      </c>
      <c r="W3410" s="11" t="s">
        <v>95</v>
      </c>
      <c r="X3410" s="11" t="s">
        <v>2034</v>
      </c>
      <c r="Y3410" s="11" t="s">
        <v>108</v>
      </c>
      <c r="Z3410" s="11"/>
      <c r="AA3410" s="11"/>
      <c r="AB3410" s="11" t="s">
        <v>17399</v>
      </c>
      <c r="AC3410" s="11"/>
      <c r="AD3410" s="11" t="s">
        <v>110</v>
      </c>
    </row>
    <row r="3411" spans="1:30" ht="14.25" customHeight="1">
      <c r="A3411" s="10">
        <v>1067030361</v>
      </c>
      <c r="B3411" s="11" t="s">
        <v>17400</v>
      </c>
      <c r="C3411" s="11" t="s">
        <v>17401</v>
      </c>
      <c r="D3411" s="11"/>
      <c r="E3411" s="11" t="s">
        <v>17402</v>
      </c>
      <c r="F3411" s="11" t="s">
        <v>87</v>
      </c>
      <c r="G3411" s="11" t="s">
        <v>88</v>
      </c>
      <c r="H3411" s="11" t="s">
        <v>89</v>
      </c>
      <c r="I3411" s="11" t="s">
        <v>102</v>
      </c>
      <c r="J3411" s="11" t="s">
        <v>17403</v>
      </c>
      <c r="K3411" s="12">
        <v>35958</v>
      </c>
      <c r="L3411" s="11" t="s">
        <v>92</v>
      </c>
      <c r="M3411" s="11" t="s">
        <v>92</v>
      </c>
      <c r="N3411" s="11" t="s">
        <v>93</v>
      </c>
      <c r="O3411" s="11" t="s">
        <v>93</v>
      </c>
      <c r="P3411" s="11" t="s">
        <v>93</v>
      </c>
      <c r="Q3411" s="11" t="s">
        <v>92</v>
      </c>
      <c r="R3411" s="11" t="s">
        <v>92</v>
      </c>
      <c r="S3411" s="11" t="s">
        <v>5611</v>
      </c>
      <c r="T3411" s="11" t="s">
        <v>753</v>
      </c>
      <c r="U3411" s="11" t="s">
        <v>17404</v>
      </c>
      <c r="V3411" s="11" t="s">
        <v>94</v>
      </c>
      <c r="W3411" s="11" t="s">
        <v>95</v>
      </c>
      <c r="X3411" s="11" t="s">
        <v>96</v>
      </c>
      <c r="Y3411" s="11" t="s">
        <v>108</v>
      </c>
      <c r="Z3411" s="11"/>
      <c r="AA3411" s="11"/>
      <c r="AB3411" s="11" t="s">
        <v>17405</v>
      </c>
      <c r="AC3411" s="11"/>
      <c r="AD3411" s="11" t="s">
        <v>110</v>
      </c>
    </row>
    <row r="3412" spans="1:30" ht="14.25" customHeight="1">
      <c r="A3412" s="10">
        <v>1073323410</v>
      </c>
      <c r="B3412" s="11" t="s">
        <v>17406</v>
      </c>
      <c r="C3412" s="11" t="s">
        <v>3064</v>
      </c>
      <c r="D3412" s="11"/>
      <c r="E3412" s="11" t="s">
        <v>17407</v>
      </c>
      <c r="F3412" s="11" t="s">
        <v>87</v>
      </c>
      <c r="G3412" s="11" t="s">
        <v>88</v>
      </c>
      <c r="H3412" s="11" t="s">
        <v>89</v>
      </c>
      <c r="I3412" s="11" t="s">
        <v>102</v>
      </c>
      <c r="J3412" s="11" t="s">
        <v>17408</v>
      </c>
      <c r="K3412" s="12">
        <v>33352</v>
      </c>
      <c r="L3412" s="11" t="s">
        <v>92</v>
      </c>
      <c r="M3412" s="11" t="s">
        <v>92</v>
      </c>
      <c r="N3412" s="11" t="s">
        <v>93</v>
      </c>
      <c r="O3412" s="11" t="s">
        <v>93</v>
      </c>
      <c r="P3412" s="11" t="s">
        <v>93</v>
      </c>
      <c r="Q3412" s="11" t="s">
        <v>92</v>
      </c>
      <c r="R3412" s="11" t="s">
        <v>92</v>
      </c>
      <c r="S3412" s="11" t="s">
        <v>1007</v>
      </c>
      <c r="T3412" s="11" t="s">
        <v>666</v>
      </c>
      <c r="U3412" s="11" t="s">
        <v>17409</v>
      </c>
      <c r="V3412" s="11" t="s">
        <v>94</v>
      </c>
      <c r="W3412" s="11" t="s">
        <v>95</v>
      </c>
      <c r="X3412" s="11" t="s">
        <v>96</v>
      </c>
      <c r="Y3412" s="11" t="s">
        <v>108</v>
      </c>
      <c r="Z3412" s="11"/>
      <c r="AA3412" s="11"/>
      <c r="AB3412" s="11" t="s">
        <v>17410</v>
      </c>
      <c r="AC3412" s="11"/>
      <c r="AD3412" s="11" t="s">
        <v>110</v>
      </c>
    </row>
    <row r="3413" spans="1:30" ht="14.25" customHeight="1">
      <c r="A3413" s="10">
        <v>39446842</v>
      </c>
      <c r="B3413" s="11" t="s">
        <v>17411</v>
      </c>
      <c r="C3413" s="11" t="s">
        <v>17412</v>
      </c>
      <c r="D3413" s="11"/>
      <c r="E3413" s="11" t="s">
        <v>17413</v>
      </c>
      <c r="F3413" s="11" t="s">
        <v>87</v>
      </c>
      <c r="G3413" s="11" t="s">
        <v>88</v>
      </c>
      <c r="H3413" s="11" t="s">
        <v>89</v>
      </c>
      <c r="I3413" s="11" t="s">
        <v>102</v>
      </c>
      <c r="J3413" s="11" t="s">
        <v>17414</v>
      </c>
      <c r="K3413" s="12">
        <v>27619</v>
      </c>
      <c r="L3413" s="11" t="s">
        <v>92</v>
      </c>
      <c r="M3413" s="11" t="s">
        <v>92</v>
      </c>
      <c r="N3413" s="11" t="s">
        <v>93</v>
      </c>
      <c r="O3413" s="11" t="s">
        <v>93</v>
      </c>
      <c r="P3413" s="11" t="s">
        <v>93</v>
      </c>
      <c r="Q3413" s="11" t="s">
        <v>92</v>
      </c>
      <c r="R3413" s="11" t="s">
        <v>92</v>
      </c>
      <c r="S3413" s="11" t="s">
        <v>985</v>
      </c>
      <c r="T3413" s="11" t="s">
        <v>1157</v>
      </c>
      <c r="U3413" s="11" t="s">
        <v>17415</v>
      </c>
      <c r="V3413" s="11" t="s">
        <v>94</v>
      </c>
      <c r="W3413" s="11" t="s">
        <v>95</v>
      </c>
      <c r="X3413" s="11" t="s">
        <v>96</v>
      </c>
      <c r="Y3413" s="11" t="s">
        <v>108</v>
      </c>
      <c r="Z3413" s="11"/>
      <c r="AA3413" s="11"/>
      <c r="AB3413" s="11" t="s">
        <v>17416</v>
      </c>
      <c r="AC3413" s="11"/>
      <c r="AD3413" s="11" t="s">
        <v>110</v>
      </c>
    </row>
    <row r="3414" spans="1:30" ht="14.25" customHeight="1">
      <c r="A3414" s="10">
        <v>4268416</v>
      </c>
      <c r="B3414" s="11" t="s">
        <v>17417</v>
      </c>
      <c r="C3414" s="11" t="s">
        <v>17418</v>
      </c>
      <c r="D3414" s="11"/>
      <c r="E3414" s="11" t="s">
        <v>17419</v>
      </c>
      <c r="F3414" s="11" t="s">
        <v>731</v>
      </c>
      <c r="G3414" s="11" t="s">
        <v>16432</v>
      </c>
      <c r="H3414" s="11" t="s">
        <v>89</v>
      </c>
      <c r="I3414" s="11" t="s">
        <v>115</v>
      </c>
      <c r="J3414" s="11" t="s">
        <v>17420</v>
      </c>
      <c r="K3414" s="12">
        <v>45705</v>
      </c>
      <c r="L3414" s="11" t="s">
        <v>92</v>
      </c>
      <c r="M3414" s="11" t="s">
        <v>92</v>
      </c>
      <c r="N3414" s="11" t="s">
        <v>92</v>
      </c>
      <c r="O3414" s="11" t="s">
        <v>93</v>
      </c>
      <c r="P3414" s="11" t="s">
        <v>92</v>
      </c>
      <c r="Q3414" s="11" t="s">
        <v>92</v>
      </c>
      <c r="R3414" s="11" t="s">
        <v>92</v>
      </c>
      <c r="S3414" s="11" t="s">
        <v>3744</v>
      </c>
      <c r="T3414" s="11" t="s">
        <v>1028</v>
      </c>
      <c r="U3414" s="11" t="s">
        <v>17421</v>
      </c>
      <c r="V3414" s="11" t="s">
        <v>94</v>
      </c>
      <c r="W3414" s="11" t="s">
        <v>736</v>
      </c>
      <c r="X3414" s="11" t="s">
        <v>16436</v>
      </c>
      <c r="Y3414" s="11" t="s">
        <v>121</v>
      </c>
      <c r="Z3414" s="11"/>
      <c r="AA3414" s="11"/>
      <c r="AB3414" s="11" t="s">
        <v>17422</v>
      </c>
      <c r="AC3414" s="11"/>
      <c r="AD3414" s="11" t="s">
        <v>110</v>
      </c>
    </row>
    <row r="3415" spans="1:30" ht="14.25" customHeight="1">
      <c r="A3415" s="10">
        <v>1001763065</v>
      </c>
      <c r="B3415" s="11" t="s">
        <v>17423</v>
      </c>
      <c r="C3415" s="11" t="s">
        <v>280</v>
      </c>
      <c r="D3415" s="11"/>
      <c r="E3415" s="11" t="s">
        <v>17424</v>
      </c>
      <c r="F3415" s="11" t="s">
        <v>87</v>
      </c>
      <c r="G3415" s="11" t="s">
        <v>5035</v>
      </c>
      <c r="H3415" s="11" t="s">
        <v>89</v>
      </c>
      <c r="I3415" s="11" t="s">
        <v>115</v>
      </c>
      <c r="J3415" s="11" t="s">
        <v>17425</v>
      </c>
      <c r="K3415" s="12">
        <v>45705</v>
      </c>
      <c r="L3415" s="11" t="s">
        <v>92</v>
      </c>
      <c r="M3415" s="11" t="s">
        <v>92</v>
      </c>
      <c r="N3415" s="11" t="s">
        <v>93</v>
      </c>
      <c r="O3415" s="11" t="s">
        <v>93</v>
      </c>
      <c r="P3415" s="11" t="s">
        <v>92</v>
      </c>
      <c r="Q3415" s="11" t="s">
        <v>92</v>
      </c>
      <c r="R3415" s="11" t="s">
        <v>92</v>
      </c>
      <c r="S3415" s="11" t="s">
        <v>253</v>
      </c>
      <c r="T3415" s="11" t="s">
        <v>9098</v>
      </c>
      <c r="U3415" s="11" t="s">
        <v>659</v>
      </c>
      <c r="V3415" s="11" t="s">
        <v>94</v>
      </c>
      <c r="W3415" s="11" t="s">
        <v>95</v>
      </c>
      <c r="X3415" s="11" t="s">
        <v>5038</v>
      </c>
      <c r="Y3415" s="11" t="s">
        <v>121</v>
      </c>
      <c r="Z3415" s="11"/>
      <c r="AA3415" s="11"/>
      <c r="AB3415" s="11" t="s">
        <v>17426</v>
      </c>
      <c r="AC3415" s="11"/>
      <c r="AD3415" s="11" t="s">
        <v>110</v>
      </c>
    </row>
    <row r="3416" spans="1:30" ht="14.25" customHeight="1">
      <c r="A3416" s="10">
        <v>1007461222</v>
      </c>
      <c r="B3416" s="11" t="s">
        <v>17427</v>
      </c>
      <c r="C3416" s="11" t="s">
        <v>17428</v>
      </c>
      <c r="D3416" s="11"/>
      <c r="E3416" s="11" t="s">
        <v>17429</v>
      </c>
      <c r="F3416" s="11" t="s">
        <v>87</v>
      </c>
      <c r="G3416" s="11" t="s">
        <v>2031</v>
      </c>
      <c r="H3416" s="11" t="s">
        <v>89</v>
      </c>
      <c r="I3416" s="11" t="s">
        <v>102</v>
      </c>
      <c r="J3416" s="11" t="s">
        <v>17430</v>
      </c>
      <c r="K3416" s="12">
        <v>37733</v>
      </c>
      <c r="L3416" s="11" t="s">
        <v>92</v>
      </c>
      <c r="M3416" s="11" t="s">
        <v>92</v>
      </c>
      <c r="N3416" s="11" t="s">
        <v>93</v>
      </c>
      <c r="O3416" s="11" t="s">
        <v>93</v>
      </c>
      <c r="P3416" s="11" t="s">
        <v>93</v>
      </c>
      <c r="Q3416" s="11" t="s">
        <v>92</v>
      </c>
      <c r="R3416" s="11" t="s">
        <v>92</v>
      </c>
      <c r="S3416" s="11" t="s">
        <v>821</v>
      </c>
      <c r="T3416" s="11" t="s">
        <v>127</v>
      </c>
      <c r="U3416" s="11" t="s">
        <v>17431</v>
      </c>
      <c r="V3416" s="11" t="s">
        <v>94</v>
      </c>
      <c r="W3416" s="11" t="s">
        <v>95</v>
      </c>
      <c r="X3416" s="11" t="s">
        <v>2034</v>
      </c>
      <c r="Y3416" s="11" t="s">
        <v>108</v>
      </c>
      <c r="Z3416" s="11"/>
      <c r="AA3416" s="11"/>
      <c r="AB3416" s="11" t="s">
        <v>17432</v>
      </c>
      <c r="AC3416" s="11"/>
      <c r="AD3416" s="11" t="s">
        <v>110</v>
      </c>
    </row>
    <row r="3417" spans="1:30" ht="14.25" customHeight="1">
      <c r="A3417" s="10">
        <v>1007421553</v>
      </c>
      <c r="B3417" s="11" t="s">
        <v>17433</v>
      </c>
      <c r="C3417" s="11" t="s">
        <v>17434</v>
      </c>
      <c r="D3417" s="11"/>
      <c r="E3417" s="11" t="s">
        <v>17435</v>
      </c>
      <c r="F3417" s="11" t="s">
        <v>87</v>
      </c>
      <c r="G3417" s="11" t="s">
        <v>2031</v>
      </c>
      <c r="H3417" s="11" t="s">
        <v>89</v>
      </c>
      <c r="I3417" s="11" t="s">
        <v>102</v>
      </c>
      <c r="J3417" s="11" t="s">
        <v>17436</v>
      </c>
      <c r="K3417" s="12">
        <v>36802</v>
      </c>
      <c r="L3417" s="11" t="s">
        <v>92</v>
      </c>
      <c r="M3417" s="11" t="s">
        <v>92</v>
      </c>
      <c r="N3417" s="11" t="s">
        <v>93</v>
      </c>
      <c r="O3417" s="11" t="s">
        <v>93</v>
      </c>
      <c r="P3417" s="11" t="s">
        <v>93</v>
      </c>
      <c r="Q3417" s="11" t="s">
        <v>92</v>
      </c>
      <c r="R3417" s="11" t="s">
        <v>92</v>
      </c>
      <c r="S3417" s="11" t="s">
        <v>702</v>
      </c>
      <c r="T3417" s="11" t="s">
        <v>774</v>
      </c>
      <c r="U3417" s="11" t="s">
        <v>269</v>
      </c>
      <c r="V3417" s="11" t="s">
        <v>94</v>
      </c>
      <c r="W3417" s="11" t="s">
        <v>95</v>
      </c>
      <c r="X3417" s="11" t="s">
        <v>2034</v>
      </c>
      <c r="Y3417" s="11" t="s">
        <v>108</v>
      </c>
      <c r="Z3417" s="11"/>
      <c r="AA3417" s="11"/>
      <c r="AB3417" s="11" t="s">
        <v>17437</v>
      </c>
      <c r="AC3417" s="11"/>
      <c r="AD3417" s="11" t="s">
        <v>110</v>
      </c>
    </row>
    <row r="3418" spans="1:30" ht="14.25" customHeight="1">
      <c r="A3418" s="10">
        <v>1063141934</v>
      </c>
      <c r="B3418" s="11" t="s">
        <v>17438</v>
      </c>
      <c r="C3418" s="11" t="s">
        <v>17439</v>
      </c>
      <c r="D3418" s="11"/>
      <c r="E3418" s="11" t="s">
        <v>17440</v>
      </c>
      <c r="F3418" s="11" t="s">
        <v>87</v>
      </c>
      <c r="G3418" s="11" t="s">
        <v>114</v>
      </c>
      <c r="H3418" s="11" t="s">
        <v>89</v>
      </c>
      <c r="I3418" s="11" t="s">
        <v>102</v>
      </c>
      <c r="J3418" s="11" t="s">
        <v>17441</v>
      </c>
      <c r="K3418" s="12">
        <v>29887</v>
      </c>
      <c r="L3418" s="11" t="s">
        <v>92</v>
      </c>
      <c r="M3418" s="11" t="s">
        <v>92</v>
      </c>
      <c r="N3418" s="11" t="s">
        <v>93</v>
      </c>
      <c r="O3418" s="11" t="s">
        <v>93</v>
      </c>
      <c r="P3418" s="11" t="s">
        <v>93</v>
      </c>
      <c r="Q3418" s="11" t="s">
        <v>92</v>
      </c>
      <c r="R3418" s="11" t="s">
        <v>92</v>
      </c>
      <c r="S3418" s="11" t="s">
        <v>17442</v>
      </c>
      <c r="T3418" s="11" t="s">
        <v>2135</v>
      </c>
      <c r="U3418" s="11" t="s">
        <v>17443</v>
      </c>
      <c r="V3418" s="11" t="s">
        <v>94</v>
      </c>
      <c r="W3418" s="11" t="s">
        <v>95</v>
      </c>
      <c r="X3418" s="11" t="s">
        <v>120</v>
      </c>
      <c r="Y3418" s="11" t="s">
        <v>108</v>
      </c>
      <c r="Z3418" s="11"/>
      <c r="AA3418" s="11"/>
      <c r="AB3418" s="11" t="s">
        <v>17444</v>
      </c>
      <c r="AC3418" s="11"/>
      <c r="AD3418" s="11" t="s">
        <v>110</v>
      </c>
    </row>
    <row r="3419" spans="1:30" ht="14.25" customHeight="1">
      <c r="A3419" s="10">
        <v>1004275702</v>
      </c>
      <c r="B3419" s="11" t="s">
        <v>17445</v>
      </c>
      <c r="C3419" s="11" t="s">
        <v>17446</v>
      </c>
      <c r="D3419" s="11"/>
      <c r="E3419" s="11" t="s">
        <v>17447</v>
      </c>
      <c r="F3419" s="11" t="s">
        <v>87</v>
      </c>
      <c r="G3419" s="11" t="s">
        <v>2031</v>
      </c>
      <c r="H3419" s="11" t="s">
        <v>89</v>
      </c>
      <c r="I3419" s="11" t="s">
        <v>102</v>
      </c>
      <c r="J3419" s="11" t="s">
        <v>17448</v>
      </c>
      <c r="K3419" s="12">
        <v>35393</v>
      </c>
      <c r="L3419" s="11" t="s">
        <v>92</v>
      </c>
      <c r="M3419" s="11" t="s">
        <v>92</v>
      </c>
      <c r="N3419" s="11" t="s">
        <v>93</v>
      </c>
      <c r="O3419" s="11" t="s">
        <v>93</v>
      </c>
      <c r="P3419" s="11" t="s">
        <v>93</v>
      </c>
      <c r="Q3419" s="11" t="s">
        <v>92</v>
      </c>
      <c r="R3419" s="11" t="s">
        <v>92</v>
      </c>
      <c r="S3419" s="11" t="s">
        <v>17449</v>
      </c>
      <c r="T3419" s="11" t="s">
        <v>1606</v>
      </c>
      <c r="U3419" s="11" t="s">
        <v>17450</v>
      </c>
      <c r="V3419" s="11" t="s">
        <v>94</v>
      </c>
      <c r="W3419" s="11" t="s">
        <v>95</v>
      </c>
      <c r="X3419" s="11" t="s">
        <v>2034</v>
      </c>
      <c r="Y3419" s="11" t="s">
        <v>108</v>
      </c>
      <c r="Z3419" s="11"/>
      <c r="AA3419" s="11"/>
      <c r="AB3419" s="11" t="s">
        <v>17451</v>
      </c>
      <c r="AC3419" s="11"/>
      <c r="AD3419" s="11" t="s">
        <v>110</v>
      </c>
    </row>
    <row r="3420" spans="1:30" ht="14.25" customHeight="1">
      <c r="A3420" s="10">
        <v>830101160</v>
      </c>
      <c r="B3420" s="11" t="s">
        <v>17452</v>
      </c>
      <c r="C3420" s="11" t="s">
        <v>17453</v>
      </c>
      <c r="D3420" s="11" t="s">
        <v>17454</v>
      </c>
      <c r="E3420" s="11"/>
      <c r="F3420" s="11" t="s">
        <v>199</v>
      </c>
      <c r="G3420" s="11" t="s">
        <v>200</v>
      </c>
      <c r="H3420" s="11" t="s">
        <v>89</v>
      </c>
      <c r="I3420" s="11" t="s">
        <v>115</v>
      </c>
      <c r="J3420" s="11" t="s">
        <v>17455</v>
      </c>
      <c r="K3420" s="12">
        <v>45707</v>
      </c>
      <c r="L3420" s="11" t="s">
        <v>92</v>
      </c>
      <c r="M3420" s="11" t="s">
        <v>92</v>
      </c>
      <c r="N3420" s="11" t="s">
        <v>92</v>
      </c>
      <c r="O3420" s="11" t="s">
        <v>93</v>
      </c>
      <c r="P3420" s="11" t="s">
        <v>92</v>
      </c>
      <c r="Q3420" s="11" t="s">
        <v>92</v>
      </c>
      <c r="R3420" s="11" t="s">
        <v>92</v>
      </c>
      <c r="S3420" s="11"/>
      <c r="T3420" s="11"/>
      <c r="U3420" s="11"/>
      <c r="V3420" s="11" t="s">
        <v>94</v>
      </c>
      <c r="W3420" s="11" t="s">
        <v>202</v>
      </c>
      <c r="X3420" s="11" t="s">
        <v>172</v>
      </c>
      <c r="Y3420" s="11" t="s">
        <v>121</v>
      </c>
      <c r="Z3420" s="11"/>
      <c r="AA3420" s="11"/>
      <c r="AB3420" s="11" t="s">
        <v>17456</v>
      </c>
      <c r="AC3420" s="11"/>
      <c r="AD3420" s="11" t="s">
        <v>97</v>
      </c>
    </row>
    <row r="3421" spans="1:30" ht="14.25" customHeight="1">
      <c r="A3421" s="10">
        <v>71906521</v>
      </c>
      <c r="B3421" s="11" t="s">
        <v>17457</v>
      </c>
      <c r="C3421" s="11" t="s">
        <v>17458</v>
      </c>
      <c r="D3421" s="11"/>
      <c r="E3421" s="11" t="s">
        <v>17459</v>
      </c>
      <c r="F3421" s="11" t="s">
        <v>87</v>
      </c>
      <c r="G3421" s="11" t="s">
        <v>267</v>
      </c>
      <c r="H3421" s="11" t="s">
        <v>89</v>
      </c>
      <c r="I3421" s="11" t="s">
        <v>102</v>
      </c>
      <c r="J3421" s="11" t="s">
        <v>17460</v>
      </c>
      <c r="K3421" s="12">
        <v>45707</v>
      </c>
      <c r="L3421" s="11" t="s">
        <v>92</v>
      </c>
      <c r="M3421" s="11" t="s">
        <v>92</v>
      </c>
      <c r="N3421" s="11" t="s">
        <v>93</v>
      </c>
      <c r="O3421" s="11" t="s">
        <v>92</v>
      </c>
      <c r="P3421" s="11" t="s">
        <v>92</v>
      </c>
      <c r="Q3421" s="11" t="s">
        <v>92</v>
      </c>
      <c r="R3421" s="11" t="s">
        <v>92</v>
      </c>
      <c r="S3421" s="11" t="s">
        <v>1674</v>
      </c>
      <c r="T3421" s="11" t="s">
        <v>4063</v>
      </c>
      <c r="U3421" s="11" t="s">
        <v>3217</v>
      </c>
      <c r="V3421" s="11" t="s">
        <v>94</v>
      </c>
      <c r="W3421" s="11" t="s">
        <v>95</v>
      </c>
      <c r="X3421" s="11" t="s">
        <v>270</v>
      </c>
      <c r="Y3421" s="11" t="s">
        <v>108</v>
      </c>
      <c r="Z3421" s="11"/>
      <c r="AA3421" s="11"/>
      <c r="AB3421" s="11" t="s">
        <v>17461</v>
      </c>
      <c r="AC3421" s="11"/>
      <c r="AD3421" s="11" t="s">
        <v>110</v>
      </c>
    </row>
    <row r="3422" spans="1:30" ht="14.25" customHeight="1">
      <c r="A3422" s="10">
        <v>1036950435</v>
      </c>
      <c r="B3422" s="11" t="s">
        <v>17462</v>
      </c>
      <c r="C3422" s="11" t="s">
        <v>17463</v>
      </c>
      <c r="D3422" s="11"/>
      <c r="E3422" s="11" t="s">
        <v>17464</v>
      </c>
      <c r="F3422" s="11" t="s">
        <v>87</v>
      </c>
      <c r="G3422" s="11" t="s">
        <v>2031</v>
      </c>
      <c r="H3422" s="11" t="s">
        <v>89</v>
      </c>
      <c r="I3422" s="11" t="s">
        <v>102</v>
      </c>
      <c r="J3422" s="11" t="s">
        <v>17465</v>
      </c>
      <c r="K3422" s="12">
        <v>34512</v>
      </c>
      <c r="L3422" s="11" t="s">
        <v>92</v>
      </c>
      <c r="M3422" s="11" t="s">
        <v>92</v>
      </c>
      <c r="N3422" s="11" t="s">
        <v>93</v>
      </c>
      <c r="O3422" s="11" t="s">
        <v>93</v>
      </c>
      <c r="P3422" s="11" t="s">
        <v>93</v>
      </c>
      <c r="Q3422" s="11" t="s">
        <v>92</v>
      </c>
      <c r="R3422" s="11" t="s">
        <v>92</v>
      </c>
      <c r="S3422" s="11" t="s">
        <v>1251</v>
      </c>
      <c r="T3422" s="11" t="s">
        <v>2128</v>
      </c>
      <c r="U3422" s="11" t="s">
        <v>1901</v>
      </c>
      <c r="V3422" s="11" t="s">
        <v>94</v>
      </c>
      <c r="W3422" s="11" t="s">
        <v>95</v>
      </c>
      <c r="X3422" s="11" t="s">
        <v>2034</v>
      </c>
      <c r="Y3422" s="11" t="s">
        <v>108</v>
      </c>
      <c r="Z3422" s="11"/>
      <c r="AA3422" s="11"/>
      <c r="AB3422" s="11" t="s">
        <v>17466</v>
      </c>
      <c r="AC3422" s="11"/>
      <c r="AD3422" s="11" t="s">
        <v>110</v>
      </c>
    </row>
    <row r="3423" spans="1:30" ht="14.25" customHeight="1">
      <c r="A3423" s="10">
        <v>1038415300</v>
      </c>
      <c r="B3423" s="11" t="s">
        <v>17467</v>
      </c>
      <c r="C3423" s="11" t="s">
        <v>17468</v>
      </c>
      <c r="D3423" s="11"/>
      <c r="E3423" s="11" t="s">
        <v>17469</v>
      </c>
      <c r="F3423" s="11" t="s">
        <v>87</v>
      </c>
      <c r="G3423" s="11" t="s">
        <v>2031</v>
      </c>
      <c r="H3423" s="11" t="s">
        <v>89</v>
      </c>
      <c r="I3423" s="11" t="s">
        <v>102</v>
      </c>
      <c r="J3423" s="11" t="s">
        <v>17470</v>
      </c>
      <c r="K3423" s="12">
        <v>35007</v>
      </c>
      <c r="L3423" s="11" t="s">
        <v>92</v>
      </c>
      <c r="M3423" s="11" t="s">
        <v>92</v>
      </c>
      <c r="N3423" s="11" t="s">
        <v>93</v>
      </c>
      <c r="O3423" s="11" t="s">
        <v>93</v>
      </c>
      <c r="P3423" s="11" t="s">
        <v>93</v>
      </c>
      <c r="Q3423" s="11" t="s">
        <v>92</v>
      </c>
      <c r="R3423" s="11" t="s">
        <v>92</v>
      </c>
      <c r="S3423" s="11" t="s">
        <v>798</v>
      </c>
      <c r="T3423" s="11" t="s">
        <v>2981</v>
      </c>
      <c r="U3423" s="11" t="s">
        <v>17471</v>
      </c>
      <c r="V3423" s="11" t="s">
        <v>94</v>
      </c>
      <c r="W3423" s="11" t="s">
        <v>95</v>
      </c>
      <c r="X3423" s="11" t="s">
        <v>2034</v>
      </c>
      <c r="Y3423" s="11" t="s">
        <v>108</v>
      </c>
      <c r="Z3423" s="11"/>
      <c r="AA3423" s="11"/>
      <c r="AB3423" s="11" t="s">
        <v>17472</v>
      </c>
      <c r="AC3423" s="11"/>
      <c r="AD3423" s="11" t="s">
        <v>110</v>
      </c>
    </row>
    <row r="3424" spans="1:30" ht="14.25" customHeight="1">
      <c r="A3424" s="10">
        <v>1065850868</v>
      </c>
      <c r="B3424" s="11" t="s">
        <v>17473</v>
      </c>
      <c r="C3424" s="11" t="s">
        <v>17474</v>
      </c>
      <c r="D3424" s="11"/>
      <c r="E3424" s="11" t="s">
        <v>17475</v>
      </c>
      <c r="F3424" s="11" t="s">
        <v>87</v>
      </c>
      <c r="G3424" s="11" t="s">
        <v>2031</v>
      </c>
      <c r="H3424" s="11" t="s">
        <v>89</v>
      </c>
      <c r="I3424" s="11" t="s">
        <v>102</v>
      </c>
      <c r="J3424" s="11" t="s">
        <v>17476</v>
      </c>
      <c r="K3424" s="12">
        <v>36346</v>
      </c>
      <c r="L3424" s="11" t="s">
        <v>92</v>
      </c>
      <c r="M3424" s="11" t="s">
        <v>92</v>
      </c>
      <c r="N3424" s="11" t="s">
        <v>93</v>
      </c>
      <c r="O3424" s="11" t="s">
        <v>93</v>
      </c>
      <c r="P3424" s="11" t="s">
        <v>93</v>
      </c>
      <c r="Q3424" s="11" t="s">
        <v>92</v>
      </c>
      <c r="R3424" s="11" t="s">
        <v>92</v>
      </c>
      <c r="S3424" s="11" t="s">
        <v>1959</v>
      </c>
      <c r="T3424" s="11" t="s">
        <v>17477</v>
      </c>
      <c r="U3424" s="11" t="s">
        <v>17478</v>
      </c>
      <c r="V3424" s="11" t="s">
        <v>94</v>
      </c>
      <c r="W3424" s="11" t="s">
        <v>95</v>
      </c>
      <c r="X3424" s="11" t="s">
        <v>2034</v>
      </c>
      <c r="Y3424" s="11" t="s">
        <v>108</v>
      </c>
      <c r="Z3424" s="11"/>
      <c r="AA3424" s="11"/>
      <c r="AB3424" s="11" t="s">
        <v>17479</v>
      </c>
      <c r="AC3424" s="11"/>
      <c r="AD3424" s="11" t="s">
        <v>110</v>
      </c>
    </row>
    <row r="3425" spans="1:30" ht="14.25" customHeight="1">
      <c r="A3425" s="10">
        <v>1073170652</v>
      </c>
      <c r="B3425" s="11" t="s">
        <v>17480</v>
      </c>
      <c r="C3425" s="11" t="s">
        <v>17481</v>
      </c>
      <c r="D3425" s="11"/>
      <c r="E3425" s="11" t="s">
        <v>17482</v>
      </c>
      <c r="F3425" s="11" t="s">
        <v>148</v>
      </c>
      <c r="G3425" s="11" t="s">
        <v>149</v>
      </c>
      <c r="H3425" s="11" t="s">
        <v>89</v>
      </c>
      <c r="I3425" s="11" t="s">
        <v>102</v>
      </c>
      <c r="J3425" s="11" t="s">
        <v>17483</v>
      </c>
      <c r="K3425" s="12">
        <v>35144</v>
      </c>
      <c r="L3425" s="11" t="s">
        <v>92</v>
      </c>
      <c r="M3425" s="11" t="s">
        <v>92</v>
      </c>
      <c r="N3425" s="11" t="s">
        <v>93</v>
      </c>
      <c r="O3425" s="11" t="s">
        <v>93</v>
      </c>
      <c r="P3425" s="11" t="s">
        <v>93</v>
      </c>
      <c r="Q3425" s="11" t="s">
        <v>92</v>
      </c>
      <c r="R3425" s="11" t="s">
        <v>92</v>
      </c>
      <c r="S3425" s="11" t="s">
        <v>3943</v>
      </c>
      <c r="T3425" s="11" t="s">
        <v>5111</v>
      </c>
      <c r="U3425" s="11" t="s">
        <v>17484</v>
      </c>
      <c r="V3425" s="11" t="s">
        <v>94</v>
      </c>
      <c r="W3425" s="11" t="s">
        <v>154</v>
      </c>
      <c r="X3425" s="11" t="s">
        <v>155</v>
      </c>
      <c r="Y3425" s="11" t="s">
        <v>108</v>
      </c>
      <c r="Z3425" s="11"/>
      <c r="AA3425" s="11"/>
      <c r="AB3425" s="11" t="s">
        <v>17485</v>
      </c>
      <c r="AC3425" s="11"/>
      <c r="AD3425" s="11" t="s">
        <v>110</v>
      </c>
    </row>
    <row r="3426" spans="1:30" ht="14.25" customHeight="1">
      <c r="A3426" s="10">
        <v>1002366924</v>
      </c>
      <c r="B3426" s="11" t="s">
        <v>17486</v>
      </c>
      <c r="C3426" s="11" t="s">
        <v>17487</v>
      </c>
      <c r="D3426" s="11"/>
      <c r="E3426" s="11" t="s">
        <v>17488</v>
      </c>
      <c r="F3426" s="11" t="s">
        <v>731</v>
      </c>
      <c r="G3426" s="11" t="s">
        <v>796</v>
      </c>
      <c r="H3426" s="11" t="s">
        <v>89</v>
      </c>
      <c r="I3426" s="11" t="s">
        <v>115</v>
      </c>
      <c r="J3426" s="11" t="s">
        <v>17489</v>
      </c>
      <c r="K3426" s="12">
        <v>45712</v>
      </c>
      <c r="L3426" s="11" t="s">
        <v>92</v>
      </c>
      <c r="M3426" s="11" t="s">
        <v>92</v>
      </c>
      <c r="N3426" s="11" t="s">
        <v>93</v>
      </c>
      <c r="O3426" s="11" t="s">
        <v>93</v>
      </c>
      <c r="P3426" s="11" t="s">
        <v>92</v>
      </c>
      <c r="Q3426" s="11" t="s">
        <v>92</v>
      </c>
      <c r="R3426" s="11" t="s">
        <v>92</v>
      </c>
      <c r="S3426" s="11" t="s">
        <v>1494</v>
      </c>
      <c r="T3426" s="11" t="s">
        <v>1494</v>
      </c>
      <c r="U3426" s="11" t="s">
        <v>9187</v>
      </c>
      <c r="V3426" s="11" t="s">
        <v>94</v>
      </c>
      <c r="W3426" s="11" t="s">
        <v>736</v>
      </c>
      <c r="X3426" s="11" t="s">
        <v>800</v>
      </c>
      <c r="Y3426" s="11" t="s">
        <v>121</v>
      </c>
      <c r="Z3426" s="11"/>
      <c r="AA3426" s="11"/>
      <c r="AB3426" s="11" t="s">
        <v>17490</v>
      </c>
      <c r="AC3426" s="11"/>
      <c r="AD3426" s="11" t="s">
        <v>110</v>
      </c>
    </row>
    <row r="3427" spans="1:30" ht="14.25" customHeight="1">
      <c r="A3427" s="10">
        <v>71142103</v>
      </c>
      <c r="B3427" s="11" t="s">
        <v>17491</v>
      </c>
      <c r="C3427" s="11" t="s">
        <v>4677</v>
      </c>
      <c r="D3427" s="11"/>
      <c r="E3427" s="11" t="s">
        <v>17492</v>
      </c>
      <c r="F3427" s="11" t="s">
        <v>87</v>
      </c>
      <c r="G3427" s="11" t="s">
        <v>114</v>
      </c>
      <c r="H3427" s="11" t="s">
        <v>89</v>
      </c>
      <c r="I3427" s="11" t="s">
        <v>115</v>
      </c>
      <c r="J3427" s="11" t="s">
        <v>17493</v>
      </c>
      <c r="K3427" s="12">
        <v>45712</v>
      </c>
      <c r="L3427" s="11" t="s">
        <v>92</v>
      </c>
      <c r="M3427" s="11" t="s">
        <v>92</v>
      </c>
      <c r="N3427" s="11" t="s">
        <v>92</v>
      </c>
      <c r="O3427" s="11" t="s">
        <v>93</v>
      </c>
      <c r="P3427" s="11" t="s">
        <v>92</v>
      </c>
      <c r="Q3427" s="11" t="s">
        <v>92</v>
      </c>
      <c r="R3427" s="11" t="s">
        <v>92</v>
      </c>
      <c r="S3427" s="11" t="s">
        <v>12564</v>
      </c>
      <c r="T3427" s="11" t="s">
        <v>142</v>
      </c>
      <c r="U3427" s="11" t="s">
        <v>17494</v>
      </c>
      <c r="V3427" s="11" t="s">
        <v>94</v>
      </c>
      <c r="W3427" s="11" t="s">
        <v>95</v>
      </c>
      <c r="X3427" s="11" t="s">
        <v>120</v>
      </c>
      <c r="Y3427" s="11" t="s">
        <v>121</v>
      </c>
      <c r="Z3427" s="11"/>
      <c r="AA3427" s="11"/>
      <c r="AB3427" s="11" t="s">
        <v>17495</v>
      </c>
      <c r="AC3427" s="11"/>
      <c r="AD3427" s="11" t="s">
        <v>110</v>
      </c>
    </row>
    <row r="3428" spans="1:30" ht="14.25" customHeight="1">
      <c r="A3428" s="10">
        <v>70726909</v>
      </c>
      <c r="B3428" s="11" t="s">
        <v>17496</v>
      </c>
      <c r="C3428" s="11" t="s">
        <v>17497</v>
      </c>
      <c r="D3428" s="11"/>
      <c r="E3428" s="11" t="s">
        <v>17498</v>
      </c>
      <c r="F3428" s="11" t="s">
        <v>87</v>
      </c>
      <c r="G3428" s="11" t="s">
        <v>125</v>
      </c>
      <c r="H3428" s="11" t="s">
        <v>89</v>
      </c>
      <c r="I3428" s="11" t="s">
        <v>115</v>
      </c>
      <c r="J3428" s="11" t="s">
        <v>17499</v>
      </c>
      <c r="K3428" s="12">
        <v>45714</v>
      </c>
      <c r="L3428" s="11" t="s">
        <v>92</v>
      </c>
      <c r="M3428" s="11" t="s">
        <v>92</v>
      </c>
      <c r="N3428" s="11" t="s">
        <v>92</v>
      </c>
      <c r="O3428" s="11" t="s">
        <v>93</v>
      </c>
      <c r="P3428" s="11" t="s">
        <v>92</v>
      </c>
      <c r="Q3428" s="11" t="s">
        <v>92</v>
      </c>
      <c r="R3428" s="11" t="s">
        <v>92</v>
      </c>
      <c r="S3428" s="11" t="s">
        <v>1412</v>
      </c>
      <c r="T3428" s="11" t="s">
        <v>831</v>
      </c>
      <c r="U3428" s="11" t="s">
        <v>12004</v>
      </c>
      <c r="V3428" s="11" t="s">
        <v>94</v>
      </c>
      <c r="W3428" s="11" t="s">
        <v>95</v>
      </c>
      <c r="X3428" s="11" t="s">
        <v>130</v>
      </c>
      <c r="Y3428" s="11" t="s">
        <v>121</v>
      </c>
      <c r="Z3428" s="11"/>
      <c r="AA3428" s="11"/>
      <c r="AB3428" s="11" t="s">
        <v>17500</v>
      </c>
      <c r="AC3428" s="11"/>
      <c r="AD3428" s="11" t="s">
        <v>110</v>
      </c>
    </row>
    <row r="3429" spans="1:30" ht="14.25" customHeight="1">
      <c r="A3429" s="10">
        <v>1057214715</v>
      </c>
      <c r="B3429" s="11" t="s">
        <v>17501</v>
      </c>
      <c r="C3429" s="11" t="s">
        <v>17502</v>
      </c>
      <c r="D3429" s="11"/>
      <c r="E3429" s="11" t="s">
        <v>17503</v>
      </c>
      <c r="F3429" s="11" t="s">
        <v>731</v>
      </c>
      <c r="G3429" s="11" t="s">
        <v>16432</v>
      </c>
      <c r="H3429" s="11" t="s">
        <v>89</v>
      </c>
      <c r="I3429" s="11" t="s">
        <v>115</v>
      </c>
      <c r="J3429" s="11" t="s">
        <v>17504</v>
      </c>
      <c r="K3429" s="12">
        <v>45714</v>
      </c>
      <c r="L3429" s="11" t="s">
        <v>92</v>
      </c>
      <c r="M3429" s="11" t="s">
        <v>92</v>
      </c>
      <c r="N3429" s="11" t="s">
        <v>92</v>
      </c>
      <c r="O3429" s="11" t="s">
        <v>93</v>
      </c>
      <c r="P3429" s="11" t="s">
        <v>92</v>
      </c>
      <c r="Q3429" s="11" t="s">
        <v>92</v>
      </c>
      <c r="R3429" s="11" t="s">
        <v>92</v>
      </c>
      <c r="S3429" s="11" t="s">
        <v>3744</v>
      </c>
      <c r="T3429" s="11" t="s">
        <v>1494</v>
      </c>
      <c r="U3429" s="11" t="s">
        <v>17505</v>
      </c>
      <c r="V3429" s="11" t="s">
        <v>94</v>
      </c>
      <c r="W3429" s="11" t="s">
        <v>736</v>
      </c>
      <c r="X3429" s="11" t="s">
        <v>16436</v>
      </c>
      <c r="Y3429" s="11" t="s">
        <v>121</v>
      </c>
      <c r="Z3429" s="11"/>
      <c r="AA3429" s="11"/>
      <c r="AB3429" s="11" t="s">
        <v>17506</v>
      </c>
      <c r="AC3429" s="11"/>
      <c r="AD3429" s="11" t="s">
        <v>110</v>
      </c>
    </row>
    <row r="3430" spans="1:30" ht="14.25" customHeight="1">
      <c r="A3430" s="10">
        <v>901327500</v>
      </c>
      <c r="B3430" s="11" t="s">
        <v>17507</v>
      </c>
      <c r="C3430" s="11" t="s">
        <v>17508</v>
      </c>
      <c r="D3430" s="11"/>
      <c r="E3430" s="11" t="s">
        <v>17509</v>
      </c>
      <c r="F3430" s="11" t="s">
        <v>87</v>
      </c>
      <c r="G3430" s="11" t="s">
        <v>2962</v>
      </c>
      <c r="H3430" s="11" t="s">
        <v>89</v>
      </c>
      <c r="I3430" s="11" t="s">
        <v>115</v>
      </c>
      <c r="J3430" s="11" t="s">
        <v>17510</v>
      </c>
      <c r="K3430" s="12">
        <v>45714</v>
      </c>
      <c r="L3430" s="11" t="s">
        <v>92</v>
      </c>
      <c r="M3430" s="11" t="s">
        <v>92</v>
      </c>
      <c r="N3430" s="11" t="s">
        <v>92</v>
      </c>
      <c r="O3430" s="11" t="s">
        <v>93</v>
      </c>
      <c r="P3430" s="11" t="s">
        <v>92</v>
      </c>
      <c r="Q3430" s="11" t="s">
        <v>92</v>
      </c>
      <c r="R3430" s="11" t="s">
        <v>92</v>
      </c>
      <c r="S3430" s="11"/>
      <c r="T3430" s="11"/>
      <c r="U3430" s="11"/>
      <c r="V3430" s="11" t="s">
        <v>94</v>
      </c>
      <c r="W3430" s="11" t="s">
        <v>95</v>
      </c>
      <c r="X3430" s="11" t="s">
        <v>2964</v>
      </c>
      <c r="Y3430" s="11" t="s">
        <v>121</v>
      </c>
      <c r="Z3430" s="11"/>
      <c r="AA3430" s="11"/>
      <c r="AB3430" s="11" t="s">
        <v>17511</v>
      </c>
      <c r="AC3430" s="11"/>
      <c r="AD3430" s="11" t="s">
        <v>97</v>
      </c>
    </row>
    <row r="3431" spans="1:30" ht="14.25" customHeight="1">
      <c r="A3431" s="10">
        <v>4348260</v>
      </c>
      <c r="B3431" s="11" t="s">
        <v>17512</v>
      </c>
      <c r="C3431" s="11" t="s">
        <v>17513</v>
      </c>
      <c r="D3431" s="11"/>
      <c r="E3431" s="11" t="s">
        <v>17514</v>
      </c>
      <c r="F3431" s="11" t="s">
        <v>1611</v>
      </c>
      <c r="G3431" s="11" t="s">
        <v>17515</v>
      </c>
      <c r="H3431" s="11" t="s">
        <v>89</v>
      </c>
      <c r="I3431" s="11" t="s">
        <v>115</v>
      </c>
      <c r="J3431" s="11" t="s">
        <v>17516</v>
      </c>
      <c r="K3431" s="12">
        <v>45714</v>
      </c>
      <c r="L3431" s="11" t="s">
        <v>92</v>
      </c>
      <c r="M3431" s="11" t="s">
        <v>92</v>
      </c>
      <c r="N3431" s="11" t="s">
        <v>92</v>
      </c>
      <c r="O3431" s="11" t="s">
        <v>93</v>
      </c>
      <c r="P3431" s="11" t="s">
        <v>92</v>
      </c>
      <c r="Q3431" s="11" t="s">
        <v>92</v>
      </c>
      <c r="R3431" s="11" t="s">
        <v>92</v>
      </c>
      <c r="S3431" s="11" t="s">
        <v>1245</v>
      </c>
      <c r="T3431" s="11" t="s">
        <v>985</v>
      </c>
      <c r="U3431" s="11" t="s">
        <v>17517</v>
      </c>
      <c r="V3431" s="11" t="s">
        <v>94</v>
      </c>
      <c r="W3431" s="11" t="s">
        <v>1617</v>
      </c>
      <c r="X3431" s="11" t="s">
        <v>163</v>
      </c>
      <c r="Y3431" s="11" t="s">
        <v>121</v>
      </c>
      <c r="Z3431" s="11"/>
      <c r="AA3431" s="11"/>
      <c r="AB3431" s="11" t="s">
        <v>17518</v>
      </c>
      <c r="AC3431" s="11"/>
      <c r="AD3431" s="11" t="s">
        <v>110</v>
      </c>
    </row>
    <row r="3432" spans="1:30" ht="14.25" customHeight="1">
      <c r="A3432" s="10">
        <v>25214455</v>
      </c>
      <c r="B3432" s="11" t="s">
        <v>17519</v>
      </c>
      <c r="C3432" s="11" t="s">
        <v>17520</v>
      </c>
      <c r="D3432" s="11"/>
      <c r="E3432" s="11" t="s">
        <v>17521</v>
      </c>
      <c r="F3432" s="11" t="s">
        <v>1611</v>
      </c>
      <c r="G3432" s="11" t="s">
        <v>17515</v>
      </c>
      <c r="H3432" s="11" t="s">
        <v>89</v>
      </c>
      <c r="I3432" s="11" t="s">
        <v>115</v>
      </c>
      <c r="J3432" s="11" t="s">
        <v>17522</v>
      </c>
      <c r="K3432" s="12">
        <v>45714</v>
      </c>
      <c r="L3432" s="11" t="s">
        <v>92</v>
      </c>
      <c r="M3432" s="11" t="s">
        <v>92</v>
      </c>
      <c r="N3432" s="11" t="s">
        <v>92</v>
      </c>
      <c r="O3432" s="11" t="s">
        <v>93</v>
      </c>
      <c r="P3432" s="11" t="s">
        <v>92</v>
      </c>
      <c r="Q3432" s="11" t="s">
        <v>92</v>
      </c>
      <c r="R3432" s="11" t="s">
        <v>92</v>
      </c>
      <c r="S3432" s="11" t="s">
        <v>1014</v>
      </c>
      <c r="T3432" s="11" t="s">
        <v>708</v>
      </c>
      <c r="U3432" s="11" t="s">
        <v>17523</v>
      </c>
      <c r="V3432" s="11" t="s">
        <v>94</v>
      </c>
      <c r="W3432" s="11" t="s">
        <v>1617</v>
      </c>
      <c r="X3432" s="11" t="s">
        <v>163</v>
      </c>
      <c r="Y3432" s="11" t="s">
        <v>121</v>
      </c>
      <c r="Z3432" s="11"/>
      <c r="AA3432" s="11"/>
      <c r="AB3432" s="11" t="s">
        <v>17524</v>
      </c>
      <c r="AC3432" s="11"/>
      <c r="AD3432" s="11" t="s">
        <v>110</v>
      </c>
    </row>
    <row r="3433" spans="1:30" ht="14.25" customHeight="1">
      <c r="A3433" s="10">
        <v>71762102</v>
      </c>
      <c r="B3433" s="11" t="s">
        <v>17525</v>
      </c>
      <c r="C3433" s="11" t="s">
        <v>17526</v>
      </c>
      <c r="D3433" s="11" t="s">
        <v>17527</v>
      </c>
      <c r="E3433" s="11" t="s">
        <v>17528</v>
      </c>
      <c r="F3433" s="11" t="s">
        <v>87</v>
      </c>
      <c r="G3433" s="11" t="s">
        <v>2370</v>
      </c>
      <c r="H3433" s="11" t="s">
        <v>89</v>
      </c>
      <c r="I3433" s="11" t="s">
        <v>102</v>
      </c>
      <c r="J3433" s="11" t="s">
        <v>17529</v>
      </c>
      <c r="K3433" s="12">
        <v>45716</v>
      </c>
      <c r="L3433" s="11" t="s">
        <v>92</v>
      </c>
      <c r="M3433" s="11" t="s">
        <v>92</v>
      </c>
      <c r="N3433" s="11" t="s">
        <v>93</v>
      </c>
      <c r="O3433" s="11" t="s">
        <v>92</v>
      </c>
      <c r="P3433" s="11" t="s">
        <v>92</v>
      </c>
      <c r="Q3433" s="11" t="s">
        <v>92</v>
      </c>
      <c r="R3433" s="11" t="s">
        <v>92</v>
      </c>
      <c r="S3433" s="11" t="s">
        <v>9335</v>
      </c>
      <c r="T3433" s="11" t="s">
        <v>951</v>
      </c>
      <c r="U3433" s="11" t="s">
        <v>17530</v>
      </c>
      <c r="V3433" s="11" t="s">
        <v>94</v>
      </c>
      <c r="W3433" s="11" t="s">
        <v>95</v>
      </c>
      <c r="X3433" s="11" t="s">
        <v>2374</v>
      </c>
      <c r="Y3433" s="11" t="s">
        <v>108</v>
      </c>
      <c r="Z3433" s="11"/>
      <c r="AA3433" s="11"/>
      <c r="AB3433" s="11" t="s">
        <v>17531</v>
      </c>
      <c r="AC3433" s="11"/>
      <c r="AD3433" s="11" t="s">
        <v>110</v>
      </c>
    </row>
    <row r="3434" spans="1:30" ht="14.25" customHeight="1">
      <c r="A3434" s="10">
        <v>7870036</v>
      </c>
      <c r="B3434" s="11" t="s">
        <v>17532</v>
      </c>
      <c r="C3434" s="11" t="s">
        <v>17533</v>
      </c>
      <c r="D3434" s="11"/>
      <c r="E3434" s="11" t="s">
        <v>17534</v>
      </c>
      <c r="F3434" s="11" t="s">
        <v>333</v>
      </c>
      <c r="G3434" s="11" t="s">
        <v>334</v>
      </c>
      <c r="H3434" s="11" t="s">
        <v>333</v>
      </c>
      <c r="I3434" s="11" t="s">
        <v>356</v>
      </c>
      <c r="J3434" s="11" t="s">
        <v>17535</v>
      </c>
      <c r="K3434" s="12">
        <v>45716</v>
      </c>
      <c r="L3434" s="11" t="s">
        <v>92</v>
      </c>
      <c r="M3434" s="11" t="s">
        <v>92</v>
      </c>
      <c r="N3434" s="11" t="s">
        <v>93</v>
      </c>
      <c r="O3434" s="11" t="s">
        <v>92</v>
      </c>
      <c r="P3434" s="11" t="s">
        <v>92</v>
      </c>
      <c r="Q3434" s="11" t="s">
        <v>92</v>
      </c>
      <c r="R3434" s="11" t="s">
        <v>92</v>
      </c>
      <c r="S3434" s="11"/>
      <c r="T3434" s="11"/>
      <c r="U3434" s="11"/>
      <c r="V3434" s="11" t="s">
        <v>336</v>
      </c>
      <c r="W3434" s="11" t="s">
        <v>171</v>
      </c>
      <c r="X3434" s="11" t="s">
        <v>337</v>
      </c>
      <c r="Y3434" s="11" t="s">
        <v>359</v>
      </c>
      <c r="Z3434" s="11"/>
      <c r="AA3434" s="11"/>
      <c r="AB3434" s="11" t="s">
        <v>17536</v>
      </c>
      <c r="AC3434" s="11"/>
      <c r="AD3434" s="11" t="s">
        <v>97</v>
      </c>
    </row>
    <row r="3435" spans="1:30" ht="14.25" customHeight="1">
      <c r="A3435" s="10">
        <v>1022429359</v>
      </c>
      <c r="B3435" s="11" t="s">
        <v>17537</v>
      </c>
      <c r="C3435" s="11" t="s">
        <v>17538</v>
      </c>
      <c r="D3435" s="11"/>
      <c r="E3435" s="11" t="s">
        <v>17539</v>
      </c>
      <c r="F3435" s="11" t="s">
        <v>731</v>
      </c>
      <c r="G3435" s="11" t="s">
        <v>16432</v>
      </c>
      <c r="H3435" s="11" t="s">
        <v>89</v>
      </c>
      <c r="I3435" s="11" t="s">
        <v>115</v>
      </c>
      <c r="J3435" s="11" t="s">
        <v>17540</v>
      </c>
      <c r="K3435" s="12">
        <v>45691</v>
      </c>
      <c r="L3435" s="11" t="s">
        <v>92</v>
      </c>
      <c r="M3435" s="11" t="s">
        <v>92</v>
      </c>
      <c r="N3435" s="11" t="s">
        <v>92</v>
      </c>
      <c r="O3435" s="11" t="s">
        <v>93</v>
      </c>
      <c r="P3435" s="11" t="s">
        <v>92</v>
      </c>
      <c r="Q3435" s="11" t="s">
        <v>92</v>
      </c>
      <c r="R3435" s="11" t="s">
        <v>92</v>
      </c>
      <c r="S3435" s="11" t="s">
        <v>17541</v>
      </c>
      <c r="T3435" s="11" t="s">
        <v>789</v>
      </c>
      <c r="U3435" s="11" t="s">
        <v>9540</v>
      </c>
      <c r="V3435" s="11" t="s">
        <v>94</v>
      </c>
      <c r="W3435" s="11" t="s">
        <v>736</v>
      </c>
      <c r="X3435" s="11" t="s">
        <v>16436</v>
      </c>
      <c r="Y3435" s="11" t="s">
        <v>121</v>
      </c>
      <c r="Z3435" s="11"/>
      <c r="AA3435" s="11"/>
      <c r="AB3435" s="11" t="s">
        <v>17542</v>
      </c>
      <c r="AC3435" s="11"/>
      <c r="AD3435" s="11" t="s">
        <v>110</v>
      </c>
    </row>
    <row r="3436" spans="1:30" ht="14.25" customHeight="1">
      <c r="A3436" s="10">
        <v>6556448</v>
      </c>
      <c r="B3436" s="11" t="s">
        <v>17543</v>
      </c>
      <c r="C3436" s="11" t="s">
        <v>17544</v>
      </c>
      <c r="D3436" s="11"/>
      <c r="E3436" s="11" t="s">
        <v>17545</v>
      </c>
      <c r="F3436" s="11" t="s">
        <v>148</v>
      </c>
      <c r="G3436" s="11" t="s">
        <v>16350</v>
      </c>
      <c r="H3436" s="11" t="s">
        <v>89</v>
      </c>
      <c r="I3436" s="11" t="s">
        <v>115</v>
      </c>
      <c r="J3436" s="11" t="s">
        <v>17546</v>
      </c>
      <c r="K3436" s="12">
        <v>45691</v>
      </c>
      <c r="L3436" s="11" t="s">
        <v>92</v>
      </c>
      <c r="M3436" s="11" t="s">
        <v>92</v>
      </c>
      <c r="N3436" s="11" t="s">
        <v>92</v>
      </c>
      <c r="O3436" s="11" t="s">
        <v>93</v>
      </c>
      <c r="P3436" s="11" t="s">
        <v>92</v>
      </c>
      <c r="Q3436" s="11" t="s">
        <v>92</v>
      </c>
      <c r="R3436" s="11" t="s">
        <v>92</v>
      </c>
      <c r="S3436" s="11" t="s">
        <v>1065</v>
      </c>
      <c r="T3436" s="11" t="s">
        <v>9418</v>
      </c>
      <c r="U3436" s="11" t="s">
        <v>17547</v>
      </c>
      <c r="V3436" s="11" t="s">
        <v>94</v>
      </c>
      <c r="W3436" s="11" t="s">
        <v>154</v>
      </c>
      <c r="X3436" s="11" t="s">
        <v>16352</v>
      </c>
      <c r="Y3436" s="11" t="s">
        <v>121</v>
      </c>
      <c r="Z3436" s="11"/>
      <c r="AA3436" s="11"/>
      <c r="AB3436" s="11" t="s">
        <v>17548</v>
      </c>
      <c r="AC3436" s="11"/>
      <c r="AD3436" s="11" t="s">
        <v>110</v>
      </c>
    </row>
    <row r="3437" spans="1:30" ht="14.25" customHeight="1">
      <c r="A3437" s="10">
        <v>901604558</v>
      </c>
      <c r="B3437" s="11" t="s">
        <v>17549</v>
      </c>
      <c r="C3437" s="11" t="s">
        <v>17550</v>
      </c>
      <c r="D3437" s="11"/>
      <c r="E3437" s="11" t="s">
        <v>17551</v>
      </c>
      <c r="F3437" s="11" t="s">
        <v>148</v>
      </c>
      <c r="G3437" s="11" t="s">
        <v>16350</v>
      </c>
      <c r="H3437" s="11" t="s">
        <v>89</v>
      </c>
      <c r="I3437" s="11" t="s">
        <v>102</v>
      </c>
      <c r="J3437" s="11" t="s">
        <v>17552</v>
      </c>
      <c r="K3437" s="12">
        <v>45691</v>
      </c>
      <c r="L3437" s="11" t="s">
        <v>92</v>
      </c>
      <c r="M3437" s="11" t="s">
        <v>92</v>
      </c>
      <c r="N3437" s="11" t="s">
        <v>92</v>
      </c>
      <c r="O3437" s="11" t="s">
        <v>93</v>
      </c>
      <c r="P3437" s="11" t="s">
        <v>92</v>
      </c>
      <c r="Q3437" s="11" t="s">
        <v>92</v>
      </c>
      <c r="R3437" s="11" t="s">
        <v>92</v>
      </c>
      <c r="S3437" s="11"/>
      <c r="T3437" s="11"/>
      <c r="U3437" s="11"/>
      <c r="V3437" s="11" t="s">
        <v>94</v>
      </c>
      <c r="W3437" s="11" t="s">
        <v>154</v>
      </c>
      <c r="X3437" s="11" t="s">
        <v>16352</v>
      </c>
      <c r="Y3437" s="11" t="s">
        <v>108</v>
      </c>
      <c r="Z3437" s="11"/>
      <c r="AA3437" s="11"/>
      <c r="AB3437" s="11" t="s">
        <v>17553</v>
      </c>
      <c r="AC3437" s="11"/>
      <c r="AD3437" s="11" t="s">
        <v>97</v>
      </c>
    </row>
    <row r="3438" spans="1:30" ht="14.25" customHeight="1">
      <c r="A3438" s="10">
        <v>830501610</v>
      </c>
      <c r="B3438" s="11" t="s">
        <v>17554</v>
      </c>
      <c r="C3438" s="11" t="s">
        <v>17555</v>
      </c>
      <c r="D3438" s="11" t="s">
        <v>17556</v>
      </c>
      <c r="E3438" s="11"/>
      <c r="F3438" s="11" t="s">
        <v>148</v>
      </c>
      <c r="G3438" s="11" t="s">
        <v>17557</v>
      </c>
      <c r="H3438" s="11" t="s">
        <v>89</v>
      </c>
      <c r="I3438" s="11" t="s">
        <v>102</v>
      </c>
      <c r="J3438" s="11" t="s">
        <v>17558</v>
      </c>
      <c r="K3438" s="12">
        <v>45691</v>
      </c>
      <c r="L3438" s="11" t="s">
        <v>92</v>
      </c>
      <c r="M3438" s="11" t="s">
        <v>92</v>
      </c>
      <c r="N3438" s="11" t="s">
        <v>92</v>
      </c>
      <c r="O3438" s="11" t="s">
        <v>93</v>
      </c>
      <c r="P3438" s="11" t="s">
        <v>92</v>
      </c>
      <c r="Q3438" s="11" t="s">
        <v>92</v>
      </c>
      <c r="R3438" s="11" t="s">
        <v>92</v>
      </c>
      <c r="S3438" s="11"/>
      <c r="T3438" s="11"/>
      <c r="U3438" s="11"/>
      <c r="V3438" s="11" t="s">
        <v>94</v>
      </c>
      <c r="W3438" s="11" t="s">
        <v>154</v>
      </c>
      <c r="X3438" s="11" t="s">
        <v>16486</v>
      </c>
      <c r="Y3438" s="11" t="s">
        <v>108</v>
      </c>
      <c r="Z3438" s="11"/>
      <c r="AA3438" s="11"/>
      <c r="AB3438" s="11" t="s">
        <v>17559</v>
      </c>
      <c r="AC3438" s="11"/>
      <c r="AD3438" s="11" t="s">
        <v>97</v>
      </c>
    </row>
    <row r="3439" spans="1:30" ht="14.25" customHeight="1">
      <c r="A3439" s="10">
        <v>901039225</v>
      </c>
      <c r="B3439" s="11" t="s">
        <v>17560</v>
      </c>
      <c r="C3439" s="11" t="s">
        <v>17561</v>
      </c>
      <c r="D3439" s="11"/>
      <c r="E3439" s="11" t="s">
        <v>17562</v>
      </c>
      <c r="F3439" s="11" t="s">
        <v>199</v>
      </c>
      <c r="G3439" s="11" t="s">
        <v>200</v>
      </c>
      <c r="H3439" s="11" t="s">
        <v>89</v>
      </c>
      <c r="I3439" s="11" t="s">
        <v>115</v>
      </c>
      <c r="J3439" s="11" t="s">
        <v>17563</v>
      </c>
      <c r="K3439" s="12">
        <v>45691</v>
      </c>
      <c r="L3439" s="11" t="s">
        <v>92</v>
      </c>
      <c r="M3439" s="11" t="s">
        <v>92</v>
      </c>
      <c r="N3439" s="11" t="s">
        <v>92</v>
      </c>
      <c r="O3439" s="11" t="s">
        <v>93</v>
      </c>
      <c r="P3439" s="11" t="s">
        <v>92</v>
      </c>
      <c r="Q3439" s="11" t="s">
        <v>92</v>
      </c>
      <c r="R3439" s="11" t="s">
        <v>92</v>
      </c>
      <c r="S3439" s="11"/>
      <c r="T3439" s="11"/>
      <c r="U3439" s="11"/>
      <c r="V3439" s="11" t="s">
        <v>94</v>
      </c>
      <c r="W3439" s="11" t="s">
        <v>202</v>
      </c>
      <c r="X3439" s="11" t="s">
        <v>172</v>
      </c>
      <c r="Y3439" s="11" t="s">
        <v>121</v>
      </c>
      <c r="Z3439" s="11"/>
      <c r="AA3439" s="11"/>
      <c r="AB3439" s="11" t="s">
        <v>17564</v>
      </c>
      <c r="AC3439" s="11"/>
      <c r="AD3439" s="11" t="s">
        <v>97</v>
      </c>
    </row>
    <row r="3440" spans="1:30" ht="14.25" customHeight="1">
      <c r="A3440" s="10">
        <v>1073179710</v>
      </c>
      <c r="B3440" s="11" t="s">
        <v>17565</v>
      </c>
      <c r="C3440" s="11" t="s">
        <v>17566</v>
      </c>
      <c r="D3440" s="11"/>
      <c r="E3440" s="11" t="s">
        <v>17567</v>
      </c>
      <c r="F3440" s="11" t="s">
        <v>148</v>
      </c>
      <c r="G3440" s="11" t="s">
        <v>149</v>
      </c>
      <c r="H3440" s="11" t="s">
        <v>89</v>
      </c>
      <c r="I3440" s="11" t="s">
        <v>102</v>
      </c>
      <c r="J3440" s="11" t="s">
        <v>17568</v>
      </c>
      <c r="K3440" s="12">
        <v>36458</v>
      </c>
      <c r="L3440" s="11" t="s">
        <v>92</v>
      </c>
      <c r="M3440" s="11" t="s">
        <v>92</v>
      </c>
      <c r="N3440" s="11" t="s">
        <v>93</v>
      </c>
      <c r="O3440" s="11" t="s">
        <v>93</v>
      </c>
      <c r="P3440" s="11" t="s">
        <v>93</v>
      </c>
      <c r="Q3440" s="11" t="s">
        <v>92</v>
      </c>
      <c r="R3440" s="11" t="s">
        <v>92</v>
      </c>
      <c r="S3440" s="11" t="s">
        <v>11170</v>
      </c>
      <c r="T3440" s="11" t="s">
        <v>1210</v>
      </c>
      <c r="U3440" s="11" t="s">
        <v>17569</v>
      </c>
      <c r="V3440" s="11" t="s">
        <v>94</v>
      </c>
      <c r="W3440" s="11" t="s">
        <v>154</v>
      </c>
      <c r="X3440" s="11" t="s">
        <v>155</v>
      </c>
      <c r="Y3440" s="11" t="s">
        <v>108</v>
      </c>
      <c r="Z3440" s="11"/>
      <c r="AA3440" s="11"/>
      <c r="AB3440" s="11" t="s">
        <v>17570</v>
      </c>
      <c r="AC3440" s="11"/>
      <c r="AD3440" s="11" t="s">
        <v>110</v>
      </c>
    </row>
    <row r="3441" spans="1:30" ht="14.25" customHeight="1">
      <c r="A3441" s="10">
        <v>901350355</v>
      </c>
      <c r="B3441" s="11" t="s">
        <v>17571</v>
      </c>
      <c r="C3441" s="11" t="s">
        <v>17572</v>
      </c>
      <c r="D3441" s="11"/>
      <c r="E3441" s="11" t="s">
        <v>17573</v>
      </c>
      <c r="F3441" s="11" t="s">
        <v>87</v>
      </c>
      <c r="G3441" s="11" t="s">
        <v>890</v>
      </c>
      <c r="H3441" s="11" t="s">
        <v>89</v>
      </c>
      <c r="I3441" s="11" t="s">
        <v>115</v>
      </c>
      <c r="J3441" s="11" t="s">
        <v>17574</v>
      </c>
      <c r="K3441" s="12">
        <v>45719</v>
      </c>
      <c r="L3441" s="11" t="s">
        <v>92</v>
      </c>
      <c r="M3441" s="11" t="s">
        <v>92</v>
      </c>
      <c r="N3441" s="11" t="s">
        <v>92</v>
      </c>
      <c r="O3441" s="11" t="s">
        <v>93</v>
      </c>
      <c r="P3441" s="11" t="s">
        <v>92</v>
      </c>
      <c r="Q3441" s="11" t="s">
        <v>92</v>
      </c>
      <c r="R3441" s="11" t="s">
        <v>92</v>
      </c>
      <c r="S3441" s="11"/>
      <c r="T3441" s="11"/>
      <c r="U3441" s="11"/>
      <c r="V3441" s="11" t="s">
        <v>94</v>
      </c>
      <c r="W3441" s="11" t="s">
        <v>95</v>
      </c>
      <c r="X3441" s="11" t="s">
        <v>894</v>
      </c>
      <c r="Y3441" s="11" t="s">
        <v>121</v>
      </c>
      <c r="Z3441" s="11"/>
      <c r="AA3441" s="11"/>
      <c r="AB3441" s="11" t="s">
        <v>17575</v>
      </c>
      <c r="AC3441" s="11"/>
      <c r="AD3441" s="11" t="s">
        <v>97</v>
      </c>
    </row>
    <row r="3442" spans="1:30" ht="14.25" customHeight="1">
      <c r="A3442" s="10">
        <v>1023877746</v>
      </c>
      <c r="B3442" s="11" t="s">
        <v>17576</v>
      </c>
      <c r="C3442" s="11" t="s">
        <v>17577</v>
      </c>
      <c r="D3442" s="11"/>
      <c r="E3442" s="11" t="s">
        <v>17578</v>
      </c>
      <c r="F3442" s="11" t="s">
        <v>731</v>
      </c>
      <c r="G3442" s="11" t="s">
        <v>17579</v>
      </c>
      <c r="H3442" s="11" t="s">
        <v>89</v>
      </c>
      <c r="I3442" s="11" t="s">
        <v>115</v>
      </c>
      <c r="J3442" s="11" t="s">
        <v>17580</v>
      </c>
      <c r="K3442" s="12">
        <v>45720</v>
      </c>
      <c r="L3442" s="11" t="s">
        <v>92</v>
      </c>
      <c r="M3442" s="11" t="s">
        <v>92</v>
      </c>
      <c r="N3442" s="11" t="s">
        <v>92</v>
      </c>
      <c r="O3442" s="11" t="s">
        <v>93</v>
      </c>
      <c r="P3442" s="11" t="s">
        <v>92</v>
      </c>
      <c r="Q3442" s="11" t="s">
        <v>92</v>
      </c>
      <c r="R3442" s="11" t="s">
        <v>92</v>
      </c>
      <c r="S3442" s="11" t="s">
        <v>753</v>
      </c>
      <c r="T3442" s="11" t="s">
        <v>17581</v>
      </c>
      <c r="U3442" s="11" t="s">
        <v>17582</v>
      </c>
      <c r="V3442" s="11" t="s">
        <v>94</v>
      </c>
      <c r="W3442" s="11" t="s">
        <v>736</v>
      </c>
      <c r="X3442" s="11" t="s">
        <v>17583</v>
      </c>
      <c r="Y3442" s="11" t="s">
        <v>121</v>
      </c>
      <c r="Z3442" s="11"/>
      <c r="AA3442" s="11"/>
      <c r="AB3442" s="11" t="s">
        <v>17584</v>
      </c>
      <c r="AC3442" s="11"/>
      <c r="AD3442" s="11" t="s">
        <v>110</v>
      </c>
    </row>
    <row r="3443" spans="1:30" ht="14.25" customHeight="1">
      <c r="A3443" s="10">
        <v>4268237</v>
      </c>
      <c r="B3443" s="11" t="s">
        <v>17585</v>
      </c>
      <c r="C3443" s="11" t="s">
        <v>17586</v>
      </c>
      <c r="D3443" s="11"/>
      <c r="E3443" s="11" t="s">
        <v>17587</v>
      </c>
      <c r="F3443" s="11" t="s">
        <v>731</v>
      </c>
      <c r="G3443" s="11" t="s">
        <v>16432</v>
      </c>
      <c r="H3443" s="11" t="s">
        <v>89</v>
      </c>
      <c r="I3443" s="11" t="s">
        <v>115</v>
      </c>
      <c r="J3443" s="11" t="s">
        <v>17588</v>
      </c>
      <c r="K3443" s="12">
        <v>45720</v>
      </c>
      <c r="L3443" s="11" t="s">
        <v>92</v>
      </c>
      <c r="M3443" s="11" t="s">
        <v>92</v>
      </c>
      <c r="N3443" s="11" t="s">
        <v>92</v>
      </c>
      <c r="O3443" s="11" t="s">
        <v>93</v>
      </c>
      <c r="P3443" s="11" t="s">
        <v>92</v>
      </c>
      <c r="Q3443" s="11" t="s">
        <v>92</v>
      </c>
      <c r="R3443" s="11" t="s">
        <v>92</v>
      </c>
      <c r="S3443" s="11" t="s">
        <v>17589</v>
      </c>
      <c r="T3443" s="11" t="s">
        <v>17370</v>
      </c>
      <c r="U3443" s="11" t="s">
        <v>4444</v>
      </c>
      <c r="V3443" s="11" t="s">
        <v>94</v>
      </c>
      <c r="W3443" s="11" t="s">
        <v>736</v>
      </c>
      <c r="X3443" s="11" t="s">
        <v>16436</v>
      </c>
      <c r="Y3443" s="11" t="s">
        <v>121</v>
      </c>
      <c r="Z3443" s="11"/>
      <c r="AA3443" s="11"/>
      <c r="AB3443" s="11" t="s">
        <v>17590</v>
      </c>
      <c r="AC3443" s="11"/>
      <c r="AD3443" s="11" t="s">
        <v>110</v>
      </c>
    </row>
    <row r="3444" spans="1:30" ht="14.25" customHeight="1">
      <c r="A3444" s="10">
        <v>4268109</v>
      </c>
      <c r="B3444" s="11" t="s">
        <v>17591</v>
      </c>
      <c r="C3444" s="11" t="s">
        <v>17592</v>
      </c>
      <c r="D3444" s="11"/>
      <c r="E3444" s="11" t="s">
        <v>17593</v>
      </c>
      <c r="F3444" s="11" t="s">
        <v>731</v>
      </c>
      <c r="G3444" s="11" t="s">
        <v>16432</v>
      </c>
      <c r="H3444" s="11" t="s">
        <v>89</v>
      </c>
      <c r="I3444" s="11" t="s">
        <v>115</v>
      </c>
      <c r="J3444" s="11" t="s">
        <v>17594</v>
      </c>
      <c r="K3444" s="12">
        <v>45720</v>
      </c>
      <c r="L3444" s="11" t="s">
        <v>92</v>
      </c>
      <c r="M3444" s="11" t="s">
        <v>92</v>
      </c>
      <c r="N3444" s="11" t="s">
        <v>92</v>
      </c>
      <c r="O3444" s="11" t="s">
        <v>93</v>
      </c>
      <c r="P3444" s="11" t="s">
        <v>92</v>
      </c>
      <c r="Q3444" s="11" t="s">
        <v>92</v>
      </c>
      <c r="R3444" s="11" t="s">
        <v>92</v>
      </c>
      <c r="S3444" s="11" t="s">
        <v>595</v>
      </c>
      <c r="T3444" s="11" t="s">
        <v>2153</v>
      </c>
      <c r="U3444" s="11" t="s">
        <v>17595</v>
      </c>
      <c r="V3444" s="11" t="s">
        <v>94</v>
      </c>
      <c r="W3444" s="11" t="s">
        <v>736</v>
      </c>
      <c r="X3444" s="11" t="s">
        <v>16436</v>
      </c>
      <c r="Y3444" s="11" t="s">
        <v>121</v>
      </c>
      <c r="Z3444" s="11"/>
      <c r="AA3444" s="11"/>
      <c r="AB3444" s="11" t="s">
        <v>17596</v>
      </c>
      <c r="AC3444" s="11"/>
      <c r="AD3444" s="11" t="s">
        <v>110</v>
      </c>
    </row>
    <row r="3445" spans="1:30" ht="14.25" customHeight="1">
      <c r="A3445" s="10">
        <v>1042774882</v>
      </c>
      <c r="B3445" s="11" t="s">
        <v>17597</v>
      </c>
      <c r="C3445" s="11" t="s">
        <v>17598</v>
      </c>
      <c r="D3445" s="11"/>
      <c r="E3445" s="11" t="s">
        <v>17599</v>
      </c>
      <c r="F3445" s="11" t="s">
        <v>87</v>
      </c>
      <c r="G3445" s="11" t="s">
        <v>101</v>
      </c>
      <c r="H3445" s="11" t="s">
        <v>89</v>
      </c>
      <c r="I3445" s="11" t="s">
        <v>115</v>
      </c>
      <c r="J3445" s="11" t="s">
        <v>17600</v>
      </c>
      <c r="K3445" s="12">
        <v>45720</v>
      </c>
      <c r="L3445" s="11" t="s">
        <v>92</v>
      </c>
      <c r="M3445" s="11" t="s">
        <v>92</v>
      </c>
      <c r="N3445" s="11" t="s">
        <v>92</v>
      </c>
      <c r="O3445" s="11" t="s">
        <v>93</v>
      </c>
      <c r="P3445" s="11" t="s">
        <v>92</v>
      </c>
      <c r="Q3445" s="11" t="s">
        <v>92</v>
      </c>
      <c r="R3445" s="11" t="s">
        <v>92</v>
      </c>
      <c r="S3445" s="11" t="s">
        <v>104</v>
      </c>
      <c r="T3445" s="11" t="s">
        <v>702</v>
      </c>
      <c r="U3445" s="11" t="s">
        <v>4534</v>
      </c>
      <c r="V3445" s="11" t="s">
        <v>94</v>
      </c>
      <c r="W3445" s="11" t="s">
        <v>95</v>
      </c>
      <c r="X3445" s="11" t="s">
        <v>107</v>
      </c>
      <c r="Y3445" s="11" t="s">
        <v>121</v>
      </c>
      <c r="Z3445" s="11"/>
      <c r="AA3445" s="11"/>
      <c r="AB3445" s="11" t="s">
        <v>17601</v>
      </c>
      <c r="AC3445" s="11"/>
      <c r="AD3445" s="11" t="s">
        <v>110</v>
      </c>
    </row>
    <row r="3446" spans="1:30" ht="14.25" customHeight="1">
      <c r="A3446" s="10">
        <v>21032382</v>
      </c>
      <c r="B3446" s="11" t="s">
        <v>17602</v>
      </c>
      <c r="C3446" s="11" t="s">
        <v>17603</v>
      </c>
      <c r="D3446" s="11"/>
      <c r="E3446" s="11" t="s">
        <v>17604</v>
      </c>
      <c r="F3446" s="11" t="s">
        <v>199</v>
      </c>
      <c r="G3446" s="11" t="s">
        <v>200</v>
      </c>
      <c r="H3446" s="11" t="s">
        <v>89</v>
      </c>
      <c r="I3446" s="11" t="s">
        <v>115</v>
      </c>
      <c r="J3446" s="11" t="s">
        <v>17605</v>
      </c>
      <c r="K3446" s="12">
        <v>45720</v>
      </c>
      <c r="L3446" s="11" t="s">
        <v>92</v>
      </c>
      <c r="M3446" s="11" t="s">
        <v>92</v>
      </c>
      <c r="N3446" s="11" t="s">
        <v>92</v>
      </c>
      <c r="O3446" s="11" t="s">
        <v>93</v>
      </c>
      <c r="P3446" s="11" t="s">
        <v>92</v>
      </c>
      <c r="Q3446" s="11" t="s">
        <v>92</v>
      </c>
      <c r="R3446" s="11" t="s">
        <v>92</v>
      </c>
      <c r="S3446" s="11" t="s">
        <v>143</v>
      </c>
      <c r="T3446" s="11" t="s">
        <v>291</v>
      </c>
      <c r="U3446" s="11" t="s">
        <v>4001</v>
      </c>
      <c r="V3446" s="11" t="s">
        <v>94</v>
      </c>
      <c r="W3446" s="11" t="s">
        <v>202</v>
      </c>
      <c r="X3446" s="11" t="s">
        <v>172</v>
      </c>
      <c r="Y3446" s="11" t="s">
        <v>121</v>
      </c>
      <c r="Z3446" s="11"/>
      <c r="AA3446" s="11"/>
      <c r="AB3446" s="11" t="s">
        <v>17606</v>
      </c>
      <c r="AC3446" s="11"/>
      <c r="AD3446" s="11" t="s">
        <v>110</v>
      </c>
    </row>
    <row r="3447" spans="1:30" ht="14.25" customHeight="1">
      <c r="A3447" s="10">
        <v>41786939</v>
      </c>
      <c r="B3447" s="11" t="s">
        <v>17607</v>
      </c>
      <c r="C3447" s="11" t="s">
        <v>17608</v>
      </c>
      <c r="D3447" s="11"/>
      <c r="E3447" s="11" t="s">
        <v>17609</v>
      </c>
      <c r="F3447" s="11" t="s">
        <v>148</v>
      </c>
      <c r="G3447" s="11" t="s">
        <v>17610</v>
      </c>
      <c r="H3447" s="11" t="s">
        <v>89</v>
      </c>
      <c r="I3447" s="11" t="s">
        <v>115</v>
      </c>
      <c r="J3447" s="11" t="s">
        <v>17611</v>
      </c>
      <c r="K3447" s="12">
        <v>45721</v>
      </c>
      <c r="L3447" s="11" t="s">
        <v>92</v>
      </c>
      <c r="M3447" s="11" t="s">
        <v>92</v>
      </c>
      <c r="N3447" s="11" t="s">
        <v>92</v>
      </c>
      <c r="O3447" s="11" t="s">
        <v>93</v>
      </c>
      <c r="P3447" s="11" t="s">
        <v>92</v>
      </c>
      <c r="Q3447" s="11" t="s">
        <v>92</v>
      </c>
      <c r="R3447" s="11" t="s">
        <v>92</v>
      </c>
      <c r="S3447" s="11" t="s">
        <v>701</v>
      </c>
      <c r="T3447" s="11" t="s">
        <v>657</v>
      </c>
      <c r="U3447" s="11" t="s">
        <v>13294</v>
      </c>
      <c r="V3447" s="11" t="s">
        <v>94</v>
      </c>
      <c r="W3447" s="11" t="s">
        <v>154</v>
      </c>
      <c r="X3447" s="11" t="s">
        <v>17612</v>
      </c>
      <c r="Y3447" s="11" t="s">
        <v>121</v>
      </c>
      <c r="Z3447" s="11"/>
      <c r="AA3447" s="11"/>
      <c r="AB3447" s="11" t="s">
        <v>3050</v>
      </c>
      <c r="AC3447" s="11"/>
      <c r="AD3447" s="11" t="s">
        <v>110</v>
      </c>
    </row>
    <row r="3448" spans="1:30" ht="14.25" customHeight="1">
      <c r="A3448" s="10">
        <v>42897173</v>
      </c>
      <c r="B3448" s="11" t="s">
        <v>17613</v>
      </c>
      <c r="C3448" s="11" t="s">
        <v>17614</v>
      </c>
      <c r="D3448" s="11"/>
      <c r="E3448" s="11" t="s">
        <v>17615</v>
      </c>
      <c r="F3448" s="11" t="s">
        <v>87</v>
      </c>
      <c r="G3448" s="11" t="s">
        <v>88</v>
      </c>
      <c r="H3448" s="11" t="s">
        <v>89</v>
      </c>
      <c r="I3448" s="11" t="s">
        <v>115</v>
      </c>
      <c r="J3448" s="11" t="s">
        <v>17616</v>
      </c>
      <c r="K3448" s="12">
        <v>45721</v>
      </c>
      <c r="L3448" s="11" t="s">
        <v>92</v>
      </c>
      <c r="M3448" s="11" t="s">
        <v>92</v>
      </c>
      <c r="N3448" s="11" t="s">
        <v>92</v>
      </c>
      <c r="O3448" s="11" t="s">
        <v>93</v>
      </c>
      <c r="P3448" s="11" t="s">
        <v>92</v>
      </c>
      <c r="Q3448" s="11" t="s">
        <v>92</v>
      </c>
      <c r="R3448" s="11" t="s">
        <v>92</v>
      </c>
      <c r="S3448" s="11" t="s">
        <v>904</v>
      </c>
      <c r="T3448" s="11" t="s">
        <v>441</v>
      </c>
      <c r="U3448" s="11" t="s">
        <v>1872</v>
      </c>
      <c r="V3448" s="11" t="s">
        <v>94</v>
      </c>
      <c r="W3448" s="11" t="s">
        <v>95</v>
      </c>
      <c r="X3448" s="11" t="s">
        <v>96</v>
      </c>
      <c r="Y3448" s="11" t="s">
        <v>121</v>
      </c>
      <c r="Z3448" s="11"/>
      <c r="AA3448" s="11"/>
      <c r="AB3448" s="11" t="s">
        <v>17617</v>
      </c>
      <c r="AC3448" s="11"/>
      <c r="AD3448" s="11" t="s">
        <v>110</v>
      </c>
    </row>
    <row r="3449" spans="1:30" ht="14.25" customHeight="1">
      <c r="A3449" s="10">
        <v>1007304183</v>
      </c>
      <c r="B3449" s="11" t="s">
        <v>17618</v>
      </c>
      <c r="C3449" s="11" t="s">
        <v>17619</v>
      </c>
      <c r="D3449" s="11"/>
      <c r="E3449" s="11" t="s">
        <v>17620</v>
      </c>
      <c r="F3449" s="11" t="s">
        <v>87</v>
      </c>
      <c r="G3449" s="11" t="s">
        <v>88</v>
      </c>
      <c r="H3449" s="11" t="s">
        <v>89</v>
      </c>
      <c r="I3449" s="11" t="s">
        <v>115</v>
      </c>
      <c r="J3449" s="11" t="s">
        <v>17621</v>
      </c>
      <c r="K3449" s="12">
        <v>45721</v>
      </c>
      <c r="L3449" s="11" t="s">
        <v>92</v>
      </c>
      <c r="M3449" s="11" t="s">
        <v>92</v>
      </c>
      <c r="N3449" s="11" t="s">
        <v>92</v>
      </c>
      <c r="O3449" s="11" t="s">
        <v>93</v>
      </c>
      <c r="P3449" s="11" t="s">
        <v>92</v>
      </c>
      <c r="Q3449" s="11" t="s">
        <v>92</v>
      </c>
      <c r="R3449" s="11" t="s">
        <v>92</v>
      </c>
      <c r="S3449" s="11" t="s">
        <v>161</v>
      </c>
      <c r="T3449" s="11" t="s">
        <v>1028</v>
      </c>
      <c r="U3449" s="11" t="s">
        <v>8960</v>
      </c>
      <c r="V3449" s="11" t="s">
        <v>94</v>
      </c>
      <c r="W3449" s="11" t="s">
        <v>95</v>
      </c>
      <c r="X3449" s="11" t="s">
        <v>96</v>
      </c>
      <c r="Y3449" s="11" t="s">
        <v>121</v>
      </c>
      <c r="Z3449" s="11"/>
      <c r="AA3449" s="11"/>
      <c r="AB3449" s="11" t="s">
        <v>3050</v>
      </c>
      <c r="AC3449" s="11"/>
      <c r="AD3449" s="11" t="s">
        <v>110</v>
      </c>
    </row>
    <row r="3450" spans="1:30" ht="14.25" customHeight="1">
      <c r="A3450" s="10">
        <v>39180342</v>
      </c>
      <c r="B3450" s="11" t="s">
        <v>17622</v>
      </c>
      <c r="C3450" s="11" t="s">
        <v>17623</v>
      </c>
      <c r="D3450" s="11"/>
      <c r="E3450" s="11" t="s">
        <v>17624</v>
      </c>
      <c r="F3450" s="11" t="s">
        <v>87</v>
      </c>
      <c r="G3450" s="11" t="s">
        <v>159</v>
      </c>
      <c r="H3450" s="11" t="s">
        <v>89</v>
      </c>
      <c r="I3450" s="11" t="s">
        <v>115</v>
      </c>
      <c r="J3450" s="11" t="s">
        <v>17625</v>
      </c>
      <c r="K3450" s="12">
        <v>45721</v>
      </c>
      <c r="L3450" s="11" t="s">
        <v>92</v>
      </c>
      <c r="M3450" s="11" t="s">
        <v>92</v>
      </c>
      <c r="N3450" s="11" t="s">
        <v>92</v>
      </c>
      <c r="O3450" s="11" t="s">
        <v>93</v>
      </c>
      <c r="P3450" s="11" t="s">
        <v>92</v>
      </c>
      <c r="Q3450" s="11" t="s">
        <v>92</v>
      </c>
      <c r="R3450" s="11" t="s">
        <v>92</v>
      </c>
      <c r="S3450" s="11" t="s">
        <v>1079</v>
      </c>
      <c r="T3450" s="11" t="s">
        <v>1396</v>
      </c>
      <c r="U3450" s="11" t="s">
        <v>17626</v>
      </c>
      <c r="V3450" s="11" t="s">
        <v>94</v>
      </c>
      <c r="W3450" s="11" t="s">
        <v>95</v>
      </c>
      <c r="X3450" s="11" t="s">
        <v>163</v>
      </c>
      <c r="Y3450" s="11" t="s">
        <v>121</v>
      </c>
      <c r="Z3450" s="11"/>
      <c r="AA3450" s="11"/>
      <c r="AB3450" s="11" t="s">
        <v>3050</v>
      </c>
      <c r="AC3450" s="11"/>
      <c r="AD3450" s="11" t="s">
        <v>110</v>
      </c>
    </row>
    <row r="3451" spans="1:30" ht="14.25" customHeight="1">
      <c r="A3451" s="10">
        <v>1048014445</v>
      </c>
      <c r="B3451" s="11" t="s">
        <v>17627</v>
      </c>
      <c r="C3451" s="11" t="s">
        <v>17628</v>
      </c>
      <c r="D3451" s="11"/>
      <c r="E3451" s="11" t="s">
        <v>17629</v>
      </c>
      <c r="F3451" s="11" t="s">
        <v>87</v>
      </c>
      <c r="G3451" s="11" t="s">
        <v>5035</v>
      </c>
      <c r="H3451" s="11" t="s">
        <v>89</v>
      </c>
      <c r="I3451" s="11" t="s">
        <v>115</v>
      </c>
      <c r="J3451" s="11" t="s">
        <v>17630</v>
      </c>
      <c r="K3451" s="12">
        <v>45721</v>
      </c>
      <c r="L3451" s="11" t="s">
        <v>92</v>
      </c>
      <c r="M3451" s="11" t="s">
        <v>92</v>
      </c>
      <c r="N3451" s="11" t="s">
        <v>92</v>
      </c>
      <c r="O3451" s="11" t="s">
        <v>93</v>
      </c>
      <c r="P3451" s="11" t="s">
        <v>92</v>
      </c>
      <c r="Q3451" s="11" t="s">
        <v>92</v>
      </c>
      <c r="R3451" s="11" t="s">
        <v>92</v>
      </c>
      <c r="S3451" s="11" t="s">
        <v>4339</v>
      </c>
      <c r="T3451" s="11" t="s">
        <v>904</v>
      </c>
      <c r="U3451" s="11" t="s">
        <v>17631</v>
      </c>
      <c r="V3451" s="11" t="s">
        <v>94</v>
      </c>
      <c r="W3451" s="11" t="s">
        <v>95</v>
      </c>
      <c r="X3451" s="11" t="s">
        <v>5038</v>
      </c>
      <c r="Y3451" s="11" t="s">
        <v>121</v>
      </c>
      <c r="Z3451" s="11"/>
      <c r="AA3451" s="11"/>
      <c r="AB3451" s="11" t="s">
        <v>3050</v>
      </c>
      <c r="AC3451" s="11"/>
      <c r="AD3451" s="11" t="s">
        <v>110</v>
      </c>
    </row>
    <row r="3452" spans="1:30" ht="14.25" customHeight="1">
      <c r="A3452" s="10">
        <v>830008524</v>
      </c>
      <c r="B3452" s="11" t="s">
        <v>17632</v>
      </c>
      <c r="C3452" s="11" t="s">
        <v>17633</v>
      </c>
      <c r="D3452" s="11"/>
      <c r="E3452" s="11"/>
      <c r="F3452" s="11" t="s">
        <v>199</v>
      </c>
      <c r="G3452" s="11" t="s">
        <v>200</v>
      </c>
      <c r="H3452" s="11" t="s">
        <v>89</v>
      </c>
      <c r="I3452" s="11" t="s">
        <v>115</v>
      </c>
      <c r="J3452" s="11" t="s">
        <v>17634</v>
      </c>
      <c r="K3452" s="12">
        <v>45721</v>
      </c>
      <c r="L3452" s="11" t="s">
        <v>92</v>
      </c>
      <c r="M3452" s="11" t="s">
        <v>92</v>
      </c>
      <c r="N3452" s="11" t="s">
        <v>92</v>
      </c>
      <c r="O3452" s="11" t="s">
        <v>93</v>
      </c>
      <c r="P3452" s="11" t="s">
        <v>92</v>
      </c>
      <c r="Q3452" s="11" t="s">
        <v>92</v>
      </c>
      <c r="R3452" s="11" t="s">
        <v>92</v>
      </c>
      <c r="S3452" s="11"/>
      <c r="T3452" s="11"/>
      <c r="U3452" s="11"/>
      <c r="V3452" s="11" t="s">
        <v>94</v>
      </c>
      <c r="W3452" s="11" t="s">
        <v>202</v>
      </c>
      <c r="X3452" s="11" t="s">
        <v>172</v>
      </c>
      <c r="Y3452" s="11" t="s">
        <v>121</v>
      </c>
      <c r="Z3452" s="11"/>
      <c r="AA3452" s="11"/>
      <c r="AB3452" s="11" t="s">
        <v>17635</v>
      </c>
      <c r="AC3452" s="11"/>
      <c r="AD3452" s="11" t="s">
        <v>97</v>
      </c>
    </row>
    <row r="3453" spans="1:30" ht="14.25" customHeight="1">
      <c r="A3453" s="10">
        <v>70756372</v>
      </c>
      <c r="B3453" s="11" t="s">
        <v>17636</v>
      </c>
      <c r="C3453" s="11" t="s">
        <v>17637</v>
      </c>
      <c r="D3453" s="11"/>
      <c r="E3453" s="11" t="s">
        <v>17638</v>
      </c>
      <c r="F3453" s="11" t="s">
        <v>87</v>
      </c>
      <c r="G3453" s="11" t="s">
        <v>5035</v>
      </c>
      <c r="H3453" s="11" t="s">
        <v>89</v>
      </c>
      <c r="I3453" s="11" t="s">
        <v>115</v>
      </c>
      <c r="J3453" s="11" t="s">
        <v>17639</v>
      </c>
      <c r="K3453" s="12">
        <v>45721</v>
      </c>
      <c r="L3453" s="11" t="s">
        <v>92</v>
      </c>
      <c r="M3453" s="11" t="s">
        <v>92</v>
      </c>
      <c r="N3453" s="11" t="s">
        <v>92</v>
      </c>
      <c r="O3453" s="11" t="s">
        <v>93</v>
      </c>
      <c r="P3453" s="11" t="s">
        <v>92</v>
      </c>
      <c r="Q3453" s="11" t="s">
        <v>92</v>
      </c>
      <c r="R3453" s="11" t="s">
        <v>92</v>
      </c>
      <c r="S3453" s="11" t="s">
        <v>865</v>
      </c>
      <c r="T3453" s="11" t="s">
        <v>2128</v>
      </c>
      <c r="U3453" s="11" t="s">
        <v>17640</v>
      </c>
      <c r="V3453" s="11" t="s">
        <v>94</v>
      </c>
      <c r="W3453" s="11" t="s">
        <v>95</v>
      </c>
      <c r="X3453" s="11" t="s">
        <v>5038</v>
      </c>
      <c r="Y3453" s="11" t="s">
        <v>121</v>
      </c>
      <c r="Z3453" s="11"/>
      <c r="AA3453" s="11"/>
      <c r="AB3453" s="11" t="s">
        <v>3050</v>
      </c>
      <c r="AC3453" s="11"/>
      <c r="AD3453" s="11" t="s">
        <v>110</v>
      </c>
    </row>
    <row r="3454" spans="1:30" ht="14.25" customHeight="1">
      <c r="A3454" s="10">
        <v>71053401</v>
      </c>
      <c r="B3454" s="11" t="s">
        <v>17641</v>
      </c>
      <c r="C3454" s="11" t="s">
        <v>17642</v>
      </c>
      <c r="D3454" s="11"/>
      <c r="E3454" s="11" t="s">
        <v>17643</v>
      </c>
      <c r="F3454" s="11" t="s">
        <v>87</v>
      </c>
      <c r="G3454" s="11" t="s">
        <v>5035</v>
      </c>
      <c r="H3454" s="11" t="s">
        <v>89</v>
      </c>
      <c r="I3454" s="11" t="s">
        <v>115</v>
      </c>
      <c r="J3454" s="11" t="s">
        <v>17644</v>
      </c>
      <c r="K3454" s="12">
        <v>45721</v>
      </c>
      <c r="L3454" s="11" t="s">
        <v>92</v>
      </c>
      <c r="M3454" s="11" t="s">
        <v>92</v>
      </c>
      <c r="N3454" s="11" t="s">
        <v>92</v>
      </c>
      <c r="O3454" s="11" t="s">
        <v>93</v>
      </c>
      <c r="P3454" s="11" t="s">
        <v>92</v>
      </c>
      <c r="Q3454" s="11" t="s">
        <v>92</v>
      </c>
      <c r="R3454" s="11" t="s">
        <v>92</v>
      </c>
      <c r="S3454" s="11" t="s">
        <v>9417</v>
      </c>
      <c r="T3454" s="11" t="s">
        <v>17645</v>
      </c>
      <c r="U3454" s="11" t="s">
        <v>854</v>
      </c>
      <c r="V3454" s="11" t="s">
        <v>94</v>
      </c>
      <c r="W3454" s="11" t="s">
        <v>95</v>
      </c>
      <c r="X3454" s="11" t="s">
        <v>5038</v>
      </c>
      <c r="Y3454" s="11" t="s">
        <v>121</v>
      </c>
      <c r="Z3454" s="11"/>
      <c r="AA3454" s="11"/>
      <c r="AB3454" s="11" t="s">
        <v>17646</v>
      </c>
      <c r="AC3454" s="11"/>
      <c r="AD3454" s="11" t="s">
        <v>110</v>
      </c>
    </row>
    <row r="3455" spans="1:30" ht="14.25" customHeight="1">
      <c r="A3455" s="10">
        <v>1078637684</v>
      </c>
      <c r="B3455" s="11" t="s">
        <v>17647</v>
      </c>
      <c r="C3455" s="11" t="s">
        <v>17648</v>
      </c>
      <c r="D3455" s="11"/>
      <c r="E3455" s="11" t="s">
        <v>17649</v>
      </c>
      <c r="F3455" s="11" t="s">
        <v>87</v>
      </c>
      <c r="G3455" s="11" t="s">
        <v>5035</v>
      </c>
      <c r="H3455" s="11" t="s">
        <v>89</v>
      </c>
      <c r="I3455" s="11" t="s">
        <v>115</v>
      </c>
      <c r="J3455" s="11" t="s">
        <v>17650</v>
      </c>
      <c r="K3455" s="12">
        <v>45721</v>
      </c>
      <c r="L3455" s="11" t="s">
        <v>92</v>
      </c>
      <c r="M3455" s="11" t="s">
        <v>92</v>
      </c>
      <c r="N3455" s="11" t="s">
        <v>92</v>
      </c>
      <c r="O3455" s="11" t="s">
        <v>93</v>
      </c>
      <c r="P3455" s="11" t="s">
        <v>92</v>
      </c>
      <c r="Q3455" s="11" t="s">
        <v>92</v>
      </c>
      <c r="R3455" s="11" t="s">
        <v>92</v>
      </c>
      <c r="S3455" s="11" t="s">
        <v>753</v>
      </c>
      <c r="T3455" s="11" t="s">
        <v>1040</v>
      </c>
      <c r="U3455" s="11" t="s">
        <v>921</v>
      </c>
      <c r="V3455" s="11" t="s">
        <v>94</v>
      </c>
      <c r="W3455" s="11" t="s">
        <v>95</v>
      </c>
      <c r="X3455" s="11" t="s">
        <v>5038</v>
      </c>
      <c r="Y3455" s="11" t="s">
        <v>121</v>
      </c>
      <c r="Z3455" s="11"/>
      <c r="AA3455" s="11"/>
      <c r="AB3455" s="11" t="s">
        <v>17646</v>
      </c>
      <c r="AC3455" s="11"/>
      <c r="AD3455" s="11" t="s">
        <v>110</v>
      </c>
    </row>
    <row r="3456" spans="1:30" ht="14.25" customHeight="1">
      <c r="A3456" s="10">
        <v>4093372</v>
      </c>
      <c r="B3456" s="11" t="s">
        <v>17651</v>
      </c>
      <c r="C3456" s="11" t="s">
        <v>17652</v>
      </c>
      <c r="D3456" s="11"/>
      <c r="E3456" s="11" t="s">
        <v>17653</v>
      </c>
      <c r="F3456" s="11" t="s">
        <v>731</v>
      </c>
      <c r="G3456" s="11" t="s">
        <v>16432</v>
      </c>
      <c r="H3456" s="11" t="s">
        <v>89</v>
      </c>
      <c r="I3456" s="11" t="s">
        <v>115</v>
      </c>
      <c r="J3456" s="11" t="s">
        <v>17654</v>
      </c>
      <c r="K3456" s="12">
        <v>45721</v>
      </c>
      <c r="L3456" s="11" t="s">
        <v>92</v>
      </c>
      <c r="M3456" s="11" t="s">
        <v>92</v>
      </c>
      <c r="N3456" s="11" t="s">
        <v>92</v>
      </c>
      <c r="O3456" s="11" t="s">
        <v>93</v>
      </c>
      <c r="P3456" s="11" t="s">
        <v>92</v>
      </c>
      <c r="Q3456" s="11" t="s">
        <v>92</v>
      </c>
      <c r="R3456" s="11" t="s">
        <v>92</v>
      </c>
      <c r="S3456" s="11" t="s">
        <v>2153</v>
      </c>
      <c r="T3456" s="11" t="s">
        <v>17655</v>
      </c>
      <c r="U3456" s="11" t="s">
        <v>17656</v>
      </c>
      <c r="V3456" s="11" t="s">
        <v>94</v>
      </c>
      <c r="W3456" s="11" t="s">
        <v>736</v>
      </c>
      <c r="X3456" s="11" t="s">
        <v>16436</v>
      </c>
      <c r="Y3456" s="11" t="s">
        <v>121</v>
      </c>
      <c r="Z3456" s="11"/>
      <c r="AA3456" s="11"/>
      <c r="AB3456" s="11" t="s">
        <v>3050</v>
      </c>
      <c r="AC3456" s="11"/>
      <c r="AD3456" s="11" t="s">
        <v>110</v>
      </c>
    </row>
    <row r="3457" spans="1:30" ht="14.25" customHeight="1">
      <c r="A3457" s="10">
        <v>900309497</v>
      </c>
      <c r="B3457" s="11" t="s">
        <v>17657</v>
      </c>
      <c r="C3457" s="11" t="s">
        <v>17658</v>
      </c>
      <c r="D3457" s="11"/>
      <c r="E3457" s="11" t="s">
        <v>17659</v>
      </c>
      <c r="F3457" s="11" t="s">
        <v>199</v>
      </c>
      <c r="G3457" s="11" t="s">
        <v>200</v>
      </c>
      <c r="H3457" s="11" t="s">
        <v>89</v>
      </c>
      <c r="I3457" s="11" t="s">
        <v>115</v>
      </c>
      <c r="J3457" s="11" t="s">
        <v>17660</v>
      </c>
      <c r="K3457" s="12">
        <v>45721</v>
      </c>
      <c r="L3457" s="11" t="s">
        <v>92</v>
      </c>
      <c r="M3457" s="11" t="s">
        <v>92</v>
      </c>
      <c r="N3457" s="11" t="s">
        <v>92</v>
      </c>
      <c r="O3457" s="11" t="s">
        <v>93</v>
      </c>
      <c r="P3457" s="11" t="s">
        <v>92</v>
      </c>
      <c r="Q3457" s="11" t="s">
        <v>92</v>
      </c>
      <c r="R3457" s="11" t="s">
        <v>92</v>
      </c>
      <c r="S3457" s="11"/>
      <c r="T3457" s="11"/>
      <c r="U3457" s="11"/>
      <c r="V3457" s="11" t="s">
        <v>94</v>
      </c>
      <c r="W3457" s="11" t="s">
        <v>202</v>
      </c>
      <c r="X3457" s="11" t="s">
        <v>172</v>
      </c>
      <c r="Y3457" s="11" t="s">
        <v>121</v>
      </c>
      <c r="Z3457" s="11"/>
      <c r="AA3457" s="11"/>
      <c r="AB3457" s="11" t="s">
        <v>3050</v>
      </c>
      <c r="AC3457" s="11"/>
      <c r="AD3457" s="11" t="s">
        <v>97</v>
      </c>
    </row>
    <row r="3458" spans="1:30" ht="14.25" customHeight="1">
      <c r="A3458" s="10">
        <v>77997964</v>
      </c>
      <c r="B3458" s="11" t="s">
        <v>17661</v>
      </c>
      <c r="C3458" s="11" t="s">
        <v>17662</v>
      </c>
      <c r="D3458" s="11"/>
      <c r="E3458" s="11" t="s">
        <v>17663</v>
      </c>
      <c r="F3458" s="11" t="s">
        <v>11851</v>
      </c>
      <c r="G3458" s="11" t="s">
        <v>11852</v>
      </c>
      <c r="H3458" s="11" t="s">
        <v>11853</v>
      </c>
      <c r="I3458" s="11" t="s">
        <v>1543</v>
      </c>
      <c r="J3458" s="11" t="s">
        <v>17664</v>
      </c>
      <c r="K3458" s="12">
        <v>45721</v>
      </c>
      <c r="L3458" s="11" t="s">
        <v>92</v>
      </c>
      <c r="M3458" s="11" t="s">
        <v>92</v>
      </c>
      <c r="N3458" s="11" t="s">
        <v>92</v>
      </c>
      <c r="O3458" s="11" t="s">
        <v>93</v>
      </c>
      <c r="P3458" s="11" t="s">
        <v>92</v>
      </c>
      <c r="Q3458" s="11" t="s">
        <v>92</v>
      </c>
      <c r="R3458" s="11" t="s">
        <v>92</v>
      </c>
      <c r="S3458" s="11" t="s">
        <v>17665</v>
      </c>
      <c r="T3458" s="11" t="s">
        <v>253</v>
      </c>
      <c r="U3458" s="11" t="s">
        <v>1825</v>
      </c>
      <c r="V3458" s="11" t="s">
        <v>11855</v>
      </c>
      <c r="W3458" s="11" t="s">
        <v>171</v>
      </c>
      <c r="X3458" s="11" t="s">
        <v>172</v>
      </c>
      <c r="Y3458" s="11" t="s">
        <v>1547</v>
      </c>
      <c r="Z3458" s="11"/>
      <c r="AA3458" s="11"/>
      <c r="AB3458" s="11" t="s">
        <v>17666</v>
      </c>
      <c r="AC3458" s="11"/>
      <c r="AD3458" s="11" t="s">
        <v>110</v>
      </c>
    </row>
    <row r="3459" spans="1:30" ht="14.25" customHeight="1">
      <c r="A3459" s="10">
        <v>900305698</v>
      </c>
      <c r="B3459" s="11" t="s">
        <v>17667</v>
      </c>
      <c r="C3459" s="11" t="s">
        <v>17668</v>
      </c>
      <c r="D3459" s="11" t="s">
        <v>17669</v>
      </c>
      <c r="E3459" s="11"/>
      <c r="F3459" s="11" t="s">
        <v>87</v>
      </c>
      <c r="G3459" s="11" t="s">
        <v>88</v>
      </c>
      <c r="H3459" s="11" t="s">
        <v>89</v>
      </c>
      <c r="I3459" s="11" t="s">
        <v>115</v>
      </c>
      <c r="J3459" s="11" t="s">
        <v>17670</v>
      </c>
      <c r="K3459" s="12">
        <v>45693</v>
      </c>
      <c r="L3459" s="11" t="s">
        <v>92</v>
      </c>
      <c r="M3459" s="11" t="s">
        <v>92</v>
      </c>
      <c r="N3459" s="11" t="s">
        <v>92</v>
      </c>
      <c r="O3459" s="11" t="s">
        <v>93</v>
      </c>
      <c r="P3459" s="11" t="s">
        <v>92</v>
      </c>
      <c r="Q3459" s="11" t="s">
        <v>92</v>
      </c>
      <c r="R3459" s="11" t="s">
        <v>92</v>
      </c>
      <c r="S3459" s="11"/>
      <c r="T3459" s="11"/>
      <c r="U3459" s="11"/>
      <c r="V3459" s="11" t="s">
        <v>94</v>
      </c>
      <c r="W3459" s="11" t="s">
        <v>95</v>
      </c>
      <c r="X3459" s="11" t="s">
        <v>96</v>
      </c>
      <c r="Y3459" s="11" t="s">
        <v>121</v>
      </c>
      <c r="Z3459" s="11"/>
      <c r="AA3459" s="11"/>
      <c r="AB3459" s="11" t="s">
        <v>17671</v>
      </c>
      <c r="AC3459" s="11"/>
      <c r="AD3459" s="11" t="s">
        <v>97</v>
      </c>
    </row>
    <row r="3460" spans="1:30" ht="14.25" customHeight="1">
      <c r="A3460" s="10">
        <v>43644150</v>
      </c>
      <c r="B3460" s="11" t="s">
        <v>17672</v>
      </c>
      <c r="C3460" s="11" t="s">
        <v>17673</v>
      </c>
      <c r="D3460" s="11"/>
      <c r="E3460" s="11" t="s">
        <v>9479</v>
      </c>
      <c r="F3460" s="11" t="s">
        <v>87</v>
      </c>
      <c r="G3460" s="11" t="s">
        <v>88</v>
      </c>
      <c r="H3460" s="11" t="s">
        <v>89</v>
      </c>
      <c r="I3460" s="11" t="s">
        <v>115</v>
      </c>
      <c r="J3460" s="11" t="s">
        <v>17674</v>
      </c>
      <c r="K3460" s="12">
        <v>45693</v>
      </c>
      <c r="L3460" s="11" t="s">
        <v>92</v>
      </c>
      <c r="M3460" s="11" t="s">
        <v>92</v>
      </c>
      <c r="N3460" s="11" t="s">
        <v>92</v>
      </c>
      <c r="O3460" s="11" t="s">
        <v>93</v>
      </c>
      <c r="P3460" s="11" t="s">
        <v>92</v>
      </c>
      <c r="Q3460" s="11" t="s">
        <v>92</v>
      </c>
      <c r="R3460" s="11" t="s">
        <v>92</v>
      </c>
      <c r="S3460" s="11" t="s">
        <v>951</v>
      </c>
      <c r="T3460" s="11" t="s">
        <v>640</v>
      </c>
      <c r="U3460" s="11" t="s">
        <v>119</v>
      </c>
      <c r="V3460" s="11" t="s">
        <v>94</v>
      </c>
      <c r="W3460" s="11" t="s">
        <v>95</v>
      </c>
      <c r="X3460" s="11" t="s">
        <v>96</v>
      </c>
      <c r="Y3460" s="11" t="s">
        <v>121</v>
      </c>
      <c r="Z3460" s="11"/>
      <c r="AA3460" s="11"/>
      <c r="AB3460" s="11" t="s">
        <v>17675</v>
      </c>
      <c r="AC3460" s="11"/>
      <c r="AD3460" s="11" t="s">
        <v>110</v>
      </c>
    </row>
    <row r="3461" spans="1:30" ht="14.25" customHeight="1">
      <c r="A3461" s="10">
        <v>71655854</v>
      </c>
      <c r="B3461" s="11" t="s">
        <v>17676</v>
      </c>
      <c r="C3461" s="11" t="s">
        <v>17677</v>
      </c>
      <c r="D3461" s="11"/>
      <c r="E3461" s="11" t="s">
        <v>17678</v>
      </c>
      <c r="F3461" s="11" t="s">
        <v>87</v>
      </c>
      <c r="G3461" s="11" t="s">
        <v>187</v>
      </c>
      <c r="H3461" s="11" t="s">
        <v>89</v>
      </c>
      <c r="I3461" s="11" t="s">
        <v>115</v>
      </c>
      <c r="J3461" s="11" t="s">
        <v>17679</v>
      </c>
      <c r="K3461" s="12">
        <v>45693</v>
      </c>
      <c r="L3461" s="11" t="s">
        <v>92</v>
      </c>
      <c r="M3461" s="11" t="s">
        <v>92</v>
      </c>
      <c r="N3461" s="11" t="s">
        <v>92</v>
      </c>
      <c r="O3461" s="11" t="s">
        <v>93</v>
      </c>
      <c r="P3461" s="11" t="s">
        <v>92</v>
      </c>
      <c r="Q3461" s="11" t="s">
        <v>92</v>
      </c>
      <c r="R3461" s="11" t="s">
        <v>92</v>
      </c>
      <c r="S3461" s="11" t="s">
        <v>682</v>
      </c>
      <c r="T3461" s="11" t="s">
        <v>261</v>
      </c>
      <c r="U3461" s="11" t="s">
        <v>17680</v>
      </c>
      <c r="V3461" s="11" t="s">
        <v>94</v>
      </c>
      <c r="W3461" s="11" t="s">
        <v>95</v>
      </c>
      <c r="X3461" s="11" t="s">
        <v>172</v>
      </c>
      <c r="Y3461" s="11" t="s">
        <v>121</v>
      </c>
      <c r="Z3461" s="11"/>
      <c r="AA3461" s="11"/>
      <c r="AB3461" s="11" t="s">
        <v>17681</v>
      </c>
      <c r="AC3461" s="11"/>
      <c r="AD3461" s="11" t="s">
        <v>110</v>
      </c>
    </row>
    <row r="3462" spans="1:30" ht="14.25" customHeight="1">
      <c r="A3462" s="10">
        <v>901774397</v>
      </c>
      <c r="B3462" s="11" t="s">
        <v>17682</v>
      </c>
      <c r="C3462" s="11" t="s">
        <v>17683</v>
      </c>
      <c r="D3462" s="11"/>
      <c r="E3462" s="11" t="s">
        <v>17684</v>
      </c>
      <c r="F3462" s="11" t="s">
        <v>87</v>
      </c>
      <c r="G3462" s="11" t="s">
        <v>88</v>
      </c>
      <c r="H3462" s="11" t="s">
        <v>89</v>
      </c>
      <c r="I3462" s="11" t="s">
        <v>115</v>
      </c>
      <c r="J3462" s="11" t="s">
        <v>17685</v>
      </c>
      <c r="K3462" s="12">
        <v>45693</v>
      </c>
      <c r="L3462" s="11" t="s">
        <v>92</v>
      </c>
      <c r="M3462" s="11" t="s">
        <v>92</v>
      </c>
      <c r="N3462" s="11" t="s">
        <v>92</v>
      </c>
      <c r="O3462" s="11" t="s">
        <v>93</v>
      </c>
      <c r="P3462" s="11" t="s">
        <v>92</v>
      </c>
      <c r="Q3462" s="11" t="s">
        <v>92</v>
      </c>
      <c r="R3462" s="11" t="s">
        <v>92</v>
      </c>
      <c r="S3462" s="11"/>
      <c r="T3462" s="11"/>
      <c r="U3462" s="11"/>
      <c r="V3462" s="11" t="s">
        <v>94</v>
      </c>
      <c r="W3462" s="11" t="s">
        <v>95</v>
      </c>
      <c r="X3462" s="11" t="s">
        <v>96</v>
      </c>
      <c r="Y3462" s="11" t="s">
        <v>121</v>
      </c>
      <c r="Z3462" s="11"/>
      <c r="AA3462" s="11"/>
      <c r="AB3462" s="11"/>
      <c r="AC3462" s="11"/>
      <c r="AD3462" s="11" t="s">
        <v>97</v>
      </c>
    </row>
    <row r="3463" spans="1:30" ht="14.25" customHeight="1">
      <c r="A3463" s="10">
        <v>1036965698</v>
      </c>
      <c r="B3463" s="11" t="s">
        <v>17686</v>
      </c>
      <c r="C3463" s="11" t="s">
        <v>17687</v>
      </c>
      <c r="D3463" s="11"/>
      <c r="E3463" s="11" t="s">
        <v>17688</v>
      </c>
      <c r="F3463" s="11" t="s">
        <v>87</v>
      </c>
      <c r="G3463" s="11" t="s">
        <v>88</v>
      </c>
      <c r="H3463" s="11" t="s">
        <v>89</v>
      </c>
      <c r="I3463" s="11" t="s">
        <v>115</v>
      </c>
      <c r="J3463" s="11" t="s">
        <v>17689</v>
      </c>
      <c r="K3463" s="12">
        <v>45693</v>
      </c>
      <c r="L3463" s="11" t="s">
        <v>92</v>
      </c>
      <c r="M3463" s="11" t="s">
        <v>92</v>
      </c>
      <c r="N3463" s="11" t="s">
        <v>92</v>
      </c>
      <c r="O3463" s="11" t="s">
        <v>93</v>
      </c>
      <c r="P3463" s="11" t="s">
        <v>92</v>
      </c>
      <c r="Q3463" s="11" t="s">
        <v>92</v>
      </c>
      <c r="R3463" s="11" t="s">
        <v>92</v>
      </c>
      <c r="S3463" s="11" t="s">
        <v>17690</v>
      </c>
      <c r="T3463" s="11" t="s">
        <v>104</v>
      </c>
      <c r="U3463" s="11" t="s">
        <v>1408</v>
      </c>
      <c r="V3463" s="11" t="s">
        <v>94</v>
      </c>
      <c r="W3463" s="11" t="s">
        <v>95</v>
      </c>
      <c r="X3463" s="11" t="s">
        <v>96</v>
      </c>
      <c r="Y3463" s="11" t="s">
        <v>121</v>
      </c>
      <c r="Z3463" s="11"/>
      <c r="AA3463" s="11"/>
      <c r="AB3463" s="11" t="s">
        <v>17691</v>
      </c>
      <c r="AC3463" s="11"/>
      <c r="AD3463" s="11" t="s">
        <v>110</v>
      </c>
    </row>
    <row r="3464" spans="1:30" ht="14.25" customHeight="1">
      <c r="A3464" s="10">
        <v>1067879540</v>
      </c>
      <c r="B3464" s="11" t="s">
        <v>17692</v>
      </c>
      <c r="C3464" s="11" t="s">
        <v>17693</v>
      </c>
      <c r="D3464" s="11"/>
      <c r="E3464" s="11" t="s">
        <v>17694</v>
      </c>
      <c r="F3464" s="11" t="s">
        <v>87</v>
      </c>
      <c r="G3464" s="11" t="s">
        <v>2031</v>
      </c>
      <c r="H3464" s="11" t="s">
        <v>89</v>
      </c>
      <c r="I3464" s="11" t="s">
        <v>102</v>
      </c>
      <c r="J3464" s="11" t="s">
        <v>17695</v>
      </c>
      <c r="K3464" s="12">
        <v>32396</v>
      </c>
      <c r="L3464" s="11" t="s">
        <v>92</v>
      </c>
      <c r="M3464" s="11" t="s">
        <v>92</v>
      </c>
      <c r="N3464" s="11" t="s">
        <v>93</v>
      </c>
      <c r="O3464" s="11" t="s">
        <v>93</v>
      </c>
      <c r="P3464" s="11" t="s">
        <v>93</v>
      </c>
      <c r="Q3464" s="11" t="s">
        <v>92</v>
      </c>
      <c r="R3464" s="11" t="s">
        <v>92</v>
      </c>
      <c r="S3464" s="11" t="s">
        <v>17696</v>
      </c>
      <c r="T3464" s="11" t="s">
        <v>17697</v>
      </c>
      <c r="U3464" s="11" t="s">
        <v>17698</v>
      </c>
      <c r="V3464" s="11" t="s">
        <v>94</v>
      </c>
      <c r="W3464" s="11" t="s">
        <v>95</v>
      </c>
      <c r="X3464" s="11" t="s">
        <v>2034</v>
      </c>
      <c r="Y3464" s="11" t="s">
        <v>108</v>
      </c>
      <c r="Z3464" s="11"/>
      <c r="AA3464" s="11"/>
      <c r="AB3464" s="11" t="s">
        <v>17410</v>
      </c>
      <c r="AC3464" s="11"/>
      <c r="AD3464" s="11" t="s">
        <v>110</v>
      </c>
    </row>
    <row r="3465" spans="1:30" ht="14.25" customHeight="1">
      <c r="A3465" s="10">
        <v>40051676</v>
      </c>
      <c r="B3465" s="11" t="s">
        <v>17699</v>
      </c>
      <c r="C3465" s="11" t="s">
        <v>17700</v>
      </c>
      <c r="D3465" s="11"/>
      <c r="E3465" s="11" t="s">
        <v>17701</v>
      </c>
      <c r="F3465" s="11" t="s">
        <v>87</v>
      </c>
      <c r="G3465" s="11" t="s">
        <v>2031</v>
      </c>
      <c r="H3465" s="11" t="s">
        <v>89</v>
      </c>
      <c r="I3465" s="11" t="s">
        <v>102</v>
      </c>
      <c r="J3465" s="11" t="s">
        <v>17702</v>
      </c>
      <c r="K3465" s="12">
        <v>30222</v>
      </c>
      <c r="L3465" s="11" t="s">
        <v>92</v>
      </c>
      <c r="M3465" s="11" t="s">
        <v>92</v>
      </c>
      <c r="N3465" s="11" t="s">
        <v>93</v>
      </c>
      <c r="O3465" s="11" t="s">
        <v>93</v>
      </c>
      <c r="P3465" s="11" t="s">
        <v>93</v>
      </c>
      <c r="Q3465" s="11" t="s">
        <v>92</v>
      </c>
      <c r="R3465" s="11" t="s">
        <v>92</v>
      </c>
      <c r="S3465" s="11" t="s">
        <v>236</v>
      </c>
      <c r="T3465" s="11" t="s">
        <v>874</v>
      </c>
      <c r="U3465" s="11" t="s">
        <v>17703</v>
      </c>
      <c r="V3465" s="11" t="s">
        <v>94</v>
      </c>
      <c r="W3465" s="11" t="s">
        <v>95</v>
      </c>
      <c r="X3465" s="11" t="s">
        <v>2034</v>
      </c>
      <c r="Y3465" s="11" t="s">
        <v>108</v>
      </c>
      <c r="Z3465" s="11"/>
      <c r="AA3465" s="11"/>
      <c r="AB3465" s="11" t="s">
        <v>17704</v>
      </c>
      <c r="AC3465" s="11"/>
      <c r="AD3465" s="11" t="s">
        <v>110</v>
      </c>
    </row>
    <row r="3466" spans="1:30" ht="14.25" customHeight="1">
      <c r="A3466" s="10">
        <v>900642557</v>
      </c>
      <c r="B3466" s="11" t="s">
        <v>17705</v>
      </c>
      <c r="C3466" s="11" t="s">
        <v>17706</v>
      </c>
      <c r="D3466" s="11"/>
      <c r="E3466" s="11" t="s">
        <v>17707</v>
      </c>
      <c r="F3466" s="11" t="s">
        <v>87</v>
      </c>
      <c r="G3466" s="11" t="s">
        <v>2839</v>
      </c>
      <c r="H3466" s="11" t="s">
        <v>89</v>
      </c>
      <c r="I3466" s="11" t="s">
        <v>115</v>
      </c>
      <c r="J3466" s="11" t="s">
        <v>17708</v>
      </c>
      <c r="K3466" s="12">
        <v>45708</v>
      </c>
      <c r="L3466" s="11" t="s">
        <v>92</v>
      </c>
      <c r="M3466" s="11" t="s">
        <v>92</v>
      </c>
      <c r="N3466" s="11" t="s">
        <v>93</v>
      </c>
      <c r="O3466" s="11" t="s">
        <v>92</v>
      </c>
      <c r="P3466" s="11" t="s">
        <v>92</v>
      </c>
      <c r="Q3466" s="11" t="s">
        <v>92</v>
      </c>
      <c r="R3466" s="11" t="s">
        <v>92</v>
      </c>
      <c r="S3466" s="11"/>
      <c r="T3466" s="11"/>
      <c r="U3466" s="11"/>
      <c r="V3466" s="11" t="s">
        <v>94</v>
      </c>
      <c r="W3466" s="11" t="s">
        <v>95</v>
      </c>
      <c r="X3466" s="11" t="s">
        <v>2841</v>
      </c>
      <c r="Y3466" s="11" t="s">
        <v>121</v>
      </c>
      <c r="Z3466" s="11"/>
      <c r="AA3466" s="11"/>
      <c r="AB3466" s="11" t="s">
        <v>17709</v>
      </c>
      <c r="AC3466" s="11"/>
      <c r="AD3466" s="11" t="s">
        <v>97</v>
      </c>
    </row>
    <row r="3467" spans="1:30" ht="14.25" customHeight="1">
      <c r="A3467" s="10">
        <v>1018413537</v>
      </c>
      <c r="B3467" s="11" t="s">
        <v>17710</v>
      </c>
      <c r="C3467" s="11" t="s">
        <v>17711</v>
      </c>
      <c r="D3467" s="11"/>
      <c r="E3467" s="11" t="s">
        <v>17712</v>
      </c>
      <c r="F3467" s="11" t="s">
        <v>148</v>
      </c>
      <c r="G3467" s="11" t="s">
        <v>722</v>
      </c>
      <c r="H3467" s="11" t="s">
        <v>89</v>
      </c>
      <c r="I3467" s="11" t="s">
        <v>102</v>
      </c>
      <c r="J3467" s="11" t="s">
        <v>17713</v>
      </c>
      <c r="K3467" s="12">
        <v>45709</v>
      </c>
      <c r="L3467" s="11" t="s">
        <v>92</v>
      </c>
      <c r="M3467" s="11" t="s">
        <v>92</v>
      </c>
      <c r="N3467" s="11" t="s">
        <v>93</v>
      </c>
      <c r="O3467" s="11" t="s">
        <v>93</v>
      </c>
      <c r="P3467" s="11" t="s">
        <v>92</v>
      </c>
      <c r="Q3467" s="11" t="s">
        <v>92</v>
      </c>
      <c r="R3467" s="11" t="s">
        <v>92</v>
      </c>
      <c r="S3467" s="11" t="s">
        <v>10503</v>
      </c>
      <c r="T3467" s="11" t="s">
        <v>1974</v>
      </c>
      <c r="U3467" s="11" t="s">
        <v>17714</v>
      </c>
      <c r="V3467" s="11" t="s">
        <v>94</v>
      </c>
      <c r="W3467" s="11" t="s">
        <v>154</v>
      </c>
      <c r="X3467" s="11" t="s">
        <v>726</v>
      </c>
      <c r="Y3467" s="11" t="s">
        <v>108</v>
      </c>
      <c r="Z3467" s="11"/>
      <c r="AA3467" s="11"/>
      <c r="AB3467" s="11" t="s">
        <v>17715</v>
      </c>
      <c r="AC3467" s="11"/>
      <c r="AD3467" s="11" t="s">
        <v>110</v>
      </c>
    </row>
    <row r="3468" spans="1:30" ht="14.25" customHeight="1">
      <c r="A3468" s="10">
        <v>901715553</v>
      </c>
      <c r="B3468" s="11" t="s">
        <v>17716</v>
      </c>
      <c r="C3468" s="11" t="s">
        <v>17717</v>
      </c>
      <c r="D3468" s="11"/>
      <c r="E3468" s="11" t="s">
        <v>17718</v>
      </c>
      <c r="F3468" s="11" t="s">
        <v>148</v>
      </c>
      <c r="G3468" s="11" t="s">
        <v>221</v>
      </c>
      <c r="H3468" s="11" t="s">
        <v>89</v>
      </c>
      <c r="I3468" s="11" t="s">
        <v>102</v>
      </c>
      <c r="J3468" s="11" t="s">
        <v>17719</v>
      </c>
      <c r="K3468" s="12">
        <v>45722</v>
      </c>
      <c r="L3468" s="11" t="s">
        <v>92</v>
      </c>
      <c r="M3468" s="11" t="s">
        <v>92</v>
      </c>
      <c r="N3468" s="11" t="s">
        <v>93</v>
      </c>
      <c r="O3468" s="11" t="s">
        <v>92</v>
      </c>
      <c r="P3468" s="11" t="s">
        <v>92</v>
      </c>
      <c r="Q3468" s="11" t="s">
        <v>92</v>
      </c>
      <c r="R3468" s="11" t="s">
        <v>92</v>
      </c>
      <c r="S3468" s="11"/>
      <c r="T3468" s="11"/>
      <c r="U3468" s="11"/>
      <c r="V3468" s="11" t="s">
        <v>94</v>
      </c>
      <c r="W3468" s="11" t="s">
        <v>154</v>
      </c>
      <c r="X3468" s="11" t="s">
        <v>223</v>
      </c>
      <c r="Y3468" s="11" t="s">
        <v>108</v>
      </c>
      <c r="Z3468" s="11"/>
      <c r="AA3468" s="11"/>
      <c r="AB3468" s="11" t="s">
        <v>17720</v>
      </c>
      <c r="AC3468" s="11"/>
      <c r="AD3468" s="11" t="s">
        <v>97</v>
      </c>
    </row>
    <row r="3469" spans="1:30" ht="14.25" customHeight="1">
      <c r="A3469" s="10">
        <v>1193372651</v>
      </c>
      <c r="B3469" s="11" t="s">
        <v>17721</v>
      </c>
      <c r="C3469" s="11" t="s">
        <v>17722</v>
      </c>
      <c r="D3469" s="11"/>
      <c r="E3469" s="11" t="s">
        <v>17723</v>
      </c>
      <c r="F3469" s="11" t="s">
        <v>87</v>
      </c>
      <c r="G3469" s="11" t="s">
        <v>88</v>
      </c>
      <c r="H3469" s="11" t="s">
        <v>89</v>
      </c>
      <c r="I3469" s="11" t="s">
        <v>102</v>
      </c>
      <c r="J3469" s="11" t="s">
        <v>17724</v>
      </c>
      <c r="K3469" s="12">
        <v>36902</v>
      </c>
      <c r="L3469" s="11" t="s">
        <v>92</v>
      </c>
      <c r="M3469" s="11" t="s">
        <v>92</v>
      </c>
      <c r="N3469" s="11" t="s">
        <v>93</v>
      </c>
      <c r="O3469" s="11" t="s">
        <v>93</v>
      </c>
      <c r="P3469" s="11" t="s">
        <v>93</v>
      </c>
      <c r="Q3469" s="11" t="s">
        <v>92</v>
      </c>
      <c r="R3469" s="11" t="s">
        <v>92</v>
      </c>
      <c r="S3469" s="11" t="s">
        <v>3035</v>
      </c>
      <c r="T3469" s="11" t="s">
        <v>832</v>
      </c>
      <c r="U3469" s="11" t="s">
        <v>17725</v>
      </c>
      <c r="V3469" s="11" t="s">
        <v>94</v>
      </c>
      <c r="W3469" s="11" t="s">
        <v>95</v>
      </c>
      <c r="X3469" s="11" t="s">
        <v>96</v>
      </c>
      <c r="Y3469" s="11" t="s">
        <v>108</v>
      </c>
      <c r="Z3469" s="11"/>
      <c r="AA3469" s="11"/>
      <c r="AB3469" s="11" t="s">
        <v>17726</v>
      </c>
      <c r="AC3469" s="11"/>
      <c r="AD3469" s="11" t="s">
        <v>110</v>
      </c>
    </row>
    <row r="3470" spans="1:30" ht="14.25" customHeight="1">
      <c r="A3470" s="10">
        <v>1047972584</v>
      </c>
      <c r="B3470" s="11" t="s">
        <v>17727</v>
      </c>
      <c r="C3470" s="11" t="s">
        <v>17728</v>
      </c>
      <c r="D3470" s="11"/>
      <c r="E3470" s="11" t="s">
        <v>17729</v>
      </c>
      <c r="F3470" s="11" t="s">
        <v>87</v>
      </c>
      <c r="G3470" s="11" t="s">
        <v>159</v>
      </c>
      <c r="H3470" s="11" t="s">
        <v>89</v>
      </c>
      <c r="I3470" s="11" t="s">
        <v>115</v>
      </c>
      <c r="J3470" s="11" t="s">
        <v>17730</v>
      </c>
      <c r="K3470" s="12">
        <v>35850</v>
      </c>
      <c r="L3470" s="11" t="s">
        <v>92</v>
      </c>
      <c r="M3470" s="11" t="s">
        <v>92</v>
      </c>
      <c r="N3470" s="11" t="s">
        <v>93</v>
      </c>
      <c r="O3470" s="11" t="s">
        <v>93</v>
      </c>
      <c r="P3470" s="11" t="s">
        <v>93</v>
      </c>
      <c r="Q3470" s="11" t="s">
        <v>92</v>
      </c>
      <c r="R3470" s="11" t="s">
        <v>92</v>
      </c>
      <c r="S3470" s="11" t="s">
        <v>135</v>
      </c>
      <c r="T3470" s="11" t="s">
        <v>3564</v>
      </c>
      <c r="U3470" s="11" t="s">
        <v>17731</v>
      </c>
      <c r="V3470" s="11" t="s">
        <v>94</v>
      </c>
      <c r="W3470" s="11" t="s">
        <v>95</v>
      </c>
      <c r="X3470" s="11" t="s">
        <v>163</v>
      </c>
      <c r="Y3470" s="11" t="s">
        <v>121</v>
      </c>
      <c r="Z3470" s="11"/>
      <c r="AA3470" s="11"/>
      <c r="AB3470" s="11" t="s">
        <v>17732</v>
      </c>
      <c r="AC3470" s="11"/>
      <c r="AD3470" s="11" t="s">
        <v>110</v>
      </c>
    </row>
    <row r="3471" spans="1:30" ht="14.25" customHeight="1">
      <c r="A3471" s="10">
        <v>1133092289</v>
      </c>
      <c r="B3471" s="11" t="s">
        <v>17733</v>
      </c>
      <c r="C3471" s="11" t="s">
        <v>17734</v>
      </c>
      <c r="D3471" s="11"/>
      <c r="E3471" s="11" t="s">
        <v>17735</v>
      </c>
      <c r="F3471" s="11" t="s">
        <v>17736</v>
      </c>
      <c r="G3471" s="11" t="s">
        <v>17737</v>
      </c>
      <c r="H3471" s="11" t="s">
        <v>17736</v>
      </c>
      <c r="I3471" s="11" t="s">
        <v>356</v>
      </c>
      <c r="J3471" s="11" t="s">
        <v>17738</v>
      </c>
      <c r="K3471" s="12">
        <v>45723</v>
      </c>
      <c r="L3471" s="11" t="s">
        <v>92</v>
      </c>
      <c r="M3471" s="11" t="s">
        <v>92</v>
      </c>
      <c r="N3471" s="11" t="s">
        <v>93</v>
      </c>
      <c r="O3471" s="11" t="s">
        <v>92</v>
      </c>
      <c r="P3471" s="11" t="s">
        <v>92</v>
      </c>
      <c r="Q3471" s="11" t="s">
        <v>92</v>
      </c>
      <c r="R3471" s="11" t="s">
        <v>92</v>
      </c>
      <c r="S3471" s="11"/>
      <c r="T3471" s="11"/>
      <c r="U3471" s="11"/>
      <c r="V3471" s="11" t="s">
        <v>17739</v>
      </c>
      <c r="W3471" s="11" t="s">
        <v>171</v>
      </c>
      <c r="X3471" s="11" t="s">
        <v>380</v>
      </c>
      <c r="Y3471" s="11" t="s">
        <v>359</v>
      </c>
      <c r="Z3471" s="11"/>
      <c r="AA3471" s="11"/>
      <c r="AB3471" s="11" t="s">
        <v>17740</v>
      </c>
      <c r="AC3471" s="11"/>
      <c r="AD3471" s="11" t="s">
        <v>97</v>
      </c>
    </row>
    <row r="3472" spans="1:30" ht="14.25" customHeight="1">
      <c r="A3472" s="10">
        <v>1039048313</v>
      </c>
      <c r="B3472" s="11" t="s">
        <v>17741</v>
      </c>
      <c r="C3472" s="11" t="s">
        <v>16197</v>
      </c>
      <c r="D3472" s="11"/>
      <c r="E3472" s="11" t="s">
        <v>17742</v>
      </c>
      <c r="F3472" s="11" t="s">
        <v>87</v>
      </c>
      <c r="G3472" s="11" t="s">
        <v>114</v>
      </c>
      <c r="H3472" s="11" t="s">
        <v>89</v>
      </c>
      <c r="I3472" s="11" t="s">
        <v>102</v>
      </c>
      <c r="J3472" s="11" t="s">
        <v>17743</v>
      </c>
      <c r="K3472" s="12">
        <v>38559</v>
      </c>
      <c r="L3472" s="11" t="s">
        <v>92</v>
      </c>
      <c r="M3472" s="11" t="s">
        <v>92</v>
      </c>
      <c r="N3472" s="11" t="s">
        <v>93</v>
      </c>
      <c r="O3472" s="11" t="s">
        <v>93</v>
      </c>
      <c r="P3472" s="11" t="s">
        <v>93</v>
      </c>
      <c r="Q3472" s="11" t="s">
        <v>92</v>
      </c>
      <c r="R3472" s="11" t="s">
        <v>92</v>
      </c>
      <c r="S3472" s="11" t="s">
        <v>832</v>
      </c>
      <c r="T3472" s="11" t="s">
        <v>2330</v>
      </c>
      <c r="U3472" s="11" t="s">
        <v>17744</v>
      </c>
      <c r="V3472" s="11" t="s">
        <v>94</v>
      </c>
      <c r="W3472" s="11" t="s">
        <v>95</v>
      </c>
      <c r="X3472" s="11" t="s">
        <v>120</v>
      </c>
      <c r="Y3472" s="11" t="s">
        <v>108</v>
      </c>
      <c r="Z3472" s="11"/>
      <c r="AA3472" s="11"/>
      <c r="AB3472" s="11" t="s">
        <v>17745</v>
      </c>
      <c r="AC3472" s="11"/>
      <c r="AD3472" s="11" t="s">
        <v>110</v>
      </c>
    </row>
    <row r="3473" spans="1:30" ht="14.25" customHeight="1">
      <c r="A3473" s="10">
        <v>901264120</v>
      </c>
      <c r="B3473" s="11" t="s">
        <v>17746</v>
      </c>
      <c r="C3473" s="11" t="s">
        <v>17747</v>
      </c>
      <c r="D3473" s="11"/>
      <c r="E3473" s="11" t="s">
        <v>17748</v>
      </c>
      <c r="F3473" s="11" t="s">
        <v>87</v>
      </c>
      <c r="G3473" s="11" t="s">
        <v>88</v>
      </c>
      <c r="H3473" s="11" t="s">
        <v>89</v>
      </c>
      <c r="I3473" s="11" t="s">
        <v>102</v>
      </c>
      <c r="J3473" s="11" t="s">
        <v>17749</v>
      </c>
      <c r="K3473" s="12">
        <v>45726</v>
      </c>
      <c r="L3473" s="11" t="s">
        <v>92</v>
      </c>
      <c r="M3473" s="11" t="s">
        <v>92</v>
      </c>
      <c r="N3473" s="11" t="s">
        <v>92</v>
      </c>
      <c r="O3473" s="11" t="s">
        <v>93</v>
      </c>
      <c r="P3473" s="11" t="s">
        <v>92</v>
      </c>
      <c r="Q3473" s="11" t="s">
        <v>92</v>
      </c>
      <c r="R3473" s="11" t="s">
        <v>92</v>
      </c>
      <c r="S3473" s="11"/>
      <c r="T3473" s="11"/>
      <c r="U3473" s="11"/>
      <c r="V3473" s="11" t="s">
        <v>94</v>
      </c>
      <c r="W3473" s="11" t="s">
        <v>95</v>
      </c>
      <c r="X3473" s="11" t="s">
        <v>96</v>
      </c>
      <c r="Y3473" s="11" t="s">
        <v>108</v>
      </c>
      <c r="Z3473" s="11"/>
      <c r="AA3473" s="11"/>
      <c r="AB3473" s="11" t="s">
        <v>17750</v>
      </c>
      <c r="AC3473" s="11"/>
      <c r="AD3473" s="11" t="s">
        <v>97</v>
      </c>
    </row>
    <row r="3474" spans="1:30" ht="14.25" customHeight="1">
      <c r="A3474" s="10">
        <v>901227223</v>
      </c>
      <c r="B3474" s="11" t="s">
        <v>17751</v>
      </c>
      <c r="C3474" s="11" t="s">
        <v>17752</v>
      </c>
      <c r="D3474" s="11"/>
      <c r="E3474" s="11" t="s">
        <v>17753</v>
      </c>
      <c r="F3474" s="11" t="s">
        <v>87</v>
      </c>
      <c r="G3474" s="11" t="s">
        <v>9154</v>
      </c>
      <c r="H3474" s="11" t="s">
        <v>89</v>
      </c>
      <c r="I3474" s="11" t="s">
        <v>115</v>
      </c>
      <c r="J3474" s="11" t="s">
        <v>17754</v>
      </c>
      <c r="K3474" s="12">
        <v>45733</v>
      </c>
      <c r="L3474" s="11" t="s">
        <v>92</v>
      </c>
      <c r="M3474" s="11" t="s">
        <v>92</v>
      </c>
      <c r="N3474" s="11" t="s">
        <v>92</v>
      </c>
      <c r="O3474" s="11" t="s">
        <v>93</v>
      </c>
      <c r="P3474" s="11" t="s">
        <v>92</v>
      </c>
      <c r="Q3474" s="11" t="s">
        <v>92</v>
      </c>
      <c r="R3474" s="11" t="s">
        <v>92</v>
      </c>
      <c r="S3474" s="11"/>
      <c r="T3474" s="11"/>
      <c r="U3474" s="11"/>
      <c r="V3474" s="11" t="s">
        <v>94</v>
      </c>
      <c r="W3474" s="11" t="s">
        <v>95</v>
      </c>
      <c r="X3474" s="11" t="s">
        <v>9158</v>
      </c>
      <c r="Y3474" s="11" t="s">
        <v>121</v>
      </c>
      <c r="Z3474" s="11"/>
      <c r="AA3474" s="11"/>
      <c r="AB3474" s="11" t="s">
        <v>17755</v>
      </c>
      <c r="AC3474" s="11"/>
      <c r="AD3474" s="11" t="s">
        <v>97</v>
      </c>
    </row>
    <row r="3475" spans="1:30" ht="14.25" customHeight="1">
      <c r="A3475" s="10">
        <v>901756729</v>
      </c>
      <c r="B3475" s="11" t="s">
        <v>17756</v>
      </c>
      <c r="C3475" s="11" t="s">
        <v>17757</v>
      </c>
      <c r="D3475" s="11"/>
      <c r="E3475" s="11" t="s">
        <v>17758</v>
      </c>
      <c r="F3475" s="11" t="s">
        <v>87</v>
      </c>
      <c r="G3475" s="11" t="s">
        <v>2839</v>
      </c>
      <c r="H3475" s="11" t="s">
        <v>89</v>
      </c>
      <c r="I3475" s="11" t="s">
        <v>115</v>
      </c>
      <c r="J3475" s="11" t="s">
        <v>17759</v>
      </c>
      <c r="K3475" s="12">
        <v>45734</v>
      </c>
      <c r="L3475" s="11" t="s">
        <v>92</v>
      </c>
      <c r="M3475" s="11" t="s">
        <v>92</v>
      </c>
      <c r="N3475" s="11" t="s">
        <v>92</v>
      </c>
      <c r="O3475" s="11" t="s">
        <v>93</v>
      </c>
      <c r="P3475" s="11" t="s">
        <v>92</v>
      </c>
      <c r="Q3475" s="11" t="s">
        <v>92</v>
      </c>
      <c r="R3475" s="11" t="s">
        <v>92</v>
      </c>
      <c r="S3475" s="11"/>
      <c r="T3475" s="11"/>
      <c r="U3475" s="11"/>
      <c r="V3475" s="11" t="s">
        <v>94</v>
      </c>
      <c r="W3475" s="11" t="s">
        <v>95</v>
      </c>
      <c r="X3475" s="11" t="s">
        <v>2841</v>
      </c>
      <c r="Y3475" s="11" t="s">
        <v>121</v>
      </c>
      <c r="Z3475" s="11"/>
      <c r="AA3475" s="11"/>
      <c r="AB3475" s="11" t="s">
        <v>17760</v>
      </c>
      <c r="AC3475" s="11"/>
      <c r="AD3475" s="11" t="s">
        <v>97</v>
      </c>
    </row>
    <row r="3476" spans="1:30" ht="14.25" customHeight="1">
      <c r="A3476" s="10">
        <v>52617609</v>
      </c>
      <c r="B3476" s="11" t="s">
        <v>17761</v>
      </c>
      <c r="C3476" s="11" t="s">
        <v>3735</v>
      </c>
      <c r="D3476" s="11"/>
      <c r="E3476" s="11" t="s">
        <v>17762</v>
      </c>
      <c r="F3476" s="11" t="s">
        <v>148</v>
      </c>
      <c r="G3476" s="11" t="s">
        <v>207</v>
      </c>
      <c r="H3476" s="11" t="s">
        <v>89</v>
      </c>
      <c r="I3476" s="11" t="s">
        <v>102</v>
      </c>
      <c r="J3476" s="11" t="s">
        <v>17763</v>
      </c>
      <c r="K3476" s="12">
        <v>26699</v>
      </c>
      <c r="L3476" s="11" t="s">
        <v>92</v>
      </c>
      <c r="M3476" s="11" t="s">
        <v>92</v>
      </c>
      <c r="N3476" s="11" t="s">
        <v>93</v>
      </c>
      <c r="O3476" s="11" t="s">
        <v>93</v>
      </c>
      <c r="P3476" s="11" t="s">
        <v>93</v>
      </c>
      <c r="Q3476" s="11" t="s">
        <v>92</v>
      </c>
      <c r="R3476" s="11" t="s">
        <v>92</v>
      </c>
      <c r="S3476" s="11" t="s">
        <v>17764</v>
      </c>
      <c r="T3476" s="11" t="s">
        <v>17765</v>
      </c>
      <c r="U3476" s="11" t="s">
        <v>10334</v>
      </c>
      <c r="V3476" s="11" t="s">
        <v>94</v>
      </c>
      <c r="W3476" s="11" t="s">
        <v>154</v>
      </c>
      <c r="X3476" s="11" t="s">
        <v>209</v>
      </c>
      <c r="Y3476" s="11" t="s">
        <v>108</v>
      </c>
      <c r="Z3476" s="11"/>
      <c r="AA3476" s="11"/>
      <c r="AB3476" s="11" t="s">
        <v>17766</v>
      </c>
      <c r="AC3476" s="11"/>
      <c r="AD3476" s="11" t="s">
        <v>110</v>
      </c>
    </row>
    <row r="3477" spans="1:30" ht="14.25" customHeight="1">
      <c r="A3477" s="10">
        <v>15440269</v>
      </c>
      <c r="B3477" s="11" t="s">
        <v>17767</v>
      </c>
      <c r="C3477" s="11" t="s">
        <v>17768</v>
      </c>
      <c r="D3477" s="11"/>
      <c r="E3477" s="11" t="s">
        <v>17769</v>
      </c>
      <c r="F3477" s="11" t="s">
        <v>87</v>
      </c>
      <c r="G3477" s="11" t="s">
        <v>88</v>
      </c>
      <c r="H3477" s="11" t="s">
        <v>89</v>
      </c>
      <c r="I3477" s="11" t="s">
        <v>115</v>
      </c>
      <c r="J3477" s="11" t="s">
        <v>17770</v>
      </c>
      <c r="K3477" s="12">
        <v>45735</v>
      </c>
      <c r="L3477" s="11" t="s">
        <v>92</v>
      </c>
      <c r="M3477" s="11" t="s">
        <v>92</v>
      </c>
      <c r="N3477" s="11" t="s">
        <v>92</v>
      </c>
      <c r="O3477" s="11" t="s">
        <v>93</v>
      </c>
      <c r="P3477" s="11" t="s">
        <v>92</v>
      </c>
      <c r="Q3477" s="11" t="s">
        <v>92</v>
      </c>
      <c r="R3477" s="11" t="s">
        <v>92</v>
      </c>
      <c r="S3477" s="11" t="s">
        <v>1290</v>
      </c>
      <c r="T3477" s="11"/>
      <c r="U3477" s="11" t="s">
        <v>17771</v>
      </c>
      <c r="V3477" s="11" t="s">
        <v>94</v>
      </c>
      <c r="W3477" s="11" t="s">
        <v>95</v>
      </c>
      <c r="X3477" s="11" t="s">
        <v>96</v>
      </c>
      <c r="Y3477" s="11" t="s">
        <v>121</v>
      </c>
      <c r="Z3477" s="11"/>
      <c r="AA3477" s="11"/>
      <c r="AB3477" s="11" t="s">
        <v>17772</v>
      </c>
      <c r="AC3477" s="11"/>
      <c r="AD3477" s="11" t="s">
        <v>110</v>
      </c>
    </row>
    <row r="3478" spans="1:30" ht="14.25" customHeight="1">
      <c r="A3478" s="10">
        <v>1036402777</v>
      </c>
      <c r="B3478" s="11" t="s">
        <v>17773</v>
      </c>
      <c r="C3478" s="11" t="s">
        <v>17774</v>
      </c>
      <c r="D3478" s="11"/>
      <c r="E3478" s="11" t="s">
        <v>17775</v>
      </c>
      <c r="F3478" s="11" t="s">
        <v>87</v>
      </c>
      <c r="G3478" s="11" t="s">
        <v>114</v>
      </c>
      <c r="H3478" s="11" t="s">
        <v>89</v>
      </c>
      <c r="I3478" s="11" t="s">
        <v>102</v>
      </c>
      <c r="J3478" s="11" t="s">
        <v>17776</v>
      </c>
      <c r="K3478" s="12">
        <v>35719</v>
      </c>
      <c r="L3478" s="11" t="s">
        <v>92</v>
      </c>
      <c r="M3478" s="11" t="s">
        <v>92</v>
      </c>
      <c r="N3478" s="11" t="s">
        <v>93</v>
      </c>
      <c r="O3478" s="11" t="s">
        <v>93</v>
      </c>
      <c r="P3478" s="11" t="s">
        <v>93</v>
      </c>
      <c r="Q3478" s="11" t="s">
        <v>92</v>
      </c>
      <c r="R3478" s="11" t="s">
        <v>92</v>
      </c>
      <c r="S3478" s="11" t="s">
        <v>284</v>
      </c>
      <c r="T3478" s="11" t="s">
        <v>253</v>
      </c>
      <c r="U3478" s="11" t="s">
        <v>1817</v>
      </c>
      <c r="V3478" s="11" t="s">
        <v>94</v>
      </c>
      <c r="W3478" s="11" t="s">
        <v>95</v>
      </c>
      <c r="X3478" s="11" t="s">
        <v>120</v>
      </c>
      <c r="Y3478" s="11" t="s">
        <v>108</v>
      </c>
      <c r="Z3478" s="11"/>
      <c r="AA3478" s="11"/>
      <c r="AB3478" s="11" t="s">
        <v>17777</v>
      </c>
      <c r="AC3478" s="11"/>
      <c r="AD3478" s="11" t="s">
        <v>110</v>
      </c>
    </row>
    <row r="3479" spans="1:30" ht="14.25" customHeight="1">
      <c r="A3479" s="10">
        <v>1272966</v>
      </c>
      <c r="B3479" s="11" t="s">
        <v>17778</v>
      </c>
      <c r="C3479" s="11" t="s">
        <v>17779</v>
      </c>
      <c r="D3479" s="11" t="s">
        <v>17780</v>
      </c>
      <c r="E3479" s="11" t="s">
        <v>17781</v>
      </c>
      <c r="F3479" s="11" t="s">
        <v>731</v>
      </c>
      <c r="G3479" s="11" t="s">
        <v>16432</v>
      </c>
      <c r="H3479" s="11" t="s">
        <v>89</v>
      </c>
      <c r="I3479" s="11" t="s">
        <v>115</v>
      </c>
      <c r="J3479" s="11" t="s">
        <v>17782</v>
      </c>
      <c r="K3479" s="12">
        <v>45695</v>
      </c>
      <c r="L3479" s="11" t="s">
        <v>92</v>
      </c>
      <c r="M3479" s="11" t="s">
        <v>92</v>
      </c>
      <c r="N3479" s="11" t="s">
        <v>93</v>
      </c>
      <c r="O3479" s="11" t="s">
        <v>93</v>
      </c>
      <c r="P3479" s="11" t="s">
        <v>92</v>
      </c>
      <c r="Q3479" s="11" t="s">
        <v>92</v>
      </c>
      <c r="R3479" s="11" t="s">
        <v>92</v>
      </c>
      <c r="S3479" s="11" t="s">
        <v>17783</v>
      </c>
      <c r="T3479" s="11" t="s">
        <v>1028</v>
      </c>
      <c r="U3479" s="11" t="s">
        <v>17784</v>
      </c>
      <c r="V3479" s="11" t="s">
        <v>94</v>
      </c>
      <c r="W3479" s="11" t="s">
        <v>736</v>
      </c>
      <c r="X3479" s="11" t="s">
        <v>16436</v>
      </c>
      <c r="Y3479" s="11" t="s">
        <v>121</v>
      </c>
      <c r="Z3479" s="11"/>
      <c r="AA3479" s="11"/>
      <c r="AB3479" s="11" t="s">
        <v>17785</v>
      </c>
      <c r="AC3479" s="11"/>
      <c r="AD3479" s="11" t="s">
        <v>110</v>
      </c>
    </row>
    <row r="3480" spans="1:30" ht="14.25" customHeight="1">
      <c r="A3480" s="10">
        <v>1022032267</v>
      </c>
      <c r="B3480" s="11" t="s">
        <v>17786</v>
      </c>
      <c r="C3480" s="11" t="s">
        <v>17787</v>
      </c>
      <c r="D3480" s="11"/>
      <c r="E3480" s="11" t="s">
        <v>17788</v>
      </c>
      <c r="F3480" s="11" t="s">
        <v>87</v>
      </c>
      <c r="G3480" s="11" t="s">
        <v>88</v>
      </c>
      <c r="H3480" s="11" t="s">
        <v>89</v>
      </c>
      <c r="I3480" s="11" t="s">
        <v>102</v>
      </c>
      <c r="J3480" s="11" t="s">
        <v>17789</v>
      </c>
      <c r="K3480" s="12">
        <v>31607</v>
      </c>
      <c r="L3480" s="11" t="s">
        <v>92</v>
      </c>
      <c r="M3480" s="11" t="s">
        <v>92</v>
      </c>
      <c r="N3480" s="11" t="s">
        <v>93</v>
      </c>
      <c r="O3480" s="11" t="s">
        <v>93</v>
      </c>
      <c r="P3480" s="11" t="s">
        <v>93</v>
      </c>
      <c r="Q3480" s="11" t="s">
        <v>92</v>
      </c>
      <c r="R3480" s="11" t="s">
        <v>92</v>
      </c>
      <c r="S3480" s="11" t="s">
        <v>807</v>
      </c>
      <c r="T3480" s="11" t="s">
        <v>161</v>
      </c>
      <c r="U3480" s="11" t="s">
        <v>17790</v>
      </c>
      <c r="V3480" s="11" t="s">
        <v>94</v>
      </c>
      <c r="W3480" s="11" t="s">
        <v>95</v>
      </c>
      <c r="X3480" s="11" t="s">
        <v>96</v>
      </c>
      <c r="Y3480" s="11" t="s">
        <v>108</v>
      </c>
      <c r="Z3480" s="11"/>
      <c r="AA3480" s="11"/>
      <c r="AB3480" s="11" t="s">
        <v>17791</v>
      </c>
      <c r="AC3480" s="11"/>
      <c r="AD3480" s="11" t="s">
        <v>110</v>
      </c>
    </row>
    <row r="3481" spans="1:30" ht="14.25" customHeight="1">
      <c r="A3481" s="10">
        <v>1001447556</v>
      </c>
      <c r="B3481" s="11" t="s">
        <v>17792</v>
      </c>
      <c r="C3481" s="11" t="s">
        <v>17793</v>
      </c>
      <c r="D3481" s="11"/>
      <c r="E3481" s="11" t="s">
        <v>17794</v>
      </c>
      <c r="F3481" s="11" t="s">
        <v>87</v>
      </c>
      <c r="G3481" s="11" t="s">
        <v>88</v>
      </c>
      <c r="H3481" s="11" t="s">
        <v>89</v>
      </c>
      <c r="I3481" s="11" t="s">
        <v>102</v>
      </c>
      <c r="J3481" s="11" t="s">
        <v>17795</v>
      </c>
      <c r="K3481" s="12">
        <v>37852</v>
      </c>
      <c r="L3481" s="11" t="s">
        <v>92</v>
      </c>
      <c r="M3481" s="11" t="s">
        <v>92</v>
      </c>
      <c r="N3481" s="11" t="s">
        <v>93</v>
      </c>
      <c r="O3481" s="11" t="s">
        <v>93</v>
      </c>
      <c r="P3481" s="11" t="s">
        <v>93</v>
      </c>
      <c r="Q3481" s="11" t="s">
        <v>92</v>
      </c>
      <c r="R3481" s="11" t="s">
        <v>92</v>
      </c>
      <c r="S3481" s="11" t="s">
        <v>773</v>
      </c>
      <c r="T3481" s="11" t="s">
        <v>1092</v>
      </c>
      <c r="U3481" s="11" t="s">
        <v>255</v>
      </c>
      <c r="V3481" s="11" t="s">
        <v>94</v>
      </c>
      <c r="W3481" s="11" t="s">
        <v>95</v>
      </c>
      <c r="X3481" s="11" t="s">
        <v>96</v>
      </c>
      <c r="Y3481" s="11" t="s">
        <v>108</v>
      </c>
      <c r="Z3481" s="11"/>
      <c r="AA3481" s="11"/>
      <c r="AB3481" s="11" t="s">
        <v>17796</v>
      </c>
      <c r="AC3481" s="11"/>
      <c r="AD3481" s="11" t="s">
        <v>110</v>
      </c>
    </row>
    <row r="3482" spans="1:30" ht="14.25" customHeight="1">
      <c r="A3482" s="10">
        <v>73583280</v>
      </c>
      <c r="B3482" s="11" t="s">
        <v>17797</v>
      </c>
      <c r="C3482" s="11" t="s">
        <v>11482</v>
      </c>
      <c r="D3482" s="11"/>
      <c r="E3482" s="11" t="s">
        <v>17798</v>
      </c>
      <c r="F3482" s="11" t="s">
        <v>87</v>
      </c>
      <c r="G3482" s="11" t="s">
        <v>2031</v>
      </c>
      <c r="H3482" s="11" t="s">
        <v>89</v>
      </c>
      <c r="I3482" s="11" t="s">
        <v>115</v>
      </c>
      <c r="J3482" s="11" t="s">
        <v>17799</v>
      </c>
      <c r="K3482" s="12">
        <v>45701</v>
      </c>
      <c r="L3482" s="11" t="s">
        <v>92</v>
      </c>
      <c r="M3482" s="11" t="s">
        <v>92</v>
      </c>
      <c r="N3482" s="11" t="s">
        <v>92</v>
      </c>
      <c r="O3482" s="11" t="s">
        <v>93</v>
      </c>
      <c r="P3482" s="11" t="s">
        <v>92</v>
      </c>
      <c r="Q3482" s="11" t="s">
        <v>92</v>
      </c>
      <c r="R3482" s="11" t="s">
        <v>92</v>
      </c>
      <c r="S3482" s="11" t="s">
        <v>951</v>
      </c>
      <c r="T3482" s="11" t="s">
        <v>1152</v>
      </c>
      <c r="U3482" s="11" t="s">
        <v>17800</v>
      </c>
      <c r="V3482" s="11" t="s">
        <v>94</v>
      </c>
      <c r="W3482" s="11" t="s">
        <v>95</v>
      </c>
      <c r="X3482" s="11" t="s">
        <v>2034</v>
      </c>
      <c r="Y3482" s="11" t="s">
        <v>121</v>
      </c>
      <c r="Z3482" s="11"/>
      <c r="AA3482" s="11"/>
      <c r="AB3482" s="11" t="s">
        <v>17646</v>
      </c>
      <c r="AC3482" s="11"/>
      <c r="AD3482" s="11" t="s">
        <v>110</v>
      </c>
    </row>
    <row r="3483" spans="1:30" ht="14.25" customHeight="1">
      <c r="A3483" s="10">
        <v>1036956923</v>
      </c>
      <c r="B3483" s="11" t="s">
        <v>17801</v>
      </c>
      <c r="C3483" s="11" t="s">
        <v>17802</v>
      </c>
      <c r="D3483" s="11"/>
      <c r="E3483" s="11" t="s">
        <v>17803</v>
      </c>
      <c r="F3483" s="11" t="s">
        <v>87</v>
      </c>
      <c r="G3483" s="11" t="s">
        <v>88</v>
      </c>
      <c r="H3483" s="11" t="s">
        <v>89</v>
      </c>
      <c r="I3483" s="11" t="s">
        <v>102</v>
      </c>
      <c r="J3483" s="11" t="s">
        <v>17804</v>
      </c>
      <c r="K3483" s="12">
        <v>35242</v>
      </c>
      <c r="L3483" s="11" t="s">
        <v>92</v>
      </c>
      <c r="M3483" s="11" t="s">
        <v>92</v>
      </c>
      <c r="N3483" s="11" t="s">
        <v>93</v>
      </c>
      <c r="O3483" s="11" t="s">
        <v>93</v>
      </c>
      <c r="P3483" s="11" t="s">
        <v>93</v>
      </c>
      <c r="Q3483" s="11" t="s">
        <v>92</v>
      </c>
      <c r="R3483" s="11" t="s">
        <v>92</v>
      </c>
      <c r="S3483" s="11" t="s">
        <v>1217</v>
      </c>
      <c r="T3483" s="11" t="s">
        <v>4652</v>
      </c>
      <c r="U3483" s="11" t="s">
        <v>17805</v>
      </c>
      <c r="V3483" s="11" t="s">
        <v>94</v>
      </c>
      <c r="W3483" s="11" t="s">
        <v>95</v>
      </c>
      <c r="X3483" s="11" t="s">
        <v>96</v>
      </c>
      <c r="Y3483" s="11" t="s">
        <v>108</v>
      </c>
      <c r="Z3483" s="11"/>
      <c r="AA3483" s="11"/>
      <c r="AB3483" s="11" t="s">
        <v>17806</v>
      </c>
      <c r="AC3483" s="11"/>
      <c r="AD3483" s="11" t="s">
        <v>110</v>
      </c>
    </row>
    <row r="3484" spans="1:30" ht="14.25" customHeight="1">
      <c r="A3484" s="10">
        <v>900755470</v>
      </c>
      <c r="B3484" s="11" t="s">
        <v>17807</v>
      </c>
      <c r="C3484" s="11" t="s">
        <v>17808</v>
      </c>
      <c r="D3484" s="11"/>
      <c r="E3484" s="11" t="s">
        <v>17809</v>
      </c>
      <c r="F3484" s="11" t="s">
        <v>87</v>
      </c>
      <c r="G3484" s="11" t="s">
        <v>187</v>
      </c>
      <c r="H3484" s="11" t="s">
        <v>89</v>
      </c>
      <c r="I3484" s="11" t="s">
        <v>115</v>
      </c>
      <c r="J3484" s="11" t="s">
        <v>17810</v>
      </c>
      <c r="K3484" s="12">
        <v>45706</v>
      </c>
      <c r="L3484" s="11" t="s">
        <v>92</v>
      </c>
      <c r="M3484" s="11" t="s">
        <v>92</v>
      </c>
      <c r="N3484" s="11" t="s">
        <v>92</v>
      </c>
      <c r="O3484" s="11" t="s">
        <v>93</v>
      </c>
      <c r="P3484" s="11" t="s">
        <v>92</v>
      </c>
      <c r="Q3484" s="11" t="s">
        <v>92</v>
      </c>
      <c r="R3484" s="11" t="s">
        <v>92</v>
      </c>
      <c r="S3484" s="11"/>
      <c r="T3484" s="11"/>
      <c r="U3484" s="11"/>
      <c r="V3484" s="11" t="s">
        <v>94</v>
      </c>
      <c r="W3484" s="11" t="s">
        <v>95</v>
      </c>
      <c r="X3484" s="11" t="s">
        <v>172</v>
      </c>
      <c r="Y3484" s="11" t="s">
        <v>121</v>
      </c>
      <c r="Z3484" s="11"/>
      <c r="AA3484" s="11"/>
      <c r="AB3484" s="11" t="s">
        <v>17811</v>
      </c>
      <c r="AC3484" s="11"/>
      <c r="AD3484" s="11" t="s">
        <v>97</v>
      </c>
    </row>
    <row r="3485" spans="1:30" ht="14.25" customHeight="1">
      <c r="A3485" s="10">
        <v>900145475</v>
      </c>
      <c r="B3485" s="11" t="s">
        <v>17812</v>
      </c>
      <c r="C3485" s="11" t="s">
        <v>17813</v>
      </c>
      <c r="D3485" s="11"/>
      <c r="E3485" s="11"/>
      <c r="F3485" s="11" t="s">
        <v>87</v>
      </c>
      <c r="G3485" s="11" t="s">
        <v>88</v>
      </c>
      <c r="H3485" s="11" t="s">
        <v>89</v>
      </c>
      <c r="I3485" s="11" t="s">
        <v>115</v>
      </c>
      <c r="J3485" s="11" t="s">
        <v>17814</v>
      </c>
      <c r="K3485" s="12">
        <v>45709</v>
      </c>
      <c r="L3485" s="11" t="s">
        <v>92</v>
      </c>
      <c r="M3485" s="11" t="s">
        <v>92</v>
      </c>
      <c r="N3485" s="11" t="s">
        <v>92</v>
      </c>
      <c r="O3485" s="11" t="s">
        <v>93</v>
      </c>
      <c r="P3485" s="11" t="s">
        <v>92</v>
      </c>
      <c r="Q3485" s="11" t="s">
        <v>92</v>
      </c>
      <c r="R3485" s="11" t="s">
        <v>92</v>
      </c>
      <c r="S3485" s="11"/>
      <c r="T3485" s="11"/>
      <c r="U3485" s="11"/>
      <c r="V3485" s="11" t="s">
        <v>94</v>
      </c>
      <c r="W3485" s="11" t="s">
        <v>95</v>
      </c>
      <c r="X3485" s="11" t="s">
        <v>96</v>
      </c>
      <c r="Y3485" s="11" t="s">
        <v>121</v>
      </c>
      <c r="Z3485" s="11"/>
      <c r="AA3485" s="11"/>
      <c r="AB3485" s="11" t="s">
        <v>17815</v>
      </c>
      <c r="AC3485" s="11"/>
      <c r="AD3485" s="11" t="s">
        <v>97</v>
      </c>
    </row>
    <row r="3486" spans="1:30" ht="14.25" customHeight="1">
      <c r="A3486" s="10">
        <v>1001447372</v>
      </c>
      <c r="B3486" s="11" t="s">
        <v>17816</v>
      </c>
      <c r="C3486" s="11" t="s">
        <v>17817</v>
      </c>
      <c r="D3486" s="11"/>
      <c r="E3486" s="11" t="s">
        <v>17818</v>
      </c>
      <c r="F3486" s="11" t="s">
        <v>87</v>
      </c>
      <c r="G3486" s="11" t="s">
        <v>88</v>
      </c>
      <c r="H3486" s="11" t="s">
        <v>89</v>
      </c>
      <c r="I3486" s="11" t="s">
        <v>115</v>
      </c>
      <c r="J3486" s="11" t="s">
        <v>17819</v>
      </c>
      <c r="K3486" s="12">
        <v>45709</v>
      </c>
      <c r="L3486" s="11" t="s">
        <v>92</v>
      </c>
      <c r="M3486" s="11" t="s">
        <v>92</v>
      </c>
      <c r="N3486" s="11" t="s">
        <v>92</v>
      </c>
      <c r="O3486" s="11" t="s">
        <v>93</v>
      </c>
      <c r="P3486" s="11" t="s">
        <v>92</v>
      </c>
      <c r="Q3486" s="11" t="s">
        <v>92</v>
      </c>
      <c r="R3486" s="11" t="s">
        <v>92</v>
      </c>
      <c r="S3486" s="11" t="s">
        <v>1354</v>
      </c>
      <c r="T3486" s="11" t="s">
        <v>929</v>
      </c>
      <c r="U3486" s="11" t="s">
        <v>17820</v>
      </c>
      <c r="V3486" s="11" t="s">
        <v>94</v>
      </c>
      <c r="W3486" s="11" t="s">
        <v>95</v>
      </c>
      <c r="X3486" s="11" t="s">
        <v>96</v>
      </c>
      <c r="Y3486" s="11" t="s">
        <v>121</v>
      </c>
      <c r="Z3486" s="11"/>
      <c r="AA3486" s="11"/>
      <c r="AB3486" s="11" t="s">
        <v>17821</v>
      </c>
      <c r="AC3486" s="11"/>
      <c r="AD3486" s="11" t="s">
        <v>110</v>
      </c>
    </row>
    <row r="3487" spans="1:30" ht="14.25" customHeight="1">
      <c r="A3487" s="10">
        <v>1007608941</v>
      </c>
      <c r="B3487" s="11" t="s">
        <v>17822</v>
      </c>
      <c r="C3487" s="11" t="s">
        <v>17823</v>
      </c>
      <c r="D3487" s="11"/>
      <c r="E3487" s="11" t="s">
        <v>17824</v>
      </c>
      <c r="F3487" s="11" t="s">
        <v>87</v>
      </c>
      <c r="G3487" s="11" t="s">
        <v>88</v>
      </c>
      <c r="H3487" s="11" t="s">
        <v>89</v>
      </c>
      <c r="I3487" s="11" t="s">
        <v>102</v>
      </c>
      <c r="J3487" s="11" t="s">
        <v>17825</v>
      </c>
      <c r="K3487" s="12">
        <v>37992</v>
      </c>
      <c r="L3487" s="11" t="s">
        <v>92</v>
      </c>
      <c r="M3487" s="11" t="s">
        <v>92</v>
      </c>
      <c r="N3487" s="11" t="s">
        <v>93</v>
      </c>
      <c r="O3487" s="11" t="s">
        <v>93</v>
      </c>
      <c r="P3487" s="11" t="s">
        <v>93</v>
      </c>
      <c r="Q3487" s="11" t="s">
        <v>92</v>
      </c>
      <c r="R3487" s="11" t="s">
        <v>92</v>
      </c>
      <c r="S3487" s="11" t="s">
        <v>14711</v>
      </c>
      <c r="T3487" s="11" t="s">
        <v>2877</v>
      </c>
      <c r="U3487" s="11" t="s">
        <v>17826</v>
      </c>
      <c r="V3487" s="11" t="s">
        <v>94</v>
      </c>
      <c r="W3487" s="11" t="s">
        <v>95</v>
      </c>
      <c r="X3487" s="11" t="s">
        <v>96</v>
      </c>
      <c r="Y3487" s="11" t="s">
        <v>108</v>
      </c>
      <c r="Z3487" s="11"/>
      <c r="AA3487" s="11"/>
      <c r="AB3487" s="11" t="s">
        <v>17827</v>
      </c>
      <c r="AC3487" s="11"/>
      <c r="AD3487" s="11" t="s">
        <v>110</v>
      </c>
    </row>
    <row r="3488" spans="1:30" ht="14.25" customHeight="1">
      <c r="A3488" s="10">
        <v>6900537</v>
      </c>
      <c r="B3488" s="11" t="s">
        <v>17828</v>
      </c>
      <c r="C3488" s="11" t="s">
        <v>17829</v>
      </c>
      <c r="D3488" s="11"/>
      <c r="E3488" s="11" t="s">
        <v>17830</v>
      </c>
      <c r="F3488" s="11" t="s">
        <v>87</v>
      </c>
      <c r="G3488" s="11" t="s">
        <v>88</v>
      </c>
      <c r="H3488" s="11" t="s">
        <v>89</v>
      </c>
      <c r="I3488" s="11" t="s">
        <v>2796</v>
      </c>
      <c r="J3488" s="11" t="s">
        <v>17831</v>
      </c>
      <c r="K3488" s="12">
        <v>33930</v>
      </c>
      <c r="L3488" s="11" t="s">
        <v>92</v>
      </c>
      <c r="M3488" s="11" t="s">
        <v>92</v>
      </c>
      <c r="N3488" s="11" t="s">
        <v>93</v>
      </c>
      <c r="O3488" s="11" t="s">
        <v>93</v>
      </c>
      <c r="P3488" s="11" t="s">
        <v>93</v>
      </c>
      <c r="Q3488" s="11" t="s">
        <v>92</v>
      </c>
      <c r="R3488" s="11" t="s">
        <v>92</v>
      </c>
      <c r="S3488" s="11" t="s">
        <v>1146</v>
      </c>
      <c r="T3488" s="11" t="s">
        <v>1201</v>
      </c>
      <c r="U3488" s="11" t="s">
        <v>17832</v>
      </c>
      <c r="V3488" s="11" t="s">
        <v>94</v>
      </c>
      <c r="W3488" s="11" t="s">
        <v>95</v>
      </c>
      <c r="X3488" s="11" t="s">
        <v>96</v>
      </c>
      <c r="Y3488" s="11" t="s">
        <v>2801</v>
      </c>
      <c r="Z3488" s="11"/>
      <c r="AA3488" s="11"/>
      <c r="AB3488" s="11" t="s">
        <v>17833</v>
      </c>
      <c r="AC3488" s="11"/>
      <c r="AD3488" s="11" t="s">
        <v>110</v>
      </c>
    </row>
    <row r="3489" spans="1:30" ht="14.25" customHeight="1">
      <c r="A3489" s="10">
        <v>6408096</v>
      </c>
      <c r="B3489" s="11" t="s">
        <v>17834</v>
      </c>
      <c r="C3489" s="11" t="s">
        <v>17835</v>
      </c>
      <c r="D3489" s="11"/>
      <c r="E3489" s="11" t="s">
        <v>17836</v>
      </c>
      <c r="F3489" s="11" t="s">
        <v>87</v>
      </c>
      <c r="G3489" s="11" t="s">
        <v>88</v>
      </c>
      <c r="H3489" s="11" t="s">
        <v>89</v>
      </c>
      <c r="I3489" s="11" t="s">
        <v>2796</v>
      </c>
      <c r="J3489" s="11" t="s">
        <v>17837</v>
      </c>
      <c r="K3489" s="12">
        <v>31872</v>
      </c>
      <c r="L3489" s="11" t="s">
        <v>92</v>
      </c>
      <c r="M3489" s="11" t="s">
        <v>92</v>
      </c>
      <c r="N3489" s="11" t="s">
        <v>93</v>
      </c>
      <c r="O3489" s="11" t="s">
        <v>93</v>
      </c>
      <c r="P3489" s="11" t="s">
        <v>93</v>
      </c>
      <c r="Q3489" s="11" t="s">
        <v>92</v>
      </c>
      <c r="R3489" s="11" t="s">
        <v>92</v>
      </c>
      <c r="S3489" s="11" t="s">
        <v>1304</v>
      </c>
      <c r="T3489" s="11" t="s">
        <v>17838</v>
      </c>
      <c r="U3489" s="11" t="s">
        <v>17839</v>
      </c>
      <c r="V3489" s="11" t="s">
        <v>94</v>
      </c>
      <c r="W3489" s="11" t="s">
        <v>95</v>
      </c>
      <c r="X3489" s="11" t="s">
        <v>96</v>
      </c>
      <c r="Y3489" s="11" t="s">
        <v>2801</v>
      </c>
      <c r="Z3489" s="11"/>
      <c r="AA3489" s="11"/>
      <c r="AB3489" s="11" t="s">
        <v>17840</v>
      </c>
      <c r="AC3489" s="11"/>
      <c r="AD3489" s="11" t="s">
        <v>110</v>
      </c>
    </row>
    <row r="3490" spans="1:30" ht="14.25" customHeight="1">
      <c r="A3490" s="10">
        <v>1007835064</v>
      </c>
      <c r="B3490" s="11" t="s">
        <v>17841</v>
      </c>
      <c r="C3490" s="11" t="s">
        <v>17842</v>
      </c>
      <c r="D3490" s="11"/>
      <c r="E3490" s="11" t="s">
        <v>17843</v>
      </c>
      <c r="F3490" s="11" t="s">
        <v>87</v>
      </c>
      <c r="G3490" s="11" t="s">
        <v>2031</v>
      </c>
      <c r="H3490" s="11" t="s">
        <v>89</v>
      </c>
      <c r="I3490" s="11" t="s">
        <v>102</v>
      </c>
      <c r="J3490" s="11" t="s">
        <v>17844</v>
      </c>
      <c r="K3490" s="12">
        <v>36570</v>
      </c>
      <c r="L3490" s="11" t="s">
        <v>92</v>
      </c>
      <c r="M3490" s="11" t="s">
        <v>92</v>
      </c>
      <c r="N3490" s="11" t="s">
        <v>93</v>
      </c>
      <c r="O3490" s="11" t="s">
        <v>93</v>
      </c>
      <c r="P3490" s="11" t="s">
        <v>93</v>
      </c>
      <c r="Q3490" s="11" t="s">
        <v>92</v>
      </c>
      <c r="R3490" s="11" t="s">
        <v>92</v>
      </c>
      <c r="S3490" s="11" t="s">
        <v>2161</v>
      </c>
      <c r="T3490" s="11" t="s">
        <v>17449</v>
      </c>
      <c r="U3490" s="11" t="s">
        <v>10445</v>
      </c>
      <c r="V3490" s="11" t="s">
        <v>94</v>
      </c>
      <c r="W3490" s="11" t="s">
        <v>95</v>
      </c>
      <c r="X3490" s="11" t="s">
        <v>2034</v>
      </c>
      <c r="Y3490" s="11" t="s">
        <v>108</v>
      </c>
      <c r="Z3490" s="11"/>
      <c r="AA3490" s="11"/>
      <c r="AB3490" s="11" t="s">
        <v>17845</v>
      </c>
      <c r="AC3490" s="11"/>
      <c r="AD3490" s="11" t="s">
        <v>110</v>
      </c>
    </row>
    <row r="3491" spans="1:30" ht="14.25" customHeight="1">
      <c r="A3491" s="10">
        <v>1007418024</v>
      </c>
      <c r="B3491" s="11" t="s">
        <v>17846</v>
      </c>
      <c r="C3491" s="11" t="s">
        <v>17847</v>
      </c>
      <c r="D3491" s="11"/>
      <c r="E3491" s="11" t="s">
        <v>17848</v>
      </c>
      <c r="F3491" s="11" t="s">
        <v>87</v>
      </c>
      <c r="G3491" s="11" t="s">
        <v>88</v>
      </c>
      <c r="H3491" s="11" t="s">
        <v>89</v>
      </c>
      <c r="I3491" s="11" t="s">
        <v>102</v>
      </c>
      <c r="J3491" s="11" t="s">
        <v>17849</v>
      </c>
      <c r="K3491" s="12">
        <v>36933</v>
      </c>
      <c r="L3491" s="11" t="s">
        <v>92</v>
      </c>
      <c r="M3491" s="11" t="s">
        <v>92</v>
      </c>
      <c r="N3491" s="11" t="s">
        <v>93</v>
      </c>
      <c r="O3491" s="11" t="s">
        <v>93</v>
      </c>
      <c r="P3491" s="11" t="s">
        <v>93</v>
      </c>
      <c r="Q3491" s="11" t="s">
        <v>92</v>
      </c>
      <c r="R3491" s="11" t="s">
        <v>92</v>
      </c>
      <c r="S3491" s="11" t="s">
        <v>1041</v>
      </c>
      <c r="T3491" s="11" t="s">
        <v>1169</v>
      </c>
      <c r="U3491" s="11" t="s">
        <v>17850</v>
      </c>
      <c r="V3491" s="11" t="s">
        <v>94</v>
      </c>
      <c r="W3491" s="11" t="s">
        <v>95</v>
      </c>
      <c r="X3491" s="11" t="s">
        <v>96</v>
      </c>
      <c r="Y3491" s="11" t="s">
        <v>108</v>
      </c>
      <c r="Z3491" s="11"/>
      <c r="AA3491" s="11"/>
      <c r="AB3491" s="11" t="s">
        <v>17851</v>
      </c>
      <c r="AC3491" s="11"/>
      <c r="AD3491" s="11" t="s">
        <v>110</v>
      </c>
    </row>
    <row r="3492" spans="1:30" ht="14.25" customHeight="1">
      <c r="A3492" s="10">
        <v>1143369417</v>
      </c>
      <c r="B3492" s="11" t="s">
        <v>17852</v>
      </c>
      <c r="C3492" s="11" t="s">
        <v>17853</v>
      </c>
      <c r="D3492" s="11"/>
      <c r="E3492" s="11" t="s">
        <v>17854</v>
      </c>
      <c r="F3492" s="11" t="s">
        <v>87</v>
      </c>
      <c r="G3492" s="11" t="s">
        <v>88</v>
      </c>
      <c r="H3492" s="11" t="s">
        <v>89</v>
      </c>
      <c r="I3492" s="11" t="s">
        <v>102</v>
      </c>
      <c r="J3492" s="11" t="s">
        <v>17855</v>
      </c>
      <c r="K3492" s="12">
        <v>34300</v>
      </c>
      <c r="L3492" s="11" t="s">
        <v>92</v>
      </c>
      <c r="M3492" s="11" t="s">
        <v>92</v>
      </c>
      <c r="N3492" s="11" t="s">
        <v>93</v>
      </c>
      <c r="O3492" s="11" t="s">
        <v>93</v>
      </c>
      <c r="P3492" s="11" t="s">
        <v>93</v>
      </c>
      <c r="Q3492" s="11" t="s">
        <v>92</v>
      </c>
      <c r="R3492" s="11" t="s">
        <v>92</v>
      </c>
      <c r="S3492" s="11" t="s">
        <v>1169</v>
      </c>
      <c r="T3492" s="11" t="s">
        <v>1453</v>
      </c>
      <c r="U3492" s="11" t="s">
        <v>17856</v>
      </c>
      <c r="V3492" s="11" t="s">
        <v>94</v>
      </c>
      <c r="W3492" s="11" t="s">
        <v>95</v>
      </c>
      <c r="X3492" s="11" t="s">
        <v>96</v>
      </c>
      <c r="Y3492" s="11" t="s">
        <v>108</v>
      </c>
      <c r="Z3492" s="11"/>
      <c r="AA3492" s="11"/>
      <c r="AB3492" s="11" t="s">
        <v>17857</v>
      </c>
      <c r="AC3492" s="11"/>
      <c r="AD3492" s="11" t="s">
        <v>110</v>
      </c>
    </row>
    <row r="3493" spans="1:30" ht="14.25" customHeight="1">
      <c r="A3493" s="10">
        <v>1073179116</v>
      </c>
      <c r="B3493" s="11" t="s">
        <v>17858</v>
      </c>
      <c r="C3493" s="11" t="s">
        <v>17859</v>
      </c>
      <c r="D3493" s="11"/>
      <c r="E3493" s="11" t="s">
        <v>17860</v>
      </c>
      <c r="F3493" s="11" t="s">
        <v>148</v>
      </c>
      <c r="G3493" s="11" t="s">
        <v>149</v>
      </c>
      <c r="H3493" s="11" t="s">
        <v>89</v>
      </c>
      <c r="I3493" s="11" t="s">
        <v>102</v>
      </c>
      <c r="J3493" s="11" t="s">
        <v>17861</v>
      </c>
      <c r="K3493" s="12">
        <v>36376</v>
      </c>
      <c r="L3493" s="11" t="s">
        <v>92</v>
      </c>
      <c r="M3493" s="11" t="s">
        <v>92</v>
      </c>
      <c r="N3493" s="11" t="s">
        <v>93</v>
      </c>
      <c r="O3493" s="11" t="s">
        <v>93</v>
      </c>
      <c r="P3493" s="11" t="s">
        <v>93</v>
      </c>
      <c r="Q3493" s="11" t="s">
        <v>92</v>
      </c>
      <c r="R3493" s="11" t="s">
        <v>92</v>
      </c>
      <c r="S3493" s="11" t="s">
        <v>657</v>
      </c>
      <c r="T3493" s="11" t="s">
        <v>701</v>
      </c>
      <c r="U3493" s="11" t="s">
        <v>17862</v>
      </c>
      <c r="V3493" s="11" t="s">
        <v>94</v>
      </c>
      <c r="W3493" s="11" t="s">
        <v>154</v>
      </c>
      <c r="X3493" s="11" t="s">
        <v>155</v>
      </c>
      <c r="Y3493" s="11" t="s">
        <v>108</v>
      </c>
      <c r="Z3493" s="11"/>
      <c r="AA3493" s="11"/>
      <c r="AB3493" s="11" t="s">
        <v>17863</v>
      </c>
      <c r="AC3493" s="11"/>
      <c r="AD3493" s="11" t="s">
        <v>110</v>
      </c>
    </row>
    <row r="3494" spans="1:30" ht="14.25" customHeight="1">
      <c r="A3494" s="10">
        <v>43455399</v>
      </c>
      <c r="B3494" s="11" t="s">
        <v>17864</v>
      </c>
      <c r="C3494" s="11" t="s">
        <v>17865</v>
      </c>
      <c r="D3494" s="11"/>
      <c r="E3494" s="11" t="s">
        <v>17866</v>
      </c>
      <c r="F3494" s="11" t="s">
        <v>87</v>
      </c>
      <c r="G3494" s="11" t="s">
        <v>2031</v>
      </c>
      <c r="H3494" s="11" t="s">
        <v>89</v>
      </c>
      <c r="I3494" s="11" t="s">
        <v>102</v>
      </c>
      <c r="J3494" s="11" t="s">
        <v>17867</v>
      </c>
      <c r="K3494" s="12">
        <v>30675</v>
      </c>
      <c r="L3494" s="11" t="s">
        <v>92</v>
      </c>
      <c r="M3494" s="11" t="s">
        <v>92</v>
      </c>
      <c r="N3494" s="11" t="s">
        <v>93</v>
      </c>
      <c r="O3494" s="11" t="s">
        <v>93</v>
      </c>
      <c r="P3494" s="11" t="s">
        <v>93</v>
      </c>
      <c r="Q3494" s="11" t="s">
        <v>92</v>
      </c>
      <c r="R3494" s="11" t="s">
        <v>92</v>
      </c>
      <c r="S3494" s="11" t="s">
        <v>1040</v>
      </c>
      <c r="T3494" s="11" t="s">
        <v>17868</v>
      </c>
      <c r="U3494" s="11" t="s">
        <v>1872</v>
      </c>
      <c r="V3494" s="11" t="s">
        <v>94</v>
      </c>
      <c r="W3494" s="11" t="s">
        <v>95</v>
      </c>
      <c r="X3494" s="11" t="s">
        <v>2034</v>
      </c>
      <c r="Y3494" s="11" t="s">
        <v>108</v>
      </c>
      <c r="Z3494" s="11"/>
      <c r="AA3494" s="11"/>
      <c r="AB3494" s="11" t="s">
        <v>17869</v>
      </c>
      <c r="AC3494" s="11"/>
      <c r="AD3494" s="11" t="s">
        <v>110</v>
      </c>
    </row>
    <row r="3495" spans="1:30" ht="14.25" customHeight="1">
      <c r="A3495" s="10">
        <v>901191890</v>
      </c>
      <c r="B3495" s="11" t="s">
        <v>17870</v>
      </c>
      <c r="C3495" s="11" t="s">
        <v>17871</v>
      </c>
      <c r="D3495" s="11"/>
      <c r="E3495" s="11" t="s">
        <v>17872</v>
      </c>
      <c r="F3495" s="11" t="s">
        <v>199</v>
      </c>
      <c r="G3495" s="11" t="s">
        <v>200</v>
      </c>
      <c r="H3495" s="11" t="s">
        <v>89</v>
      </c>
      <c r="I3495" s="11" t="s">
        <v>115</v>
      </c>
      <c r="J3495" s="11" t="s">
        <v>17873</v>
      </c>
      <c r="K3495" s="12">
        <v>45716</v>
      </c>
      <c r="L3495" s="11" t="s">
        <v>92</v>
      </c>
      <c r="M3495" s="11" t="s">
        <v>92</v>
      </c>
      <c r="N3495" s="11" t="s">
        <v>92</v>
      </c>
      <c r="O3495" s="11" t="s">
        <v>93</v>
      </c>
      <c r="P3495" s="11" t="s">
        <v>92</v>
      </c>
      <c r="Q3495" s="11" t="s">
        <v>92</v>
      </c>
      <c r="R3495" s="11" t="s">
        <v>92</v>
      </c>
      <c r="S3495" s="11"/>
      <c r="T3495" s="11"/>
      <c r="U3495" s="11"/>
      <c r="V3495" s="11" t="s">
        <v>94</v>
      </c>
      <c r="W3495" s="11" t="s">
        <v>202</v>
      </c>
      <c r="X3495" s="11" t="s">
        <v>172</v>
      </c>
      <c r="Y3495" s="11" t="s">
        <v>121</v>
      </c>
      <c r="Z3495" s="11"/>
      <c r="AA3495" s="11"/>
      <c r="AB3495" s="11" t="s">
        <v>17874</v>
      </c>
      <c r="AC3495" s="11"/>
      <c r="AD3495" s="11" t="s">
        <v>97</v>
      </c>
    </row>
    <row r="3496" spans="1:30" ht="14.25" customHeight="1">
      <c r="A3496" s="10">
        <v>1066870355</v>
      </c>
      <c r="B3496" s="11" t="s">
        <v>17875</v>
      </c>
      <c r="C3496" s="11" t="s">
        <v>17876</v>
      </c>
      <c r="D3496" s="11"/>
      <c r="E3496" s="11" t="s">
        <v>17877</v>
      </c>
      <c r="F3496" s="11" t="s">
        <v>87</v>
      </c>
      <c r="G3496" s="11" t="s">
        <v>2031</v>
      </c>
      <c r="H3496" s="11" t="s">
        <v>89</v>
      </c>
      <c r="I3496" s="11" t="s">
        <v>102</v>
      </c>
      <c r="J3496" s="11" t="s">
        <v>17878</v>
      </c>
      <c r="K3496" s="12">
        <v>38911</v>
      </c>
      <c r="L3496" s="11" t="s">
        <v>92</v>
      </c>
      <c r="M3496" s="11" t="s">
        <v>92</v>
      </c>
      <c r="N3496" s="11" t="s">
        <v>93</v>
      </c>
      <c r="O3496" s="11" t="s">
        <v>93</v>
      </c>
      <c r="P3496" s="11" t="s">
        <v>93</v>
      </c>
      <c r="Q3496" s="11" t="s">
        <v>92</v>
      </c>
      <c r="R3496" s="11" t="s">
        <v>92</v>
      </c>
      <c r="S3496" s="11" t="s">
        <v>17879</v>
      </c>
      <c r="T3496" s="11" t="s">
        <v>17880</v>
      </c>
      <c r="U3496" s="11" t="s">
        <v>17881</v>
      </c>
      <c r="V3496" s="11" t="s">
        <v>94</v>
      </c>
      <c r="W3496" s="11" t="s">
        <v>95</v>
      </c>
      <c r="X3496" s="11" t="s">
        <v>2034</v>
      </c>
      <c r="Y3496" s="11" t="s">
        <v>108</v>
      </c>
      <c r="Z3496" s="11"/>
      <c r="AA3496" s="11"/>
      <c r="AB3496" s="11" t="s">
        <v>17882</v>
      </c>
      <c r="AC3496" s="11"/>
      <c r="AD3496" s="11" t="s">
        <v>110</v>
      </c>
    </row>
    <row r="3497" spans="1:30" ht="14.25" customHeight="1">
      <c r="A3497" s="10">
        <v>1128422797</v>
      </c>
      <c r="B3497" s="11" t="s">
        <v>17883</v>
      </c>
      <c r="C3497" s="11" t="s">
        <v>17884</v>
      </c>
      <c r="D3497" s="11"/>
      <c r="E3497" s="11" t="s">
        <v>17885</v>
      </c>
      <c r="F3497" s="11" t="s">
        <v>87</v>
      </c>
      <c r="G3497" s="11" t="s">
        <v>187</v>
      </c>
      <c r="H3497" s="11" t="s">
        <v>89</v>
      </c>
      <c r="I3497" s="11" t="s">
        <v>115</v>
      </c>
      <c r="J3497" s="11" t="s">
        <v>17886</v>
      </c>
      <c r="K3497" s="12">
        <v>32750</v>
      </c>
      <c r="L3497" s="11" t="s">
        <v>92</v>
      </c>
      <c r="M3497" s="11" t="s">
        <v>92</v>
      </c>
      <c r="N3497" s="11" t="s">
        <v>93</v>
      </c>
      <c r="O3497" s="11" t="s">
        <v>93</v>
      </c>
      <c r="P3497" s="11" t="s">
        <v>93</v>
      </c>
      <c r="Q3497" s="11" t="s">
        <v>92</v>
      </c>
      <c r="R3497" s="11" t="s">
        <v>92</v>
      </c>
      <c r="S3497" s="11" t="s">
        <v>1354</v>
      </c>
      <c r="T3497" s="11" t="s">
        <v>1152</v>
      </c>
      <c r="U3497" s="11" t="s">
        <v>17887</v>
      </c>
      <c r="V3497" s="11" t="s">
        <v>94</v>
      </c>
      <c r="W3497" s="11" t="s">
        <v>95</v>
      </c>
      <c r="X3497" s="11" t="s">
        <v>172</v>
      </c>
      <c r="Y3497" s="11" t="s">
        <v>121</v>
      </c>
      <c r="Z3497" s="11"/>
      <c r="AA3497" s="11"/>
      <c r="AB3497" s="11" t="s">
        <v>17888</v>
      </c>
      <c r="AC3497" s="11"/>
      <c r="AD3497" s="11" t="s">
        <v>110</v>
      </c>
    </row>
    <row r="3498" spans="1:30" ht="14.25" customHeight="1">
      <c r="A3498" s="10">
        <v>5771384</v>
      </c>
      <c r="B3498" s="11" t="s">
        <v>17889</v>
      </c>
      <c r="C3498" s="11" t="s">
        <v>17890</v>
      </c>
      <c r="D3498" s="11"/>
      <c r="E3498" s="11" t="s">
        <v>17891</v>
      </c>
      <c r="F3498" s="11" t="s">
        <v>2658</v>
      </c>
      <c r="G3498" s="11" t="s">
        <v>16045</v>
      </c>
      <c r="H3498" s="11" t="s">
        <v>89</v>
      </c>
      <c r="I3498" s="11" t="s">
        <v>115</v>
      </c>
      <c r="J3498" s="11" t="s">
        <v>17892</v>
      </c>
      <c r="K3498" s="12">
        <v>45727</v>
      </c>
      <c r="L3498" s="11" t="s">
        <v>92</v>
      </c>
      <c r="M3498" s="11" t="s">
        <v>92</v>
      </c>
      <c r="N3498" s="11" t="s">
        <v>93</v>
      </c>
      <c r="O3498" s="11" t="s">
        <v>93</v>
      </c>
      <c r="P3498" s="11" t="s">
        <v>92</v>
      </c>
      <c r="Q3498" s="11" t="s">
        <v>92</v>
      </c>
      <c r="R3498" s="11" t="s">
        <v>92</v>
      </c>
      <c r="S3498" s="11" t="s">
        <v>10584</v>
      </c>
      <c r="T3498" s="11" t="s">
        <v>1040</v>
      </c>
      <c r="U3498" s="11" t="s">
        <v>17893</v>
      </c>
      <c r="V3498" s="11" t="s">
        <v>94</v>
      </c>
      <c r="W3498" s="11" t="s">
        <v>2661</v>
      </c>
      <c r="X3498" s="11" t="s">
        <v>17894</v>
      </c>
      <c r="Y3498" s="11" t="s">
        <v>121</v>
      </c>
      <c r="Z3498" s="11"/>
      <c r="AA3498" s="11"/>
      <c r="AB3498" s="11" t="s">
        <v>17895</v>
      </c>
      <c r="AC3498" s="11"/>
      <c r="AD3498" s="11" t="s">
        <v>110</v>
      </c>
    </row>
    <row r="3499" spans="1:30" ht="14.25" customHeight="1">
      <c r="A3499" s="10">
        <v>1073235460</v>
      </c>
      <c r="B3499" s="11" t="s">
        <v>17896</v>
      </c>
      <c r="C3499" s="11" t="s">
        <v>17897</v>
      </c>
      <c r="D3499" s="11"/>
      <c r="E3499" s="11" t="s">
        <v>17898</v>
      </c>
      <c r="F3499" s="11" t="s">
        <v>148</v>
      </c>
      <c r="G3499" s="11" t="s">
        <v>751</v>
      </c>
      <c r="H3499" s="11" t="s">
        <v>89</v>
      </c>
      <c r="I3499" s="11" t="s">
        <v>102</v>
      </c>
      <c r="J3499" s="11" t="s">
        <v>17899</v>
      </c>
      <c r="K3499" s="12">
        <v>32903</v>
      </c>
      <c r="L3499" s="11" t="s">
        <v>92</v>
      </c>
      <c r="M3499" s="11" t="s">
        <v>92</v>
      </c>
      <c r="N3499" s="11" t="s">
        <v>93</v>
      </c>
      <c r="O3499" s="11" t="s">
        <v>93</v>
      </c>
      <c r="P3499" s="11" t="s">
        <v>93</v>
      </c>
      <c r="Q3499" s="11" t="s">
        <v>92</v>
      </c>
      <c r="R3499" s="11" t="s">
        <v>92</v>
      </c>
      <c r="S3499" s="11" t="s">
        <v>912</v>
      </c>
      <c r="T3499" s="11" t="s">
        <v>17900</v>
      </c>
      <c r="U3499" s="11" t="s">
        <v>17901</v>
      </c>
      <c r="V3499" s="11" t="s">
        <v>94</v>
      </c>
      <c r="W3499" s="11" t="s">
        <v>154</v>
      </c>
      <c r="X3499" s="11" t="s">
        <v>756</v>
      </c>
      <c r="Y3499" s="11" t="s">
        <v>108</v>
      </c>
      <c r="Z3499" s="11"/>
      <c r="AA3499" s="11"/>
      <c r="AB3499" s="11" t="s">
        <v>17902</v>
      </c>
      <c r="AC3499" s="11"/>
      <c r="AD3499" s="11" t="s">
        <v>110</v>
      </c>
    </row>
    <row r="3500" spans="1:30" ht="14.25" customHeight="1">
      <c r="A3500" s="10">
        <v>74347943</v>
      </c>
      <c r="B3500" s="11" t="s">
        <v>17903</v>
      </c>
      <c r="C3500" s="11" t="s">
        <v>17904</v>
      </c>
      <c r="D3500" s="11"/>
      <c r="E3500" s="11" t="s">
        <v>17905</v>
      </c>
      <c r="F3500" s="11" t="s">
        <v>731</v>
      </c>
      <c r="G3500" s="11" t="s">
        <v>3782</v>
      </c>
      <c r="H3500" s="11" t="s">
        <v>89</v>
      </c>
      <c r="I3500" s="11" t="s">
        <v>115</v>
      </c>
      <c r="J3500" s="11" t="s">
        <v>17906</v>
      </c>
      <c r="K3500" s="12">
        <v>45735</v>
      </c>
      <c r="L3500" s="11" t="s">
        <v>92</v>
      </c>
      <c r="M3500" s="11" t="s">
        <v>92</v>
      </c>
      <c r="N3500" s="11" t="s">
        <v>92</v>
      </c>
      <c r="O3500" s="11" t="s">
        <v>93</v>
      </c>
      <c r="P3500" s="11" t="s">
        <v>92</v>
      </c>
      <c r="Q3500" s="11" t="s">
        <v>92</v>
      </c>
      <c r="R3500" s="11" t="s">
        <v>92</v>
      </c>
      <c r="S3500" s="11" t="s">
        <v>17907</v>
      </c>
      <c r="T3500" s="11" t="s">
        <v>3929</v>
      </c>
      <c r="U3500" s="11" t="s">
        <v>17908</v>
      </c>
      <c r="V3500" s="11" t="s">
        <v>94</v>
      </c>
      <c r="W3500" s="11" t="s">
        <v>736</v>
      </c>
      <c r="X3500" s="11" t="s">
        <v>3786</v>
      </c>
      <c r="Y3500" s="11" t="s">
        <v>121</v>
      </c>
      <c r="Z3500" s="11"/>
      <c r="AA3500" s="11"/>
      <c r="AB3500" s="11" t="s">
        <v>17909</v>
      </c>
      <c r="AC3500" s="11"/>
      <c r="AD3500" s="11" t="s">
        <v>110</v>
      </c>
    </row>
    <row r="3501" spans="1:30" ht="14.25" customHeight="1">
      <c r="A3501" s="10">
        <v>1037750814</v>
      </c>
      <c r="B3501" s="11" t="s">
        <v>17910</v>
      </c>
      <c r="C3501" s="11" t="s">
        <v>17911</v>
      </c>
      <c r="D3501" s="11"/>
      <c r="E3501" s="11" t="s">
        <v>17912</v>
      </c>
      <c r="F3501" s="11" t="s">
        <v>87</v>
      </c>
      <c r="G3501" s="11" t="s">
        <v>890</v>
      </c>
      <c r="H3501" s="11" t="s">
        <v>89</v>
      </c>
      <c r="I3501" s="11" t="s">
        <v>102</v>
      </c>
      <c r="J3501" s="11" t="s">
        <v>17913</v>
      </c>
      <c r="K3501" s="12">
        <v>33255</v>
      </c>
      <c r="L3501" s="11" t="s">
        <v>92</v>
      </c>
      <c r="M3501" s="11" t="s">
        <v>92</v>
      </c>
      <c r="N3501" s="11" t="s">
        <v>93</v>
      </c>
      <c r="O3501" s="11" t="s">
        <v>93</v>
      </c>
      <c r="P3501" s="11" t="s">
        <v>93</v>
      </c>
      <c r="Q3501" s="11" t="s">
        <v>92</v>
      </c>
      <c r="R3501" s="11" t="s">
        <v>92</v>
      </c>
      <c r="S3501" s="11" t="s">
        <v>4673</v>
      </c>
      <c r="T3501" s="11" t="s">
        <v>832</v>
      </c>
      <c r="U3501" s="11" t="s">
        <v>9192</v>
      </c>
      <c r="V3501" s="11" t="s">
        <v>94</v>
      </c>
      <c r="W3501" s="11" t="s">
        <v>95</v>
      </c>
      <c r="X3501" s="11" t="s">
        <v>894</v>
      </c>
      <c r="Y3501" s="11" t="s">
        <v>108</v>
      </c>
      <c r="Z3501" s="11"/>
      <c r="AA3501" s="11"/>
      <c r="AB3501" s="11" t="s">
        <v>17914</v>
      </c>
      <c r="AC3501" s="11"/>
      <c r="AD3501" s="11" t="s">
        <v>110</v>
      </c>
    </row>
    <row r="3502" spans="1:30" ht="14.25" customHeight="1">
      <c r="A3502" s="10">
        <v>1040044376</v>
      </c>
      <c r="B3502" s="11" t="s">
        <v>17915</v>
      </c>
      <c r="C3502" s="11" t="s">
        <v>17916</v>
      </c>
      <c r="D3502" s="11"/>
      <c r="E3502" s="11" t="s">
        <v>17917</v>
      </c>
      <c r="F3502" s="11" t="s">
        <v>87</v>
      </c>
      <c r="G3502" s="11" t="s">
        <v>1192</v>
      </c>
      <c r="H3502" s="11" t="s">
        <v>89</v>
      </c>
      <c r="I3502" s="11" t="s">
        <v>102</v>
      </c>
      <c r="J3502" s="11" t="s">
        <v>17918</v>
      </c>
      <c r="K3502" s="12">
        <v>34494</v>
      </c>
      <c r="L3502" s="11" t="s">
        <v>92</v>
      </c>
      <c r="M3502" s="11" t="s">
        <v>92</v>
      </c>
      <c r="N3502" s="11" t="s">
        <v>93</v>
      </c>
      <c r="O3502" s="11" t="s">
        <v>93</v>
      </c>
      <c r="P3502" s="11" t="s">
        <v>93</v>
      </c>
      <c r="Q3502" s="11" t="s">
        <v>92</v>
      </c>
      <c r="R3502" s="11" t="s">
        <v>92</v>
      </c>
      <c r="S3502" s="11" t="s">
        <v>4443</v>
      </c>
      <c r="T3502" s="11" t="s">
        <v>798</v>
      </c>
      <c r="U3502" s="11" t="s">
        <v>1266</v>
      </c>
      <c r="V3502" s="11" t="s">
        <v>94</v>
      </c>
      <c r="W3502" s="11" t="s">
        <v>95</v>
      </c>
      <c r="X3502" s="11" t="s">
        <v>1195</v>
      </c>
      <c r="Y3502" s="11" t="s">
        <v>108</v>
      </c>
      <c r="Z3502" s="11"/>
      <c r="AA3502" s="11"/>
      <c r="AB3502" s="11" t="s">
        <v>17919</v>
      </c>
      <c r="AC3502" s="11"/>
      <c r="AD3502" s="11" t="s">
        <v>110</v>
      </c>
    </row>
    <row r="3503" spans="1:30" ht="14.25" customHeight="1">
      <c r="A3503" s="10">
        <v>901558273</v>
      </c>
      <c r="B3503" s="11" t="s">
        <v>17920</v>
      </c>
      <c r="C3503" s="11" t="s">
        <v>17921</v>
      </c>
      <c r="D3503" s="11"/>
      <c r="E3503" s="11" t="s">
        <v>17922</v>
      </c>
      <c r="F3503" s="11" t="s">
        <v>199</v>
      </c>
      <c r="G3503" s="11" t="s">
        <v>200</v>
      </c>
      <c r="H3503" s="11" t="s">
        <v>89</v>
      </c>
      <c r="I3503" s="11" t="s">
        <v>115</v>
      </c>
      <c r="J3503" s="11" t="s">
        <v>17923</v>
      </c>
      <c r="K3503" s="12">
        <v>45741</v>
      </c>
      <c r="L3503" s="11" t="s">
        <v>92</v>
      </c>
      <c r="M3503" s="11" t="s">
        <v>92</v>
      </c>
      <c r="N3503" s="11" t="s">
        <v>92</v>
      </c>
      <c r="O3503" s="11" t="s">
        <v>93</v>
      </c>
      <c r="P3503" s="11" t="s">
        <v>92</v>
      </c>
      <c r="Q3503" s="11" t="s">
        <v>92</v>
      </c>
      <c r="R3503" s="11" t="s">
        <v>92</v>
      </c>
      <c r="S3503" s="11"/>
      <c r="T3503" s="11"/>
      <c r="U3503" s="11"/>
      <c r="V3503" s="11" t="s">
        <v>94</v>
      </c>
      <c r="W3503" s="11" t="s">
        <v>202</v>
      </c>
      <c r="X3503" s="11" t="s">
        <v>172</v>
      </c>
      <c r="Y3503" s="11" t="s">
        <v>121</v>
      </c>
      <c r="Z3503" s="11"/>
      <c r="AA3503" s="11"/>
      <c r="AB3503" s="11" t="s">
        <v>17924</v>
      </c>
      <c r="AC3503" s="11"/>
      <c r="AD3503" s="11" t="s">
        <v>97</v>
      </c>
    </row>
    <row r="3504" spans="1:30" ht="14.25" customHeight="1">
      <c r="A3504" s="10">
        <v>98378824</v>
      </c>
      <c r="B3504" s="11" t="s">
        <v>17925</v>
      </c>
      <c r="C3504" s="11" t="s">
        <v>17926</v>
      </c>
      <c r="D3504" s="11"/>
      <c r="E3504" s="11" t="s">
        <v>17927</v>
      </c>
      <c r="F3504" s="11" t="s">
        <v>2382</v>
      </c>
      <c r="G3504" s="11" t="s">
        <v>17928</v>
      </c>
      <c r="H3504" s="11" t="s">
        <v>89</v>
      </c>
      <c r="I3504" s="11" t="s">
        <v>115</v>
      </c>
      <c r="J3504" s="11" t="s">
        <v>17929</v>
      </c>
      <c r="K3504" s="12">
        <v>45741</v>
      </c>
      <c r="L3504" s="11" t="s">
        <v>92</v>
      </c>
      <c r="M3504" s="11" t="s">
        <v>92</v>
      </c>
      <c r="N3504" s="11" t="s">
        <v>92</v>
      </c>
      <c r="O3504" s="11" t="s">
        <v>93</v>
      </c>
      <c r="P3504" s="11" t="s">
        <v>92</v>
      </c>
      <c r="Q3504" s="11" t="s">
        <v>92</v>
      </c>
      <c r="R3504" s="11" t="s">
        <v>92</v>
      </c>
      <c r="S3504" s="11" t="s">
        <v>17930</v>
      </c>
      <c r="T3504" s="11" t="s">
        <v>17931</v>
      </c>
      <c r="U3504" s="11" t="s">
        <v>17932</v>
      </c>
      <c r="V3504" s="11" t="s">
        <v>94</v>
      </c>
      <c r="W3504" s="11" t="s">
        <v>3677</v>
      </c>
      <c r="X3504" s="11" t="s">
        <v>17933</v>
      </c>
      <c r="Y3504" s="11" t="s">
        <v>121</v>
      </c>
      <c r="Z3504" s="11"/>
      <c r="AA3504" s="11"/>
      <c r="AB3504" s="11" t="s">
        <v>17934</v>
      </c>
      <c r="AC3504" s="11"/>
      <c r="AD3504" s="11" t="s">
        <v>110</v>
      </c>
    </row>
    <row r="3505" spans="1:30" ht="14.25" customHeight="1">
      <c r="A3505" s="10">
        <v>901799386</v>
      </c>
      <c r="B3505" s="11" t="s">
        <v>17935</v>
      </c>
      <c r="C3505" s="11" t="s">
        <v>17936</v>
      </c>
      <c r="D3505" s="11" t="s">
        <v>17937</v>
      </c>
      <c r="E3505" s="11"/>
      <c r="F3505" s="11" t="s">
        <v>148</v>
      </c>
      <c r="G3505" s="11" t="s">
        <v>149</v>
      </c>
      <c r="H3505" s="11" t="s">
        <v>89</v>
      </c>
      <c r="I3505" s="11" t="s">
        <v>115</v>
      </c>
      <c r="J3505" s="11" t="s">
        <v>17938</v>
      </c>
      <c r="K3505" s="12">
        <v>45747</v>
      </c>
      <c r="L3505" s="11" t="s">
        <v>92</v>
      </c>
      <c r="M3505" s="11" t="s">
        <v>92</v>
      </c>
      <c r="N3505" s="11" t="s">
        <v>92</v>
      </c>
      <c r="O3505" s="11" t="s">
        <v>93</v>
      </c>
      <c r="P3505" s="11" t="s">
        <v>92</v>
      </c>
      <c r="Q3505" s="11" t="s">
        <v>92</v>
      </c>
      <c r="R3505" s="11" t="s">
        <v>92</v>
      </c>
      <c r="S3505" s="11"/>
      <c r="T3505" s="11"/>
      <c r="U3505" s="11"/>
      <c r="V3505" s="11" t="s">
        <v>94</v>
      </c>
      <c r="W3505" s="11" t="s">
        <v>154</v>
      </c>
      <c r="X3505" s="11" t="s">
        <v>155</v>
      </c>
      <c r="Y3505" s="11" t="s">
        <v>121</v>
      </c>
      <c r="Z3505" s="11"/>
      <c r="AA3505" s="11"/>
      <c r="AB3505" s="11" t="s">
        <v>17939</v>
      </c>
      <c r="AC3505" s="11"/>
      <c r="AD3505" s="11" t="s">
        <v>97</v>
      </c>
    </row>
    <row r="3506" spans="1:30" ht="14.25" customHeight="1">
      <c r="A3506" s="10">
        <v>900593108</v>
      </c>
      <c r="B3506" s="11" t="s">
        <v>17940</v>
      </c>
      <c r="C3506" s="11" t="s">
        <v>17941</v>
      </c>
      <c r="D3506" s="11" t="s">
        <v>17942</v>
      </c>
      <c r="E3506" s="11"/>
      <c r="F3506" s="11" t="s">
        <v>177</v>
      </c>
      <c r="G3506" s="11" t="s">
        <v>1644</v>
      </c>
      <c r="H3506" s="11" t="s">
        <v>89</v>
      </c>
      <c r="I3506" s="11" t="s">
        <v>115</v>
      </c>
      <c r="J3506" s="11" t="s">
        <v>17943</v>
      </c>
      <c r="K3506" s="12">
        <v>45747</v>
      </c>
      <c r="L3506" s="11" t="s">
        <v>92</v>
      </c>
      <c r="M3506" s="11" t="s">
        <v>92</v>
      </c>
      <c r="N3506" s="11" t="s">
        <v>92</v>
      </c>
      <c r="O3506" s="11" t="s">
        <v>93</v>
      </c>
      <c r="P3506" s="11" t="s">
        <v>92</v>
      </c>
      <c r="Q3506" s="11" t="s">
        <v>92</v>
      </c>
      <c r="R3506" s="11" t="s">
        <v>92</v>
      </c>
      <c r="S3506" s="11"/>
      <c r="T3506" s="11"/>
      <c r="U3506" s="11"/>
      <c r="V3506" s="11" t="s">
        <v>94</v>
      </c>
      <c r="W3506" s="11" t="s">
        <v>180</v>
      </c>
      <c r="X3506" s="11" t="s">
        <v>172</v>
      </c>
      <c r="Y3506" s="11" t="s">
        <v>121</v>
      </c>
      <c r="Z3506" s="11"/>
      <c r="AA3506" s="11"/>
      <c r="AB3506" s="11" t="s">
        <v>17944</v>
      </c>
      <c r="AC3506" s="11"/>
      <c r="AD3506" s="11" t="s">
        <v>97</v>
      </c>
    </row>
    <row r="3507" spans="1:30" ht="14.25" customHeight="1">
      <c r="A3507" s="10">
        <v>800021599</v>
      </c>
      <c r="B3507" s="11" t="s">
        <v>17945</v>
      </c>
      <c r="C3507" s="11" t="s">
        <v>17946</v>
      </c>
      <c r="D3507" s="11" t="s">
        <v>17947</v>
      </c>
      <c r="E3507" s="11"/>
      <c r="F3507" s="11" t="s">
        <v>148</v>
      </c>
      <c r="G3507" s="11" t="s">
        <v>324</v>
      </c>
      <c r="H3507" s="11" t="s">
        <v>89</v>
      </c>
      <c r="I3507" s="11" t="s">
        <v>115</v>
      </c>
      <c r="J3507" s="11" t="s">
        <v>17948</v>
      </c>
      <c r="K3507" s="12">
        <v>45748</v>
      </c>
      <c r="L3507" s="11" t="s">
        <v>92</v>
      </c>
      <c r="M3507" s="11" t="s">
        <v>92</v>
      </c>
      <c r="N3507" s="11" t="s">
        <v>92</v>
      </c>
      <c r="O3507" s="11" t="s">
        <v>93</v>
      </c>
      <c r="P3507" s="11" t="s">
        <v>92</v>
      </c>
      <c r="Q3507" s="11" t="s">
        <v>92</v>
      </c>
      <c r="R3507" s="11" t="s">
        <v>92</v>
      </c>
      <c r="S3507" s="11"/>
      <c r="T3507" s="11"/>
      <c r="U3507" s="11"/>
      <c r="V3507" s="11" t="s">
        <v>94</v>
      </c>
      <c r="W3507" s="11" t="s">
        <v>154</v>
      </c>
      <c r="X3507" s="11" t="s">
        <v>329</v>
      </c>
      <c r="Y3507" s="11" t="s">
        <v>121</v>
      </c>
      <c r="Z3507" s="11"/>
      <c r="AA3507" s="11"/>
      <c r="AB3507" s="11" t="s">
        <v>17949</v>
      </c>
      <c r="AC3507" s="11"/>
      <c r="AD3507" s="11" t="s">
        <v>97</v>
      </c>
    </row>
    <row r="3508" spans="1:30" ht="14.25" customHeight="1">
      <c r="A3508" s="10">
        <v>800187234</v>
      </c>
      <c r="B3508" s="11" t="s">
        <v>17950</v>
      </c>
      <c r="C3508" s="11" t="s">
        <v>17951</v>
      </c>
      <c r="D3508" s="11" t="s">
        <v>17952</v>
      </c>
      <c r="E3508" s="11"/>
      <c r="F3508" s="11" t="s">
        <v>2873</v>
      </c>
      <c r="G3508" s="11" t="s">
        <v>2874</v>
      </c>
      <c r="H3508" s="11" t="s">
        <v>89</v>
      </c>
      <c r="I3508" s="11" t="s">
        <v>115</v>
      </c>
      <c r="J3508" s="11" t="s">
        <v>17953</v>
      </c>
      <c r="K3508" s="12">
        <v>45748</v>
      </c>
      <c r="L3508" s="11" t="s">
        <v>92</v>
      </c>
      <c r="M3508" s="11" t="s">
        <v>92</v>
      </c>
      <c r="N3508" s="11" t="s">
        <v>92</v>
      </c>
      <c r="O3508" s="11" t="s">
        <v>93</v>
      </c>
      <c r="P3508" s="11" t="s">
        <v>92</v>
      </c>
      <c r="Q3508" s="11" t="s">
        <v>92</v>
      </c>
      <c r="R3508" s="11" t="s">
        <v>92</v>
      </c>
      <c r="S3508" s="11"/>
      <c r="T3508" s="11"/>
      <c r="U3508" s="11"/>
      <c r="V3508" s="11" t="s">
        <v>94</v>
      </c>
      <c r="W3508" s="11" t="s">
        <v>2879</v>
      </c>
      <c r="X3508" s="11" t="s">
        <v>172</v>
      </c>
      <c r="Y3508" s="11" t="s">
        <v>121</v>
      </c>
      <c r="Z3508" s="11"/>
      <c r="AA3508" s="11"/>
      <c r="AB3508" s="11" t="s">
        <v>17954</v>
      </c>
      <c r="AC3508" s="11"/>
      <c r="AD3508" s="11" t="s">
        <v>97</v>
      </c>
    </row>
    <row r="3509" spans="1:30" ht="14.25" customHeight="1">
      <c r="A3509" s="10">
        <v>15490683</v>
      </c>
      <c r="B3509" s="11" t="s">
        <v>17955</v>
      </c>
      <c r="C3509" s="11" t="s">
        <v>17956</v>
      </c>
      <c r="D3509" s="11"/>
      <c r="E3509" s="11" t="s">
        <v>17957</v>
      </c>
      <c r="F3509" s="11" t="s">
        <v>87</v>
      </c>
      <c r="G3509" s="11" t="s">
        <v>2370</v>
      </c>
      <c r="H3509" s="11" t="s">
        <v>89</v>
      </c>
      <c r="I3509" s="11" t="s">
        <v>115</v>
      </c>
      <c r="J3509" s="11" t="s">
        <v>17958</v>
      </c>
      <c r="K3509" s="12">
        <v>45749</v>
      </c>
      <c r="L3509" s="11" t="s">
        <v>92</v>
      </c>
      <c r="M3509" s="11" t="s">
        <v>92</v>
      </c>
      <c r="N3509" s="11" t="s">
        <v>92</v>
      </c>
      <c r="O3509" s="11" t="s">
        <v>93</v>
      </c>
      <c r="P3509" s="11" t="s">
        <v>92</v>
      </c>
      <c r="Q3509" s="11" t="s">
        <v>92</v>
      </c>
      <c r="R3509" s="11" t="s">
        <v>92</v>
      </c>
      <c r="S3509" s="11" t="s">
        <v>117</v>
      </c>
      <c r="T3509" s="11" t="s">
        <v>1007</v>
      </c>
      <c r="U3509" s="11" t="s">
        <v>1593</v>
      </c>
      <c r="V3509" s="11" t="s">
        <v>94</v>
      </c>
      <c r="W3509" s="11" t="s">
        <v>95</v>
      </c>
      <c r="X3509" s="11" t="s">
        <v>2374</v>
      </c>
      <c r="Y3509" s="11" t="s">
        <v>121</v>
      </c>
      <c r="Z3509" s="11"/>
      <c r="AA3509" s="11"/>
      <c r="AB3509" s="11" t="s">
        <v>17959</v>
      </c>
      <c r="AC3509" s="11"/>
      <c r="AD3509" s="11" t="s">
        <v>110</v>
      </c>
    </row>
    <row r="3510" spans="1:30" ht="14.25" customHeight="1">
      <c r="A3510" s="10">
        <v>800539674</v>
      </c>
      <c r="B3510" s="11" t="s">
        <v>17950</v>
      </c>
      <c r="C3510" s="11" t="s">
        <v>17960</v>
      </c>
      <c r="D3510" s="11" t="s">
        <v>17961</v>
      </c>
      <c r="E3510" s="11"/>
      <c r="F3510" s="11" t="s">
        <v>2873</v>
      </c>
      <c r="G3510" s="11" t="s">
        <v>2874</v>
      </c>
      <c r="H3510" s="11" t="s">
        <v>89</v>
      </c>
      <c r="I3510" s="11" t="s">
        <v>115</v>
      </c>
      <c r="J3510" s="11" t="s">
        <v>17962</v>
      </c>
      <c r="K3510" s="12">
        <v>45748</v>
      </c>
      <c r="L3510" s="11" t="s">
        <v>92</v>
      </c>
      <c r="M3510" s="11" t="s">
        <v>92</v>
      </c>
      <c r="N3510" s="11" t="s">
        <v>92</v>
      </c>
      <c r="O3510" s="11" t="s">
        <v>93</v>
      </c>
      <c r="P3510" s="11" t="s">
        <v>92</v>
      </c>
      <c r="Q3510" s="11" t="s">
        <v>92</v>
      </c>
      <c r="R3510" s="11" t="s">
        <v>92</v>
      </c>
      <c r="S3510" s="11"/>
      <c r="T3510" s="11"/>
      <c r="U3510" s="11"/>
      <c r="V3510" s="11" t="s">
        <v>94</v>
      </c>
      <c r="W3510" s="11" t="s">
        <v>2879</v>
      </c>
      <c r="X3510" s="11" t="s">
        <v>172</v>
      </c>
      <c r="Y3510" s="11" t="s">
        <v>121</v>
      </c>
      <c r="Z3510" s="11"/>
      <c r="AA3510" s="11"/>
      <c r="AB3510" s="11" t="s">
        <v>17954</v>
      </c>
      <c r="AC3510" s="11"/>
      <c r="AD3510" s="11" t="s">
        <v>97</v>
      </c>
    </row>
    <row r="3511" spans="1:30" ht="14.25" customHeight="1">
      <c r="A3511" s="10">
        <v>900114897</v>
      </c>
      <c r="B3511" s="11" t="s">
        <v>17963</v>
      </c>
      <c r="C3511" s="11"/>
      <c r="D3511" s="11" t="s">
        <v>17952</v>
      </c>
      <c r="E3511" s="11"/>
      <c r="F3511" s="11" t="s">
        <v>2873</v>
      </c>
      <c r="G3511" s="11" t="s">
        <v>2874</v>
      </c>
      <c r="H3511" s="11" t="s">
        <v>89</v>
      </c>
      <c r="I3511" s="11" t="s">
        <v>115</v>
      </c>
      <c r="J3511" s="11" t="s">
        <v>17964</v>
      </c>
      <c r="K3511" s="12">
        <v>45748</v>
      </c>
      <c r="L3511" s="11" t="s">
        <v>92</v>
      </c>
      <c r="M3511" s="11" t="s">
        <v>92</v>
      </c>
      <c r="N3511" s="11" t="s">
        <v>92</v>
      </c>
      <c r="O3511" s="11" t="s">
        <v>93</v>
      </c>
      <c r="P3511" s="11" t="s">
        <v>92</v>
      </c>
      <c r="Q3511" s="11" t="s">
        <v>92</v>
      </c>
      <c r="R3511" s="11" t="s">
        <v>92</v>
      </c>
      <c r="S3511" s="11"/>
      <c r="T3511" s="11"/>
      <c r="U3511" s="11"/>
      <c r="V3511" s="11" t="s">
        <v>94</v>
      </c>
      <c r="W3511" s="11" t="s">
        <v>2879</v>
      </c>
      <c r="X3511" s="11" t="s">
        <v>172</v>
      </c>
      <c r="Y3511" s="11" t="s">
        <v>121</v>
      </c>
      <c r="Z3511" s="11"/>
      <c r="AA3511" s="11"/>
      <c r="AB3511" s="11" t="s">
        <v>17954</v>
      </c>
      <c r="AC3511" s="11"/>
      <c r="AD3511" s="11" t="s">
        <v>97</v>
      </c>
    </row>
    <row r="3512" spans="1:30" ht="14.25" customHeight="1">
      <c r="A3512" s="10">
        <v>1040871325</v>
      </c>
      <c r="B3512" s="11" t="s">
        <v>17965</v>
      </c>
      <c r="C3512" s="11" t="s">
        <v>17966</v>
      </c>
      <c r="D3512" s="11"/>
      <c r="E3512" s="11" t="s">
        <v>17967</v>
      </c>
      <c r="F3512" s="11" t="s">
        <v>87</v>
      </c>
      <c r="G3512" s="11" t="s">
        <v>88</v>
      </c>
      <c r="H3512" s="11" t="s">
        <v>89</v>
      </c>
      <c r="I3512" s="11" t="s">
        <v>102</v>
      </c>
      <c r="J3512" s="11" t="s">
        <v>17968</v>
      </c>
      <c r="K3512" s="12">
        <v>38316</v>
      </c>
      <c r="L3512" s="11" t="s">
        <v>92</v>
      </c>
      <c r="M3512" s="11" t="s">
        <v>92</v>
      </c>
      <c r="N3512" s="11" t="s">
        <v>93</v>
      </c>
      <c r="O3512" s="11" t="s">
        <v>93</v>
      </c>
      <c r="P3512" s="11" t="s">
        <v>93</v>
      </c>
      <c r="Q3512" s="11" t="s">
        <v>92</v>
      </c>
      <c r="R3512" s="11" t="s">
        <v>92</v>
      </c>
      <c r="S3512" s="11" t="s">
        <v>143</v>
      </c>
      <c r="T3512" s="11" t="s">
        <v>904</v>
      </c>
      <c r="U3512" s="11" t="s">
        <v>17969</v>
      </c>
      <c r="V3512" s="11" t="s">
        <v>94</v>
      </c>
      <c r="W3512" s="11" t="s">
        <v>95</v>
      </c>
      <c r="X3512" s="11" t="s">
        <v>96</v>
      </c>
      <c r="Y3512" s="11" t="s">
        <v>108</v>
      </c>
      <c r="Z3512" s="11"/>
      <c r="AA3512" s="11"/>
      <c r="AB3512" s="11" t="s">
        <v>17970</v>
      </c>
      <c r="AC3512" s="11"/>
      <c r="AD3512" s="11" t="s">
        <v>110</v>
      </c>
    </row>
    <row r="3513" spans="1:30" ht="14.25" customHeight="1">
      <c r="A3513" s="10">
        <v>1004461712</v>
      </c>
      <c r="B3513" s="11" t="s">
        <v>17971</v>
      </c>
      <c r="C3513" s="11" t="s">
        <v>17972</v>
      </c>
      <c r="D3513" s="11"/>
      <c r="E3513" s="11" t="s">
        <v>17973</v>
      </c>
      <c r="F3513" s="11" t="s">
        <v>87</v>
      </c>
      <c r="G3513" s="11" t="s">
        <v>2031</v>
      </c>
      <c r="H3513" s="11" t="s">
        <v>89</v>
      </c>
      <c r="I3513" s="11" t="s">
        <v>102</v>
      </c>
      <c r="J3513" s="11" t="s">
        <v>17974</v>
      </c>
      <c r="K3513" s="12">
        <v>37363</v>
      </c>
      <c r="L3513" s="11" t="s">
        <v>92</v>
      </c>
      <c r="M3513" s="11" t="s">
        <v>92</v>
      </c>
      <c r="N3513" s="11" t="s">
        <v>93</v>
      </c>
      <c r="O3513" s="11" t="s">
        <v>93</v>
      </c>
      <c r="P3513" s="11" t="s">
        <v>93</v>
      </c>
      <c r="Q3513" s="11" t="s">
        <v>92</v>
      </c>
      <c r="R3513" s="11" t="s">
        <v>92</v>
      </c>
      <c r="S3513" s="11" t="s">
        <v>1833</v>
      </c>
      <c r="T3513" s="11" t="s">
        <v>1194</v>
      </c>
      <c r="U3513" s="11" t="s">
        <v>1901</v>
      </c>
      <c r="V3513" s="11" t="s">
        <v>94</v>
      </c>
      <c r="W3513" s="11" t="s">
        <v>95</v>
      </c>
      <c r="X3513" s="11" t="s">
        <v>2034</v>
      </c>
      <c r="Y3513" s="11" t="s">
        <v>108</v>
      </c>
      <c r="Z3513" s="11"/>
      <c r="AA3513" s="11"/>
      <c r="AB3513" s="11" t="s">
        <v>17975</v>
      </c>
      <c r="AC3513" s="11"/>
      <c r="AD3513" s="11" t="s">
        <v>110</v>
      </c>
    </row>
    <row r="3514" spans="1:30" ht="14.25" customHeight="1">
      <c r="A3514" s="10">
        <v>1047968241</v>
      </c>
      <c r="B3514" s="11" t="s">
        <v>17976</v>
      </c>
      <c r="C3514" s="11" t="s">
        <v>17977</v>
      </c>
      <c r="D3514" s="11"/>
      <c r="E3514" s="11" t="s">
        <v>17978</v>
      </c>
      <c r="F3514" s="11" t="s">
        <v>87</v>
      </c>
      <c r="G3514" s="11" t="s">
        <v>88</v>
      </c>
      <c r="H3514" s="11" t="s">
        <v>89</v>
      </c>
      <c r="I3514" s="11" t="s">
        <v>115</v>
      </c>
      <c r="J3514" s="11" t="s">
        <v>17979</v>
      </c>
      <c r="K3514" s="12">
        <v>45715</v>
      </c>
      <c r="L3514" s="11" t="s">
        <v>92</v>
      </c>
      <c r="M3514" s="11" t="s">
        <v>92</v>
      </c>
      <c r="N3514" s="11" t="s">
        <v>92</v>
      </c>
      <c r="O3514" s="11" t="s">
        <v>93</v>
      </c>
      <c r="P3514" s="11" t="s">
        <v>92</v>
      </c>
      <c r="Q3514" s="11" t="s">
        <v>92</v>
      </c>
      <c r="R3514" s="11" t="s">
        <v>92</v>
      </c>
      <c r="S3514" s="11" t="s">
        <v>5058</v>
      </c>
      <c r="T3514" s="11" t="s">
        <v>5084</v>
      </c>
      <c r="U3514" s="11" t="s">
        <v>17980</v>
      </c>
      <c r="V3514" s="11" t="s">
        <v>94</v>
      </c>
      <c r="W3514" s="11" t="s">
        <v>95</v>
      </c>
      <c r="X3514" s="11" t="s">
        <v>96</v>
      </c>
      <c r="Y3514" s="11" t="s">
        <v>121</v>
      </c>
      <c r="Z3514" s="11"/>
      <c r="AA3514" s="11"/>
      <c r="AB3514" s="11" t="s">
        <v>17646</v>
      </c>
      <c r="AC3514" s="11"/>
      <c r="AD3514" s="11" t="s">
        <v>110</v>
      </c>
    </row>
    <row r="3515" spans="1:30" ht="14.25" customHeight="1">
      <c r="A3515" s="10">
        <v>74347379</v>
      </c>
      <c r="B3515" s="11" t="s">
        <v>17981</v>
      </c>
      <c r="C3515" s="11" t="s">
        <v>17982</v>
      </c>
      <c r="D3515" s="11"/>
      <c r="E3515" s="11" t="s">
        <v>17983</v>
      </c>
      <c r="F3515" s="11" t="s">
        <v>731</v>
      </c>
      <c r="G3515" s="11" t="s">
        <v>3782</v>
      </c>
      <c r="H3515" s="11" t="s">
        <v>89</v>
      </c>
      <c r="I3515" s="11" t="s">
        <v>115</v>
      </c>
      <c r="J3515" s="11" t="s">
        <v>17984</v>
      </c>
      <c r="K3515" s="12">
        <v>45720</v>
      </c>
      <c r="L3515" s="11" t="s">
        <v>92</v>
      </c>
      <c r="M3515" s="11" t="s">
        <v>92</v>
      </c>
      <c r="N3515" s="11" t="s">
        <v>93</v>
      </c>
      <c r="O3515" s="11" t="s">
        <v>93</v>
      </c>
      <c r="P3515" s="11" t="s">
        <v>92</v>
      </c>
      <c r="Q3515" s="11" t="s">
        <v>92</v>
      </c>
      <c r="R3515" s="11" t="s">
        <v>92</v>
      </c>
      <c r="S3515" s="11" t="s">
        <v>17907</v>
      </c>
      <c r="T3515" s="11" t="s">
        <v>11891</v>
      </c>
      <c r="U3515" s="11" t="s">
        <v>17985</v>
      </c>
      <c r="V3515" s="11" t="s">
        <v>94</v>
      </c>
      <c r="W3515" s="11" t="s">
        <v>736</v>
      </c>
      <c r="X3515" s="11" t="s">
        <v>3786</v>
      </c>
      <c r="Y3515" s="11" t="s">
        <v>121</v>
      </c>
      <c r="Z3515" s="11"/>
      <c r="AA3515" s="11"/>
      <c r="AB3515" s="11" t="s">
        <v>17986</v>
      </c>
      <c r="AC3515" s="11"/>
      <c r="AD3515" s="11" t="s">
        <v>110</v>
      </c>
    </row>
    <row r="3516" spans="1:30" ht="14.25" customHeight="1">
      <c r="A3516" s="10">
        <v>901487559</v>
      </c>
      <c r="B3516" s="11" t="s">
        <v>17987</v>
      </c>
      <c r="C3516" s="11" t="s">
        <v>17988</v>
      </c>
      <c r="D3516" s="11"/>
      <c r="E3516" s="11" t="s">
        <v>17989</v>
      </c>
      <c r="F3516" s="11" t="s">
        <v>87</v>
      </c>
      <c r="G3516" s="11" t="s">
        <v>187</v>
      </c>
      <c r="H3516" s="11" t="s">
        <v>89</v>
      </c>
      <c r="I3516" s="11" t="s">
        <v>115</v>
      </c>
      <c r="J3516" s="11" t="s">
        <v>17990</v>
      </c>
      <c r="K3516" s="12">
        <v>45720</v>
      </c>
      <c r="L3516" s="11" t="s">
        <v>92</v>
      </c>
      <c r="M3516" s="11" t="s">
        <v>92</v>
      </c>
      <c r="N3516" s="11" t="s">
        <v>92</v>
      </c>
      <c r="O3516" s="11" t="s">
        <v>93</v>
      </c>
      <c r="P3516" s="11" t="s">
        <v>92</v>
      </c>
      <c r="Q3516" s="11" t="s">
        <v>92</v>
      </c>
      <c r="R3516" s="11" t="s">
        <v>92</v>
      </c>
      <c r="S3516" s="11"/>
      <c r="T3516" s="11"/>
      <c r="U3516" s="11"/>
      <c r="V3516" s="11" t="s">
        <v>94</v>
      </c>
      <c r="W3516" s="11" t="s">
        <v>95</v>
      </c>
      <c r="X3516" s="11" t="s">
        <v>172</v>
      </c>
      <c r="Y3516" s="11" t="s">
        <v>121</v>
      </c>
      <c r="Z3516" s="11"/>
      <c r="AA3516" s="11"/>
      <c r="AB3516" s="11" t="s">
        <v>17991</v>
      </c>
      <c r="AC3516" s="11"/>
      <c r="AD3516" s="11" t="s">
        <v>97</v>
      </c>
    </row>
    <row r="3517" spans="1:30" ht="14.25" customHeight="1">
      <c r="A3517" s="10">
        <v>51900329</v>
      </c>
      <c r="B3517" s="11" t="s">
        <v>17992</v>
      </c>
      <c r="C3517" s="11" t="s">
        <v>17993</v>
      </c>
      <c r="D3517" s="11" t="s">
        <v>17994</v>
      </c>
      <c r="E3517" s="11" t="s">
        <v>17995</v>
      </c>
      <c r="F3517" s="11" t="s">
        <v>199</v>
      </c>
      <c r="G3517" s="11" t="s">
        <v>200</v>
      </c>
      <c r="H3517" s="11" t="s">
        <v>89</v>
      </c>
      <c r="I3517" s="11" t="s">
        <v>115</v>
      </c>
      <c r="J3517" s="11" t="s">
        <v>17996</v>
      </c>
      <c r="K3517" s="12">
        <v>45720</v>
      </c>
      <c r="L3517" s="11" t="s">
        <v>92</v>
      </c>
      <c r="M3517" s="11" t="s">
        <v>92</v>
      </c>
      <c r="N3517" s="11" t="s">
        <v>92</v>
      </c>
      <c r="O3517" s="11" t="s">
        <v>93</v>
      </c>
      <c r="P3517" s="11" t="s">
        <v>92</v>
      </c>
      <c r="Q3517" s="11" t="s">
        <v>92</v>
      </c>
      <c r="R3517" s="11" t="s">
        <v>92</v>
      </c>
      <c r="S3517" s="11" t="s">
        <v>17907</v>
      </c>
      <c r="T3517" s="11" t="s">
        <v>5467</v>
      </c>
      <c r="U3517" s="11" t="s">
        <v>15802</v>
      </c>
      <c r="V3517" s="11" t="s">
        <v>94</v>
      </c>
      <c r="W3517" s="11" t="s">
        <v>202</v>
      </c>
      <c r="X3517" s="11" t="s">
        <v>172</v>
      </c>
      <c r="Y3517" s="11" t="s">
        <v>121</v>
      </c>
      <c r="Z3517" s="11"/>
      <c r="AA3517" s="11"/>
      <c r="AB3517" s="11"/>
      <c r="AC3517" s="11"/>
      <c r="AD3517" s="11" t="s">
        <v>110</v>
      </c>
    </row>
    <row r="3518" spans="1:30" ht="14.25" customHeight="1">
      <c r="A3518" s="10">
        <v>901781472</v>
      </c>
      <c r="B3518" s="11" t="s">
        <v>16609</v>
      </c>
      <c r="C3518" s="11" t="s">
        <v>16610</v>
      </c>
      <c r="D3518" s="11" t="s">
        <v>17997</v>
      </c>
      <c r="E3518" s="11"/>
      <c r="F3518" s="11" t="s">
        <v>87</v>
      </c>
      <c r="G3518" s="11" t="s">
        <v>1192</v>
      </c>
      <c r="H3518" s="11" t="s">
        <v>89</v>
      </c>
      <c r="I3518" s="11" t="s">
        <v>115</v>
      </c>
      <c r="J3518" s="11" t="s">
        <v>17998</v>
      </c>
      <c r="K3518" s="12">
        <v>45750</v>
      </c>
      <c r="L3518" s="11" t="s">
        <v>92</v>
      </c>
      <c r="M3518" s="11" t="s">
        <v>92</v>
      </c>
      <c r="N3518" s="11" t="s">
        <v>92</v>
      </c>
      <c r="O3518" s="11" t="s">
        <v>93</v>
      </c>
      <c r="P3518" s="11" t="s">
        <v>92</v>
      </c>
      <c r="Q3518" s="11" t="s">
        <v>92</v>
      </c>
      <c r="R3518" s="11" t="s">
        <v>92</v>
      </c>
      <c r="S3518" s="11"/>
      <c r="T3518" s="11"/>
      <c r="U3518" s="11"/>
      <c r="V3518" s="11" t="s">
        <v>94</v>
      </c>
      <c r="W3518" s="11" t="s">
        <v>95</v>
      </c>
      <c r="X3518" s="11" t="s">
        <v>1195</v>
      </c>
      <c r="Y3518" s="11" t="s">
        <v>121</v>
      </c>
      <c r="Z3518" s="11"/>
      <c r="AA3518" s="11"/>
      <c r="AB3518" s="11" t="s">
        <v>17999</v>
      </c>
      <c r="AC3518" s="11"/>
      <c r="AD3518" s="11" t="s">
        <v>97</v>
      </c>
    </row>
    <row r="3519" spans="1:30" ht="14.25" customHeight="1">
      <c r="A3519" s="10">
        <v>1035833683</v>
      </c>
      <c r="B3519" s="11" t="s">
        <v>18000</v>
      </c>
      <c r="C3519" s="11" t="s">
        <v>18001</v>
      </c>
      <c r="D3519" s="11"/>
      <c r="E3519" s="11" t="s">
        <v>13110</v>
      </c>
      <c r="F3519" s="11" t="s">
        <v>87</v>
      </c>
      <c r="G3519" s="11" t="s">
        <v>267</v>
      </c>
      <c r="H3519" s="11" t="s">
        <v>89</v>
      </c>
      <c r="I3519" s="11" t="s">
        <v>115</v>
      </c>
      <c r="J3519" s="11" t="s">
        <v>18002</v>
      </c>
      <c r="K3519" s="12">
        <v>45750</v>
      </c>
      <c r="L3519" s="11" t="s">
        <v>92</v>
      </c>
      <c r="M3519" s="11" t="s">
        <v>92</v>
      </c>
      <c r="N3519" s="11" t="s">
        <v>92</v>
      </c>
      <c r="O3519" s="11" t="s">
        <v>93</v>
      </c>
      <c r="P3519" s="11" t="s">
        <v>92</v>
      </c>
      <c r="Q3519" s="11" t="s">
        <v>92</v>
      </c>
      <c r="R3519" s="11" t="s">
        <v>92</v>
      </c>
      <c r="S3519" s="11" t="s">
        <v>4339</v>
      </c>
      <c r="T3519" s="11" t="s">
        <v>3098</v>
      </c>
      <c r="U3519" s="11" t="s">
        <v>10456</v>
      </c>
      <c r="V3519" s="11" t="s">
        <v>94</v>
      </c>
      <c r="W3519" s="11" t="s">
        <v>95</v>
      </c>
      <c r="X3519" s="11" t="s">
        <v>270</v>
      </c>
      <c r="Y3519" s="11" t="s">
        <v>121</v>
      </c>
      <c r="Z3519" s="11"/>
      <c r="AA3519" s="11"/>
      <c r="AB3519" s="11" t="s">
        <v>3050</v>
      </c>
      <c r="AC3519" s="11"/>
      <c r="AD3519" s="11" t="s">
        <v>110</v>
      </c>
    </row>
    <row r="3520" spans="1:30" ht="14.25" customHeight="1">
      <c r="A3520" s="10">
        <v>52915421</v>
      </c>
      <c r="B3520" s="11" t="s">
        <v>18003</v>
      </c>
      <c r="C3520" s="11" t="s">
        <v>18004</v>
      </c>
      <c r="D3520" s="11"/>
      <c r="E3520" s="11" t="s">
        <v>18005</v>
      </c>
      <c r="F3520" s="11" t="s">
        <v>148</v>
      </c>
      <c r="G3520" s="11" t="s">
        <v>722</v>
      </c>
      <c r="H3520" s="11" t="s">
        <v>89</v>
      </c>
      <c r="I3520" s="11" t="s">
        <v>102</v>
      </c>
      <c r="J3520" s="11" t="s">
        <v>18006</v>
      </c>
      <c r="K3520" s="12">
        <v>45750</v>
      </c>
      <c r="L3520" s="11" t="s">
        <v>92</v>
      </c>
      <c r="M3520" s="11" t="s">
        <v>92</v>
      </c>
      <c r="N3520" s="11" t="s">
        <v>92</v>
      </c>
      <c r="O3520" s="11" t="s">
        <v>93</v>
      </c>
      <c r="P3520" s="11" t="s">
        <v>92</v>
      </c>
      <c r="Q3520" s="11" t="s">
        <v>92</v>
      </c>
      <c r="R3520" s="11" t="s">
        <v>92</v>
      </c>
      <c r="S3520" s="11" t="s">
        <v>18007</v>
      </c>
      <c r="T3520" s="11"/>
      <c r="U3520" s="11" t="s">
        <v>18008</v>
      </c>
      <c r="V3520" s="11" t="s">
        <v>94</v>
      </c>
      <c r="W3520" s="11" t="s">
        <v>154</v>
      </c>
      <c r="X3520" s="11" t="s">
        <v>726</v>
      </c>
      <c r="Y3520" s="11" t="s">
        <v>108</v>
      </c>
      <c r="Z3520" s="11"/>
      <c r="AA3520" s="11"/>
      <c r="AB3520" s="11" t="s">
        <v>18009</v>
      </c>
      <c r="AC3520" s="11"/>
      <c r="AD3520" s="11" t="s">
        <v>110</v>
      </c>
    </row>
    <row r="3521" spans="1:30" ht="14.25" customHeight="1">
      <c r="A3521" s="10">
        <v>1053835131</v>
      </c>
      <c r="B3521" s="11" t="s">
        <v>18010</v>
      </c>
      <c r="C3521" s="11" t="s">
        <v>18011</v>
      </c>
      <c r="D3521" s="11"/>
      <c r="E3521" s="11" t="s">
        <v>18012</v>
      </c>
      <c r="F3521" s="11" t="s">
        <v>828</v>
      </c>
      <c r="G3521" s="11" t="s">
        <v>7175</v>
      </c>
      <c r="H3521" s="11" t="s">
        <v>89</v>
      </c>
      <c r="I3521" s="11" t="s">
        <v>115</v>
      </c>
      <c r="J3521" s="11" t="s">
        <v>18013</v>
      </c>
      <c r="K3521" s="12">
        <v>45750</v>
      </c>
      <c r="L3521" s="11" t="s">
        <v>92</v>
      </c>
      <c r="M3521" s="11" t="s">
        <v>92</v>
      </c>
      <c r="N3521" s="11" t="s">
        <v>92</v>
      </c>
      <c r="O3521" s="11" t="s">
        <v>93</v>
      </c>
      <c r="P3521" s="11" t="s">
        <v>92</v>
      </c>
      <c r="Q3521" s="11" t="s">
        <v>92</v>
      </c>
      <c r="R3521" s="11" t="s">
        <v>92</v>
      </c>
      <c r="S3521" s="11" t="s">
        <v>832</v>
      </c>
      <c r="T3521" s="11" t="s">
        <v>688</v>
      </c>
      <c r="U3521" s="11" t="s">
        <v>18014</v>
      </c>
      <c r="V3521" s="11" t="s">
        <v>94</v>
      </c>
      <c r="W3521" s="11" t="s">
        <v>834</v>
      </c>
      <c r="X3521" s="11" t="s">
        <v>7177</v>
      </c>
      <c r="Y3521" s="11" t="s">
        <v>121</v>
      </c>
      <c r="Z3521" s="11"/>
      <c r="AA3521" s="11"/>
      <c r="AB3521" s="11" t="s">
        <v>18015</v>
      </c>
      <c r="AC3521" s="11"/>
      <c r="AD3521" s="11" t="s">
        <v>110</v>
      </c>
    </row>
    <row r="3522" spans="1:30" ht="14.25" customHeight="1">
      <c r="A3522" s="10">
        <v>15924714</v>
      </c>
      <c r="B3522" s="11" t="s">
        <v>18016</v>
      </c>
      <c r="C3522" s="11" t="s">
        <v>18017</v>
      </c>
      <c r="D3522" s="11"/>
      <c r="E3522" s="11" t="s">
        <v>18018</v>
      </c>
      <c r="F3522" s="11" t="s">
        <v>828</v>
      </c>
      <c r="G3522" s="11" t="s">
        <v>7175</v>
      </c>
      <c r="H3522" s="11" t="s">
        <v>89</v>
      </c>
      <c r="I3522" s="11" t="s">
        <v>102</v>
      </c>
      <c r="J3522" s="11" t="s">
        <v>18019</v>
      </c>
      <c r="K3522" s="12">
        <v>45750</v>
      </c>
      <c r="L3522" s="11" t="s">
        <v>92</v>
      </c>
      <c r="M3522" s="11" t="s">
        <v>92</v>
      </c>
      <c r="N3522" s="11" t="s">
        <v>92</v>
      </c>
      <c r="O3522" s="11" t="s">
        <v>93</v>
      </c>
      <c r="P3522" s="11" t="s">
        <v>92</v>
      </c>
      <c r="Q3522" s="11" t="s">
        <v>92</v>
      </c>
      <c r="R3522" s="11" t="s">
        <v>92</v>
      </c>
      <c r="S3522" s="11" t="s">
        <v>1079</v>
      </c>
      <c r="T3522" s="11" t="s">
        <v>1304</v>
      </c>
      <c r="U3522" s="11" t="s">
        <v>17382</v>
      </c>
      <c r="V3522" s="11" t="s">
        <v>94</v>
      </c>
      <c r="W3522" s="11" t="s">
        <v>834</v>
      </c>
      <c r="X3522" s="11" t="s">
        <v>7177</v>
      </c>
      <c r="Y3522" s="11" t="s">
        <v>108</v>
      </c>
      <c r="Z3522" s="11"/>
      <c r="AA3522" s="11"/>
      <c r="AB3522" s="11" t="s">
        <v>18020</v>
      </c>
      <c r="AC3522" s="11"/>
      <c r="AD3522" s="11" t="s">
        <v>110</v>
      </c>
    </row>
    <row r="3523" spans="1:30" ht="14.25" customHeight="1">
      <c r="A3523" s="10">
        <v>43725834</v>
      </c>
      <c r="B3523" s="11" t="s">
        <v>18021</v>
      </c>
      <c r="C3523" s="11" t="s">
        <v>18022</v>
      </c>
      <c r="D3523" s="11"/>
      <c r="E3523" s="11" t="s">
        <v>18023</v>
      </c>
      <c r="F3523" s="11" t="s">
        <v>87</v>
      </c>
      <c r="G3523" s="11" t="s">
        <v>267</v>
      </c>
      <c r="H3523" s="11" t="s">
        <v>89</v>
      </c>
      <c r="I3523" s="11" t="s">
        <v>115</v>
      </c>
      <c r="J3523" s="11" t="s">
        <v>18024</v>
      </c>
      <c r="K3523" s="12">
        <v>45750</v>
      </c>
      <c r="L3523" s="11" t="s">
        <v>92</v>
      </c>
      <c r="M3523" s="11" t="s">
        <v>92</v>
      </c>
      <c r="N3523" s="11" t="s">
        <v>92</v>
      </c>
      <c r="O3523" s="11" t="s">
        <v>93</v>
      </c>
      <c r="P3523" s="11" t="s">
        <v>92</v>
      </c>
      <c r="Q3523" s="11" t="s">
        <v>92</v>
      </c>
      <c r="R3523" s="11" t="s">
        <v>92</v>
      </c>
      <c r="S3523" s="11" t="s">
        <v>3610</v>
      </c>
      <c r="T3523" s="11" t="s">
        <v>4339</v>
      </c>
      <c r="U3523" s="11" t="s">
        <v>13516</v>
      </c>
      <c r="V3523" s="11" t="s">
        <v>94</v>
      </c>
      <c r="W3523" s="11" t="s">
        <v>95</v>
      </c>
      <c r="X3523" s="11" t="s">
        <v>270</v>
      </c>
      <c r="Y3523" s="11" t="s">
        <v>121</v>
      </c>
      <c r="Z3523" s="11"/>
      <c r="AA3523" s="11"/>
      <c r="AB3523" s="11" t="s">
        <v>3050</v>
      </c>
      <c r="AC3523" s="11"/>
      <c r="AD3523" s="11" t="s">
        <v>110</v>
      </c>
    </row>
    <row r="3524" spans="1:30" ht="14.25" customHeight="1">
      <c r="A3524" s="10">
        <v>901851761</v>
      </c>
      <c r="B3524" s="11" t="s">
        <v>18025</v>
      </c>
      <c r="C3524" s="11" t="s">
        <v>18026</v>
      </c>
      <c r="D3524" s="11"/>
      <c r="E3524" s="11"/>
      <c r="F3524" s="11"/>
      <c r="G3524" s="11"/>
      <c r="H3524" s="11"/>
      <c r="I3524" s="11" t="s">
        <v>115</v>
      </c>
      <c r="J3524" s="11" t="s">
        <v>18027</v>
      </c>
      <c r="K3524" s="12">
        <v>45750</v>
      </c>
      <c r="L3524" s="11" t="s">
        <v>92</v>
      </c>
      <c r="M3524" s="11" t="s">
        <v>92</v>
      </c>
      <c r="N3524" s="11" t="s">
        <v>92</v>
      </c>
      <c r="O3524" s="11" t="s">
        <v>93</v>
      </c>
      <c r="P3524" s="11" t="s">
        <v>92</v>
      </c>
      <c r="Q3524" s="11" t="s">
        <v>92</v>
      </c>
      <c r="R3524" s="11" t="s">
        <v>92</v>
      </c>
      <c r="S3524" s="11"/>
      <c r="T3524" s="11"/>
      <c r="U3524" s="11"/>
      <c r="V3524" s="11"/>
      <c r="W3524" s="11"/>
      <c r="X3524" s="11"/>
      <c r="Y3524" s="11" t="s">
        <v>121</v>
      </c>
      <c r="Z3524" s="11"/>
      <c r="AA3524" s="11"/>
      <c r="AB3524" s="11" t="s">
        <v>18028</v>
      </c>
      <c r="AC3524" s="11"/>
      <c r="AD3524" s="11" t="s">
        <v>97</v>
      </c>
    </row>
    <row r="3525" spans="1:30" ht="14.25" customHeight="1">
      <c r="A3525" s="10">
        <v>901784030</v>
      </c>
      <c r="B3525" s="11" t="s">
        <v>18029</v>
      </c>
      <c r="C3525" s="11" t="s">
        <v>18030</v>
      </c>
      <c r="D3525" s="11" t="s">
        <v>18031</v>
      </c>
      <c r="E3525" s="11" t="s">
        <v>18032</v>
      </c>
      <c r="F3525" s="11" t="s">
        <v>199</v>
      </c>
      <c r="G3525" s="11" t="s">
        <v>200</v>
      </c>
      <c r="H3525" s="11" t="s">
        <v>89</v>
      </c>
      <c r="I3525" s="11" t="s">
        <v>115</v>
      </c>
      <c r="J3525" s="11" t="s">
        <v>18033</v>
      </c>
      <c r="K3525" s="12">
        <v>45750</v>
      </c>
      <c r="L3525" s="11" t="s">
        <v>92</v>
      </c>
      <c r="M3525" s="11" t="s">
        <v>92</v>
      </c>
      <c r="N3525" s="11" t="s">
        <v>92</v>
      </c>
      <c r="O3525" s="11" t="s">
        <v>93</v>
      </c>
      <c r="P3525" s="11" t="s">
        <v>92</v>
      </c>
      <c r="Q3525" s="11" t="s">
        <v>92</v>
      </c>
      <c r="R3525" s="11" t="s">
        <v>92</v>
      </c>
      <c r="S3525" s="11"/>
      <c r="T3525" s="11"/>
      <c r="U3525" s="11"/>
      <c r="V3525" s="11" t="s">
        <v>94</v>
      </c>
      <c r="W3525" s="11" t="s">
        <v>202</v>
      </c>
      <c r="X3525" s="11" t="s">
        <v>172</v>
      </c>
      <c r="Y3525" s="11" t="s">
        <v>121</v>
      </c>
      <c r="Z3525" s="11"/>
      <c r="AA3525" s="11" t="s">
        <v>6717</v>
      </c>
      <c r="AB3525" s="11" t="s">
        <v>18034</v>
      </c>
      <c r="AC3525" s="11"/>
      <c r="AD3525" s="11" t="s">
        <v>97</v>
      </c>
    </row>
    <row r="3526" spans="1:30" ht="14.25" customHeight="1">
      <c r="A3526" s="10">
        <v>80387765</v>
      </c>
      <c r="B3526" s="11" t="s">
        <v>18035</v>
      </c>
      <c r="C3526" s="11" t="s">
        <v>18036</v>
      </c>
      <c r="D3526" s="11"/>
      <c r="E3526" s="11" t="s">
        <v>18037</v>
      </c>
      <c r="F3526" s="11" t="s">
        <v>199</v>
      </c>
      <c r="G3526" s="11" t="s">
        <v>200</v>
      </c>
      <c r="H3526" s="11" t="s">
        <v>89</v>
      </c>
      <c r="I3526" s="11" t="s">
        <v>115</v>
      </c>
      <c r="J3526" s="11" t="s">
        <v>18038</v>
      </c>
      <c r="K3526" s="12">
        <v>45729</v>
      </c>
      <c r="L3526" s="11" t="s">
        <v>92</v>
      </c>
      <c r="M3526" s="11" t="s">
        <v>92</v>
      </c>
      <c r="N3526" s="11" t="s">
        <v>92</v>
      </c>
      <c r="O3526" s="11" t="s">
        <v>93</v>
      </c>
      <c r="P3526" s="11" t="s">
        <v>92</v>
      </c>
      <c r="Q3526" s="11" t="s">
        <v>92</v>
      </c>
      <c r="R3526" s="11" t="s">
        <v>92</v>
      </c>
      <c r="S3526" s="11" t="s">
        <v>1453</v>
      </c>
      <c r="T3526" s="11" t="s">
        <v>2003</v>
      </c>
      <c r="U3526" s="11" t="s">
        <v>4097</v>
      </c>
      <c r="V3526" s="11" t="s">
        <v>94</v>
      </c>
      <c r="W3526" s="11" t="s">
        <v>202</v>
      </c>
      <c r="X3526" s="11" t="s">
        <v>172</v>
      </c>
      <c r="Y3526" s="11" t="s">
        <v>121</v>
      </c>
      <c r="Z3526" s="11"/>
      <c r="AA3526" s="11"/>
      <c r="AB3526" s="11" t="s">
        <v>18039</v>
      </c>
      <c r="AC3526" s="11"/>
      <c r="AD3526" s="11" t="s">
        <v>110</v>
      </c>
    </row>
    <row r="3527" spans="1:30" ht="14.25" customHeight="1">
      <c r="A3527" s="10">
        <v>70724217</v>
      </c>
      <c r="B3527" s="11" t="s">
        <v>18040</v>
      </c>
      <c r="C3527" s="11" t="s">
        <v>18041</v>
      </c>
      <c r="D3527" s="11"/>
      <c r="E3527" s="11" t="s">
        <v>18042</v>
      </c>
      <c r="F3527" s="11" t="s">
        <v>87</v>
      </c>
      <c r="G3527" s="11" t="s">
        <v>125</v>
      </c>
      <c r="H3527" s="11" t="s">
        <v>89</v>
      </c>
      <c r="I3527" s="11" t="s">
        <v>115</v>
      </c>
      <c r="J3527" s="11" t="s">
        <v>18043</v>
      </c>
      <c r="K3527" s="12">
        <v>45730</v>
      </c>
      <c r="L3527" s="11" t="s">
        <v>92</v>
      </c>
      <c r="M3527" s="11" t="s">
        <v>92</v>
      </c>
      <c r="N3527" s="11" t="s">
        <v>92</v>
      </c>
      <c r="O3527" s="11" t="s">
        <v>93</v>
      </c>
      <c r="P3527" s="11" t="s">
        <v>92</v>
      </c>
      <c r="Q3527" s="11" t="s">
        <v>92</v>
      </c>
      <c r="R3527" s="11" t="s">
        <v>92</v>
      </c>
      <c r="S3527" s="11" t="s">
        <v>2079</v>
      </c>
      <c r="T3527" s="11" t="s">
        <v>135</v>
      </c>
      <c r="U3527" s="11" t="s">
        <v>4808</v>
      </c>
      <c r="V3527" s="11" t="s">
        <v>94</v>
      </c>
      <c r="W3527" s="11" t="s">
        <v>95</v>
      </c>
      <c r="X3527" s="11" t="s">
        <v>130</v>
      </c>
      <c r="Y3527" s="11" t="s">
        <v>121</v>
      </c>
      <c r="Z3527" s="11"/>
      <c r="AA3527" s="11"/>
      <c r="AB3527" s="11" t="s">
        <v>18044</v>
      </c>
      <c r="AC3527" s="11"/>
      <c r="AD3527" s="11" t="s">
        <v>110</v>
      </c>
    </row>
    <row r="3528" spans="1:30" ht="14.25" customHeight="1">
      <c r="A3528" s="10">
        <v>901406749</v>
      </c>
      <c r="B3528" s="11" t="s">
        <v>18045</v>
      </c>
      <c r="C3528" s="11" t="s">
        <v>18046</v>
      </c>
      <c r="D3528" s="11"/>
      <c r="E3528" s="11" t="s">
        <v>18047</v>
      </c>
      <c r="F3528" s="11" t="s">
        <v>87</v>
      </c>
      <c r="G3528" s="11" t="s">
        <v>88</v>
      </c>
      <c r="H3528" s="11" t="s">
        <v>89</v>
      </c>
      <c r="I3528" s="11" t="s">
        <v>102</v>
      </c>
      <c r="J3528" s="11" t="s">
        <v>18048</v>
      </c>
      <c r="K3528" s="12">
        <v>45741</v>
      </c>
      <c r="L3528" s="11" t="s">
        <v>92</v>
      </c>
      <c r="M3528" s="11" t="s">
        <v>92</v>
      </c>
      <c r="N3528" s="11" t="s">
        <v>92</v>
      </c>
      <c r="O3528" s="11" t="s">
        <v>93</v>
      </c>
      <c r="P3528" s="11" t="s">
        <v>92</v>
      </c>
      <c r="Q3528" s="11" t="s">
        <v>92</v>
      </c>
      <c r="R3528" s="11" t="s">
        <v>92</v>
      </c>
      <c r="S3528" s="11"/>
      <c r="T3528" s="11"/>
      <c r="U3528" s="11"/>
      <c r="V3528" s="11" t="s">
        <v>94</v>
      </c>
      <c r="W3528" s="11" t="s">
        <v>95</v>
      </c>
      <c r="X3528" s="11" t="s">
        <v>96</v>
      </c>
      <c r="Y3528" s="11" t="s">
        <v>108</v>
      </c>
      <c r="Z3528" s="11"/>
      <c r="AA3528" s="11"/>
      <c r="AB3528" s="11" t="s">
        <v>18049</v>
      </c>
      <c r="AC3528" s="11"/>
      <c r="AD3528" s="11" t="s">
        <v>97</v>
      </c>
    </row>
    <row r="3529" spans="1:30" ht="14.25" customHeight="1">
      <c r="A3529" s="10">
        <v>900348335</v>
      </c>
      <c r="B3529" s="11" t="s">
        <v>18050</v>
      </c>
      <c r="C3529" s="11" t="s">
        <v>18051</v>
      </c>
      <c r="D3529" s="11" t="s">
        <v>18052</v>
      </c>
      <c r="E3529" s="11"/>
      <c r="F3529" s="11" t="s">
        <v>87</v>
      </c>
      <c r="G3529" s="11" t="s">
        <v>187</v>
      </c>
      <c r="H3529" s="11" t="s">
        <v>89</v>
      </c>
      <c r="I3529" s="11" t="s">
        <v>102</v>
      </c>
      <c r="J3529" s="11" t="s">
        <v>18053</v>
      </c>
      <c r="K3529" s="12">
        <v>44228</v>
      </c>
      <c r="L3529" s="11" t="s">
        <v>92</v>
      </c>
      <c r="M3529" s="11" t="s">
        <v>92</v>
      </c>
      <c r="N3529" s="11" t="s">
        <v>92</v>
      </c>
      <c r="O3529" s="11" t="s">
        <v>93</v>
      </c>
      <c r="P3529" s="11" t="s">
        <v>92</v>
      </c>
      <c r="Q3529" s="11" t="s">
        <v>92</v>
      </c>
      <c r="R3529" s="11" t="s">
        <v>92</v>
      </c>
      <c r="S3529" s="11"/>
      <c r="T3529" s="11"/>
      <c r="U3529" s="11"/>
      <c r="V3529" s="11" t="s">
        <v>94</v>
      </c>
      <c r="W3529" s="11" t="s">
        <v>95</v>
      </c>
      <c r="X3529" s="11" t="s">
        <v>172</v>
      </c>
      <c r="Y3529" s="11" t="s">
        <v>108</v>
      </c>
      <c r="Z3529" s="11"/>
      <c r="AA3529" s="11"/>
      <c r="AB3529" s="11" t="s">
        <v>18054</v>
      </c>
      <c r="AC3529" s="11"/>
      <c r="AD3529" s="11" t="s">
        <v>97</v>
      </c>
    </row>
    <row r="3530" spans="1:30" ht="14.25" customHeight="1">
      <c r="A3530" s="10">
        <v>1073131167</v>
      </c>
      <c r="B3530" s="11" t="s">
        <v>18055</v>
      </c>
      <c r="C3530" s="11" t="s">
        <v>18056</v>
      </c>
      <c r="D3530" s="11"/>
      <c r="E3530" s="11" t="s">
        <v>18057</v>
      </c>
      <c r="F3530" s="11" t="s">
        <v>148</v>
      </c>
      <c r="G3530" s="11" t="s">
        <v>771</v>
      </c>
      <c r="H3530" s="11" t="s">
        <v>89</v>
      </c>
      <c r="I3530" s="11" t="s">
        <v>115</v>
      </c>
      <c r="J3530" s="11" t="s">
        <v>18058</v>
      </c>
      <c r="K3530" s="12">
        <v>34138</v>
      </c>
      <c r="L3530" s="11" t="s">
        <v>92</v>
      </c>
      <c r="M3530" s="11" t="s">
        <v>92</v>
      </c>
      <c r="N3530" s="11" t="s">
        <v>92</v>
      </c>
      <c r="O3530" s="11" t="s">
        <v>93</v>
      </c>
      <c r="P3530" s="11" t="s">
        <v>93</v>
      </c>
      <c r="Q3530" s="11" t="s">
        <v>92</v>
      </c>
      <c r="R3530" s="11" t="s">
        <v>92</v>
      </c>
      <c r="S3530" s="11" t="s">
        <v>5022</v>
      </c>
      <c r="T3530" s="11" t="s">
        <v>2153</v>
      </c>
      <c r="U3530" s="11" t="s">
        <v>18059</v>
      </c>
      <c r="V3530" s="11" t="s">
        <v>94</v>
      </c>
      <c r="W3530" s="11" t="s">
        <v>154</v>
      </c>
      <c r="X3530" s="11" t="s">
        <v>10527</v>
      </c>
      <c r="Y3530" s="11" t="s">
        <v>121</v>
      </c>
      <c r="Z3530" s="11"/>
      <c r="AA3530" s="11"/>
      <c r="AB3530" s="11" t="s">
        <v>18060</v>
      </c>
      <c r="AC3530" s="11"/>
      <c r="AD3530" s="11" t="s">
        <v>110</v>
      </c>
    </row>
    <row r="3531" spans="1:30" ht="14.25" customHeight="1">
      <c r="A3531" s="10">
        <v>901750458</v>
      </c>
      <c r="B3531" s="11" t="s">
        <v>18061</v>
      </c>
      <c r="C3531" s="11" t="s">
        <v>18062</v>
      </c>
      <c r="D3531" s="11" t="s">
        <v>18063</v>
      </c>
      <c r="E3531" s="11" t="s">
        <v>18064</v>
      </c>
      <c r="F3531" s="11" t="s">
        <v>87</v>
      </c>
      <c r="G3531" s="11" t="s">
        <v>187</v>
      </c>
      <c r="H3531" s="11" t="s">
        <v>89</v>
      </c>
      <c r="I3531" s="11" t="s">
        <v>115</v>
      </c>
      <c r="J3531" s="11" t="s">
        <v>18065</v>
      </c>
      <c r="K3531" s="12">
        <v>45161</v>
      </c>
      <c r="L3531" s="11" t="s">
        <v>92</v>
      </c>
      <c r="M3531" s="11" t="s">
        <v>92</v>
      </c>
      <c r="N3531" s="11" t="s">
        <v>92</v>
      </c>
      <c r="O3531" s="11" t="s">
        <v>93</v>
      </c>
      <c r="P3531" s="11" t="s">
        <v>93</v>
      </c>
      <c r="Q3531" s="11" t="s">
        <v>92</v>
      </c>
      <c r="R3531" s="11" t="s">
        <v>92</v>
      </c>
      <c r="S3531" s="11"/>
      <c r="T3531" s="11"/>
      <c r="U3531" s="11"/>
      <c r="V3531" s="11" t="s">
        <v>94</v>
      </c>
      <c r="W3531" s="11" t="s">
        <v>95</v>
      </c>
      <c r="X3531" s="11" t="s">
        <v>172</v>
      </c>
      <c r="Y3531" s="11" t="s">
        <v>121</v>
      </c>
      <c r="Z3531" s="11"/>
      <c r="AA3531" s="11"/>
      <c r="AB3531" s="11" t="s">
        <v>18066</v>
      </c>
      <c r="AC3531" s="11"/>
      <c r="AD3531" s="11" t="s">
        <v>97</v>
      </c>
    </row>
    <row r="3532" spans="1:30" ht="14.25" customHeight="1">
      <c r="A3532" s="10">
        <v>901245293</v>
      </c>
      <c r="B3532" s="11" t="s">
        <v>18067</v>
      </c>
      <c r="C3532" s="11" t="s">
        <v>18068</v>
      </c>
      <c r="D3532" s="11"/>
      <c r="E3532" s="11" t="s">
        <v>18069</v>
      </c>
      <c r="F3532" s="11" t="s">
        <v>148</v>
      </c>
      <c r="G3532" s="11" t="s">
        <v>751</v>
      </c>
      <c r="H3532" s="11" t="s">
        <v>89</v>
      </c>
      <c r="I3532" s="11" t="s">
        <v>115</v>
      </c>
      <c r="J3532" s="11" t="s">
        <v>18070</v>
      </c>
      <c r="K3532" s="12">
        <v>42385</v>
      </c>
      <c r="L3532" s="11" t="s">
        <v>92</v>
      </c>
      <c r="M3532" s="11" t="s">
        <v>92</v>
      </c>
      <c r="N3532" s="11" t="s">
        <v>92</v>
      </c>
      <c r="O3532" s="11" t="s">
        <v>93</v>
      </c>
      <c r="P3532" s="11" t="s">
        <v>93</v>
      </c>
      <c r="Q3532" s="11" t="s">
        <v>92</v>
      </c>
      <c r="R3532" s="11" t="s">
        <v>92</v>
      </c>
      <c r="S3532" s="11"/>
      <c r="T3532" s="11"/>
      <c r="U3532" s="11"/>
      <c r="V3532" s="11" t="s">
        <v>94</v>
      </c>
      <c r="W3532" s="11" t="s">
        <v>154</v>
      </c>
      <c r="X3532" s="11" t="s">
        <v>756</v>
      </c>
      <c r="Y3532" s="11" t="s">
        <v>121</v>
      </c>
      <c r="Z3532" s="11"/>
      <c r="AA3532" s="11" t="s">
        <v>18071</v>
      </c>
      <c r="AB3532" s="11" t="s">
        <v>18072</v>
      </c>
      <c r="AC3532" s="11"/>
      <c r="AD3532" s="11" t="s">
        <v>97</v>
      </c>
    </row>
    <row r="3533" spans="1:30" ht="14.25" customHeight="1">
      <c r="A3533" s="10">
        <v>901252584</v>
      </c>
      <c r="B3533" s="11" t="s">
        <v>18073</v>
      </c>
      <c r="C3533" s="11" t="s">
        <v>18074</v>
      </c>
      <c r="D3533" s="11" t="s">
        <v>18075</v>
      </c>
      <c r="E3533" s="11"/>
      <c r="F3533" s="11" t="s">
        <v>87</v>
      </c>
      <c r="G3533" s="11" t="s">
        <v>5035</v>
      </c>
      <c r="H3533" s="11" t="s">
        <v>89</v>
      </c>
      <c r="I3533" s="11" t="s">
        <v>115</v>
      </c>
      <c r="J3533" s="11" t="s">
        <v>18076</v>
      </c>
      <c r="K3533" s="12">
        <v>45758</v>
      </c>
      <c r="L3533" s="11" t="s">
        <v>92</v>
      </c>
      <c r="M3533" s="11" t="s">
        <v>92</v>
      </c>
      <c r="N3533" s="11" t="s">
        <v>92</v>
      </c>
      <c r="O3533" s="11" t="s">
        <v>93</v>
      </c>
      <c r="P3533" s="11" t="s">
        <v>93</v>
      </c>
      <c r="Q3533" s="11" t="s">
        <v>92</v>
      </c>
      <c r="R3533" s="11" t="s">
        <v>92</v>
      </c>
      <c r="S3533" s="11"/>
      <c r="T3533" s="11"/>
      <c r="U3533" s="11"/>
      <c r="V3533" s="11" t="s">
        <v>94</v>
      </c>
      <c r="W3533" s="11" t="s">
        <v>95</v>
      </c>
      <c r="X3533" s="11" t="s">
        <v>5038</v>
      </c>
      <c r="Y3533" s="11" t="s">
        <v>121</v>
      </c>
      <c r="Z3533" s="11"/>
      <c r="AA3533" s="11"/>
      <c r="AB3533" s="11" t="s">
        <v>18077</v>
      </c>
      <c r="AC3533" s="11"/>
      <c r="AD3533" s="11" t="s">
        <v>97</v>
      </c>
    </row>
    <row r="3534" spans="1:30" ht="14.25" customHeight="1">
      <c r="A3534" s="10">
        <v>15923041</v>
      </c>
      <c r="B3534" s="11" t="s">
        <v>18078</v>
      </c>
      <c r="C3534" s="11" t="s">
        <v>18079</v>
      </c>
      <c r="D3534" s="11"/>
      <c r="E3534" s="11" t="s">
        <v>18080</v>
      </c>
      <c r="F3534" s="11" t="s">
        <v>828</v>
      </c>
      <c r="G3534" s="11" t="s">
        <v>7175</v>
      </c>
      <c r="H3534" s="11" t="s">
        <v>89</v>
      </c>
      <c r="I3534" s="11" t="s">
        <v>102</v>
      </c>
      <c r="J3534" s="11" t="s">
        <v>18081</v>
      </c>
      <c r="K3534" s="12">
        <v>45758</v>
      </c>
      <c r="L3534" s="11" t="s">
        <v>92</v>
      </c>
      <c r="M3534" s="11" t="s">
        <v>92</v>
      </c>
      <c r="N3534" s="11" t="s">
        <v>92</v>
      </c>
      <c r="O3534" s="11" t="s">
        <v>93</v>
      </c>
      <c r="P3534" s="11" t="s">
        <v>93</v>
      </c>
      <c r="Q3534" s="11" t="s">
        <v>92</v>
      </c>
      <c r="R3534" s="11" t="s">
        <v>92</v>
      </c>
      <c r="S3534" s="11"/>
      <c r="T3534" s="11"/>
      <c r="U3534" s="11"/>
      <c r="V3534" s="11" t="s">
        <v>94</v>
      </c>
      <c r="W3534" s="11" t="s">
        <v>834</v>
      </c>
      <c r="X3534" s="11" t="s">
        <v>7177</v>
      </c>
      <c r="Y3534" s="11" t="s">
        <v>108</v>
      </c>
      <c r="Z3534" s="11"/>
      <c r="AA3534" s="11"/>
      <c r="AB3534" s="11" t="s">
        <v>18082</v>
      </c>
      <c r="AC3534" s="11"/>
      <c r="AD3534" s="11" t="s">
        <v>97</v>
      </c>
    </row>
    <row r="3535" spans="1:30" ht="14.25" customHeight="1">
      <c r="A3535" s="10">
        <v>1038407339</v>
      </c>
      <c r="B3535" s="11" t="s">
        <v>18083</v>
      </c>
      <c r="C3535" s="11" t="s">
        <v>18084</v>
      </c>
      <c r="D3535" s="11"/>
      <c r="E3535" s="11" t="s">
        <v>18085</v>
      </c>
      <c r="F3535" s="11" t="s">
        <v>87</v>
      </c>
      <c r="G3535" s="11" t="s">
        <v>2031</v>
      </c>
      <c r="H3535" s="11" t="s">
        <v>89</v>
      </c>
      <c r="I3535" s="11" t="s">
        <v>102</v>
      </c>
      <c r="J3535" s="11" t="s">
        <v>18086</v>
      </c>
      <c r="K3535" s="12">
        <v>45758</v>
      </c>
      <c r="L3535" s="11" t="s">
        <v>92</v>
      </c>
      <c r="M3535" s="11" t="s">
        <v>92</v>
      </c>
      <c r="N3535" s="11" t="s">
        <v>92</v>
      </c>
      <c r="O3535" s="11" t="s">
        <v>93</v>
      </c>
      <c r="P3535" s="11" t="s">
        <v>93</v>
      </c>
      <c r="Q3535" s="11" t="s">
        <v>92</v>
      </c>
      <c r="R3535" s="11" t="s">
        <v>92</v>
      </c>
      <c r="S3535" s="11" t="s">
        <v>640</v>
      </c>
      <c r="T3535" s="11" t="s">
        <v>1599</v>
      </c>
      <c r="U3535" s="11" t="s">
        <v>921</v>
      </c>
      <c r="V3535" s="11" t="s">
        <v>94</v>
      </c>
      <c r="W3535" s="11" t="s">
        <v>95</v>
      </c>
      <c r="X3535" s="11" t="s">
        <v>2034</v>
      </c>
      <c r="Y3535" s="11" t="s">
        <v>108</v>
      </c>
      <c r="Z3535" s="11"/>
      <c r="AA3535" s="11"/>
      <c r="AB3535" s="11" t="s">
        <v>18087</v>
      </c>
      <c r="AC3535" s="11"/>
      <c r="AD3535" s="11" t="s">
        <v>110</v>
      </c>
    </row>
    <row r="3536" spans="1:30" ht="14.25" customHeight="1">
      <c r="A3536" s="10">
        <v>901579417</v>
      </c>
      <c r="B3536" s="11" t="s">
        <v>18088</v>
      </c>
      <c r="C3536" s="11" t="s">
        <v>18089</v>
      </c>
      <c r="D3536" s="11"/>
      <c r="E3536" s="11" t="s">
        <v>18090</v>
      </c>
      <c r="F3536" s="11" t="s">
        <v>87</v>
      </c>
      <c r="G3536" s="11" t="s">
        <v>88</v>
      </c>
      <c r="H3536" s="11" t="s">
        <v>89</v>
      </c>
      <c r="I3536" s="11" t="s">
        <v>115</v>
      </c>
      <c r="J3536" s="11" t="s">
        <v>18091</v>
      </c>
      <c r="K3536" s="12">
        <v>45758</v>
      </c>
      <c r="L3536" s="11" t="s">
        <v>92</v>
      </c>
      <c r="M3536" s="11" t="s">
        <v>92</v>
      </c>
      <c r="N3536" s="11" t="s">
        <v>92</v>
      </c>
      <c r="O3536" s="11" t="s">
        <v>93</v>
      </c>
      <c r="P3536" s="11" t="s">
        <v>93</v>
      </c>
      <c r="Q3536" s="11" t="s">
        <v>92</v>
      </c>
      <c r="R3536" s="11" t="s">
        <v>92</v>
      </c>
      <c r="S3536" s="11"/>
      <c r="T3536" s="11"/>
      <c r="U3536" s="11"/>
      <c r="V3536" s="11" t="s">
        <v>94</v>
      </c>
      <c r="W3536" s="11" t="s">
        <v>95</v>
      </c>
      <c r="X3536" s="11" t="s">
        <v>96</v>
      </c>
      <c r="Y3536" s="11" t="s">
        <v>121</v>
      </c>
      <c r="Z3536" s="11"/>
      <c r="AA3536" s="11"/>
      <c r="AB3536" s="11" t="s">
        <v>17116</v>
      </c>
      <c r="AC3536" s="11"/>
      <c r="AD3536" s="11" t="s">
        <v>97</v>
      </c>
    </row>
    <row r="3537" spans="1:30" ht="14.25" customHeight="1">
      <c r="A3537" s="10">
        <v>901564340</v>
      </c>
      <c r="B3537" s="11" t="s">
        <v>18092</v>
      </c>
      <c r="C3537" s="11" t="s">
        <v>18093</v>
      </c>
      <c r="D3537" s="11"/>
      <c r="E3537" s="11"/>
      <c r="F3537" s="11" t="s">
        <v>87</v>
      </c>
      <c r="G3537" s="11" t="s">
        <v>2031</v>
      </c>
      <c r="H3537" s="11" t="s">
        <v>89</v>
      </c>
      <c r="I3537" s="11" t="s">
        <v>115</v>
      </c>
      <c r="J3537" s="11" t="s">
        <v>18094</v>
      </c>
      <c r="K3537" s="12">
        <v>45758</v>
      </c>
      <c r="L3537" s="11" t="s">
        <v>92</v>
      </c>
      <c r="M3537" s="11" t="s">
        <v>92</v>
      </c>
      <c r="N3537" s="11" t="s">
        <v>92</v>
      </c>
      <c r="O3537" s="11" t="s">
        <v>93</v>
      </c>
      <c r="P3537" s="11" t="s">
        <v>93</v>
      </c>
      <c r="Q3537" s="11" t="s">
        <v>92</v>
      </c>
      <c r="R3537" s="11" t="s">
        <v>92</v>
      </c>
      <c r="S3537" s="11"/>
      <c r="T3537" s="11"/>
      <c r="U3537" s="11"/>
      <c r="V3537" s="11" t="s">
        <v>94</v>
      </c>
      <c r="W3537" s="11" t="s">
        <v>95</v>
      </c>
      <c r="X3537" s="11" t="s">
        <v>2034</v>
      </c>
      <c r="Y3537" s="11" t="s">
        <v>121</v>
      </c>
      <c r="Z3537" s="11"/>
      <c r="AA3537" s="11"/>
      <c r="AB3537" s="11" t="s">
        <v>18095</v>
      </c>
      <c r="AC3537" s="11"/>
      <c r="AD3537" s="11" t="s">
        <v>97</v>
      </c>
    </row>
    <row r="3538" spans="1:30" ht="14.25" customHeight="1">
      <c r="A3538" s="10">
        <v>1047965103</v>
      </c>
      <c r="B3538" s="11" t="s">
        <v>18096</v>
      </c>
      <c r="C3538" s="11" t="s">
        <v>18097</v>
      </c>
      <c r="D3538" s="11"/>
      <c r="E3538" s="11" t="s">
        <v>18098</v>
      </c>
      <c r="F3538" s="11" t="s">
        <v>87</v>
      </c>
      <c r="G3538" s="11" t="s">
        <v>187</v>
      </c>
      <c r="H3538" s="11" t="s">
        <v>89</v>
      </c>
      <c r="I3538" s="11" t="s">
        <v>115</v>
      </c>
      <c r="J3538" s="11" t="s">
        <v>18099</v>
      </c>
      <c r="K3538" s="12">
        <v>45762</v>
      </c>
      <c r="L3538" s="11" t="s">
        <v>92</v>
      </c>
      <c r="M3538" s="11" t="s">
        <v>92</v>
      </c>
      <c r="N3538" s="11" t="s">
        <v>93</v>
      </c>
      <c r="O3538" s="11" t="s">
        <v>93</v>
      </c>
      <c r="P3538" s="11" t="s">
        <v>92</v>
      </c>
      <c r="Q3538" s="11" t="s">
        <v>92</v>
      </c>
      <c r="R3538" s="11" t="s">
        <v>92</v>
      </c>
      <c r="S3538" s="11" t="s">
        <v>142</v>
      </c>
      <c r="T3538" s="11" t="s">
        <v>1335</v>
      </c>
      <c r="U3538" s="11" t="s">
        <v>10230</v>
      </c>
      <c r="V3538" s="11" t="s">
        <v>94</v>
      </c>
      <c r="W3538" s="11" t="s">
        <v>95</v>
      </c>
      <c r="X3538" s="11" t="s">
        <v>172</v>
      </c>
      <c r="Y3538" s="11" t="s">
        <v>121</v>
      </c>
      <c r="Z3538" s="11"/>
      <c r="AA3538" s="11" t="s">
        <v>5517</v>
      </c>
      <c r="AB3538" s="11" t="s">
        <v>18100</v>
      </c>
      <c r="AC3538" s="11"/>
      <c r="AD3538" s="11" t="s">
        <v>110</v>
      </c>
    </row>
    <row r="3539" spans="1:30" ht="14.25" customHeight="1">
      <c r="A3539" s="10">
        <v>900616152</v>
      </c>
      <c r="B3539" s="11" t="s">
        <v>18101</v>
      </c>
      <c r="C3539" s="11" t="s">
        <v>18102</v>
      </c>
      <c r="D3539" s="11" t="s">
        <v>18103</v>
      </c>
      <c r="E3539" s="11" t="s">
        <v>18104</v>
      </c>
      <c r="F3539" s="11" t="s">
        <v>87</v>
      </c>
      <c r="G3539" s="11" t="s">
        <v>88</v>
      </c>
      <c r="H3539" s="11" t="s">
        <v>89</v>
      </c>
      <c r="I3539" s="11" t="s">
        <v>115</v>
      </c>
      <c r="J3539" s="11" t="s">
        <v>18105</v>
      </c>
      <c r="K3539" s="12">
        <v>44586</v>
      </c>
      <c r="L3539" s="11" t="s">
        <v>92</v>
      </c>
      <c r="M3539" s="11" t="s">
        <v>92</v>
      </c>
      <c r="N3539" s="11" t="s">
        <v>92</v>
      </c>
      <c r="O3539" s="11" t="s">
        <v>93</v>
      </c>
      <c r="P3539" s="11" t="s">
        <v>92</v>
      </c>
      <c r="Q3539" s="11" t="s">
        <v>92</v>
      </c>
      <c r="R3539" s="11" t="s">
        <v>92</v>
      </c>
      <c r="S3539" s="11"/>
      <c r="T3539" s="11"/>
      <c r="U3539" s="11"/>
      <c r="V3539" s="11" t="s">
        <v>94</v>
      </c>
      <c r="W3539" s="11" t="s">
        <v>95</v>
      </c>
      <c r="X3539" s="11" t="s">
        <v>96</v>
      </c>
      <c r="Y3539" s="11" t="s">
        <v>121</v>
      </c>
      <c r="Z3539" s="11"/>
      <c r="AA3539" s="11"/>
      <c r="AB3539" s="11" t="s">
        <v>18106</v>
      </c>
      <c r="AC3539" s="11"/>
      <c r="AD3539" s="11" t="s">
        <v>97</v>
      </c>
    </row>
    <row r="3540" spans="1:30" ht="14.25" customHeight="1">
      <c r="A3540" s="10">
        <v>1055272695</v>
      </c>
      <c r="B3540" s="11" t="s">
        <v>18107</v>
      </c>
      <c r="C3540" s="11" t="s">
        <v>18108</v>
      </c>
      <c r="D3540" s="11"/>
      <c r="E3540" s="11" t="s">
        <v>18109</v>
      </c>
      <c r="F3540" s="11" t="s">
        <v>731</v>
      </c>
      <c r="G3540" s="11" t="s">
        <v>1948</v>
      </c>
      <c r="H3540" s="11" t="s">
        <v>89</v>
      </c>
      <c r="I3540" s="11" t="s">
        <v>115</v>
      </c>
      <c r="J3540" s="11" t="s">
        <v>18110</v>
      </c>
      <c r="K3540" s="12">
        <v>44587</v>
      </c>
      <c r="L3540" s="11" t="s">
        <v>92</v>
      </c>
      <c r="M3540" s="11" t="s">
        <v>92</v>
      </c>
      <c r="N3540" s="11" t="s">
        <v>92</v>
      </c>
      <c r="O3540" s="11" t="s">
        <v>93</v>
      </c>
      <c r="P3540" s="11" t="s">
        <v>92</v>
      </c>
      <c r="Q3540" s="11" t="s">
        <v>92</v>
      </c>
      <c r="R3540" s="11" t="s">
        <v>92</v>
      </c>
      <c r="S3540" s="11" t="s">
        <v>18111</v>
      </c>
      <c r="T3540" s="11" t="s">
        <v>702</v>
      </c>
      <c r="U3540" s="11" t="s">
        <v>10978</v>
      </c>
      <c r="V3540" s="11" t="s">
        <v>94</v>
      </c>
      <c r="W3540" s="11" t="s">
        <v>736</v>
      </c>
      <c r="X3540" s="11" t="s">
        <v>1952</v>
      </c>
      <c r="Y3540" s="11" t="s">
        <v>121</v>
      </c>
      <c r="Z3540" s="11"/>
      <c r="AA3540" s="11"/>
      <c r="AB3540" s="11"/>
      <c r="AC3540" s="11"/>
      <c r="AD3540" s="11" t="s">
        <v>110</v>
      </c>
    </row>
    <row r="3541" spans="1:30" ht="14.25" customHeight="1">
      <c r="A3541" s="10">
        <v>24049747</v>
      </c>
      <c r="B3541" s="11" t="s">
        <v>18112</v>
      </c>
      <c r="C3541" s="11" t="s">
        <v>18113</v>
      </c>
      <c r="D3541" s="11"/>
      <c r="E3541" s="11" t="s">
        <v>18114</v>
      </c>
      <c r="F3541" s="11" t="s">
        <v>731</v>
      </c>
      <c r="G3541" s="11" t="s">
        <v>1948</v>
      </c>
      <c r="H3541" s="11" t="s">
        <v>89</v>
      </c>
      <c r="I3541" s="11" t="s">
        <v>115</v>
      </c>
      <c r="J3541" s="11" t="s">
        <v>18115</v>
      </c>
      <c r="K3541" s="12">
        <v>44587</v>
      </c>
      <c r="L3541" s="11" t="s">
        <v>92</v>
      </c>
      <c r="M3541" s="11" t="s">
        <v>92</v>
      </c>
      <c r="N3541" s="11" t="s">
        <v>92</v>
      </c>
      <c r="O3541" s="11" t="s">
        <v>93</v>
      </c>
      <c r="P3541" s="11" t="s">
        <v>92</v>
      </c>
      <c r="Q3541" s="11" t="s">
        <v>92</v>
      </c>
      <c r="R3541" s="11" t="s">
        <v>92</v>
      </c>
      <c r="S3541" s="11" t="s">
        <v>1842</v>
      </c>
      <c r="T3541" s="11" t="s">
        <v>18111</v>
      </c>
      <c r="U3541" s="11" t="s">
        <v>15366</v>
      </c>
      <c r="V3541" s="11" t="s">
        <v>94</v>
      </c>
      <c r="W3541" s="11" t="s">
        <v>736</v>
      </c>
      <c r="X3541" s="11" t="s">
        <v>1952</v>
      </c>
      <c r="Y3541" s="11" t="s">
        <v>121</v>
      </c>
      <c r="Z3541" s="11"/>
      <c r="AA3541" s="11"/>
      <c r="AB3541" s="11"/>
      <c r="AC3541" s="11"/>
      <c r="AD3541" s="11" t="s">
        <v>110</v>
      </c>
    </row>
    <row r="3542" spans="1:30" ht="14.25" customHeight="1">
      <c r="A3542" s="10">
        <v>80030901</v>
      </c>
      <c r="B3542" s="11" t="s">
        <v>18116</v>
      </c>
      <c r="C3542" s="11"/>
      <c r="D3542" s="11"/>
      <c r="E3542" s="11"/>
      <c r="F3542" s="11" t="s">
        <v>148</v>
      </c>
      <c r="G3542" s="11" t="s">
        <v>751</v>
      </c>
      <c r="H3542" s="11" t="s">
        <v>89</v>
      </c>
      <c r="I3542" s="11" t="s">
        <v>102</v>
      </c>
      <c r="J3542" s="11" t="s">
        <v>18117</v>
      </c>
      <c r="K3542" s="12">
        <v>44586</v>
      </c>
      <c r="L3542" s="11" t="s">
        <v>92</v>
      </c>
      <c r="M3542" s="11" t="s">
        <v>92</v>
      </c>
      <c r="N3542" s="11" t="s">
        <v>93</v>
      </c>
      <c r="O3542" s="11" t="s">
        <v>93</v>
      </c>
      <c r="P3542" s="11" t="s">
        <v>93</v>
      </c>
      <c r="Q3542" s="11" t="s">
        <v>92</v>
      </c>
      <c r="R3542" s="11" t="s">
        <v>92</v>
      </c>
      <c r="S3542" s="11" t="s">
        <v>1201</v>
      </c>
      <c r="T3542" s="11" t="s">
        <v>12206</v>
      </c>
      <c r="U3542" s="11" t="s">
        <v>2073</v>
      </c>
      <c r="V3542" s="11" t="s">
        <v>94</v>
      </c>
      <c r="W3542" s="11" t="s">
        <v>154</v>
      </c>
      <c r="X3542" s="11" t="s">
        <v>756</v>
      </c>
      <c r="Y3542" s="11" t="s">
        <v>108</v>
      </c>
      <c r="Z3542" s="11"/>
      <c r="AA3542" s="11"/>
      <c r="AB3542" s="11"/>
      <c r="AC3542" s="11"/>
      <c r="AD3542" s="11" t="s">
        <v>110</v>
      </c>
    </row>
    <row r="3543" spans="1:30" ht="14.25" customHeight="1">
      <c r="A3543" s="10">
        <v>855995816</v>
      </c>
      <c r="B3543" s="11" t="s">
        <v>18118</v>
      </c>
      <c r="C3543" s="11" t="s">
        <v>18119</v>
      </c>
      <c r="D3543" s="11"/>
      <c r="E3543" s="11" t="s">
        <v>18120</v>
      </c>
      <c r="F3543" s="11" t="s">
        <v>333</v>
      </c>
      <c r="G3543" s="11" t="s">
        <v>18121</v>
      </c>
      <c r="H3543" s="11" t="s">
        <v>333</v>
      </c>
      <c r="I3543" s="11" t="s">
        <v>356</v>
      </c>
      <c r="J3543" s="11" t="s">
        <v>18122</v>
      </c>
      <c r="K3543" s="12">
        <v>45686</v>
      </c>
      <c r="L3543" s="11" t="s">
        <v>92</v>
      </c>
      <c r="M3543" s="11" t="s">
        <v>92</v>
      </c>
      <c r="N3543" s="11" t="s">
        <v>93</v>
      </c>
      <c r="O3543" s="11" t="s">
        <v>92</v>
      </c>
      <c r="P3543" s="11" t="s">
        <v>92</v>
      </c>
      <c r="Q3543" s="11" t="s">
        <v>92</v>
      </c>
      <c r="R3543" s="11" t="s">
        <v>92</v>
      </c>
      <c r="S3543" s="11"/>
      <c r="T3543" s="11"/>
      <c r="U3543" s="11"/>
      <c r="V3543" s="11" t="s">
        <v>336</v>
      </c>
      <c r="W3543" s="11" t="s">
        <v>171</v>
      </c>
      <c r="X3543" s="11" t="s">
        <v>18123</v>
      </c>
      <c r="Y3543" s="11" t="s">
        <v>359</v>
      </c>
      <c r="Z3543" s="11"/>
      <c r="AA3543" s="11"/>
      <c r="AB3543" s="11" t="s">
        <v>18124</v>
      </c>
      <c r="AC3543" s="11"/>
      <c r="AD3543" s="11" t="s">
        <v>97</v>
      </c>
    </row>
    <row r="3544" spans="1:30" ht="14.25" customHeight="1">
      <c r="A3544" s="10">
        <v>1035420212</v>
      </c>
      <c r="B3544" s="11" t="s">
        <v>18125</v>
      </c>
      <c r="C3544" s="11" t="s">
        <v>18126</v>
      </c>
      <c r="D3544" s="11"/>
      <c r="E3544" s="11" t="s">
        <v>18127</v>
      </c>
      <c r="F3544" s="11" t="s">
        <v>87</v>
      </c>
      <c r="G3544" s="11" t="s">
        <v>9154</v>
      </c>
      <c r="H3544" s="11" t="s">
        <v>89</v>
      </c>
      <c r="I3544" s="11" t="s">
        <v>115</v>
      </c>
      <c r="J3544" s="11" t="s">
        <v>18128</v>
      </c>
      <c r="K3544" s="12">
        <v>45688</v>
      </c>
      <c r="L3544" s="11" t="s">
        <v>92</v>
      </c>
      <c r="M3544" s="11" t="s">
        <v>92</v>
      </c>
      <c r="N3544" s="11" t="s">
        <v>93</v>
      </c>
      <c r="O3544" s="11" t="s">
        <v>93</v>
      </c>
      <c r="P3544" s="11" t="s">
        <v>92</v>
      </c>
      <c r="Q3544" s="11" t="s">
        <v>92</v>
      </c>
      <c r="R3544" s="11" t="s">
        <v>92</v>
      </c>
      <c r="S3544" s="11" t="s">
        <v>13477</v>
      </c>
      <c r="T3544" s="11" t="s">
        <v>9808</v>
      </c>
      <c r="U3544" s="11" t="s">
        <v>18129</v>
      </c>
      <c r="V3544" s="11" t="s">
        <v>94</v>
      </c>
      <c r="W3544" s="11" t="s">
        <v>95</v>
      </c>
      <c r="X3544" s="11" t="s">
        <v>9158</v>
      </c>
      <c r="Y3544" s="11" t="s">
        <v>121</v>
      </c>
      <c r="Z3544" s="11"/>
      <c r="AA3544" s="11"/>
      <c r="AB3544" s="11" t="s">
        <v>18130</v>
      </c>
      <c r="AC3544" s="11"/>
      <c r="AD3544" s="11" t="s">
        <v>110</v>
      </c>
    </row>
    <row r="3545" spans="1:30" ht="14.25" customHeight="1">
      <c r="A3545" s="10">
        <v>1037600896</v>
      </c>
      <c r="B3545" s="11" t="s">
        <v>18131</v>
      </c>
      <c r="C3545" s="11" t="s">
        <v>18132</v>
      </c>
      <c r="D3545" s="11"/>
      <c r="E3545" s="11"/>
      <c r="F3545" s="11" t="s">
        <v>87</v>
      </c>
      <c r="G3545" s="11" t="s">
        <v>187</v>
      </c>
      <c r="H3545" s="11" t="s">
        <v>89</v>
      </c>
      <c r="I3545" s="11" t="s">
        <v>102</v>
      </c>
      <c r="J3545" s="11" t="s">
        <v>18133</v>
      </c>
      <c r="K3545" s="12">
        <v>45692</v>
      </c>
      <c r="L3545" s="11" t="s">
        <v>92</v>
      </c>
      <c r="M3545" s="11" t="s">
        <v>92</v>
      </c>
      <c r="N3545" s="11" t="s">
        <v>92</v>
      </c>
      <c r="O3545" s="11" t="s">
        <v>93</v>
      </c>
      <c r="P3545" s="11" t="s">
        <v>92</v>
      </c>
      <c r="Q3545" s="11" t="s">
        <v>92</v>
      </c>
      <c r="R3545" s="11" t="s">
        <v>92</v>
      </c>
      <c r="S3545" s="11"/>
      <c r="T3545" s="11"/>
      <c r="U3545" s="11"/>
      <c r="V3545" s="11" t="s">
        <v>94</v>
      </c>
      <c r="W3545" s="11" t="s">
        <v>95</v>
      </c>
      <c r="X3545" s="11" t="s">
        <v>172</v>
      </c>
      <c r="Y3545" s="11" t="s">
        <v>108</v>
      </c>
      <c r="Z3545" s="11"/>
      <c r="AA3545" s="11"/>
      <c r="AB3545" s="11"/>
      <c r="AC3545" s="11"/>
      <c r="AD3545" s="11" t="s">
        <v>97</v>
      </c>
    </row>
    <row r="3546" spans="1:30" ht="14.25" customHeight="1">
      <c r="A3546" s="10">
        <v>831858119</v>
      </c>
      <c r="B3546" s="11" t="s">
        <v>18134</v>
      </c>
      <c r="C3546" s="11" t="s">
        <v>18135</v>
      </c>
      <c r="D3546" s="11"/>
      <c r="E3546" s="11"/>
      <c r="F3546" s="11" t="s">
        <v>413</v>
      </c>
      <c r="G3546" s="11" t="s">
        <v>18136</v>
      </c>
      <c r="H3546" s="11" t="s">
        <v>413</v>
      </c>
      <c r="I3546" s="11" t="s">
        <v>356</v>
      </c>
      <c r="J3546" s="11" t="s">
        <v>18137</v>
      </c>
      <c r="K3546" s="12">
        <v>45692</v>
      </c>
      <c r="L3546" s="11" t="s">
        <v>92</v>
      </c>
      <c r="M3546" s="11" t="s">
        <v>92</v>
      </c>
      <c r="N3546" s="11" t="s">
        <v>93</v>
      </c>
      <c r="O3546" s="11" t="s">
        <v>92</v>
      </c>
      <c r="P3546" s="11" t="s">
        <v>92</v>
      </c>
      <c r="Q3546" s="11" t="s">
        <v>92</v>
      </c>
      <c r="R3546" s="11" t="s">
        <v>92</v>
      </c>
      <c r="S3546" s="11"/>
      <c r="T3546" s="11"/>
      <c r="U3546" s="11"/>
      <c r="V3546" s="11" t="s">
        <v>416</v>
      </c>
      <c r="W3546" s="11" t="s">
        <v>171</v>
      </c>
      <c r="X3546" s="11" t="s">
        <v>573</v>
      </c>
      <c r="Y3546" s="11" t="s">
        <v>359</v>
      </c>
      <c r="Z3546" s="11"/>
      <c r="AA3546" s="11"/>
      <c r="AB3546" s="11" t="s">
        <v>3050</v>
      </c>
      <c r="AC3546" s="11"/>
      <c r="AD3546" s="11" t="s">
        <v>97</v>
      </c>
    </row>
    <row r="3547" spans="1:30" ht="14.25" customHeight="1">
      <c r="A3547" s="10">
        <v>444444201</v>
      </c>
      <c r="B3547" s="11" t="s">
        <v>18138</v>
      </c>
      <c r="C3547" s="11" t="s">
        <v>18139</v>
      </c>
      <c r="D3547" s="11"/>
      <c r="E3547" s="11"/>
      <c r="F3547" s="11" t="s">
        <v>413</v>
      </c>
      <c r="G3547" s="11" t="s">
        <v>473</v>
      </c>
      <c r="H3547" s="11" t="s">
        <v>413</v>
      </c>
      <c r="I3547" s="11" t="s">
        <v>356</v>
      </c>
      <c r="J3547" s="11" t="s">
        <v>18140</v>
      </c>
      <c r="K3547" s="12">
        <v>45692</v>
      </c>
      <c r="L3547" s="11" t="s">
        <v>92</v>
      </c>
      <c r="M3547" s="11" t="s">
        <v>92</v>
      </c>
      <c r="N3547" s="11" t="s">
        <v>92</v>
      </c>
      <c r="O3547" s="11" t="s">
        <v>93</v>
      </c>
      <c r="P3547" s="11" t="s">
        <v>92</v>
      </c>
      <c r="Q3547" s="11" t="s">
        <v>92</v>
      </c>
      <c r="R3547" s="11" t="s">
        <v>92</v>
      </c>
      <c r="S3547" s="11"/>
      <c r="T3547" s="11"/>
      <c r="U3547" s="11"/>
      <c r="V3547" s="11" t="s">
        <v>416</v>
      </c>
      <c r="W3547" s="11" t="s">
        <v>171</v>
      </c>
      <c r="X3547" s="11" t="s">
        <v>436</v>
      </c>
      <c r="Y3547" s="11" t="s">
        <v>359</v>
      </c>
      <c r="Z3547" s="11"/>
      <c r="AA3547" s="11"/>
      <c r="AB3547" s="11"/>
      <c r="AC3547" s="11"/>
      <c r="AD3547" s="11" t="s">
        <v>97</v>
      </c>
    </row>
    <row r="3548" spans="1:30" ht="14.25" customHeight="1">
      <c r="A3548" s="10">
        <v>74347971</v>
      </c>
      <c r="B3548" s="11" t="s">
        <v>18141</v>
      </c>
      <c r="C3548" s="11" t="s">
        <v>18142</v>
      </c>
      <c r="D3548" s="11"/>
      <c r="E3548" s="11" t="s">
        <v>18143</v>
      </c>
      <c r="F3548" s="11" t="s">
        <v>731</v>
      </c>
      <c r="G3548" s="11" t="s">
        <v>731</v>
      </c>
      <c r="H3548" s="11" t="s">
        <v>89</v>
      </c>
      <c r="I3548" s="11" t="s">
        <v>115</v>
      </c>
      <c r="J3548" s="11" t="s">
        <v>18144</v>
      </c>
      <c r="K3548" s="12">
        <v>45708</v>
      </c>
      <c r="L3548" s="11" t="s">
        <v>92</v>
      </c>
      <c r="M3548" s="11" t="s">
        <v>92</v>
      </c>
      <c r="N3548" s="11" t="s">
        <v>93</v>
      </c>
      <c r="O3548" s="11" t="s">
        <v>93</v>
      </c>
      <c r="P3548" s="11" t="s">
        <v>92</v>
      </c>
      <c r="Q3548" s="11" t="s">
        <v>92</v>
      </c>
      <c r="R3548" s="11" t="s">
        <v>92</v>
      </c>
      <c r="S3548" s="11" t="s">
        <v>11891</v>
      </c>
      <c r="T3548" s="11"/>
      <c r="U3548" s="11" t="s">
        <v>2253</v>
      </c>
      <c r="V3548" s="11" t="s">
        <v>94</v>
      </c>
      <c r="W3548" s="11" t="s">
        <v>736</v>
      </c>
      <c r="X3548" s="11" t="s">
        <v>2012</v>
      </c>
      <c r="Y3548" s="11" t="s">
        <v>121</v>
      </c>
      <c r="Z3548" s="11"/>
      <c r="AA3548" s="11"/>
      <c r="AB3548" s="11" t="s">
        <v>18145</v>
      </c>
      <c r="AC3548" s="11"/>
      <c r="AD3548" s="11" t="s">
        <v>110</v>
      </c>
    </row>
    <row r="3549" spans="1:30" ht="14.25" customHeight="1">
      <c r="A3549" s="10">
        <v>347117665</v>
      </c>
      <c r="B3549" s="11" t="s">
        <v>18146</v>
      </c>
      <c r="C3549" s="11" t="s">
        <v>18147</v>
      </c>
      <c r="D3549" s="11"/>
      <c r="E3549" s="11" t="s">
        <v>18148</v>
      </c>
      <c r="F3549" s="11" t="s">
        <v>392</v>
      </c>
      <c r="G3549" s="11" t="s">
        <v>18149</v>
      </c>
      <c r="H3549" s="11" t="s">
        <v>394</v>
      </c>
      <c r="I3549" s="11" t="s">
        <v>1543</v>
      </c>
      <c r="J3549" s="11" t="s">
        <v>18150</v>
      </c>
      <c r="K3549" s="12">
        <v>45712</v>
      </c>
      <c r="L3549" s="11" t="s">
        <v>92</v>
      </c>
      <c r="M3549" s="11" t="s">
        <v>92</v>
      </c>
      <c r="N3549" s="11" t="s">
        <v>92</v>
      </c>
      <c r="O3549" s="11" t="s">
        <v>93</v>
      </c>
      <c r="P3549" s="11" t="s">
        <v>92</v>
      </c>
      <c r="Q3549" s="11" t="s">
        <v>92</v>
      </c>
      <c r="R3549" s="11" t="s">
        <v>92</v>
      </c>
      <c r="S3549" s="11"/>
      <c r="T3549" s="11"/>
      <c r="U3549" s="11"/>
      <c r="V3549" s="11" t="s">
        <v>396</v>
      </c>
      <c r="W3549" s="11" t="s">
        <v>171</v>
      </c>
      <c r="X3549" s="11" t="s">
        <v>372</v>
      </c>
      <c r="Y3549" s="11" t="s">
        <v>1547</v>
      </c>
      <c r="Z3549" s="11"/>
      <c r="AA3549" s="11"/>
      <c r="AB3549" s="11" t="s">
        <v>18151</v>
      </c>
      <c r="AC3549" s="11"/>
      <c r="AD3549" s="11" t="s">
        <v>97</v>
      </c>
    </row>
    <row r="3550" spans="1:30" ht="14.25" customHeight="1">
      <c r="A3550" s="10">
        <v>901486280</v>
      </c>
      <c r="B3550" s="11" t="s">
        <v>18152</v>
      </c>
      <c r="C3550" s="11" t="s">
        <v>18153</v>
      </c>
      <c r="D3550" s="11"/>
      <c r="E3550" s="11" t="s">
        <v>18154</v>
      </c>
      <c r="F3550" s="11" t="s">
        <v>87</v>
      </c>
      <c r="G3550" s="11" t="s">
        <v>88</v>
      </c>
      <c r="H3550" s="11" t="s">
        <v>89</v>
      </c>
      <c r="I3550" s="11" t="s">
        <v>115</v>
      </c>
      <c r="J3550" s="11" t="s">
        <v>18155</v>
      </c>
      <c r="K3550" s="12">
        <v>45713</v>
      </c>
      <c r="L3550" s="11" t="s">
        <v>92</v>
      </c>
      <c r="M3550" s="11" t="s">
        <v>92</v>
      </c>
      <c r="N3550" s="11" t="s">
        <v>92</v>
      </c>
      <c r="O3550" s="11" t="s">
        <v>93</v>
      </c>
      <c r="P3550" s="11" t="s">
        <v>92</v>
      </c>
      <c r="Q3550" s="11" t="s">
        <v>92</v>
      </c>
      <c r="R3550" s="11" t="s">
        <v>92</v>
      </c>
      <c r="S3550" s="11"/>
      <c r="T3550" s="11"/>
      <c r="U3550" s="11"/>
      <c r="V3550" s="11" t="s">
        <v>94</v>
      </c>
      <c r="W3550" s="11" t="s">
        <v>95</v>
      </c>
      <c r="X3550" s="11" t="s">
        <v>96</v>
      </c>
      <c r="Y3550" s="11" t="s">
        <v>121</v>
      </c>
      <c r="Z3550" s="11"/>
      <c r="AA3550" s="11"/>
      <c r="AB3550" s="11" t="s">
        <v>18156</v>
      </c>
      <c r="AC3550" s="11"/>
      <c r="AD3550" s="11" t="s">
        <v>97</v>
      </c>
    </row>
    <row r="3551" spans="1:30" ht="14.25" customHeight="1">
      <c r="A3551" s="10">
        <v>986025692000</v>
      </c>
      <c r="B3551" s="11" t="s">
        <v>18157</v>
      </c>
      <c r="C3551" s="11" t="s">
        <v>18158</v>
      </c>
      <c r="D3551" s="11"/>
      <c r="E3551" s="11" t="s">
        <v>18159</v>
      </c>
      <c r="F3551" s="11" t="s">
        <v>363</v>
      </c>
      <c r="G3551" s="11" t="s">
        <v>364</v>
      </c>
      <c r="H3551" s="11" t="s">
        <v>363</v>
      </c>
      <c r="I3551" s="11" t="s">
        <v>356</v>
      </c>
      <c r="J3551" s="11" t="s">
        <v>18160</v>
      </c>
      <c r="K3551" s="12">
        <v>45713</v>
      </c>
      <c r="L3551" s="11" t="s">
        <v>92</v>
      </c>
      <c r="M3551" s="11" t="s">
        <v>92</v>
      </c>
      <c r="N3551" s="11" t="s">
        <v>93</v>
      </c>
      <c r="O3551" s="11" t="s">
        <v>92</v>
      </c>
      <c r="P3551" s="11" t="s">
        <v>92</v>
      </c>
      <c r="Q3551" s="11" t="s">
        <v>92</v>
      </c>
      <c r="R3551" s="11" t="s">
        <v>92</v>
      </c>
      <c r="S3551" s="11"/>
      <c r="T3551" s="11"/>
      <c r="U3551" s="11"/>
      <c r="V3551" s="11" t="s">
        <v>366</v>
      </c>
      <c r="W3551" s="11" t="s">
        <v>171</v>
      </c>
      <c r="X3551" s="11" t="s">
        <v>172</v>
      </c>
      <c r="Y3551" s="11" t="s">
        <v>359</v>
      </c>
      <c r="Z3551" s="11"/>
      <c r="AA3551" s="11"/>
      <c r="AB3551" s="11" t="s">
        <v>18161</v>
      </c>
      <c r="AC3551" s="11"/>
      <c r="AD3551" s="11" t="s">
        <v>97</v>
      </c>
    </row>
    <row r="3552" spans="1:30" ht="14.25" customHeight="1">
      <c r="A3552" s="10">
        <v>830017271</v>
      </c>
      <c r="B3552" s="11" t="s">
        <v>18162</v>
      </c>
      <c r="C3552" s="11" t="s">
        <v>18163</v>
      </c>
      <c r="D3552" s="11"/>
      <c r="E3552" s="11" t="s">
        <v>18164</v>
      </c>
      <c r="F3552" s="11" t="s">
        <v>199</v>
      </c>
      <c r="G3552" s="11" t="s">
        <v>200</v>
      </c>
      <c r="H3552" s="11" t="s">
        <v>89</v>
      </c>
      <c r="I3552" s="11" t="s">
        <v>115</v>
      </c>
      <c r="J3552" s="11" t="s">
        <v>18165</v>
      </c>
      <c r="K3552" s="12">
        <v>45716</v>
      </c>
      <c r="L3552" s="11" t="s">
        <v>92</v>
      </c>
      <c r="M3552" s="11" t="s">
        <v>92</v>
      </c>
      <c r="N3552" s="11" t="s">
        <v>92</v>
      </c>
      <c r="O3552" s="11" t="s">
        <v>93</v>
      </c>
      <c r="P3552" s="11" t="s">
        <v>92</v>
      </c>
      <c r="Q3552" s="11" t="s">
        <v>92</v>
      </c>
      <c r="R3552" s="11" t="s">
        <v>92</v>
      </c>
      <c r="S3552" s="11"/>
      <c r="T3552" s="11"/>
      <c r="U3552" s="11"/>
      <c r="V3552" s="11" t="s">
        <v>94</v>
      </c>
      <c r="W3552" s="11" t="s">
        <v>202</v>
      </c>
      <c r="X3552" s="11" t="s">
        <v>172</v>
      </c>
      <c r="Y3552" s="11" t="s">
        <v>121</v>
      </c>
      <c r="Z3552" s="11"/>
      <c r="AA3552" s="11"/>
      <c r="AB3552" s="11" t="s">
        <v>18166</v>
      </c>
      <c r="AC3552" s="11"/>
      <c r="AD3552" s="11" t="s">
        <v>97</v>
      </c>
    </row>
    <row r="3553" spans="1:30" ht="14.25" customHeight="1">
      <c r="A3553" s="10">
        <v>811023698</v>
      </c>
      <c r="B3553" s="11" t="s">
        <v>18167</v>
      </c>
      <c r="C3553" s="11" t="s">
        <v>18168</v>
      </c>
      <c r="D3553" s="11" t="s">
        <v>18169</v>
      </c>
      <c r="E3553" s="11" t="s">
        <v>18170</v>
      </c>
      <c r="F3553" s="11" t="s">
        <v>87</v>
      </c>
      <c r="G3553" s="11" t="s">
        <v>2563</v>
      </c>
      <c r="H3553" s="11" t="s">
        <v>89</v>
      </c>
      <c r="I3553" s="11" t="s">
        <v>102</v>
      </c>
      <c r="J3553" s="11" t="s">
        <v>18171</v>
      </c>
      <c r="K3553" s="12">
        <v>45719</v>
      </c>
      <c r="L3553" s="11" t="s">
        <v>92</v>
      </c>
      <c r="M3553" s="11" t="s">
        <v>92</v>
      </c>
      <c r="N3553" s="11" t="s">
        <v>92</v>
      </c>
      <c r="O3553" s="11" t="s">
        <v>93</v>
      </c>
      <c r="P3553" s="11" t="s">
        <v>92</v>
      </c>
      <c r="Q3553" s="11" t="s">
        <v>92</v>
      </c>
      <c r="R3553" s="11" t="s">
        <v>92</v>
      </c>
      <c r="S3553" s="11"/>
      <c r="T3553" s="11"/>
      <c r="U3553" s="11"/>
      <c r="V3553" s="11" t="s">
        <v>94</v>
      </c>
      <c r="W3553" s="11" t="s">
        <v>95</v>
      </c>
      <c r="X3553" s="11" t="s">
        <v>2565</v>
      </c>
      <c r="Y3553" s="11" t="s">
        <v>108</v>
      </c>
      <c r="Z3553" s="11"/>
      <c r="AA3553" s="11"/>
      <c r="AB3553" s="11" t="s">
        <v>18172</v>
      </c>
      <c r="AC3553" s="11"/>
      <c r="AD3553" s="11" t="s">
        <v>97</v>
      </c>
    </row>
    <row r="3554" spans="1:30" ht="14.25" customHeight="1">
      <c r="A3554" s="10">
        <v>900495853</v>
      </c>
      <c r="B3554" s="11" t="s">
        <v>18173</v>
      </c>
      <c r="C3554" s="11" t="s">
        <v>18174</v>
      </c>
      <c r="D3554" s="11" t="s">
        <v>18175</v>
      </c>
      <c r="E3554" s="11"/>
      <c r="F3554" s="11" t="s">
        <v>87</v>
      </c>
      <c r="G3554" s="11" t="s">
        <v>88</v>
      </c>
      <c r="H3554" s="11" t="s">
        <v>89</v>
      </c>
      <c r="I3554" s="11" t="s">
        <v>115</v>
      </c>
      <c r="J3554" s="11" t="s">
        <v>18176</v>
      </c>
      <c r="K3554" s="12">
        <v>44582</v>
      </c>
      <c r="L3554" s="11" t="s">
        <v>92</v>
      </c>
      <c r="M3554" s="11" t="s">
        <v>92</v>
      </c>
      <c r="N3554" s="11" t="s">
        <v>92</v>
      </c>
      <c r="O3554" s="11" t="s">
        <v>93</v>
      </c>
      <c r="P3554" s="11" t="s">
        <v>92</v>
      </c>
      <c r="Q3554" s="11" t="s">
        <v>92</v>
      </c>
      <c r="R3554" s="11" t="s">
        <v>92</v>
      </c>
      <c r="S3554" s="11"/>
      <c r="T3554" s="11"/>
      <c r="U3554" s="11"/>
      <c r="V3554" s="11" t="s">
        <v>94</v>
      </c>
      <c r="W3554" s="11" t="s">
        <v>95</v>
      </c>
      <c r="X3554" s="11" t="s">
        <v>96</v>
      </c>
      <c r="Y3554" s="11" t="s">
        <v>121</v>
      </c>
      <c r="Z3554" s="11"/>
      <c r="AA3554" s="11"/>
      <c r="AB3554" s="11" t="s">
        <v>18177</v>
      </c>
      <c r="AC3554" s="11"/>
      <c r="AD3554" s="11" t="s">
        <v>97</v>
      </c>
    </row>
    <row r="3555" spans="1:30" ht="14.25" customHeight="1">
      <c r="A3555" s="10">
        <v>71780482</v>
      </c>
      <c r="B3555" s="11" t="s">
        <v>18178</v>
      </c>
      <c r="C3555" s="11" t="s">
        <v>3643</v>
      </c>
      <c r="D3555" s="11" t="s">
        <v>314</v>
      </c>
      <c r="E3555" s="11"/>
      <c r="F3555" s="11" t="s">
        <v>87</v>
      </c>
      <c r="G3555" s="11" t="s">
        <v>1328</v>
      </c>
      <c r="H3555" s="11" t="s">
        <v>89</v>
      </c>
      <c r="I3555" s="11" t="s">
        <v>102</v>
      </c>
      <c r="J3555" s="11" t="s">
        <v>18179</v>
      </c>
      <c r="K3555" s="12">
        <v>44586</v>
      </c>
      <c r="L3555" s="11" t="s">
        <v>92</v>
      </c>
      <c r="M3555" s="11" t="s">
        <v>92</v>
      </c>
      <c r="N3555" s="11" t="s">
        <v>92</v>
      </c>
      <c r="O3555" s="11" t="s">
        <v>92</v>
      </c>
      <c r="P3555" s="11" t="s">
        <v>92</v>
      </c>
      <c r="Q3555" s="11" t="s">
        <v>92</v>
      </c>
      <c r="R3555" s="11" t="s">
        <v>92</v>
      </c>
      <c r="S3555" s="11" t="s">
        <v>18180</v>
      </c>
      <c r="T3555" s="11" t="s">
        <v>831</v>
      </c>
      <c r="U3555" s="11" t="s">
        <v>1194</v>
      </c>
      <c r="V3555" s="11" t="s">
        <v>94</v>
      </c>
      <c r="W3555" s="11" t="s">
        <v>95</v>
      </c>
      <c r="X3555" s="11" t="s">
        <v>1330</v>
      </c>
      <c r="Y3555" s="11" t="s">
        <v>108</v>
      </c>
      <c r="Z3555" s="11"/>
      <c r="AA3555" s="11"/>
      <c r="AB3555" s="11"/>
      <c r="AC3555" s="11"/>
      <c r="AD3555" s="11" t="s">
        <v>110</v>
      </c>
    </row>
    <row r="3556" spans="1:30" ht="14.25" customHeight="1">
      <c r="A3556" s="10">
        <v>385690</v>
      </c>
      <c r="B3556" s="11" t="s">
        <v>18181</v>
      </c>
      <c r="C3556" s="11" t="s">
        <v>18182</v>
      </c>
      <c r="D3556" s="11" t="s">
        <v>18183</v>
      </c>
      <c r="E3556" s="11"/>
      <c r="F3556" s="11" t="s">
        <v>199</v>
      </c>
      <c r="G3556" s="11" t="s">
        <v>200</v>
      </c>
      <c r="H3556" s="11" t="s">
        <v>89</v>
      </c>
      <c r="I3556" s="11" t="s">
        <v>102</v>
      </c>
      <c r="J3556" s="11" t="s">
        <v>18184</v>
      </c>
      <c r="K3556" s="12">
        <v>44586</v>
      </c>
      <c r="L3556" s="11" t="s">
        <v>92</v>
      </c>
      <c r="M3556" s="11" t="s">
        <v>92</v>
      </c>
      <c r="N3556" s="11" t="s">
        <v>92</v>
      </c>
      <c r="O3556" s="11" t="s">
        <v>93</v>
      </c>
      <c r="P3556" s="11" t="s">
        <v>92</v>
      </c>
      <c r="Q3556" s="11" t="s">
        <v>92</v>
      </c>
      <c r="R3556" s="11" t="s">
        <v>92</v>
      </c>
      <c r="S3556" s="11" t="s">
        <v>1843</v>
      </c>
      <c r="T3556" s="11" t="s">
        <v>135</v>
      </c>
      <c r="U3556" s="11" t="s">
        <v>2099</v>
      </c>
      <c r="V3556" s="11" t="s">
        <v>94</v>
      </c>
      <c r="W3556" s="11" t="s">
        <v>202</v>
      </c>
      <c r="X3556" s="11" t="s">
        <v>172</v>
      </c>
      <c r="Y3556" s="11" t="s">
        <v>108</v>
      </c>
      <c r="Z3556" s="11"/>
      <c r="AA3556" s="11"/>
      <c r="AB3556" s="11"/>
      <c r="AC3556" s="11"/>
      <c r="AD3556" s="11" t="s">
        <v>110</v>
      </c>
    </row>
    <row r="3557" spans="1:30" ht="14.25" customHeight="1">
      <c r="A3557" s="10">
        <v>410888</v>
      </c>
      <c r="B3557" s="11" t="s">
        <v>18185</v>
      </c>
      <c r="C3557" s="11" t="s">
        <v>18186</v>
      </c>
      <c r="D3557" s="11" t="s">
        <v>18187</v>
      </c>
      <c r="E3557" s="11"/>
      <c r="F3557" s="11" t="s">
        <v>199</v>
      </c>
      <c r="G3557" s="11" t="s">
        <v>200</v>
      </c>
      <c r="H3557" s="11" t="s">
        <v>89</v>
      </c>
      <c r="I3557" s="11" t="s">
        <v>102</v>
      </c>
      <c r="J3557" s="11" t="s">
        <v>18188</v>
      </c>
      <c r="K3557" s="12">
        <v>44586</v>
      </c>
      <c r="L3557" s="11" t="s">
        <v>92</v>
      </c>
      <c r="M3557" s="11" t="s">
        <v>92</v>
      </c>
      <c r="N3557" s="11" t="s">
        <v>92</v>
      </c>
      <c r="O3557" s="11" t="s">
        <v>93</v>
      </c>
      <c r="P3557" s="11" t="s">
        <v>92</v>
      </c>
      <c r="Q3557" s="11" t="s">
        <v>92</v>
      </c>
      <c r="R3557" s="11" t="s">
        <v>92</v>
      </c>
      <c r="S3557" s="11" t="s">
        <v>1202</v>
      </c>
      <c r="T3557" s="11" t="s">
        <v>5084</v>
      </c>
      <c r="U3557" s="11" t="s">
        <v>5058</v>
      </c>
      <c r="V3557" s="11" t="s">
        <v>94</v>
      </c>
      <c r="W3557" s="11" t="s">
        <v>202</v>
      </c>
      <c r="X3557" s="11" t="s">
        <v>172</v>
      </c>
      <c r="Y3557" s="11" t="s">
        <v>108</v>
      </c>
      <c r="Z3557" s="11"/>
      <c r="AA3557" s="11"/>
      <c r="AB3557" s="11"/>
      <c r="AC3557" s="11"/>
      <c r="AD3557" s="11" t="s">
        <v>110</v>
      </c>
    </row>
    <row r="3558" spans="1:30" ht="14.25" customHeight="1">
      <c r="A3558" s="10">
        <v>2880941</v>
      </c>
      <c r="B3558" s="11" t="s">
        <v>18189</v>
      </c>
      <c r="C3558" s="11" t="s">
        <v>18190</v>
      </c>
      <c r="D3558" s="11" t="s">
        <v>18191</v>
      </c>
      <c r="E3558" s="11"/>
      <c r="F3558" s="11" t="s">
        <v>2212</v>
      </c>
      <c r="G3558" s="11" t="s">
        <v>2213</v>
      </c>
      <c r="H3558" s="11" t="s">
        <v>89</v>
      </c>
      <c r="I3558" s="11" t="s">
        <v>102</v>
      </c>
      <c r="J3558" s="11" t="s">
        <v>18192</v>
      </c>
      <c r="K3558" s="12">
        <v>44586</v>
      </c>
      <c r="L3558" s="11" t="s">
        <v>92</v>
      </c>
      <c r="M3558" s="11" t="s">
        <v>92</v>
      </c>
      <c r="N3558" s="11" t="s">
        <v>92</v>
      </c>
      <c r="O3558" s="11" t="s">
        <v>93</v>
      </c>
      <c r="P3558" s="11" t="s">
        <v>92</v>
      </c>
      <c r="Q3558" s="11" t="s">
        <v>92</v>
      </c>
      <c r="R3558" s="11" t="s">
        <v>92</v>
      </c>
      <c r="S3558" s="11" t="s">
        <v>682</v>
      </c>
      <c r="T3558" s="11" t="s">
        <v>1304</v>
      </c>
      <c r="U3558" s="11" t="s">
        <v>2216</v>
      </c>
      <c r="V3558" s="11" t="s">
        <v>94</v>
      </c>
      <c r="W3558" s="11" t="s">
        <v>2217</v>
      </c>
      <c r="X3558" s="11" t="s">
        <v>172</v>
      </c>
      <c r="Y3558" s="11" t="s">
        <v>108</v>
      </c>
      <c r="Z3558" s="11"/>
      <c r="AA3558" s="11"/>
      <c r="AB3558" s="11"/>
      <c r="AC3558" s="11"/>
      <c r="AD3558" s="11" t="s">
        <v>110</v>
      </c>
    </row>
    <row r="3559" spans="1:30" ht="14.25" customHeight="1">
      <c r="A3559" s="10">
        <v>2977393</v>
      </c>
      <c r="B3559" s="11" t="s">
        <v>18193</v>
      </c>
      <c r="C3559" s="11" t="s">
        <v>18194</v>
      </c>
      <c r="D3559" s="11" t="s">
        <v>314</v>
      </c>
      <c r="E3559" s="11"/>
      <c r="F3559" s="11" t="s">
        <v>199</v>
      </c>
      <c r="G3559" s="11" t="s">
        <v>200</v>
      </c>
      <c r="H3559" s="11" t="s">
        <v>89</v>
      </c>
      <c r="I3559" s="11" t="s">
        <v>102</v>
      </c>
      <c r="J3559" s="11" t="s">
        <v>18195</v>
      </c>
      <c r="K3559" s="12">
        <v>44586</v>
      </c>
      <c r="L3559" s="11" t="s">
        <v>92</v>
      </c>
      <c r="M3559" s="11" t="s">
        <v>92</v>
      </c>
      <c r="N3559" s="11" t="s">
        <v>92</v>
      </c>
      <c r="O3559" s="11" t="s">
        <v>93</v>
      </c>
      <c r="P3559" s="11" t="s">
        <v>92</v>
      </c>
      <c r="Q3559" s="11" t="s">
        <v>92</v>
      </c>
      <c r="R3559" s="11" t="s">
        <v>92</v>
      </c>
      <c r="S3559" s="11" t="s">
        <v>4842</v>
      </c>
      <c r="T3559" s="11" t="s">
        <v>1201</v>
      </c>
      <c r="U3559" s="11" t="s">
        <v>12446</v>
      </c>
      <c r="V3559" s="11" t="s">
        <v>94</v>
      </c>
      <c r="W3559" s="11" t="s">
        <v>202</v>
      </c>
      <c r="X3559" s="11" t="s">
        <v>172</v>
      </c>
      <c r="Y3559" s="11" t="s">
        <v>108</v>
      </c>
      <c r="Z3559" s="11"/>
      <c r="AA3559" s="11"/>
      <c r="AB3559" s="11"/>
      <c r="AC3559" s="11"/>
      <c r="AD3559" s="11" t="s">
        <v>110</v>
      </c>
    </row>
    <row r="3560" spans="1:30" ht="14.25" customHeight="1">
      <c r="A3560" s="10">
        <v>3154014</v>
      </c>
      <c r="B3560" s="11" t="s">
        <v>18196</v>
      </c>
      <c r="C3560" s="11" t="s">
        <v>18197</v>
      </c>
      <c r="D3560" s="11" t="s">
        <v>314</v>
      </c>
      <c r="E3560" s="11"/>
      <c r="F3560" s="11" t="s">
        <v>199</v>
      </c>
      <c r="G3560" s="11" t="s">
        <v>200</v>
      </c>
      <c r="H3560" s="11" t="s">
        <v>89</v>
      </c>
      <c r="I3560" s="11" t="s">
        <v>102</v>
      </c>
      <c r="J3560" s="11" t="s">
        <v>18198</v>
      </c>
      <c r="K3560" s="12">
        <v>44586</v>
      </c>
      <c r="L3560" s="11" t="s">
        <v>92</v>
      </c>
      <c r="M3560" s="11" t="s">
        <v>92</v>
      </c>
      <c r="N3560" s="11" t="s">
        <v>92</v>
      </c>
      <c r="O3560" s="11" t="s">
        <v>93</v>
      </c>
      <c r="P3560" s="11" t="s">
        <v>92</v>
      </c>
      <c r="Q3560" s="11" t="s">
        <v>92</v>
      </c>
      <c r="R3560" s="11" t="s">
        <v>92</v>
      </c>
      <c r="S3560" s="11" t="s">
        <v>18199</v>
      </c>
      <c r="T3560" s="11" t="s">
        <v>1960</v>
      </c>
      <c r="U3560" s="11" t="s">
        <v>18200</v>
      </c>
      <c r="V3560" s="11" t="s">
        <v>94</v>
      </c>
      <c r="W3560" s="11" t="s">
        <v>202</v>
      </c>
      <c r="X3560" s="11" t="s">
        <v>172</v>
      </c>
      <c r="Y3560" s="11" t="s">
        <v>108</v>
      </c>
      <c r="Z3560" s="11"/>
      <c r="AA3560" s="11"/>
      <c r="AB3560" s="11"/>
      <c r="AC3560" s="11"/>
      <c r="AD3560" s="11" t="s">
        <v>110</v>
      </c>
    </row>
    <row r="3561" spans="1:30" ht="14.25" customHeight="1">
      <c r="A3561" s="10">
        <v>3154326</v>
      </c>
      <c r="B3561" s="11" t="s">
        <v>18201</v>
      </c>
      <c r="C3561" s="11" t="s">
        <v>18202</v>
      </c>
      <c r="D3561" s="11" t="s">
        <v>18203</v>
      </c>
      <c r="E3561" s="11"/>
      <c r="F3561" s="11" t="s">
        <v>177</v>
      </c>
      <c r="G3561" s="11" t="s">
        <v>1644</v>
      </c>
      <c r="H3561" s="11" t="s">
        <v>89</v>
      </c>
      <c r="I3561" s="11" t="s">
        <v>102</v>
      </c>
      <c r="J3561" s="11" t="s">
        <v>18204</v>
      </c>
      <c r="K3561" s="12">
        <v>44586</v>
      </c>
      <c r="L3561" s="11" t="s">
        <v>92</v>
      </c>
      <c r="M3561" s="11" t="s">
        <v>92</v>
      </c>
      <c r="N3561" s="11" t="s">
        <v>92</v>
      </c>
      <c r="O3561" s="11" t="s">
        <v>93</v>
      </c>
      <c r="P3561" s="11" t="s">
        <v>92</v>
      </c>
      <c r="Q3561" s="11" t="s">
        <v>92</v>
      </c>
      <c r="R3561" s="11" t="s">
        <v>92</v>
      </c>
      <c r="S3561" s="11" t="s">
        <v>326</v>
      </c>
      <c r="T3561" s="11" t="s">
        <v>18205</v>
      </c>
      <c r="U3561" s="11" t="s">
        <v>18206</v>
      </c>
      <c r="V3561" s="11" t="s">
        <v>94</v>
      </c>
      <c r="W3561" s="11" t="s">
        <v>180</v>
      </c>
      <c r="X3561" s="11" t="s">
        <v>172</v>
      </c>
      <c r="Y3561" s="11" t="s">
        <v>108</v>
      </c>
      <c r="Z3561" s="11"/>
      <c r="AA3561" s="11"/>
      <c r="AB3561" s="11"/>
      <c r="AC3561" s="11"/>
      <c r="AD3561" s="11" t="s">
        <v>110</v>
      </c>
    </row>
    <row r="3562" spans="1:30" ht="14.25" customHeight="1">
      <c r="A3562" s="10">
        <v>3154748</v>
      </c>
      <c r="B3562" s="11" t="s">
        <v>18207</v>
      </c>
      <c r="C3562" s="11" t="s">
        <v>18208</v>
      </c>
      <c r="D3562" s="11" t="s">
        <v>314</v>
      </c>
      <c r="E3562" s="11"/>
      <c r="F3562" s="11" t="s">
        <v>148</v>
      </c>
      <c r="G3562" s="11" t="s">
        <v>13012</v>
      </c>
      <c r="H3562" s="11" t="s">
        <v>89</v>
      </c>
      <c r="I3562" s="11" t="s">
        <v>102</v>
      </c>
      <c r="J3562" s="11" t="s">
        <v>18209</v>
      </c>
      <c r="K3562" s="12">
        <v>44586</v>
      </c>
      <c r="L3562" s="11" t="s">
        <v>92</v>
      </c>
      <c r="M3562" s="11" t="s">
        <v>92</v>
      </c>
      <c r="N3562" s="11" t="s">
        <v>92</v>
      </c>
      <c r="O3562" s="11" t="s">
        <v>93</v>
      </c>
      <c r="P3562" s="11" t="s">
        <v>92</v>
      </c>
      <c r="Q3562" s="11" t="s">
        <v>92</v>
      </c>
      <c r="R3562" s="11" t="s">
        <v>92</v>
      </c>
      <c r="S3562" s="11" t="s">
        <v>18199</v>
      </c>
      <c r="T3562" s="11" t="s">
        <v>1960</v>
      </c>
      <c r="U3562" s="11" t="s">
        <v>1201</v>
      </c>
      <c r="V3562" s="11" t="s">
        <v>94</v>
      </c>
      <c r="W3562" s="11" t="s">
        <v>154</v>
      </c>
      <c r="X3562" s="11" t="s">
        <v>13016</v>
      </c>
      <c r="Y3562" s="11" t="s">
        <v>108</v>
      </c>
      <c r="Z3562" s="11"/>
      <c r="AA3562" s="11"/>
      <c r="AB3562" s="11"/>
      <c r="AC3562" s="11"/>
      <c r="AD3562" s="11" t="s">
        <v>110</v>
      </c>
    </row>
    <row r="3563" spans="1:30" ht="14.25" customHeight="1">
      <c r="A3563" s="10">
        <v>3154821</v>
      </c>
      <c r="B3563" s="11" t="s">
        <v>18210</v>
      </c>
      <c r="C3563" s="11" t="s">
        <v>3735</v>
      </c>
      <c r="D3563" s="11" t="s">
        <v>314</v>
      </c>
      <c r="E3563" s="11"/>
      <c r="F3563" s="11" t="s">
        <v>148</v>
      </c>
      <c r="G3563" s="11" t="s">
        <v>207</v>
      </c>
      <c r="H3563" s="11" t="s">
        <v>89</v>
      </c>
      <c r="I3563" s="11" t="s">
        <v>102</v>
      </c>
      <c r="J3563" s="11" t="s">
        <v>18211</v>
      </c>
      <c r="K3563" s="12">
        <v>44586</v>
      </c>
      <c r="L3563" s="11" t="s">
        <v>92</v>
      </c>
      <c r="M3563" s="11" t="s">
        <v>92</v>
      </c>
      <c r="N3563" s="11" t="s">
        <v>92</v>
      </c>
      <c r="O3563" s="11" t="s">
        <v>93</v>
      </c>
      <c r="P3563" s="11" t="s">
        <v>92</v>
      </c>
      <c r="Q3563" s="11" t="s">
        <v>92</v>
      </c>
      <c r="R3563" s="11" t="s">
        <v>92</v>
      </c>
      <c r="S3563" s="11" t="s">
        <v>2222</v>
      </c>
      <c r="T3563" s="11" t="s">
        <v>291</v>
      </c>
      <c r="U3563" s="11" t="s">
        <v>18212</v>
      </c>
      <c r="V3563" s="11" t="s">
        <v>94</v>
      </c>
      <c r="W3563" s="11" t="s">
        <v>154</v>
      </c>
      <c r="X3563" s="11" t="s">
        <v>209</v>
      </c>
      <c r="Y3563" s="11" t="s">
        <v>108</v>
      </c>
      <c r="Z3563" s="11"/>
      <c r="AA3563" s="11"/>
      <c r="AB3563" s="11"/>
      <c r="AC3563" s="11"/>
      <c r="AD3563" s="11" t="s">
        <v>110</v>
      </c>
    </row>
    <row r="3564" spans="1:30" ht="14.25" customHeight="1">
      <c r="A3564" s="10">
        <v>3155149</v>
      </c>
      <c r="B3564" s="11" t="s">
        <v>18213</v>
      </c>
      <c r="C3564" s="11" t="s">
        <v>18214</v>
      </c>
      <c r="D3564" s="11" t="s">
        <v>314</v>
      </c>
      <c r="E3564" s="11"/>
      <c r="F3564" s="11" t="s">
        <v>199</v>
      </c>
      <c r="G3564" s="11" t="s">
        <v>200</v>
      </c>
      <c r="H3564" s="11" t="s">
        <v>89</v>
      </c>
      <c r="I3564" s="11" t="s">
        <v>102</v>
      </c>
      <c r="J3564" s="11" t="s">
        <v>18215</v>
      </c>
      <c r="K3564" s="12">
        <v>44586</v>
      </c>
      <c r="L3564" s="11" t="s">
        <v>92</v>
      </c>
      <c r="M3564" s="11" t="s">
        <v>92</v>
      </c>
      <c r="N3564" s="11" t="s">
        <v>92</v>
      </c>
      <c r="O3564" s="11" t="s">
        <v>93</v>
      </c>
      <c r="P3564" s="11" t="s">
        <v>92</v>
      </c>
      <c r="Q3564" s="11" t="s">
        <v>92</v>
      </c>
      <c r="R3564" s="11" t="s">
        <v>92</v>
      </c>
      <c r="S3564" s="11" t="s">
        <v>658</v>
      </c>
      <c r="T3564" s="11" t="s">
        <v>5334</v>
      </c>
      <c r="U3564" s="11" t="s">
        <v>18216</v>
      </c>
      <c r="V3564" s="11" t="s">
        <v>94</v>
      </c>
      <c r="W3564" s="11" t="s">
        <v>202</v>
      </c>
      <c r="X3564" s="11" t="s">
        <v>172</v>
      </c>
      <c r="Y3564" s="11" t="s">
        <v>108</v>
      </c>
      <c r="Z3564" s="11"/>
      <c r="AA3564" s="11"/>
      <c r="AB3564" s="11"/>
      <c r="AC3564" s="11"/>
      <c r="AD3564" s="11" t="s">
        <v>110</v>
      </c>
    </row>
    <row r="3565" spans="1:30" ht="14.25" customHeight="1">
      <c r="A3565" s="10">
        <v>3155496</v>
      </c>
      <c r="B3565" s="11" t="s">
        <v>18217</v>
      </c>
      <c r="C3565" s="11" t="s">
        <v>18197</v>
      </c>
      <c r="D3565" s="11" t="s">
        <v>314</v>
      </c>
      <c r="E3565" s="11"/>
      <c r="F3565" s="11" t="s">
        <v>148</v>
      </c>
      <c r="G3565" s="11" t="s">
        <v>207</v>
      </c>
      <c r="H3565" s="11" t="s">
        <v>89</v>
      </c>
      <c r="I3565" s="11" t="s">
        <v>102</v>
      </c>
      <c r="J3565" s="11" t="s">
        <v>18218</v>
      </c>
      <c r="K3565" s="12">
        <v>44586</v>
      </c>
      <c r="L3565" s="11" t="s">
        <v>92</v>
      </c>
      <c r="M3565" s="11" t="s">
        <v>92</v>
      </c>
      <c r="N3565" s="11" t="s">
        <v>92</v>
      </c>
      <c r="O3565" s="11" t="s">
        <v>93</v>
      </c>
      <c r="P3565" s="11" t="s">
        <v>92</v>
      </c>
      <c r="Q3565" s="11" t="s">
        <v>92</v>
      </c>
      <c r="R3565" s="11" t="s">
        <v>92</v>
      </c>
      <c r="S3565" s="11" t="s">
        <v>3943</v>
      </c>
      <c r="T3565" s="11" t="s">
        <v>1430</v>
      </c>
      <c r="U3565" s="11" t="s">
        <v>2274</v>
      </c>
      <c r="V3565" s="11" t="s">
        <v>94</v>
      </c>
      <c r="W3565" s="11" t="s">
        <v>154</v>
      </c>
      <c r="X3565" s="11" t="s">
        <v>209</v>
      </c>
      <c r="Y3565" s="11" t="s">
        <v>108</v>
      </c>
      <c r="Z3565" s="11"/>
      <c r="AA3565" s="11"/>
      <c r="AB3565" s="11"/>
      <c r="AC3565" s="11"/>
      <c r="AD3565" s="11" t="s">
        <v>110</v>
      </c>
    </row>
    <row r="3566" spans="1:30" ht="14.25" customHeight="1">
      <c r="A3566" s="10">
        <v>3155734</v>
      </c>
      <c r="B3566" s="11" t="s">
        <v>18219</v>
      </c>
      <c r="C3566" s="11" t="s">
        <v>5207</v>
      </c>
      <c r="D3566" s="11" t="s">
        <v>314</v>
      </c>
      <c r="E3566" s="11"/>
      <c r="F3566" s="11" t="s">
        <v>199</v>
      </c>
      <c r="G3566" s="11" t="s">
        <v>200</v>
      </c>
      <c r="H3566" s="11" t="s">
        <v>89</v>
      </c>
      <c r="I3566" s="11" t="s">
        <v>102</v>
      </c>
      <c r="J3566" s="11" t="s">
        <v>18220</v>
      </c>
      <c r="K3566" s="12">
        <v>44586</v>
      </c>
      <c r="L3566" s="11" t="s">
        <v>92</v>
      </c>
      <c r="M3566" s="11" t="s">
        <v>92</v>
      </c>
      <c r="N3566" s="11" t="s">
        <v>92</v>
      </c>
      <c r="O3566" s="11" t="s">
        <v>93</v>
      </c>
      <c r="P3566" s="11" t="s">
        <v>92</v>
      </c>
      <c r="Q3566" s="11" t="s">
        <v>92</v>
      </c>
      <c r="R3566" s="11" t="s">
        <v>92</v>
      </c>
      <c r="S3566" s="11" t="s">
        <v>143</v>
      </c>
      <c r="T3566" s="11" t="s">
        <v>754</v>
      </c>
      <c r="U3566" s="11" t="s">
        <v>9698</v>
      </c>
      <c r="V3566" s="11" t="s">
        <v>94</v>
      </c>
      <c r="W3566" s="11" t="s">
        <v>202</v>
      </c>
      <c r="X3566" s="11" t="s">
        <v>172</v>
      </c>
      <c r="Y3566" s="11" t="s">
        <v>108</v>
      </c>
      <c r="Z3566" s="11"/>
      <c r="AA3566" s="11"/>
      <c r="AB3566" s="11"/>
      <c r="AC3566" s="11"/>
      <c r="AD3566" s="11" t="s">
        <v>110</v>
      </c>
    </row>
    <row r="3567" spans="1:30" ht="14.25" customHeight="1">
      <c r="A3567" s="10">
        <v>3262477</v>
      </c>
      <c r="B3567" s="11" t="s">
        <v>18221</v>
      </c>
      <c r="C3567" s="11" t="s">
        <v>18222</v>
      </c>
      <c r="D3567" s="11" t="s">
        <v>314</v>
      </c>
      <c r="E3567" s="11"/>
      <c r="F3567" s="11" t="s">
        <v>148</v>
      </c>
      <c r="G3567" s="11" t="s">
        <v>11063</v>
      </c>
      <c r="H3567" s="11" t="s">
        <v>89</v>
      </c>
      <c r="I3567" s="11" t="s">
        <v>102</v>
      </c>
      <c r="J3567" s="11" t="s">
        <v>18223</v>
      </c>
      <c r="K3567" s="12">
        <v>44586</v>
      </c>
      <c r="L3567" s="11" t="s">
        <v>92</v>
      </c>
      <c r="M3567" s="11" t="s">
        <v>92</v>
      </c>
      <c r="N3567" s="11" t="s">
        <v>92</v>
      </c>
      <c r="O3567" s="11" t="s">
        <v>93</v>
      </c>
      <c r="P3567" s="11" t="s">
        <v>92</v>
      </c>
      <c r="Q3567" s="11" t="s">
        <v>92</v>
      </c>
      <c r="R3567" s="11" t="s">
        <v>92</v>
      </c>
      <c r="S3567" s="11" t="s">
        <v>595</v>
      </c>
      <c r="T3567" s="11" t="s">
        <v>1959</v>
      </c>
      <c r="U3567" s="11" t="s">
        <v>2216</v>
      </c>
      <c r="V3567" s="11" t="s">
        <v>94</v>
      </c>
      <c r="W3567" s="11" t="s">
        <v>154</v>
      </c>
      <c r="X3567" s="11" t="s">
        <v>11065</v>
      </c>
      <c r="Y3567" s="11" t="s">
        <v>108</v>
      </c>
      <c r="Z3567" s="11"/>
      <c r="AA3567" s="11"/>
      <c r="AB3567" s="11"/>
      <c r="AC3567" s="11"/>
      <c r="AD3567" s="11" t="s">
        <v>110</v>
      </c>
    </row>
    <row r="3568" spans="1:30" ht="14.25" customHeight="1">
      <c r="A3568" s="10">
        <v>3324483</v>
      </c>
      <c r="B3568" s="11" t="s">
        <v>18224</v>
      </c>
      <c r="C3568" s="11" t="s">
        <v>4471</v>
      </c>
      <c r="D3568" s="11" t="s">
        <v>18225</v>
      </c>
      <c r="E3568" s="11"/>
      <c r="F3568" s="11" t="s">
        <v>87</v>
      </c>
      <c r="G3568" s="11" t="s">
        <v>159</v>
      </c>
      <c r="H3568" s="11" t="s">
        <v>89</v>
      </c>
      <c r="I3568" s="11" t="s">
        <v>102</v>
      </c>
      <c r="J3568" s="11" t="s">
        <v>18226</v>
      </c>
      <c r="K3568" s="12">
        <v>44586</v>
      </c>
      <c r="L3568" s="11" t="s">
        <v>92</v>
      </c>
      <c r="M3568" s="11" t="s">
        <v>92</v>
      </c>
      <c r="N3568" s="11" t="s">
        <v>92</v>
      </c>
      <c r="O3568" s="11" t="s">
        <v>93</v>
      </c>
      <c r="P3568" s="11" t="s">
        <v>92</v>
      </c>
      <c r="Q3568" s="11" t="s">
        <v>92</v>
      </c>
      <c r="R3568" s="11" t="s">
        <v>92</v>
      </c>
      <c r="S3568" s="11" t="s">
        <v>18227</v>
      </c>
      <c r="T3568" s="11" t="s">
        <v>5084</v>
      </c>
      <c r="U3568" s="11" t="s">
        <v>2080</v>
      </c>
      <c r="V3568" s="11" t="s">
        <v>94</v>
      </c>
      <c r="W3568" s="11" t="s">
        <v>95</v>
      </c>
      <c r="X3568" s="11" t="s">
        <v>163</v>
      </c>
      <c r="Y3568" s="11" t="s">
        <v>108</v>
      </c>
      <c r="Z3568" s="11"/>
      <c r="AA3568" s="11"/>
      <c r="AB3568" s="11"/>
      <c r="AC3568" s="11"/>
      <c r="AD3568" s="11" t="s">
        <v>110</v>
      </c>
    </row>
    <row r="3569" spans="1:30" ht="14.25" customHeight="1">
      <c r="A3569" s="10">
        <v>3354316</v>
      </c>
      <c r="B3569" s="11" t="s">
        <v>18228</v>
      </c>
      <c r="C3569" s="11" t="s">
        <v>4069</v>
      </c>
      <c r="D3569" s="11" t="s">
        <v>314</v>
      </c>
      <c r="E3569" s="11"/>
      <c r="F3569" s="11" t="s">
        <v>87</v>
      </c>
      <c r="G3569" s="11" t="s">
        <v>890</v>
      </c>
      <c r="H3569" s="11" t="s">
        <v>89</v>
      </c>
      <c r="I3569" s="11" t="s">
        <v>102</v>
      </c>
      <c r="J3569" s="11" t="s">
        <v>18229</v>
      </c>
      <c r="K3569" s="12">
        <v>44586</v>
      </c>
      <c r="L3569" s="11" t="s">
        <v>92</v>
      </c>
      <c r="M3569" s="11" t="s">
        <v>92</v>
      </c>
      <c r="N3569" s="11" t="s">
        <v>92</v>
      </c>
      <c r="O3569" s="11" t="s">
        <v>93</v>
      </c>
      <c r="P3569" s="11" t="s">
        <v>92</v>
      </c>
      <c r="Q3569" s="11" t="s">
        <v>92</v>
      </c>
      <c r="R3569" s="11" t="s">
        <v>92</v>
      </c>
      <c r="S3569" s="11" t="s">
        <v>1080</v>
      </c>
      <c r="T3569" s="11" t="s">
        <v>118</v>
      </c>
      <c r="U3569" s="11" t="s">
        <v>5460</v>
      </c>
      <c r="V3569" s="11" t="s">
        <v>94</v>
      </c>
      <c r="W3569" s="11" t="s">
        <v>95</v>
      </c>
      <c r="X3569" s="11" t="s">
        <v>894</v>
      </c>
      <c r="Y3569" s="11" t="s">
        <v>108</v>
      </c>
      <c r="Z3569" s="11"/>
      <c r="AA3569" s="11"/>
      <c r="AB3569" s="11"/>
      <c r="AC3569" s="11"/>
      <c r="AD3569" s="11" t="s">
        <v>110</v>
      </c>
    </row>
    <row r="3570" spans="1:30" ht="14.25" customHeight="1">
      <c r="A3570" s="10">
        <v>3399732</v>
      </c>
      <c r="B3570" s="11" t="s">
        <v>18230</v>
      </c>
      <c r="C3570" s="11" t="s">
        <v>18231</v>
      </c>
      <c r="D3570" s="11" t="s">
        <v>18232</v>
      </c>
      <c r="E3570" s="11"/>
      <c r="F3570" s="11" t="s">
        <v>87</v>
      </c>
      <c r="G3570" s="11" t="s">
        <v>187</v>
      </c>
      <c r="H3570" s="11" t="s">
        <v>89</v>
      </c>
      <c r="I3570" s="11" t="s">
        <v>102</v>
      </c>
      <c r="J3570" s="11" t="s">
        <v>18233</v>
      </c>
      <c r="K3570" s="12">
        <v>44586</v>
      </c>
      <c r="L3570" s="11" t="s">
        <v>92</v>
      </c>
      <c r="M3570" s="11" t="s">
        <v>92</v>
      </c>
      <c r="N3570" s="11" t="s">
        <v>92</v>
      </c>
      <c r="O3570" s="11" t="s">
        <v>93</v>
      </c>
      <c r="P3570" s="11" t="s">
        <v>92</v>
      </c>
      <c r="Q3570" s="11" t="s">
        <v>92</v>
      </c>
      <c r="R3570" s="11" t="s">
        <v>92</v>
      </c>
      <c r="S3570" s="11" t="s">
        <v>1157</v>
      </c>
      <c r="T3570" s="11" t="s">
        <v>919</v>
      </c>
      <c r="U3570" s="11" t="s">
        <v>11243</v>
      </c>
      <c r="V3570" s="11" t="s">
        <v>94</v>
      </c>
      <c r="W3570" s="11" t="s">
        <v>95</v>
      </c>
      <c r="X3570" s="11" t="s">
        <v>172</v>
      </c>
      <c r="Y3570" s="11" t="s">
        <v>108</v>
      </c>
      <c r="Z3570" s="11"/>
      <c r="AA3570" s="11"/>
      <c r="AB3570" s="11"/>
      <c r="AC3570" s="11"/>
      <c r="AD3570" s="11" t="s">
        <v>110</v>
      </c>
    </row>
    <row r="3571" spans="1:30" ht="14.25" customHeight="1">
      <c r="A3571" s="10">
        <v>3412854</v>
      </c>
      <c r="B3571" s="11" t="s">
        <v>18234</v>
      </c>
      <c r="C3571" s="11" t="s">
        <v>4200</v>
      </c>
      <c r="D3571" s="11" t="s">
        <v>314</v>
      </c>
      <c r="E3571" s="11"/>
      <c r="F3571" s="11" t="s">
        <v>87</v>
      </c>
      <c r="G3571" s="11" t="s">
        <v>890</v>
      </c>
      <c r="H3571" s="11" t="s">
        <v>89</v>
      </c>
      <c r="I3571" s="11" t="s">
        <v>102</v>
      </c>
      <c r="J3571" s="11" t="s">
        <v>18235</v>
      </c>
      <c r="K3571" s="12">
        <v>44586</v>
      </c>
      <c r="L3571" s="11" t="s">
        <v>92</v>
      </c>
      <c r="M3571" s="11" t="s">
        <v>92</v>
      </c>
      <c r="N3571" s="11" t="s">
        <v>92</v>
      </c>
      <c r="O3571" s="11" t="s">
        <v>93</v>
      </c>
      <c r="P3571" s="11" t="s">
        <v>92</v>
      </c>
      <c r="Q3571" s="11" t="s">
        <v>92</v>
      </c>
      <c r="R3571" s="11" t="s">
        <v>92</v>
      </c>
      <c r="S3571" s="11" t="s">
        <v>4956</v>
      </c>
      <c r="T3571" s="11" t="s">
        <v>1347</v>
      </c>
      <c r="U3571" s="11" t="s">
        <v>18236</v>
      </c>
      <c r="V3571" s="11" t="s">
        <v>94</v>
      </c>
      <c r="W3571" s="11" t="s">
        <v>95</v>
      </c>
      <c r="X3571" s="11" t="s">
        <v>894</v>
      </c>
      <c r="Y3571" s="11" t="s">
        <v>108</v>
      </c>
      <c r="Z3571" s="11"/>
      <c r="AA3571" s="11"/>
      <c r="AB3571" s="11"/>
      <c r="AC3571" s="11"/>
      <c r="AD3571" s="11" t="s">
        <v>110</v>
      </c>
    </row>
    <row r="3572" spans="1:30" ht="14.25" customHeight="1">
      <c r="A3572" s="10">
        <v>3413740</v>
      </c>
      <c r="B3572" s="11" t="s">
        <v>18237</v>
      </c>
      <c r="C3572" s="11" t="s">
        <v>18238</v>
      </c>
      <c r="D3572" s="11" t="s">
        <v>18239</v>
      </c>
      <c r="E3572" s="11"/>
      <c r="F3572" s="11" t="s">
        <v>87</v>
      </c>
      <c r="G3572" s="11" t="s">
        <v>187</v>
      </c>
      <c r="H3572" s="11" t="s">
        <v>89</v>
      </c>
      <c r="I3572" s="11" t="s">
        <v>102</v>
      </c>
      <c r="J3572" s="11" t="s">
        <v>18240</v>
      </c>
      <c r="K3572" s="12">
        <v>44586</v>
      </c>
      <c r="L3572" s="11" t="s">
        <v>92</v>
      </c>
      <c r="M3572" s="11" t="s">
        <v>92</v>
      </c>
      <c r="N3572" s="11" t="s">
        <v>92</v>
      </c>
      <c r="O3572" s="11" t="s">
        <v>93</v>
      </c>
      <c r="P3572" s="11" t="s">
        <v>92</v>
      </c>
      <c r="Q3572" s="11" t="s">
        <v>92</v>
      </c>
      <c r="R3572" s="11" t="s">
        <v>92</v>
      </c>
      <c r="S3572" s="11" t="s">
        <v>912</v>
      </c>
      <c r="T3572" s="11" t="s">
        <v>9757</v>
      </c>
      <c r="U3572" s="11" t="s">
        <v>12237</v>
      </c>
      <c r="V3572" s="11" t="s">
        <v>94</v>
      </c>
      <c r="W3572" s="11" t="s">
        <v>95</v>
      </c>
      <c r="X3572" s="11" t="s">
        <v>172</v>
      </c>
      <c r="Y3572" s="11" t="s">
        <v>108</v>
      </c>
      <c r="Z3572" s="11"/>
      <c r="AA3572" s="11"/>
      <c r="AB3572" s="11"/>
      <c r="AC3572" s="11"/>
      <c r="AD3572" s="11" t="s">
        <v>110</v>
      </c>
    </row>
    <row r="3573" spans="1:30" ht="14.25" customHeight="1">
      <c r="A3573" s="10">
        <v>3438221</v>
      </c>
      <c r="B3573" s="11" t="s">
        <v>18241</v>
      </c>
      <c r="C3573" s="11" t="s">
        <v>18242</v>
      </c>
      <c r="D3573" s="11" t="s">
        <v>18243</v>
      </c>
      <c r="E3573" s="11"/>
      <c r="F3573" s="11" t="s">
        <v>87</v>
      </c>
      <c r="G3573" s="11" t="s">
        <v>114</v>
      </c>
      <c r="H3573" s="11" t="s">
        <v>89</v>
      </c>
      <c r="I3573" s="11" t="s">
        <v>102</v>
      </c>
      <c r="J3573" s="11" t="s">
        <v>18244</v>
      </c>
      <c r="K3573" s="12">
        <v>44586</v>
      </c>
      <c r="L3573" s="11" t="s">
        <v>92</v>
      </c>
      <c r="M3573" s="11" t="s">
        <v>92</v>
      </c>
      <c r="N3573" s="11" t="s">
        <v>92</v>
      </c>
      <c r="O3573" s="11" t="s">
        <v>93</v>
      </c>
      <c r="P3573" s="11" t="s">
        <v>92</v>
      </c>
      <c r="Q3573" s="11" t="s">
        <v>92</v>
      </c>
      <c r="R3573" s="11" t="s">
        <v>92</v>
      </c>
      <c r="S3573" s="11" t="s">
        <v>1313</v>
      </c>
      <c r="T3573" s="11" t="s">
        <v>136</v>
      </c>
      <c r="U3573" s="11" t="s">
        <v>4165</v>
      </c>
      <c r="V3573" s="11" t="s">
        <v>94</v>
      </c>
      <c r="W3573" s="11" t="s">
        <v>95</v>
      </c>
      <c r="X3573" s="11" t="s">
        <v>120</v>
      </c>
      <c r="Y3573" s="11" t="s">
        <v>108</v>
      </c>
      <c r="Z3573" s="11"/>
      <c r="AA3573" s="11"/>
      <c r="AB3573" s="11"/>
      <c r="AC3573" s="11"/>
      <c r="AD3573" s="11" t="s">
        <v>110</v>
      </c>
    </row>
    <row r="3574" spans="1:30" ht="14.25" customHeight="1">
      <c r="A3574" s="10">
        <v>3452029</v>
      </c>
      <c r="B3574" s="11" t="s">
        <v>18245</v>
      </c>
      <c r="C3574" s="11" t="s">
        <v>18246</v>
      </c>
      <c r="D3574" s="11" t="s">
        <v>314</v>
      </c>
      <c r="E3574" s="11"/>
      <c r="F3574" s="11" t="s">
        <v>87</v>
      </c>
      <c r="G3574" s="11" t="s">
        <v>890</v>
      </c>
      <c r="H3574" s="11" t="s">
        <v>89</v>
      </c>
      <c r="I3574" s="11" t="s">
        <v>102</v>
      </c>
      <c r="J3574" s="11" t="s">
        <v>18247</v>
      </c>
      <c r="K3574" s="12">
        <v>44586</v>
      </c>
      <c r="L3574" s="11" t="s">
        <v>92</v>
      </c>
      <c r="M3574" s="11" t="s">
        <v>92</v>
      </c>
      <c r="N3574" s="11" t="s">
        <v>92</v>
      </c>
      <c r="O3574" s="11" t="s">
        <v>93</v>
      </c>
      <c r="P3574" s="11" t="s">
        <v>92</v>
      </c>
      <c r="Q3574" s="11" t="s">
        <v>92</v>
      </c>
      <c r="R3574" s="11" t="s">
        <v>92</v>
      </c>
      <c r="S3574" s="11" t="s">
        <v>640</v>
      </c>
      <c r="T3574" s="11" t="s">
        <v>688</v>
      </c>
      <c r="U3574" s="11" t="s">
        <v>18200</v>
      </c>
      <c r="V3574" s="11" t="s">
        <v>94</v>
      </c>
      <c r="W3574" s="11" t="s">
        <v>95</v>
      </c>
      <c r="X3574" s="11" t="s">
        <v>894</v>
      </c>
      <c r="Y3574" s="11" t="s">
        <v>108</v>
      </c>
      <c r="Z3574" s="11"/>
      <c r="AA3574" s="11"/>
      <c r="AB3574" s="11"/>
      <c r="AC3574" s="11"/>
      <c r="AD3574" s="11" t="s">
        <v>110</v>
      </c>
    </row>
    <row r="3575" spans="1:30" ht="14.25" customHeight="1">
      <c r="A3575" s="10">
        <v>3496119</v>
      </c>
      <c r="B3575" s="11" t="s">
        <v>18248</v>
      </c>
      <c r="C3575" s="11" t="s">
        <v>18249</v>
      </c>
      <c r="D3575" s="11" t="s">
        <v>18250</v>
      </c>
      <c r="E3575" s="11"/>
      <c r="F3575" s="11" t="s">
        <v>87</v>
      </c>
      <c r="G3575" s="11" t="s">
        <v>159</v>
      </c>
      <c r="H3575" s="11" t="s">
        <v>89</v>
      </c>
      <c r="I3575" s="11" t="s">
        <v>102</v>
      </c>
      <c r="J3575" s="11" t="s">
        <v>18251</v>
      </c>
      <c r="K3575" s="12">
        <v>44586</v>
      </c>
      <c r="L3575" s="11" t="s">
        <v>92</v>
      </c>
      <c r="M3575" s="11" t="s">
        <v>92</v>
      </c>
      <c r="N3575" s="11" t="s">
        <v>92</v>
      </c>
      <c r="O3575" s="11" t="s">
        <v>93</v>
      </c>
      <c r="P3575" s="11" t="s">
        <v>92</v>
      </c>
      <c r="Q3575" s="11" t="s">
        <v>92</v>
      </c>
      <c r="R3575" s="11" t="s">
        <v>92</v>
      </c>
      <c r="S3575" s="11" t="s">
        <v>753</v>
      </c>
      <c r="T3575" s="11" t="s">
        <v>1430</v>
      </c>
      <c r="U3575" s="11" t="s">
        <v>5058</v>
      </c>
      <c r="V3575" s="11" t="s">
        <v>94</v>
      </c>
      <c r="W3575" s="11" t="s">
        <v>95</v>
      </c>
      <c r="X3575" s="11" t="s">
        <v>163</v>
      </c>
      <c r="Y3575" s="11" t="s">
        <v>108</v>
      </c>
      <c r="Z3575" s="11"/>
      <c r="AA3575" s="11"/>
      <c r="AB3575" s="11"/>
      <c r="AC3575" s="11"/>
      <c r="AD3575" s="11" t="s">
        <v>110</v>
      </c>
    </row>
    <row r="3576" spans="1:30" ht="14.25" customHeight="1">
      <c r="A3576" s="10">
        <v>3496317</v>
      </c>
      <c r="B3576" s="11" t="s">
        <v>18252</v>
      </c>
      <c r="C3576" s="11" t="s">
        <v>4459</v>
      </c>
      <c r="D3576" s="11" t="s">
        <v>18253</v>
      </c>
      <c r="E3576" s="11"/>
      <c r="F3576" s="11" t="s">
        <v>87</v>
      </c>
      <c r="G3576" s="11" t="s">
        <v>159</v>
      </c>
      <c r="H3576" s="11" t="s">
        <v>89</v>
      </c>
      <c r="I3576" s="11" t="s">
        <v>102</v>
      </c>
      <c r="J3576" s="11" t="s">
        <v>18254</v>
      </c>
      <c r="K3576" s="12">
        <v>44586</v>
      </c>
      <c r="L3576" s="11" t="s">
        <v>92</v>
      </c>
      <c r="M3576" s="11" t="s">
        <v>92</v>
      </c>
      <c r="N3576" s="11" t="s">
        <v>92</v>
      </c>
      <c r="O3576" s="11" t="s">
        <v>93</v>
      </c>
      <c r="P3576" s="11" t="s">
        <v>92</v>
      </c>
      <c r="Q3576" s="11" t="s">
        <v>92</v>
      </c>
      <c r="R3576" s="11" t="s">
        <v>92</v>
      </c>
      <c r="S3576" s="11" t="s">
        <v>1453</v>
      </c>
      <c r="T3576" s="11" t="s">
        <v>1894</v>
      </c>
      <c r="U3576" s="11" t="s">
        <v>4263</v>
      </c>
      <c r="V3576" s="11" t="s">
        <v>94</v>
      </c>
      <c r="W3576" s="11" t="s">
        <v>95</v>
      </c>
      <c r="X3576" s="11" t="s">
        <v>163</v>
      </c>
      <c r="Y3576" s="11" t="s">
        <v>108</v>
      </c>
      <c r="Z3576" s="11"/>
      <c r="AA3576" s="11"/>
      <c r="AB3576" s="11"/>
      <c r="AC3576" s="11"/>
      <c r="AD3576" s="11" t="s">
        <v>110</v>
      </c>
    </row>
    <row r="3577" spans="1:30" ht="14.25" customHeight="1">
      <c r="A3577" s="10">
        <v>3496710</v>
      </c>
      <c r="B3577" s="11" t="s">
        <v>18255</v>
      </c>
      <c r="C3577" s="11" t="s">
        <v>9343</v>
      </c>
      <c r="D3577" s="11" t="s">
        <v>314</v>
      </c>
      <c r="E3577" s="11"/>
      <c r="F3577" s="11" t="s">
        <v>87</v>
      </c>
      <c r="G3577" s="11" t="s">
        <v>3045</v>
      </c>
      <c r="H3577" s="11" t="s">
        <v>89</v>
      </c>
      <c r="I3577" s="11" t="s">
        <v>102</v>
      </c>
      <c r="J3577" s="11" t="s">
        <v>18256</v>
      </c>
      <c r="K3577" s="12">
        <v>44586</v>
      </c>
      <c r="L3577" s="11" t="s">
        <v>92</v>
      </c>
      <c r="M3577" s="11" t="s">
        <v>92</v>
      </c>
      <c r="N3577" s="11" t="s">
        <v>92</v>
      </c>
      <c r="O3577" s="11" t="s">
        <v>93</v>
      </c>
      <c r="P3577" s="11" t="s">
        <v>92</v>
      </c>
      <c r="Q3577" s="11" t="s">
        <v>92</v>
      </c>
      <c r="R3577" s="11" t="s">
        <v>92</v>
      </c>
      <c r="S3577" s="11" t="s">
        <v>798</v>
      </c>
      <c r="T3577" s="11" t="s">
        <v>919</v>
      </c>
      <c r="U3577" s="11" t="s">
        <v>5096</v>
      </c>
      <c r="V3577" s="11" t="s">
        <v>94</v>
      </c>
      <c r="W3577" s="11" t="s">
        <v>95</v>
      </c>
      <c r="X3577" s="11" t="s">
        <v>3049</v>
      </c>
      <c r="Y3577" s="11" t="s">
        <v>108</v>
      </c>
      <c r="Z3577" s="11"/>
      <c r="AA3577" s="11"/>
      <c r="AB3577" s="11"/>
      <c r="AC3577" s="11"/>
      <c r="AD3577" s="11" t="s">
        <v>110</v>
      </c>
    </row>
    <row r="3578" spans="1:30" ht="14.25" customHeight="1">
      <c r="A3578" s="10">
        <v>3520242</v>
      </c>
      <c r="B3578" s="11" t="s">
        <v>18257</v>
      </c>
      <c r="C3578" s="11" t="s">
        <v>1691</v>
      </c>
      <c r="D3578" s="11" t="s">
        <v>314</v>
      </c>
      <c r="E3578" s="11"/>
      <c r="F3578" s="11" t="s">
        <v>87</v>
      </c>
      <c r="G3578" s="11" t="s">
        <v>1328</v>
      </c>
      <c r="H3578" s="11" t="s">
        <v>89</v>
      </c>
      <c r="I3578" s="11" t="s">
        <v>102</v>
      </c>
      <c r="J3578" s="11" t="s">
        <v>18258</v>
      </c>
      <c r="K3578" s="12">
        <v>44586</v>
      </c>
      <c r="L3578" s="11" t="s">
        <v>92</v>
      </c>
      <c r="M3578" s="11" t="s">
        <v>92</v>
      </c>
      <c r="N3578" s="11" t="s">
        <v>92</v>
      </c>
      <c r="O3578" s="11" t="s">
        <v>93</v>
      </c>
      <c r="P3578" s="11" t="s">
        <v>92</v>
      </c>
      <c r="Q3578" s="11" t="s">
        <v>92</v>
      </c>
      <c r="R3578" s="11" t="s">
        <v>92</v>
      </c>
      <c r="S3578" s="11" t="s">
        <v>3858</v>
      </c>
      <c r="T3578" s="11" t="s">
        <v>798</v>
      </c>
      <c r="U3578" s="11" t="s">
        <v>4165</v>
      </c>
      <c r="V3578" s="11" t="s">
        <v>94</v>
      </c>
      <c r="W3578" s="11" t="s">
        <v>95</v>
      </c>
      <c r="X3578" s="11" t="s">
        <v>1330</v>
      </c>
      <c r="Y3578" s="11" t="s">
        <v>108</v>
      </c>
      <c r="Z3578" s="11"/>
      <c r="AA3578" s="11"/>
      <c r="AB3578" s="11"/>
      <c r="AC3578" s="11"/>
      <c r="AD3578" s="11" t="s">
        <v>110</v>
      </c>
    </row>
    <row r="3579" spans="1:30" ht="14.25" customHeight="1">
      <c r="A3579" s="10">
        <v>3520246</v>
      </c>
      <c r="B3579" s="11" t="s">
        <v>18259</v>
      </c>
      <c r="C3579" s="11" t="s">
        <v>1691</v>
      </c>
      <c r="D3579" s="11" t="s">
        <v>314</v>
      </c>
      <c r="E3579" s="11"/>
      <c r="F3579" s="11" t="s">
        <v>87</v>
      </c>
      <c r="G3579" s="11" t="s">
        <v>1328</v>
      </c>
      <c r="H3579" s="11" t="s">
        <v>89</v>
      </c>
      <c r="I3579" s="11" t="s">
        <v>102</v>
      </c>
      <c r="J3579" s="11" t="s">
        <v>18260</v>
      </c>
      <c r="K3579" s="12">
        <v>44586</v>
      </c>
      <c r="L3579" s="11" t="s">
        <v>92</v>
      </c>
      <c r="M3579" s="11" t="s">
        <v>92</v>
      </c>
      <c r="N3579" s="11" t="s">
        <v>92</v>
      </c>
      <c r="O3579" s="11" t="s">
        <v>93</v>
      </c>
      <c r="P3579" s="11" t="s">
        <v>92</v>
      </c>
      <c r="Q3579" s="11" t="s">
        <v>92</v>
      </c>
      <c r="R3579" s="11" t="s">
        <v>92</v>
      </c>
      <c r="S3579" s="11" t="s">
        <v>1701</v>
      </c>
      <c r="T3579" s="11" t="s">
        <v>1701</v>
      </c>
      <c r="U3579" s="11" t="s">
        <v>18261</v>
      </c>
      <c r="V3579" s="11" t="s">
        <v>94</v>
      </c>
      <c r="W3579" s="11" t="s">
        <v>95</v>
      </c>
      <c r="X3579" s="11" t="s">
        <v>1330</v>
      </c>
      <c r="Y3579" s="11" t="s">
        <v>108</v>
      </c>
      <c r="Z3579" s="11"/>
      <c r="AA3579" s="11"/>
      <c r="AB3579" s="11"/>
      <c r="AC3579" s="11"/>
      <c r="AD3579" s="11" t="s">
        <v>110</v>
      </c>
    </row>
    <row r="3580" spans="1:30" ht="14.25" customHeight="1">
      <c r="A3580" s="10">
        <v>3520286</v>
      </c>
      <c r="B3580" s="11" t="s">
        <v>18262</v>
      </c>
      <c r="C3580" s="11" t="s">
        <v>1691</v>
      </c>
      <c r="D3580" s="11" t="s">
        <v>18263</v>
      </c>
      <c r="E3580" s="11"/>
      <c r="F3580" s="11" t="s">
        <v>87</v>
      </c>
      <c r="G3580" s="11" t="s">
        <v>1328</v>
      </c>
      <c r="H3580" s="11" t="s">
        <v>89</v>
      </c>
      <c r="I3580" s="11" t="s">
        <v>102</v>
      </c>
      <c r="J3580" s="11" t="s">
        <v>18264</v>
      </c>
      <c r="K3580" s="12">
        <v>44586</v>
      </c>
      <c r="L3580" s="11" t="s">
        <v>92</v>
      </c>
      <c r="M3580" s="11" t="s">
        <v>92</v>
      </c>
      <c r="N3580" s="11" t="s">
        <v>92</v>
      </c>
      <c r="O3580" s="11" t="s">
        <v>93</v>
      </c>
      <c r="P3580" s="11" t="s">
        <v>92</v>
      </c>
      <c r="Q3580" s="11" t="s">
        <v>92</v>
      </c>
      <c r="R3580" s="11" t="s">
        <v>92</v>
      </c>
      <c r="S3580" s="11" t="s">
        <v>253</v>
      </c>
      <c r="T3580" s="11" t="s">
        <v>832</v>
      </c>
      <c r="U3580" s="11" t="s">
        <v>5058</v>
      </c>
      <c r="V3580" s="11" t="s">
        <v>94</v>
      </c>
      <c r="W3580" s="11" t="s">
        <v>95</v>
      </c>
      <c r="X3580" s="11" t="s">
        <v>1330</v>
      </c>
      <c r="Y3580" s="11" t="s">
        <v>108</v>
      </c>
      <c r="Z3580" s="11"/>
      <c r="AA3580" s="11"/>
      <c r="AB3580" s="11"/>
      <c r="AC3580" s="11"/>
      <c r="AD3580" s="11" t="s">
        <v>110</v>
      </c>
    </row>
    <row r="3581" spans="1:30" ht="14.25" customHeight="1">
      <c r="A3581" s="10">
        <v>3520451</v>
      </c>
      <c r="B3581" s="11" t="s">
        <v>18265</v>
      </c>
      <c r="C3581" s="11" t="s">
        <v>1691</v>
      </c>
      <c r="D3581" s="11" t="s">
        <v>314</v>
      </c>
      <c r="E3581" s="11"/>
      <c r="F3581" s="11" t="s">
        <v>87</v>
      </c>
      <c r="G3581" s="11" t="s">
        <v>1328</v>
      </c>
      <c r="H3581" s="11" t="s">
        <v>89</v>
      </c>
      <c r="I3581" s="11" t="s">
        <v>102</v>
      </c>
      <c r="J3581" s="11" t="s">
        <v>18266</v>
      </c>
      <c r="K3581" s="12">
        <v>44586</v>
      </c>
      <c r="L3581" s="11" t="s">
        <v>92</v>
      </c>
      <c r="M3581" s="11" t="s">
        <v>92</v>
      </c>
      <c r="N3581" s="11" t="s">
        <v>92</v>
      </c>
      <c r="O3581" s="11" t="s">
        <v>93</v>
      </c>
      <c r="P3581" s="11" t="s">
        <v>92</v>
      </c>
      <c r="Q3581" s="11" t="s">
        <v>92</v>
      </c>
      <c r="R3581" s="11" t="s">
        <v>92</v>
      </c>
      <c r="S3581" s="11" t="s">
        <v>1701</v>
      </c>
      <c r="T3581" s="11" t="s">
        <v>1578</v>
      </c>
      <c r="U3581" s="11" t="s">
        <v>18267</v>
      </c>
      <c r="V3581" s="11" t="s">
        <v>94</v>
      </c>
      <c r="W3581" s="11" t="s">
        <v>95</v>
      </c>
      <c r="X3581" s="11" t="s">
        <v>1330</v>
      </c>
      <c r="Y3581" s="11" t="s">
        <v>108</v>
      </c>
      <c r="Z3581" s="11"/>
      <c r="AA3581" s="11"/>
      <c r="AB3581" s="11"/>
      <c r="AC3581" s="11"/>
      <c r="AD3581" s="11" t="s">
        <v>110</v>
      </c>
    </row>
    <row r="3582" spans="1:30" ht="14.25" customHeight="1">
      <c r="A3582" s="10">
        <v>3527888</v>
      </c>
      <c r="B3582" s="11" t="s">
        <v>18268</v>
      </c>
      <c r="C3582" s="11" t="s">
        <v>18269</v>
      </c>
      <c r="D3582" s="11" t="s">
        <v>314</v>
      </c>
      <c r="E3582" s="11"/>
      <c r="F3582" s="11" t="s">
        <v>87</v>
      </c>
      <c r="G3582" s="11" t="s">
        <v>3045</v>
      </c>
      <c r="H3582" s="11" t="s">
        <v>89</v>
      </c>
      <c r="I3582" s="11" t="s">
        <v>102</v>
      </c>
      <c r="J3582" s="11" t="s">
        <v>18270</v>
      </c>
      <c r="K3582" s="12">
        <v>44586</v>
      </c>
      <c r="L3582" s="11" t="s">
        <v>92</v>
      </c>
      <c r="M3582" s="11" t="s">
        <v>92</v>
      </c>
      <c r="N3582" s="11" t="s">
        <v>92</v>
      </c>
      <c r="O3582" s="11" t="s">
        <v>93</v>
      </c>
      <c r="P3582" s="11" t="s">
        <v>92</v>
      </c>
      <c r="Q3582" s="11" t="s">
        <v>92</v>
      </c>
      <c r="R3582" s="11" t="s">
        <v>92</v>
      </c>
      <c r="S3582" s="11" t="s">
        <v>1430</v>
      </c>
      <c r="T3582" s="11" t="s">
        <v>2079</v>
      </c>
      <c r="U3582" s="11" t="s">
        <v>3761</v>
      </c>
      <c r="V3582" s="11" t="s">
        <v>94</v>
      </c>
      <c r="W3582" s="11" t="s">
        <v>95</v>
      </c>
      <c r="X3582" s="11" t="s">
        <v>3049</v>
      </c>
      <c r="Y3582" s="11" t="s">
        <v>108</v>
      </c>
      <c r="Z3582" s="11"/>
      <c r="AA3582" s="11"/>
      <c r="AB3582" s="11"/>
      <c r="AC3582" s="11"/>
      <c r="AD3582" s="11" t="s">
        <v>110</v>
      </c>
    </row>
    <row r="3583" spans="1:30" ht="14.25" customHeight="1">
      <c r="A3583" s="10">
        <v>3552832</v>
      </c>
      <c r="B3583" s="11" t="s">
        <v>18271</v>
      </c>
      <c r="C3583" s="11" t="s">
        <v>18272</v>
      </c>
      <c r="D3583" s="11" t="s">
        <v>314</v>
      </c>
      <c r="E3583" s="11"/>
      <c r="F3583" s="11" t="s">
        <v>2658</v>
      </c>
      <c r="G3583" s="11" t="s">
        <v>2854</v>
      </c>
      <c r="H3583" s="11" t="s">
        <v>89</v>
      </c>
      <c r="I3583" s="11" t="s">
        <v>102</v>
      </c>
      <c r="J3583" s="11" t="s">
        <v>18273</v>
      </c>
      <c r="K3583" s="12">
        <v>44586</v>
      </c>
      <c r="L3583" s="11" t="s">
        <v>92</v>
      </c>
      <c r="M3583" s="11" t="s">
        <v>92</v>
      </c>
      <c r="N3583" s="11" t="s">
        <v>92</v>
      </c>
      <c r="O3583" s="11" t="s">
        <v>93</v>
      </c>
      <c r="P3583" s="11" t="s">
        <v>92</v>
      </c>
      <c r="Q3583" s="11" t="s">
        <v>92</v>
      </c>
      <c r="R3583" s="11" t="s">
        <v>92</v>
      </c>
      <c r="S3583" s="11" t="s">
        <v>807</v>
      </c>
      <c r="T3583" s="11" t="s">
        <v>1354</v>
      </c>
      <c r="U3583" s="11" t="s">
        <v>4165</v>
      </c>
      <c r="V3583" s="11" t="s">
        <v>94</v>
      </c>
      <c r="W3583" s="11" t="s">
        <v>2661</v>
      </c>
      <c r="X3583" s="11" t="s">
        <v>18274</v>
      </c>
      <c r="Y3583" s="11" t="s">
        <v>108</v>
      </c>
      <c r="Z3583" s="11"/>
      <c r="AA3583" s="11"/>
      <c r="AB3583" s="11"/>
      <c r="AC3583" s="11"/>
      <c r="AD3583" s="11" t="s">
        <v>110</v>
      </c>
    </row>
    <row r="3584" spans="1:30" ht="14.25" customHeight="1">
      <c r="A3584" s="10">
        <v>3558947</v>
      </c>
      <c r="B3584" s="11" t="s">
        <v>18275</v>
      </c>
      <c r="C3584" s="11" t="s">
        <v>18276</v>
      </c>
      <c r="D3584" s="11" t="s">
        <v>314</v>
      </c>
      <c r="E3584" s="11"/>
      <c r="F3584" s="11" t="s">
        <v>87</v>
      </c>
      <c r="G3584" s="11" t="s">
        <v>88</v>
      </c>
      <c r="H3584" s="11" t="s">
        <v>89</v>
      </c>
      <c r="I3584" s="11" t="s">
        <v>102</v>
      </c>
      <c r="J3584" s="11" t="s">
        <v>18277</v>
      </c>
      <c r="K3584" s="12">
        <v>44586</v>
      </c>
      <c r="L3584" s="11" t="s">
        <v>92</v>
      </c>
      <c r="M3584" s="11" t="s">
        <v>92</v>
      </c>
      <c r="N3584" s="11" t="s">
        <v>92</v>
      </c>
      <c r="O3584" s="11" t="s">
        <v>93</v>
      </c>
      <c r="P3584" s="11" t="s">
        <v>92</v>
      </c>
      <c r="Q3584" s="11" t="s">
        <v>92</v>
      </c>
      <c r="R3584" s="11" t="s">
        <v>92</v>
      </c>
      <c r="S3584" s="11" t="s">
        <v>1701</v>
      </c>
      <c r="T3584" s="11" t="s">
        <v>1522</v>
      </c>
      <c r="U3584" s="11" t="s">
        <v>11908</v>
      </c>
      <c r="V3584" s="11" t="s">
        <v>94</v>
      </c>
      <c r="W3584" s="11" t="s">
        <v>95</v>
      </c>
      <c r="X3584" s="11" t="s">
        <v>96</v>
      </c>
      <c r="Y3584" s="11" t="s">
        <v>108</v>
      </c>
      <c r="Z3584" s="11"/>
      <c r="AA3584" s="11"/>
      <c r="AB3584" s="11"/>
      <c r="AC3584" s="11"/>
      <c r="AD3584" s="11" t="s">
        <v>110</v>
      </c>
    </row>
    <row r="3585" spans="1:30" ht="14.25" customHeight="1">
      <c r="A3585" s="10">
        <v>3595491</v>
      </c>
      <c r="B3585" s="11" t="s">
        <v>18278</v>
      </c>
      <c r="C3585" s="11" t="s">
        <v>1161</v>
      </c>
      <c r="D3585" s="11" t="s">
        <v>314</v>
      </c>
      <c r="E3585" s="11"/>
      <c r="F3585" s="11" t="s">
        <v>87</v>
      </c>
      <c r="G3585" s="11" t="s">
        <v>890</v>
      </c>
      <c r="H3585" s="11" t="s">
        <v>89</v>
      </c>
      <c r="I3585" s="11" t="s">
        <v>102</v>
      </c>
      <c r="J3585" s="11" t="s">
        <v>18279</v>
      </c>
      <c r="K3585" s="12">
        <v>44586</v>
      </c>
      <c r="L3585" s="11" t="s">
        <v>92</v>
      </c>
      <c r="M3585" s="11" t="s">
        <v>92</v>
      </c>
      <c r="N3585" s="11" t="s">
        <v>92</v>
      </c>
      <c r="O3585" s="11" t="s">
        <v>93</v>
      </c>
      <c r="P3585" s="11" t="s">
        <v>92</v>
      </c>
      <c r="Q3585" s="11" t="s">
        <v>92</v>
      </c>
      <c r="R3585" s="11" t="s">
        <v>92</v>
      </c>
      <c r="S3585" s="11" t="s">
        <v>919</v>
      </c>
      <c r="T3585" s="11" t="s">
        <v>1014</v>
      </c>
      <c r="U3585" s="11" t="s">
        <v>5058</v>
      </c>
      <c r="V3585" s="11" t="s">
        <v>94</v>
      </c>
      <c r="W3585" s="11" t="s">
        <v>95</v>
      </c>
      <c r="X3585" s="11" t="s">
        <v>894</v>
      </c>
      <c r="Y3585" s="11" t="s">
        <v>108</v>
      </c>
      <c r="Z3585" s="11"/>
      <c r="AA3585" s="11"/>
      <c r="AB3585" s="11"/>
      <c r="AC3585" s="11"/>
      <c r="AD3585" s="11" t="s">
        <v>110</v>
      </c>
    </row>
    <row r="3586" spans="1:30" ht="14.25" customHeight="1">
      <c r="A3586" s="10">
        <v>3617167</v>
      </c>
      <c r="B3586" s="11" t="s">
        <v>18280</v>
      </c>
      <c r="C3586" s="11" t="s">
        <v>280</v>
      </c>
      <c r="D3586" s="11" t="s">
        <v>314</v>
      </c>
      <c r="E3586" s="11"/>
      <c r="F3586" s="11" t="s">
        <v>87</v>
      </c>
      <c r="G3586" s="11" t="s">
        <v>125</v>
      </c>
      <c r="H3586" s="11" t="s">
        <v>89</v>
      </c>
      <c r="I3586" s="11" t="s">
        <v>102</v>
      </c>
      <c r="J3586" s="11" t="s">
        <v>18281</v>
      </c>
      <c r="K3586" s="12">
        <v>44586</v>
      </c>
      <c r="L3586" s="11" t="s">
        <v>92</v>
      </c>
      <c r="M3586" s="11" t="s">
        <v>92</v>
      </c>
      <c r="N3586" s="11" t="s">
        <v>92</v>
      </c>
      <c r="O3586" s="11" t="s">
        <v>93</v>
      </c>
      <c r="P3586" s="11" t="s">
        <v>92</v>
      </c>
      <c r="Q3586" s="11" t="s">
        <v>92</v>
      </c>
      <c r="R3586" s="11" t="s">
        <v>92</v>
      </c>
      <c r="S3586" s="11" t="s">
        <v>135</v>
      </c>
      <c r="T3586" s="11" t="s">
        <v>1290</v>
      </c>
      <c r="U3586" s="11" t="s">
        <v>3761</v>
      </c>
      <c r="V3586" s="11" t="s">
        <v>94</v>
      </c>
      <c r="W3586" s="11" t="s">
        <v>95</v>
      </c>
      <c r="X3586" s="11" t="s">
        <v>130</v>
      </c>
      <c r="Y3586" s="11" t="s">
        <v>108</v>
      </c>
      <c r="Z3586" s="11"/>
      <c r="AA3586" s="11"/>
      <c r="AB3586" s="11"/>
      <c r="AC3586" s="11"/>
      <c r="AD3586" s="11" t="s">
        <v>110</v>
      </c>
    </row>
    <row r="3587" spans="1:30" ht="14.25" customHeight="1">
      <c r="A3587" s="10">
        <v>4188519</v>
      </c>
      <c r="B3587" s="11" t="s">
        <v>18282</v>
      </c>
      <c r="C3587" s="11" t="s">
        <v>18283</v>
      </c>
      <c r="D3587" s="11" t="s">
        <v>18284</v>
      </c>
      <c r="E3587" s="11"/>
      <c r="F3587" s="11" t="s">
        <v>199</v>
      </c>
      <c r="G3587" s="11" t="s">
        <v>200</v>
      </c>
      <c r="H3587" s="11" t="s">
        <v>89</v>
      </c>
      <c r="I3587" s="11" t="s">
        <v>102</v>
      </c>
      <c r="J3587" s="11" t="s">
        <v>18285</v>
      </c>
      <c r="K3587" s="12">
        <v>44586</v>
      </c>
      <c r="L3587" s="11" t="s">
        <v>92</v>
      </c>
      <c r="M3587" s="11" t="s">
        <v>92</v>
      </c>
      <c r="N3587" s="11" t="s">
        <v>92</v>
      </c>
      <c r="O3587" s="11" t="s">
        <v>93</v>
      </c>
      <c r="P3587" s="11" t="s">
        <v>92</v>
      </c>
      <c r="Q3587" s="11" t="s">
        <v>92</v>
      </c>
      <c r="R3587" s="11" t="s">
        <v>92</v>
      </c>
      <c r="S3587" s="11" t="s">
        <v>2266</v>
      </c>
      <c r="T3587" s="11" t="s">
        <v>880</v>
      </c>
      <c r="U3587" s="11" t="s">
        <v>18286</v>
      </c>
      <c r="V3587" s="11" t="s">
        <v>94</v>
      </c>
      <c r="W3587" s="11" t="s">
        <v>202</v>
      </c>
      <c r="X3587" s="11" t="s">
        <v>172</v>
      </c>
      <c r="Y3587" s="11" t="s">
        <v>108</v>
      </c>
      <c r="Z3587" s="11"/>
      <c r="AA3587" s="11"/>
      <c r="AB3587" s="11"/>
      <c r="AC3587" s="11"/>
      <c r="AD3587" s="11" t="s">
        <v>110</v>
      </c>
    </row>
    <row r="3588" spans="1:30" ht="14.25" customHeight="1">
      <c r="A3588" s="10">
        <v>4317836</v>
      </c>
      <c r="B3588" s="11" t="s">
        <v>18287</v>
      </c>
      <c r="C3588" s="11" t="s">
        <v>18288</v>
      </c>
      <c r="D3588" s="11" t="s">
        <v>6877</v>
      </c>
      <c r="E3588" s="11"/>
      <c r="F3588" s="11" t="s">
        <v>177</v>
      </c>
      <c r="G3588" s="11" t="s">
        <v>1644</v>
      </c>
      <c r="H3588" s="11" t="s">
        <v>89</v>
      </c>
      <c r="I3588" s="11" t="s">
        <v>102</v>
      </c>
      <c r="J3588" s="11" t="s">
        <v>18289</v>
      </c>
      <c r="K3588" s="12">
        <v>44586</v>
      </c>
      <c r="L3588" s="11" t="s">
        <v>92</v>
      </c>
      <c r="M3588" s="11" t="s">
        <v>92</v>
      </c>
      <c r="N3588" s="11" t="s">
        <v>92</v>
      </c>
      <c r="O3588" s="11" t="s">
        <v>93</v>
      </c>
      <c r="P3588" s="11" t="s">
        <v>92</v>
      </c>
      <c r="Q3588" s="11" t="s">
        <v>92</v>
      </c>
      <c r="R3588" s="11" t="s">
        <v>92</v>
      </c>
      <c r="S3588" s="11" t="s">
        <v>958</v>
      </c>
      <c r="T3588" s="11" t="s">
        <v>18290</v>
      </c>
      <c r="U3588" s="11" t="s">
        <v>2081</v>
      </c>
      <c r="V3588" s="11" t="s">
        <v>94</v>
      </c>
      <c r="W3588" s="11" t="s">
        <v>180</v>
      </c>
      <c r="X3588" s="11" t="s">
        <v>172</v>
      </c>
      <c r="Y3588" s="11" t="s">
        <v>108</v>
      </c>
      <c r="Z3588" s="11"/>
      <c r="AA3588" s="11"/>
      <c r="AB3588" s="11"/>
      <c r="AC3588" s="11"/>
      <c r="AD3588" s="11" t="s">
        <v>110</v>
      </c>
    </row>
    <row r="3589" spans="1:30" ht="14.25" customHeight="1">
      <c r="A3589" s="10">
        <v>4328077</v>
      </c>
      <c r="B3589" s="11" t="s">
        <v>18291</v>
      </c>
      <c r="C3589" s="11" t="s">
        <v>3735</v>
      </c>
      <c r="D3589" s="11" t="s">
        <v>314</v>
      </c>
      <c r="E3589" s="11"/>
      <c r="F3589" s="11" t="s">
        <v>148</v>
      </c>
      <c r="G3589" s="11" t="s">
        <v>207</v>
      </c>
      <c r="H3589" s="11" t="s">
        <v>89</v>
      </c>
      <c r="I3589" s="11" t="s">
        <v>102</v>
      </c>
      <c r="J3589" s="11" t="s">
        <v>18292</v>
      </c>
      <c r="K3589" s="12">
        <v>44586</v>
      </c>
      <c r="L3589" s="11" t="s">
        <v>92</v>
      </c>
      <c r="M3589" s="11" t="s">
        <v>92</v>
      </c>
      <c r="N3589" s="11" t="s">
        <v>92</v>
      </c>
      <c r="O3589" s="11" t="s">
        <v>93</v>
      </c>
      <c r="P3589" s="11" t="s">
        <v>92</v>
      </c>
      <c r="Q3589" s="11" t="s">
        <v>92</v>
      </c>
      <c r="R3589" s="11" t="s">
        <v>92</v>
      </c>
      <c r="S3589" s="11" t="s">
        <v>18293</v>
      </c>
      <c r="T3589" s="11" t="s">
        <v>3943</v>
      </c>
      <c r="U3589" s="11" t="s">
        <v>11927</v>
      </c>
      <c r="V3589" s="11" t="s">
        <v>94</v>
      </c>
      <c r="W3589" s="11" t="s">
        <v>154</v>
      </c>
      <c r="X3589" s="11" t="s">
        <v>209</v>
      </c>
      <c r="Y3589" s="11" t="s">
        <v>108</v>
      </c>
      <c r="Z3589" s="11"/>
      <c r="AA3589" s="11"/>
      <c r="AB3589" s="11"/>
      <c r="AC3589" s="11"/>
      <c r="AD3589" s="11" t="s">
        <v>110</v>
      </c>
    </row>
    <row r="3590" spans="1:30" ht="14.25" customHeight="1">
      <c r="A3590" s="10">
        <v>7010615</v>
      </c>
      <c r="B3590" s="11" t="s">
        <v>18294</v>
      </c>
      <c r="C3590" s="11" t="s">
        <v>18295</v>
      </c>
      <c r="D3590" s="11" t="s">
        <v>18296</v>
      </c>
      <c r="E3590" s="11"/>
      <c r="F3590" s="11" t="s">
        <v>148</v>
      </c>
      <c r="G3590" s="11" t="s">
        <v>207</v>
      </c>
      <c r="H3590" s="11" t="s">
        <v>89</v>
      </c>
      <c r="I3590" s="11" t="s">
        <v>102</v>
      </c>
      <c r="J3590" s="11" t="s">
        <v>18297</v>
      </c>
      <c r="K3590" s="12">
        <v>44586</v>
      </c>
      <c r="L3590" s="11" t="s">
        <v>92</v>
      </c>
      <c r="M3590" s="11" t="s">
        <v>92</v>
      </c>
      <c r="N3590" s="11" t="s">
        <v>92</v>
      </c>
      <c r="O3590" s="11" t="s">
        <v>93</v>
      </c>
      <c r="P3590" s="11" t="s">
        <v>92</v>
      </c>
      <c r="Q3590" s="11" t="s">
        <v>92</v>
      </c>
      <c r="R3590" s="11" t="s">
        <v>92</v>
      </c>
      <c r="S3590" s="11" t="s">
        <v>5094</v>
      </c>
      <c r="T3590" s="11" t="s">
        <v>874</v>
      </c>
      <c r="U3590" s="11" t="s">
        <v>18298</v>
      </c>
      <c r="V3590" s="11" t="s">
        <v>94</v>
      </c>
      <c r="W3590" s="11" t="s">
        <v>154</v>
      </c>
      <c r="X3590" s="11" t="s">
        <v>209</v>
      </c>
      <c r="Y3590" s="11" t="s">
        <v>108</v>
      </c>
      <c r="Z3590" s="11"/>
      <c r="AA3590" s="11"/>
      <c r="AB3590" s="11"/>
      <c r="AC3590" s="11"/>
      <c r="AD3590" s="11" t="s">
        <v>110</v>
      </c>
    </row>
    <row r="3591" spans="1:30" ht="14.25" customHeight="1">
      <c r="A3591" s="10">
        <v>7010731</v>
      </c>
      <c r="B3591" s="11" t="s">
        <v>18299</v>
      </c>
      <c r="C3591" s="11" t="s">
        <v>18300</v>
      </c>
      <c r="D3591" s="11" t="s">
        <v>314</v>
      </c>
      <c r="E3591" s="11"/>
      <c r="F3591" s="11" t="s">
        <v>148</v>
      </c>
      <c r="G3591" s="11" t="s">
        <v>207</v>
      </c>
      <c r="H3591" s="11" t="s">
        <v>89</v>
      </c>
      <c r="I3591" s="11" t="s">
        <v>102</v>
      </c>
      <c r="J3591" s="11" t="s">
        <v>18301</v>
      </c>
      <c r="K3591" s="12">
        <v>44586</v>
      </c>
      <c r="L3591" s="11" t="s">
        <v>92</v>
      </c>
      <c r="M3591" s="11" t="s">
        <v>92</v>
      </c>
      <c r="N3591" s="11" t="s">
        <v>92</v>
      </c>
      <c r="O3591" s="11" t="s">
        <v>93</v>
      </c>
      <c r="P3591" s="11" t="s">
        <v>92</v>
      </c>
      <c r="Q3591" s="11" t="s">
        <v>92</v>
      </c>
      <c r="R3591" s="11" t="s">
        <v>92</v>
      </c>
      <c r="S3591" s="11" t="s">
        <v>5094</v>
      </c>
      <c r="T3591" s="11" t="s">
        <v>874</v>
      </c>
      <c r="U3591" s="11" t="s">
        <v>18302</v>
      </c>
      <c r="V3591" s="11" t="s">
        <v>94</v>
      </c>
      <c r="W3591" s="11" t="s">
        <v>154</v>
      </c>
      <c r="X3591" s="11" t="s">
        <v>209</v>
      </c>
      <c r="Y3591" s="11" t="s">
        <v>108</v>
      </c>
      <c r="Z3591" s="11"/>
      <c r="AA3591" s="11"/>
      <c r="AB3591" s="11"/>
      <c r="AC3591" s="11"/>
      <c r="AD3591" s="11" t="s">
        <v>110</v>
      </c>
    </row>
    <row r="3592" spans="1:30" ht="14.25" customHeight="1">
      <c r="A3592" s="10">
        <v>7514805</v>
      </c>
      <c r="B3592" s="11" t="s">
        <v>18303</v>
      </c>
      <c r="C3592" s="11" t="s">
        <v>3225</v>
      </c>
      <c r="D3592" s="11" t="s">
        <v>18304</v>
      </c>
      <c r="E3592" s="11"/>
      <c r="F3592" s="11" t="s">
        <v>3227</v>
      </c>
      <c r="G3592" s="11" t="s">
        <v>3228</v>
      </c>
      <c r="H3592" s="11" t="s">
        <v>89</v>
      </c>
      <c r="I3592" s="11" t="s">
        <v>102</v>
      </c>
      <c r="J3592" s="11" t="s">
        <v>18305</v>
      </c>
      <c r="K3592" s="12">
        <v>44586</v>
      </c>
      <c r="L3592" s="11" t="s">
        <v>92</v>
      </c>
      <c r="M3592" s="11" t="s">
        <v>92</v>
      </c>
      <c r="N3592" s="11" t="s">
        <v>92</v>
      </c>
      <c r="O3592" s="11" t="s">
        <v>93</v>
      </c>
      <c r="P3592" s="11" t="s">
        <v>92</v>
      </c>
      <c r="Q3592" s="11" t="s">
        <v>92</v>
      </c>
      <c r="R3592" s="11" t="s">
        <v>92</v>
      </c>
      <c r="S3592" s="11" t="s">
        <v>708</v>
      </c>
      <c r="T3592" s="11" t="s">
        <v>831</v>
      </c>
      <c r="U3592" s="11" t="s">
        <v>5058</v>
      </c>
      <c r="V3592" s="11" t="s">
        <v>94</v>
      </c>
      <c r="W3592" s="11" t="s">
        <v>3230</v>
      </c>
      <c r="X3592" s="11" t="s">
        <v>172</v>
      </c>
      <c r="Y3592" s="11" t="s">
        <v>108</v>
      </c>
      <c r="Z3592" s="11"/>
      <c r="AA3592" s="11"/>
      <c r="AB3592" s="11"/>
      <c r="AC3592" s="11"/>
      <c r="AD3592" s="11" t="s">
        <v>110</v>
      </c>
    </row>
    <row r="3593" spans="1:30" ht="14.25" customHeight="1">
      <c r="A3593" s="10">
        <v>8151499</v>
      </c>
      <c r="B3593" s="11" t="s">
        <v>18306</v>
      </c>
      <c r="C3593" s="11" t="s">
        <v>18307</v>
      </c>
      <c r="D3593" s="11" t="s">
        <v>18308</v>
      </c>
      <c r="E3593" s="11"/>
      <c r="F3593" s="11" t="s">
        <v>87</v>
      </c>
      <c r="G3593" s="11" t="s">
        <v>251</v>
      </c>
      <c r="H3593" s="11" t="s">
        <v>89</v>
      </c>
      <c r="I3593" s="11" t="s">
        <v>102</v>
      </c>
      <c r="J3593" s="11" t="s">
        <v>18309</v>
      </c>
      <c r="K3593" s="12">
        <v>44586</v>
      </c>
      <c r="L3593" s="11" t="s">
        <v>92</v>
      </c>
      <c r="M3593" s="11" t="s">
        <v>92</v>
      </c>
      <c r="N3593" s="11" t="s">
        <v>92</v>
      </c>
      <c r="O3593" s="11" t="s">
        <v>93</v>
      </c>
      <c r="P3593" s="11" t="s">
        <v>92</v>
      </c>
      <c r="Q3593" s="11" t="s">
        <v>92</v>
      </c>
      <c r="R3593" s="11" t="s">
        <v>92</v>
      </c>
      <c r="S3593" s="11" t="s">
        <v>18310</v>
      </c>
      <c r="T3593" s="11" t="s">
        <v>18310</v>
      </c>
      <c r="U3593" s="11" t="s">
        <v>4824</v>
      </c>
      <c r="V3593" s="11" t="s">
        <v>94</v>
      </c>
      <c r="W3593" s="11" t="s">
        <v>95</v>
      </c>
      <c r="X3593" s="11" t="s">
        <v>256</v>
      </c>
      <c r="Y3593" s="11" t="s">
        <v>108</v>
      </c>
      <c r="Z3593" s="11"/>
      <c r="AA3593" s="11"/>
      <c r="AB3593" s="11"/>
      <c r="AC3593" s="11"/>
      <c r="AD3593" s="11" t="s">
        <v>110</v>
      </c>
    </row>
    <row r="3594" spans="1:30" ht="14.25" customHeight="1">
      <c r="A3594" s="10">
        <v>8152303</v>
      </c>
      <c r="B3594" s="11" t="s">
        <v>18311</v>
      </c>
      <c r="C3594" s="11" t="s">
        <v>18312</v>
      </c>
      <c r="D3594" s="11" t="s">
        <v>314</v>
      </c>
      <c r="E3594" s="11"/>
      <c r="F3594" s="11" t="s">
        <v>87</v>
      </c>
      <c r="G3594" s="11" t="s">
        <v>251</v>
      </c>
      <c r="H3594" s="11" t="s">
        <v>89</v>
      </c>
      <c r="I3594" s="11" t="s">
        <v>102</v>
      </c>
      <c r="J3594" s="11" t="s">
        <v>18313</v>
      </c>
      <c r="K3594" s="12">
        <v>44586</v>
      </c>
      <c r="L3594" s="11" t="s">
        <v>92</v>
      </c>
      <c r="M3594" s="11" t="s">
        <v>92</v>
      </c>
      <c r="N3594" s="11" t="s">
        <v>92</v>
      </c>
      <c r="O3594" s="11" t="s">
        <v>93</v>
      </c>
      <c r="P3594" s="11" t="s">
        <v>92</v>
      </c>
      <c r="Q3594" s="11" t="s">
        <v>92</v>
      </c>
      <c r="R3594" s="11" t="s">
        <v>92</v>
      </c>
      <c r="S3594" s="11" t="s">
        <v>18310</v>
      </c>
      <c r="T3594" s="11" t="s">
        <v>18310</v>
      </c>
      <c r="U3594" s="11" t="s">
        <v>3750</v>
      </c>
      <c r="V3594" s="11" t="s">
        <v>94</v>
      </c>
      <c r="W3594" s="11" t="s">
        <v>95</v>
      </c>
      <c r="X3594" s="11" t="s">
        <v>256</v>
      </c>
      <c r="Y3594" s="11" t="s">
        <v>108</v>
      </c>
      <c r="Z3594" s="11"/>
      <c r="AA3594" s="11"/>
      <c r="AB3594" s="11"/>
      <c r="AC3594" s="11"/>
      <c r="AD3594" s="11" t="s">
        <v>110</v>
      </c>
    </row>
    <row r="3595" spans="1:30" ht="14.25" customHeight="1">
      <c r="A3595" s="10">
        <v>8154901</v>
      </c>
      <c r="B3595" s="11" t="s">
        <v>18314</v>
      </c>
      <c r="C3595" s="11" t="s">
        <v>18315</v>
      </c>
      <c r="D3595" s="11" t="s">
        <v>314</v>
      </c>
      <c r="E3595" s="11"/>
      <c r="F3595" s="11" t="s">
        <v>87</v>
      </c>
      <c r="G3595" s="11" t="s">
        <v>251</v>
      </c>
      <c r="H3595" s="11" t="s">
        <v>89</v>
      </c>
      <c r="I3595" s="11" t="s">
        <v>102</v>
      </c>
      <c r="J3595" s="11" t="s">
        <v>18316</v>
      </c>
      <c r="K3595" s="12">
        <v>44586</v>
      </c>
      <c r="L3595" s="11" t="s">
        <v>92</v>
      </c>
      <c r="M3595" s="11" t="s">
        <v>92</v>
      </c>
      <c r="N3595" s="11" t="s">
        <v>92</v>
      </c>
      <c r="O3595" s="11" t="s">
        <v>93</v>
      </c>
      <c r="P3595" s="11" t="s">
        <v>92</v>
      </c>
      <c r="Q3595" s="11" t="s">
        <v>92</v>
      </c>
      <c r="R3595" s="11" t="s">
        <v>92</v>
      </c>
      <c r="S3595" s="11" t="s">
        <v>253</v>
      </c>
      <c r="T3595" s="11" t="s">
        <v>18317</v>
      </c>
      <c r="U3595" s="11" t="s">
        <v>18318</v>
      </c>
      <c r="V3595" s="11" t="s">
        <v>94</v>
      </c>
      <c r="W3595" s="11" t="s">
        <v>95</v>
      </c>
      <c r="X3595" s="11" t="s">
        <v>256</v>
      </c>
      <c r="Y3595" s="11" t="s">
        <v>108</v>
      </c>
      <c r="Z3595" s="11"/>
      <c r="AA3595" s="11"/>
      <c r="AB3595" s="11"/>
      <c r="AC3595" s="11"/>
      <c r="AD3595" s="11" t="s">
        <v>110</v>
      </c>
    </row>
    <row r="3596" spans="1:30" ht="14.25" customHeight="1">
      <c r="A3596" s="10">
        <v>8267569</v>
      </c>
      <c r="B3596" s="11" t="s">
        <v>18319</v>
      </c>
      <c r="C3596" s="11" t="s">
        <v>18320</v>
      </c>
      <c r="D3596" s="11" t="s">
        <v>18321</v>
      </c>
      <c r="E3596" s="11"/>
      <c r="F3596" s="11" t="s">
        <v>87</v>
      </c>
      <c r="G3596" s="11" t="s">
        <v>159</v>
      </c>
      <c r="H3596" s="11" t="s">
        <v>89</v>
      </c>
      <c r="I3596" s="11" t="s">
        <v>102</v>
      </c>
      <c r="J3596" s="11" t="s">
        <v>18322</v>
      </c>
      <c r="K3596" s="12">
        <v>44586</v>
      </c>
      <c r="L3596" s="11" t="s">
        <v>92</v>
      </c>
      <c r="M3596" s="11" t="s">
        <v>92</v>
      </c>
      <c r="N3596" s="11" t="s">
        <v>92</v>
      </c>
      <c r="O3596" s="11" t="s">
        <v>93</v>
      </c>
      <c r="P3596" s="11" t="s">
        <v>92</v>
      </c>
      <c r="Q3596" s="11" t="s">
        <v>92</v>
      </c>
      <c r="R3596" s="11" t="s">
        <v>92</v>
      </c>
      <c r="S3596" s="11" t="s">
        <v>2791</v>
      </c>
      <c r="T3596" s="11" t="s">
        <v>104</v>
      </c>
      <c r="U3596" s="11" t="s">
        <v>5058</v>
      </c>
      <c r="V3596" s="11" t="s">
        <v>94</v>
      </c>
      <c r="W3596" s="11" t="s">
        <v>95</v>
      </c>
      <c r="X3596" s="11" t="s">
        <v>163</v>
      </c>
      <c r="Y3596" s="11" t="s">
        <v>108</v>
      </c>
      <c r="Z3596" s="11"/>
      <c r="AA3596" s="11"/>
      <c r="AB3596" s="11"/>
      <c r="AC3596" s="11"/>
      <c r="AD3596" s="11" t="s">
        <v>110</v>
      </c>
    </row>
    <row r="3597" spans="1:30" ht="14.25" customHeight="1">
      <c r="A3597" s="10">
        <v>8306268</v>
      </c>
      <c r="B3597" s="11" t="s">
        <v>18323</v>
      </c>
      <c r="C3597" s="11" t="s">
        <v>18324</v>
      </c>
      <c r="D3597" s="11" t="s">
        <v>18325</v>
      </c>
      <c r="E3597" s="11"/>
      <c r="F3597" s="11" t="s">
        <v>87</v>
      </c>
      <c r="G3597" s="11" t="s">
        <v>159</v>
      </c>
      <c r="H3597" s="11" t="s">
        <v>89</v>
      </c>
      <c r="I3597" s="11" t="s">
        <v>102</v>
      </c>
      <c r="J3597" s="11" t="s">
        <v>18326</v>
      </c>
      <c r="K3597" s="12">
        <v>44586</v>
      </c>
      <c r="L3597" s="11" t="s">
        <v>92</v>
      </c>
      <c r="M3597" s="11" t="s">
        <v>92</v>
      </c>
      <c r="N3597" s="11" t="s">
        <v>92</v>
      </c>
      <c r="O3597" s="11" t="s">
        <v>93</v>
      </c>
      <c r="P3597" s="11" t="s">
        <v>92</v>
      </c>
      <c r="Q3597" s="11" t="s">
        <v>92</v>
      </c>
      <c r="R3597" s="11" t="s">
        <v>92</v>
      </c>
      <c r="S3597" s="11" t="s">
        <v>708</v>
      </c>
      <c r="T3597" s="11" t="s">
        <v>3035</v>
      </c>
      <c r="U3597" s="11" t="s">
        <v>5058</v>
      </c>
      <c r="V3597" s="11" t="s">
        <v>94</v>
      </c>
      <c r="W3597" s="11" t="s">
        <v>95</v>
      </c>
      <c r="X3597" s="11" t="s">
        <v>163</v>
      </c>
      <c r="Y3597" s="11" t="s">
        <v>108</v>
      </c>
      <c r="Z3597" s="11"/>
      <c r="AA3597" s="11"/>
      <c r="AB3597" s="11"/>
      <c r="AC3597" s="11"/>
      <c r="AD3597" s="11" t="s">
        <v>110</v>
      </c>
    </row>
    <row r="3598" spans="1:30" ht="14.25" customHeight="1">
      <c r="A3598" s="10">
        <v>8357261</v>
      </c>
      <c r="B3598" s="11" t="s">
        <v>18327</v>
      </c>
      <c r="C3598" s="11" t="s">
        <v>18328</v>
      </c>
      <c r="D3598" s="11" t="s">
        <v>314</v>
      </c>
      <c r="E3598" s="11"/>
      <c r="F3598" s="11" t="s">
        <v>87</v>
      </c>
      <c r="G3598" s="11" t="s">
        <v>88</v>
      </c>
      <c r="H3598" s="11" t="s">
        <v>89</v>
      </c>
      <c r="I3598" s="11" t="s">
        <v>102</v>
      </c>
      <c r="J3598" s="11" t="s">
        <v>18329</v>
      </c>
      <c r="K3598" s="12">
        <v>44586</v>
      </c>
      <c r="L3598" s="11" t="s">
        <v>92</v>
      </c>
      <c r="M3598" s="11" t="s">
        <v>92</v>
      </c>
      <c r="N3598" s="11" t="s">
        <v>92</v>
      </c>
      <c r="O3598" s="11" t="s">
        <v>93</v>
      </c>
      <c r="P3598" s="11" t="s">
        <v>92</v>
      </c>
      <c r="Q3598" s="11" t="s">
        <v>92</v>
      </c>
      <c r="R3598" s="11" t="s">
        <v>92</v>
      </c>
      <c r="S3598" s="11" t="s">
        <v>127</v>
      </c>
      <c r="T3598" s="11" t="s">
        <v>919</v>
      </c>
      <c r="U3598" s="11" t="s">
        <v>9144</v>
      </c>
      <c r="V3598" s="11" t="s">
        <v>94</v>
      </c>
      <c r="W3598" s="11" t="s">
        <v>95</v>
      </c>
      <c r="X3598" s="11" t="s">
        <v>96</v>
      </c>
      <c r="Y3598" s="11" t="s">
        <v>108</v>
      </c>
      <c r="Z3598" s="11"/>
      <c r="AA3598" s="11"/>
      <c r="AB3598" s="11"/>
      <c r="AC3598" s="11"/>
      <c r="AD3598" s="11" t="s">
        <v>110</v>
      </c>
    </row>
    <row r="3599" spans="1:30" ht="14.25" customHeight="1">
      <c r="A3599" s="10">
        <v>8358793</v>
      </c>
      <c r="B3599" s="11" t="s">
        <v>18330</v>
      </c>
      <c r="C3599" s="11" t="s">
        <v>18331</v>
      </c>
      <c r="D3599" s="11" t="s">
        <v>18332</v>
      </c>
      <c r="E3599" s="11"/>
      <c r="F3599" s="11" t="s">
        <v>87</v>
      </c>
      <c r="G3599" s="11" t="s">
        <v>159</v>
      </c>
      <c r="H3599" s="11" t="s">
        <v>89</v>
      </c>
      <c r="I3599" s="11" t="s">
        <v>102</v>
      </c>
      <c r="J3599" s="11" t="s">
        <v>18333</v>
      </c>
      <c r="K3599" s="12">
        <v>44586</v>
      </c>
      <c r="L3599" s="11" t="s">
        <v>92</v>
      </c>
      <c r="M3599" s="11" t="s">
        <v>92</v>
      </c>
      <c r="N3599" s="11" t="s">
        <v>92</v>
      </c>
      <c r="O3599" s="11" t="s">
        <v>93</v>
      </c>
      <c r="P3599" s="11" t="s">
        <v>92</v>
      </c>
      <c r="Q3599" s="11" t="s">
        <v>92</v>
      </c>
      <c r="R3599" s="11" t="s">
        <v>92</v>
      </c>
      <c r="S3599" s="11" t="s">
        <v>1694</v>
      </c>
      <c r="T3599" s="11" t="s">
        <v>2128</v>
      </c>
      <c r="U3599" s="11" t="s">
        <v>9144</v>
      </c>
      <c r="V3599" s="11" t="s">
        <v>94</v>
      </c>
      <c r="W3599" s="11" t="s">
        <v>95</v>
      </c>
      <c r="X3599" s="11" t="s">
        <v>163</v>
      </c>
      <c r="Y3599" s="11" t="s">
        <v>108</v>
      </c>
      <c r="Z3599" s="11"/>
      <c r="AA3599" s="11"/>
      <c r="AB3599" s="11"/>
      <c r="AC3599" s="11"/>
      <c r="AD3599" s="11" t="s">
        <v>110</v>
      </c>
    </row>
    <row r="3600" spans="1:30" ht="14.25" customHeight="1">
      <c r="A3600" s="10">
        <v>8391449</v>
      </c>
      <c r="B3600" s="11" t="s">
        <v>18334</v>
      </c>
      <c r="C3600" s="11" t="s">
        <v>18335</v>
      </c>
      <c r="D3600" s="11" t="s">
        <v>18336</v>
      </c>
      <c r="E3600" s="11"/>
      <c r="F3600" s="11" t="s">
        <v>87</v>
      </c>
      <c r="G3600" s="11" t="s">
        <v>187</v>
      </c>
      <c r="H3600" s="11" t="s">
        <v>89</v>
      </c>
      <c r="I3600" s="11" t="s">
        <v>102</v>
      </c>
      <c r="J3600" s="11" t="s">
        <v>18337</v>
      </c>
      <c r="K3600" s="12">
        <v>44586</v>
      </c>
      <c r="L3600" s="11" t="s">
        <v>92</v>
      </c>
      <c r="M3600" s="11" t="s">
        <v>92</v>
      </c>
      <c r="N3600" s="11" t="s">
        <v>92</v>
      </c>
      <c r="O3600" s="11" t="s">
        <v>93</v>
      </c>
      <c r="P3600" s="11" t="s">
        <v>92</v>
      </c>
      <c r="Q3600" s="11" t="s">
        <v>92</v>
      </c>
      <c r="R3600" s="11" t="s">
        <v>92</v>
      </c>
      <c r="S3600" s="11" t="s">
        <v>1462</v>
      </c>
      <c r="T3600" s="11" t="s">
        <v>142</v>
      </c>
      <c r="U3600" s="11" t="s">
        <v>18338</v>
      </c>
      <c r="V3600" s="11" t="s">
        <v>94</v>
      </c>
      <c r="W3600" s="11" t="s">
        <v>95</v>
      </c>
      <c r="X3600" s="11" t="s">
        <v>172</v>
      </c>
      <c r="Y3600" s="11" t="s">
        <v>108</v>
      </c>
      <c r="Z3600" s="11"/>
      <c r="AA3600" s="11"/>
      <c r="AB3600" s="11"/>
      <c r="AC3600" s="11"/>
      <c r="AD3600" s="11" t="s">
        <v>110</v>
      </c>
    </row>
    <row r="3601" spans="1:30" ht="14.25" customHeight="1">
      <c r="A3601" s="10">
        <v>11257184</v>
      </c>
      <c r="B3601" s="11" t="s">
        <v>18339</v>
      </c>
      <c r="C3601" s="11" t="s">
        <v>18340</v>
      </c>
      <c r="D3601" s="11" t="s">
        <v>18341</v>
      </c>
      <c r="E3601" s="11"/>
      <c r="F3601" s="11" t="s">
        <v>199</v>
      </c>
      <c r="G3601" s="11" t="s">
        <v>200</v>
      </c>
      <c r="H3601" s="11" t="s">
        <v>89</v>
      </c>
      <c r="I3601" s="11" t="s">
        <v>102</v>
      </c>
      <c r="J3601" s="11" t="s">
        <v>18342</v>
      </c>
      <c r="K3601" s="12">
        <v>44586</v>
      </c>
      <c r="L3601" s="11" t="s">
        <v>92</v>
      </c>
      <c r="M3601" s="11" t="s">
        <v>92</v>
      </c>
      <c r="N3601" s="11" t="s">
        <v>92</v>
      </c>
      <c r="O3601" s="11" t="s">
        <v>93</v>
      </c>
      <c r="P3601" s="11" t="s">
        <v>92</v>
      </c>
      <c r="Q3601" s="11" t="s">
        <v>92</v>
      </c>
      <c r="R3601" s="11" t="s">
        <v>92</v>
      </c>
      <c r="S3601" s="11" t="s">
        <v>3943</v>
      </c>
      <c r="T3601" s="11" t="s">
        <v>1169</v>
      </c>
      <c r="U3601" s="11" t="s">
        <v>9698</v>
      </c>
      <c r="V3601" s="11" t="s">
        <v>94</v>
      </c>
      <c r="W3601" s="11" t="s">
        <v>202</v>
      </c>
      <c r="X3601" s="11" t="s">
        <v>172</v>
      </c>
      <c r="Y3601" s="11" t="s">
        <v>108</v>
      </c>
      <c r="Z3601" s="11"/>
      <c r="AA3601" s="11"/>
      <c r="AB3601" s="11"/>
      <c r="AC3601" s="11"/>
      <c r="AD3601" s="11" t="s">
        <v>110</v>
      </c>
    </row>
    <row r="3602" spans="1:30" ht="14.25" customHeight="1">
      <c r="A3602" s="10">
        <v>11382477</v>
      </c>
      <c r="B3602" s="11" t="s">
        <v>18343</v>
      </c>
      <c r="C3602" s="11" t="s">
        <v>18344</v>
      </c>
      <c r="D3602" s="11" t="s">
        <v>314</v>
      </c>
      <c r="E3602" s="11"/>
      <c r="F3602" s="11" t="s">
        <v>87</v>
      </c>
      <c r="G3602" s="11" t="s">
        <v>2031</v>
      </c>
      <c r="H3602" s="11" t="s">
        <v>89</v>
      </c>
      <c r="I3602" s="11" t="s">
        <v>102</v>
      </c>
      <c r="J3602" s="11" t="s">
        <v>18345</v>
      </c>
      <c r="K3602" s="12">
        <v>44586</v>
      </c>
      <c r="L3602" s="11" t="s">
        <v>92</v>
      </c>
      <c r="M3602" s="11" t="s">
        <v>92</v>
      </c>
      <c r="N3602" s="11" t="s">
        <v>92</v>
      </c>
      <c r="O3602" s="11" t="s">
        <v>93</v>
      </c>
      <c r="P3602" s="11" t="s">
        <v>92</v>
      </c>
      <c r="Q3602" s="11" t="s">
        <v>92</v>
      </c>
      <c r="R3602" s="11" t="s">
        <v>92</v>
      </c>
      <c r="S3602" s="11" t="s">
        <v>9763</v>
      </c>
      <c r="T3602" s="11" t="s">
        <v>5209</v>
      </c>
      <c r="U3602" s="11" t="s">
        <v>5575</v>
      </c>
      <c r="V3602" s="11" t="s">
        <v>94</v>
      </c>
      <c r="W3602" s="11" t="s">
        <v>95</v>
      </c>
      <c r="X3602" s="11" t="s">
        <v>2034</v>
      </c>
      <c r="Y3602" s="11" t="s">
        <v>108</v>
      </c>
      <c r="Z3602" s="11"/>
      <c r="AA3602" s="11"/>
      <c r="AB3602" s="11"/>
      <c r="AC3602" s="11"/>
      <c r="AD3602" s="11" t="s">
        <v>110</v>
      </c>
    </row>
    <row r="3603" spans="1:30" ht="14.25" customHeight="1">
      <c r="A3603" s="10">
        <v>11386433</v>
      </c>
      <c r="B3603" s="11" t="s">
        <v>18346</v>
      </c>
      <c r="C3603" s="11" t="s">
        <v>18347</v>
      </c>
      <c r="D3603" s="11" t="s">
        <v>18348</v>
      </c>
      <c r="E3603" s="11"/>
      <c r="F3603" s="11" t="s">
        <v>148</v>
      </c>
      <c r="G3603" s="11" t="s">
        <v>207</v>
      </c>
      <c r="H3603" s="11" t="s">
        <v>89</v>
      </c>
      <c r="I3603" s="11" t="s">
        <v>102</v>
      </c>
      <c r="J3603" s="11" t="s">
        <v>18349</v>
      </c>
      <c r="K3603" s="12">
        <v>44586</v>
      </c>
      <c r="L3603" s="11" t="s">
        <v>92</v>
      </c>
      <c r="M3603" s="11" t="s">
        <v>92</v>
      </c>
      <c r="N3603" s="11" t="s">
        <v>92</v>
      </c>
      <c r="O3603" s="11" t="s">
        <v>93</v>
      </c>
      <c r="P3603" s="11" t="s">
        <v>92</v>
      </c>
      <c r="Q3603" s="11" t="s">
        <v>92</v>
      </c>
      <c r="R3603" s="11" t="s">
        <v>92</v>
      </c>
      <c r="S3603" s="11" t="s">
        <v>283</v>
      </c>
      <c r="T3603" s="11" t="s">
        <v>2877</v>
      </c>
      <c r="U3603" s="11" t="s">
        <v>4842</v>
      </c>
      <c r="V3603" s="11" t="s">
        <v>94</v>
      </c>
      <c r="W3603" s="11" t="s">
        <v>154</v>
      </c>
      <c r="X3603" s="11" t="s">
        <v>209</v>
      </c>
      <c r="Y3603" s="11" t="s">
        <v>108</v>
      </c>
      <c r="Z3603" s="11"/>
      <c r="AA3603" s="11"/>
      <c r="AB3603" s="11"/>
      <c r="AC3603" s="11"/>
      <c r="AD3603" s="11" t="s">
        <v>110</v>
      </c>
    </row>
    <row r="3604" spans="1:30" ht="14.25" customHeight="1">
      <c r="A3604" s="10">
        <v>12171276</v>
      </c>
      <c r="B3604" s="11" t="s">
        <v>18350</v>
      </c>
      <c r="C3604" s="11" t="s">
        <v>18351</v>
      </c>
      <c r="D3604" s="11" t="s">
        <v>18352</v>
      </c>
      <c r="E3604" s="11"/>
      <c r="F3604" s="11" t="s">
        <v>199</v>
      </c>
      <c r="G3604" s="11" t="s">
        <v>200</v>
      </c>
      <c r="H3604" s="11" t="s">
        <v>89</v>
      </c>
      <c r="I3604" s="11" t="s">
        <v>102</v>
      </c>
      <c r="J3604" s="11" t="s">
        <v>18353</v>
      </c>
      <c r="K3604" s="12">
        <v>44586</v>
      </c>
      <c r="L3604" s="11" t="s">
        <v>92</v>
      </c>
      <c r="M3604" s="11" t="s">
        <v>92</v>
      </c>
      <c r="N3604" s="11" t="s">
        <v>92</v>
      </c>
      <c r="O3604" s="11" t="s">
        <v>93</v>
      </c>
      <c r="P3604" s="11" t="s">
        <v>92</v>
      </c>
      <c r="Q3604" s="11" t="s">
        <v>92</v>
      </c>
      <c r="R3604" s="11" t="s">
        <v>92</v>
      </c>
      <c r="S3604" s="11" t="s">
        <v>1304</v>
      </c>
      <c r="T3604" s="11" t="s">
        <v>18354</v>
      </c>
      <c r="U3604" s="11" t="s">
        <v>9698</v>
      </c>
      <c r="V3604" s="11" t="s">
        <v>94</v>
      </c>
      <c r="W3604" s="11" t="s">
        <v>202</v>
      </c>
      <c r="X3604" s="11" t="s">
        <v>172</v>
      </c>
      <c r="Y3604" s="11" t="s">
        <v>108</v>
      </c>
      <c r="Z3604" s="11"/>
      <c r="AA3604" s="11"/>
      <c r="AB3604" s="11"/>
      <c r="AC3604" s="11"/>
      <c r="AD3604" s="11" t="s">
        <v>110</v>
      </c>
    </row>
    <row r="3605" spans="1:30" ht="14.25" customHeight="1">
      <c r="A3605" s="10">
        <v>12713117</v>
      </c>
      <c r="B3605" s="11" t="s">
        <v>18355</v>
      </c>
      <c r="C3605" s="11" t="s">
        <v>18356</v>
      </c>
      <c r="D3605" s="11" t="s">
        <v>18357</v>
      </c>
      <c r="E3605" s="11"/>
      <c r="F3605" s="11" t="s">
        <v>2873</v>
      </c>
      <c r="G3605" s="11" t="s">
        <v>2874</v>
      </c>
      <c r="H3605" s="11" t="s">
        <v>89</v>
      </c>
      <c r="I3605" s="11" t="s">
        <v>102</v>
      </c>
      <c r="J3605" s="11" t="s">
        <v>18358</v>
      </c>
      <c r="K3605" s="12">
        <v>44586</v>
      </c>
      <c r="L3605" s="11" t="s">
        <v>92</v>
      </c>
      <c r="M3605" s="11" t="s">
        <v>92</v>
      </c>
      <c r="N3605" s="11" t="s">
        <v>92</v>
      </c>
      <c r="O3605" s="11" t="s">
        <v>93</v>
      </c>
      <c r="P3605" s="11" t="s">
        <v>92</v>
      </c>
      <c r="Q3605" s="11" t="s">
        <v>92</v>
      </c>
      <c r="R3605" s="11" t="s">
        <v>92</v>
      </c>
      <c r="S3605" s="11" t="s">
        <v>10584</v>
      </c>
      <c r="T3605" s="11" t="s">
        <v>10584</v>
      </c>
      <c r="U3605" s="11" t="s">
        <v>2275</v>
      </c>
      <c r="V3605" s="11" t="s">
        <v>94</v>
      </c>
      <c r="W3605" s="11" t="s">
        <v>2879</v>
      </c>
      <c r="X3605" s="11" t="s">
        <v>172</v>
      </c>
      <c r="Y3605" s="11" t="s">
        <v>108</v>
      </c>
      <c r="Z3605" s="11"/>
      <c r="AA3605" s="11"/>
      <c r="AB3605" s="11"/>
      <c r="AC3605" s="11"/>
      <c r="AD3605" s="11" t="s">
        <v>110</v>
      </c>
    </row>
    <row r="3606" spans="1:30" ht="14.25" customHeight="1">
      <c r="A3606" s="10">
        <v>14013376</v>
      </c>
      <c r="B3606" s="11" t="s">
        <v>18359</v>
      </c>
      <c r="C3606" s="11" t="s">
        <v>18360</v>
      </c>
      <c r="D3606" s="11" t="s">
        <v>18361</v>
      </c>
      <c r="E3606" s="11"/>
      <c r="F3606" s="11" t="s">
        <v>199</v>
      </c>
      <c r="G3606" s="11" t="s">
        <v>200</v>
      </c>
      <c r="H3606" s="11" t="s">
        <v>89</v>
      </c>
      <c r="I3606" s="11" t="s">
        <v>102</v>
      </c>
      <c r="J3606" s="11" t="s">
        <v>18362</v>
      </c>
      <c r="K3606" s="12">
        <v>44586</v>
      </c>
      <c r="L3606" s="11" t="s">
        <v>92</v>
      </c>
      <c r="M3606" s="11" t="s">
        <v>92</v>
      </c>
      <c r="N3606" s="11" t="s">
        <v>92</v>
      </c>
      <c r="O3606" s="11" t="s">
        <v>93</v>
      </c>
      <c r="P3606" s="11" t="s">
        <v>92</v>
      </c>
      <c r="Q3606" s="11" t="s">
        <v>92</v>
      </c>
      <c r="R3606" s="11" t="s">
        <v>92</v>
      </c>
      <c r="S3606" s="11" t="s">
        <v>143</v>
      </c>
      <c r="T3606" s="11" t="s">
        <v>262</v>
      </c>
      <c r="U3606" s="11" t="s">
        <v>18363</v>
      </c>
      <c r="V3606" s="11" t="s">
        <v>94</v>
      </c>
      <c r="W3606" s="11" t="s">
        <v>202</v>
      </c>
      <c r="X3606" s="11" t="s">
        <v>172</v>
      </c>
      <c r="Y3606" s="11" t="s">
        <v>108</v>
      </c>
      <c r="Z3606" s="11"/>
      <c r="AA3606" s="11"/>
      <c r="AB3606" s="11"/>
      <c r="AC3606" s="11"/>
      <c r="AD3606" s="11" t="s">
        <v>110</v>
      </c>
    </row>
    <row r="3607" spans="1:30" ht="14.25" customHeight="1">
      <c r="A3607" s="10">
        <v>14884881</v>
      </c>
      <c r="B3607" s="11" t="s">
        <v>18364</v>
      </c>
      <c r="C3607" s="11" t="s">
        <v>18365</v>
      </c>
      <c r="D3607" s="11" t="s">
        <v>314</v>
      </c>
      <c r="E3607" s="11"/>
      <c r="F3607" s="11" t="s">
        <v>177</v>
      </c>
      <c r="G3607" s="11" t="s">
        <v>1644</v>
      </c>
      <c r="H3607" s="11" t="s">
        <v>89</v>
      </c>
      <c r="I3607" s="11" t="s">
        <v>102</v>
      </c>
      <c r="J3607" s="11" t="s">
        <v>18366</v>
      </c>
      <c r="K3607" s="12">
        <v>44586</v>
      </c>
      <c r="L3607" s="11" t="s">
        <v>92</v>
      </c>
      <c r="M3607" s="11" t="s">
        <v>92</v>
      </c>
      <c r="N3607" s="11" t="s">
        <v>92</v>
      </c>
      <c r="O3607" s="11" t="s">
        <v>93</v>
      </c>
      <c r="P3607" s="11" t="s">
        <v>92</v>
      </c>
      <c r="Q3607" s="11" t="s">
        <v>92</v>
      </c>
      <c r="R3607" s="11" t="s">
        <v>92</v>
      </c>
      <c r="S3607" s="11" t="s">
        <v>920</v>
      </c>
      <c r="T3607" s="11" t="s">
        <v>920</v>
      </c>
      <c r="U3607" s="11" t="s">
        <v>5288</v>
      </c>
      <c r="V3607" s="11" t="s">
        <v>94</v>
      </c>
      <c r="W3607" s="11" t="s">
        <v>180</v>
      </c>
      <c r="X3607" s="11" t="s">
        <v>172</v>
      </c>
      <c r="Y3607" s="11" t="s">
        <v>108</v>
      </c>
      <c r="Z3607" s="11"/>
      <c r="AA3607" s="11"/>
      <c r="AB3607" s="11"/>
      <c r="AC3607" s="11"/>
      <c r="AD3607" s="11" t="s">
        <v>110</v>
      </c>
    </row>
    <row r="3608" spans="1:30" ht="14.25" customHeight="1">
      <c r="A3608" s="10">
        <v>15350637</v>
      </c>
      <c r="B3608" s="11" t="s">
        <v>18367</v>
      </c>
      <c r="C3608" s="11" t="s">
        <v>1691</v>
      </c>
      <c r="D3608" s="11" t="s">
        <v>314</v>
      </c>
      <c r="E3608" s="11"/>
      <c r="F3608" s="11" t="s">
        <v>87</v>
      </c>
      <c r="G3608" s="11" t="s">
        <v>1328</v>
      </c>
      <c r="H3608" s="11" t="s">
        <v>89</v>
      </c>
      <c r="I3608" s="11" t="s">
        <v>102</v>
      </c>
      <c r="J3608" s="11" t="s">
        <v>18368</v>
      </c>
      <c r="K3608" s="12">
        <v>44586</v>
      </c>
      <c r="L3608" s="11" t="s">
        <v>92</v>
      </c>
      <c r="M3608" s="11" t="s">
        <v>92</v>
      </c>
      <c r="N3608" s="11" t="s">
        <v>92</v>
      </c>
      <c r="O3608" s="11" t="s">
        <v>93</v>
      </c>
      <c r="P3608" s="11" t="s">
        <v>92</v>
      </c>
      <c r="Q3608" s="11" t="s">
        <v>92</v>
      </c>
      <c r="R3608" s="11" t="s">
        <v>92</v>
      </c>
      <c r="S3608" s="11" t="s">
        <v>682</v>
      </c>
      <c r="T3608" s="11" t="s">
        <v>1701</v>
      </c>
      <c r="U3608" s="11" t="s">
        <v>18369</v>
      </c>
      <c r="V3608" s="11" t="s">
        <v>94</v>
      </c>
      <c r="W3608" s="11" t="s">
        <v>95</v>
      </c>
      <c r="X3608" s="11" t="s">
        <v>1330</v>
      </c>
      <c r="Y3608" s="11" t="s">
        <v>108</v>
      </c>
      <c r="Z3608" s="11"/>
      <c r="AA3608" s="11"/>
      <c r="AB3608" s="11"/>
      <c r="AC3608" s="11"/>
      <c r="AD3608" s="11" t="s">
        <v>110</v>
      </c>
    </row>
    <row r="3609" spans="1:30" ht="14.25" customHeight="1">
      <c r="A3609" s="10">
        <v>15350772</v>
      </c>
      <c r="B3609" s="11" t="s">
        <v>18370</v>
      </c>
      <c r="C3609" s="11" t="s">
        <v>12551</v>
      </c>
      <c r="D3609" s="11" t="s">
        <v>18371</v>
      </c>
      <c r="E3609" s="11"/>
      <c r="F3609" s="11" t="s">
        <v>87</v>
      </c>
      <c r="G3609" s="11" t="s">
        <v>1328</v>
      </c>
      <c r="H3609" s="11" t="s">
        <v>89</v>
      </c>
      <c r="I3609" s="11" t="s">
        <v>102</v>
      </c>
      <c r="J3609" s="11" t="s">
        <v>18372</v>
      </c>
      <c r="K3609" s="12">
        <v>44586</v>
      </c>
      <c r="L3609" s="11" t="s">
        <v>92</v>
      </c>
      <c r="M3609" s="11" t="s">
        <v>92</v>
      </c>
      <c r="N3609" s="11" t="s">
        <v>92</v>
      </c>
      <c r="O3609" s="11" t="s">
        <v>93</v>
      </c>
      <c r="P3609" s="11" t="s">
        <v>92</v>
      </c>
      <c r="Q3609" s="11" t="s">
        <v>92</v>
      </c>
      <c r="R3609" s="11" t="s">
        <v>92</v>
      </c>
      <c r="S3609" s="11" t="s">
        <v>1843</v>
      </c>
      <c r="T3609" s="11" t="s">
        <v>1701</v>
      </c>
      <c r="U3609" s="11" t="s">
        <v>18373</v>
      </c>
      <c r="V3609" s="11" t="s">
        <v>94</v>
      </c>
      <c r="W3609" s="11" t="s">
        <v>95</v>
      </c>
      <c r="X3609" s="11" t="s">
        <v>1330</v>
      </c>
      <c r="Y3609" s="11" t="s">
        <v>108</v>
      </c>
      <c r="Z3609" s="11"/>
      <c r="AA3609" s="11"/>
      <c r="AB3609" s="11"/>
      <c r="AC3609" s="11"/>
      <c r="AD3609" s="11" t="s">
        <v>110</v>
      </c>
    </row>
    <row r="3610" spans="1:30" ht="14.25" customHeight="1">
      <c r="A3610" s="10">
        <v>15351137</v>
      </c>
      <c r="B3610" s="11" t="s">
        <v>18374</v>
      </c>
      <c r="C3610" s="11" t="s">
        <v>12551</v>
      </c>
      <c r="D3610" s="11" t="s">
        <v>18375</v>
      </c>
      <c r="E3610" s="11"/>
      <c r="F3610" s="11" t="s">
        <v>87</v>
      </c>
      <c r="G3610" s="11" t="s">
        <v>1328</v>
      </c>
      <c r="H3610" s="11" t="s">
        <v>89</v>
      </c>
      <c r="I3610" s="11" t="s">
        <v>102</v>
      </c>
      <c r="J3610" s="11" t="s">
        <v>18376</v>
      </c>
      <c r="K3610" s="12">
        <v>44586</v>
      </c>
      <c r="L3610" s="11" t="s">
        <v>92</v>
      </c>
      <c r="M3610" s="11" t="s">
        <v>92</v>
      </c>
      <c r="N3610" s="11" t="s">
        <v>92</v>
      </c>
      <c r="O3610" s="11" t="s">
        <v>93</v>
      </c>
      <c r="P3610" s="11" t="s">
        <v>92</v>
      </c>
      <c r="Q3610" s="11" t="s">
        <v>92</v>
      </c>
      <c r="R3610" s="11" t="s">
        <v>92</v>
      </c>
      <c r="S3610" s="11" t="s">
        <v>832</v>
      </c>
      <c r="T3610" s="11" t="s">
        <v>958</v>
      </c>
      <c r="U3610" s="11" t="s">
        <v>5575</v>
      </c>
      <c r="V3610" s="11" t="s">
        <v>94</v>
      </c>
      <c r="W3610" s="11" t="s">
        <v>95</v>
      </c>
      <c r="X3610" s="11" t="s">
        <v>1330</v>
      </c>
      <c r="Y3610" s="11" t="s">
        <v>108</v>
      </c>
      <c r="Z3610" s="11"/>
      <c r="AA3610" s="11"/>
      <c r="AB3610" s="11"/>
      <c r="AC3610" s="11"/>
      <c r="AD3610" s="11" t="s">
        <v>110</v>
      </c>
    </row>
    <row r="3611" spans="1:30" ht="14.25" customHeight="1">
      <c r="A3611" s="10">
        <v>15351805</v>
      </c>
      <c r="B3611" s="11" t="s">
        <v>18377</v>
      </c>
      <c r="C3611" s="11" t="s">
        <v>18378</v>
      </c>
      <c r="D3611" s="11" t="s">
        <v>314</v>
      </c>
      <c r="E3611" s="11"/>
      <c r="F3611" s="11" t="s">
        <v>87</v>
      </c>
      <c r="G3611" s="11" t="s">
        <v>1328</v>
      </c>
      <c r="H3611" s="11" t="s">
        <v>89</v>
      </c>
      <c r="I3611" s="11" t="s">
        <v>102</v>
      </c>
      <c r="J3611" s="11" t="s">
        <v>18379</v>
      </c>
      <c r="K3611" s="12">
        <v>44586</v>
      </c>
      <c r="L3611" s="11" t="s">
        <v>92</v>
      </c>
      <c r="M3611" s="11" t="s">
        <v>92</v>
      </c>
      <c r="N3611" s="11" t="s">
        <v>92</v>
      </c>
      <c r="O3611" s="11" t="s">
        <v>93</v>
      </c>
      <c r="P3611" s="11" t="s">
        <v>92</v>
      </c>
      <c r="Q3611" s="11" t="s">
        <v>92</v>
      </c>
      <c r="R3611" s="11" t="s">
        <v>92</v>
      </c>
      <c r="S3611" s="11" t="s">
        <v>254</v>
      </c>
      <c r="T3611" s="11" t="s">
        <v>1273</v>
      </c>
      <c r="U3611" s="11" t="s">
        <v>9175</v>
      </c>
      <c r="V3611" s="11" t="s">
        <v>94</v>
      </c>
      <c r="W3611" s="11" t="s">
        <v>95</v>
      </c>
      <c r="X3611" s="11" t="s">
        <v>1330</v>
      </c>
      <c r="Y3611" s="11" t="s">
        <v>108</v>
      </c>
      <c r="Z3611" s="11"/>
      <c r="AA3611" s="11"/>
      <c r="AB3611" s="11"/>
      <c r="AC3611" s="11"/>
      <c r="AD3611" s="11" t="s">
        <v>110</v>
      </c>
    </row>
    <row r="3612" spans="1:30" ht="14.25" customHeight="1">
      <c r="A3612" s="10">
        <v>15351886</v>
      </c>
      <c r="B3612" s="11" t="s">
        <v>18380</v>
      </c>
      <c r="C3612" s="11" t="s">
        <v>14515</v>
      </c>
      <c r="D3612" s="11" t="s">
        <v>314</v>
      </c>
      <c r="E3612" s="11"/>
      <c r="F3612" s="11" t="s">
        <v>87</v>
      </c>
      <c r="G3612" s="11" t="s">
        <v>1328</v>
      </c>
      <c r="H3612" s="11" t="s">
        <v>89</v>
      </c>
      <c r="I3612" s="11" t="s">
        <v>102</v>
      </c>
      <c r="J3612" s="11" t="s">
        <v>18381</v>
      </c>
      <c r="K3612" s="12">
        <v>44586</v>
      </c>
      <c r="L3612" s="11" t="s">
        <v>92</v>
      </c>
      <c r="M3612" s="11" t="s">
        <v>92</v>
      </c>
      <c r="N3612" s="11" t="s">
        <v>92</v>
      </c>
      <c r="O3612" s="11" t="s">
        <v>93</v>
      </c>
      <c r="P3612" s="11" t="s">
        <v>92</v>
      </c>
      <c r="Q3612" s="11" t="s">
        <v>92</v>
      </c>
      <c r="R3612" s="11" t="s">
        <v>92</v>
      </c>
      <c r="S3612" s="11" t="s">
        <v>832</v>
      </c>
      <c r="T3612" s="11" t="s">
        <v>1006</v>
      </c>
      <c r="U3612" s="11" t="s">
        <v>18200</v>
      </c>
      <c r="V3612" s="11" t="s">
        <v>94</v>
      </c>
      <c r="W3612" s="11" t="s">
        <v>95</v>
      </c>
      <c r="X3612" s="11" t="s">
        <v>1330</v>
      </c>
      <c r="Y3612" s="11" t="s">
        <v>108</v>
      </c>
      <c r="Z3612" s="11"/>
      <c r="AA3612" s="11"/>
      <c r="AB3612" s="11"/>
      <c r="AC3612" s="11"/>
      <c r="AD3612" s="11" t="s">
        <v>110</v>
      </c>
    </row>
    <row r="3613" spans="1:30" ht="14.25" customHeight="1">
      <c r="A3613" s="10">
        <v>15351955</v>
      </c>
      <c r="B3613" s="11" t="s">
        <v>18382</v>
      </c>
      <c r="C3613" s="11" t="s">
        <v>1691</v>
      </c>
      <c r="D3613" s="11" t="s">
        <v>18383</v>
      </c>
      <c r="E3613" s="11"/>
      <c r="F3613" s="11" t="s">
        <v>87</v>
      </c>
      <c r="G3613" s="11" t="s">
        <v>1328</v>
      </c>
      <c r="H3613" s="11" t="s">
        <v>89</v>
      </c>
      <c r="I3613" s="11" t="s">
        <v>102</v>
      </c>
      <c r="J3613" s="11" t="s">
        <v>18384</v>
      </c>
      <c r="K3613" s="12">
        <v>44586</v>
      </c>
      <c r="L3613" s="11" t="s">
        <v>92</v>
      </c>
      <c r="M3613" s="11" t="s">
        <v>92</v>
      </c>
      <c r="N3613" s="11" t="s">
        <v>92</v>
      </c>
      <c r="O3613" s="11" t="s">
        <v>93</v>
      </c>
      <c r="P3613" s="11" t="s">
        <v>92</v>
      </c>
      <c r="Q3613" s="11" t="s">
        <v>92</v>
      </c>
      <c r="R3613" s="11" t="s">
        <v>92</v>
      </c>
      <c r="S3613" s="11" t="s">
        <v>1701</v>
      </c>
      <c r="T3613" s="11" t="s">
        <v>1701</v>
      </c>
      <c r="U3613" s="11" t="s">
        <v>18385</v>
      </c>
      <c r="V3613" s="11" t="s">
        <v>94</v>
      </c>
      <c r="W3613" s="11" t="s">
        <v>95</v>
      </c>
      <c r="X3613" s="11" t="s">
        <v>1330</v>
      </c>
      <c r="Y3613" s="11" t="s">
        <v>108</v>
      </c>
      <c r="Z3613" s="11"/>
      <c r="AA3613" s="11"/>
      <c r="AB3613" s="11"/>
      <c r="AC3613" s="11"/>
      <c r="AD3613" s="11" t="s">
        <v>110</v>
      </c>
    </row>
    <row r="3614" spans="1:30" ht="14.25" customHeight="1">
      <c r="A3614" s="10">
        <v>15352291</v>
      </c>
      <c r="B3614" s="11" t="s">
        <v>18386</v>
      </c>
      <c r="C3614" s="11" t="s">
        <v>1691</v>
      </c>
      <c r="D3614" s="11" t="s">
        <v>18387</v>
      </c>
      <c r="E3614" s="11"/>
      <c r="F3614" s="11" t="s">
        <v>87</v>
      </c>
      <c r="G3614" s="11" t="s">
        <v>1328</v>
      </c>
      <c r="H3614" s="11" t="s">
        <v>89</v>
      </c>
      <c r="I3614" s="11" t="s">
        <v>102</v>
      </c>
      <c r="J3614" s="11" t="s">
        <v>18388</v>
      </c>
      <c r="K3614" s="12">
        <v>44586</v>
      </c>
      <c r="L3614" s="11" t="s">
        <v>92</v>
      </c>
      <c r="M3614" s="11" t="s">
        <v>92</v>
      </c>
      <c r="N3614" s="11" t="s">
        <v>92</v>
      </c>
      <c r="O3614" s="11" t="s">
        <v>93</v>
      </c>
      <c r="P3614" s="11" t="s">
        <v>92</v>
      </c>
      <c r="Q3614" s="11" t="s">
        <v>92</v>
      </c>
      <c r="R3614" s="11" t="s">
        <v>92</v>
      </c>
      <c r="S3614" s="11" t="s">
        <v>1169</v>
      </c>
      <c r="T3614" s="11" t="s">
        <v>1040</v>
      </c>
      <c r="U3614" s="11" t="s">
        <v>18389</v>
      </c>
      <c r="V3614" s="11" t="s">
        <v>94</v>
      </c>
      <c r="W3614" s="11" t="s">
        <v>95</v>
      </c>
      <c r="X3614" s="11" t="s">
        <v>1330</v>
      </c>
      <c r="Y3614" s="11" t="s">
        <v>108</v>
      </c>
      <c r="Z3614" s="11"/>
      <c r="AA3614" s="11"/>
      <c r="AB3614" s="11"/>
      <c r="AC3614" s="11"/>
      <c r="AD3614" s="11" t="s">
        <v>110</v>
      </c>
    </row>
    <row r="3615" spans="1:30" ht="14.25" customHeight="1">
      <c r="A3615" s="10">
        <v>15352329</v>
      </c>
      <c r="B3615" s="11" t="s">
        <v>18390</v>
      </c>
      <c r="C3615" s="11" t="s">
        <v>18391</v>
      </c>
      <c r="D3615" s="11" t="s">
        <v>18392</v>
      </c>
      <c r="E3615" s="11"/>
      <c r="F3615" s="11" t="s">
        <v>87</v>
      </c>
      <c r="G3615" s="11" t="s">
        <v>1328</v>
      </c>
      <c r="H3615" s="11" t="s">
        <v>89</v>
      </c>
      <c r="I3615" s="11" t="s">
        <v>102</v>
      </c>
      <c r="J3615" s="11" t="s">
        <v>18393</v>
      </c>
      <c r="K3615" s="12">
        <v>44586</v>
      </c>
      <c r="L3615" s="11" t="s">
        <v>92</v>
      </c>
      <c r="M3615" s="11" t="s">
        <v>92</v>
      </c>
      <c r="N3615" s="11" t="s">
        <v>92</v>
      </c>
      <c r="O3615" s="11" t="s">
        <v>93</v>
      </c>
      <c r="P3615" s="11" t="s">
        <v>92</v>
      </c>
      <c r="Q3615" s="11" t="s">
        <v>92</v>
      </c>
      <c r="R3615" s="11" t="s">
        <v>92</v>
      </c>
      <c r="S3615" s="11" t="s">
        <v>5584</v>
      </c>
      <c r="T3615" s="11" t="s">
        <v>8802</v>
      </c>
      <c r="U3615" s="11" t="s">
        <v>2331</v>
      </c>
      <c r="V3615" s="11" t="s">
        <v>94</v>
      </c>
      <c r="W3615" s="11" t="s">
        <v>95</v>
      </c>
      <c r="X3615" s="11" t="s">
        <v>1330</v>
      </c>
      <c r="Y3615" s="11" t="s">
        <v>108</v>
      </c>
      <c r="Z3615" s="11"/>
      <c r="AA3615" s="11"/>
      <c r="AB3615" s="11"/>
      <c r="AC3615" s="11"/>
      <c r="AD3615" s="11" t="s">
        <v>110</v>
      </c>
    </row>
    <row r="3616" spans="1:30" ht="14.25" customHeight="1">
      <c r="A3616" s="10">
        <v>15352421</v>
      </c>
      <c r="B3616" s="11" t="s">
        <v>18394</v>
      </c>
      <c r="C3616" s="11" t="s">
        <v>4382</v>
      </c>
      <c r="D3616" s="11" t="s">
        <v>314</v>
      </c>
      <c r="E3616" s="11"/>
      <c r="F3616" s="11" t="s">
        <v>87</v>
      </c>
      <c r="G3616" s="11" t="s">
        <v>1328</v>
      </c>
      <c r="H3616" s="11" t="s">
        <v>89</v>
      </c>
      <c r="I3616" s="11" t="s">
        <v>102</v>
      </c>
      <c r="J3616" s="11" t="s">
        <v>18395</v>
      </c>
      <c r="K3616" s="12">
        <v>44586</v>
      </c>
      <c r="L3616" s="11" t="s">
        <v>92</v>
      </c>
      <c r="M3616" s="11" t="s">
        <v>92</v>
      </c>
      <c r="N3616" s="11" t="s">
        <v>92</v>
      </c>
      <c r="O3616" s="11" t="s">
        <v>93</v>
      </c>
      <c r="P3616" s="11" t="s">
        <v>92</v>
      </c>
      <c r="Q3616" s="11" t="s">
        <v>92</v>
      </c>
      <c r="R3616" s="11" t="s">
        <v>92</v>
      </c>
      <c r="S3616" s="11" t="s">
        <v>3858</v>
      </c>
      <c r="T3616" s="11" t="s">
        <v>1396</v>
      </c>
      <c r="U3616" s="11" t="s">
        <v>9698</v>
      </c>
      <c r="V3616" s="11" t="s">
        <v>94</v>
      </c>
      <c r="W3616" s="11" t="s">
        <v>95</v>
      </c>
      <c r="X3616" s="11" t="s">
        <v>1330</v>
      </c>
      <c r="Y3616" s="11" t="s">
        <v>108</v>
      </c>
      <c r="Z3616" s="11"/>
      <c r="AA3616" s="11"/>
      <c r="AB3616" s="11"/>
      <c r="AC3616" s="11"/>
      <c r="AD3616" s="11" t="s">
        <v>110</v>
      </c>
    </row>
    <row r="3617" spans="1:30" ht="14.25" customHeight="1">
      <c r="A3617" s="10">
        <v>15352638</v>
      </c>
      <c r="B3617" s="11" t="s">
        <v>18396</v>
      </c>
      <c r="C3617" s="11" t="s">
        <v>4382</v>
      </c>
      <c r="D3617" s="11" t="s">
        <v>314</v>
      </c>
      <c r="E3617" s="11"/>
      <c r="F3617" s="11" t="s">
        <v>87</v>
      </c>
      <c r="G3617" s="11" t="s">
        <v>1328</v>
      </c>
      <c r="H3617" s="11" t="s">
        <v>89</v>
      </c>
      <c r="I3617" s="11" t="s">
        <v>102</v>
      </c>
      <c r="J3617" s="11" t="s">
        <v>18397</v>
      </c>
      <c r="K3617" s="12">
        <v>44586</v>
      </c>
      <c r="L3617" s="11" t="s">
        <v>92</v>
      </c>
      <c r="M3617" s="11" t="s">
        <v>92</v>
      </c>
      <c r="N3617" s="11" t="s">
        <v>92</v>
      </c>
      <c r="O3617" s="11" t="s">
        <v>93</v>
      </c>
      <c r="P3617" s="11" t="s">
        <v>92</v>
      </c>
      <c r="Q3617" s="11" t="s">
        <v>92</v>
      </c>
      <c r="R3617" s="11" t="s">
        <v>92</v>
      </c>
      <c r="S3617" s="11" t="s">
        <v>1169</v>
      </c>
      <c r="T3617" s="11" t="s">
        <v>1040</v>
      </c>
      <c r="U3617" s="11" t="s">
        <v>4559</v>
      </c>
      <c r="V3617" s="11" t="s">
        <v>94</v>
      </c>
      <c r="W3617" s="11" t="s">
        <v>95</v>
      </c>
      <c r="X3617" s="11" t="s">
        <v>1330</v>
      </c>
      <c r="Y3617" s="11" t="s">
        <v>108</v>
      </c>
      <c r="Z3617" s="11"/>
      <c r="AA3617" s="11"/>
      <c r="AB3617" s="11"/>
      <c r="AC3617" s="11"/>
      <c r="AD3617" s="11" t="s">
        <v>110</v>
      </c>
    </row>
    <row r="3618" spans="1:30" ht="14.25" customHeight="1">
      <c r="A3618" s="10">
        <v>15352640</v>
      </c>
      <c r="B3618" s="11" t="s">
        <v>18398</v>
      </c>
      <c r="C3618" s="11" t="s">
        <v>4382</v>
      </c>
      <c r="D3618" s="11" t="s">
        <v>314</v>
      </c>
      <c r="E3618" s="11"/>
      <c r="F3618" s="11" t="s">
        <v>87</v>
      </c>
      <c r="G3618" s="11" t="s">
        <v>1328</v>
      </c>
      <c r="H3618" s="11" t="s">
        <v>89</v>
      </c>
      <c r="I3618" s="11" t="s">
        <v>102</v>
      </c>
      <c r="J3618" s="11" t="s">
        <v>18399</v>
      </c>
      <c r="K3618" s="12">
        <v>44586</v>
      </c>
      <c r="L3618" s="11" t="s">
        <v>92</v>
      </c>
      <c r="M3618" s="11" t="s">
        <v>92</v>
      </c>
      <c r="N3618" s="11" t="s">
        <v>92</v>
      </c>
      <c r="O3618" s="11" t="s">
        <v>93</v>
      </c>
      <c r="P3618" s="11" t="s">
        <v>92</v>
      </c>
      <c r="Q3618" s="11" t="s">
        <v>92</v>
      </c>
      <c r="R3618" s="11" t="s">
        <v>92</v>
      </c>
      <c r="S3618" s="11" t="s">
        <v>12564</v>
      </c>
      <c r="T3618" s="11" t="s">
        <v>3858</v>
      </c>
      <c r="U3618" s="11" t="s">
        <v>9698</v>
      </c>
      <c r="V3618" s="11" t="s">
        <v>94</v>
      </c>
      <c r="W3618" s="11" t="s">
        <v>95</v>
      </c>
      <c r="X3618" s="11" t="s">
        <v>1330</v>
      </c>
      <c r="Y3618" s="11" t="s">
        <v>108</v>
      </c>
      <c r="Z3618" s="11"/>
      <c r="AA3618" s="11"/>
      <c r="AB3618" s="11"/>
      <c r="AC3618" s="11"/>
      <c r="AD3618" s="11" t="s">
        <v>110</v>
      </c>
    </row>
    <row r="3619" spans="1:30" ht="14.25" customHeight="1">
      <c r="A3619" s="10">
        <v>15353014</v>
      </c>
      <c r="B3619" s="11" t="s">
        <v>18400</v>
      </c>
      <c r="C3619" s="11" t="s">
        <v>18401</v>
      </c>
      <c r="D3619" s="11" t="s">
        <v>314</v>
      </c>
      <c r="E3619" s="11"/>
      <c r="F3619" s="11" t="s">
        <v>87</v>
      </c>
      <c r="G3619" s="11" t="s">
        <v>1328</v>
      </c>
      <c r="H3619" s="11" t="s">
        <v>89</v>
      </c>
      <c r="I3619" s="11" t="s">
        <v>102</v>
      </c>
      <c r="J3619" s="11" t="s">
        <v>18402</v>
      </c>
      <c r="K3619" s="12">
        <v>44586</v>
      </c>
      <c r="L3619" s="11" t="s">
        <v>92</v>
      </c>
      <c r="M3619" s="11" t="s">
        <v>92</v>
      </c>
      <c r="N3619" s="11" t="s">
        <v>92</v>
      </c>
      <c r="O3619" s="11" t="s">
        <v>93</v>
      </c>
      <c r="P3619" s="11" t="s">
        <v>92</v>
      </c>
      <c r="Q3619" s="11" t="s">
        <v>92</v>
      </c>
      <c r="R3619" s="11" t="s">
        <v>92</v>
      </c>
      <c r="S3619" s="11" t="s">
        <v>4906</v>
      </c>
      <c r="T3619" s="11" t="s">
        <v>3564</v>
      </c>
      <c r="U3619" s="11" t="s">
        <v>9698</v>
      </c>
      <c r="V3619" s="11" t="s">
        <v>94</v>
      </c>
      <c r="W3619" s="11" t="s">
        <v>95</v>
      </c>
      <c r="X3619" s="11" t="s">
        <v>1330</v>
      </c>
      <c r="Y3619" s="11" t="s">
        <v>108</v>
      </c>
      <c r="Z3619" s="11"/>
      <c r="AA3619" s="11"/>
      <c r="AB3619" s="11"/>
      <c r="AC3619" s="11"/>
      <c r="AD3619" s="11" t="s">
        <v>110</v>
      </c>
    </row>
    <row r="3620" spans="1:30" ht="14.25" customHeight="1">
      <c r="A3620" s="10">
        <v>15353033</v>
      </c>
      <c r="B3620" s="11" t="s">
        <v>18403</v>
      </c>
      <c r="C3620" s="11" t="s">
        <v>4382</v>
      </c>
      <c r="D3620" s="11" t="s">
        <v>18404</v>
      </c>
      <c r="E3620" s="11"/>
      <c r="F3620" s="11" t="s">
        <v>87</v>
      </c>
      <c r="G3620" s="11" t="s">
        <v>1328</v>
      </c>
      <c r="H3620" s="11" t="s">
        <v>89</v>
      </c>
      <c r="I3620" s="11" t="s">
        <v>102</v>
      </c>
      <c r="J3620" s="11" t="s">
        <v>18405</v>
      </c>
      <c r="K3620" s="12">
        <v>44586</v>
      </c>
      <c r="L3620" s="11" t="s">
        <v>92</v>
      </c>
      <c r="M3620" s="11" t="s">
        <v>92</v>
      </c>
      <c r="N3620" s="11" t="s">
        <v>92</v>
      </c>
      <c r="O3620" s="11" t="s">
        <v>93</v>
      </c>
      <c r="P3620" s="11" t="s">
        <v>92</v>
      </c>
      <c r="Q3620" s="11" t="s">
        <v>92</v>
      </c>
      <c r="R3620" s="11" t="s">
        <v>92</v>
      </c>
      <c r="S3620" s="11" t="s">
        <v>1578</v>
      </c>
      <c r="T3620" s="11" t="s">
        <v>136</v>
      </c>
      <c r="U3620" s="11" t="s">
        <v>5575</v>
      </c>
      <c r="V3620" s="11" t="s">
        <v>94</v>
      </c>
      <c r="W3620" s="11" t="s">
        <v>95</v>
      </c>
      <c r="X3620" s="11" t="s">
        <v>1330</v>
      </c>
      <c r="Y3620" s="11" t="s">
        <v>108</v>
      </c>
      <c r="Z3620" s="11"/>
      <c r="AA3620" s="11"/>
      <c r="AB3620" s="11"/>
      <c r="AC3620" s="11"/>
      <c r="AD3620" s="11" t="s">
        <v>110</v>
      </c>
    </row>
    <row r="3621" spans="1:30" ht="14.25" customHeight="1">
      <c r="A3621" s="10">
        <v>15353410</v>
      </c>
      <c r="B3621" s="11" t="s">
        <v>18406</v>
      </c>
      <c r="C3621" s="11" t="s">
        <v>1691</v>
      </c>
      <c r="D3621" s="11" t="s">
        <v>18407</v>
      </c>
      <c r="E3621" s="11"/>
      <c r="F3621" s="11" t="s">
        <v>87</v>
      </c>
      <c r="G3621" s="11" t="s">
        <v>1328</v>
      </c>
      <c r="H3621" s="11" t="s">
        <v>89</v>
      </c>
      <c r="I3621" s="11" t="s">
        <v>102</v>
      </c>
      <c r="J3621" s="11" t="s">
        <v>18408</v>
      </c>
      <c r="K3621" s="12">
        <v>44586</v>
      </c>
      <c r="L3621" s="11" t="s">
        <v>92</v>
      </c>
      <c r="M3621" s="11" t="s">
        <v>92</v>
      </c>
      <c r="N3621" s="11" t="s">
        <v>92</v>
      </c>
      <c r="O3621" s="11" t="s">
        <v>93</v>
      </c>
      <c r="P3621" s="11" t="s">
        <v>92</v>
      </c>
      <c r="Q3621" s="11" t="s">
        <v>92</v>
      </c>
      <c r="R3621" s="11" t="s">
        <v>92</v>
      </c>
      <c r="S3621" s="11" t="s">
        <v>3858</v>
      </c>
      <c r="T3621" s="11" t="s">
        <v>1701</v>
      </c>
      <c r="U3621" s="11" t="s">
        <v>3189</v>
      </c>
      <c r="V3621" s="11" t="s">
        <v>94</v>
      </c>
      <c r="W3621" s="11" t="s">
        <v>95</v>
      </c>
      <c r="X3621" s="11" t="s">
        <v>1330</v>
      </c>
      <c r="Y3621" s="11" t="s">
        <v>108</v>
      </c>
      <c r="Z3621" s="11"/>
      <c r="AA3621" s="11"/>
      <c r="AB3621" s="11"/>
      <c r="AC3621" s="11"/>
      <c r="AD3621" s="11" t="s">
        <v>110</v>
      </c>
    </row>
    <row r="3622" spans="1:30" ht="14.25" customHeight="1">
      <c r="A3622" s="10">
        <v>15353586</v>
      </c>
      <c r="B3622" s="11" t="s">
        <v>18409</v>
      </c>
      <c r="C3622" s="11" t="s">
        <v>1691</v>
      </c>
      <c r="D3622" s="11" t="s">
        <v>18410</v>
      </c>
      <c r="E3622" s="11"/>
      <c r="F3622" s="11" t="s">
        <v>87</v>
      </c>
      <c r="G3622" s="11" t="s">
        <v>1328</v>
      </c>
      <c r="H3622" s="11" t="s">
        <v>89</v>
      </c>
      <c r="I3622" s="11" t="s">
        <v>102</v>
      </c>
      <c r="J3622" s="11" t="s">
        <v>18411</v>
      </c>
      <c r="K3622" s="12">
        <v>44586</v>
      </c>
      <c r="L3622" s="11" t="s">
        <v>92</v>
      </c>
      <c r="M3622" s="11" t="s">
        <v>92</v>
      </c>
      <c r="N3622" s="11" t="s">
        <v>92</v>
      </c>
      <c r="O3622" s="11" t="s">
        <v>93</v>
      </c>
      <c r="P3622" s="11" t="s">
        <v>92</v>
      </c>
      <c r="Q3622" s="11" t="s">
        <v>92</v>
      </c>
      <c r="R3622" s="11" t="s">
        <v>92</v>
      </c>
      <c r="S3622" s="11" t="s">
        <v>3858</v>
      </c>
      <c r="T3622" s="11" t="s">
        <v>1251</v>
      </c>
      <c r="U3622" s="11" t="s">
        <v>9698</v>
      </c>
      <c r="V3622" s="11" t="s">
        <v>94</v>
      </c>
      <c r="W3622" s="11" t="s">
        <v>95</v>
      </c>
      <c r="X3622" s="11" t="s">
        <v>1330</v>
      </c>
      <c r="Y3622" s="11" t="s">
        <v>108</v>
      </c>
      <c r="Z3622" s="11"/>
      <c r="AA3622" s="11"/>
      <c r="AB3622" s="11"/>
      <c r="AC3622" s="11"/>
      <c r="AD3622" s="11" t="s">
        <v>110</v>
      </c>
    </row>
    <row r="3623" spans="1:30" ht="14.25" customHeight="1">
      <c r="A3623" s="10">
        <v>15353775</v>
      </c>
      <c r="B3623" s="11" t="s">
        <v>18412</v>
      </c>
      <c r="C3623" s="11" t="s">
        <v>18413</v>
      </c>
      <c r="D3623" s="11" t="s">
        <v>314</v>
      </c>
      <c r="E3623" s="11"/>
      <c r="F3623" s="11" t="s">
        <v>87</v>
      </c>
      <c r="G3623" s="11" t="s">
        <v>1328</v>
      </c>
      <c r="H3623" s="11" t="s">
        <v>89</v>
      </c>
      <c r="I3623" s="11" t="s">
        <v>102</v>
      </c>
      <c r="J3623" s="11" t="s">
        <v>18414</v>
      </c>
      <c r="K3623" s="12">
        <v>44586</v>
      </c>
      <c r="L3623" s="11" t="s">
        <v>92</v>
      </c>
      <c r="M3623" s="11" t="s">
        <v>92</v>
      </c>
      <c r="N3623" s="11" t="s">
        <v>92</v>
      </c>
      <c r="O3623" s="11" t="s">
        <v>93</v>
      </c>
      <c r="P3623" s="11" t="s">
        <v>92</v>
      </c>
      <c r="Q3623" s="11" t="s">
        <v>92</v>
      </c>
      <c r="R3623" s="11" t="s">
        <v>92</v>
      </c>
      <c r="S3623" s="11" t="s">
        <v>18415</v>
      </c>
      <c r="T3623" s="11" t="s">
        <v>1578</v>
      </c>
      <c r="U3623" s="11" t="s">
        <v>8807</v>
      </c>
      <c r="V3623" s="11" t="s">
        <v>94</v>
      </c>
      <c r="W3623" s="11" t="s">
        <v>95</v>
      </c>
      <c r="X3623" s="11" t="s">
        <v>1330</v>
      </c>
      <c r="Y3623" s="11" t="s">
        <v>108</v>
      </c>
      <c r="Z3623" s="11"/>
      <c r="AA3623" s="11"/>
      <c r="AB3623" s="11"/>
      <c r="AC3623" s="11"/>
      <c r="AD3623" s="11" t="s">
        <v>110</v>
      </c>
    </row>
    <row r="3624" spans="1:30" ht="14.25" customHeight="1">
      <c r="A3624" s="10">
        <v>15354071</v>
      </c>
      <c r="B3624" s="11" t="s">
        <v>18416</v>
      </c>
      <c r="C3624" s="11" t="s">
        <v>4382</v>
      </c>
      <c r="D3624" s="11" t="s">
        <v>18417</v>
      </c>
      <c r="E3624" s="11"/>
      <c r="F3624" s="11" t="s">
        <v>87</v>
      </c>
      <c r="G3624" s="11" t="s">
        <v>1328</v>
      </c>
      <c r="H3624" s="11" t="s">
        <v>89</v>
      </c>
      <c r="I3624" s="11" t="s">
        <v>102</v>
      </c>
      <c r="J3624" s="11" t="s">
        <v>18418</v>
      </c>
      <c r="K3624" s="12">
        <v>44586</v>
      </c>
      <c r="L3624" s="11" t="s">
        <v>92</v>
      </c>
      <c r="M3624" s="11" t="s">
        <v>92</v>
      </c>
      <c r="N3624" s="11" t="s">
        <v>92</v>
      </c>
      <c r="O3624" s="11" t="s">
        <v>93</v>
      </c>
      <c r="P3624" s="11" t="s">
        <v>92</v>
      </c>
      <c r="Q3624" s="11" t="s">
        <v>92</v>
      </c>
      <c r="R3624" s="11" t="s">
        <v>92</v>
      </c>
      <c r="S3624" s="11" t="s">
        <v>1578</v>
      </c>
      <c r="T3624" s="11" t="s">
        <v>1251</v>
      </c>
      <c r="U3624" s="11" t="s">
        <v>9048</v>
      </c>
      <c r="V3624" s="11" t="s">
        <v>94</v>
      </c>
      <c r="W3624" s="11" t="s">
        <v>95</v>
      </c>
      <c r="X3624" s="11" t="s">
        <v>1330</v>
      </c>
      <c r="Y3624" s="11" t="s">
        <v>108</v>
      </c>
      <c r="Z3624" s="11"/>
      <c r="AA3624" s="11"/>
      <c r="AB3624" s="11"/>
      <c r="AC3624" s="11"/>
      <c r="AD3624" s="11" t="s">
        <v>110</v>
      </c>
    </row>
    <row r="3625" spans="1:30" ht="14.25" customHeight="1">
      <c r="A3625" s="10">
        <v>15354500</v>
      </c>
      <c r="B3625" s="11" t="s">
        <v>18419</v>
      </c>
      <c r="C3625" s="11" t="s">
        <v>18420</v>
      </c>
      <c r="D3625" s="11" t="s">
        <v>18421</v>
      </c>
      <c r="E3625" s="11"/>
      <c r="F3625" s="11" t="s">
        <v>87</v>
      </c>
      <c r="G3625" s="11" t="s">
        <v>1192</v>
      </c>
      <c r="H3625" s="11" t="s">
        <v>89</v>
      </c>
      <c r="I3625" s="11" t="s">
        <v>102</v>
      </c>
      <c r="J3625" s="11" t="s">
        <v>18422</v>
      </c>
      <c r="K3625" s="12">
        <v>44586</v>
      </c>
      <c r="L3625" s="11" t="s">
        <v>92</v>
      </c>
      <c r="M3625" s="11" t="s">
        <v>92</v>
      </c>
      <c r="N3625" s="11" t="s">
        <v>92</v>
      </c>
      <c r="O3625" s="11" t="s">
        <v>93</v>
      </c>
      <c r="P3625" s="11" t="s">
        <v>92</v>
      </c>
      <c r="Q3625" s="11" t="s">
        <v>92</v>
      </c>
      <c r="R3625" s="11" t="s">
        <v>92</v>
      </c>
      <c r="S3625" s="11" t="s">
        <v>1843</v>
      </c>
      <c r="T3625" s="11" t="s">
        <v>261</v>
      </c>
      <c r="U3625" s="11" t="s">
        <v>9396</v>
      </c>
      <c r="V3625" s="11" t="s">
        <v>94</v>
      </c>
      <c r="W3625" s="11" t="s">
        <v>95</v>
      </c>
      <c r="X3625" s="11" t="s">
        <v>1195</v>
      </c>
      <c r="Y3625" s="11" t="s">
        <v>108</v>
      </c>
      <c r="Z3625" s="11"/>
      <c r="AA3625" s="11"/>
      <c r="AB3625" s="11"/>
      <c r="AC3625" s="11"/>
      <c r="AD3625" s="11" t="s">
        <v>110</v>
      </c>
    </row>
    <row r="3626" spans="1:30" ht="14.25" customHeight="1">
      <c r="A3626" s="10">
        <v>15354583</v>
      </c>
      <c r="B3626" s="11" t="s">
        <v>18423</v>
      </c>
      <c r="C3626" s="11" t="s">
        <v>18424</v>
      </c>
      <c r="D3626" s="11" t="s">
        <v>314</v>
      </c>
      <c r="E3626" s="11"/>
      <c r="F3626" s="11" t="s">
        <v>87</v>
      </c>
      <c r="G3626" s="11" t="s">
        <v>187</v>
      </c>
      <c r="H3626" s="11" t="s">
        <v>89</v>
      </c>
      <c r="I3626" s="11" t="s">
        <v>102</v>
      </c>
      <c r="J3626" s="11" t="s">
        <v>18425</v>
      </c>
      <c r="K3626" s="12">
        <v>44586</v>
      </c>
      <c r="L3626" s="11" t="s">
        <v>92</v>
      </c>
      <c r="M3626" s="11" t="s">
        <v>92</v>
      </c>
      <c r="N3626" s="11" t="s">
        <v>92</v>
      </c>
      <c r="O3626" s="11" t="s">
        <v>93</v>
      </c>
      <c r="P3626" s="11" t="s">
        <v>92</v>
      </c>
      <c r="Q3626" s="11" t="s">
        <v>92</v>
      </c>
      <c r="R3626" s="11" t="s">
        <v>92</v>
      </c>
      <c r="S3626" s="11" t="s">
        <v>1701</v>
      </c>
      <c r="T3626" s="11" t="s">
        <v>832</v>
      </c>
      <c r="U3626" s="11" t="s">
        <v>5058</v>
      </c>
      <c r="V3626" s="11" t="s">
        <v>94</v>
      </c>
      <c r="W3626" s="11" t="s">
        <v>95</v>
      </c>
      <c r="X3626" s="11" t="s">
        <v>172</v>
      </c>
      <c r="Y3626" s="11" t="s">
        <v>108</v>
      </c>
      <c r="Z3626" s="11"/>
      <c r="AA3626" s="11"/>
      <c r="AB3626" s="11"/>
      <c r="AC3626" s="11"/>
      <c r="AD3626" s="11" t="s">
        <v>110</v>
      </c>
    </row>
    <row r="3627" spans="1:30" ht="14.25" customHeight="1">
      <c r="A3627" s="10">
        <v>15354662</v>
      </c>
      <c r="B3627" s="11" t="s">
        <v>18426</v>
      </c>
      <c r="C3627" s="11" t="s">
        <v>18427</v>
      </c>
      <c r="D3627" s="11" t="s">
        <v>314</v>
      </c>
      <c r="E3627" s="11"/>
      <c r="F3627" s="11" t="s">
        <v>87</v>
      </c>
      <c r="G3627" s="11" t="s">
        <v>1328</v>
      </c>
      <c r="H3627" s="11" t="s">
        <v>89</v>
      </c>
      <c r="I3627" s="11" t="s">
        <v>102</v>
      </c>
      <c r="J3627" s="11" t="s">
        <v>18428</v>
      </c>
      <c r="K3627" s="12">
        <v>44586</v>
      </c>
      <c r="L3627" s="11" t="s">
        <v>92</v>
      </c>
      <c r="M3627" s="11" t="s">
        <v>92</v>
      </c>
      <c r="N3627" s="11" t="s">
        <v>92</v>
      </c>
      <c r="O3627" s="11" t="s">
        <v>93</v>
      </c>
      <c r="P3627" s="11" t="s">
        <v>92</v>
      </c>
      <c r="Q3627" s="11" t="s">
        <v>92</v>
      </c>
      <c r="R3627" s="11" t="s">
        <v>92</v>
      </c>
      <c r="S3627" s="11" t="s">
        <v>1006</v>
      </c>
      <c r="T3627" s="11" t="s">
        <v>4707</v>
      </c>
      <c r="U3627" s="11" t="s">
        <v>18200</v>
      </c>
      <c r="V3627" s="11" t="s">
        <v>94</v>
      </c>
      <c r="W3627" s="11" t="s">
        <v>95</v>
      </c>
      <c r="X3627" s="11" t="s">
        <v>1330</v>
      </c>
      <c r="Y3627" s="11" t="s">
        <v>108</v>
      </c>
      <c r="Z3627" s="11"/>
      <c r="AA3627" s="11"/>
      <c r="AB3627" s="11"/>
      <c r="AC3627" s="11"/>
      <c r="AD3627" s="11" t="s">
        <v>110</v>
      </c>
    </row>
    <row r="3628" spans="1:30" ht="14.25" customHeight="1">
      <c r="A3628" s="10">
        <v>15354805</v>
      </c>
      <c r="B3628" s="11" t="s">
        <v>18429</v>
      </c>
      <c r="C3628" s="11" t="s">
        <v>18430</v>
      </c>
      <c r="D3628" s="11" t="s">
        <v>314</v>
      </c>
      <c r="E3628" s="11"/>
      <c r="F3628" s="11" t="s">
        <v>87</v>
      </c>
      <c r="G3628" s="11" t="s">
        <v>187</v>
      </c>
      <c r="H3628" s="11" t="s">
        <v>89</v>
      </c>
      <c r="I3628" s="11" t="s">
        <v>102</v>
      </c>
      <c r="J3628" s="11" t="s">
        <v>18431</v>
      </c>
      <c r="K3628" s="12">
        <v>44586</v>
      </c>
      <c r="L3628" s="11" t="s">
        <v>92</v>
      </c>
      <c r="M3628" s="11" t="s">
        <v>92</v>
      </c>
      <c r="N3628" s="11" t="s">
        <v>92</v>
      </c>
      <c r="O3628" s="11" t="s">
        <v>93</v>
      </c>
      <c r="P3628" s="11" t="s">
        <v>92</v>
      </c>
      <c r="Q3628" s="11" t="s">
        <v>92</v>
      </c>
      <c r="R3628" s="11" t="s">
        <v>92</v>
      </c>
      <c r="S3628" s="11" t="s">
        <v>1578</v>
      </c>
      <c r="T3628" s="11" t="s">
        <v>1251</v>
      </c>
      <c r="U3628" s="11" t="s">
        <v>5575</v>
      </c>
      <c r="V3628" s="11" t="s">
        <v>94</v>
      </c>
      <c r="W3628" s="11" t="s">
        <v>95</v>
      </c>
      <c r="X3628" s="11" t="s">
        <v>172</v>
      </c>
      <c r="Y3628" s="11" t="s">
        <v>108</v>
      </c>
      <c r="Z3628" s="11"/>
      <c r="AA3628" s="11"/>
      <c r="AB3628" s="11"/>
      <c r="AC3628" s="11"/>
      <c r="AD3628" s="11" t="s">
        <v>110</v>
      </c>
    </row>
    <row r="3629" spans="1:30" ht="14.25" customHeight="1">
      <c r="A3629" s="10">
        <v>15354936</v>
      </c>
      <c r="B3629" s="11" t="s">
        <v>18432</v>
      </c>
      <c r="C3629" s="11" t="s">
        <v>1691</v>
      </c>
      <c r="D3629" s="11" t="s">
        <v>18433</v>
      </c>
      <c r="E3629" s="11"/>
      <c r="F3629" s="11" t="s">
        <v>87</v>
      </c>
      <c r="G3629" s="11" t="s">
        <v>1328</v>
      </c>
      <c r="H3629" s="11" t="s">
        <v>89</v>
      </c>
      <c r="I3629" s="11" t="s">
        <v>102</v>
      </c>
      <c r="J3629" s="11" t="s">
        <v>18434</v>
      </c>
      <c r="K3629" s="12">
        <v>44586</v>
      </c>
      <c r="L3629" s="11" t="s">
        <v>92</v>
      </c>
      <c r="M3629" s="11" t="s">
        <v>92</v>
      </c>
      <c r="N3629" s="11" t="s">
        <v>92</v>
      </c>
      <c r="O3629" s="11" t="s">
        <v>93</v>
      </c>
      <c r="P3629" s="11" t="s">
        <v>92</v>
      </c>
      <c r="Q3629" s="11" t="s">
        <v>92</v>
      </c>
      <c r="R3629" s="11" t="s">
        <v>92</v>
      </c>
      <c r="S3629" s="11" t="s">
        <v>2079</v>
      </c>
      <c r="T3629" s="11" t="s">
        <v>1701</v>
      </c>
      <c r="U3629" s="11" t="s">
        <v>5292</v>
      </c>
      <c r="V3629" s="11" t="s">
        <v>94</v>
      </c>
      <c r="W3629" s="11" t="s">
        <v>95</v>
      </c>
      <c r="X3629" s="11" t="s">
        <v>1330</v>
      </c>
      <c r="Y3629" s="11" t="s">
        <v>108</v>
      </c>
      <c r="Z3629" s="11"/>
      <c r="AA3629" s="11"/>
      <c r="AB3629" s="11"/>
      <c r="AC3629" s="11"/>
      <c r="AD3629" s="11" t="s">
        <v>110</v>
      </c>
    </row>
    <row r="3630" spans="1:30" ht="14.25" customHeight="1">
      <c r="A3630" s="10">
        <v>15355357</v>
      </c>
      <c r="B3630" s="11" t="s">
        <v>18435</v>
      </c>
      <c r="C3630" s="11" t="s">
        <v>18436</v>
      </c>
      <c r="D3630" s="11" t="s">
        <v>18437</v>
      </c>
      <c r="E3630" s="11"/>
      <c r="F3630" s="11" t="s">
        <v>87</v>
      </c>
      <c r="G3630" s="11" t="s">
        <v>1328</v>
      </c>
      <c r="H3630" s="11" t="s">
        <v>89</v>
      </c>
      <c r="I3630" s="11" t="s">
        <v>102</v>
      </c>
      <c r="J3630" s="11" t="s">
        <v>18438</v>
      </c>
      <c r="K3630" s="12">
        <v>44586</v>
      </c>
      <c r="L3630" s="11" t="s">
        <v>92</v>
      </c>
      <c r="M3630" s="11" t="s">
        <v>92</v>
      </c>
      <c r="N3630" s="11" t="s">
        <v>92</v>
      </c>
      <c r="O3630" s="11" t="s">
        <v>93</v>
      </c>
      <c r="P3630" s="11" t="s">
        <v>92</v>
      </c>
      <c r="Q3630" s="11" t="s">
        <v>92</v>
      </c>
      <c r="R3630" s="11" t="s">
        <v>92</v>
      </c>
      <c r="S3630" s="11" t="s">
        <v>253</v>
      </c>
      <c r="T3630" s="11" t="s">
        <v>658</v>
      </c>
      <c r="U3630" s="11" t="s">
        <v>2274</v>
      </c>
      <c r="V3630" s="11" t="s">
        <v>94</v>
      </c>
      <c r="W3630" s="11" t="s">
        <v>95</v>
      </c>
      <c r="X3630" s="11" t="s">
        <v>1330</v>
      </c>
      <c r="Y3630" s="11" t="s">
        <v>108</v>
      </c>
      <c r="Z3630" s="11"/>
      <c r="AA3630" s="11"/>
      <c r="AB3630" s="11"/>
      <c r="AC3630" s="11"/>
      <c r="AD3630" s="11" t="s">
        <v>110</v>
      </c>
    </row>
    <row r="3631" spans="1:30" ht="14.25" customHeight="1">
      <c r="A3631" s="10">
        <v>15356055</v>
      </c>
      <c r="B3631" s="11" t="s">
        <v>18439</v>
      </c>
      <c r="C3631" s="11" t="s">
        <v>12551</v>
      </c>
      <c r="D3631" s="11" t="s">
        <v>314</v>
      </c>
      <c r="E3631" s="11"/>
      <c r="F3631" s="11" t="s">
        <v>87</v>
      </c>
      <c r="G3631" s="11" t="s">
        <v>1328</v>
      </c>
      <c r="H3631" s="11" t="s">
        <v>89</v>
      </c>
      <c r="I3631" s="11" t="s">
        <v>102</v>
      </c>
      <c r="J3631" s="11" t="s">
        <v>18440</v>
      </c>
      <c r="K3631" s="12">
        <v>44586</v>
      </c>
      <c r="L3631" s="11" t="s">
        <v>92</v>
      </c>
      <c r="M3631" s="11" t="s">
        <v>92</v>
      </c>
      <c r="N3631" s="11" t="s">
        <v>92</v>
      </c>
      <c r="O3631" s="11" t="s">
        <v>93</v>
      </c>
      <c r="P3631" s="11" t="s">
        <v>92</v>
      </c>
      <c r="Q3631" s="11" t="s">
        <v>92</v>
      </c>
      <c r="R3631" s="11" t="s">
        <v>92</v>
      </c>
      <c r="S3631" s="11" t="s">
        <v>1674</v>
      </c>
      <c r="T3631" s="11" t="s">
        <v>1169</v>
      </c>
      <c r="U3631" s="11" t="s">
        <v>1463</v>
      </c>
      <c r="V3631" s="11" t="s">
        <v>94</v>
      </c>
      <c r="W3631" s="11" t="s">
        <v>95</v>
      </c>
      <c r="X3631" s="11" t="s">
        <v>1330</v>
      </c>
      <c r="Y3631" s="11" t="s">
        <v>108</v>
      </c>
      <c r="Z3631" s="11"/>
      <c r="AA3631" s="11"/>
      <c r="AB3631" s="11"/>
      <c r="AC3631" s="11"/>
      <c r="AD3631" s="11" t="s">
        <v>110</v>
      </c>
    </row>
    <row r="3632" spans="1:30" ht="14.25" customHeight="1">
      <c r="A3632" s="10">
        <v>15356098</v>
      </c>
      <c r="B3632" s="11" t="s">
        <v>18441</v>
      </c>
      <c r="C3632" s="11" t="s">
        <v>12551</v>
      </c>
      <c r="D3632" s="11" t="s">
        <v>18442</v>
      </c>
      <c r="E3632" s="11"/>
      <c r="F3632" s="11" t="s">
        <v>87</v>
      </c>
      <c r="G3632" s="11" t="s">
        <v>1328</v>
      </c>
      <c r="H3632" s="11" t="s">
        <v>89</v>
      </c>
      <c r="I3632" s="11" t="s">
        <v>102</v>
      </c>
      <c r="J3632" s="11" t="s">
        <v>18443</v>
      </c>
      <c r="K3632" s="12">
        <v>44586</v>
      </c>
      <c r="L3632" s="11" t="s">
        <v>92</v>
      </c>
      <c r="M3632" s="11" t="s">
        <v>92</v>
      </c>
      <c r="N3632" s="11" t="s">
        <v>92</v>
      </c>
      <c r="O3632" s="11" t="s">
        <v>93</v>
      </c>
      <c r="P3632" s="11" t="s">
        <v>92</v>
      </c>
      <c r="Q3632" s="11" t="s">
        <v>92</v>
      </c>
      <c r="R3632" s="11" t="s">
        <v>92</v>
      </c>
      <c r="S3632" s="11" t="s">
        <v>3610</v>
      </c>
      <c r="T3632" s="11" t="s">
        <v>1701</v>
      </c>
      <c r="U3632" s="11" t="s">
        <v>18444</v>
      </c>
      <c r="V3632" s="11" t="s">
        <v>94</v>
      </c>
      <c r="W3632" s="11" t="s">
        <v>95</v>
      </c>
      <c r="X3632" s="11" t="s">
        <v>1330</v>
      </c>
      <c r="Y3632" s="11" t="s">
        <v>108</v>
      </c>
      <c r="Z3632" s="11"/>
      <c r="AA3632" s="11"/>
      <c r="AB3632" s="11"/>
      <c r="AC3632" s="11"/>
      <c r="AD3632" s="11" t="s">
        <v>110</v>
      </c>
    </row>
    <row r="3633" spans="1:30" ht="14.25" customHeight="1">
      <c r="A3633" s="10">
        <v>15356215</v>
      </c>
      <c r="B3633" s="11" t="s">
        <v>18445</v>
      </c>
      <c r="C3633" s="11" t="s">
        <v>1691</v>
      </c>
      <c r="D3633" s="11" t="s">
        <v>18446</v>
      </c>
      <c r="E3633" s="11"/>
      <c r="F3633" s="11" t="s">
        <v>87</v>
      </c>
      <c r="G3633" s="11" t="s">
        <v>1328</v>
      </c>
      <c r="H3633" s="11" t="s">
        <v>89</v>
      </c>
      <c r="I3633" s="11" t="s">
        <v>102</v>
      </c>
      <c r="J3633" s="11" t="s">
        <v>18447</v>
      </c>
      <c r="K3633" s="12">
        <v>44586</v>
      </c>
      <c r="L3633" s="11" t="s">
        <v>92</v>
      </c>
      <c r="M3633" s="11" t="s">
        <v>92</v>
      </c>
      <c r="N3633" s="11" t="s">
        <v>92</v>
      </c>
      <c r="O3633" s="11" t="s">
        <v>93</v>
      </c>
      <c r="P3633" s="11" t="s">
        <v>92</v>
      </c>
      <c r="Q3633" s="11" t="s">
        <v>92</v>
      </c>
      <c r="R3633" s="11" t="s">
        <v>92</v>
      </c>
      <c r="S3633" s="11" t="s">
        <v>1701</v>
      </c>
      <c r="T3633" s="11" t="s">
        <v>1701</v>
      </c>
      <c r="U3633" s="11" t="s">
        <v>9396</v>
      </c>
      <c r="V3633" s="11" t="s">
        <v>94</v>
      </c>
      <c r="W3633" s="11" t="s">
        <v>95</v>
      </c>
      <c r="X3633" s="11" t="s">
        <v>1330</v>
      </c>
      <c r="Y3633" s="11" t="s">
        <v>108</v>
      </c>
      <c r="Z3633" s="11"/>
      <c r="AA3633" s="11"/>
      <c r="AB3633" s="11"/>
      <c r="AC3633" s="11"/>
      <c r="AD3633" s="11" t="s">
        <v>110</v>
      </c>
    </row>
    <row r="3634" spans="1:30" ht="14.25" customHeight="1">
      <c r="A3634" s="10">
        <v>15376528</v>
      </c>
      <c r="B3634" s="11" t="s">
        <v>18448</v>
      </c>
      <c r="C3634" s="11" t="s">
        <v>4234</v>
      </c>
      <c r="D3634" s="11" t="s">
        <v>18449</v>
      </c>
      <c r="E3634" s="11"/>
      <c r="F3634" s="11" t="s">
        <v>87</v>
      </c>
      <c r="G3634" s="11" t="s">
        <v>1192</v>
      </c>
      <c r="H3634" s="11" t="s">
        <v>89</v>
      </c>
      <c r="I3634" s="11" t="s">
        <v>102</v>
      </c>
      <c r="J3634" s="11" t="s">
        <v>18450</v>
      </c>
      <c r="K3634" s="12">
        <v>44586</v>
      </c>
      <c r="L3634" s="11" t="s">
        <v>92</v>
      </c>
      <c r="M3634" s="11" t="s">
        <v>92</v>
      </c>
      <c r="N3634" s="11" t="s">
        <v>92</v>
      </c>
      <c r="O3634" s="11" t="s">
        <v>93</v>
      </c>
      <c r="P3634" s="11" t="s">
        <v>92</v>
      </c>
      <c r="Q3634" s="11" t="s">
        <v>92</v>
      </c>
      <c r="R3634" s="11" t="s">
        <v>92</v>
      </c>
      <c r="S3634" s="11" t="s">
        <v>1536</v>
      </c>
      <c r="T3634" s="11" t="s">
        <v>1273</v>
      </c>
      <c r="U3634" s="11" t="s">
        <v>2216</v>
      </c>
      <c r="V3634" s="11" t="s">
        <v>94</v>
      </c>
      <c r="W3634" s="11" t="s">
        <v>95</v>
      </c>
      <c r="X3634" s="11" t="s">
        <v>1195</v>
      </c>
      <c r="Y3634" s="11" t="s">
        <v>108</v>
      </c>
      <c r="Z3634" s="11"/>
      <c r="AA3634" s="11"/>
      <c r="AB3634" s="11"/>
      <c r="AC3634" s="11"/>
      <c r="AD3634" s="11" t="s">
        <v>110</v>
      </c>
    </row>
    <row r="3635" spans="1:30" ht="14.25" customHeight="1">
      <c r="A3635" s="10">
        <v>15377073</v>
      </c>
      <c r="B3635" s="11" t="s">
        <v>18451</v>
      </c>
      <c r="C3635" s="11" t="s">
        <v>18452</v>
      </c>
      <c r="D3635" s="11" t="s">
        <v>18453</v>
      </c>
      <c r="E3635" s="11"/>
      <c r="F3635" s="11" t="s">
        <v>87</v>
      </c>
      <c r="G3635" s="11" t="s">
        <v>187</v>
      </c>
      <c r="H3635" s="11" t="s">
        <v>89</v>
      </c>
      <c r="I3635" s="11" t="s">
        <v>102</v>
      </c>
      <c r="J3635" s="11" t="s">
        <v>18454</v>
      </c>
      <c r="K3635" s="12">
        <v>44586</v>
      </c>
      <c r="L3635" s="11" t="s">
        <v>92</v>
      </c>
      <c r="M3635" s="11" t="s">
        <v>92</v>
      </c>
      <c r="N3635" s="11" t="s">
        <v>92</v>
      </c>
      <c r="O3635" s="11" t="s">
        <v>93</v>
      </c>
      <c r="P3635" s="11" t="s">
        <v>92</v>
      </c>
      <c r="Q3635" s="11" t="s">
        <v>92</v>
      </c>
      <c r="R3635" s="11" t="s">
        <v>92</v>
      </c>
      <c r="S3635" s="11" t="s">
        <v>4063</v>
      </c>
      <c r="T3635" s="11" t="s">
        <v>4063</v>
      </c>
      <c r="U3635" s="11" t="s">
        <v>18455</v>
      </c>
      <c r="V3635" s="11" t="s">
        <v>94</v>
      </c>
      <c r="W3635" s="11" t="s">
        <v>95</v>
      </c>
      <c r="X3635" s="11" t="s">
        <v>172</v>
      </c>
      <c r="Y3635" s="11" t="s">
        <v>108</v>
      </c>
      <c r="Z3635" s="11"/>
      <c r="AA3635" s="11"/>
      <c r="AB3635" s="11"/>
      <c r="AC3635" s="11"/>
      <c r="AD3635" s="11" t="s">
        <v>110</v>
      </c>
    </row>
    <row r="3636" spans="1:30" ht="14.25" customHeight="1">
      <c r="A3636" s="10">
        <v>15378868</v>
      </c>
      <c r="B3636" s="11" t="s">
        <v>18456</v>
      </c>
      <c r="C3636" s="11" t="s">
        <v>18452</v>
      </c>
      <c r="D3636" s="11" t="s">
        <v>18457</v>
      </c>
      <c r="E3636" s="11"/>
      <c r="F3636" s="11" t="s">
        <v>87</v>
      </c>
      <c r="G3636" s="11" t="s">
        <v>187</v>
      </c>
      <c r="H3636" s="11" t="s">
        <v>89</v>
      </c>
      <c r="I3636" s="11" t="s">
        <v>102</v>
      </c>
      <c r="J3636" s="11" t="s">
        <v>18458</v>
      </c>
      <c r="K3636" s="12">
        <v>44586</v>
      </c>
      <c r="L3636" s="11" t="s">
        <v>92</v>
      </c>
      <c r="M3636" s="11" t="s">
        <v>92</v>
      </c>
      <c r="N3636" s="11" t="s">
        <v>92</v>
      </c>
      <c r="O3636" s="11" t="s">
        <v>93</v>
      </c>
      <c r="P3636" s="11" t="s">
        <v>92</v>
      </c>
      <c r="Q3636" s="11" t="s">
        <v>92</v>
      </c>
      <c r="R3636" s="11" t="s">
        <v>92</v>
      </c>
      <c r="S3636" s="11" t="s">
        <v>1006</v>
      </c>
      <c r="T3636" s="11" t="s">
        <v>1079</v>
      </c>
      <c r="U3636" s="11" t="s">
        <v>18459</v>
      </c>
      <c r="V3636" s="11" t="s">
        <v>94</v>
      </c>
      <c r="W3636" s="11" t="s">
        <v>95</v>
      </c>
      <c r="X3636" s="11" t="s">
        <v>172</v>
      </c>
      <c r="Y3636" s="11" t="s">
        <v>108</v>
      </c>
      <c r="Z3636" s="11"/>
      <c r="AA3636" s="11"/>
      <c r="AB3636" s="11"/>
      <c r="AC3636" s="11"/>
      <c r="AD3636" s="11" t="s">
        <v>110</v>
      </c>
    </row>
    <row r="3637" spans="1:30" ht="14.25" customHeight="1">
      <c r="A3637" s="10">
        <v>15379918</v>
      </c>
      <c r="B3637" s="11" t="s">
        <v>18460</v>
      </c>
      <c r="C3637" s="11" t="s">
        <v>9427</v>
      </c>
      <c r="D3637" s="11" t="s">
        <v>18461</v>
      </c>
      <c r="E3637" s="11"/>
      <c r="F3637" s="11" t="s">
        <v>87</v>
      </c>
      <c r="G3637" s="11" t="s">
        <v>1192</v>
      </c>
      <c r="H3637" s="11" t="s">
        <v>89</v>
      </c>
      <c r="I3637" s="11" t="s">
        <v>102</v>
      </c>
      <c r="J3637" s="11" t="s">
        <v>18462</v>
      </c>
      <c r="K3637" s="12">
        <v>44586</v>
      </c>
      <c r="L3637" s="11" t="s">
        <v>92</v>
      </c>
      <c r="M3637" s="11" t="s">
        <v>92</v>
      </c>
      <c r="N3637" s="11" t="s">
        <v>92</v>
      </c>
      <c r="O3637" s="11" t="s">
        <v>93</v>
      </c>
      <c r="P3637" s="11" t="s">
        <v>92</v>
      </c>
      <c r="Q3637" s="11" t="s">
        <v>92</v>
      </c>
      <c r="R3637" s="11" t="s">
        <v>92</v>
      </c>
      <c r="S3637" s="11" t="s">
        <v>135</v>
      </c>
      <c r="T3637" s="11" t="s">
        <v>1396</v>
      </c>
      <c r="U3637" s="11" t="s">
        <v>18463</v>
      </c>
      <c r="V3637" s="11" t="s">
        <v>94</v>
      </c>
      <c r="W3637" s="11" t="s">
        <v>95</v>
      </c>
      <c r="X3637" s="11" t="s">
        <v>1195</v>
      </c>
      <c r="Y3637" s="11" t="s">
        <v>108</v>
      </c>
      <c r="Z3637" s="11"/>
      <c r="AA3637" s="11"/>
      <c r="AB3637" s="11"/>
      <c r="AC3637" s="11"/>
      <c r="AD3637" s="11" t="s">
        <v>110</v>
      </c>
    </row>
    <row r="3638" spans="1:30" ht="14.25" customHeight="1">
      <c r="A3638" s="10">
        <v>15381874</v>
      </c>
      <c r="B3638" s="11" t="s">
        <v>18464</v>
      </c>
      <c r="C3638" s="11" t="s">
        <v>18465</v>
      </c>
      <c r="D3638" s="11" t="s">
        <v>18466</v>
      </c>
      <c r="E3638" s="11"/>
      <c r="F3638" s="11" t="s">
        <v>87</v>
      </c>
      <c r="G3638" s="11" t="s">
        <v>187</v>
      </c>
      <c r="H3638" s="11" t="s">
        <v>89</v>
      </c>
      <c r="I3638" s="11" t="s">
        <v>102</v>
      </c>
      <c r="J3638" s="11" t="s">
        <v>18467</v>
      </c>
      <c r="K3638" s="12">
        <v>44586</v>
      </c>
      <c r="L3638" s="11" t="s">
        <v>92</v>
      </c>
      <c r="M3638" s="11" t="s">
        <v>92</v>
      </c>
      <c r="N3638" s="11" t="s">
        <v>92</v>
      </c>
      <c r="O3638" s="11" t="s">
        <v>93</v>
      </c>
      <c r="P3638" s="11" t="s">
        <v>92</v>
      </c>
      <c r="Q3638" s="11" t="s">
        <v>92</v>
      </c>
      <c r="R3638" s="11" t="s">
        <v>92</v>
      </c>
      <c r="S3638" s="11" t="s">
        <v>1578</v>
      </c>
      <c r="T3638" s="11" t="s">
        <v>1578</v>
      </c>
      <c r="U3638" s="11" t="s">
        <v>18200</v>
      </c>
      <c r="V3638" s="11" t="s">
        <v>94</v>
      </c>
      <c r="W3638" s="11" t="s">
        <v>95</v>
      </c>
      <c r="X3638" s="11" t="s">
        <v>172</v>
      </c>
      <c r="Y3638" s="11" t="s">
        <v>108</v>
      </c>
      <c r="Z3638" s="11"/>
      <c r="AA3638" s="11"/>
      <c r="AB3638" s="11"/>
      <c r="AC3638" s="11"/>
      <c r="AD3638" s="11" t="s">
        <v>110</v>
      </c>
    </row>
    <row r="3639" spans="1:30" ht="14.25" customHeight="1">
      <c r="A3639" s="10">
        <v>15382225</v>
      </c>
      <c r="B3639" s="11" t="s">
        <v>18468</v>
      </c>
      <c r="C3639" s="11" t="s">
        <v>9427</v>
      </c>
      <c r="D3639" s="11" t="s">
        <v>314</v>
      </c>
      <c r="E3639" s="11"/>
      <c r="F3639" s="11" t="s">
        <v>87</v>
      </c>
      <c r="G3639" s="11" t="s">
        <v>187</v>
      </c>
      <c r="H3639" s="11" t="s">
        <v>89</v>
      </c>
      <c r="I3639" s="11" t="s">
        <v>102</v>
      </c>
      <c r="J3639" s="11" t="s">
        <v>18469</v>
      </c>
      <c r="K3639" s="12">
        <v>44586</v>
      </c>
      <c r="L3639" s="11" t="s">
        <v>92</v>
      </c>
      <c r="M3639" s="11" t="s">
        <v>92</v>
      </c>
      <c r="N3639" s="11" t="s">
        <v>92</v>
      </c>
      <c r="O3639" s="11" t="s">
        <v>93</v>
      </c>
      <c r="P3639" s="11" t="s">
        <v>92</v>
      </c>
      <c r="Q3639" s="11" t="s">
        <v>92</v>
      </c>
      <c r="R3639" s="11" t="s">
        <v>92</v>
      </c>
      <c r="S3639" s="11" t="s">
        <v>4063</v>
      </c>
      <c r="T3639" s="11" t="s">
        <v>1578</v>
      </c>
      <c r="U3639" s="11" t="s">
        <v>18200</v>
      </c>
      <c r="V3639" s="11" t="s">
        <v>94</v>
      </c>
      <c r="W3639" s="11" t="s">
        <v>95</v>
      </c>
      <c r="X3639" s="11" t="s">
        <v>172</v>
      </c>
      <c r="Y3639" s="11" t="s">
        <v>108</v>
      </c>
      <c r="Z3639" s="11"/>
      <c r="AA3639" s="11"/>
      <c r="AB3639" s="11"/>
      <c r="AC3639" s="11"/>
      <c r="AD3639" s="11" t="s">
        <v>110</v>
      </c>
    </row>
    <row r="3640" spans="1:30" ht="14.25" customHeight="1">
      <c r="A3640" s="10">
        <v>15382871</v>
      </c>
      <c r="B3640" s="11" t="s">
        <v>18470</v>
      </c>
      <c r="C3640" s="11" t="s">
        <v>18465</v>
      </c>
      <c r="D3640" s="11" t="s">
        <v>314</v>
      </c>
      <c r="E3640" s="11"/>
      <c r="F3640" s="11" t="s">
        <v>87</v>
      </c>
      <c r="G3640" s="11" t="s">
        <v>1192</v>
      </c>
      <c r="H3640" s="11" t="s">
        <v>89</v>
      </c>
      <c r="I3640" s="11" t="s">
        <v>102</v>
      </c>
      <c r="J3640" s="11" t="s">
        <v>18471</v>
      </c>
      <c r="K3640" s="12">
        <v>44586</v>
      </c>
      <c r="L3640" s="11" t="s">
        <v>92</v>
      </c>
      <c r="M3640" s="11" t="s">
        <v>92</v>
      </c>
      <c r="N3640" s="11" t="s">
        <v>92</v>
      </c>
      <c r="O3640" s="11" t="s">
        <v>93</v>
      </c>
      <c r="P3640" s="11" t="s">
        <v>92</v>
      </c>
      <c r="Q3640" s="11" t="s">
        <v>92</v>
      </c>
      <c r="R3640" s="11" t="s">
        <v>92</v>
      </c>
      <c r="S3640" s="11" t="s">
        <v>4063</v>
      </c>
      <c r="T3640" s="11" t="s">
        <v>4063</v>
      </c>
      <c r="U3640" s="11" t="s">
        <v>15828</v>
      </c>
      <c r="V3640" s="11" t="s">
        <v>94</v>
      </c>
      <c r="W3640" s="11" t="s">
        <v>95</v>
      </c>
      <c r="X3640" s="11" t="s">
        <v>1195</v>
      </c>
      <c r="Y3640" s="11" t="s">
        <v>108</v>
      </c>
      <c r="Z3640" s="11"/>
      <c r="AA3640" s="11"/>
      <c r="AB3640" s="11"/>
      <c r="AC3640" s="11"/>
      <c r="AD3640" s="11" t="s">
        <v>110</v>
      </c>
    </row>
    <row r="3641" spans="1:30" ht="14.25" customHeight="1">
      <c r="A3641" s="10">
        <v>15384686</v>
      </c>
      <c r="B3641" s="11" t="s">
        <v>18472</v>
      </c>
      <c r="C3641" s="11" t="s">
        <v>9427</v>
      </c>
      <c r="D3641" s="11" t="s">
        <v>18473</v>
      </c>
      <c r="E3641" s="11"/>
      <c r="F3641" s="11" t="s">
        <v>87</v>
      </c>
      <c r="G3641" s="11" t="s">
        <v>187</v>
      </c>
      <c r="H3641" s="11" t="s">
        <v>89</v>
      </c>
      <c r="I3641" s="11" t="s">
        <v>102</v>
      </c>
      <c r="J3641" s="11" t="s">
        <v>18474</v>
      </c>
      <c r="K3641" s="12">
        <v>44586</v>
      </c>
      <c r="L3641" s="11" t="s">
        <v>92</v>
      </c>
      <c r="M3641" s="11" t="s">
        <v>92</v>
      </c>
      <c r="N3641" s="11" t="s">
        <v>92</v>
      </c>
      <c r="O3641" s="11" t="s">
        <v>93</v>
      </c>
      <c r="P3641" s="11" t="s">
        <v>92</v>
      </c>
      <c r="Q3641" s="11" t="s">
        <v>92</v>
      </c>
      <c r="R3641" s="11" t="s">
        <v>92</v>
      </c>
      <c r="S3641" s="11" t="s">
        <v>4063</v>
      </c>
      <c r="T3641" s="11" t="s">
        <v>1578</v>
      </c>
      <c r="U3641" s="11" t="s">
        <v>18475</v>
      </c>
      <c r="V3641" s="11" t="s">
        <v>94</v>
      </c>
      <c r="W3641" s="11" t="s">
        <v>95</v>
      </c>
      <c r="X3641" s="11" t="s">
        <v>172</v>
      </c>
      <c r="Y3641" s="11" t="s">
        <v>108</v>
      </c>
      <c r="Z3641" s="11"/>
      <c r="AA3641" s="11"/>
      <c r="AB3641" s="11"/>
      <c r="AC3641" s="11"/>
      <c r="AD3641" s="11" t="s">
        <v>110</v>
      </c>
    </row>
    <row r="3642" spans="1:30" ht="14.25" customHeight="1">
      <c r="A3642" s="10">
        <v>15385461</v>
      </c>
      <c r="B3642" s="11" t="s">
        <v>18476</v>
      </c>
      <c r="C3642" s="11" t="s">
        <v>18465</v>
      </c>
      <c r="D3642" s="11" t="s">
        <v>18477</v>
      </c>
      <c r="E3642" s="11"/>
      <c r="F3642" s="11" t="s">
        <v>87</v>
      </c>
      <c r="G3642" s="11" t="s">
        <v>187</v>
      </c>
      <c r="H3642" s="11" t="s">
        <v>89</v>
      </c>
      <c r="I3642" s="11" t="s">
        <v>102</v>
      </c>
      <c r="J3642" s="11" t="s">
        <v>18478</v>
      </c>
      <c r="K3642" s="12">
        <v>44586</v>
      </c>
      <c r="L3642" s="11" t="s">
        <v>92</v>
      </c>
      <c r="M3642" s="11" t="s">
        <v>92</v>
      </c>
      <c r="N3642" s="11" t="s">
        <v>92</v>
      </c>
      <c r="O3642" s="11" t="s">
        <v>93</v>
      </c>
      <c r="P3642" s="11" t="s">
        <v>92</v>
      </c>
      <c r="Q3642" s="11" t="s">
        <v>92</v>
      </c>
      <c r="R3642" s="11" t="s">
        <v>92</v>
      </c>
      <c r="S3642" s="11" t="s">
        <v>4063</v>
      </c>
      <c r="T3642" s="11" t="s">
        <v>4063</v>
      </c>
      <c r="U3642" s="11" t="s">
        <v>18479</v>
      </c>
      <c r="V3642" s="11" t="s">
        <v>94</v>
      </c>
      <c r="W3642" s="11" t="s">
        <v>95</v>
      </c>
      <c r="X3642" s="11" t="s">
        <v>172</v>
      </c>
      <c r="Y3642" s="11" t="s">
        <v>108</v>
      </c>
      <c r="Z3642" s="11"/>
      <c r="AA3642" s="11"/>
      <c r="AB3642" s="11"/>
      <c r="AC3642" s="11"/>
      <c r="AD3642" s="11" t="s">
        <v>110</v>
      </c>
    </row>
    <row r="3643" spans="1:30" ht="14.25" customHeight="1">
      <c r="A3643" s="10">
        <v>15385475</v>
      </c>
      <c r="B3643" s="11" t="s">
        <v>18480</v>
      </c>
      <c r="C3643" s="11" t="s">
        <v>18481</v>
      </c>
      <c r="D3643" s="11" t="s">
        <v>314</v>
      </c>
      <c r="E3643" s="11"/>
      <c r="F3643" s="11" t="s">
        <v>87</v>
      </c>
      <c r="G3643" s="11" t="s">
        <v>1192</v>
      </c>
      <c r="H3643" s="11" t="s">
        <v>89</v>
      </c>
      <c r="I3643" s="11" t="s">
        <v>102</v>
      </c>
      <c r="J3643" s="11" t="s">
        <v>18482</v>
      </c>
      <c r="K3643" s="12">
        <v>44586</v>
      </c>
      <c r="L3643" s="11" t="s">
        <v>92</v>
      </c>
      <c r="M3643" s="11" t="s">
        <v>92</v>
      </c>
      <c r="N3643" s="11" t="s">
        <v>92</v>
      </c>
      <c r="O3643" s="11" t="s">
        <v>93</v>
      </c>
      <c r="P3643" s="11" t="s">
        <v>92</v>
      </c>
      <c r="Q3643" s="11" t="s">
        <v>92</v>
      </c>
      <c r="R3643" s="11" t="s">
        <v>92</v>
      </c>
      <c r="S3643" s="11" t="s">
        <v>13251</v>
      </c>
      <c r="T3643" s="11" t="s">
        <v>1194</v>
      </c>
      <c r="U3643" s="11" t="s">
        <v>9144</v>
      </c>
      <c r="V3643" s="11" t="s">
        <v>94</v>
      </c>
      <c r="W3643" s="11" t="s">
        <v>95</v>
      </c>
      <c r="X3643" s="11" t="s">
        <v>1195</v>
      </c>
      <c r="Y3643" s="11" t="s">
        <v>108</v>
      </c>
      <c r="Z3643" s="11"/>
      <c r="AA3643" s="11"/>
      <c r="AB3643" s="11"/>
      <c r="AC3643" s="11"/>
      <c r="AD3643" s="11" t="s">
        <v>110</v>
      </c>
    </row>
    <row r="3644" spans="1:30" ht="14.25" customHeight="1">
      <c r="A3644" s="10">
        <v>15386526</v>
      </c>
      <c r="B3644" s="11" t="s">
        <v>18483</v>
      </c>
      <c r="C3644" s="11" t="s">
        <v>18484</v>
      </c>
      <c r="D3644" s="11" t="s">
        <v>18485</v>
      </c>
      <c r="E3644" s="11"/>
      <c r="F3644" s="11" t="s">
        <v>87</v>
      </c>
      <c r="G3644" s="11" t="s">
        <v>187</v>
      </c>
      <c r="H3644" s="11" t="s">
        <v>89</v>
      </c>
      <c r="I3644" s="11" t="s">
        <v>102</v>
      </c>
      <c r="J3644" s="11" t="s">
        <v>18486</v>
      </c>
      <c r="K3644" s="12">
        <v>44586</v>
      </c>
      <c r="L3644" s="11" t="s">
        <v>92</v>
      </c>
      <c r="M3644" s="11" t="s">
        <v>92</v>
      </c>
      <c r="N3644" s="11" t="s">
        <v>92</v>
      </c>
      <c r="O3644" s="11" t="s">
        <v>93</v>
      </c>
      <c r="P3644" s="11" t="s">
        <v>92</v>
      </c>
      <c r="Q3644" s="11" t="s">
        <v>92</v>
      </c>
      <c r="R3644" s="11" t="s">
        <v>92</v>
      </c>
      <c r="S3644" s="11" t="s">
        <v>4906</v>
      </c>
      <c r="T3644" s="11" t="s">
        <v>142</v>
      </c>
      <c r="U3644" s="11" t="s">
        <v>18487</v>
      </c>
      <c r="V3644" s="11" t="s">
        <v>94</v>
      </c>
      <c r="W3644" s="11" t="s">
        <v>95</v>
      </c>
      <c r="X3644" s="11" t="s">
        <v>172</v>
      </c>
      <c r="Y3644" s="11" t="s">
        <v>108</v>
      </c>
      <c r="Z3644" s="11"/>
      <c r="AA3644" s="11"/>
      <c r="AB3644" s="11"/>
      <c r="AC3644" s="11"/>
      <c r="AD3644" s="11" t="s">
        <v>110</v>
      </c>
    </row>
    <row r="3645" spans="1:30" ht="14.25" customHeight="1">
      <c r="A3645" s="10">
        <v>15387784</v>
      </c>
      <c r="B3645" s="11" t="s">
        <v>18488</v>
      </c>
      <c r="C3645" s="11" t="s">
        <v>18489</v>
      </c>
      <c r="D3645" s="11" t="s">
        <v>314</v>
      </c>
      <c r="E3645" s="11"/>
      <c r="F3645" s="11" t="s">
        <v>87</v>
      </c>
      <c r="G3645" s="11" t="s">
        <v>1192</v>
      </c>
      <c r="H3645" s="11" t="s">
        <v>89</v>
      </c>
      <c r="I3645" s="11" t="s">
        <v>102</v>
      </c>
      <c r="J3645" s="11" t="s">
        <v>18490</v>
      </c>
      <c r="K3645" s="12">
        <v>44586</v>
      </c>
      <c r="L3645" s="11" t="s">
        <v>92</v>
      </c>
      <c r="M3645" s="11" t="s">
        <v>92</v>
      </c>
      <c r="N3645" s="11" t="s">
        <v>92</v>
      </c>
      <c r="O3645" s="11" t="s">
        <v>93</v>
      </c>
      <c r="P3645" s="11" t="s">
        <v>92</v>
      </c>
      <c r="Q3645" s="11" t="s">
        <v>92</v>
      </c>
      <c r="R3645" s="11" t="s">
        <v>92</v>
      </c>
      <c r="S3645" s="11" t="s">
        <v>4063</v>
      </c>
      <c r="T3645" s="11" t="s">
        <v>1347</v>
      </c>
      <c r="U3645" s="11" t="s">
        <v>11206</v>
      </c>
      <c r="V3645" s="11" t="s">
        <v>94</v>
      </c>
      <c r="W3645" s="11" t="s">
        <v>95</v>
      </c>
      <c r="X3645" s="11" t="s">
        <v>1195</v>
      </c>
      <c r="Y3645" s="11" t="s">
        <v>108</v>
      </c>
      <c r="Z3645" s="11"/>
      <c r="AA3645" s="11"/>
      <c r="AB3645" s="11"/>
      <c r="AC3645" s="11"/>
      <c r="AD3645" s="11" t="s">
        <v>110</v>
      </c>
    </row>
    <row r="3646" spans="1:30" ht="14.25" customHeight="1">
      <c r="A3646" s="10">
        <v>15388154</v>
      </c>
      <c r="B3646" s="11" t="s">
        <v>18491</v>
      </c>
      <c r="C3646" s="11" t="s">
        <v>18492</v>
      </c>
      <c r="D3646" s="11" t="s">
        <v>18493</v>
      </c>
      <c r="E3646" s="11"/>
      <c r="F3646" s="11" t="s">
        <v>87</v>
      </c>
      <c r="G3646" s="11" t="s">
        <v>4859</v>
      </c>
      <c r="H3646" s="11" t="s">
        <v>89</v>
      </c>
      <c r="I3646" s="11" t="s">
        <v>102</v>
      </c>
      <c r="J3646" s="11" t="s">
        <v>18494</v>
      </c>
      <c r="K3646" s="12">
        <v>44586</v>
      </c>
      <c r="L3646" s="11" t="s">
        <v>92</v>
      </c>
      <c r="M3646" s="11" t="s">
        <v>92</v>
      </c>
      <c r="N3646" s="11" t="s">
        <v>92</v>
      </c>
      <c r="O3646" s="11" t="s">
        <v>93</v>
      </c>
      <c r="P3646" s="11" t="s">
        <v>92</v>
      </c>
      <c r="Q3646" s="11" t="s">
        <v>92</v>
      </c>
      <c r="R3646" s="11" t="s">
        <v>92</v>
      </c>
      <c r="S3646" s="11" t="s">
        <v>127</v>
      </c>
      <c r="T3646" s="11" t="s">
        <v>1092</v>
      </c>
      <c r="U3646" s="11" t="s">
        <v>11287</v>
      </c>
      <c r="V3646" s="11" t="s">
        <v>94</v>
      </c>
      <c r="W3646" s="11" t="s">
        <v>95</v>
      </c>
      <c r="X3646" s="11" t="s">
        <v>379</v>
      </c>
      <c r="Y3646" s="11" t="s">
        <v>108</v>
      </c>
      <c r="Z3646" s="11"/>
      <c r="AA3646" s="11"/>
      <c r="AB3646" s="11"/>
      <c r="AC3646" s="11"/>
      <c r="AD3646" s="11" t="s">
        <v>110</v>
      </c>
    </row>
    <row r="3647" spans="1:30" ht="14.25" customHeight="1">
      <c r="A3647" s="10">
        <v>15388643</v>
      </c>
      <c r="B3647" s="11" t="s">
        <v>18495</v>
      </c>
      <c r="C3647" s="11" t="s">
        <v>18489</v>
      </c>
      <c r="D3647" s="11" t="s">
        <v>18496</v>
      </c>
      <c r="E3647" s="11"/>
      <c r="F3647" s="11" t="s">
        <v>87</v>
      </c>
      <c r="G3647" s="11" t="s">
        <v>1192</v>
      </c>
      <c r="H3647" s="11" t="s">
        <v>89</v>
      </c>
      <c r="I3647" s="11" t="s">
        <v>102</v>
      </c>
      <c r="J3647" s="11" t="s">
        <v>18497</v>
      </c>
      <c r="K3647" s="12">
        <v>44586</v>
      </c>
      <c r="L3647" s="11" t="s">
        <v>92</v>
      </c>
      <c r="M3647" s="11" t="s">
        <v>92</v>
      </c>
      <c r="N3647" s="11" t="s">
        <v>92</v>
      </c>
      <c r="O3647" s="11" t="s">
        <v>93</v>
      </c>
      <c r="P3647" s="11" t="s">
        <v>92</v>
      </c>
      <c r="Q3647" s="11" t="s">
        <v>92</v>
      </c>
      <c r="R3647" s="11" t="s">
        <v>92</v>
      </c>
      <c r="S3647" s="11" t="s">
        <v>8802</v>
      </c>
      <c r="T3647" s="11" t="s">
        <v>1169</v>
      </c>
      <c r="U3647" s="11" t="s">
        <v>18498</v>
      </c>
      <c r="V3647" s="11" t="s">
        <v>94</v>
      </c>
      <c r="W3647" s="11" t="s">
        <v>95</v>
      </c>
      <c r="X3647" s="11" t="s">
        <v>1195</v>
      </c>
      <c r="Y3647" s="11" t="s">
        <v>108</v>
      </c>
      <c r="Z3647" s="11"/>
      <c r="AA3647" s="11"/>
      <c r="AB3647" s="11"/>
      <c r="AC3647" s="11"/>
      <c r="AD3647" s="11" t="s">
        <v>110</v>
      </c>
    </row>
    <row r="3648" spans="1:30" ht="14.25" customHeight="1">
      <c r="A3648" s="10">
        <v>15434042</v>
      </c>
      <c r="B3648" s="11" t="s">
        <v>18499</v>
      </c>
      <c r="C3648" s="11" t="s">
        <v>18500</v>
      </c>
      <c r="D3648" s="11" t="s">
        <v>314</v>
      </c>
      <c r="E3648" s="11"/>
      <c r="F3648" s="11" t="s">
        <v>87</v>
      </c>
      <c r="G3648" s="11" t="s">
        <v>2839</v>
      </c>
      <c r="H3648" s="11" t="s">
        <v>89</v>
      </c>
      <c r="I3648" s="11" t="s">
        <v>102</v>
      </c>
      <c r="J3648" s="11" t="s">
        <v>18501</v>
      </c>
      <c r="K3648" s="12">
        <v>44586</v>
      </c>
      <c r="L3648" s="11" t="s">
        <v>92</v>
      </c>
      <c r="M3648" s="11" t="s">
        <v>92</v>
      </c>
      <c r="N3648" s="11" t="s">
        <v>92</v>
      </c>
      <c r="O3648" s="11" t="s">
        <v>93</v>
      </c>
      <c r="P3648" s="11" t="s">
        <v>92</v>
      </c>
      <c r="Q3648" s="11" t="s">
        <v>92</v>
      </c>
      <c r="R3648" s="11" t="s">
        <v>92</v>
      </c>
      <c r="S3648" s="11" t="s">
        <v>1273</v>
      </c>
      <c r="T3648" s="11" t="s">
        <v>881</v>
      </c>
      <c r="U3648" s="11" t="s">
        <v>5292</v>
      </c>
      <c r="V3648" s="11" t="s">
        <v>94</v>
      </c>
      <c r="W3648" s="11" t="s">
        <v>95</v>
      </c>
      <c r="X3648" s="11" t="s">
        <v>2841</v>
      </c>
      <c r="Y3648" s="11" t="s">
        <v>108</v>
      </c>
      <c r="Z3648" s="11"/>
      <c r="AA3648" s="11"/>
      <c r="AB3648" s="11"/>
      <c r="AC3648" s="11"/>
      <c r="AD3648" s="11" t="s">
        <v>110</v>
      </c>
    </row>
    <row r="3649" spans="1:30" ht="14.25" customHeight="1">
      <c r="A3649" s="10">
        <v>15434707</v>
      </c>
      <c r="B3649" s="11" t="s">
        <v>18502</v>
      </c>
      <c r="C3649" s="11" t="s">
        <v>2046</v>
      </c>
      <c r="D3649" s="11" t="s">
        <v>314</v>
      </c>
      <c r="E3649" s="11"/>
      <c r="F3649" s="11" t="s">
        <v>87</v>
      </c>
      <c r="G3649" s="11" t="s">
        <v>890</v>
      </c>
      <c r="H3649" s="11" t="s">
        <v>89</v>
      </c>
      <c r="I3649" s="11" t="s">
        <v>102</v>
      </c>
      <c r="J3649" s="11" t="s">
        <v>18503</v>
      </c>
      <c r="K3649" s="12">
        <v>44586</v>
      </c>
      <c r="L3649" s="11" t="s">
        <v>92</v>
      </c>
      <c r="M3649" s="11" t="s">
        <v>92</v>
      </c>
      <c r="N3649" s="11" t="s">
        <v>92</v>
      </c>
      <c r="O3649" s="11" t="s">
        <v>93</v>
      </c>
      <c r="P3649" s="11" t="s">
        <v>92</v>
      </c>
      <c r="Q3649" s="11" t="s">
        <v>92</v>
      </c>
      <c r="R3649" s="11" t="s">
        <v>92</v>
      </c>
      <c r="S3649" s="11" t="s">
        <v>4146</v>
      </c>
      <c r="T3649" s="11" t="s">
        <v>865</v>
      </c>
      <c r="U3649" s="11" t="s">
        <v>11206</v>
      </c>
      <c r="V3649" s="11" t="s">
        <v>94</v>
      </c>
      <c r="W3649" s="11" t="s">
        <v>95</v>
      </c>
      <c r="X3649" s="11" t="s">
        <v>894</v>
      </c>
      <c r="Y3649" s="11" t="s">
        <v>108</v>
      </c>
      <c r="Z3649" s="11"/>
      <c r="AA3649" s="11"/>
      <c r="AB3649" s="11"/>
      <c r="AC3649" s="11"/>
      <c r="AD3649" s="11" t="s">
        <v>110</v>
      </c>
    </row>
    <row r="3650" spans="1:30" ht="14.25" customHeight="1">
      <c r="A3650" s="10">
        <v>15435251</v>
      </c>
      <c r="B3650" s="11" t="s">
        <v>18504</v>
      </c>
      <c r="C3650" s="11" t="s">
        <v>14528</v>
      </c>
      <c r="D3650" s="11" t="s">
        <v>314</v>
      </c>
      <c r="E3650" s="11"/>
      <c r="F3650" s="11" t="s">
        <v>87</v>
      </c>
      <c r="G3650" s="11" t="s">
        <v>88</v>
      </c>
      <c r="H3650" s="11" t="s">
        <v>89</v>
      </c>
      <c r="I3650" s="11" t="s">
        <v>102</v>
      </c>
      <c r="J3650" s="11" t="s">
        <v>18505</v>
      </c>
      <c r="K3650" s="12">
        <v>44586</v>
      </c>
      <c r="L3650" s="11" t="s">
        <v>92</v>
      </c>
      <c r="M3650" s="11" t="s">
        <v>92</v>
      </c>
      <c r="N3650" s="11" t="s">
        <v>92</v>
      </c>
      <c r="O3650" s="11" t="s">
        <v>93</v>
      </c>
      <c r="P3650" s="11" t="s">
        <v>92</v>
      </c>
      <c r="Q3650" s="11" t="s">
        <v>92</v>
      </c>
      <c r="R3650" s="11" t="s">
        <v>92</v>
      </c>
      <c r="S3650" s="11" t="s">
        <v>1157</v>
      </c>
      <c r="T3650" s="11" t="s">
        <v>142</v>
      </c>
      <c r="U3650" s="11" t="s">
        <v>18200</v>
      </c>
      <c r="V3650" s="11" t="s">
        <v>94</v>
      </c>
      <c r="W3650" s="11" t="s">
        <v>95</v>
      </c>
      <c r="X3650" s="11" t="s">
        <v>96</v>
      </c>
      <c r="Y3650" s="11" t="s">
        <v>108</v>
      </c>
      <c r="Z3650" s="11"/>
      <c r="AA3650" s="11"/>
      <c r="AB3650" s="11"/>
      <c r="AC3650" s="11"/>
      <c r="AD3650" s="11" t="s">
        <v>110</v>
      </c>
    </row>
    <row r="3651" spans="1:30" ht="14.25" customHeight="1">
      <c r="A3651" s="10">
        <v>15436775</v>
      </c>
      <c r="B3651" s="11" t="s">
        <v>18506</v>
      </c>
      <c r="C3651" s="11" t="s">
        <v>12695</v>
      </c>
      <c r="D3651" s="11" t="s">
        <v>314</v>
      </c>
      <c r="E3651" s="11"/>
      <c r="F3651" s="11" t="s">
        <v>87</v>
      </c>
      <c r="G3651" s="11" t="s">
        <v>2839</v>
      </c>
      <c r="H3651" s="11" t="s">
        <v>89</v>
      </c>
      <c r="I3651" s="11" t="s">
        <v>102</v>
      </c>
      <c r="J3651" s="11" t="s">
        <v>18507</v>
      </c>
      <c r="K3651" s="12">
        <v>44586</v>
      </c>
      <c r="L3651" s="11" t="s">
        <v>92</v>
      </c>
      <c r="M3651" s="11" t="s">
        <v>92</v>
      </c>
      <c r="N3651" s="11" t="s">
        <v>92</v>
      </c>
      <c r="O3651" s="11" t="s">
        <v>93</v>
      </c>
      <c r="P3651" s="11" t="s">
        <v>92</v>
      </c>
      <c r="Q3651" s="11" t="s">
        <v>92</v>
      </c>
      <c r="R3651" s="11" t="s">
        <v>92</v>
      </c>
      <c r="S3651" s="11" t="s">
        <v>1014</v>
      </c>
      <c r="T3651" s="11" t="s">
        <v>734</v>
      </c>
      <c r="U3651" s="11" t="s">
        <v>3121</v>
      </c>
      <c r="V3651" s="11" t="s">
        <v>94</v>
      </c>
      <c r="W3651" s="11" t="s">
        <v>95</v>
      </c>
      <c r="X3651" s="11" t="s">
        <v>2841</v>
      </c>
      <c r="Y3651" s="11" t="s">
        <v>108</v>
      </c>
      <c r="Z3651" s="11"/>
      <c r="AA3651" s="11"/>
      <c r="AB3651" s="11"/>
      <c r="AC3651" s="11"/>
      <c r="AD3651" s="11" t="s">
        <v>110</v>
      </c>
    </row>
    <row r="3652" spans="1:30" ht="14.25" customHeight="1">
      <c r="A3652" s="10">
        <v>15445690</v>
      </c>
      <c r="B3652" s="11" t="s">
        <v>18508</v>
      </c>
      <c r="C3652" s="11" t="s">
        <v>18509</v>
      </c>
      <c r="D3652" s="11" t="s">
        <v>314</v>
      </c>
      <c r="E3652" s="11"/>
      <c r="F3652" s="11" t="s">
        <v>87</v>
      </c>
      <c r="G3652" s="11" t="s">
        <v>4541</v>
      </c>
      <c r="H3652" s="11" t="s">
        <v>89</v>
      </c>
      <c r="I3652" s="11" t="s">
        <v>102</v>
      </c>
      <c r="J3652" s="11" t="s">
        <v>18510</v>
      </c>
      <c r="K3652" s="12">
        <v>44586</v>
      </c>
      <c r="L3652" s="11" t="s">
        <v>92</v>
      </c>
      <c r="M3652" s="11" t="s">
        <v>92</v>
      </c>
      <c r="N3652" s="11" t="s">
        <v>92</v>
      </c>
      <c r="O3652" s="11" t="s">
        <v>93</v>
      </c>
      <c r="P3652" s="11" t="s">
        <v>92</v>
      </c>
      <c r="Q3652" s="11" t="s">
        <v>92</v>
      </c>
      <c r="R3652" s="11" t="s">
        <v>92</v>
      </c>
      <c r="S3652" s="11" t="s">
        <v>773</v>
      </c>
      <c r="T3652" s="11" t="s">
        <v>1273</v>
      </c>
      <c r="U3652" s="11" t="s">
        <v>17771</v>
      </c>
      <c r="V3652" s="11" t="s">
        <v>94</v>
      </c>
      <c r="W3652" s="11" t="s">
        <v>95</v>
      </c>
      <c r="X3652" s="11" t="s">
        <v>380</v>
      </c>
      <c r="Y3652" s="11" t="s">
        <v>108</v>
      </c>
      <c r="Z3652" s="11"/>
      <c r="AA3652" s="11"/>
      <c r="AB3652" s="11"/>
      <c r="AC3652" s="11"/>
      <c r="AD3652" s="11" t="s">
        <v>110</v>
      </c>
    </row>
    <row r="3653" spans="1:30" ht="14.25" customHeight="1">
      <c r="A3653" s="10">
        <v>15487884</v>
      </c>
      <c r="B3653" s="11" t="s">
        <v>18511</v>
      </c>
      <c r="C3653" s="11" t="s">
        <v>8981</v>
      </c>
      <c r="D3653" s="11" t="s">
        <v>314</v>
      </c>
      <c r="E3653" s="11"/>
      <c r="F3653" s="11" t="s">
        <v>87</v>
      </c>
      <c r="G3653" s="11" t="s">
        <v>890</v>
      </c>
      <c r="H3653" s="11" t="s">
        <v>89</v>
      </c>
      <c r="I3653" s="11" t="s">
        <v>102</v>
      </c>
      <c r="J3653" s="11" t="s">
        <v>18512</v>
      </c>
      <c r="K3653" s="12">
        <v>44586</v>
      </c>
      <c r="L3653" s="11" t="s">
        <v>92</v>
      </c>
      <c r="M3653" s="11" t="s">
        <v>92</v>
      </c>
      <c r="N3653" s="11" t="s">
        <v>92</v>
      </c>
      <c r="O3653" s="11" t="s">
        <v>93</v>
      </c>
      <c r="P3653" s="11" t="s">
        <v>92</v>
      </c>
      <c r="Q3653" s="11" t="s">
        <v>92</v>
      </c>
      <c r="R3653" s="11" t="s">
        <v>92</v>
      </c>
      <c r="S3653" s="11" t="s">
        <v>1522</v>
      </c>
      <c r="T3653" s="11" t="s">
        <v>18513</v>
      </c>
      <c r="U3653" s="11" t="s">
        <v>18514</v>
      </c>
      <c r="V3653" s="11" t="s">
        <v>94</v>
      </c>
      <c r="W3653" s="11" t="s">
        <v>95</v>
      </c>
      <c r="X3653" s="11" t="s">
        <v>894</v>
      </c>
      <c r="Y3653" s="11" t="s">
        <v>108</v>
      </c>
      <c r="Z3653" s="11"/>
      <c r="AA3653" s="11"/>
      <c r="AB3653" s="11"/>
      <c r="AC3653" s="11"/>
      <c r="AD3653" s="11" t="s">
        <v>110</v>
      </c>
    </row>
    <row r="3654" spans="1:30" ht="14.25" customHeight="1">
      <c r="A3654" s="10">
        <v>16202953</v>
      </c>
      <c r="B3654" s="11" t="s">
        <v>18515</v>
      </c>
      <c r="C3654" s="11" t="s">
        <v>18516</v>
      </c>
      <c r="D3654" s="11" t="s">
        <v>314</v>
      </c>
      <c r="E3654" s="11"/>
      <c r="F3654" s="11" t="s">
        <v>87</v>
      </c>
      <c r="G3654" s="11" t="s">
        <v>2839</v>
      </c>
      <c r="H3654" s="11" t="s">
        <v>89</v>
      </c>
      <c r="I3654" s="11" t="s">
        <v>102</v>
      </c>
      <c r="J3654" s="11" t="s">
        <v>18517</v>
      </c>
      <c r="K3654" s="12">
        <v>44586</v>
      </c>
      <c r="L3654" s="11" t="s">
        <v>92</v>
      </c>
      <c r="M3654" s="11" t="s">
        <v>92</v>
      </c>
      <c r="N3654" s="11" t="s">
        <v>92</v>
      </c>
      <c r="O3654" s="11" t="s">
        <v>93</v>
      </c>
      <c r="P3654" s="11" t="s">
        <v>92</v>
      </c>
      <c r="Q3654" s="11" t="s">
        <v>92</v>
      </c>
      <c r="R3654" s="11" t="s">
        <v>92</v>
      </c>
      <c r="S3654" s="11" t="s">
        <v>1252</v>
      </c>
      <c r="T3654" s="11" t="s">
        <v>1092</v>
      </c>
      <c r="U3654" s="11" t="s">
        <v>4842</v>
      </c>
      <c r="V3654" s="11" t="s">
        <v>94</v>
      </c>
      <c r="W3654" s="11" t="s">
        <v>95</v>
      </c>
      <c r="X3654" s="11" t="s">
        <v>2841</v>
      </c>
      <c r="Y3654" s="11" t="s">
        <v>108</v>
      </c>
      <c r="Z3654" s="11"/>
      <c r="AA3654" s="11"/>
      <c r="AB3654" s="11"/>
      <c r="AC3654" s="11"/>
      <c r="AD3654" s="11" t="s">
        <v>110</v>
      </c>
    </row>
    <row r="3655" spans="1:30" ht="14.25" customHeight="1">
      <c r="A3655" s="10">
        <v>16227851</v>
      </c>
      <c r="B3655" s="11" t="s">
        <v>18518</v>
      </c>
      <c r="C3655" s="11" t="s">
        <v>18519</v>
      </c>
      <c r="D3655" s="11" t="s">
        <v>18520</v>
      </c>
      <c r="E3655" s="11"/>
      <c r="F3655" s="11" t="s">
        <v>87</v>
      </c>
      <c r="G3655" s="11" t="s">
        <v>159</v>
      </c>
      <c r="H3655" s="11" t="s">
        <v>89</v>
      </c>
      <c r="I3655" s="11" t="s">
        <v>102</v>
      </c>
      <c r="J3655" s="11" t="s">
        <v>18521</v>
      </c>
      <c r="K3655" s="12">
        <v>44586</v>
      </c>
      <c r="L3655" s="11" t="s">
        <v>92</v>
      </c>
      <c r="M3655" s="11" t="s">
        <v>92</v>
      </c>
      <c r="N3655" s="11" t="s">
        <v>92</v>
      </c>
      <c r="O3655" s="11" t="s">
        <v>93</v>
      </c>
      <c r="P3655" s="11" t="s">
        <v>92</v>
      </c>
      <c r="Q3655" s="11" t="s">
        <v>92</v>
      </c>
      <c r="R3655" s="11" t="s">
        <v>92</v>
      </c>
      <c r="S3655" s="11" t="s">
        <v>919</v>
      </c>
      <c r="T3655" s="11" t="s">
        <v>18522</v>
      </c>
      <c r="U3655" s="11" t="s">
        <v>9973</v>
      </c>
      <c r="V3655" s="11" t="s">
        <v>94</v>
      </c>
      <c r="W3655" s="11" t="s">
        <v>95</v>
      </c>
      <c r="X3655" s="11" t="s">
        <v>163</v>
      </c>
      <c r="Y3655" s="11" t="s">
        <v>108</v>
      </c>
      <c r="Z3655" s="11"/>
      <c r="AA3655" s="11"/>
      <c r="AB3655" s="11"/>
      <c r="AC3655" s="11"/>
      <c r="AD3655" s="11" t="s">
        <v>110</v>
      </c>
    </row>
    <row r="3656" spans="1:30" ht="14.25" customHeight="1">
      <c r="A3656" s="10">
        <v>16678811</v>
      </c>
      <c r="B3656" s="11" t="s">
        <v>18523</v>
      </c>
      <c r="C3656" s="11" t="s">
        <v>4677</v>
      </c>
      <c r="D3656" s="11" t="s">
        <v>18524</v>
      </c>
      <c r="E3656" s="11"/>
      <c r="F3656" s="11" t="s">
        <v>87</v>
      </c>
      <c r="G3656" s="11" t="s">
        <v>114</v>
      </c>
      <c r="H3656" s="11" t="s">
        <v>89</v>
      </c>
      <c r="I3656" s="11" t="s">
        <v>102</v>
      </c>
      <c r="J3656" s="11" t="s">
        <v>18525</v>
      </c>
      <c r="K3656" s="12">
        <v>44586</v>
      </c>
      <c r="L3656" s="11" t="s">
        <v>92</v>
      </c>
      <c r="M3656" s="11" t="s">
        <v>92</v>
      </c>
      <c r="N3656" s="11" t="s">
        <v>92</v>
      </c>
      <c r="O3656" s="11" t="s">
        <v>93</v>
      </c>
      <c r="P3656" s="11" t="s">
        <v>92</v>
      </c>
      <c r="Q3656" s="11" t="s">
        <v>92</v>
      </c>
      <c r="R3656" s="11" t="s">
        <v>92</v>
      </c>
      <c r="S3656" s="11" t="s">
        <v>4673</v>
      </c>
      <c r="T3656" s="11" t="s">
        <v>1599</v>
      </c>
      <c r="U3656" s="11" t="s">
        <v>18526</v>
      </c>
      <c r="V3656" s="11" t="s">
        <v>94</v>
      </c>
      <c r="W3656" s="11" t="s">
        <v>95</v>
      </c>
      <c r="X3656" s="11" t="s">
        <v>120</v>
      </c>
      <c r="Y3656" s="11" t="s">
        <v>108</v>
      </c>
      <c r="Z3656" s="11"/>
      <c r="AA3656" s="11"/>
      <c r="AB3656" s="11"/>
      <c r="AC3656" s="11"/>
      <c r="AD3656" s="11" t="s">
        <v>110</v>
      </c>
    </row>
    <row r="3657" spans="1:30" ht="14.25" customHeight="1">
      <c r="A3657" s="10">
        <v>17689568</v>
      </c>
      <c r="B3657" s="11" t="s">
        <v>18527</v>
      </c>
      <c r="C3657" s="11" t="s">
        <v>18528</v>
      </c>
      <c r="D3657" s="11" t="s">
        <v>314</v>
      </c>
      <c r="E3657" s="11"/>
      <c r="F3657" s="11" t="s">
        <v>199</v>
      </c>
      <c r="G3657" s="11" t="s">
        <v>200</v>
      </c>
      <c r="H3657" s="11" t="s">
        <v>89</v>
      </c>
      <c r="I3657" s="11" t="s">
        <v>102</v>
      </c>
      <c r="J3657" s="11" t="s">
        <v>18529</v>
      </c>
      <c r="K3657" s="12">
        <v>44586</v>
      </c>
      <c r="L3657" s="11" t="s">
        <v>92</v>
      </c>
      <c r="M3657" s="11" t="s">
        <v>92</v>
      </c>
      <c r="N3657" s="11" t="s">
        <v>92</v>
      </c>
      <c r="O3657" s="11" t="s">
        <v>93</v>
      </c>
      <c r="P3657" s="11" t="s">
        <v>92</v>
      </c>
      <c r="Q3657" s="11" t="s">
        <v>92</v>
      </c>
      <c r="R3657" s="11" t="s">
        <v>92</v>
      </c>
      <c r="S3657" s="11" t="s">
        <v>18530</v>
      </c>
      <c r="T3657" s="11" t="s">
        <v>18531</v>
      </c>
      <c r="U3657" s="11" t="s">
        <v>11918</v>
      </c>
      <c r="V3657" s="11" t="s">
        <v>94</v>
      </c>
      <c r="W3657" s="11" t="s">
        <v>202</v>
      </c>
      <c r="X3657" s="11" t="s">
        <v>172</v>
      </c>
      <c r="Y3657" s="11" t="s">
        <v>108</v>
      </c>
      <c r="Z3657" s="11"/>
      <c r="AA3657" s="11"/>
      <c r="AB3657" s="11"/>
      <c r="AC3657" s="11"/>
      <c r="AD3657" s="11" t="s">
        <v>110</v>
      </c>
    </row>
    <row r="3658" spans="1:30" ht="14.25" customHeight="1">
      <c r="A3658" s="10">
        <v>19207285</v>
      </c>
      <c r="B3658" s="11" t="s">
        <v>18532</v>
      </c>
      <c r="C3658" s="11" t="s">
        <v>18533</v>
      </c>
      <c r="D3658" s="11" t="s">
        <v>18534</v>
      </c>
      <c r="E3658" s="11"/>
      <c r="F3658" s="11" t="s">
        <v>199</v>
      </c>
      <c r="G3658" s="11" t="s">
        <v>200</v>
      </c>
      <c r="H3658" s="11" t="s">
        <v>89</v>
      </c>
      <c r="I3658" s="11" t="s">
        <v>102</v>
      </c>
      <c r="J3658" s="11" t="s">
        <v>18535</v>
      </c>
      <c r="K3658" s="12">
        <v>44586</v>
      </c>
      <c r="L3658" s="11" t="s">
        <v>92</v>
      </c>
      <c r="M3658" s="11" t="s">
        <v>92</v>
      </c>
      <c r="N3658" s="11" t="s">
        <v>92</v>
      </c>
      <c r="O3658" s="11" t="s">
        <v>93</v>
      </c>
      <c r="P3658" s="11" t="s">
        <v>92</v>
      </c>
      <c r="Q3658" s="11" t="s">
        <v>92</v>
      </c>
      <c r="R3658" s="11" t="s">
        <v>92</v>
      </c>
      <c r="S3658" s="11" t="s">
        <v>1843</v>
      </c>
      <c r="T3658" s="11" t="s">
        <v>1265</v>
      </c>
      <c r="U3658" s="11" t="s">
        <v>9698</v>
      </c>
      <c r="V3658" s="11" t="s">
        <v>94</v>
      </c>
      <c r="W3658" s="11" t="s">
        <v>202</v>
      </c>
      <c r="X3658" s="11" t="s">
        <v>172</v>
      </c>
      <c r="Y3658" s="11" t="s">
        <v>108</v>
      </c>
      <c r="Z3658" s="11"/>
      <c r="AA3658" s="11"/>
      <c r="AB3658" s="11"/>
      <c r="AC3658" s="11"/>
      <c r="AD3658" s="11" t="s">
        <v>110</v>
      </c>
    </row>
    <row r="3659" spans="1:30" ht="14.25" customHeight="1">
      <c r="A3659" s="10">
        <v>19327239</v>
      </c>
      <c r="B3659" s="11" t="s">
        <v>18536</v>
      </c>
      <c r="C3659" s="11" t="s">
        <v>18537</v>
      </c>
      <c r="D3659" s="11" t="s">
        <v>314</v>
      </c>
      <c r="E3659" s="11"/>
      <c r="F3659" s="11" t="s">
        <v>199</v>
      </c>
      <c r="G3659" s="11" t="s">
        <v>200</v>
      </c>
      <c r="H3659" s="11" t="s">
        <v>89</v>
      </c>
      <c r="I3659" s="11" t="s">
        <v>102</v>
      </c>
      <c r="J3659" s="11" t="s">
        <v>18538</v>
      </c>
      <c r="K3659" s="12">
        <v>44586</v>
      </c>
      <c r="L3659" s="11" t="s">
        <v>92</v>
      </c>
      <c r="M3659" s="11" t="s">
        <v>92</v>
      </c>
      <c r="N3659" s="11" t="s">
        <v>92</v>
      </c>
      <c r="O3659" s="11" t="s">
        <v>93</v>
      </c>
      <c r="P3659" s="11" t="s">
        <v>92</v>
      </c>
      <c r="Q3659" s="11" t="s">
        <v>92</v>
      </c>
      <c r="R3659" s="11" t="s">
        <v>92</v>
      </c>
      <c r="S3659" s="11" t="s">
        <v>3907</v>
      </c>
      <c r="T3659" s="11" t="s">
        <v>11170</v>
      </c>
      <c r="U3659" s="11" t="s">
        <v>9698</v>
      </c>
      <c r="V3659" s="11" t="s">
        <v>94</v>
      </c>
      <c r="W3659" s="11" t="s">
        <v>202</v>
      </c>
      <c r="X3659" s="11" t="s">
        <v>172</v>
      </c>
      <c r="Y3659" s="11" t="s">
        <v>108</v>
      </c>
      <c r="Z3659" s="11"/>
      <c r="AA3659" s="11"/>
      <c r="AB3659" s="11"/>
      <c r="AC3659" s="11"/>
      <c r="AD3659" s="11" t="s">
        <v>110</v>
      </c>
    </row>
    <row r="3660" spans="1:30" ht="14.25" customHeight="1">
      <c r="A3660" s="10">
        <v>19390236</v>
      </c>
      <c r="B3660" s="11" t="s">
        <v>18539</v>
      </c>
      <c r="C3660" s="11" t="s">
        <v>18540</v>
      </c>
      <c r="D3660" s="11" t="s">
        <v>314</v>
      </c>
      <c r="E3660" s="11"/>
      <c r="F3660" s="11" t="s">
        <v>87</v>
      </c>
      <c r="G3660" s="11" t="s">
        <v>3681</v>
      </c>
      <c r="H3660" s="11" t="s">
        <v>89</v>
      </c>
      <c r="I3660" s="11" t="s">
        <v>102</v>
      </c>
      <c r="J3660" s="11" t="s">
        <v>18541</v>
      </c>
      <c r="K3660" s="12">
        <v>44586</v>
      </c>
      <c r="L3660" s="11" t="s">
        <v>92</v>
      </c>
      <c r="M3660" s="11" t="s">
        <v>92</v>
      </c>
      <c r="N3660" s="11" t="s">
        <v>92</v>
      </c>
      <c r="O3660" s="11" t="s">
        <v>93</v>
      </c>
      <c r="P3660" s="11" t="s">
        <v>92</v>
      </c>
      <c r="Q3660" s="11" t="s">
        <v>92</v>
      </c>
      <c r="R3660" s="11" t="s">
        <v>92</v>
      </c>
      <c r="S3660" s="11" t="s">
        <v>18542</v>
      </c>
      <c r="T3660" s="11" t="s">
        <v>701</v>
      </c>
      <c r="U3660" s="11" t="s">
        <v>5058</v>
      </c>
      <c r="V3660" s="11" t="s">
        <v>94</v>
      </c>
      <c r="W3660" s="11" t="s">
        <v>95</v>
      </c>
      <c r="X3660" s="11" t="s">
        <v>3684</v>
      </c>
      <c r="Y3660" s="11" t="s">
        <v>108</v>
      </c>
      <c r="Z3660" s="11"/>
      <c r="AA3660" s="11"/>
      <c r="AB3660" s="11"/>
      <c r="AC3660" s="11"/>
      <c r="AD3660" s="11" t="s">
        <v>110</v>
      </c>
    </row>
    <row r="3661" spans="1:30" ht="14.25" customHeight="1">
      <c r="A3661" s="10">
        <v>20404911</v>
      </c>
      <c r="B3661" s="11" t="s">
        <v>18543</v>
      </c>
      <c r="C3661" s="11" t="s">
        <v>18544</v>
      </c>
      <c r="D3661" s="11" t="s">
        <v>314</v>
      </c>
      <c r="E3661" s="11"/>
      <c r="F3661" s="11" t="s">
        <v>148</v>
      </c>
      <c r="G3661" s="11" t="s">
        <v>207</v>
      </c>
      <c r="H3661" s="11" t="s">
        <v>89</v>
      </c>
      <c r="I3661" s="11" t="s">
        <v>102</v>
      </c>
      <c r="J3661" s="11" t="s">
        <v>18545</v>
      </c>
      <c r="K3661" s="12">
        <v>44586</v>
      </c>
      <c r="L3661" s="11" t="s">
        <v>92</v>
      </c>
      <c r="M3661" s="11" t="s">
        <v>92</v>
      </c>
      <c r="N3661" s="11" t="s">
        <v>92</v>
      </c>
      <c r="O3661" s="11" t="s">
        <v>93</v>
      </c>
      <c r="P3661" s="11" t="s">
        <v>92</v>
      </c>
      <c r="Q3661" s="11" t="s">
        <v>92</v>
      </c>
      <c r="R3661" s="11" t="s">
        <v>92</v>
      </c>
      <c r="S3661" s="11" t="s">
        <v>9900</v>
      </c>
      <c r="T3661" s="11" t="s">
        <v>666</v>
      </c>
      <c r="U3661" s="11" t="s">
        <v>18546</v>
      </c>
      <c r="V3661" s="11" t="s">
        <v>94</v>
      </c>
      <c r="W3661" s="11" t="s">
        <v>154</v>
      </c>
      <c r="X3661" s="11" t="s">
        <v>209</v>
      </c>
      <c r="Y3661" s="11" t="s">
        <v>108</v>
      </c>
      <c r="Z3661" s="11"/>
      <c r="AA3661" s="11"/>
      <c r="AB3661" s="11"/>
      <c r="AC3661" s="11"/>
      <c r="AD3661" s="11" t="s">
        <v>110</v>
      </c>
    </row>
    <row r="3662" spans="1:30" ht="14.25" customHeight="1">
      <c r="A3662" s="10">
        <v>20887328</v>
      </c>
      <c r="B3662" s="11" t="s">
        <v>18547</v>
      </c>
      <c r="C3662" s="11" t="s">
        <v>3735</v>
      </c>
      <c r="D3662" s="11" t="s">
        <v>314</v>
      </c>
      <c r="E3662" s="11"/>
      <c r="F3662" s="11" t="s">
        <v>148</v>
      </c>
      <c r="G3662" s="11" t="s">
        <v>207</v>
      </c>
      <c r="H3662" s="11" t="s">
        <v>89</v>
      </c>
      <c r="I3662" s="11" t="s">
        <v>102</v>
      </c>
      <c r="J3662" s="11" t="s">
        <v>18548</v>
      </c>
      <c r="K3662" s="12">
        <v>44586</v>
      </c>
      <c r="L3662" s="11" t="s">
        <v>92</v>
      </c>
      <c r="M3662" s="11" t="s">
        <v>92</v>
      </c>
      <c r="N3662" s="11" t="s">
        <v>92</v>
      </c>
      <c r="O3662" s="11" t="s">
        <v>93</v>
      </c>
      <c r="P3662" s="11" t="s">
        <v>92</v>
      </c>
      <c r="Q3662" s="11" t="s">
        <v>92</v>
      </c>
      <c r="R3662" s="11" t="s">
        <v>92</v>
      </c>
      <c r="S3662" s="11" t="s">
        <v>3777</v>
      </c>
      <c r="T3662" s="11" t="s">
        <v>904</v>
      </c>
      <c r="U3662" s="11" t="s">
        <v>11260</v>
      </c>
      <c r="V3662" s="11" t="s">
        <v>94</v>
      </c>
      <c r="W3662" s="11" t="s">
        <v>154</v>
      </c>
      <c r="X3662" s="11" t="s">
        <v>209</v>
      </c>
      <c r="Y3662" s="11" t="s">
        <v>108</v>
      </c>
      <c r="Z3662" s="11"/>
      <c r="AA3662" s="11"/>
      <c r="AB3662" s="11"/>
      <c r="AC3662" s="11"/>
      <c r="AD3662" s="11" t="s">
        <v>110</v>
      </c>
    </row>
    <row r="3663" spans="1:30" ht="14.25" customHeight="1">
      <c r="A3663" s="10">
        <v>20887753</v>
      </c>
      <c r="B3663" s="11" t="s">
        <v>18549</v>
      </c>
      <c r="C3663" s="11" t="s">
        <v>18197</v>
      </c>
      <c r="D3663" s="11" t="s">
        <v>314</v>
      </c>
      <c r="E3663" s="11"/>
      <c r="F3663" s="11" t="s">
        <v>148</v>
      </c>
      <c r="G3663" s="11" t="s">
        <v>13012</v>
      </c>
      <c r="H3663" s="11" t="s">
        <v>89</v>
      </c>
      <c r="I3663" s="11" t="s">
        <v>102</v>
      </c>
      <c r="J3663" s="11" t="s">
        <v>18550</v>
      </c>
      <c r="K3663" s="12">
        <v>44586</v>
      </c>
      <c r="L3663" s="11" t="s">
        <v>92</v>
      </c>
      <c r="M3663" s="11" t="s">
        <v>92</v>
      </c>
      <c r="N3663" s="11" t="s">
        <v>92</v>
      </c>
      <c r="O3663" s="11" t="s">
        <v>93</v>
      </c>
      <c r="P3663" s="11" t="s">
        <v>92</v>
      </c>
      <c r="Q3663" s="11" t="s">
        <v>92</v>
      </c>
      <c r="R3663" s="11" t="s">
        <v>92</v>
      </c>
      <c r="S3663" s="11" t="s">
        <v>658</v>
      </c>
      <c r="T3663" s="11" t="s">
        <v>1933</v>
      </c>
      <c r="U3663" s="11" t="s">
        <v>18551</v>
      </c>
      <c r="V3663" s="11" t="s">
        <v>94</v>
      </c>
      <c r="W3663" s="11" t="s">
        <v>154</v>
      </c>
      <c r="X3663" s="11" t="s">
        <v>13016</v>
      </c>
      <c r="Y3663" s="11" t="s">
        <v>108</v>
      </c>
      <c r="Z3663" s="11"/>
      <c r="AA3663" s="11"/>
      <c r="AB3663" s="11"/>
      <c r="AC3663" s="11"/>
      <c r="AD3663" s="11" t="s">
        <v>110</v>
      </c>
    </row>
    <row r="3664" spans="1:30" ht="14.25" customHeight="1">
      <c r="A3664" s="10">
        <v>20888411</v>
      </c>
      <c r="B3664" s="11" t="s">
        <v>18552</v>
      </c>
      <c r="C3664" s="11" t="s">
        <v>18553</v>
      </c>
      <c r="D3664" s="11" t="s">
        <v>314</v>
      </c>
      <c r="E3664" s="11"/>
      <c r="F3664" s="11" t="s">
        <v>199</v>
      </c>
      <c r="G3664" s="11" t="s">
        <v>200</v>
      </c>
      <c r="H3664" s="11" t="s">
        <v>89</v>
      </c>
      <c r="I3664" s="11" t="s">
        <v>102</v>
      </c>
      <c r="J3664" s="11" t="s">
        <v>18554</v>
      </c>
      <c r="K3664" s="12">
        <v>44586</v>
      </c>
      <c r="L3664" s="11" t="s">
        <v>92</v>
      </c>
      <c r="M3664" s="11" t="s">
        <v>92</v>
      </c>
      <c r="N3664" s="11" t="s">
        <v>92</v>
      </c>
      <c r="O3664" s="11" t="s">
        <v>93</v>
      </c>
      <c r="P3664" s="11" t="s">
        <v>92</v>
      </c>
      <c r="Q3664" s="11" t="s">
        <v>92</v>
      </c>
      <c r="R3664" s="11" t="s">
        <v>92</v>
      </c>
      <c r="S3664" s="11" t="s">
        <v>143</v>
      </c>
      <c r="T3664" s="11" t="s">
        <v>291</v>
      </c>
      <c r="U3664" s="11" t="s">
        <v>18555</v>
      </c>
      <c r="V3664" s="11" t="s">
        <v>94</v>
      </c>
      <c r="W3664" s="11" t="s">
        <v>202</v>
      </c>
      <c r="X3664" s="11" t="s">
        <v>172</v>
      </c>
      <c r="Y3664" s="11" t="s">
        <v>108</v>
      </c>
      <c r="Z3664" s="11"/>
      <c r="AA3664" s="11"/>
      <c r="AB3664" s="11"/>
      <c r="AC3664" s="11"/>
      <c r="AD3664" s="11" t="s">
        <v>110</v>
      </c>
    </row>
    <row r="3665" spans="1:30" ht="14.25" customHeight="1">
      <c r="A3665" s="10">
        <v>21626821</v>
      </c>
      <c r="B3665" s="11" t="s">
        <v>18556</v>
      </c>
      <c r="C3665" s="11" t="s">
        <v>4712</v>
      </c>
      <c r="D3665" s="11" t="s">
        <v>18557</v>
      </c>
      <c r="E3665" s="11"/>
      <c r="F3665" s="11" t="s">
        <v>87</v>
      </c>
      <c r="G3665" s="11" t="s">
        <v>114</v>
      </c>
      <c r="H3665" s="11" t="s">
        <v>89</v>
      </c>
      <c r="I3665" s="11" t="s">
        <v>102</v>
      </c>
      <c r="J3665" s="11" t="s">
        <v>18558</v>
      </c>
      <c r="K3665" s="12">
        <v>44586</v>
      </c>
      <c r="L3665" s="11" t="s">
        <v>92</v>
      </c>
      <c r="M3665" s="11" t="s">
        <v>92</v>
      </c>
      <c r="N3665" s="11" t="s">
        <v>92</v>
      </c>
      <c r="O3665" s="11" t="s">
        <v>93</v>
      </c>
      <c r="P3665" s="11" t="s">
        <v>92</v>
      </c>
      <c r="Q3665" s="11" t="s">
        <v>92</v>
      </c>
      <c r="R3665" s="11" t="s">
        <v>92</v>
      </c>
      <c r="S3665" s="11" t="s">
        <v>951</v>
      </c>
      <c r="T3665" s="11" t="s">
        <v>9648</v>
      </c>
      <c r="U3665" s="11" t="s">
        <v>18559</v>
      </c>
      <c r="V3665" s="11" t="s">
        <v>94</v>
      </c>
      <c r="W3665" s="11" t="s">
        <v>95</v>
      </c>
      <c r="X3665" s="11" t="s">
        <v>120</v>
      </c>
      <c r="Y3665" s="11" t="s">
        <v>108</v>
      </c>
      <c r="Z3665" s="11"/>
      <c r="AA3665" s="11"/>
      <c r="AB3665" s="11"/>
      <c r="AC3665" s="11"/>
      <c r="AD3665" s="11" t="s">
        <v>110</v>
      </c>
    </row>
    <row r="3666" spans="1:30" ht="14.25" customHeight="1">
      <c r="A3666" s="10">
        <v>21668172</v>
      </c>
      <c r="B3666" s="11" t="s">
        <v>18560</v>
      </c>
      <c r="C3666" s="11" t="s">
        <v>18561</v>
      </c>
      <c r="D3666" s="11" t="s">
        <v>314</v>
      </c>
      <c r="E3666" s="11"/>
      <c r="F3666" s="11" t="s">
        <v>87</v>
      </c>
      <c r="G3666" s="11" t="s">
        <v>890</v>
      </c>
      <c r="H3666" s="11" t="s">
        <v>89</v>
      </c>
      <c r="I3666" s="11" t="s">
        <v>102</v>
      </c>
      <c r="J3666" s="11" t="s">
        <v>18562</v>
      </c>
      <c r="K3666" s="12">
        <v>44586</v>
      </c>
      <c r="L3666" s="11" t="s">
        <v>92</v>
      </c>
      <c r="M3666" s="11" t="s">
        <v>92</v>
      </c>
      <c r="N3666" s="11" t="s">
        <v>92</v>
      </c>
      <c r="O3666" s="11" t="s">
        <v>93</v>
      </c>
      <c r="P3666" s="11" t="s">
        <v>92</v>
      </c>
      <c r="Q3666" s="11" t="s">
        <v>92</v>
      </c>
      <c r="R3666" s="11" t="s">
        <v>92</v>
      </c>
      <c r="S3666" s="11" t="s">
        <v>142</v>
      </c>
      <c r="T3666" s="11" t="s">
        <v>807</v>
      </c>
      <c r="U3666" s="11" t="s">
        <v>3847</v>
      </c>
      <c r="V3666" s="11" t="s">
        <v>94</v>
      </c>
      <c r="W3666" s="11" t="s">
        <v>95</v>
      </c>
      <c r="X3666" s="11" t="s">
        <v>894</v>
      </c>
      <c r="Y3666" s="11" t="s">
        <v>108</v>
      </c>
      <c r="Z3666" s="11"/>
      <c r="AA3666" s="11"/>
      <c r="AB3666" s="11"/>
      <c r="AC3666" s="11"/>
      <c r="AD3666" s="11" t="s">
        <v>110</v>
      </c>
    </row>
    <row r="3667" spans="1:30" ht="14.25" customHeight="1">
      <c r="A3667" s="10">
        <v>21714623</v>
      </c>
      <c r="B3667" s="11" t="s">
        <v>18563</v>
      </c>
      <c r="C3667" s="11" t="s">
        <v>13123</v>
      </c>
      <c r="D3667" s="11" t="s">
        <v>18564</v>
      </c>
      <c r="E3667" s="11"/>
      <c r="F3667" s="11" t="s">
        <v>87</v>
      </c>
      <c r="G3667" s="11" t="s">
        <v>267</v>
      </c>
      <c r="H3667" s="11" t="s">
        <v>89</v>
      </c>
      <c r="I3667" s="11" t="s">
        <v>102</v>
      </c>
      <c r="J3667" s="11" t="s">
        <v>18565</v>
      </c>
      <c r="K3667" s="12">
        <v>44586</v>
      </c>
      <c r="L3667" s="11" t="s">
        <v>92</v>
      </c>
      <c r="M3667" s="11" t="s">
        <v>92</v>
      </c>
      <c r="N3667" s="11" t="s">
        <v>92</v>
      </c>
      <c r="O3667" s="11" t="s">
        <v>93</v>
      </c>
      <c r="P3667" s="11" t="s">
        <v>92</v>
      </c>
      <c r="Q3667" s="11" t="s">
        <v>92</v>
      </c>
      <c r="R3667" s="11" t="s">
        <v>92</v>
      </c>
      <c r="S3667" s="11" t="s">
        <v>4063</v>
      </c>
      <c r="T3667" s="11" t="s">
        <v>1694</v>
      </c>
      <c r="U3667" s="11" t="s">
        <v>15792</v>
      </c>
      <c r="V3667" s="11" t="s">
        <v>94</v>
      </c>
      <c r="W3667" s="11" t="s">
        <v>95</v>
      </c>
      <c r="X3667" s="11" t="s">
        <v>270</v>
      </c>
      <c r="Y3667" s="11" t="s">
        <v>108</v>
      </c>
      <c r="Z3667" s="11"/>
      <c r="AA3667" s="11"/>
      <c r="AB3667" s="11"/>
      <c r="AC3667" s="11"/>
      <c r="AD3667" s="11" t="s">
        <v>110</v>
      </c>
    </row>
    <row r="3668" spans="1:30" ht="14.25" customHeight="1">
      <c r="A3668" s="10">
        <v>22050349</v>
      </c>
      <c r="B3668" s="11" t="s">
        <v>18566</v>
      </c>
      <c r="C3668" s="11" t="s">
        <v>3249</v>
      </c>
      <c r="D3668" s="11" t="s">
        <v>18567</v>
      </c>
      <c r="E3668" s="11"/>
      <c r="F3668" s="11" t="s">
        <v>87</v>
      </c>
      <c r="G3668" s="11" t="s">
        <v>890</v>
      </c>
      <c r="H3668" s="11" t="s">
        <v>89</v>
      </c>
      <c r="I3668" s="11" t="s">
        <v>102</v>
      </c>
      <c r="J3668" s="11" t="s">
        <v>18568</v>
      </c>
      <c r="K3668" s="12">
        <v>44586</v>
      </c>
      <c r="L3668" s="11" t="s">
        <v>92</v>
      </c>
      <c r="M3668" s="11" t="s">
        <v>92</v>
      </c>
      <c r="N3668" s="11" t="s">
        <v>92</v>
      </c>
      <c r="O3668" s="11" t="s">
        <v>93</v>
      </c>
      <c r="P3668" s="11" t="s">
        <v>92</v>
      </c>
      <c r="Q3668" s="11" t="s">
        <v>92</v>
      </c>
      <c r="R3668" s="11" t="s">
        <v>92</v>
      </c>
      <c r="S3668" s="11" t="s">
        <v>284</v>
      </c>
      <c r="T3668" s="11" t="s">
        <v>142</v>
      </c>
      <c r="U3668" s="11" t="s">
        <v>14567</v>
      </c>
      <c r="V3668" s="11" t="s">
        <v>94</v>
      </c>
      <c r="W3668" s="11" t="s">
        <v>95</v>
      </c>
      <c r="X3668" s="11" t="s">
        <v>894</v>
      </c>
      <c r="Y3668" s="11" t="s">
        <v>108</v>
      </c>
      <c r="Z3668" s="11"/>
      <c r="AA3668" s="11"/>
      <c r="AB3668" s="11"/>
      <c r="AC3668" s="11"/>
      <c r="AD3668" s="11" t="s">
        <v>110</v>
      </c>
    </row>
    <row r="3669" spans="1:30" ht="14.25" customHeight="1">
      <c r="A3669" s="10">
        <v>22051562</v>
      </c>
      <c r="B3669" s="11" t="s">
        <v>18569</v>
      </c>
      <c r="C3669" s="11" t="s">
        <v>4227</v>
      </c>
      <c r="D3669" s="11" t="s">
        <v>314</v>
      </c>
      <c r="E3669" s="11"/>
      <c r="F3669" s="11" t="s">
        <v>87</v>
      </c>
      <c r="G3669" s="11" t="s">
        <v>890</v>
      </c>
      <c r="H3669" s="11" t="s">
        <v>89</v>
      </c>
      <c r="I3669" s="11" t="s">
        <v>102</v>
      </c>
      <c r="J3669" s="11" t="s">
        <v>18570</v>
      </c>
      <c r="K3669" s="12">
        <v>44586</v>
      </c>
      <c r="L3669" s="11" t="s">
        <v>92</v>
      </c>
      <c r="M3669" s="11" t="s">
        <v>92</v>
      </c>
      <c r="N3669" s="11" t="s">
        <v>92</v>
      </c>
      <c r="O3669" s="11" t="s">
        <v>93</v>
      </c>
      <c r="P3669" s="11" t="s">
        <v>92</v>
      </c>
      <c r="Q3669" s="11" t="s">
        <v>92</v>
      </c>
      <c r="R3669" s="11" t="s">
        <v>92</v>
      </c>
      <c r="S3669" s="11" t="s">
        <v>1430</v>
      </c>
      <c r="T3669" s="11" t="s">
        <v>831</v>
      </c>
      <c r="U3669" s="11" t="s">
        <v>18571</v>
      </c>
      <c r="V3669" s="11" t="s">
        <v>94</v>
      </c>
      <c r="W3669" s="11" t="s">
        <v>95</v>
      </c>
      <c r="X3669" s="11" t="s">
        <v>894</v>
      </c>
      <c r="Y3669" s="11" t="s">
        <v>108</v>
      </c>
      <c r="Z3669" s="11"/>
      <c r="AA3669" s="11"/>
      <c r="AB3669" s="11"/>
      <c r="AC3669" s="11"/>
      <c r="AD3669" s="11" t="s">
        <v>110</v>
      </c>
    </row>
    <row r="3670" spans="1:30" ht="14.25" customHeight="1">
      <c r="A3670" s="10">
        <v>23779672</v>
      </c>
      <c r="B3670" s="11" t="s">
        <v>18572</v>
      </c>
      <c r="C3670" s="11" t="s">
        <v>18573</v>
      </c>
      <c r="D3670" s="11" t="s">
        <v>314</v>
      </c>
      <c r="E3670" s="11"/>
      <c r="F3670" s="11" t="s">
        <v>148</v>
      </c>
      <c r="G3670" s="11" t="s">
        <v>207</v>
      </c>
      <c r="H3670" s="11" t="s">
        <v>89</v>
      </c>
      <c r="I3670" s="11" t="s">
        <v>102</v>
      </c>
      <c r="J3670" s="11" t="s">
        <v>18574</v>
      </c>
      <c r="K3670" s="12">
        <v>44586</v>
      </c>
      <c r="L3670" s="11" t="s">
        <v>92</v>
      </c>
      <c r="M3670" s="11" t="s">
        <v>92</v>
      </c>
      <c r="N3670" s="11" t="s">
        <v>92</v>
      </c>
      <c r="O3670" s="11" t="s">
        <v>93</v>
      </c>
      <c r="P3670" s="11" t="s">
        <v>92</v>
      </c>
      <c r="Q3670" s="11" t="s">
        <v>92</v>
      </c>
      <c r="R3670" s="11" t="s">
        <v>92</v>
      </c>
      <c r="S3670" s="11" t="s">
        <v>18575</v>
      </c>
      <c r="T3670" s="11" t="s">
        <v>236</v>
      </c>
      <c r="U3670" s="11" t="s">
        <v>14567</v>
      </c>
      <c r="V3670" s="11" t="s">
        <v>94</v>
      </c>
      <c r="W3670" s="11" t="s">
        <v>154</v>
      </c>
      <c r="X3670" s="11" t="s">
        <v>209</v>
      </c>
      <c r="Y3670" s="11" t="s">
        <v>108</v>
      </c>
      <c r="Z3670" s="11"/>
      <c r="AA3670" s="11"/>
      <c r="AB3670" s="11"/>
      <c r="AC3670" s="11"/>
      <c r="AD3670" s="11" t="s">
        <v>110</v>
      </c>
    </row>
    <row r="3671" spans="1:30" ht="14.25" customHeight="1">
      <c r="A3671" s="10">
        <v>32105557</v>
      </c>
      <c r="B3671" s="11" t="s">
        <v>18576</v>
      </c>
      <c r="C3671" s="11" t="s">
        <v>3690</v>
      </c>
      <c r="D3671" s="11" t="s">
        <v>314</v>
      </c>
      <c r="E3671" s="11"/>
      <c r="F3671" s="11" t="s">
        <v>87</v>
      </c>
      <c r="G3671" s="11" t="s">
        <v>159</v>
      </c>
      <c r="H3671" s="11" t="s">
        <v>89</v>
      </c>
      <c r="I3671" s="11" t="s">
        <v>102</v>
      </c>
      <c r="J3671" s="11" t="s">
        <v>18577</v>
      </c>
      <c r="K3671" s="12">
        <v>44586</v>
      </c>
      <c r="L3671" s="11" t="s">
        <v>92</v>
      </c>
      <c r="M3671" s="11" t="s">
        <v>92</v>
      </c>
      <c r="N3671" s="11" t="s">
        <v>92</v>
      </c>
      <c r="O3671" s="11" t="s">
        <v>93</v>
      </c>
      <c r="P3671" s="11" t="s">
        <v>92</v>
      </c>
      <c r="Q3671" s="11" t="s">
        <v>92</v>
      </c>
      <c r="R3671" s="11" t="s">
        <v>92</v>
      </c>
      <c r="S3671" s="11" t="s">
        <v>236</v>
      </c>
      <c r="T3671" s="11" t="s">
        <v>291</v>
      </c>
      <c r="U3671" s="11" t="s">
        <v>3464</v>
      </c>
      <c r="V3671" s="11" t="s">
        <v>94</v>
      </c>
      <c r="W3671" s="11" t="s">
        <v>95</v>
      </c>
      <c r="X3671" s="11" t="s">
        <v>163</v>
      </c>
      <c r="Y3671" s="11" t="s">
        <v>108</v>
      </c>
      <c r="Z3671" s="11"/>
      <c r="AA3671" s="11"/>
      <c r="AB3671" s="11"/>
      <c r="AC3671" s="11"/>
      <c r="AD3671" s="11" t="s">
        <v>110</v>
      </c>
    </row>
    <row r="3672" spans="1:30" ht="14.25" customHeight="1">
      <c r="A3672" s="10">
        <v>32227790</v>
      </c>
      <c r="B3672" s="11" t="s">
        <v>18578</v>
      </c>
      <c r="C3672" s="11" t="s">
        <v>18579</v>
      </c>
      <c r="D3672" s="11" t="s">
        <v>314</v>
      </c>
      <c r="E3672" s="11"/>
      <c r="F3672" s="11" t="s">
        <v>87</v>
      </c>
      <c r="G3672" s="11" t="s">
        <v>251</v>
      </c>
      <c r="H3672" s="11" t="s">
        <v>89</v>
      </c>
      <c r="I3672" s="11" t="s">
        <v>102</v>
      </c>
      <c r="J3672" s="11" t="s">
        <v>18580</v>
      </c>
      <c r="K3672" s="12">
        <v>44586</v>
      </c>
      <c r="L3672" s="11" t="s">
        <v>92</v>
      </c>
      <c r="M3672" s="11" t="s">
        <v>92</v>
      </c>
      <c r="N3672" s="11" t="s">
        <v>92</v>
      </c>
      <c r="O3672" s="11" t="s">
        <v>93</v>
      </c>
      <c r="P3672" s="11" t="s">
        <v>92</v>
      </c>
      <c r="Q3672" s="11" t="s">
        <v>92</v>
      </c>
      <c r="R3672" s="11" t="s">
        <v>92</v>
      </c>
      <c r="S3672" s="11" t="s">
        <v>104</v>
      </c>
      <c r="T3672" s="11" t="s">
        <v>104</v>
      </c>
      <c r="U3672" s="11" t="s">
        <v>18581</v>
      </c>
      <c r="V3672" s="11" t="s">
        <v>94</v>
      </c>
      <c r="W3672" s="11" t="s">
        <v>95</v>
      </c>
      <c r="X3672" s="11" t="s">
        <v>256</v>
      </c>
      <c r="Y3672" s="11" t="s">
        <v>108</v>
      </c>
      <c r="Z3672" s="11"/>
      <c r="AA3672" s="11"/>
      <c r="AB3672" s="11"/>
      <c r="AC3672" s="11"/>
      <c r="AD3672" s="11" t="s">
        <v>110</v>
      </c>
    </row>
    <row r="3673" spans="1:30" ht="14.25" customHeight="1">
      <c r="A3673" s="10">
        <v>32562161</v>
      </c>
      <c r="B3673" s="11" t="s">
        <v>18582</v>
      </c>
      <c r="C3673" s="11" t="s">
        <v>18583</v>
      </c>
      <c r="D3673" s="11" t="s">
        <v>314</v>
      </c>
      <c r="E3673" s="11"/>
      <c r="F3673" s="11" t="s">
        <v>87</v>
      </c>
      <c r="G3673" s="11" t="s">
        <v>251</v>
      </c>
      <c r="H3673" s="11" t="s">
        <v>89</v>
      </c>
      <c r="I3673" s="11" t="s">
        <v>102</v>
      </c>
      <c r="J3673" s="11" t="s">
        <v>18584</v>
      </c>
      <c r="K3673" s="12">
        <v>44586</v>
      </c>
      <c r="L3673" s="11" t="s">
        <v>92</v>
      </c>
      <c r="M3673" s="11" t="s">
        <v>92</v>
      </c>
      <c r="N3673" s="11" t="s">
        <v>92</v>
      </c>
      <c r="O3673" s="11" t="s">
        <v>93</v>
      </c>
      <c r="P3673" s="11" t="s">
        <v>92</v>
      </c>
      <c r="Q3673" s="11" t="s">
        <v>92</v>
      </c>
      <c r="R3673" s="11" t="s">
        <v>92</v>
      </c>
      <c r="S3673" s="11" t="s">
        <v>821</v>
      </c>
      <c r="T3673" s="11" t="s">
        <v>1674</v>
      </c>
      <c r="U3673" s="11" t="s">
        <v>18585</v>
      </c>
      <c r="V3673" s="11" t="s">
        <v>94</v>
      </c>
      <c r="W3673" s="11" t="s">
        <v>95</v>
      </c>
      <c r="X3673" s="11" t="s">
        <v>256</v>
      </c>
      <c r="Y3673" s="11" t="s">
        <v>108</v>
      </c>
      <c r="Z3673" s="11"/>
      <c r="AA3673" s="11"/>
      <c r="AB3673" s="11"/>
      <c r="AC3673" s="11"/>
      <c r="AD3673" s="11" t="s">
        <v>110</v>
      </c>
    </row>
    <row r="3674" spans="1:30" ht="14.25" customHeight="1">
      <c r="A3674" s="10">
        <v>35251212</v>
      </c>
      <c r="B3674" s="11" t="s">
        <v>18586</v>
      </c>
      <c r="C3674" s="11" t="s">
        <v>18587</v>
      </c>
      <c r="D3674" s="11" t="s">
        <v>314</v>
      </c>
      <c r="E3674" s="11"/>
      <c r="F3674" s="11" t="s">
        <v>87</v>
      </c>
      <c r="G3674" s="11" t="s">
        <v>2031</v>
      </c>
      <c r="H3674" s="11" t="s">
        <v>89</v>
      </c>
      <c r="I3674" s="11" t="s">
        <v>102</v>
      </c>
      <c r="J3674" s="11" t="s">
        <v>18588</v>
      </c>
      <c r="K3674" s="12">
        <v>44586</v>
      </c>
      <c r="L3674" s="11" t="s">
        <v>92</v>
      </c>
      <c r="M3674" s="11" t="s">
        <v>92</v>
      </c>
      <c r="N3674" s="11" t="s">
        <v>92</v>
      </c>
      <c r="O3674" s="11" t="s">
        <v>93</v>
      </c>
      <c r="P3674" s="11" t="s">
        <v>92</v>
      </c>
      <c r="Q3674" s="11" t="s">
        <v>92</v>
      </c>
      <c r="R3674" s="11" t="s">
        <v>92</v>
      </c>
      <c r="S3674" s="11" t="s">
        <v>9757</v>
      </c>
      <c r="T3674" s="11" t="s">
        <v>3883</v>
      </c>
      <c r="U3674" s="11" t="s">
        <v>18589</v>
      </c>
      <c r="V3674" s="11" t="s">
        <v>94</v>
      </c>
      <c r="W3674" s="11" t="s">
        <v>95</v>
      </c>
      <c r="X3674" s="11" t="s">
        <v>2034</v>
      </c>
      <c r="Y3674" s="11" t="s">
        <v>108</v>
      </c>
      <c r="Z3674" s="11"/>
      <c r="AA3674" s="11"/>
      <c r="AB3674" s="11"/>
      <c r="AC3674" s="11"/>
      <c r="AD3674" s="11" t="s">
        <v>110</v>
      </c>
    </row>
    <row r="3675" spans="1:30" ht="14.25" customHeight="1">
      <c r="A3675" s="10">
        <v>36305808</v>
      </c>
      <c r="B3675" s="11" t="s">
        <v>18590</v>
      </c>
      <c r="C3675" s="11" t="s">
        <v>18591</v>
      </c>
      <c r="D3675" s="11" t="s">
        <v>18592</v>
      </c>
      <c r="E3675" s="11"/>
      <c r="F3675" s="11" t="s">
        <v>199</v>
      </c>
      <c r="G3675" s="11" t="s">
        <v>200</v>
      </c>
      <c r="H3675" s="11" t="s">
        <v>89</v>
      </c>
      <c r="I3675" s="11" t="s">
        <v>102</v>
      </c>
      <c r="J3675" s="11" t="s">
        <v>18593</v>
      </c>
      <c r="K3675" s="12">
        <v>44586</v>
      </c>
      <c r="L3675" s="11" t="s">
        <v>92</v>
      </c>
      <c r="M3675" s="11" t="s">
        <v>92</v>
      </c>
      <c r="N3675" s="11" t="s">
        <v>92</v>
      </c>
      <c r="O3675" s="11" t="s">
        <v>93</v>
      </c>
      <c r="P3675" s="11" t="s">
        <v>92</v>
      </c>
      <c r="Q3675" s="11" t="s">
        <v>92</v>
      </c>
      <c r="R3675" s="11" t="s">
        <v>92</v>
      </c>
      <c r="S3675" s="11" t="s">
        <v>17838</v>
      </c>
      <c r="T3675" s="11" t="s">
        <v>11918</v>
      </c>
      <c r="U3675" s="11" t="s">
        <v>18594</v>
      </c>
      <c r="V3675" s="11" t="s">
        <v>94</v>
      </c>
      <c r="W3675" s="11" t="s">
        <v>202</v>
      </c>
      <c r="X3675" s="11" t="s">
        <v>172</v>
      </c>
      <c r="Y3675" s="11" t="s">
        <v>108</v>
      </c>
      <c r="Z3675" s="11"/>
      <c r="AA3675" s="11"/>
      <c r="AB3675" s="11"/>
      <c r="AC3675" s="11"/>
      <c r="AD3675" s="11" t="s">
        <v>110</v>
      </c>
    </row>
    <row r="3676" spans="1:30" ht="14.25" customHeight="1">
      <c r="A3676" s="10">
        <v>39180703</v>
      </c>
      <c r="B3676" s="11" t="s">
        <v>18595</v>
      </c>
      <c r="C3676" s="11" t="s">
        <v>18596</v>
      </c>
      <c r="D3676" s="11" t="s">
        <v>18597</v>
      </c>
      <c r="E3676" s="11"/>
      <c r="F3676" s="11" t="s">
        <v>87</v>
      </c>
      <c r="G3676" s="11" t="s">
        <v>1192</v>
      </c>
      <c r="H3676" s="11" t="s">
        <v>89</v>
      </c>
      <c r="I3676" s="11" t="s">
        <v>102</v>
      </c>
      <c r="J3676" s="11" t="s">
        <v>18598</v>
      </c>
      <c r="K3676" s="12">
        <v>44586</v>
      </c>
      <c r="L3676" s="11" t="s">
        <v>92</v>
      </c>
      <c r="M3676" s="11" t="s">
        <v>92</v>
      </c>
      <c r="N3676" s="11" t="s">
        <v>92</v>
      </c>
      <c r="O3676" s="11" t="s">
        <v>93</v>
      </c>
      <c r="P3676" s="11" t="s">
        <v>92</v>
      </c>
      <c r="Q3676" s="11" t="s">
        <v>92</v>
      </c>
      <c r="R3676" s="11" t="s">
        <v>92</v>
      </c>
      <c r="S3676" s="11" t="s">
        <v>1701</v>
      </c>
      <c r="T3676" s="11" t="s">
        <v>4888</v>
      </c>
      <c r="U3676" s="11" t="s">
        <v>13283</v>
      </c>
      <c r="V3676" s="11" t="s">
        <v>94</v>
      </c>
      <c r="W3676" s="11" t="s">
        <v>95</v>
      </c>
      <c r="X3676" s="11" t="s">
        <v>1195</v>
      </c>
      <c r="Y3676" s="11" t="s">
        <v>108</v>
      </c>
      <c r="Z3676" s="11"/>
      <c r="AA3676" s="11"/>
      <c r="AB3676" s="11"/>
      <c r="AC3676" s="11"/>
      <c r="AD3676" s="11" t="s">
        <v>110</v>
      </c>
    </row>
    <row r="3677" spans="1:30" ht="14.25" customHeight="1">
      <c r="A3677" s="10">
        <v>39184478</v>
      </c>
      <c r="B3677" s="11" t="s">
        <v>18599</v>
      </c>
      <c r="C3677" s="11" t="s">
        <v>9427</v>
      </c>
      <c r="D3677" s="11" t="s">
        <v>18600</v>
      </c>
      <c r="E3677" s="11"/>
      <c r="F3677" s="11" t="s">
        <v>87</v>
      </c>
      <c r="G3677" s="11" t="s">
        <v>1192</v>
      </c>
      <c r="H3677" s="11" t="s">
        <v>89</v>
      </c>
      <c r="I3677" s="11" t="s">
        <v>102</v>
      </c>
      <c r="J3677" s="11" t="s">
        <v>18601</v>
      </c>
      <c r="K3677" s="12">
        <v>44586</v>
      </c>
      <c r="L3677" s="11" t="s">
        <v>92</v>
      </c>
      <c r="M3677" s="11" t="s">
        <v>92</v>
      </c>
      <c r="N3677" s="11" t="s">
        <v>92</v>
      </c>
      <c r="O3677" s="11" t="s">
        <v>93</v>
      </c>
      <c r="P3677" s="11" t="s">
        <v>92</v>
      </c>
      <c r="Q3677" s="11" t="s">
        <v>92</v>
      </c>
      <c r="R3677" s="11" t="s">
        <v>92</v>
      </c>
      <c r="S3677" s="11" t="s">
        <v>18290</v>
      </c>
      <c r="T3677" s="11" t="s">
        <v>1578</v>
      </c>
      <c r="U3677" s="11" t="s">
        <v>14567</v>
      </c>
      <c r="V3677" s="11" t="s">
        <v>94</v>
      </c>
      <c r="W3677" s="11" t="s">
        <v>95</v>
      </c>
      <c r="X3677" s="11" t="s">
        <v>1195</v>
      </c>
      <c r="Y3677" s="11" t="s">
        <v>108</v>
      </c>
      <c r="Z3677" s="11"/>
      <c r="AA3677" s="11"/>
      <c r="AB3677" s="11"/>
      <c r="AC3677" s="11"/>
      <c r="AD3677" s="11" t="s">
        <v>110</v>
      </c>
    </row>
    <row r="3678" spans="1:30" ht="14.25" customHeight="1">
      <c r="A3678" s="10">
        <v>39187028</v>
      </c>
      <c r="B3678" s="11" t="s">
        <v>18602</v>
      </c>
      <c r="C3678" s="11" t="s">
        <v>18465</v>
      </c>
      <c r="D3678" s="11" t="s">
        <v>314</v>
      </c>
      <c r="E3678" s="11"/>
      <c r="F3678" s="11" t="s">
        <v>87</v>
      </c>
      <c r="G3678" s="11" t="s">
        <v>187</v>
      </c>
      <c r="H3678" s="11" t="s">
        <v>89</v>
      </c>
      <c r="I3678" s="11" t="s">
        <v>102</v>
      </c>
      <c r="J3678" s="11" t="s">
        <v>18603</v>
      </c>
      <c r="K3678" s="12">
        <v>44586</v>
      </c>
      <c r="L3678" s="11" t="s">
        <v>92</v>
      </c>
      <c r="M3678" s="11" t="s">
        <v>92</v>
      </c>
      <c r="N3678" s="11" t="s">
        <v>92</v>
      </c>
      <c r="O3678" s="11" t="s">
        <v>93</v>
      </c>
      <c r="P3678" s="11" t="s">
        <v>92</v>
      </c>
      <c r="Q3678" s="11" t="s">
        <v>92</v>
      </c>
      <c r="R3678" s="11" t="s">
        <v>92</v>
      </c>
      <c r="S3678" s="11" t="s">
        <v>1578</v>
      </c>
      <c r="T3678" s="11" t="s">
        <v>1578</v>
      </c>
      <c r="U3678" s="11" t="s">
        <v>18604</v>
      </c>
      <c r="V3678" s="11" t="s">
        <v>94</v>
      </c>
      <c r="W3678" s="11" t="s">
        <v>95</v>
      </c>
      <c r="X3678" s="11" t="s">
        <v>172</v>
      </c>
      <c r="Y3678" s="11" t="s">
        <v>108</v>
      </c>
      <c r="Z3678" s="11"/>
      <c r="AA3678" s="11"/>
      <c r="AB3678" s="11"/>
      <c r="AC3678" s="11"/>
      <c r="AD3678" s="11" t="s">
        <v>110</v>
      </c>
    </row>
    <row r="3679" spans="1:30" ht="14.25" customHeight="1">
      <c r="A3679" s="10">
        <v>39188536</v>
      </c>
      <c r="B3679" s="11" t="s">
        <v>18605</v>
      </c>
      <c r="C3679" s="11" t="s">
        <v>18606</v>
      </c>
      <c r="D3679" s="11" t="s">
        <v>314</v>
      </c>
      <c r="E3679" s="11"/>
      <c r="F3679" s="11" t="s">
        <v>87</v>
      </c>
      <c r="G3679" s="11" t="s">
        <v>4541</v>
      </c>
      <c r="H3679" s="11" t="s">
        <v>89</v>
      </c>
      <c r="I3679" s="11" t="s">
        <v>102</v>
      </c>
      <c r="J3679" s="11" t="s">
        <v>18607</v>
      </c>
      <c r="K3679" s="12">
        <v>44586</v>
      </c>
      <c r="L3679" s="11" t="s">
        <v>92</v>
      </c>
      <c r="M3679" s="11" t="s">
        <v>92</v>
      </c>
      <c r="N3679" s="11" t="s">
        <v>92</v>
      </c>
      <c r="O3679" s="11" t="s">
        <v>93</v>
      </c>
      <c r="P3679" s="11" t="s">
        <v>92</v>
      </c>
      <c r="Q3679" s="11" t="s">
        <v>92</v>
      </c>
      <c r="R3679" s="11" t="s">
        <v>92</v>
      </c>
      <c r="S3679" s="11" t="s">
        <v>104</v>
      </c>
      <c r="T3679" s="11" t="s">
        <v>1040</v>
      </c>
      <c r="U3679" s="11" t="s">
        <v>12467</v>
      </c>
      <c r="V3679" s="11" t="s">
        <v>94</v>
      </c>
      <c r="W3679" s="11" t="s">
        <v>95</v>
      </c>
      <c r="X3679" s="11" t="s">
        <v>380</v>
      </c>
      <c r="Y3679" s="11" t="s">
        <v>108</v>
      </c>
      <c r="Z3679" s="11"/>
      <c r="AA3679" s="11"/>
      <c r="AB3679" s="11"/>
      <c r="AC3679" s="11"/>
      <c r="AD3679" s="11" t="s">
        <v>110</v>
      </c>
    </row>
    <row r="3680" spans="1:30" ht="14.25" customHeight="1">
      <c r="A3680" s="10">
        <v>39443026</v>
      </c>
      <c r="B3680" s="11" t="s">
        <v>18608</v>
      </c>
      <c r="C3680" s="11" t="s">
        <v>12695</v>
      </c>
      <c r="D3680" s="11" t="s">
        <v>314</v>
      </c>
      <c r="E3680" s="11"/>
      <c r="F3680" s="11" t="s">
        <v>87</v>
      </c>
      <c r="G3680" s="11" t="s">
        <v>2839</v>
      </c>
      <c r="H3680" s="11" t="s">
        <v>89</v>
      </c>
      <c r="I3680" s="11" t="s">
        <v>102</v>
      </c>
      <c r="J3680" s="11" t="s">
        <v>18609</v>
      </c>
      <c r="K3680" s="12">
        <v>44586</v>
      </c>
      <c r="L3680" s="11" t="s">
        <v>92</v>
      </c>
      <c r="M3680" s="11" t="s">
        <v>92</v>
      </c>
      <c r="N3680" s="11" t="s">
        <v>92</v>
      </c>
      <c r="O3680" s="11" t="s">
        <v>93</v>
      </c>
      <c r="P3680" s="11" t="s">
        <v>92</v>
      </c>
      <c r="Q3680" s="11" t="s">
        <v>92</v>
      </c>
      <c r="R3680" s="11" t="s">
        <v>92</v>
      </c>
      <c r="S3680" s="11" t="s">
        <v>1014</v>
      </c>
      <c r="T3680" s="11" t="s">
        <v>773</v>
      </c>
      <c r="U3680" s="11" t="s">
        <v>18610</v>
      </c>
      <c r="V3680" s="11" t="s">
        <v>94</v>
      </c>
      <c r="W3680" s="11" t="s">
        <v>95</v>
      </c>
      <c r="X3680" s="11" t="s">
        <v>2841</v>
      </c>
      <c r="Y3680" s="11" t="s">
        <v>108</v>
      </c>
      <c r="Z3680" s="11"/>
      <c r="AA3680" s="11"/>
      <c r="AB3680" s="11"/>
      <c r="AC3680" s="11"/>
      <c r="AD3680" s="11" t="s">
        <v>110</v>
      </c>
    </row>
    <row r="3681" spans="1:30" ht="14.25" customHeight="1">
      <c r="A3681" s="10">
        <v>42879355</v>
      </c>
      <c r="B3681" s="11" t="s">
        <v>18611</v>
      </c>
      <c r="C3681" s="11" t="s">
        <v>18612</v>
      </c>
      <c r="D3681" s="11" t="s">
        <v>314</v>
      </c>
      <c r="E3681" s="11"/>
      <c r="F3681" s="11" t="s">
        <v>87</v>
      </c>
      <c r="G3681" s="11" t="s">
        <v>159</v>
      </c>
      <c r="H3681" s="11" t="s">
        <v>89</v>
      </c>
      <c r="I3681" s="11" t="s">
        <v>102</v>
      </c>
      <c r="J3681" s="11" t="s">
        <v>18613</v>
      </c>
      <c r="K3681" s="12">
        <v>44586</v>
      </c>
      <c r="L3681" s="11" t="s">
        <v>92</v>
      </c>
      <c r="M3681" s="11" t="s">
        <v>92</v>
      </c>
      <c r="N3681" s="11" t="s">
        <v>92</v>
      </c>
      <c r="O3681" s="11" t="s">
        <v>93</v>
      </c>
      <c r="P3681" s="11" t="s">
        <v>92</v>
      </c>
      <c r="Q3681" s="11" t="s">
        <v>92</v>
      </c>
      <c r="R3681" s="11" t="s">
        <v>92</v>
      </c>
      <c r="S3681" s="11" t="s">
        <v>724</v>
      </c>
      <c r="T3681" s="11" t="s">
        <v>2128</v>
      </c>
      <c r="U3681" s="11" t="s">
        <v>18614</v>
      </c>
      <c r="V3681" s="11" t="s">
        <v>94</v>
      </c>
      <c r="W3681" s="11" t="s">
        <v>95</v>
      </c>
      <c r="X3681" s="11" t="s">
        <v>163</v>
      </c>
      <c r="Y3681" s="11" t="s">
        <v>108</v>
      </c>
      <c r="Z3681" s="11"/>
      <c r="AA3681" s="11"/>
      <c r="AB3681" s="11"/>
      <c r="AC3681" s="11"/>
      <c r="AD3681" s="11" t="s">
        <v>110</v>
      </c>
    </row>
    <row r="3682" spans="1:30" ht="14.25" customHeight="1">
      <c r="A3682" s="10">
        <v>43043574</v>
      </c>
      <c r="B3682" s="11" t="s">
        <v>18615</v>
      </c>
      <c r="C3682" s="11" t="s">
        <v>18413</v>
      </c>
      <c r="D3682" s="11" t="s">
        <v>314</v>
      </c>
      <c r="E3682" s="11"/>
      <c r="F3682" s="11" t="s">
        <v>87</v>
      </c>
      <c r="G3682" s="11" t="s">
        <v>1328</v>
      </c>
      <c r="H3682" s="11" t="s">
        <v>89</v>
      </c>
      <c r="I3682" s="11" t="s">
        <v>102</v>
      </c>
      <c r="J3682" s="11" t="s">
        <v>18616</v>
      </c>
      <c r="K3682" s="12">
        <v>44586</v>
      </c>
      <c r="L3682" s="11" t="s">
        <v>92</v>
      </c>
      <c r="M3682" s="11" t="s">
        <v>92</v>
      </c>
      <c r="N3682" s="11" t="s">
        <v>92</v>
      </c>
      <c r="O3682" s="11" t="s">
        <v>93</v>
      </c>
      <c r="P3682" s="11" t="s">
        <v>92</v>
      </c>
      <c r="Q3682" s="11" t="s">
        <v>92</v>
      </c>
      <c r="R3682" s="11" t="s">
        <v>92</v>
      </c>
      <c r="S3682" s="11" t="s">
        <v>9757</v>
      </c>
      <c r="T3682" s="11" t="s">
        <v>3098</v>
      </c>
      <c r="U3682" s="11" t="s">
        <v>18617</v>
      </c>
      <c r="V3682" s="11" t="s">
        <v>94</v>
      </c>
      <c r="W3682" s="11" t="s">
        <v>95</v>
      </c>
      <c r="X3682" s="11" t="s">
        <v>1330</v>
      </c>
      <c r="Y3682" s="11" t="s">
        <v>108</v>
      </c>
      <c r="Z3682" s="11"/>
      <c r="AA3682" s="11"/>
      <c r="AB3682" s="11"/>
      <c r="AC3682" s="11"/>
      <c r="AD3682" s="11" t="s">
        <v>110</v>
      </c>
    </row>
    <row r="3683" spans="1:30" ht="14.25" customHeight="1">
      <c r="A3683" s="10">
        <v>43210510</v>
      </c>
      <c r="B3683" s="11" t="s">
        <v>18618</v>
      </c>
      <c r="C3683" s="11" t="s">
        <v>2865</v>
      </c>
      <c r="D3683" s="11" t="s">
        <v>314</v>
      </c>
      <c r="E3683" s="11"/>
      <c r="F3683" s="11" t="s">
        <v>87</v>
      </c>
      <c r="G3683" s="11" t="s">
        <v>159</v>
      </c>
      <c r="H3683" s="11" t="s">
        <v>89</v>
      </c>
      <c r="I3683" s="11" t="s">
        <v>102</v>
      </c>
      <c r="J3683" s="11" t="s">
        <v>18619</v>
      </c>
      <c r="K3683" s="12">
        <v>44586</v>
      </c>
      <c r="L3683" s="11" t="s">
        <v>92</v>
      </c>
      <c r="M3683" s="11" t="s">
        <v>92</v>
      </c>
      <c r="N3683" s="11" t="s">
        <v>92</v>
      </c>
      <c r="O3683" s="11" t="s">
        <v>93</v>
      </c>
      <c r="P3683" s="11" t="s">
        <v>92</v>
      </c>
      <c r="Q3683" s="11" t="s">
        <v>92</v>
      </c>
      <c r="R3683" s="11" t="s">
        <v>92</v>
      </c>
      <c r="S3683" s="11" t="s">
        <v>1305</v>
      </c>
      <c r="T3683" s="11" t="s">
        <v>4652</v>
      </c>
      <c r="U3683" s="11" t="s">
        <v>13283</v>
      </c>
      <c r="V3683" s="11" t="s">
        <v>94</v>
      </c>
      <c r="W3683" s="11" t="s">
        <v>95</v>
      </c>
      <c r="X3683" s="11" t="s">
        <v>163</v>
      </c>
      <c r="Y3683" s="11" t="s">
        <v>108</v>
      </c>
      <c r="Z3683" s="11"/>
      <c r="AA3683" s="11"/>
      <c r="AB3683" s="11"/>
      <c r="AC3683" s="11"/>
      <c r="AD3683" s="11" t="s">
        <v>110</v>
      </c>
    </row>
    <row r="3684" spans="1:30" ht="14.25" customHeight="1">
      <c r="A3684" s="10">
        <v>43211848</v>
      </c>
      <c r="B3684" s="11" t="s">
        <v>18620</v>
      </c>
      <c r="C3684" s="11" t="s">
        <v>18621</v>
      </c>
      <c r="D3684" s="11" t="s">
        <v>314</v>
      </c>
      <c r="E3684" s="11"/>
      <c r="F3684" s="11" t="s">
        <v>87</v>
      </c>
      <c r="G3684" s="11" t="s">
        <v>159</v>
      </c>
      <c r="H3684" s="11" t="s">
        <v>89</v>
      </c>
      <c r="I3684" s="11" t="s">
        <v>102</v>
      </c>
      <c r="J3684" s="11" t="s">
        <v>18622</v>
      </c>
      <c r="K3684" s="12">
        <v>44586</v>
      </c>
      <c r="L3684" s="11" t="s">
        <v>92</v>
      </c>
      <c r="M3684" s="11" t="s">
        <v>92</v>
      </c>
      <c r="N3684" s="11" t="s">
        <v>92</v>
      </c>
      <c r="O3684" s="11" t="s">
        <v>93</v>
      </c>
      <c r="P3684" s="11" t="s">
        <v>92</v>
      </c>
      <c r="Q3684" s="11" t="s">
        <v>92</v>
      </c>
      <c r="R3684" s="11" t="s">
        <v>92</v>
      </c>
      <c r="S3684" s="11" t="s">
        <v>1305</v>
      </c>
      <c r="T3684" s="11" t="s">
        <v>1305</v>
      </c>
      <c r="U3684" s="11" t="s">
        <v>14885</v>
      </c>
      <c r="V3684" s="11" t="s">
        <v>94</v>
      </c>
      <c r="W3684" s="11" t="s">
        <v>95</v>
      </c>
      <c r="X3684" s="11" t="s">
        <v>163</v>
      </c>
      <c r="Y3684" s="11" t="s">
        <v>108</v>
      </c>
      <c r="Z3684" s="11"/>
      <c r="AA3684" s="11"/>
      <c r="AB3684" s="11"/>
      <c r="AC3684" s="11"/>
      <c r="AD3684" s="11" t="s">
        <v>110</v>
      </c>
    </row>
    <row r="3685" spans="1:30" ht="14.25" customHeight="1">
      <c r="A3685" s="10">
        <v>43419114</v>
      </c>
      <c r="B3685" s="11" t="s">
        <v>18623</v>
      </c>
      <c r="C3685" s="11" t="s">
        <v>982</v>
      </c>
      <c r="D3685" s="11" t="s">
        <v>314</v>
      </c>
      <c r="E3685" s="11"/>
      <c r="F3685" s="11" t="s">
        <v>87</v>
      </c>
      <c r="G3685" s="11" t="s">
        <v>890</v>
      </c>
      <c r="H3685" s="11" t="s">
        <v>89</v>
      </c>
      <c r="I3685" s="11" t="s">
        <v>102</v>
      </c>
      <c r="J3685" s="11" t="s">
        <v>18624</v>
      </c>
      <c r="K3685" s="12">
        <v>44586</v>
      </c>
      <c r="L3685" s="11" t="s">
        <v>92</v>
      </c>
      <c r="M3685" s="11" t="s">
        <v>92</v>
      </c>
      <c r="N3685" s="11" t="s">
        <v>92</v>
      </c>
      <c r="O3685" s="11" t="s">
        <v>93</v>
      </c>
      <c r="P3685" s="11" t="s">
        <v>92</v>
      </c>
      <c r="Q3685" s="11" t="s">
        <v>92</v>
      </c>
      <c r="R3685" s="11" t="s">
        <v>92</v>
      </c>
      <c r="S3685" s="11" t="s">
        <v>284</v>
      </c>
      <c r="T3685" s="11" t="s">
        <v>892</v>
      </c>
      <c r="U3685" s="11" t="s">
        <v>14567</v>
      </c>
      <c r="V3685" s="11" t="s">
        <v>94</v>
      </c>
      <c r="W3685" s="11" t="s">
        <v>95</v>
      </c>
      <c r="X3685" s="11" t="s">
        <v>894</v>
      </c>
      <c r="Y3685" s="11" t="s">
        <v>108</v>
      </c>
      <c r="Z3685" s="11"/>
      <c r="AA3685" s="11"/>
      <c r="AB3685" s="11"/>
      <c r="AC3685" s="11"/>
      <c r="AD3685" s="11" t="s">
        <v>110</v>
      </c>
    </row>
    <row r="3686" spans="1:30" ht="14.25" customHeight="1">
      <c r="A3686" s="10">
        <v>43420694</v>
      </c>
      <c r="B3686" s="11" t="s">
        <v>18625</v>
      </c>
      <c r="C3686" s="11" t="s">
        <v>18626</v>
      </c>
      <c r="D3686" s="11" t="s">
        <v>18627</v>
      </c>
      <c r="E3686" s="11"/>
      <c r="F3686" s="11" t="s">
        <v>87</v>
      </c>
      <c r="G3686" s="11" t="s">
        <v>3045</v>
      </c>
      <c r="H3686" s="11" t="s">
        <v>89</v>
      </c>
      <c r="I3686" s="11" t="s">
        <v>102</v>
      </c>
      <c r="J3686" s="11" t="s">
        <v>18628</v>
      </c>
      <c r="K3686" s="12">
        <v>44586</v>
      </c>
      <c r="L3686" s="11" t="s">
        <v>92</v>
      </c>
      <c r="M3686" s="11" t="s">
        <v>92</v>
      </c>
      <c r="N3686" s="11" t="s">
        <v>92</v>
      </c>
      <c r="O3686" s="11" t="s">
        <v>93</v>
      </c>
      <c r="P3686" s="11" t="s">
        <v>92</v>
      </c>
      <c r="Q3686" s="11" t="s">
        <v>92</v>
      </c>
      <c r="R3686" s="11" t="s">
        <v>92</v>
      </c>
      <c r="S3686" s="11" t="s">
        <v>688</v>
      </c>
      <c r="T3686" s="11" t="s">
        <v>1169</v>
      </c>
      <c r="U3686" s="11" t="s">
        <v>18546</v>
      </c>
      <c r="V3686" s="11" t="s">
        <v>94</v>
      </c>
      <c r="W3686" s="11" t="s">
        <v>95</v>
      </c>
      <c r="X3686" s="11" t="s">
        <v>3049</v>
      </c>
      <c r="Y3686" s="11" t="s">
        <v>108</v>
      </c>
      <c r="Z3686" s="11"/>
      <c r="AA3686" s="11"/>
      <c r="AB3686" s="11"/>
      <c r="AC3686" s="11"/>
      <c r="AD3686" s="11" t="s">
        <v>110</v>
      </c>
    </row>
    <row r="3687" spans="1:30" ht="14.25" customHeight="1">
      <c r="A3687" s="10">
        <v>43421222</v>
      </c>
      <c r="B3687" s="11" t="s">
        <v>18629</v>
      </c>
      <c r="C3687" s="11" t="s">
        <v>4169</v>
      </c>
      <c r="D3687" s="11" t="s">
        <v>314</v>
      </c>
      <c r="E3687" s="11"/>
      <c r="F3687" s="11" t="s">
        <v>87</v>
      </c>
      <c r="G3687" s="11" t="s">
        <v>890</v>
      </c>
      <c r="H3687" s="11" t="s">
        <v>89</v>
      </c>
      <c r="I3687" s="11" t="s">
        <v>102</v>
      </c>
      <c r="J3687" s="11" t="s">
        <v>18630</v>
      </c>
      <c r="K3687" s="12">
        <v>44586</v>
      </c>
      <c r="L3687" s="11" t="s">
        <v>92</v>
      </c>
      <c r="M3687" s="11" t="s">
        <v>92</v>
      </c>
      <c r="N3687" s="11" t="s">
        <v>92</v>
      </c>
      <c r="O3687" s="11" t="s">
        <v>93</v>
      </c>
      <c r="P3687" s="11" t="s">
        <v>92</v>
      </c>
      <c r="Q3687" s="11" t="s">
        <v>92</v>
      </c>
      <c r="R3687" s="11" t="s">
        <v>92</v>
      </c>
      <c r="S3687" s="11" t="s">
        <v>688</v>
      </c>
      <c r="T3687" s="11" t="s">
        <v>688</v>
      </c>
      <c r="U3687" s="11" t="s">
        <v>12467</v>
      </c>
      <c r="V3687" s="11" t="s">
        <v>94</v>
      </c>
      <c r="W3687" s="11" t="s">
        <v>95</v>
      </c>
      <c r="X3687" s="11" t="s">
        <v>894</v>
      </c>
      <c r="Y3687" s="11" t="s">
        <v>108</v>
      </c>
      <c r="Z3687" s="11"/>
      <c r="AA3687" s="11"/>
      <c r="AB3687" s="11"/>
      <c r="AC3687" s="11"/>
      <c r="AD3687" s="11" t="s">
        <v>110</v>
      </c>
    </row>
    <row r="3688" spans="1:30" ht="14.25" customHeight="1">
      <c r="A3688" s="10">
        <v>43421289</v>
      </c>
      <c r="B3688" s="11" t="s">
        <v>18631</v>
      </c>
      <c r="C3688" s="11" t="s">
        <v>18632</v>
      </c>
      <c r="D3688" s="11" t="s">
        <v>314</v>
      </c>
      <c r="E3688" s="11"/>
      <c r="F3688" s="11" t="s">
        <v>87</v>
      </c>
      <c r="G3688" s="11" t="s">
        <v>890</v>
      </c>
      <c r="H3688" s="11" t="s">
        <v>89</v>
      </c>
      <c r="I3688" s="11" t="s">
        <v>102</v>
      </c>
      <c r="J3688" s="11" t="s">
        <v>18633</v>
      </c>
      <c r="K3688" s="12">
        <v>44586</v>
      </c>
      <c r="L3688" s="11" t="s">
        <v>92</v>
      </c>
      <c r="M3688" s="11" t="s">
        <v>92</v>
      </c>
      <c r="N3688" s="11" t="s">
        <v>92</v>
      </c>
      <c r="O3688" s="11" t="s">
        <v>93</v>
      </c>
      <c r="P3688" s="11" t="s">
        <v>92</v>
      </c>
      <c r="Q3688" s="11" t="s">
        <v>92</v>
      </c>
      <c r="R3688" s="11" t="s">
        <v>92</v>
      </c>
      <c r="S3688" s="11" t="s">
        <v>142</v>
      </c>
      <c r="T3688" s="11" t="s">
        <v>4146</v>
      </c>
      <c r="U3688" s="11" t="s">
        <v>18634</v>
      </c>
      <c r="V3688" s="11" t="s">
        <v>94</v>
      </c>
      <c r="W3688" s="11" t="s">
        <v>95</v>
      </c>
      <c r="X3688" s="11" t="s">
        <v>894</v>
      </c>
      <c r="Y3688" s="11" t="s">
        <v>108</v>
      </c>
      <c r="Z3688" s="11"/>
      <c r="AA3688" s="11"/>
      <c r="AB3688" s="11"/>
      <c r="AC3688" s="11"/>
      <c r="AD3688" s="11" t="s">
        <v>110</v>
      </c>
    </row>
    <row r="3689" spans="1:30" ht="14.25" customHeight="1">
      <c r="A3689" s="10">
        <v>43423432</v>
      </c>
      <c r="B3689" s="11" t="s">
        <v>18635</v>
      </c>
      <c r="C3689" s="11" t="s">
        <v>4516</v>
      </c>
      <c r="D3689" s="11" t="s">
        <v>314</v>
      </c>
      <c r="E3689" s="11"/>
      <c r="F3689" s="11" t="s">
        <v>87</v>
      </c>
      <c r="G3689" s="11" t="s">
        <v>88</v>
      </c>
      <c r="H3689" s="11" t="s">
        <v>89</v>
      </c>
      <c r="I3689" s="11" t="s">
        <v>102</v>
      </c>
      <c r="J3689" s="11" t="s">
        <v>18636</v>
      </c>
      <c r="K3689" s="12">
        <v>44586</v>
      </c>
      <c r="L3689" s="11" t="s">
        <v>92</v>
      </c>
      <c r="M3689" s="11" t="s">
        <v>92</v>
      </c>
      <c r="N3689" s="11" t="s">
        <v>92</v>
      </c>
      <c r="O3689" s="11" t="s">
        <v>93</v>
      </c>
      <c r="P3689" s="11" t="s">
        <v>92</v>
      </c>
      <c r="Q3689" s="11" t="s">
        <v>92</v>
      </c>
      <c r="R3689" s="11" t="s">
        <v>92</v>
      </c>
      <c r="S3689" s="11" t="s">
        <v>135</v>
      </c>
      <c r="T3689" s="11" t="s">
        <v>3599</v>
      </c>
      <c r="U3689" s="11" t="s">
        <v>13086</v>
      </c>
      <c r="V3689" s="11" t="s">
        <v>94</v>
      </c>
      <c r="W3689" s="11" t="s">
        <v>95</v>
      </c>
      <c r="X3689" s="11" t="s">
        <v>96</v>
      </c>
      <c r="Y3689" s="11" t="s">
        <v>108</v>
      </c>
      <c r="Z3689" s="11"/>
      <c r="AA3689" s="11"/>
      <c r="AB3689" s="11"/>
      <c r="AC3689" s="11"/>
      <c r="AD3689" s="11" t="s">
        <v>110</v>
      </c>
    </row>
    <row r="3690" spans="1:30" ht="14.25" customHeight="1">
      <c r="A3690" s="10">
        <v>43424059</v>
      </c>
      <c r="B3690" s="11" t="s">
        <v>18637</v>
      </c>
      <c r="C3690" s="11" t="s">
        <v>18638</v>
      </c>
      <c r="D3690" s="11" t="s">
        <v>18639</v>
      </c>
      <c r="E3690" s="11"/>
      <c r="F3690" s="11" t="s">
        <v>87</v>
      </c>
      <c r="G3690" s="11" t="s">
        <v>2031</v>
      </c>
      <c r="H3690" s="11" t="s">
        <v>89</v>
      </c>
      <c r="I3690" s="11" t="s">
        <v>102</v>
      </c>
      <c r="J3690" s="11" t="s">
        <v>18640</v>
      </c>
      <c r="K3690" s="12">
        <v>44586</v>
      </c>
      <c r="L3690" s="11" t="s">
        <v>92</v>
      </c>
      <c r="M3690" s="11" t="s">
        <v>92</v>
      </c>
      <c r="N3690" s="11" t="s">
        <v>92</v>
      </c>
      <c r="O3690" s="11" t="s">
        <v>93</v>
      </c>
      <c r="P3690" s="11" t="s">
        <v>92</v>
      </c>
      <c r="Q3690" s="11" t="s">
        <v>92</v>
      </c>
      <c r="R3690" s="11" t="s">
        <v>92</v>
      </c>
      <c r="S3690" s="11" t="s">
        <v>1305</v>
      </c>
      <c r="T3690" s="11" t="s">
        <v>1305</v>
      </c>
      <c r="U3690" s="11" t="s">
        <v>13283</v>
      </c>
      <c r="V3690" s="11" t="s">
        <v>94</v>
      </c>
      <c r="W3690" s="11" t="s">
        <v>95</v>
      </c>
      <c r="X3690" s="11" t="s">
        <v>2034</v>
      </c>
      <c r="Y3690" s="11" t="s">
        <v>108</v>
      </c>
      <c r="Z3690" s="11"/>
      <c r="AA3690" s="11"/>
      <c r="AB3690" s="11"/>
      <c r="AC3690" s="11"/>
      <c r="AD3690" s="11" t="s">
        <v>110</v>
      </c>
    </row>
    <row r="3691" spans="1:30" ht="14.25" customHeight="1">
      <c r="A3691" s="10">
        <v>43456367</v>
      </c>
      <c r="B3691" s="11" t="s">
        <v>18641</v>
      </c>
      <c r="C3691" s="11" t="s">
        <v>18642</v>
      </c>
      <c r="D3691" s="11" t="s">
        <v>314</v>
      </c>
      <c r="E3691" s="11"/>
      <c r="F3691" s="11" t="s">
        <v>87</v>
      </c>
      <c r="G3691" s="11" t="s">
        <v>125</v>
      </c>
      <c r="H3691" s="11" t="s">
        <v>89</v>
      </c>
      <c r="I3691" s="11" t="s">
        <v>102</v>
      </c>
      <c r="J3691" s="11" t="s">
        <v>18643</v>
      </c>
      <c r="K3691" s="12">
        <v>44586</v>
      </c>
      <c r="L3691" s="11" t="s">
        <v>92</v>
      </c>
      <c r="M3691" s="11" t="s">
        <v>92</v>
      </c>
      <c r="N3691" s="11" t="s">
        <v>92</v>
      </c>
      <c r="O3691" s="11" t="s">
        <v>93</v>
      </c>
      <c r="P3691" s="11" t="s">
        <v>92</v>
      </c>
      <c r="Q3691" s="11" t="s">
        <v>92</v>
      </c>
      <c r="R3691" s="11" t="s">
        <v>92</v>
      </c>
      <c r="S3691" s="11" t="s">
        <v>3035</v>
      </c>
      <c r="T3691" s="11" t="s">
        <v>142</v>
      </c>
      <c r="U3691" s="11" t="s">
        <v>14567</v>
      </c>
      <c r="V3691" s="11" t="s">
        <v>94</v>
      </c>
      <c r="W3691" s="11" t="s">
        <v>95</v>
      </c>
      <c r="X3691" s="11" t="s">
        <v>130</v>
      </c>
      <c r="Y3691" s="11" t="s">
        <v>108</v>
      </c>
      <c r="Z3691" s="11"/>
      <c r="AA3691" s="11"/>
      <c r="AB3691" s="11"/>
      <c r="AC3691" s="11"/>
      <c r="AD3691" s="11" t="s">
        <v>110</v>
      </c>
    </row>
    <row r="3692" spans="1:30" ht="14.25" customHeight="1">
      <c r="A3692" s="10">
        <v>43458478</v>
      </c>
      <c r="B3692" s="11" t="s">
        <v>18644</v>
      </c>
      <c r="C3692" s="11" t="s">
        <v>280</v>
      </c>
      <c r="D3692" s="11" t="s">
        <v>314</v>
      </c>
      <c r="E3692" s="11" t="s">
        <v>18645</v>
      </c>
      <c r="F3692" s="11" t="s">
        <v>87</v>
      </c>
      <c r="G3692" s="11" t="s">
        <v>125</v>
      </c>
      <c r="H3692" s="11" t="s">
        <v>89</v>
      </c>
      <c r="I3692" s="11" t="s">
        <v>115</v>
      </c>
      <c r="J3692" s="11" t="s">
        <v>18646</v>
      </c>
      <c r="K3692" s="12">
        <v>44586</v>
      </c>
      <c r="L3692" s="11" t="s">
        <v>92</v>
      </c>
      <c r="M3692" s="11" t="s">
        <v>92</v>
      </c>
      <c r="N3692" s="11" t="s">
        <v>92</v>
      </c>
      <c r="O3692" s="11" t="s">
        <v>93</v>
      </c>
      <c r="P3692" s="11" t="s">
        <v>92</v>
      </c>
      <c r="Q3692" s="11" t="s">
        <v>92</v>
      </c>
      <c r="R3692" s="11" t="s">
        <v>92</v>
      </c>
      <c r="S3692" s="11" t="s">
        <v>832</v>
      </c>
      <c r="T3692" s="11" t="s">
        <v>1536</v>
      </c>
      <c r="U3692" s="11" t="s">
        <v>13678</v>
      </c>
      <c r="V3692" s="11" t="s">
        <v>94</v>
      </c>
      <c r="W3692" s="11" t="s">
        <v>95</v>
      </c>
      <c r="X3692" s="11" t="s">
        <v>130</v>
      </c>
      <c r="Y3692" s="11" t="s">
        <v>121</v>
      </c>
      <c r="Z3692" s="11"/>
      <c r="AA3692" s="11"/>
      <c r="AB3692" s="11" t="s">
        <v>18647</v>
      </c>
      <c r="AC3692" s="11"/>
      <c r="AD3692" s="11" t="s">
        <v>110</v>
      </c>
    </row>
    <row r="3693" spans="1:30" ht="14.25" customHeight="1">
      <c r="A3693" s="10">
        <v>43464076</v>
      </c>
      <c r="B3693" s="11" t="s">
        <v>18648</v>
      </c>
      <c r="C3693" s="11" t="s">
        <v>18649</v>
      </c>
      <c r="D3693" s="11" t="s">
        <v>18650</v>
      </c>
      <c r="E3693" s="11"/>
      <c r="F3693" s="11" t="s">
        <v>87</v>
      </c>
      <c r="G3693" s="11" t="s">
        <v>125</v>
      </c>
      <c r="H3693" s="11" t="s">
        <v>89</v>
      </c>
      <c r="I3693" s="11" t="s">
        <v>102</v>
      </c>
      <c r="J3693" s="11" t="s">
        <v>18651</v>
      </c>
      <c r="K3693" s="12">
        <v>44586</v>
      </c>
      <c r="L3693" s="11" t="s">
        <v>92</v>
      </c>
      <c r="M3693" s="11" t="s">
        <v>92</v>
      </c>
      <c r="N3693" s="11" t="s">
        <v>92</v>
      </c>
      <c r="O3693" s="11" t="s">
        <v>93</v>
      </c>
      <c r="P3693" s="11" t="s">
        <v>92</v>
      </c>
      <c r="Q3693" s="11" t="s">
        <v>92</v>
      </c>
      <c r="R3693" s="11" t="s">
        <v>92</v>
      </c>
      <c r="S3693" s="11" t="s">
        <v>1202</v>
      </c>
      <c r="T3693" s="11" t="s">
        <v>1202</v>
      </c>
      <c r="U3693" s="11" t="s">
        <v>18652</v>
      </c>
      <c r="V3693" s="11" t="s">
        <v>94</v>
      </c>
      <c r="W3693" s="11" t="s">
        <v>95</v>
      </c>
      <c r="X3693" s="11" t="s">
        <v>130</v>
      </c>
      <c r="Y3693" s="11" t="s">
        <v>108</v>
      </c>
      <c r="Z3693" s="11"/>
      <c r="AA3693" s="11"/>
      <c r="AB3693" s="11"/>
      <c r="AC3693" s="11"/>
      <c r="AD3693" s="11" t="s">
        <v>110</v>
      </c>
    </row>
    <row r="3694" spans="1:30" ht="14.25" customHeight="1">
      <c r="A3694" s="10">
        <v>43471285</v>
      </c>
      <c r="B3694" s="11" t="s">
        <v>18653</v>
      </c>
      <c r="C3694" s="11" t="s">
        <v>18424</v>
      </c>
      <c r="D3694" s="11" t="s">
        <v>314</v>
      </c>
      <c r="E3694" s="11"/>
      <c r="F3694" s="11" t="s">
        <v>87</v>
      </c>
      <c r="G3694" s="11" t="s">
        <v>1328</v>
      </c>
      <c r="H3694" s="11" t="s">
        <v>89</v>
      </c>
      <c r="I3694" s="11" t="s">
        <v>102</v>
      </c>
      <c r="J3694" s="11" t="s">
        <v>18654</v>
      </c>
      <c r="K3694" s="12">
        <v>44586</v>
      </c>
      <c r="L3694" s="11" t="s">
        <v>92</v>
      </c>
      <c r="M3694" s="11" t="s">
        <v>92</v>
      </c>
      <c r="N3694" s="11" t="s">
        <v>92</v>
      </c>
      <c r="O3694" s="11" t="s">
        <v>93</v>
      </c>
      <c r="P3694" s="11" t="s">
        <v>92</v>
      </c>
      <c r="Q3694" s="11" t="s">
        <v>92</v>
      </c>
      <c r="R3694" s="11" t="s">
        <v>92</v>
      </c>
      <c r="S3694" s="11" t="s">
        <v>1169</v>
      </c>
      <c r="T3694" s="11" t="s">
        <v>1251</v>
      </c>
      <c r="U3694" s="11" t="s">
        <v>13283</v>
      </c>
      <c r="V3694" s="11" t="s">
        <v>94</v>
      </c>
      <c r="W3694" s="11" t="s">
        <v>95</v>
      </c>
      <c r="X3694" s="11" t="s">
        <v>1330</v>
      </c>
      <c r="Y3694" s="11" t="s">
        <v>108</v>
      </c>
      <c r="Z3694" s="11"/>
      <c r="AA3694" s="11"/>
      <c r="AB3694" s="11"/>
      <c r="AC3694" s="11"/>
      <c r="AD3694" s="11" t="s">
        <v>110</v>
      </c>
    </row>
    <row r="3695" spans="1:30" ht="14.25" customHeight="1">
      <c r="A3695" s="10">
        <v>43473622</v>
      </c>
      <c r="B3695" s="11" t="s">
        <v>18655</v>
      </c>
      <c r="C3695" s="11" t="s">
        <v>5290</v>
      </c>
      <c r="D3695" s="11" t="s">
        <v>12566</v>
      </c>
      <c r="E3695" s="11"/>
      <c r="F3695" s="11" t="s">
        <v>87</v>
      </c>
      <c r="G3695" s="11" t="s">
        <v>1328</v>
      </c>
      <c r="H3695" s="11" t="s">
        <v>89</v>
      </c>
      <c r="I3695" s="11" t="s">
        <v>102</v>
      </c>
      <c r="J3695" s="11" t="s">
        <v>18656</v>
      </c>
      <c r="K3695" s="12">
        <v>44586</v>
      </c>
      <c r="L3695" s="11" t="s">
        <v>92</v>
      </c>
      <c r="M3695" s="11" t="s">
        <v>92</v>
      </c>
      <c r="N3695" s="11" t="s">
        <v>92</v>
      </c>
      <c r="O3695" s="11" t="s">
        <v>93</v>
      </c>
      <c r="P3695" s="11" t="s">
        <v>92</v>
      </c>
      <c r="Q3695" s="11" t="s">
        <v>92</v>
      </c>
      <c r="R3695" s="11" t="s">
        <v>92</v>
      </c>
      <c r="S3695" s="11" t="s">
        <v>1006</v>
      </c>
      <c r="T3695" s="11" t="s">
        <v>1041</v>
      </c>
      <c r="U3695" s="11" t="s">
        <v>14567</v>
      </c>
      <c r="V3695" s="11" t="s">
        <v>94</v>
      </c>
      <c r="W3695" s="11" t="s">
        <v>95</v>
      </c>
      <c r="X3695" s="11" t="s">
        <v>1330</v>
      </c>
      <c r="Y3695" s="11" t="s">
        <v>108</v>
      </c>
      <c r="Z3695" s="11"/>
      <c r="AA3695" s="11"/>
      <c r="AB3695" s="11"/>
      <c r="AC3695" s="11"/>
      <c r="AD3695" s="11" t="s">
        <v>110</v>
      </c>
    </row>
    <row r="3696" spans="1:30" ht="14.25" customHeight="1">
      <c r="A3696" s="10">
        <v>43489860</v>
      </c>
      <c r="B3696" s="11" t="s">
        <v>18657</v>
      </c>
      <c r="C3696" s="11" t="s">
        <v>18658</v>
      </c>
      <c r="D3696" s="11" t="s">
        <v>18659</v>
      </c>
      <c r="E3696" s="11"/>
      <c r="F3696" s="11" t="s">
        <v>87</v>
      </c>
      <c r="G3696" s="11" t="s">
        <v>88</v>
      </c>
      <c r="H3696" s="11" t="s">
        <v>89</v>
      </c>
      <c r="I3696" s="11" t="s">
        <v>102</v>
      </c>
      <c r="J3696" s="11" t="s">
        <v>18660</v>
      </c>
      <c r="K3696" s="12">
        <v>44586</v>
      </c>
      <c r="L3696" s="11" t="s">
        <v>92</v>
      </c>
      <c r="M3696" s="11" t="s">
        <v>92</v>
      </c>
      <c r="N3696" s="11" t="s">
        <v>92</v>
      </c>
      <c r="O3696" s="11" t="s">
        <v>93</v>
      </c>
      <c r="P3696" s="11" t="s">
        <v>92</v>
      </c>
      <c r="Q3696" s="11" t="s">
        <v>92</v>
      </c>
      <c r="R3696" s="11" t="s">
        <v>92</v>
      </c>
      <c r="S3696" s="11" t="s">
        <v>4339</v>
      </c>
      <c r="T3696" s="11" t="s">
        <v>143</v>
      </c>
      <c r="U3696" s="11" t="s">
        <v>14885</v>
      </c>
      <c r="V3696" s="11" t="s">
        <v>94</v>
      </c>
      <c r="W3696" s="11" t="s">
        <v>95</v>
      </c>
      <c r="X3696" s="11" t="s">
        <v>96</v>
      </c>
      <c r="Y3696" s="11" t="s">
        <v>108</v>
      </c>
      <c r="Z3696" s="11"/>
      <c r="AA3696" s="11"/>
      <c r="AB3696" s="11"/>
      <c r="AC3696" s="11"/>
      <c r="AD3696" s="11" t="s">
        <v>110</v>
      </c>
    </row>
    <row r="3697" spans="1:30" ht="14.25" customHeight="1">
      <c r="A3697" s="10">
        <v>43637151</v>
      </c>
      <c r="B3697" s="11" t="s">
        <v>18661</v>
      </c>
      <c r="C3697" s="11" t="s">
        <v>18662</v>
      </c>
      <c r="D3697" s="11" t="s">
        <v>18663</v>
      </c>
      <c r="E3697" s="11"/>
      <c r="F3697" s="11" t="s">
        <v>87</v>
      </c>
      <c r="G3697" s="11" t="s">
        <v>2031</v>
      </c>
      <c r="H3697" s="11" t="s">
        <v>89</v>
      </c>
      <c r="I3697" s="11" t="s">
        <v>102</v>
      </c>
      <c r="J3697" s="11" t="s">
        <v>18664</v>
      </c>
      <c r="K3697" s="12">
        <v>44586</v>
      </c>
      <c r="L3697" s="11" t="s">
        <v>92</v>
      </c>
      <c r="M3697" s="11" t="s">
        <v>92</v>
      </c>
      <c r="N3697" s="11" t="s">
        <v>92</v>
      </c>
      <c r="O3697" s="11" t="s">
        <v>93</v>
      </c>
      <c r="P3697" s="11" t="s">
        <v>92</v>
      </c>
      <c r="Q3697" s="11" t="s">
        <v>92</v>
      </c>
      <c r="R3697" s="11" t="s">
        <v>92</v>
      </c>
      <c r="S3697" s="11" t="s">
        <v>798</v>
      </c>
      <c r="T3697" s="11" t="s">
        <v>708</v>
      </c>
      <c r="U3697" s="11" t="s">
        <v>11275</v>
      </c>
      <c r="V3697" s="11" t="s">
        <v>94</v>
      </c>
      <c r="W3697" s="11" t="s">
        <v>95</v>
      </c>
      <c r="X3697" s="11" t="s">
        <v>2034</v>
      </c>
      <c r="Y3697" s="11" t="s">
        <v>108</v>
      </c>
      <c r="Z3697" s="11"/>
      <c r="AA3697" s="11"/>
      <c r="AB3697" s="11"/>
      <c r="AC3697" s="11"/>
      <c r="AD3697" s="11" t="s">
        <v>110</v>
      </c>
    </row>
    <row r="3698" spans="1:30" ht="14.25" customHeight="1">
      <c r="A3698" s="10">
        <v>43711615</v>
      </c>
      <c r="B3698" s="11" t="s">
        <v>18665</v>
      </c>
      <c r="C3698" s="11" t="s">
        <v>5696</v>
      </c>
      <c r="D3698" s="11" t="s">
        <v>314</v>
      </c>
      <c r="E3698" s="11"/>
      <c r="F3698" s="11" t="s">
        <v>87</v>
      </c>
      <c r="G3698" s="11" t="s">
        <v>114</v>
      </c>
      <c r="H3698" s="11" t="s">
        <v>89</v>
      </c>
      <c r="I3698" s="11" t="s">
        <v>102</v>
      </c>
      <c r="J3698" s="11" t="s">
        <v>18666</v>
      </c>
      <c r="K3698" s="12">
        <v>44586</v>
      </c>
      <c r="L3698" s="11" t="s">
        <v>92</v>
      </c>
      <c r="M3698" s="11" t="s">
        <v>92</v>
      </c>
      <c r="N3698" s="11" t="s">
        <v>92</v>
      </c>
      <c r="O3698" s="11" t="s">
        <v>93</v>
      </c>
      <c r="P3698" s="11" t="s">
        <v>92</v>
      </c>
      <c r="Q3698" s="11" t="s">
        <v>92</v>
      </c>
      <c r="R3698" s="11" t="s">
        <v>92</v>
      </c>
      <c r="S3698" s="11" t="s">
        <v>821</v>
      </c>
      <c r="T3698" s="11" t="s">
        <v>912</v>
      </c>
      <c r="U3698" s="11" t="s">
        <v>13365</v>
      </c>
      <c r="V3698" s="11" t="s">
        <v>94</v>
      </c>
      <c r="W3698" s="11" t="s">
        <v>95</v>
      </c>
      <c r="X3698" s="11" t="s">
        <v>120</v>
      </c>
      <c r="Y3698" s="11" t="s">
        <v>108</v>
      </c>
      <c r="Z3698" s="11"/>
      <c r="AA3698" s="11"/>
      <c r="AB3698" s="11"/>
      <c r="AC3698" s="11"/>
      <c r="AD3698" s="11" t="s">
        <v>110</v>
      </c>
    </row>
    <row r="3699" spans="1:30" ht="14.25" customHeight="1">
      <c r="A3699" s="10">
        <v>43721385</v>
      </c>
      <c r="B3699" s="11" t="s">
        <v>18667</v>
      </c>
      <c r="C3699" s="11" t="s">
        <v>18668</v>
      </c>
      <c r="D3699" s="11" t="s">
        <v>18669</v>
      </c>
      <c r="E3699" s="11"/>
      <c r="F3699" s="11" t="s">
        <v>87</v>
      </c>
      <c r="G3699" s="11" t="s">
        <v>159</v>
      </c>
      <c r="H3699" s="11" t="s">
        <v>89</v>
      </c>
      <c r="I3699" s="11" t="s">
        <v>102</v>
      </c>
      <c r="J3699" s="11" t="s">
        <v>18670</v>
      </c>
      <c r="K3699" s="12">
        <v>44586</v>
      </c>
      <c r="L3699" s="11" t="s">
        <v>92</v>
      </c>
      <c r="M3699" s="11" t="s">
        <v>92</v>
      </c>
      <c r="N3699" s="11" t="s">
        <v>92</v>
      </c>
      <c r="O3699" s="11" t="s">
        <v>93</v>
      </c>
      <c r="P3699" s="11" t="s">
        <v>92</v>
      </c>
      <c r="Q3699" s="11" t="s">
        <v>92</v>
      </c>
      <c r="R3699" s="11" t="s">
        <v>92</v>
      </c>
      <c r="S3699" s="11" t="s">
        <v>1169</v>
      </c>
      <c r="T3699" s="11" t="s">
        <v>104</v>
      </c>
      <c r="U3699" s="11" t="s">
        <v>18671</v>
      </c>
      <c r="V3699" s="11" t="s">
        <v>94</v>
      </c>
      <c r="W3699" s="11" t="s">
        <v>95</v>
      </c>
      <c r="X3699" s="11" t="s">
        <v>163</v>
      </c>
      <c r="Y3699" s="11" t="s">
        <v>108</v>
      </c>
      <c r="Z3699" s="11"/>
      <c r="AA3699" s="11"/>
      <c r="AB3699" s="11"/>
      <c r="AC3699" s="11"/>
      <c r="AD3699" s="11" t="s">
        <v>110</v>
      </c>
    </row>
    <row r="3700" spans="1:30" ht="14.25" customHeight="1">
      <c r="A3700" s="10">
        <v>43763700</v>
      </c>
      <c r="B3700" s="11" t="s">
        <v>18672</v>
      </c>
      <c r="C3700" s="11" t="s">
        <v>3648</v>
      </c>
      <c r="D3700" s="11" t="s">
        <v>18673</v>
      </c>
      <c r="E3700" s="11"/>
      <c r="F3700" s="11" t="s">
        <v>87</v>
      </c>
      <c r="G3700" s="11" t="s">
        <v>4541</v>
      </c>
      <c r="H3700" s="11" t="s">
        <v>89</v>
      </c>
      <c r="I3700" s="11" t="s">
        <v>102</v>
      </c>
      <c r="J3700" s="11" t="s">
        <v>18674</v>
      </c>
      <c r="K3700" s="12">
        <v>44586</v>
      </c>
      <c r="L3700" s="11" t="s">
        <v>92</v>
      </c>
      <c r="M3700" s="11" t="s">
        <v>92</v>
      </c>
      <c r="N3700" s="11" t="s">
        <v>92</v>
      </c>
      <c r="O3700" s="11" t="s">
        <v>93</v>
      </c>
      <c r="P3700" s="11" t="s">
        <v>92</v>
      </c>
      <c r="Q3700" s="11" t="s">
        <v>92</v>
      </c>
      <c r="R3700" s="11" t="s">
        <v>92</v>
      </c>
      <c r="S3700" s="11" t="s">
        <v>2010</v>
      </c>
      <c r="T3700" s="11" t="s">
        <v>3610</v>
      </c>
      <c r="U3700" s="11" t="s">
        <v>13283</v>
      </c>
      <c r="V3700" s="11" t="s">
        <v>94</v>
      </c>
      <c r="W3700" s="11" t="s">
        <v>95</v>
      </c>
      <c r="X3700" s="11" t="s">
        <v>380</v>
      </c>
      <c r="Y3700" s="11" t="s">
        <v>108</v>
      </c>
      <c r="Z3700" s="11"/>
      <c r="AA3700" s="11"/>
      <c r="AB3700" s="11"/>
      <c r="AC3700" s="11"/>
      <c r="AD3700" s="11" t="s">
        <v>110</v>
      </c>
    </row>
    <row r="3701" spans="1:30" ht="14.25" customHeight="1">
      <c r="A3701" s="10">
        <v>43765441</v>
      </c>
      <c r="B3701" s="11" t="s">
        <v>18675</v>
      </c>
      <c r="C3701" s="11" t="s">
        <v>3648</v>
      </c>
      <c r="D3701" s="11" t="s">
        <v>18676</v>
      </c>
      <c r="E3701" s="11"/>
      <c r="F3701" s="11" t="s">
        <v>87</v>
      </c>
      <c r="G3701" s="11" t="s">
        <v>4541</v>
      </c>
      <c r="H3701" s="11" t="s">
        <v>89</v>
      </c>
      <c r="I3701" s="11" t="s">
        <v>102</v>
      </c>
      <c r="J3701" s="11" t="s">
        <v>18677</v>
      </c>
      <c r="K3701" s="12">
        <v>44586</v>
      </c>
      <c r="L3701" s="11" t="s">
        <v>92</v>
      </c>
      <c r="M3701" s="11" t="s">
        <v>92</v>
      </c>
      <c r="N3701" s="11" t="s">
        <v>92</v>
      </c>
      <c r="O3701" s="11" t="s">
        <v>93</v>
      </c>
      <c r="P3701" s="11" t="s">
        <v>92</v>
      </c>
      <c r="Q3701" s="11" t="s">
        <v>92</v>
      </c>
      <c r="R3701" s="11" t="s">
        <v>92</v>
      </c>
      <c r="S3701" s="11" t="s">
        <v>3564</v>
      </c>
      <c r="T3701" s="11" t="s">
        <v>104</v>
      </c>
      <c r="U3701" s="11" t="s">
        <v>18678</v>
      </c>
      <c r="V3701" s="11" t="s">
        <v>94</v>
      </c>
      <c r="W3701" s="11" t="s">
        <v>95</v>
      </c>
      <c r="X3701" s="11" t="s">
        <v>380</v>
      </c>
      <c r="Y3701" s="11" t="s">
        <v>108</v>
      </c>
      <c r="Z3701" s="11"/>
      <c r="AA3701" s="11"/>
      <c r="AB3701" s="11"/>
      <c r="AC3701" s="11"/>
      <c r="AD3701" s="11" t="s">
        <v>110</v>
      </c>
    </row>
    <row r="3702" spans="1:30" ht="14.25" customHeight="1">
      <c r="A3702" s="10">
        <v>43856135</v>
      </c>
      <c r="B3702" s="11" t="s">
        <v>18679</v>
      </c>
      <c r="C3702" s="11" t="s">
        <v>2046</v>
      </c>
      <c r="D3702" s="11" t="s">
        <v>314</v>
      </c>
      <c r="E3702" s="11"/>
      <c r="F3702" s="11" t="s">
        <v>87</v>
      </c>
      <c r="G3702" s="11" t="s">
        <v>890</v>
      </c>
      <c r="H3702" s="11" t="s">
        <v>89</v>
      </c>
      <c r="I3702" s="11" t="s">
        <v>102</v>
      </c>
      <c r="J3702" s="11" t="s">
        <v>18680</v>
      </c>
      <c r="K3702" s="12">
        <v>44586</v>
      </c>
      <c r="L3702" s="11" t="s">
        <v>92</v>
      </c>
      <c r="M3702" s="11" t="s">
        <v>92</v>
      </c>
      <c r="N3702" s="11" t="s">
        <v>92</v>
      </c>
      <c r="O3702" s="11" t="s">
        <v>93</v>
      </c>
      <c r="P3702" s="11" t="s">
        <v>92</v>
      </c>
      <c r="Q3702" s="11" t="s">
        <v>92</v>
      </c>
      <c r="R3702" s="11" t="s">
        <v>92</v>
      </c>
      <c r="S3702" s="11" t="s">
        <v>1354</v>
      </c>
      <c r="T3702" s="11" t="s">
        <v>919</v>
      </c>
      <c r="U3702" s="11" t="s">
        <v>14885</v>
      </c>
      <c r="V3702" s="11" t="s">
        <v>94</v>
      </c>
      <c r="W3702" s="11" t="s">
        <v>95</v>
      </c>
      <c r="X3702" s="11" t="s">
        <v>894</v>
      </c>
      <c r="Y3702" s="11" t="s">
        <v>108</v>
      </c>
      <c r="Z3702" s="11"/>
      <c r="AA3702" s="11"/>
      <c r="AB3702" s="11"/>
      <c r="AC3702" s="11"/>
      <c r="AD3702" s="11" t="s">
        <v>110</v>
      </c>
    </row>
    <row r="3703" spans="1:30" ht="14.25" customHeight="1">
      <c r="A3703" s="10">
        <v>43862037</v>
      </c>
      <c r="B3703" s="11" t="s">
        <v>18681</v>
      </c>
      <c r="C3703" s="11" t="s">
        <v>18682</v>
      </c>
      <c r="D3703" s="11" t="s">
        <v>18683</v>
      </c>
      <c r="E3703" s="11"/>
      <c r="F3703" s="11" t="s">
        <v>87</v>
      </c>
      <c r="G3703" s="11" t="s">
        <v>1328</v>
      </c>
      <c r="H3703" s="11" t="s">
        <v>89</v>
      </c>
      <c r="I3703" s="11" t="s">
        <v>102</v>
      </c>
      <c r="J3703" s="11" t="s">
        <v>18684</v>
      </c>
      <c r="K3703" s="12">
        <v>44586</v>
      </c>
      <c r="L3703" s="11" t="s">
        <v>92</v>
      </c>
      <c r="M3703" s="11" t="s">
        <v>92</v>
      </c>
      <c r="N3703" s="11" t="s">
        <v>92</v>
      </c>
      <c r="O3703" s="11" t="s">
        <v>93</v>
      </c>
      <c r="P3703" s="11" t="s">
        <v>92</v>
      </c>
      <c r="Q3703" s="11" t="s">
        <v>92</v>
      </c>
      <c r="R3703" s="11" t="s">
        <v>92</v>
      </c>
      <c r="S3703" s="11" t="s">
        <v>1157</v>
      </c>
      <c r="T3703" s="11" t="s">
        <v>284</v>
      </c>
      <c r="U3703" s="11" t="s">
        <v>18546</v>
      </c>
      <c r="V3703" s="11" t="s">
        <v>94</v>
      </c>
      <c r="W3703" s="11" t="s">
        <v>95</v>
      </c>
      <c r="X3703" s="11" t="s">
        <v>1330</v>
      </c>
      <c r="Y3703" s="11" t="s">
        <v>108</v>
      </c>
      <c r="Z3703" s="11"/>
      <c r="AA3703" s="11"/>
      <c r="AB3703" s="11"/>
      <c r="AC3703" s="11"/>
      <c r="AD3703" s="11" t="s">
        <v>110</v>
      </c>
    </row>
    <row r="3704" spans="1:30" ht="14.25" customHeight="1">
      <c r="A3704" s="10">
        <v>70037424</v>
      </c>
      <c r="B3704" s="11" t="s">
        <v>18685</v>
      </c>
      <c r="C3704" s="11" t="s">
        <v>12695</v>
      </c>
      <c r="D3704" s="11" t="s">
        <v>314</v>
      </c>
      <c r="E3704" s="11"/>
      <c r="F3704" s="11" t="s">
        <v>87</v>
      </c>
      <c r="G3704" s="11" t="s">
        <v>2839</v>
      </c>
      <c r="H3704" s="11" t="s">
        <v>89</v>
      </c>
      <c r="I3704" s="11" t="s">
        <v>102</v>
      </c>
      <c r="J3704" s="11" t="s">
        <v>18686</v>
      </c>
      <c r="K3704" s="12">
        <v>44586</v>
      </c>
      <c r="L3704" s="11" t="s">
        <v>92</v>
      </c>
      <c r="M3704" s="11" t="s">
        <v>92</v>
      </c>
      <c r="N3704" s="11" t="s">
        <v>92</v>
      </c>
      <c r="O3704" s="11" t="s">
        <v>93</v>
      </c>
      <c r="P3704" s="11" t="s">
        <v>92</v>
      </c>
      <c r="Q3704" s="11" t="s">
        <v>92</v>
      </c>
      <c r="R3704" s="11" t="s">
        <v>92</v>
      </c>
      <c r="S3704" s="11" t="s">
        <v>1273</v>
      </c>
      <c r="T3704" s="11" t="s">
        <v>688</v>
      </c>
      <c r="U3704" s="11" t="s">
        <v>5575</v>
      </c>
      <c r="V3704" s="11" t="s">
        <v>94</v>
      </c>
      <c r="W3704" s="11" t="s">
        <v>95</v>
      </c>
      <c r="X3704" s="11" t="s">
        <v>2841</v>
      </c>
      <c r="Y3704" s="11" t="s">
        <v>108</v>
      </c>
      <c r="Z3704" s="11"/>
      <c r="AA3704" s="11"/>
      <c r="AB3704" s="11"/>
      <c r="AC3704" s="11"/>
      <c r="AD3704" s="11" t="s">
        <v>110</v>
      </c>
    </row>
    <row r="3705" spans="1:30" ht="14.25" customHeight="1">
      <c r="A3705" s="10">
        <v>70039291</v>
      </c>
      <c r="B3705" s="11" t="s">
        <v>18687</v>
      </c>
      <c r="C3705" s="11" t="s">
        <v>18688</v>
      </c>
      <c r="D3705" s="11" t="s">
        <v>314</v>
      </c>
      <c r="E3705" s="11"/>
      <c r="F3705" s="11" t="s">
        <v>87</v>
      </c>
      <c r="G3705" s="11" t="s">
        <v>890</v>
      </c>
      <c r="H3705" s="11" t="s">
        <v>89</v>
      </c>
      <c r="I3705" s="11" t="s">
        <v>102</v>
      </c>
      <c r="J3705" s="11" t="s">
        <v>18689</v>
      </c>
      <c r="K3705" s="12">
        <v>44586</v>
      </c>
      <c r="L3705" s="11" t="s">
        <v>92</v>
      </c>
      <c r="M3705" s="11" t="s">
        <v>92</v>
      </c>
      <c r="N3705" s="11" t="s">
        <v>92</v>
      </c>
      <c r="O3705" s="11" t="s">
        <v>93</v>
      </c>
      <c r="P3705" s="11" t="s">
        <v>92</v>
      </c>
      <c r="Q3705" s="11" t="s">
        <v>92</v>
      </c>
      <c r="R3705" s="11" t="s">
        <v>92</v>
      </c>
      <c r="S3705" s="11" t="s">
        <v>1578</v>
      </c>
      <c r="T3705" s="11" t="s">
        <v>865</v>
      </c>
      <c r="U3705" s="11" t="s">
        <v>4165</v>
      </c>
      <c r="V3705" s="11" t="s">
        <v>94</v>
      </c>
      <c r="W3705" s="11" t="s">
        <v>95</v>
      </c>
      <c r="X3705" s="11" t="s">
        <v>894</v>
      </c>
      <c r="Y3705" s="11" t="s">
        <v>108</v>
      </c>
      <c r="Z3705" s="11"/>
      <c r="AA3705" s="11"/>
      <c r="AB3705" s="11"/>
      <c r="AC3705" s="11"/>
      <c r="AD3705" s="11" t="s">
        <v>110</v>
      </c>
    </row>
    <row r="3706" spans="1:30" ht="14.25" customHeight="1">
      <c r="A3706" s="10">
        <v>70046378</v>
      </c>
      <c r="B3706" s="11" t="s">
        <v>18690</v>
      </c>
      <c r="C3706" s="11" t="s">
        <v>18691</v>
      </c>
      <c r="D3706" s="11" t="s">
        <v>18692</v>
      </c>
      <c r="E3706" s="11"/>
      <c r="F3706" s="11" t="s">
        <v>87</v>
      </c>
      <c r="G3706" s="11" t="s">
        <v>2839</v>
      </c>
      <c r="H3706" s="11" t="s">
        <v>89</v>
      </c>
      <c r="I3706" s="11" t="s">
        <v>102</v>
      </c>
      <c r="J3706" s="11" t="s">
        <v>18693</v>
      </c>
      <c r="K3706" s="12">
        <v>44586</v>
      </c>
      <c r="L3706" s="11" t="s">
        <v>92</v>
      </c>
      <c r="M3706" s="11" t="s">
        <v>92</v>
      </c>
      <c r="N3706" s="11" t="s">
        <v>92</v>
      </c>
      <c r="O3706" s="11" t="s">
        <v>93</v>
      </c>
      <c r="P3706" s="11" t="s">
        <v>92</v>
      </c>
      <c r="Q3706" s="11" t="s">
        <v>92</v>
      </c>
      <c r="R3706" s="11" t="s">
        <v>92</v>
      </c>
      <c r="S3706" s="11" t="s">
        <v>4339</v>
      </c>
      <c r="T3706" s="11" t="s">
        <v>1065</v>
      </c>
      <c r="U3706" s="11" t="s">
        <v>5575</v>
      </c>
      <c r="V3706" s="11" t="s">
        <v>94</v>
      </c>
      <c r="W3706" s="11" t="s">
        <v>95</v>
      </c>
      <c r="X3706" s="11" t="s">
        <v>2841</v>
      </c>
      <c r="Y3706" s="11" t="s">
        <v>108</v>
      </c>
      <c r="Z3706" s="11"/>
      <c r="AA3706" s="11"/>
      <c r="AB3706" s="11"/>
      <c r="AC3706" s="11"/>
      <c r="AD3706" s="11" t="s">
        <v>110</v>
      </c>
    </row>
    <row r="3707" spans="1:30" ht="14.25" customHeight="1">
      <c r="A3707" s="10">
        <v>70191878</v>
      </c>
      <c r="B3707" s="11" t="s">
        <v>18694</v>
      </c>
      <c r="C3707" s="11" t="s">
        <v>18695</v>
      </c>
      <c r="D3707" s="11" t="s">
        <v>314</v>
      </c>
      <c r="E3707" s="11"/>
      <c r="F3707" s="11" t="s">
        <v>87</v>
      </c>
      <c r="G3707" s="11" t="s">
        <v>890</v>
      </c>
      <c r="H3707" s="11" t="s">
        <v>89</v>
      </c>
      <c r="I3707" s="11" t="s">
        <v>102</v>
      </c>
      <c r="J3707" s="11" t="s">
        <v>18696</v>
      </c>
      <c r="K3707" s="12">
        <v>44586</v>
      </c>
      <c r="L3707" s="11" t="s">
        <v>92</v>
      </c>
      <c r="M3707" s="11" t="s">
        <v>92</v>
      </c>
      <c r="N3707" s="11" t="s">
        <v>92</v>
      </c>
      <c r="O3707" s="11" t="s">
        <v>93</v>
      </c>
      <c r="P3707" s="11" t="s">
        <v>92</v>
      </c>
      <c r="Q3707" s="11" t="s">
        <v>92</v>
      </c>
      <c r="R3707" s="11" t="s">
        <v>92</v>
      </c>
      <c r="S3707" s="11" t="s">
        <v>919</v>
      </c>
      <c r="T3707" s="11" t="s">
        <v>919</v>
      </c>
      <c r="U3707" s="11" t="s">
        <v>18697</v>
      </c>
      <c r="V3707" s="11" t="s">
        <v>94</v>
      </c>
      <c r="W3707" s="11" t="s">
        <v>95</v>
      </c>
      <c r="X3707" s="11" t="s">
        <v>894</v>
      </c>
      <c r="Y3707" s="11" t="s">
        <v>108</v>
      </c>
      <c r="Z3707" s="11"/>
      <c r="AA3707" s="11"/>
      <c r="AB3707" s="11"/>
      <c r="AC3707" s="11"/>
      <c r="AD3707" s="11" t="s">
        <v>110</v>
      </c>
    </row>
    <row r="3708" spans="1:30" ht="14.25" customHeight="1">
      <c r="A3708" s="10">
        <v>70193609</v>
      </c>
      <c r="B3708" s="11" t="s">
        <v>18698</v>
      </c>
      <c r="C3708" s="11" t="s">
        <v>18699</v>
      </c>
      <c r="D3708" s="11" t="s">
        <v>314</v>
      </c>
      <c r="E3708" s="11"/>
      <c r="F3708" s="11" t="s">
        <v>87</v>
      </c>
      <c r="G3708" s="11" t="s">
        <v>1877</v>
      </c>
      <c r="H3708" s="11" t="s">
        <v>89</v>
      </c>
      <c r="I3708" s="11" t="s">
        <v>102</v>
      </c>
      <c r="J3708" s="11" t="s">
        <v>18700</v>
      </c>
      <c r="K3708" s="12">
        <v>44586</v>
      </c>
      <c r="L3708" s="11" t="s">
        <v>92</v>
      </c>
      <c r="M3708" s="11" t="s">
        <v>92</v>
      </c>
      <c r="N3708" s="11" t="s">
        <v>92</v>
      </c>
      <c r="O3708" s="11" t="s">
        <v>93</v>
      </c>
      <c r="P3708" s="11" t="s">
        <v>92</v>
      </c>
      <c r="Q3708" s="11" t="s">
        <v>92</v>
      </c>
      <c r="R3708" s="11" t="s">
        <v>92</v>
      </c>
      <c r="S3708" s="11" t="s">
        <v>1028</v>
      </c>
      <c r="T3708" s="11" t="s">
        <v>5058</v>
      </c>
      <c r="U3708" s="11" t="s">
        <v>4842</v>
      </c>
      <c r="V3708" s="11" t="s">
        <v>94</v>
      </c>
      <c r="W3708" s="11" t="s">
        <v>95</v>
      </c>
      <c r="X3708" s="11" t="s">
        <v>1881</v>
      </c>
      <c r="Y3708" s="11" t="s">
        <v>108</v>
      </c>
      <c r="Z3708" s="11"/>
      <c r="AA3708" s="11"/>
      <c r="AB3708" s="11"/>
      <c r="AC3708" s="11"/>
      <c r="AD3708" s="11" t="s">
        <v>110</v>
      </c>
    </row>
    <row r="3709" spans="1:30" ht="14.25" customHeight="1">
      <c r="A3709" s="10">
        <v>70194819</v>
      </c>
      <c r="B3709" s="11" t="s">
        <v>18701</v>
      </c>
      <c r="C3709" s="11" t="s">
        <v>18702</v>
      </c>
      <c r="D3709" s="11" t="s">
        <v>314</v>
      </c>
      <c r="E3709" s="11"/>
      <c r="F3709" s="11" t="s">
        <v>87</v>
      </c>
      <c r="G3709" s="11" t="s">
        <v>1877</v>
      </c>
      <c r="H3709" s="11" t="s">
        <v>89</v>
      </c>
      <c r="I3709" s="11" t="s">
        <v>102</v>
      </c>
      <c r="J3709" s="11" t="s">
        <v>18703</v>
      </c>
      <c r="K3709" s="12">
        <v>44586</v>
      </c>
      <c r="L3709" s="11" t="s">
        <v>92</v>
      </c>
      <c r="M3709" s="11" t="s">
        <v>92</v>
      </c>
      <c r="N3709" s="11" t="s">
        <v>92</v>
      </c>
      <c r="O3709" s="11" t="s">
        <v>93</v>
      </c>
      <c r="P3709" s="11" t="s">
        <v>92</v>
      </c>
      <c r="Q3709" s="11" t="s">
        <v>92</v>
      </c>
      <c r="R3709" s="11" t="s">
        <v>92</v>
      </c>
      <c r="S3709" s="11" t="s">
        <v>992</v>
      </c>
      <c r="T3709" s="11" t="s">
        <v>1146</v>
      </c>
      <c r="U3709" s="11" t="s">
        <v>18704</v>
      </c>
      <c r="V3709" s="11" t="s">
        <v>94</v>
      </c>
      <c r="W3709" s="11" t="s">
        <v>95</v>
      </c>
      <c r="X3709" s="11" t="s">
        <v>1881</v>
      </c>
      <c r="Y3709" s="11" t="s">
        <v>108</v>
      </c>
      <c r="Z3709" s="11"/>
      <c r="AA3709" s="11"/>
      <c r="AB3709" s="11"/>
      <c r="AC3709" s="11"/>
      <c r="AD3709" s="11" t="s">
        <v>110</v>
      </c>
    </row>
    <row r="3710" spans="1:30" ht="14.25" customHeight="1">
      <c r="A3710" s="10">
        <v>70196958</v>
      </c>
      <c r="B3710" s="11" t="s">
        <v>18705</v>
      </c>
      <c r="C3710" s="11" t="s">
        <v>4057</v>
      </c>
      <c r="D3710" s="11" t="s">
        <v>314</v>
      </c>
      <c r="E3710" s="11"/>
      <c r="F3710" s="11" t="s">
        <v>87</v>
      </c>
      <c r="G3710" s="11" t="s">
        <v>1877</v>
      </c>
      <c r="H3710" s="11" t="s">
        <v>89</v>
      </c>
      <c r="I3710" s="11" t="s">
        <v>102</v>
      </c>
      <c r="J3710" s="11" t="s">
        <v>18706</v>
      </c>
      <c r="K3710" s="12">
        <v>44586</v>
      </c>
      <c r="L3710" s="11" t="s">
        <v>92</v>
      </c>
      <c r="M3710" s="11" t="s">
        <v>92</v>
      </c>
      <c r="N3710" s="11" t="s">
        <v>92</v>
      </c>
      <c r="O3710" s="11" t="s">
        <v>93</v>
      </c>
      <c r="P3710" s="11" t="s">
        <v>92</v>
      </c>
      <c r="Q3710" s="11" t="s">
        <v>92</v>
      </c>
      <c r="R3710" s="11" t="s">
        <v>92</v>
      </c>
      <c r="S3710" s="11" t="s">
        <v>4933</v>
      </c>
      <c r="T3710" s="11" t="s">
        <v>3564</v>
      </c>
      <c r="U3710" s="11" t="s">
        <v>18707</v>
      </c>
      <c r="V3710" s="11" t="s">
        <v>94</v>
      </c>
      <c r="W3710" s="11" t="s">
        <v>95</v>
      </c>
      <c r="X3710" s="11" t="s">
        <v>1881</v>
      </c>
      <c r="Y3710" s="11" t="s">
        <v>108</v>
      </c>
      <c r="Z3710" s="11"/>
      <c r="AA3710" s="11"/>
      <c r="AB3710" s="11"/>
      <c r="AC3710" s="11"/>
      <c r="AD3710" s="11" t="s">
        <v>110</v>
      </c>
    </row>
    <row r="3711" spans="1:30" ht="14.25" customHeight="1">
      <c r="A3711" s="10">
        <v>70286338</v>
      </c>
      <c r="B3711" s="11" t="s">
        <v>18708</v>
      </c>
      <c r="C3711" s="11" t="s">
        <v>3249</v>
      </c>
      <c r="D3711" s="11" t="s">
        <v>314</v>
      </c>
      <c r="E3711" s="11"/>
      <c r="F3711" s="11" t="s">
        <v>87</v>
      </c>
      <c r="G3711" s="11" t="s">
        <v>890</v>
      </c>
      <c r="H3711" s="11" t="s">
        <v>89</v>
      </c>
      <c r="I3711" s="11" t="s">
        <v>102</v>
      </c>
      <c r="J3711" s="11" t="s">
        <v>18709</v>
      </c>
      <c r="K3711" s="12">
        <v>44586</v>
      </c>
      <c r="L3711" s="11" t="s">
        <v>92</v>
      </c>
      <c r="M3711" s="11" t="s">
        <v>92</v>
      </c>
      <c r="N3711" s="11" t="s">
        <v>92</v>
      </c>
      <c r="O3711" s="11" t="s">
        <v>93</v>
      </c>
      <c r="P3711" s="11" t="s">
        <v>92</v>
      </c>
      <c r="Q3711" s="11" t="s">
        <v>92</v>
      </c>
      <c r="R3711" s="11" t="s">
        <v>92</v>
      </c>
      <c r="S3711" s="11" t="s">
        <v>919</v>
      </c>
      <c r="T3711" s="11" t="s">
        <v>640</v>
      </c>
      <c r="U3711" s="11" t="s">
        <v>5058</v>
      </c>
      <c r="V3711" s="11" t="s">
        <v>94</v>
      </c>
      <c r="W3711" s="11" t="s">
        <v>95</v>
      </c>
      <c r="X3711" s="11" t="s">
        <v>894</v>
      </c>
      <c r="Y3711" s="11" t="s">
        <v>108</v>
      </c>
      <c r="Z3711" s="11"/>
      <c r="AA3711" s="11"/>
      <c r="AB3711" s="11"/>
      <c r="AC3711" s="11"/>
      <c r="AD3711" s="11" t="s">
        <v>110</v>
      </c>
    </row>
    <row r="3712" spans="1:30" ht="14.25" customHeight="1">
      <c r="A3712" s="10">
        <v>70286467</v>
      </c>
      <c r="B3712" s="11" t="s">
        <v>18710</v>
      </c>
      <c r="C3712" s="11" t="s">
        <v>4253</v>
      </c>
      <c r="D3712" s="11" t="s">
        <v>18711</v>
      </c>
      <c r="E3712" s="11"/>
      <c r="F3712" s="11" t="s">
        <v>87</v>
      </c>
      <c r="G3712" s="11" t="s">
        <v>890</v>
      </c>
      <c r="H3712" s="11" t="s">
        <v>89</v>
      </c>
      <c r="I3712" s="11" t="s">
        <v>102</v>
      </c>
      <c r="J3712" s="11" t="s">
        <v>18712</v>
      </c>
      <c r="K3712" s="12">
        <v>44586</v>
      </c>
      <c r="L3712" s="11" t="s">
        <v>92</v>
      </c>
      <c r="M3712" s="11" t="s">
        <v>92</v>
      </c>
      <c r="N3712" s="11" t="s">
        <v>92</v>
      </c>
      <c r="O3712" s="11" t="s">
        <v>93</v>
      </c>
      <c r="P3712" s="11" t="s">
        <v>92</v>
      </c>
      <c r="Q3712" s="11" t="s">
        <v>92</v>
      </c>
      <c r="R3712" s="11" t="s">
        <v>92</v>
      </c>
      <c r="S3712" s="11" t="s">
        <v>1443</v>
      </c>
      <c r="T3712" s="11" t="s">
        <v>2981</v>
      </c>
      <c r="U3712" s="11" t="s">
        <v>5058</v>
      </c>
      <c r="V3712" s="11" t="s">
        <v>94</v>
      </c>
      <c r="W3712" s="11" t="s">
        <v>95</v>
      </c>
      <c r="X3712" s="11" t="s">
        <v>894</v>
      </c>
      <c r="Y3712" s="11" t="s">
        <v>108</v>
      </c>
      <c r="Z3712" s="11"/>
      <c r="AA3712" s="11"/>
      <c r="AB3712" s="11"/>
      <c r="AC3712" s="11"/>
      <c r="AD3712" s="11" t="s">
        <v>110</v>
      </c>
    </row>
    <row r="3713" spans="1:30" ht="14.25" customHeight="1">
      <c r="A3713" s="10">
        <v>70286525</v>
      </c>
      <c r="B3713" s="11" t="s">
        <v>18713</v>
      </c>
      <c r="C3713" s="11" t="s">
        <v>4378</v>
      </c>
      <c r="D3713" s="11" t="s">
        <v>314</v>
      </c>
      <c r="E3713" s="11"/>
      <c r="F3713" s="11" t="s">
        <v>87</v>
      </c>
      <c r="G3713" s="11" t="s">
        <v>187</v>
      </c>
      <c r="H3713" s="11" t="s">
        <v>89</v>
      </c>
      <c r="I3713" s="11" t="s">
        <v>102</v>
      </c>
      <c r="J3713" s="11" t="s">
        <v>18714</v>
      </c>
      <c r="K3713" s="12">
        <v>44586</v>
      </c>
      <c r="L3713" s="11" t="s">
        <v>92</v>
      </c>
      <c r="M3713" s="11" t="s">
        <v>92</v>
      </c>
      <c r="N3713" s="11" t="s">
        <v>92</v>
      </c>
      <c r="O3713" s="11" t="s">
        <v>93</v>
      </c>
      <c r="P3713" s="11" t="s">
        <v>92</v>
      </c>
      <c r="Q3713" s="11" t="s">
        <v>92</v>
      </c>
      <c r="R3713" s="11" t="s">
        <v>92</v>
      </c>
      <c r="S3713" s="11" t="s">
        <v>716</v>
      </c>
      <c r="T3713" s="11" t="s">
        <v>9593</v>
      </c>
      <c r="U3713" s="11" t="s">
        <v>18526</v>
      </c>
      <c r="V3713" s="11" t="s">
        <v>94</v>
      </c>
      <c r="W3713" s="11" t="s">
        <v>95</v>
      </c>
      <c r="X3713" s="11" t="s">
        <v>172</v>
      </c>
      <c r="Y3713" s="11" t="s">
        <v>108</v>
      </c>
      <c r="Z3713" s="11"/>
      <c r="AA3713" s="11"/>
      <c r="AB3713" s="11"/>
      <c r="AC3713" s="11"/>
      <c r="AD3713" s="11" t="s">
        <v>110</v>
      </c>
    </row>
    <row r="3714" spans="1:30" ht="14.25" customHeight="1">
      <c r="A3714" s="10">
        <v>70286744</v>
      </c>
      <c r="B3714" s="11" t="s">
        <v>18715</v>
      </c>
      <c r="C3714" s="11" t="s">
        <v>4227</v>
      </c>
      <c r="D3714" s="11" t="s">
        <v>314</v>
      </c>
      <c r="E3714" s="11"/>
      <c r="F3714" s="11" t="s">
        <v>87</v>
      </c>
      <c r="G3714" s="11" t="s">
        <v>890</v>
      </c>
      <c r="H3714" s="11" t="s">
        <v>89</v>
      </c>
      <c r="I3714" s="11" t="s">
        <v>102</v>
      </c>
      <c r="J3714" s="11" t="s">
        <v>18716</v>
      </c>
      <c r="K3714" s="12">
        <v>44586</v>
      </c>
      <c r="L3714" s="11" t="s">
        <v>92</v>
      </c>
      <c r="M3714" s="11" t="s">
        <v>92</v>
      </c>
      <c r="N3714" s="11" t="s">
        <v>92</v>
      </c>
      <c r="O3714" s="11" t="s">
        <v>93</v>
      </c>
      <c r="P3714" s="11" t="s">
        <v>92</v>
      </c>
      <c r="Q3714" s="11" t="s">
        <v>92</v>
      </c>
      <c r="R3714" s="11" t="s">
        <v>92</v>
      </c>
      <c r="S3714" s="11" t="s">
        <v>4340</v>
      </c>
      <c r="T3714" s="11" t="s">
        <v>1887</v>
      </c>
      <c r="U3714" s="11" t="s">
        <v>5058</v>
      </c>
      <c r="V3714" s="11" t="s">
        <v>94</v>
      </c>
      <c r="W3714" s="11" t="s">
        <v>95</v>
      </c>
      <c r="X3714" s="11" t="s">
        <v>894</v>
      </c>
      <c r="Y3714" s="11" t="s">
        <v>108</v>
      </c>
      <c r="Z3714" s="11"/>
      <c r="AA3714" s="11"/>
      <c r="AB3714" s="11"/>
      <c r="AC3714" s="11"/>
      <c r="AD3714" s="11" t="s">
        <v>110</v>
      </c>
    </row>
    <row r="3715" spans="1:30" ht="14.25" customHeight="1">
      <c r="A3715" s="10">
        <v>70286928</v>
      </c>
      <c r="B3715" s="11" t="s">
        <v>18717</v>
      </c>
      <c r="C3715" s="11" t="s">
        <v>3534</v>
      </c>
      <c r="D3715" s="11" t="s">
        <v>314</v>
      </c>
      <c r="E3715" s="11"/>
      <c r="F3715" s="11" t="s">
        <v>87</v>
      </c>
      <c r="G3715" s="11" t="s">
        <v>890</v>
      </c>
      <c r="H3715" s="11" t="s">
        <v>89</v>
      </c>
      <c r="I3715" s="11" t="s">
        <v>102</v>
      </c>
      <c r="J3715" s="11" t="s">
        <v>18718</v>
      </c>
      <c r="K3715" s="12">
        <v>44586</v>
      </c>
      <c r="L3715" s="11" t="s">
        <v>92</v>
      </c>
      <c r="M3715" s="11" t="s">
        <v>92</v>
      </c>
      <c r="N3715" s="11" t="s">
        <v>92</v>
      </c>
      <c r="O3715" s="11" t="s">
        <v>93</v>
      </c>
      <c r="P3715" s="11" t="s">
        <v>92</v>
      </c>
      <c r="Q3715" s="11" t="s">
        <v>92</v>
      </c>
      <c r="R3715" s="11" t="s">
        <v>92</v>
      </c>
      <c r="S3715" s="11" t="s">
        <v>142</v>
      </c>
      <c r="T3715" s="11" t="s">
        <v>904</v>
      </c>
      <c r="U3715" s="11" t="s">
        <v>3121</v>
      </c>
      <c r="V3715" s="11" t="s">
        <v>94</v>
      </c>
      <c r="W3715" s="11" t="s">
        <v>95</v>
      </c>
      <c r="X3715" s="11" t="s">
        <v>894</v>
      </c>
      <c r="Y3715" s="11" t="s">
        <v>108</v>
      </c>
      <c r="Z3715" s="11"/>
      <c r="AA3715" s="11"/>
      <c r="AB3715" s="11"/>
      <c r="AC3715" s="11"/>
      <c r="AD3715" s="11" t="s">
        <v>110</v>
      </c>
    </row>
    <row r="3716" spans="1:30" ht="14.25" customHeight="1">
      <c r="A3716" s="10">
        <v>70286974</v>
      </c>
      <c r="B3716" s="11" t="s">
        <v>18719</v>
      </c>
      <c r="C3716" s="11" t="s">
        <v>3249</v>
      </c>
      <c r="D3716" s="11" t="s">
        <v>18720</v>
      </c>
      <c r="E3716" s="11"/>
      <c r="F3716" s="11" t="s">
        <v>87</v>
      </c>
      <c r="G3716" s="11" t="s">
        <v>890</v>
      </c>
      <c r="H3716" s="11" t="s">
        <v>89</v>
      </c>
      <c r="I3716" s="11" t="s">
        <v>102</v>
      </c>
      <c r="J3716" s="11" t="s">
        <v>18721</v>
      </c>
      <c r="K3716" s="12">
        <v>44586</v>
      </c>
      <c r="L3716" s="11" t="s">
        <v>92</v>
      </c>
      <c r="M3716" s="11" t="s">
        <v>92</v>
      </c>
      <c r="N3716" s="11" t="s">
        <v>92</v>
      </c>
      <c r="O3716" s="11" t="s">
        <v>93</v>
      </c>
      <c r="P3716" s="11" t="s">
        <v>92</v>
      </c>
      <c r="Q3716" s="11" t="s">
        <v>92</v>
      </c>
      <c r="R3716" s="11" t="s">
        <v>92</v>
      </c>
      <c r="S3716" s="11" t="s">
        <v>151</v>
      </c>
      <c r="T3716" s="11" t="s">
        <v>4340</v>
      </c>
      <c r="U3716" s="11" t="s">
        <v>3121</v>
      </c>
      <c r="V3716" s="11" t="s">
        <v>94</v>
      </c>
      <c r="W3716" s="11" t="s">
        <v>95</v>
      </c>
      <c r="X3716" s="11" t="s">
        <v>894</v>
      </c>
      <c r="Y3716" s="11" t="s">
        <v>108</v>
      </c>
      <c r="Z3716" s="11"/>
      <c r="AA3716" s="11"/>
      <c r="AB3716" s="11"/>
      <c r="AC3716" s="11"/>
      <c r="AD3716" s="11" t="s">
        <v>110</v>
      </c>
    </row>
    <row r="3717" spans="1:30" ht="14.25" customHeight="1">
      <c r="A3717" s="10">
        <v>70287189</v>
      </c>
      <c r="B3717" s="11" t="s">
        <v>18722</v>
      </c>
      <c r="C3717" s="11" t="s">
        <v>4227</v>
      </c>
      <c r="D3717" s="11" t="s">
        <v>4139</v>
      </c>
      <c r="E3717" s="11"/>
      <c r="F3717" s="11" t="s">
        <v>87</v>
      </c>
      <c r="G3717" s="11" t="s">
        <v>890</v>
      </c>
      <c r="H3717" s="11" t="s">
        <v>89</v>
      </c>
      <c r="I3717" s="11" t="s">
        <v>102</v>
      </c>
      <c r="J3717" s="11" t="s">
        <v>18723</v>
      </c>
      <c r="K3717" s="12">
        <v>44586</v>
      </c>
      <c r="L3717" s="11" t="s">
        <v>92</v>
      </c>
      <c r="M3717" s="11" t="s">
        <v>92</v>
      </c>
      <c r="N3717" s="11" t="s">
        <v>92</v>
      </c>
      <c r="O3717" s="11" t="s">
        <v>93</v>
      </c>
      <c r="P3717" s="11" t="s">
        <v>92</v>
      </c>
      <c r="Q3717" s="11" t="s">
        <v>92</v>
      </c>
      <c r="R3717" s="11" t="s">
        <v>92</v>
      </c>
      <c r="S3717" s="11" t="s">
        <v>1006</v>
      </c>
      <c r="T3717" s="11" t="s">
        <v>1006</v>
      </c>
      <c r="U3717" s="11" t="s">
        <v>9698</v>
      </c>
      <c r="V3717" s="11" t="s">
        <v>94</v>
      </c>
      <c r="W3717" s="11" t="s">
        <v>95</v>
      </c>
      <c r="X3717" s="11" t="s">
        <v>894</v>
      </c>
      <c r="Y3717" s="11" t="s">
        <v>108</v>
      </c>
      <c r="Z3717" s="11"/>
      <c r="AA3717" s="11"/>
      <c r="AB3717" s="11"/>
      <c r="AC3717" s="11"/>
      <c r="AD3717" s="11" t="s">
        <v>110</v>
      </c>
    </row>
    <row r="3718" spans="1:30" ht="14.25" customHeight="1">
      <c r="A3718" s="10">
        <v>70288286</v>
      </c>
      <c r="B3718" s="11" t="s">
        <v>18724</v>
      </c>
      <c r="C3718" s="11" t="s">
        <v>4095</v>
      </c>
      <c r="D3718" s="11" t="s">
        <v>314</v>
      </c>
      <c r="E3718" s="11"/>
      <c r="F3718" s="11" t="s">
        <v>87</v>
      </c>
      <c r="G3718" s="11" t="s">
        <v>890</v>
      </c>
      <c r="H3718" s="11" t="s">
        <v>89</v>
      </c>
      <c r="I3718" s="11" t="s">
        <v>102</v>
      </c>
      <c r="J3718" s="11" t="s">
        <v>18725</v>
      </c>
      <c r="K3718" s="12">
        <v>44586</v>
      </c>
      <c r="L3718" s="11" t="s">
        <v>92</v>
      </c>
      <c r="M3718" s="11" t="s">
        <v>92</v>
      </c>
      <c r="N3718" s="11" t="s">
        <v>92</v>
      </c>
      <c r="O3718" s="11" t="s">
        <v>93</v>
      </c>
      <c r="P3718" s="11" t="s">
        <v>92</v>
      </c>
      <c r="Q3718" s="11" t="s">
        <v>92</v>
      </c>
      <c r="R3718" s="11" t="s">
        <v>92</v>
      </c>
      <c r="S3718" s="11" t="s">
        <v>1395</v>
      </c>
      <c r="T3718" s="11" t="s">
        <v>892</v>
      </c>
      <c r="U3718" s="11" t="s">
        <v>1201</v>
      </c>
      <c r="V3718" s="11" t="s">
        <v>94</v>
      </c>
      <c r="W3718" s="11" t="s">
        <v>95</v>
      </c>
      <c r="X3718" s="11" t="s">
        <v>894</v>
      </c>
      <c r="Y3718" s="11" t="s">
        <v>108</v>
      </c>
      <c r="Z3718" s="11"/>
      <c r="AA3718" s="11"/>
      <c r="AB3718" s="11"/>
      <c r="AC3718" s="11"/>
      <c r="AD3718" s="11" t="s">
        <v>110</v>
      </c>
    </row>
    <row r="3719" spans="1:30" ht="14.25" customHeight="1">
      <c r="A3719" s="10">
        <v>70288344</v>
      </c>
      <c r="B3719" s="11" t="s">
        <v>18726</v>
      </c>
      <c r="C3719" s="11" t="s">
        <v>1161</v>
      </c>
      <c r="D3719" s="11" t="s">
        <v>314</v>
      </c>
      <c r="E3719" s="11"/>
      <c r="F3719" s="11" t="s">
        <v>87</v>
      </c>
      <c r="G3719" s="11" t="s">
        <v>890</v>
      </c>
      <c r="H3719" s="11" t="s">
        <v>89</v>
      </c>
      <c r="I3719" s="11" t="s">
        <v>102</v>
      </c>
      <c r="J3719" s="11" t="s">
        <v>18727</v>
      </c>
      <c r="K3719" s="12">
        <v>44586</v>
      </c>
      <c r="L3719" s="11" t="s">
        <v>92</v>
      </c>
      <c r="M3719" s="11" t="s">
        <v>92</v>
      </c>
      <c r="N3719" s="11" t="s">
        <v>92</v>
      </c>
      <c r="O3719" s="11" t="s">
        <v>93</v>
      </c>
      <c r="P3719" s="11" t="s">
        <v>92</v>
      </c>
      <c r="Q3719" s="11" t="s">
        <v>92</v>
      </c>
      <c r="R3719" s="11" t="s">
        <v>92</v>
      </c>
      <c r="S3719" s="11" t="s">
        <v>682</v>
      </c>
      <c r="T3719" s="11" t="s">
        <v>284</v>
      </c>
      <c r="U3719" s="11" t="s">
        <v>11243</v>
      </c>
      <c r="V3719" s="11" t="s">
        <v>94</v>
      </c>
      <c r="W3719" s="11" t="s">
        <v>95</v>
      </c>
      <c r="X3719" s="11" t="s">
        <v>894</v>
      </c>
      <c r="Y3719" s="11" t="s">
        <v>108</v>
      </c>
      <c r="Z3719" s="11"/>
      <c r="AA3719" s="11"/>
      <c r="AB3719" s="11"/>
      <c r="AC3719" s="11"/>
      <c r="AD3719" s="11" t="s">
        <v>110</v>
      </c>
    </row>
    <row r="3720" spans="1:30" ht="14.25" customHeight="1">
      <c r="A3720" s="10">
        <v>70288349</v>
      </c>
      <c r="B3720" s="11" t="s">
        <v>18728</v>
      </c>
      <c r="C3720" s="11" t="s">
        <v>4069</v>
      </c>
      <c r="D3720" s="11" t="s">
        <v>314</v>
      </c>
      <c r="E3720" s="11"/>
      <c r="F3720" s="11" t="s">
        <v>87</v>
      </c>
      <c r="G3720" s="11" t="s">
        <v>890</v>
      </c>
      <c r="H3720" s="11" t="s">
        <v>89</v>
      </c>
      <c r="I3720" s="11" t="s">
        <v>102</v>
      </c>
      <c r="J3720" s="11" t="s">
        <v>18729</v>
      </c>
      <c r="K3720" s="12">
        <v>44586</v>
      </c>
      <c r="L3720" s="11" t="s">
        <v>92</v>
      </c>
      <c r="M3720" s="11" t="s">
        <v>92</v>
      </c>
      <c r="N3720" s="11" t="s">
        <v>92</v>
      </c>
      <c r="O3720" s="11" t="s">
        <v>93</v>
      </c>
      <c r="P3720" s="11" t="s">
        <v>92</v>
      </c>
      <c r="Q3720" s="11" t="s">
        <v>92</v>
      </c>
      <c r="R3720" s="11" t="s">
        <v>92</v>
      </c>
      <c r="S3720" s="11" t="s">
        <v>142</v>
      </c>
      <c r="T3720" s="11" t="s">
        <v>1430</v>
      </c>
      <c r="U3720" s="11" t="s">
        <v>18704</v>
      </c>
      <c r="V3720" s="11" t="s">
        <v>94</v>
      </c>
      <c r="W3720" s="11" t="s">
        <v>95</v>
      </c>
      <c r="X3720" s="11" t="s">
        <v>894</v>
      </c>
      <c r="Y3720" s="11" t="s">
        <v>108</v>
      </c>
      <c r="Z3720" s="11"/>
      <c r="AA3720" s="11"/>
      <c r="AB3720" s="11"/>
      <c r="AC3720" s="11"/>
      <c r="AD3720" s="11" t="s">
        <v>110</v>
      </c>
    </row>
    <row r="3721" spans="1:30" ht="14.25" customHeight="1">
      <c r="A3721" s="10">
        <v>70288434</v>
      </c>
      <c r="B3721" s="11" t="s">
        <v>18730</v>
      </c>
      <c r="C3721" s="11" t="s">
        <v>3534</v>
      </c>
      <c r="D3721" s="11" t="s">
        <v>18731</v>
      </c>
      <c r="E3721" s="11"/>
      <c r="F3721" s="11" t="s">
        <v>87</v>
      </c>
      <c r="G3721" s="11" t="s">
        <v>890</v>
      </c>
      <c r="H3721" s="11" t="s">
        <v>89</v>
      </c>
      <c r="I3721" s="11" t="s">
        <v>102</v>
      </c>
      <c r="J3721" s="11" t="s">
        <v>18732</v>
      </c>
      <c r="K3721" s="12">
        <v>44586</v>
      </c>
      <c r="L3721" s="11" t="s">
        <v>92</v>
      </c>
      <c r="M3721" s="11" t="s">
        <v>92</v>
      </c>
      <c r="N3721" s="11" t="s">
        <v>92</v>
      </c>
      <c r="O3721" s="11" t="s">
        <v>93</v>
      </c>
      <c r="P3721" s="11" t="s">
        <v>92</v>
      </c>
      <c r="Q3721" s="11" t="s">
        <v>92</v>
      </c>
      <c r="R3721" s="11" t="s">
        <v>92</v>
      </c>
      <c r="S3721" s="11" t="s">
        <v>951</v>
      </c>
      <c r="T3721" s="11" t="s">
        <v>4340</v>
      </c>
      <c r="U3721" s="11" t="s">
        <v>4166</v>
      </c>
      <c r="V3721" s="11" t="s">
        <v>94</v>
      </c>
      <c r="W3721" s="11" t="s">
        <v>95</v>
      </c>
      <c r="X3721" s="11" t="s">
        <v>894</v>
      </c>
      <c r="Y3721" s="11" t="s">
        <v>108</v>
      </c>
      <c r="Z3721" s="11"/>
      <c r="AA3721" s="11"/>
      <c r="AB3721" s="11"/>
      <c r="AC3721" s="11"/>
      <c r="AD3721" s="11" t="s">
        <v>110</v>
      </c>
    </row>
    <row r="3722" spans="1:30" ht="14.25" customHeight="1">
      <c r="A3722" s="10">
        <v>70288477</v>
      </c>
      <c r="B3722" s="11" t="s">
        <v>18733</v>
      </c>
      <c r="C3722" s="11" t="s">
        <v>139</v>
      </c>
      <c r="D3722" s="11" t="s">
        <v>314</v>
      </c>
      <c r="E3722" s="11"/>
      <c r="F3722" s="11" t="s">
        <v>87</v>
      </c>
      <c r="G3722" s="11" t="s">
        <v>890</v>
      </c>
      <c r="H3722" s="11" t="s">
        <v>89</v>
      </c>
      <c r="I3722" s="11" t="s">
        <v>102</v>
      </c>
      <c r="J3722" s="11" t="s">
        <v>18734</v>
      </c>
      <c r="K3722" s="12">
        <v>44586</v>
      </c>
      <c r="L3722" s="11" t="s">
        <v>92</v>
      </c>
      <c r="M3722" s="11" t="s">
        <v>92</v>
      </c>
      <c r="N3722" s="11" t="s">
        <v>92</v>
      </c>
      <c r="O3722" s="11" t="s">
        <v>93</v>
      </c>
      <c r="P3722" s="11" t="s">
        <v>92</v>
      </c>
      <c r="Q3722" s="11" t="s">
        <v>92</v>
      </c>
      <c r="R3722" s="11" t="s">
        <v>92</v>
      </c>
      <c r="S3722" s="11" t="s">
        <v>892</v>
      </c>
      <c r="T3722" s="11" t="s">
        <v>985</v>
      </c>
      <c r="U3722" s="11" t="s">
        <v>11206</v>
      </c>
      <c r="V3722" s="11" t="s">
        <v>94</v>
      </c>
      <c r="W3722" s="11" t="s">
        <v>95</v>
      </c>
      <c r="X3722" s="11" t="s">
        <v>894</v>
      </c>
      <c r="Y3722" s="11" t="s">
        <v>108</v>
      </c>
      <c r="Z3722" s="11"/>
      <c r="AA3722" s="11"/>
      <c r="AB3722" s="11"/>
      <c r="AC3722" s="11"/>
      <c r="AD3722" s="11" t="s">
        <v>110</v>
      </c>
    </row>
    <row r="3723" spans="1:30" ht="14.25" customHeight="1">
      <c r="A3723" s="10">
        <v>70288480</v>
      </c>
      <c r="B3723" s="11" t="s">
        <v>18735</v>
      </c>
      <c r="C3723" s="11" t="s">
        <v>2376</v>
      </c>
      <c r="D3723" s="11" t="s">
        <v>18736</v>
      </c>
      <c r="E3723" s="11"/>
      <c r="F3723" s="11" t="s">
        <v>87</v>
      </c>
      <c r="G3723" s="11" t="s">
        <v>890</v>
      </c>
      <c r="H3723" s="11" t="s">
        <v>89</v>
      </c>
      <c r="I3723" s="11" t="s">
        <v>102</v>
      </c>
      <c r="J3723" s="11" t="s">
        <v>18737</v>
      </c>
      <c r="K3723" s="12">
        <v>44586</v>
      </c>
      <c r="L3723" s="11" t="s">
        <v>92</v>
      </c>
      <c r="M3723" s="11" t="s">
        <v>92</v>
      </c>
      <c r="N3723" s="11" t="s">
        <v>92</v>
      </c>
      <c r="O3723" s="11" t="s">
        <v>93</v>
      </c>
      <c r="P3723" s="11" t="s">
        <v>92</v>
      </c>
      <c r="Q3723" s="11" t="s">
        <v>92</v>
      </c>
      <c r="R3723" s="11" t="s">
        <v>92</v>
      </c>
      <c r="S3723" s="11" t="s">
        <v>1354</v>
      </c>
      <c r="T3723" s="11" t="s">
        <v>682</v>
      </c>
      <c r="U3723" s="11" t="s">
        <v>18738</v>
      </c>
      <c r="V3723" s="11" t="s">
        <v>94</v>
      </c>
      <c r="W3723" s="11" t="s">
        <v>95</v>
      </c>
      <c r="X3723" s="11" t="s">
        <v>894</v>
      </c>
      <c r="Y3723" s="11" t="s">
        <v>108</v>
      </c>
      <c r="Z3723" s="11"/>
      <c r="AA3723" s="11"/>
      <c r="AB3723" s="11"/>
      <c r="AC3723" s="11"/>
      <c r="AD3723" s="11" t="s">
        <v>110</v>
      </c>
    </row>
    <row r="3724" spans="1:30" ht="14.25" customHeight="1">
      <c r="A3724" s="10">
        <v>70288518</v>
      </c>
      <c r="B3724" s="11" t="s">
        <v>18739</v>
      </c>
      <c r="C3724" s="11" t="s">
        <v>2046</v>
      </c>
      <c r="D3724" s="11" t="s">
        <v>314</v>
      </c>
      <c r="E3724" s="11"/>
      <c r="F3724" s="11" t="s">
        <v>87</v>
      </c>
      <c r="G3724" s="11" t="s">
        <v>890</v>
      </c>
      <c r="H3724" s="11" t="s">
        <v>89</v>
      </c>
      <c r="I3724" s="11" t="s">
        <v>102</v>
      </c>
      <c r="J3724" s="11" t="s">
        <v>18740</v>
      </c>
      <c r="K3724" s="12">
        <v>44586</v>
      </c>
      <c r="L3724" s="11" t="s">
        <v>92</v>
      </c>
      <c r="M3724" s="11" t="s">
        <v>92</v>
      </c>
      <c r="N3724" s="11" t="s">
        <v>92</v>
      </c>
      <c r="O3724" s="11" t="s">
        <v>93</v>
      </c>
      <c r="P3724" s="11" t="s">
        <v>92</v>
      </c>
      <c r="Q3724" s="11" t="s">
        <v>92</v>
      </c>
      <c r="R3724" s="11" t="s">
        <v>92</v>
      </c>
      <c r="S3724" s="11" t="s">
        <v>1354</v>
      </c>
      <c r="T3724" s="11" t="s">
        <v>1887</v>
      </c>
      <c r="U3724" s="11" t="s">
        <v>17771</v>
      </c>
      <c r="V3724" s="11" t="s">
        <v>94</v>
      </c>
      <c r="W3724" s="11" t="s">
        <v>95</v>
      </c>
      <c r="X3724" s="11" t="s">
        <v>894</v>
      </c>
      <c r="Y3724" s="11" t="s">
        <v>108</v>
      </c>
      <c r="Z3724" s="11"/>
      <c r="AA3724" s="11"/>
      <c r="AB3724" s="11"/>
      <c r="AC3724" s="11"/>
      <c r="AD3724" s="11" t="s">
        <v>110</v>
      </c>
    </row>
    <row r="3725" spans="1:30" ht="14.25" customHeight="1">
      <c r="A3725" s="10">
        <v>70288577</v>
      </c>
      <c r="B3725" s="11" t="s">
        <v>18741</v>
      </c>
      <c r="C3725" s="11" t="s">
        <v>18269</v>
      </c>
      <c r="D3725" s="11" t="s">
        <v>314</v>
      </c>
      <c r="E3725" s="11"/>
      <c r="F3725" s="11" t="s">
        <v>87</v>
      </c>
      <c r="G3725" s="11" t="s">
        <v>890</v>
      </c>
      <c r="H3725" s="11" t="s">
        <v>89</v>
      </c>
      <c r="I3725" s="11" t="s">
        <v>102</v>
      </c>
      <c r="J3725" s="11" t="s">
        <v>18742</v>
      </c>
      <c r="K3725" s="12">
        <v>44586</v>
      </c>
      <c r="L3725" s="11" t="s">
        <v>92</v>
      </c>
      <c r="M3725" s="11" t="s">
        <v>92</v>
      </c>
      <c r="N3725" s="11" t="s">
        <v>92</v>
      </c>
      <c r="O3725" s="11" t="s">
        <v>93</v>
      </c>
      <c r="P3725" s="11" t="s">
        <v>92</v>
      </c>
      <c r="Q3725" s="11" t="s">
        <v>92</v>
      </c>
      <c r="R3725" s="11" t="s">
        <v>92</v>
      </c>
      <c r="S3725" s="11" t="s">
        <v>951</v>
      </c>
      <c r="T3725" s="11" t="s">
        <v>1217</v>
      </c>
      <c r="U3725" s="11" t="s">
        <v>5058</v>
      </c>
      <c r="V3725" s="11" t="s">
        <v>94</v>
      </c>
      <c r="W3725" s="11" t="s">
        <v>95</v>
      </c>
      <c r="X3725" s="11" t="s">
        <v>894</v>
      </c>
      <c r="Y3725" s="11" t="s">
        <v>108</v>
      </c>
      <c r="Z3725" s="11"/>
      <c r="AA3725" s="11"/>
      <c r="AB3725" s="11"/>
      <c r="AC3725" s="11"/>
      <c r="AD3725" s="11" t="s">
        <v>110</v>
      </c>
    </row>
    <row r="3726" spans="1:30" ht="14.25" customHeight="1">
      <c r="A3726" s="10">
        <v>70288706</v>
      </c>
      <c r="B3726" s="11" t="s">
        <v>18743</v>
      </c>
      <c r="C3726" s="11" t="s">
        <v>4246</v>
      </c>
      <c r="D3726" s="11" t="s">
        <v>314</v>
      </c>
      <c r="E3726" s="11"/>
      <c r="F3726" s="11" t="s">
        <v>87</v>
      </c>
      <c r="G3726" s="11" t="s">
        <v>890</v>
      </c>
      <c r="H3726" s="11" t="s">
        <v>89</v>
      </c>
      <c r="I3726" s="11" t="s">
        <v>102</v>
      </c>
      <c r="J3726" s="11" t="s">
        <v>18744</v>
      </c>
      <c r="K3726" s="12">
        <v>44586</v>
      </c>
      <c r="L3726" s="11" t="s">
        <v>92</v>
      </c>
      <c r="M3726" s="11" t="s">
        <v>92</v>
      </c>
      <c r="N3726" s="11" t="s">
        <v>92</v>
      </c>
      <c r="O3726" s="11" t="s">
        <v>93</v>
      </c>
      <c r="P3726" s="11" t="s">
        <v>92</v>
      </c>
      <c r="Q3726" s="11" t="s">
        <v>92</v>
      </c>
      <c r="R3726" s="11" t="s">
        <v>92</v>
      </c>
      <c r="S3726" s="11" t="s">
        <v>1412</v>
      </c>
      <c r="T3726" s="11" t="s">
        <v>4274</v>
      </c>
      <c r="U3726" s="11" t="s">
        <v>15783</v>
      </c>
      <c r="V3726" s="11" t="s">
        <v>94</v>
      </c>
      <c r="W3726" s="11" t="s">
        <v>95</v>
      </c>
      <c r="X3726" s="11" t="s">
        <v>894</v>
      </c>
      <c r="Y3726" s="11" t="s">
        <v>108</v>
      </c>
      <c r="Z3726" s="11"/>
      <c r="AA3726" s="11"/>
      <c r="AB3726" s="11"/>
      <c r="AC3726" s="11"/>
      <c r="AD3726" s="11" t="s">
        <v>110</v>
      </c>
    </row>
    <row r="3727" spans="1:30" ht="14.25" customHeight="1">
      <c r="A3727" s="10">
        <v>70288996</v>
      </c>
      <c r="B3727" s="11" t="s">
        <v>18745</v>
      </c>
      <c r="C3727" s="11" t="s">
        <v>4091</v>
      </c>
      <c r="D3727" s="11" t="s">
        <v>18746</v>
      </c>
      <c r="E3727" s="11"/>
      <c r="F3727" s="11" t="s">
        <v>87</v>
      </c>
      <c r="G3727" s="11" t="s">
        <v>3045</v>
      </c>
      <c r="H3727" s="11" t="s">
        <v>89</v>
      </c>
      <c r="I3727" s="11" t="s">
        <v>102</v>
      </c>
      <c r="J3727" s="11" t="s">
        <v>18747</v>
      </c>
      <c r="K3727" s="12">
        <v>44586</v>
      </c>
      <c r="L3727" s="11" t="s">
        <v>92</v>
      </c>
      <c r="M3727" s="11" t="s">
        <v>92</v>
      </c>
      <c r="N3727" s="11" t="s">
        <v>92</v>
      </c>
      <c r="O3727" s="11" t="s">
        <v>93</v>
      </c>
      <c r="P3727" s="11" t="s">
        <v>92</v>
      </c>
      <c r="Q3727" s="11" t="s">
        <v>92</v>
      </c>
      <c r="R3727" s="11" t="s">
        <v>92</v>
      </c>
      <c r="S3727" s="11" t="s">
        <v>2128</v>
      </c>
      <c r="T3727" s="11" t="s">
        <v>919</v>
      </c>
      <c r="U3727" s="11" t="s">
        <v>5058</v>
      </c>
      <c r="V3727" s="11" t="s">
        <v>94</v>
      </c>
      <c r="W3727" s="11" t="s">
        <v>95</v>
      </c>
      <c r="X3727" s="11" t="s">
        <v>3049</v>
      </c>
      <c r="Y3727" s="11" t="s">
        <v>108</v>
      </c>
      <c r="Z3727" s="11"/>
      <c r="AA3727" s="11"/>
      <c r="AB3727" s="11"/>
      <c r="AC3727" s="11"/>
      <c r="AD3727" s="11" t="s">
        <v>110</v>
      </c>
    </row>
    <row r="3728" spans="1:30" ht="14.25" customHeight="1">
      <c r="A3728" s="10">
        <v>70289146</v>
      </c>
      <c r="B3728" s="11" t="s">
        <v>18748</v>
      </c>
      <c r="C3728" s="11" t="s">
        <v>3249</v>
      </c>
      <c r="D3728" s="11" t="s">
        <v>18749</v>
      </c>
      <c r="E3728" s="11" t="s">
        <v>18749</v>
      </c>
      <c r="F3728" s="11" t="s">
        <v>87</v>
      </c>
      <c r="G3728" s="11" t="s">
        <v>890</v>
      </c>
      <c r="H3728" s="11" t="s">
        <v>89</v>
      </c>
      <c r="I3728" s="11" t="s">
        <v>115</v>
      </c>
      <c r="J3728" s="11" t="s">
        <v>18750</v>
      </c>
      <c r="K3728" s="12">
        <v>44586</v>
      </c>
      <c r="L3728" s="11" t="s">
        <v>92</v>
      </c>
      <c r="M3728" s="11" t="s">
        <v>92</v>
      </c>
      <c r="N3728" s="11" t="s">
        <v>92</v>
      </c>
      <c r="O3728" s="11" t="s">
        <v>93</v>
      </c>
      <c r="P3728" s="11" t="s">
        <v>92</v>
      </c>
      <c r="Q3728" s="11" t="s">
        <v>92</v>
      </c>
      <c r="R3728" s="11" t="s">
        <v>92</v>
      </c>
      <c r="S3728" s="11" t="s">
        <v>919</v>
      </c>
      <c r="T3728" s="11" t="s">
        <v>1304</v>
      </c>
      <c r="U3728" s="11" t="s">
        <v>5460</v>
      </c>
      <c r="V3728" s="11" t="s">
        <v>94</v>
      </c>
      <c r="W3728" s="11" t="s">
        <v>95</v>
      </c>
      <c r="X3728" s="11" t="s">
        <v>894</v>
      </c>
      <c r="Y3728" s="11" t="s">
        <v>121</v>
      </c>
      <c r="Z3728" s="11"/>
      <c r="AA3728" s="11"/>
      <c r="AB3728" s="11"/>
      <c r="AC3728" s="11"/>
      <c r="AD3728" s="11" t="s">
        <v>110</v>
      </c>
    </row>
    <row r="3729" spans="1:30" ht="14.25" customHeight="1">
      <c r="A3729" s="10">
        <v>70289154</v>
      </c>
      <c r="B3729" s="11" t="s">
        <v>18751</v>
      </c>
      <c r="C3729" s="11" t="s">
        <v>4169</v>
      </c>
      <c r="D3729" s="11" t="s">
        <v>18752</v>
      </c>
      <c r="E3729" s="11"/>
      <c r="F3729" s="11" t="s">
        <v>87</v>
      </c>
      <c r="G3729" s="11" t="s">
        <v>890</v>
      </c>
      <c r="H3729" s="11" t="s">
        <v>89</v>
      </c>
      <c r="I3729" s="11" t="s">
        <v>115</v>
      </c>
      <c r="J3729" s="11" t="s">
        <v>18753</v>
      </c>
      <c r="K3729" s="12">
        <v>44586</v>
      </c>
      <c r="L3729" s="11" t="s">
        <v>92</v>
      </c>
      <c r="M3729" s="11" t="s">
        <v>92</v>
      </c>
      <c r="N3729" s="11" t="s">
        <v>92</v>
      </c>
      <c r="O3729" s="11" t="s">
        <v>93</v>
      </c>
      <c r="P3729" s="11" t="s">
        <v>92</v>
      </c>
      <c r="Q3729" s="11" t="s">
        <v>92</v>
      </c>
      <c r="R3729" s="11" t="s">
        <v>92</v>
      </c>
      <c r="S3729" s="11" t="s">
        <v>117</v>
      </c>
      <c r="T3729" s="11" t="s">
        <v>2053</v>
      </c>
      <c r="U3729" s="11" t="s">
        <v>12405</v>
      </c>
      <c r="V3729" s="11" t="s">
        <v>94</v>
      </c>
      <c r="W3729" s="11" t="s">
        <v>95</v>
      </c>
      <c r="X3729" s="11" t="s">
        <v>894</v>
      </c>
      <c r="Y3729" s="11" t="s">
        <v>121</v>
      </c>
      <c r="Z3729" s="11"/>
      <c r="AA3729" s="11"/>
      <c r="AB3729" s="11"/>
      <c r="AC3729" s="11"/>
      <c r="AD3729" s="11" t="s">
        <v>110</v>
      </c>
    </row>
    <row r="3730" spans="1:30" ht="14.25" customHeight="1">
      <c r="A3730" s="10">
        <v>70289292</v>
      </c>
      <c r="B3730" s="11" t="s">
        <v>18754</v>
      </c>
      <c r="C3730" s="11" t="s">
        <v>2046</v>
      </c>
      <c r="D3730" s="11" t="s">
        <v>314</v>
      </c>
      <c r="E3730" s="11"/>
      <c r="F3730" s="11" t="s">
        <v>87</v>
      </c>
      <c r="G3730" s="11" t="s">
        <v>890</v>
      </c>
      <c r="H3730" s="11" t="s">
        <v>89</v>
      </c>
      <c r="I3730" s="11" t="s">
        <v>102</v>
      </c>
      <c r="J3730" s="11" t="s">
        <v>18755</v>
      </c>
      <c r="K3730" s="12">
        <v>44586</v>
      </c>
      <c r="L3730" s="11" t="s">
        <v>92</v>
      </c>
      <c r="M3730" s="11" t="s">
        <v>92</v>
      </c>
      <c r="N3730" s="11" t="s">
        <v>92</v>
      </c>
      <c r="O3730" s="11" t="s">
        <v>93</v>
      </c>
      <c r="P3730" s="11" t="s">
        <v>92</v>
      </c>
      <c r="Q3730" s="11" t="s">
        <v>92</v>
      </c>
      <c r="R3730" s="11" t="s">
        <v>92</v>
      </c>
      <c r="S3730" s="11" t="s">
        <v>985</v>
      </c>
      <c r="T3730" s="11" t="s">
        <v>2053</v>
      </c>
      <c r="U3730" s="11" t="s">
        <v>2312</v>
      </c>
      <c r="V3730" s="11" t="s">
        <v>94</v>
      </c>
      <c r="W3730" s="11" t="s">
        <v>95</v>
      </c>
      <c r="X3730" s="11" t="s">
        <v>894</v>
      </c>
      <c r="Y3730" s="11" t="s">
        <v>108</v>
      </c>
      <c r="Z3730" s="11"/>
      <c r="AA3730" s="11"/>
      <c r="AB3730" s="11"/>
      <c r="AC3730" s="11"/>
      <c r="AD3730" s="11" t="s">
        <v>110</v>
      </c>
    </row>
    <row r="3731" spans="1:30" ht="14.25" customHeight="1">
      <c r="A3731" s="10">
        <v>70289512</v>
      </c>
      <c r="B3731" s="11" t="s">
        <v>18756</v>
      </c>
      <c r="C3731" s="11" t="s">
        <v>18757</v>
      </c>
      <c r="D3731" s="11" t="s">
        <v>314</v>
      </c>
      <c r="E3731" s="11"/>
      <c r="F3731" s="11" t="s">
        <v>87</v>
      </c>
      <c r="G3731" s="11" t="s">
        <v>890</v>
      </c>
      <c r="H3731" s="11" t="s">
        <v>89</v>
      </c>
      <c r="I3731" s="11" t="s">
        <v>102</v>
      </c>
      <c r="J3731" s="11" t="s">
        <v>18758</v>
      </c>
      <c r="K3731" s="12">
        <v>44586</v>
      </c>
      <c r="L3731" s="11" t="s">
        <v>92</v>
      </c>
      <c r="M3731" s="11" t="s">
        <v>92</v>
      </c>
      <c r="N3731" s="11" t="s">
        <v>92</v>
      </c>
      <c r="O3731" s="11" t="s">
        <v>93</v>
      </c>
      <c r="P3731" s="11" t="s">
        <v>92</v>
      </c>
      <c r="Q3731" s="11" t="s">
        <v>92</v>
      </c>
      <c r="R3731" s="11" t="s">
        <v>92</v>
      </c>
      <c r="S3731" s="11" t="s">
        <v>118</v>
      </c>
      <c r="T3731" s="11" t="s">
        <v>118</v>
      </c>
      <c r="U3731" s="11" t="s">
        <v>5575</v>
      </c>
      <c r="V3731" s="11" t="s">
        <v>94</v>
      </c>
      <c r="W3731" s="11" t="s">
        <v>95</v>
      </c>
      <c r="X3731" s="11" t="s">
        <v>894</v>
      </c>
      <c r="Y3731" s="11" t="s">
        <v>108</v>
      </c>
      <c r="Z3731" s="11"/>
      <c r="AA3731" s="11"/>
      <c r="AB3731" s="11"/>
      <c r="AC3731" s="11"/>
      <c r="AD3731" s="11" t="s">
        <v>110</v>
      </c>
    </row>
    <row r="3732" spans="1:30" ht="14.25" customHeight="1">
      <c r="A3732" s="10">
        <v>70290004</v>
      </c>
      <c r="B3732" s="11" t="s">
        <v>18759</v>
      </c>
      <c r="C3732" s="11" t="s">
        <v>3249</v>
      </c>
      <c r="D3732" s="11" t="s">
        <v>314</v>
      </c>
      <c r="E3732" s="11"/>
      <c r="F3732" s="11" t="s">
        <v>87</v>
      </c>
      <c r="G3732" s="11" t="s">
        <v>890</v>
      </c>
      <c r="H3732" s="11" t="s">
        <v>89</v>
      </c>
      <c r="I3732" s="11" t="s">
        <v>102</v>
      </c>
      <c r="J3732" s="11" t="s">
        <v>18760</v>
      </c>
      <c r="K3732" s="12">
        <v>44586</v>
      </c>
      <c r="L3732" s="11" t="s">
        <v>92</v>
      </c>
      <c r="M3732" s="11" t="s">
        <v>92</v>
      </c>
      <c r="N3732" s="11" t="s">
        <v>92</v>
      </c>
      <c r="O3732" s="11" t="s">
        <v>93</v>
      </c>
      <c r="P3732" s="11" t="s">
        <v>92</v>
      </c>
      <c r="Q3732" s="11" t="s">
        <v>92</v>
      </c>
      <c r="R3732" s="11" t="s">
        <v>92</v>
      </c>
      <c r="S3732" s="11" t="s">
        <v>142</v>
      </c>
      <c r="T3732" s="11" t="s">
        <v>1251</v>
      </c>
      <c r="U3732" s="11" t="s">
        <v>12405</v>
      </c>
      <c r="V3732" s="11" t="s">
        <v>94</v>
      </c>
      <c r="W3732" s="11" t="s">
        <v>95</v>
      </c>
      <c r="X3732" s="11" t="s">
        <v>894</v>
      </c>
      <c r="Y3732" s="11" t="s">
        <v>108</v>
      </c>
      <c r="Z3732" s="11"/>
      <c r="AA3732" s="11"/>
      <c r="AB3732" s="11"/>
      <c r="AC3732" s="11"/>
      <c r="AD3732" s="11" t="s">
        <v>110</v>
      </c>
    </row>
    <row r="3733" spans="1:30" ht="14.25" customHeight="1">
      <c r="A3733" s="10">
        <v>70290271</v>
      </c>
      <c r="B3733" s="11" t="s">
        <v>18761</v>
      </c>
      <c r="C3733" s="11" t="s">
        <v>18762</v>
      </c>
      <c r="D3733" s="11" t="s">
        <v>18763</v>
      </c>
      <c r="E3733" s="11"/>
      <c r="F3733" s="11" t="s">
        <v>87</v>
      </c>
      <c r="G3733" s="11" t="s">
        <v>2031</v>
      </c>
      <c r="H3733" s="11" t="s">
        <v>89</v>
      </c>
      <c r="I3733" s="11" t="s">
        <v>102</v>
      </c>
      <c r="J3733" s="11" t="s">
        <v>18764</v>
      </c>
      <c r="K3733" s="12">
        <v>44586</v>
      </c>
      <c r="L3733" s="11" t="s">
        <v>92</v>
      </c>
      <c r="M3733" s="11" t="s">
        <v>92</v>
      </c>
      <c r="N3733" s="11" t="s">
        <v>92</v>
      </c>
      <c r="O3733" s="11" t="s">
        <v>93</v>
      </c>
      <c r="P3733" s="11" t="s">
        <v>92</v>
      </c>
      <c r="Q3733" s="11" t="s">
        <v>92</v>
      </c>
      <c r="R3733" s="11" t="s">
        <v>92</v>
      </c>
      <c r="S3733" s="11" t="s">
        <v>18765</v>
      </c>
      <c r="T3733" s="11" t="s">
        <v>151</v>
      </c>
      <c r="U3733" s="11" t="s">
        <v>17640</v>
      </c>
      <c r="V3733" s="11" t="s">
        <v>94</v>
      </c>
      <c r="W3733" s="11" t="s">
        <v>95</v>
      </c>
      <c r="X3733" s="11" t="s">
        <v>2034</v>
      </c>
      <c r="Y3733" s="11" t="s">
        <v>108</v>
      </c>
      <c r="Z3733" s="11"/>
      <c r="AA3733" s="11"/>
      <c r="AB3733" s="11"/>
      <c r="AC3733" s="11"/>
      <c r="AD3733" s="11" t="s">
        <v>110</v>
      </c>
    </row>
    <row r="3734" spans="1:30" ht="14.25" customHeight="1">
      <c r="A3734" s="10">
        <v>70290396</v>
      </c>
      <c r="B3734" s="11" t="s">
        <v>18766</v>
      </c>
      <c r="C3734" s="11" t="s">
        <v>18767</v>
      </c>
      <c r="D3734" s="11" t="s">
        <v>314</v>
      </c>
      <c r="E3734" s="11"/>
      <c r="F3734" s="11" t="s">
        <v>87</v>
      </c>
      <c r="G3734" s="11" t="s">
        <v>890</v>
      </c>
      <c r="H3734" s="11" t="s">
        <v>89</v>
      </c>
      <c r="I3734" s="11" t="s">
        <v>102</v>
      </c>
      <c r="J3734" s="11" t="s">
        <v>18768</v>
      </c>
      <c r="K3734" s="12">
        <v>44586</v>
      </c>
      <c r="L3734" s="11" t="s">
        <v>92</v>
      </c>
      <c r="M3734" s="11" t="s">
        <v>92</v>
      </c>
      <c r="N3734" s="11" t="s">
        <v>92</v>
      </c>
      <c r="O3734" s="11" t="s">
        <v>93</v>
      </c>
      <c r="P3734" s="11" t="s">
        <v>92</v>
      </c>
      <c r="Q3734" s="11" t="s">
        <v>92</v>
      </c>
      <c r="R3734" s="11" t="s">
        <v>92</v>
      </c>
      <c r="S3734" s="11" t="s">
        <v>992</v>
      </c>
      <c r="T3734" s="11" t="s">
        <v>4165</v>
      </c>
      <c r="U3734" s="11" t="s">
        <v>4166</v>
      </c>
      <c r="V3734" s="11" t="s">
        <v>94</v>
      </c>
      <c r="W3734" s="11" t="s">
        <v>95</v>
      </c>
      <c r="X3734" s="11" t="s">
        <v>894</v>
      </c>
      <c r="Y3734" s="11" t="s">
        <v>108</v>
      </c>
      <c r="Z3734" s="11"/>
      <c r="AA3734" s="11"/>
      <c r="AB3734" s="11"/>
      <c r="AC3734" s="11"/>
      <c r="AD3734" s="11" t="s">
        <v>110</v>
      </c>
    </row>
    <row r="3735" spans="1:30" ht="14.25" customHeight="1">
      <c r="A3735" s="10">
        <v>70290707</v>
      </c>
      <c r="B3735" s="11" t="s">
        <v>18769</v>
      </c>
      <c r="C3735" s="11" t="s">
        <v>4095</v>
      </c>
      <c r="D3735" s="11" t="s">
        <v>314</v>
      </c>
      <c r="E3735" s="11"/>
      <c r="F3735" s="11" t="s">
        <v>87</v>
      </c>
      <c r="G3735" s="11" t="s">
        <v>890</v>
      </c>
      <c r="H3735" s="11" t="s">
        <v>89</v>
      </c>
      <c r="I3735" s="11" t="s">
        <v>102</v>
      </c>
      <c r="J3735" s="11" t="s">
        <v>18770</v>
      </c>
      <c r="K3735" s="12">
        <v>44586</v>
      </c>
      <c r="L3735" s="11" t="s">
        <v>92</v>
      </c>
      <c r="M3735" s="11" t="s">
        <v>92</v>
      </c>
      <c r="N3735" s="11" t="s">
        <v>92</v>
      </c>
      <c r="O3735" s="11" t="s">
        <v>93</v>
      </c>
      <c r="P3735" s="11" t="s">
        <v>92</v>
      </c>
      <c r="Q3735" s="11" t="s">
        <v>92</v>
      </c>
      <c r="R3735" s="11" t="s">
        <v>92</v>
      </c>
      <c r="S3735" s="11" t="s">
        <v>1014</v>
      </c>
      <c r="T3735" s="11" t="s">
        <v>919</v>
      </c>
      <c r="U3735" s="11" t="s">
        <v>18200</v>
      </c>
      <c r="V3735" s="11" t="s">
        <v>94</v>
      </c>
      <c r="W3735" s="11" t="s">
        <v>95</v>
      </c>
      <c r="X3735" s="11" t="s">
        <v>894</v>
      </c>
      <c r="Y3735" s="11" t="s">
        <v>108</v>
      </c>
      <c r="Z3735" s="11"/>
      <c r="AA3735" s="11"/>
      <c r="AB3735" s="11"/>
      <c r="AC3735" s="11"/>
      <c r="AD3735" s="11" t="s">
        <v>110</v>
      </c>
    </row>
    <row r="3736" spans="1:30" ht="14.25" customHeight="1">
      <c r="A3736" s="10">
        <v>70290753</v>
      </c>
      <c r="B3736" s="11" t="s">
        <v>18771</v>
      </c>
      <c r="C3736" s="11" t="s">
        <v>18772</v>
      </c>
      <c r="D3736" s="11" t="s">
        <v>18773</v>
      </c>
      <c r="E3736" s="11"/>
      <c r="F3736" s="11" t="s">
        <v>87</v>
      </c>
      <c r="G3736" s="11" t="s">
        <v>890</v>
      </c>
      <c r="H3736" s="11" t="s">
        <v>89</v>
      </c>
      <c r="I3736" s="11" t="s">
        <v>102</v>
      </c>
      <c r="J3736" s="11" t="s">
        <v>18774</v>
      </c>
      <c r="K3736" s="12">
        <v>44586</v>
      </c>
      <c r="L3736" s="11" t="s">
        <v>92</v>
      </c>
      <c r="M3736" s="11" t="s">
        <v>92</v>
      </c>
      <c r="N3736" s="11" t="s">
        <v>92</v>
      </c>
      <c r="O3736" s="11" t="s">
        <v>93</v>
      </c>
      <c r="P3736" s="11" t="s">
        <v>92</v>
      </c>
      <c r="Q3736" s="11" t="s">
        <v>92</v>
      </c>
      <c r="R3736" s="11" t="s">
        <v>92</v>
      </c>
      <c r="S3736" s="11" t="s">
        <v>1701</v>
      </c>
      <c r="T3736" s="11" t="s">
        <v>161</v>
      </c>
      <c r="U3736" s="11" t="s">
        <v>5033</v>
      </c>
      <c r="V3736" s="11" t="s">
        <v>94</v>
      </c>
      <c r="W3736" s="11" t="s">
        <v>95</v>
      </c>
      <c r="X3736" s="11" t="s">
        <v>894</v>
      </c>
      <c r="Y3736" s="11" t="s">
        <v>108</v>
      </c>
      <c r="Z3736" s="11"/>
      <c r="AA3736" s="11"/>
      <c r="AB3736" s="11"/>
      <c r="AC3736" s="11"/>
      <c r="AD3736" s="11" t="s">
        <v>110</v>
      </c>
    </row>
    <row r="3737" spans="1:30" ht="14.25" customHeight="1">
      <c r="A3737" s="10">
        <v>70291102</v>
      </c>
      <c r="B3737" s="11" t="s">
        <v>18775</v>
      </c>
      <c r="C3737" s="11" t="s">
        <v>18776</v>
      </c>
      <c r="D3737" s="11" t="s">
        <v>314</v>
      </c>
      <c r="E3737" s="11"/>
      <c r="F3737" s="11" t="s">
        <v>87</v>
      </c>
      <c r="G3737" s="11" t="s">
        <v>890</v>
      </c>
      <c r="H3737" s="11" t="s">
        <v>89</v>
      </c>
      <c r="I3737" s="11" t="s">
        <v>102</v>
      </c>
      <c r="J3737" s="11" t="s">
        <v>18777</v>
      </c>
      <c r="K3737" s="12">
        <v>44586</v>
      </c>
      <c r="L3737" s="11" t="s">
        <v>92</v>
      </c>
      <c r="M3737" s="11" t="s">
        <v>92</v>
      </c>
      <c r="N3737" s="11" t="s">
        <v>92</v>
      </c>
      <c r="O3737" s="11" t="s">
        <v>93</v>
      </c>
      <c r="P3737" s="11" t="s">
        <v>92</v>
      </c>
      <c r="Q3737" s="11" t="s">
        <v>92</v>
      </c>
      <c r="R3737" s="11" t="s">
        <v>92</v>
      </c>
      <c r="S3737" s="11" t="s">
        <v>142</v>
      </c>
      <c r="T3737" s="11" t="s">
        <v>688</v>
      </c>
      <c r="U3737" s="11" t="s">
        <v>18778</v>
      </c>
      <c r="V3737" s="11" t="s">
        <v>94</v>
      </c>
      <c r="W3737" s="11" t="s">
        <v>95</v>
      </c>
      <c r="X3737" s="11" t="s">
        <v>894</v>
      </c>
      <c r="Y3737" s="11" t="s">
        <v>108</v>
      </c>
      <c r="Z3737" s="11"/>
      <c r="AA3737" s="11"/>
      <c r="AB3737" s="11"/>
      <c r="AC3737" s="11"/>
      <c r="AD3737" s="11" t="s">
        <v>110</v>
      </c>
    </row>
    <row r="3738" spans="1:30" ht="14.25" customHeight="1">
      <c r="A3738" s="10">
        <v>70324627</v>
      </c>
      <c r="B3738" s="11" t="s">
        <v>18779</v>
      </c>
      <c r="C3738" s="11" t="s">
        <v>18780</v>
      </c>
      <c r="D3738" s="11" t="s">
        <v>314</v>
      </c>
      <c r="E3738" s="11"/>
      <c r="F3738" s="11" t="s">
        <v>87</v>
      </c>
      <c r="G3738" s="11" t="s">
        <v>88</v>
      </c>
      <c r="H3738" s="11" t="s">
        <v>89</v>
      </c>
      <c r="I3738" s="11" t="s">
        <v>102</v>
      </c>
      <c r="J3738" s="11" t="s">
        <v>18781</v>
      </c>
      <c r="K3738" s="12">
        <v>44586</v>
      </c>
      <c r="L3738" s="11" t="s">
        <v>92</v>
      </c>
      <c r="M3738" s="11" t="s">
        <v>92</v>
      </c>
      <c r="N3738" s="11" t="s">
        <v>92</v>
      </c>
      <c r="O3738" s="11" t="s">
        <v>93</v>
      </c>
      <c r="P3738" s="11" t="s">
        <v>92</v>
      </c>
      <c r="Q3738" s="11" t="s">
        <v>92</v>
      </c>
      <c r="R3738" s="11" t="s">
        <v>92</v>
      </c>
      <c r="S3738" s="11" t="s">
        <v>666</v>
      </c>
      <c r="T3738" s="11" t="s">
        <v>657</v>
      </c>
      <c r="U3738" s="11" t="s">
        <v>5665</v>
      </c>
      <c r="V3738" s="11" t="s">
        <v>94</v>
      </c>
      <c r="W3738" s="11" t="s">
        <v>95</v>
      </c>
      <c r="X3738" s="11" t="s">
        <v>96</v>
      </c>
      <c r="Y3738" s="11" t="s">
        <v>108</v>
      </c>
      <c r="Z3738" s="11"/>
      <c r="AA3738" s="11"/>
      <c r="AB3738" s="11"/>
      <c r="AC3738" s="11"/>
      <c r="AD3738" s="11" t="s">
        <v>110</v>
      </c>
    </row>
    <row r="3739" spans="1:30" ht="14.25" customHeight="1">
      <c r="A3739" s="10">
        <v>70330448</v>
      </c>
      <c r="B3739" s="11" t="s">
        <v>18782</v>
      </c>
      <c r="C3739" s="11" t="s">
        <v>18780</v>
      </c>
      <c r="D3739" s="11" t="s">
        <v>314</v>
      </c>
      <c r="E3739" s="11"/>
      <c r="F3739" s="11" t="s">
        <v>87</v>
      </c>
      <c r="G3739" s="11" t="s">
        <v>3926</v>
      </c>
      <c r="H3739" s="11" t="s">
        <v>89</v>
      </c>
      <c r="I3739" s="11" t="s">
        <v>102</v>
      </c>
      <c r="J3739" s="11" t="s">
        <v>18783</v>
      </c>
      <c r="K3739" s="12">
        <v>44586</v>
      </c>
      <c r="L3739" s="11" t="s">
        <v>92</v>
      </c>
      <c r="M3739" s="11" t="s">
        <v>92</v>
      </c>
      <c r="N3739" s="11" t="s">
        <v>92</v>
      </c>
      <c r="O3739" s="11" t="s">
        <v>93</v>
      </c>
      <c r="P3739" s="11" t="s">
        <v>92</v>
      </c>
      <c r="Q3739" s="11" t="s">
        <v>92</v>
      </c>
      <c r="R3739" s="11" t="s">
        <v>92</v>
      </c>
      <c r="S3739" s="11" t="s">
        <v>919</v>
      </c>
      <c r="T3739" s="11" t="s">
        <v>688</v>
      </c>
      <c r="U3739" s="11" t="s">
        <v>5460</v>
      </c>
      <c r="V3739" s="11" t="s">
        <v>94</v>
      </c>
      <c r="W3739" s="11" t="s">
        <v>95</v>
      </c>
      <c r="X3739" s="11" t="s">
        <v>3931</v>
      </c>
      <c r="Y3739" s="11" t="s">
        <v>108</v>
      </c>
      <c r="Z3739" s="11"/>
      <c r="AA3739" s="11"/>
      <c r="AB3739" s="11"/>
      <c r="AC3739" s="11"/>
      <c r="AD3739" s="11" t="s">
        <v>110</v>
      </c>
    </row>
    <row r="3740" spans="1:30" ht="14.25" customHeight="1">
      <c r="A3740" s="10">
        <v>70419118</v>
      </c>
      <c r="B3740" s="11" t="s">
        <v>18784</v>
      </c>
      <c r="C3740" s="11" t="s">
        <v>18785</v>
      </c>
      <c r="D3740" s="11" t="s">
        <v>314</v>
      </c>
      <c r="E3740" s="11"/>
      <c r="F3740" s="11" t="s">
        <v>87</v>
      </c>
      <c r="G3740" s="11" t="s">
        <v>88</v>
      </c>
      <c r="H3740" s="11" t="s">
        <v>89</v>
      </c>
      <c r="I3740" s="11" t="s">
        <v>102</v>
      </c>
      <c r="J3740" s="11" t="s">
        <v>18786</v>
      </c>
      <c r="K3740" s="12">
        <v>44586</v>
      </c>
      <c r="L3740" s="11" t="s">
        <v>92</v>
      </c>
      <c r="M3740" s="11" t="s">
        <v>92</v>
      </c>
      <c r="N3740" s="11" t="s">
        <v>92</v>
      </c>
      <c r="O3740" s="11" t="s">
        <v>93</v>
      </c>
      <c r="P3740" s="11" t="s">
        <v>92</v>
      </c>
      <c r="Q3740" s="11" t="s">
        <v>92</v>
      </c>
      <c r="R3740" s="11" t="s">
        <v>92</v>
      </c>
      <c r="S3740" s="11" t="s">
        <v>701</v>
      </c>
      <c r="T3740" s="11" t="s">
        <v>4380</v>
      </c>
      <c r="U3740" s="11" t="s">
        <v>5460</v>
      </c>
      <c r="V3740" s="11" t="s">
        <v>94</v>
      </c>
      <c r="W3740" s="11" t="s">
        <v>95</v>
      </c>
      <c r="X3740" s="11" t="s">
        <v>96</v>
      </c>
      <c r="Y3740" s="11" t="s">
        <v>108</v>
      </c>
      <c r="Z3740" s="11"/>
      <c r="AA3740" s="11"/>
      <c r="AB3740" s="11"/>
      <c r="AC3740" s="11"/>
      <c r="AD3740" s="11" t="s">
        <v>110</v>
      </c>
    </row>
    <row r="3741" spans="1:30" ht="14.25" customHeight="1">
      <c r="A3741" s="10">
        <v>70564739</v>
      </c>
      <c r="B3741" s="11" t="s">
        <v>18787</v>
      </c>
      <c r="C3741" s="11" t="s">
        <v>12695</v>
      </c>
      <c r="D3741" s="11" t="s">
        <v>314</v>
      </c>
      <c r="E3741" s="11"/>
      <c r="F3741" s="11" t="s">
        <v>87</v>
      </c>
      <c r="G3741" s="11" t="s">
        <v>2839</v>
      </c>
      <c r="H3741" s="11" t="s">
        <v>89</v>
      </c>
      <c r="I3741" s="11" t="s">
        <v>102</v>
      </c>
      <c r="J3741" s="11" t="s">
        <v>18788</v>
      </c>
      <c r="K3741" s="12">
        <v>44586</v>
      </c>
      <c r="L3741" s="11" t="s">
        <v>92</v>
      </c>
      <c r="M3741" s="11" t="s">
        <v>92</v>
      </c>
      <c r="N3741" s="11" t="s">
        <v>92</v>
      </c>
      <c r="O3741" s="11" t="s">
        <v>93</v>
      </c>
      <c r="P3741" s="11" t="s">
        <v>92</v>
      </c>
      <c r="Q3741" s="11" t="s">
        <v>92</v>
      </c>
      <c r="R3741" s="11" t="s">
        <v>92</v>
      </c>
      <c r="S3741" s="11" t="s">
        <v>4983</v>
      </c>
      <c r="T3741" s="11" t="s">
        <v>118</v>
      </c>
      <c r="U3741" s="11" t="s">
        <v>153</v>
      </c>
      <c r="V3741" s="11" t="s">
        <v>94</v>
      </c>
      <c r="W3741" s="11" t="s">
        <v>95</v>
      </c>
      <c r="X3741" s="11" t="s">
        <v>2841</v>
      </c>
      <c r="Y3741" s="11" t="s">
        <v>108</v>
      </c>
      <c r="Z3741" s="11"/>
      <c r="AA3741" s="11"/>
      <c r="AB3741" s="11"/>
      <c r="AC3741" s="11"/>
      <c r="AD3741" s="11" t="s">
        <v>110</v>
      </c>
    </row>
    <row r="3742" spans="1:30" ht="14.25" customHeight="1">
      <c r="A3742" s="10">
        <v>70632631</v>
      </c>
      <c r="B3742" s="11" t="s">
        <v>18789</v>
      </c>
      <c r="C3742" s="11" t="s">
        <v>3690</v>
      </c>
      <c r="D3742" s="11" t="s">
        <v>314</v>
      </c>
      <c r="E3742" s="11"/>
      <c r="F3742" s="11" t="s">
        <v>87</v>
      </c>
      <c r="G3742" s="11" t="s">
        <v>159</v>
      </c>
      <c r="H3742" s="11" t="s">
        <v>89</v>
      </c>
      <c r="I3742" s="11" t="s">
        <v>102</v>
      </c>
      <c r="J3742" s="11" t="s">
        <v>18790</v>
      </c>
      <c r="K3742" s="12">
        <v>44586</v>
      </c>
      <c r="L3742" s="11" t="s">
        <v>92</v>
      </c>
      <c r="M3742" s="11" t="s">
        <v>92</v>
      </c>
      <c r="N3742" s="11" t="s">
        <v>92</v>
      </c>
      <c r="O3742" s="11" t="s">
        <v>93</v>
      </c>
      <c r="P3742" s="11" t="s">
        <v>92</v>
      </c>
      <c r="Q3742" s="11" t="s">
        <v>92</v>
      </c>
      <c r="R3742" s="11" t="s">
        <v>92</v>
      </c>
      <c r="S3742" s="11" t="s">
        <v>1674</v>
      </c>
      <c r="T3742" s="11" t="s">
        <v>142</v>
      </c>
      <c r="U3742" s="11" t="s">
        <v>11243</v>
      </c>
      <c r="V3742" s="11" t="s">
        <v>94</v>
      </c>
      <c r="W3742" s="11" t="s">
        <v>95</v>
      </c>
      <c r="X3742" s="11" t="s">
        <v>163</v>
      </c>
      <c r="Y3742" s="11" t="s">
        <v>108</v>
      </c>
      <c r="Z3742" s="11"/>
      <c r="AA3742" s="11"/>
      <c r="AB3742" s="11"/>
      <c r="AC3742" s="11"/>
      <c r="AD3742" s="11" t="s">
        <v>110</v>
      </c>
    </row>
    <row r="3743" spans="1:30" ht="14.25" customHeight="1">
      <c r="A3743" s="10">
        <v>70663675</v>
      </c>
      <c r="B3743" s="11" t="s">
        <v>18791</v>
      </c>
      <c r="C3743" s="11" t="s">
        <v>12703</v>
      </c>
      <c r="D3743" s="11" t="s">
        <v>18792</v>
      </c>
      <c r="E3743" s="11"/>
      <c r="F3743" s="11" t="s">
        <v>87</v>
      </c>
      <c r="G3743" s="11" t="s">
        <v>88</v>
      </c>
      <c r="H3743" s="11" t="s">
        <v>89</v>
      </c>
      <c r="I3743" s="11" t="s">
        <v>102</v>
      </c>
      <c r="J3743" s="11" t="s">
        <v>18793</v>
      </c>
      <c r="K3743" s="12">
        <v>44586</v>
      </c>
      <c r="L3743" s="11" t="s">
        <v>92</v>
      </c>
      <c r="M3743" s="11" t="s">
        <v>92</v>
      </c>
      <c r="N3743" s="11" t="s">
        <v>92</v>
      </c>
      <c r="O3743" s="11" t="s">
        <v>93</v>
      </c>
      <c r="P3743" s="11" t="s">
        <v>92</v>
      </c>
      <c r="Q3743" s="11" t="s">
        <v>92</v>
      </c>
      <c r="R3743" s="11" t="s">
        <v>92</v>
      </c>
      <c r="S3743" s="11" t="s">
        <v>1522</v>
      </c>
      <c r="T3743" s="11" t="s">
        <v>18794</v>
      </c>
      <c r="U3743" s="11" t="s">
        <v>9144</v>
      </c>
      <c r="V3743" s="11" t="s">
        <v>94</v>
      </c>
      <c r="W3743" s="11" t="s">
        <v>95</v>
      </c>
      <c r="X3743" s="11" t="s">
        <v>96</v>
      </c>
      <c r="Y3743" s="11" t="s">
        <v>108</v>
      </c>
      <c r="Z3743" s="11"/>
      <c r="AA3743" s="11"/>
      <c r="AB3743" s="11"/>
      <c r="AC3743" s="11"/>
      <c r="AD3743" s="11" t="s">
        <v>110</v>
      </c>
    </row>
    <row r="3744" spans="1:30" ht="14.25" customHeight="1">
      <c r="A3744" s="10">
        <v>70720636</v>
      </c>
      <c r="B3744" s="11" t="s">
        <v>18795</v>
      </c>
      <c r="C3744" s="11" t="s">
        <v>18796</v>
      </c>
      <c r="D3744" s="11" t="s">
        <v>18797</v>
      </c>
      <c r="E3744" s="11"/>
      <c r="F3744" s="11" t="s">
        <v>87</v>
      </c>
      <c r="G3744" s="11" t="s">
        <v>125</v>
      </c>
      <c r="H3744" s="11" t="s">
        <v>89</v>
      </c>
      <c r="I3744" s="11" t="s">
        <v>102</v>
      </c>
      <c r="J3744" s="11" t="s">
        <v>18798</v>
      </c>
      <c r="K3744" s="12">
        <v>44586</v>
      </c>
      <c r="L3744" s="11" t="s">
        <v>92</v>
      </c>
      <c r="M3744" s="11" t="s">
        <v>92</v>
      </c>
      <c r="N3744" s="11" t="s">
        <v>92</v>
      </c>
      <c r="O3744" s="11" t="s">
        <v>93</v>
      </c>
      <c r="P3744" s="11" t="s">
        <v>92</v>
      </c>
      <c r="Q3744" s="11" t="s">
        <v>92</v>
      </c>
      <c r="R3744" s="11" t="s">
        <v>92</v>
      </c>
      <c r="S3744" s="11" t="s">
        <v>4961</v>
      </c>
      <c r="T3744" s="11" t="s">
        <v>807</v>
      </c>
      <c r="U3744" s="11" t="s">
        <v>4122</v>
      </c>
      <c r="V3744" s="11" t="s">
        <v>94</v>
      </c>
      <c r="W3744" s="11" t="s">
        <v>95</v>
      </c>
      <c r="X3744" s="11" t="s">
        <v>130</v>
      </c>
      <c r="Y3744" s="11" t="s">
        <v>108</v>
      </c>
      <c r="Z3744" s="11"/>
      <c r="AA3744" s="11"/>
      <c r="AB3744" s="11"/>
      <c r="AC3744" s="11"/>
      <c r="AD3744" s="11" t="s">
        <v>110</v>
      </c>
    </row>
    <row r="3745" spans="1:30" ht="14.25" customHeight="1">
      <c r="A3745" s="10">
        <v>70721229</v>
      </c>
      <c r="B3745" s="11" t="s">
        <v>18799</v>
      </c>
      <c r="C3745" s="11" t="s">
        <v>18800</v>
      </c>
      <c r="D3745" s="11" t="s">
        <v>314</v>
      </c>
      <c r="E3745" s="11"/>
      <c r="F3745" s="11" t="s">
        <v>87</v>
      </c>
      <c r="G3745" s="11" t="s">
        <v>125</v>
      </c>
      <c r="H3745" s="11" t="s">
        <v>89</v>
      </c>
      <c r="I3745" s="11" t="s">
        <v>102</v>
      </c>
      <c r="J3745" s="11" t="s">
        <v>18801</v>
      </c>
      <c r="K3745" s="12">
        <v>44586</v>
      </c>
      <c r="L3745" s="11" t="s">
        <v>92</v>
      </c>
      <c r="M3745" s="11" t="s">
        <v>92</v>
      </c>
      <c r="N3745" s="11" t="s">
        <v>92</v>
      </c>
      <c r="O3745" s="11" t="s">
        <v>93</v>
      </c>
      <c r="P3745" s="11" t="s">
        <v>92</v>
      </c>
      <c r="Q3745" s="11" t="s">
        <v>92</v>
      </c>
      <c r="R3745" s="11" t="s">
        <v>92</v>
      </c>
      <c r="S3745" s="11" t="s">
        <v>951</v>
      </c>
      <c r="T3745" s="11" t="s">
        <v>753</v>
      </c>
      <c r="U3745" s="11" t="s">
        <v>5058</v>
      </c>
      <c r="V3745" s="11" t="s">
        <v>94</v>
      </c>
      <c r="W3745" s="11" t="s">
        <v>95</v>
      </c>
      <c r="X3745" s="11" t="s">
        <v>130</v>
      </c>
      <c r="Y3745" s="11" t="s">
        <v>108</v>
      </c>
      <c r="Z3745" s="11"/>
      <c r="AA3745" s="11"/>
      <c r="AB3745" s="11"/>
      <c r="AC3745" s="11"/>
      <c r="AD3745" s="11" t="s">
        <v>110</v>
      </c>
    </row>
    <row r="3746" spans="1:30" ht="14.25" customHeight="1">
      <c r="A3746" s="10">
        <v>70723689</v>
      </c>
      <c r="B3746" s="11" t="s">
        <v>18802</v>
      </c>
      <c r="C3746" s="11" t="s">
        <v>12103</v>
      </c>
      <c r="D3746" s="11" t="s">
        <v>314</v>
      </c>
      <c r="E3746" s="11"/>
      <c r="F3746" s="11" t="s">
        <v>87</v>
      </c>
      <c r="G3746" s="11" t="s">
        <v>125</v>
      </c>
      <c r="H3746" s="11" t="s">
        <v>89</v>
      </c>
      <c r="I3746" s="11" t="s">
        <v>102</v>
      </c>
      <c r="J3746" s="11" t="s">
        <v>18803</v>
      </c>
      <c r="K3746" s="12">
        <v>44586</v>
      </c>
      <c r="L3746" s="11" t="s">
        <v>92</v>
      </c>
      <c r="M3746" s="11" t="s">
        <v>92</v>
      </c>
      <c r="N3746" s="11" t="s">
        <v>92</v>
      </c>
      <c r="O3746" s="11" t="s">
        <v>93</v>
      </c>
      <c r="P3746" s="11" t="s">
        <v>92</v>
      </c>
      <c r="Q3746" s="11" t="s">
        <v>92</v>
      </c>
      <c r="R3746" s="11" t="s">
        <v>92</v>
      </c>
      <c r="S3746" s="11" t="s">
        <v>951</v>
      </c>
      <c r="T3746" s="11" t="s">
        <v>13251</v>
      </c>
      <c r="U3746" s="11" t="s">
        <v>5058</v>
      </c>
      <c r="V3746" s="11" t="s">
        <v>94</v>
      </c>
      <c r="W3746" s="11" t="s">
        <v>95</v>
      </c>
      <c r="X3746" s="11" t="s">
        <v>130</v>
      </c>
      <c r="Y3746" s="11" t="s">
        <v>108</v>
      </c>
      <c r="Z3746" s="11"/>
      <c r="AA3746" s="11"/>
      <c r="AB3746" s="11"/>
      <c r="AC3746" s="11"/>
      <c r="AD3746" s="11" t="s">
        <v>110</v>
      </c>
    </row>
    <row r="3747" spans="1:30" ht="14.25" customHeight="1">
      <c r="A3747" s="10">
        <v>70724387</v>
      </c>
      <c r="B3747" s="11" t="s">
        <v>18804</v>
      </c>
      <c r="C3747" s="11" t="s">
        <v>18805</v>
      </c>
      <c r="D3747" s="11" t="s">
        <v>18806</v>
      </c>
      <c r="E3747" s="11"/>
      <c r="F3747" s="11" t="s">
        <v>87</v>
      </c>
      <c r="G3747" s="11" t="s">
        <v>125</v>
      </c>
      <c r="H3747" s="11" t="s">
        <v>89</v>
      </c>
      <c r="I3747" s="11" t="s">
        <v>102</v>
      </c>
      <c r="J3747" s="11" t="s">
        <v>18807</v>
      </c>
      <c r="K3747" s="12">
        <v>44586</v>
      </c>
      <c r="L3747" s="11" t="s">
        <v>92</v>
      </c>
      <c r="M3747" s="11" t="s">
        <v>92</v>
      </c>
      <c r="N3747" s="11" t="s">
        <v>92</v>
      </c>
      <c r="O3747" s="11" t="s">
        <v>93</v>
      </c>
      <c r="P3747" s="11" t="s">
        <v>92</v>
      </c>
      <c r="Q3747" s="11" t="s">
        <v>92</v>
      </c>
      <c r="R3747" s="11" t="s">
        <v>92</v>
      </c>
      <c r="S3747" s="11" t="s">
        <v>1335</v>
      </c>
      <c r="T3747" s="11" t="s">
        <v>1335</v>
      </c>
      <c r="U3747" s="11" t="s">
        <v>5058</v>
      </c>
      <c r="V3747" s="11" t="s">
        <v>94</v>
      </c>
      <c r="W3747" s="11" t="s">
        <v>95</v>
      </c>
      <c r="X3747" s="11" t="s">
        <v>130</v>
      </c>
      <c r="Y3747" s="11" t="s">
        <v>108</v>
      </c>
      <c r="Z3747" s="11"/>
      <c r="AA3747" s="11"/>
      <c r="AB3747" s="11"/>
      <c r="AC3747" s="11"/>
      <c r="AD3747" s="11" t="s">
        <v>110</v>
      </c>
    </row>
    <row r="3748" spans="1:30" ht="14.25" customHeight="1">
      <c r="A3748" s="10">
        <v>70724438</v>
      </c>
      <c r="B3748" s="11" t="s">
        <v>18808</v>
      </c>
      <c r="C3748" s="11" t="s">
        <v>280</v>
      </c>
      <c r="D3748" s="11" t="s">
        <v>314</v>
      </c>
      <c r="E3748" s="11"/>
      <c r="F3748" s="11" t="s">
        <v>87</v>
      </c>
      <c r="G3748" s="11" t="s">
        <v>125</v>
      </c>
      <c r="H3748" s="11" t="s">
        <v>89</v>
      </c>
      <c r="I3748" s="11" t="s">
        <v>115</v>
      </c>
      <c r="J3748" s="11" t="s">
        <v>18809</v>
      </c>
      <c r="K3748" s="12">
        <v>44586</v>
      </c>
      <c r="L3748" s="11" t="s">
        <v>92</v>
      </c>
      <c r="M3748" s="11" t="s">
        <v>92</v>
      </c>
      <c r="N3748" s="11" t="s">
        <v>92</v>
      </c>
      <c r="O3748" s="11" t="s">
        <v>93</v>
      </c>
      <c r="P3748" s="11" t="s">
        <v>92</v>
      </c>
      <c r="Q3748" s="11" t="s">
        <v>92</v>
      </c>
      <c r="R3748" s="11" t="s">
        <v>92</v>
      </c>
      <c r="S3748" s="11" t="s">
        <v>1887</v>
      </c>
      <c r="T3748" s="11" t="s">
        <v>951</v>
      </c>
      <c r="U3748" s="11" t="s">
        <v>18810</v>
      </c>
      <c r="V3748" s="11" t="s">
        <v>94</v>
      </c>
      <c r="W3748" s="11" t="s">
        <v>95</v>
      </c>
      <c r="X3748" s="11" t="s">
        <v>130</v>
      </c>
      <c r="Y3748" s="11" t="s">
        <v>121</v>
      </c>
      <c r="Z3748" s="11"/>
      <c r="AA3748" s="11"/>
      <c r="AB3748" s="11"/>
      <c r="AC3748" s="11"/>
      <c r="AD3748" s="11" t="s">
        <v>110</v>
      </c>
    </row>
    <row r="3749" spans="1:30" ht="14.25" customHeight="1">
      <c r="A3749" s="10">
        <v>70724812</v>
      </c>
      <c r="B3749" s="11" t="s">
        <v>18811</v>
      </c>
      <c r="C3749" s="11" t="s">
        <v>18805</v>
      </c>
      <c r="D3749" s="11" t="s">
        <v>314</v>
      </c>
      <c r="E3749" s="11" t="s">
        <v>18812</v>
      </c>
      <c r="F3749" s="11" t="s">
        <v>87</v>
      </c>
      <c r="G3749" s="11" t="s">
        <v>125</v>
      </c>
      <c r="H3749" s="11" t="s">
        <v>89</v>
      </c>
      <c r="I3749" s="11" t="s">
        <v>102</v>
      </c>
      <c r="J3749" s="11" t="s">
        <v>18813</v>
      </c>
      <c r="K3749" s="12">
        <v>44586</v>
      </c>
      <c r="L3749" s="11" t="s">
        <v>92</v>
      </c>
      <c r="M3749" s="11" t="s">
        <v>92</v>
      </c>
      <c r="N3749" s="11" t="s">
        <v>92</v>
      </c>
      <c r="O3749" s="11" t="s">
        <v>93</v>
      </c>
      <c r="P3749" s="11" t="s">
        <v>92</v>
      </c>
      <c r="Q3749" s="11" t="s">
        <v>92</v>
      </c>
      <c r="R3749" s="11" t="s">
        <v>92</v>
      </c>
      <c r="S3749" s="11" t="s">
        <v>1252</v>
      </c>
      <c r="T3749" s="11" t="s">
        <v>8802</v>
      </c>
      <c r="U3749" s="11" t="s">
        <v>18814</v>
      </c>
      <c r="V3749" s="11" t="s">
        <v>94</v>
      </c>
      <c r="W3749" s="11" t="s">
        <v>95</v>
      </c>
      <c r="X3749" s="11" t="s">
        <v>130</v>
      </c>
      <c r="Y3749" s="11" t="s">
        <v>108</v>
      </c>
      <c r="Z3749" s="11"/>
      <c r="AA3749" s="11"/>
      <c r="AB3749" s="11" t="s">
        <v>18815</v>
      </c>
      <c r="AC3749" s="11"/>
      <c r="AD3749" s="11" t="s">
        <v>110</v>
      </c>
    </row>
    <row r="3750" spans="1:30" ht="14.25" customHeight="1">
      <c r="A3750" s="10">
        <v>70725680</v>
      </c>
      <c r="B3750" s="11" t="s">
        <v>18816</v>
      </c>
      <c r="C3750" s="11" t="s">
        <v>9045</v>
      </c>
      <c r="D3750" s="11" t="s">
        <v>314</v>
      </c>
      <c r="E3750" s="11"/>
      <c r="F3750" s="11" t="s">
        <v>87</v>
      </c>
      <c r="G3750" s="11" t="s">
        <v>125</v>
      </c>
      <c r="H3750" s="11" t="s">
        <v>89</v>
      </c>
      <c r="I3750" s="11" t="s">
        <v>102</v>
      </c>
      <c r="J3750" s="11" t="s">
        <v>18817</v>
      </c>
      <c r="K3750" s="12">
        <v>44586</v>
      </c>
      <c r="L3750" s="11" t="s">
        <v>92</v>
      </c>
      <c r="M3750" s="11" t="s">
        <v>92</v>
      </c>
      <c r="N3750" s="11" t="s">
        <v>92</v>
      </c>
      <c r="O3750" s="11" t="s">
        <v>93</v>
      </c>
      <c r="P3750" s="11" t="s">
        <v>92</v>
      </c>
      <c r="Q3750" s="11" t="s">
        <v>92</v>
      </c>
      <c r="R3750" s="11" t="s">
        <v>92</v>
      </c>
      <c r="S3750" s="11" t="s">
        <v>5584</v>
      </c>
      <c r="T3750" s="11" t="s">
        <v>142</v>
      </c>
      <c r="U3750" s="11" t="s">
        <v>5665</v>
      </c>
      <c r="V3750" s="11" t="s">
        <v>94</v>
      </c>
      <c r="W3750" s="11" t="s">
        <v>95</v>
      </c>
      <c r="X3750" s="11" t="s">
        <v>130</v>
      </c>
      <c r="Y3750" s="11" t="s">
        <v>108</v>
      </c>
      <c r="Z3750" s="11"/>
      <c r="AA3750" s="11"/>
      <c r="AB3750" s="11"/>
      <c r="AC3750" s="11"/>
      <c r="AD3750" s="11" t="s">
        <v>110</v>
      </c>
    </row>
    <row r="3751" spans="1:30" ht="14.25" customHeight="1">
      <c r="A3751" s="10">
        <v>70726067</v>
      </c>
      <c r="B3751" s="11" t="s">
        <v>18818</v>
      </c>
      <c r="C3751" s="11" t="s">
        <v>12103</v>
      </c>
      <c r="D3751" s="11" t="s">
        <v>314</v>
      </c>
      <c r="E3751" s="11"/>
      <c r="F3751" s="11" t="s">
        <v>87</v>
      </c>
      <c r="G3751" s="11" t="s">
        <v>125</v>
      </c>
      <c r="H3751" s="11" t="s">
        <v>89</v>
      </c>
      <c r="I3751" s="11" t="s">
        <v>102</v>
      </c>
      <c r="J3751" s="11" t="s">
        <v>18819</v>
      </c>
      <c r="K3751" s="12">
        <v>44586</v>
      </c>
      <c r="L3751" s="11" t="s">
        <v>92</v>
      </c>
      <c r="M3751" s="11" t="s">
        <v>92</v>
      </c>
      <c r="N3751" s="11" t="s">
        <v>92</v>
      </c>
      <c r="O3751" s="11" t="s">
        <v>93</v>
      </c>
      <c r="P3751" s="11" t="s">
        <v>92</v>
      </c>
      <c r="Q3751" s="11" t="s">
        <v>92</v>
      </c>
      <c r="R3751" s="11" t="s">
        <v>92</v>
      </c>
      <c r="S3751" s="11" t="s">
        <v>3993</v>
      </c>
      <c r="T3751" s="11" t="s">
        <v>1273</v>
      </c>
      <c r="U3751" s="11" t="s">
        <v>2312</v>
      </c>
      <c r="V3751" s="11" t="s">
        <v>94</v>
      </c>
      <c r="W3751" s="11" t="s">
        <v>95</v>
      </c>
      <c r="X3751" s="11" t="s">
        <v>130</v>
      </c>
      <c r="Y3751" s="11" t="s">
        <v>108</v>
      </c>
      <c r="Z3751" s="11"/>
      <c r="AA3751" s="11"/>
      <c r="AB3751" s="11"/>
      <c r="AC3751" s="11"/>
      <c r="AD3751" s="11" t="s">
        <v>110</v>
      </c>
    </row>
    <row r="3752" spans="1:30" ht="14.25" customHeight="1">
      <c r="A3752" s="10">
        <v>70726791</v>
      </c>
      <c r="B3752" s="11" t="s">
        <v>18820</v>
      </c>
      <c r="C3752" s="11" t="s">
        <v>18821</v>
      </c>
      <c r="D3752" s="11" t="s">
        <v>314</v>
      </c>
      <c r="E3752" s="11"/>
      <c r="F3752" s="11" t="s">
        <v>87</v>
      </c>
      <c r="G3752" s="11" t="s">
        <v>88</v>
      </c>
      <c r="H3752" s="11" t="s">
        <v>89</v>
      </c>
      <c r="I3752" s="11" t="s">
        <v>102</v>
      </c>
      <c r="J3752" s="11" t="s">
        <v>18822</v>
      </c>
      <c r="K3752" s="12">
        <v>44586</v>
      </c>
      <c r="L3752" s="11" t="s">
        <v>92</v>
      </c>
      <c r="M3752" s="11" t="s">
        <v>92</v>
      </c>
      <c r="N3752" s="11" t="s">
        <v>92</v>
      </c>
      <c r="O3752" s="11" t="s">
        <v>93</v>
      </c>
      <c r="P3752" s="11" t="s">
        <v>92</v>
      </c>
      <c r="Q3752" s="11" t="s">
        <v>92</v>
      </c>
      <c r="R3752" s="11" t="s">
        <v>92</v>
      </c>
      <c r="S3752" s="11" t="s">
        <v>1536</v>
      </c>
      <c r="T3752" s="11" t="s">
        <v>1606</v>
      </c>
      <c r="U3752" s="11" t="s">
        <v>3121</v>
      </c>
      <c r="V3752" s="11" t="s">
        <v>94</v>
      </c>
      <c r="W3752" s="11" t="s">
        <v>95</v>
      </c>
      <c r="X3752" s="11" t="s">
        <v>96</v>
      </c>
      <c r="Y3752" s="11" t="s">
        <v>108</v>
      </c>
      <c r="Z3752" s="11"/>
      <c r="AA3752" s="11"/>
      <c r="AB3752" s="11"/>
      <c r="AC3752" s="11"/>
      <c r="AD3752" s="11" t="s">
        <v>110</v>
      </c>
    </row>
    <row r="3753" spans="1:30" ht="14.25" customHeight="1">
      <c r="A3753" s="10">
        <v>70727535</v>
      </c>
      <c r="B3753" s="11" t="s">
        <v>18823</v>
      </c>
      <c r="C3753" s="11" t="s">
        <v>18824</v>
      </c>
      <c r="D3753" s="11" t="s">
        <v>18825</v>
      </c>
      <c r="E3753" s="11"/>
      <c r="F3753" s="11" t="s">
        <v>87</v>
      </c>
      <c r="G3753" s="11" t="s">
        <v>88</v>
      </c>
      <c r="H3753" s="11" t="s">
        <v>89</v>
      </c>
      <c r="I3753" s="11" t="s">
        <v>102</v>
      </c>
      <c r="J3753" s="11" t="s">
        <v>18826</v>
      </c>
      <c r="K3753" s="12">
        <v>44586</v>
      </c>
      <c r="L3753" s="11" t="s">
        <v>92</v>
      </c>
      <c r="M3753" s="11" t="s">
        <v>92</v>
      </c>
      <c r="N3753" s="11" t="s">
        <v>92</v>
      </c>
      <c r="O3753" s="11" t="s">
        <v>93</v>
      </c>
      <c r="P3753" s="11" t="s">
        <v>92</v>
      </c>
      <c r="Q3753" s="11" t="s">
        <v>92</v>
      </c>
      <c r="R3753" s="11" t="s">
        <v>92</v>
      </c>
      <c r="S3753" s="11" t="s">
        <v>142</v>
      </c>
      <c r="T3753" s="11" t="s">
        <v>2885</v>
      </c>
      <c r="U3753" s="11" t="s">
        <v>9380</v>
      </c>
      <c r="V3753" s="11" t="s">
        <v>94</v>
      </c>
      <c r="W3753" s="11" t="s">
        <v>95</v>
      </c>
      <c r="X3753" s="11" t="s">
        <v>96</v>
      </c>
      <c r="Y3753" s="11" t="s">
        <v>108</v>
      </c>
      <c r="Z3753" s="11"/>
      <c r="AA3753" s="11"/>
      <c r="AB3753" s="11"/>
      <c r="AC3753" s="11"/>
      <c r="AD3753" s="11" t="s">
        <v>110</v>
      </c>
    </row>
    <row r="3754" spans="1:30" ht="14.25" customHeight="1">
      <c r="A3754" s="10">
        <v>70728309</v>
      </c>
      <c r="B3754" s="11" t="s">
        <v>18827</v>
      </c>
      <c r="C3754" s="11" t="s">
        <v>18828</v>
      </c>
      <c r="D3754" s="11" t="s">
        <v>314</v>
      </c>
      <c r="E3754" s="11"/>
      <c r="F3754" s="11" t="s">
        <v>87</v>
      </c>
      <c r="G3754" s="11" t="s">
        <v>125</v>
      </c>
      <c r="H3754" s="11" t="s">
        <v>89</v>
      </c>
      <c r="I3754" s="11" t="s">
        <v>102</v>
      </c>
      <c r="J3754" s="11" t="s">
        <v>18829</v>
      </c>
      <c r="K3754" s="12">
        <v>44586</v>
      </c>
      <c r="L3754" s="11" t="s">
        <v>92</v>
      </c>
      <c r="M3754" s="11" t="s">
        <v>92</v>
      </c>
      <c r="N3754" s="11" t="s">
        <v>92</v>
      </c>
      <c r="O3754" s="11" t="s">
        <v>93</v>
      </c>
      <c r="P3754" s="11" t="s">
        <v>92</v>
      </c>
      <c r="Q3754" s="11" t="s">
        <v>92</v>
      </c>
      <c r="R3754" s="11" t="s">
        <v>92</v>
      </c>
      <c r="S3754" s="11" t="s">
        <v>1152</v>
      </c>
      <c r="T3754" s="11" t="s">
        <v>1347</v>
      </c>
      <c r="U3754" s="11" t="s">
        <v>153</v>
      </c>
      <c r="V3754" s="11" t="s">
        <v>94</v>
      </c>
      <c r="W3754" s="11" t="s">
        <v>95</v>
      </c>
      <c r="X3754" s="11" t="s">
        <v>130</v>
      </c>
      <c r="Y3754" s="11" t="s">
        <v>108</v>
      </c>
      <c r="Z3754" s="11"/>
      <c r="AA3754" s="11"/>
      <c r="AB3754" s="11"/>
      <c r="AC3754" s="11"/>
      <c r="AD3754" s="11" t="s">
        <v>110</v>
      </c>
    </row>
    <row r="3755" spans="1:30" ht="14.25" customHeight="1">
      <c r="A3755" s="10">
        <v>70728393</v>
      </c>
      <c r="B3755" s="11" t="s">
        <v>18830</v>
      </c>
      <c r="C3755" s="11" t="s">
        <v>18831</v>
      </c>
      <c r="D3755" s="11" t="s">
        <v>314</v>
      </c>
      <c r="E3755" s="11"/>
      <c r="F3755" s="11" t="s">
        <v>87</v>
      </c>
      <c r="G3755" s="11" t="s">
        <v>125</v>
      </c>
      <c r="H3755" s="11" t="s">
        <v>89</v>
      </c>
      <c r="I3755" s="11" t="s">
        <v>102</v>
      </c>
      <c r="J3755" s="11" t="s">
        <v>18832</v>
      </c>
      <c r="K3755" s="12">
        <v>44586</v>
      </c>
      <c r="L3755" s="11" t="s">
        <v>92</v>
      </c>
      <c r="M3755" s="11" t="s">
        <v>92</v>
      </c>
      <c r="N3755" s="11" t="s">
        <v>92</v>
      </c>
      <c r="O3755" s="11" t="s">
        <v>93</v>
      </c>
      <c r="P3755" s="11" t="s">
        <v>92</v>
      </c>
      <c r="Q3755" s="11" t="s">
        <v>92</v>
      </c>
      <c r="R3755" s="11" t="s">
        <v>92</v>
      </c>
      <c r="S3755" s="11" t="s">
        <v>128</v>
      </c>
      <c r="T3755" s="11" t="s">
        <v>832</v>
      </c>
      <c r="U3755" s="11" t="s">
        <v>18833</v>
      </c>
      <c r="V3755" s="11" t="s">
        <v>94</v>
      </c>
      <c r="W3755" s="11" t="s">
        <v>95</v>
      </c>
      <c r="X3755" s="11" t="s">
        <v>130</v>
      </c>
      <c r="Y3755" s="11" t="s">
        <v>108</v>
      </c>
      <c r="Z3755" s="11"/>
      <c r="AA3755" s="11"/>
      <c r="AB3755" s="11"/>
      <c r="AC3755" s="11"/>
      <c r="AD3755" s="11" t="s">
        <v>110</v>
      </c>
    </row>
    <row r="3756" spans="1:30" ht="14.25" customHeight="1">
      <c r="A3756" s="10">
        <v>70728512</v>
      </c>
      <c r="B3756" s="11" t="s">
        <v>18834</v>
      </c>
      <c r="C3756" s="11" t="s">
        <v>4185</v>
      </c>
      <c r="D3756" s="11" t="s">
        <v>314</v>
      </c>
      <c r="E3756" s="11"/>
      <c r="F3756" s="11" t="s">
        <v>87</v>
      </c>
      <c r="G3756" s="11" t="s">
        <v>2031</v>
      </c>
      <c r="H3756" s="11" t="s">
        <v>89</v>
      </c>
      <c r="I3756" s="11" t="s">
        <v>102</v>
      </c>
      <c r="J3756" s="11" t="s">
        <v>18835</v>
      </c>
      <c r="K3756" s="12">
        <v>44586</v>
      </c>
      <c r="L3756" s="11" t="s">
        <v>92</v>
      </c>
      <c r="M3756" s="11" t="s">
        <v>92</v>
      </c>
      <c r="N3756" s="11" t="s">
        <v>92</v>
      </c>
      <c r="O3756" s="11" t="s">
        <v>93</v>
      </c>
      <c r="P3756" s="11" t="s">
        <v>92</v>
      </c>
      <c r="Q3756" s="11" t="s">
        <v>92</v>
      </c>
      <c r="R3756" s="11" t="s">
        <v>92</v>
      </c>
      <c r="S3756" s="11" t="s">
        <v>1606</v>
      </c>
      <c r="T3756" s="11" t="s">
        <v>781</v>
      </c>
      <c r="U3756" s="11" t="s">
        <v>4166</v>
      </c>
      <c r="V3756" s="11" t="s">
        <v>94</v>
      </c>
      <c r="W3756" s="11" t="s">
        <v>95</v>
      </c>
      <c r="X3756" s="11" t="s">
        <v>2034</v>
      </c>
      <c r="Y3756" s="11" t="s">
        <v>108</v>
      </c>
      <c r="Z3756" s="11"/>
      <c r="AA3756" s="11"/>
      <c r="AB3756" s="11"/>
      <c r="AC3756" s="11"/>
      <c r="AD3756" s="11" t="s">
        <v>110</v>
      </c>
    </row>
    <row r="3757" spans="1:30" ht="14.25" customHeight="1">
      <c r="A3757" s="10">
        <v>70730058</v>
      </c>
      <c r="B3757" s="11" t="s">
        <v>18836</v>
      </c>
      <c r="C3757" s="11" t="s">
        <v>18837</v>
      </c>
      <c r="D3757" s="11" t="s">
        <v>18838</v>
      </c>
      <c r="E3757" s="11"/>
      <c r="F3757" s="11" t="s">
        <v>87</v>
      </c>
      <c r="G3757" s="11" t="s">
        <v>125</v>
      </c>
      <c r="H3757" s="11" t="s">
        <v>89</v>
      </c>
      <c r="I3757" s="11" t="s">
        <v>102</v>
      </c>
      <c r="J3757" s="11" t="s">
        <v>18839</v>
      </c>
      <c r="K3757" s="12">
        <v>44586</v>
      </c>
      <c r="L3757" s="11" t="s">
        <v>92</v>
      </c>
      <c r="M3757" s="11" t="s">
        <v>92</v>
      </c>
      <c r="N3757" s="11" t="s">
        <v>92</v>
      </c>
      <c r="O3757" s="11" t="s">
        <v>93</v>
      </c>
      <c r="P3757" s="11" t="s">
        <v>92</v>
      </c>
      <c r="Q3757" s="11" t="s">
        <v>92</v>
      </c>
      <c r="R3757" s="11" t="s">
        <v>92</v>
      </c>
      <c r="S3757" s="11" t="s">
        <v>881</v>
      </c>
      <c r="T3757" s="11" t="s">
        <v>978</v>
      </c>
      <c r="U3757" s="11" t="s">
        <v>18840</v>
      </c>
      <c r="V3757" s="11" t="s">
        <v>94</v>
      </c>
      <c r="W3757" s="11" t="s">
        <v>95</v>
      </c>
      <c r="X3757" s="11" t="s">
        <v>130</v>
      </c>
      <c r="Y3757" s="11" t="s">
        <v>108</v>
      </c>
      <c r="Z3757" s="11"/>
      <c r="AA3757" s="11"/>
      <c r="AB3757" s="11"/>
      <c r="AC3757" s="11"/>
      <c r="AD3757" s="11" t="s">
        <v>110</v>
      </c>
    </row>
    <row r="3758" spans="1:30" ht="14.25" customHeight="1">
      <c r="A3758" s="10">
        <v>70732138</v>
      </c>
      <c r="B3758" s="11" t="s">
        <v>18841</v>
      </c>
      <c r="C3758" s="11" t="s">
        <v>18837</v>
      </c>
      <c r="D3758" s="11" t="s">
        <v>314</v>
      </c>
      <c r="E3758" s="11"/>
      <c r="F3758" s="11" t="s">
        <v>87</v>
      </c>
      <c r="G3758" s="11" t="s">
        <v>125</v>
      </c>
      <c r="H3758" s="11" t="s">
        <v>89</v>
      </c>
      <c r="I3758" s="11" t="s">
        <v>102</v>
      </c>
      <c r="J3758" s="11" t="s">
        <v>18842</v>
      </c>
      <c r="K3758" s="12">
        <v>44586</v>
      </c>
      <c r="L3758" s="11" t="s">
        <v>92</v>
      </c>
      <c r="M3758" s="11" t="s">
        <v>92</v>
      </c>
      <c r="N3758" s="11" t="s">
        <v>92</v>
      </c>
      <c r="O3758" s="11" t="s">
        <v>93</v>
      </c>
      <c r="P3758" s="11" t="s">
        <v>92</v>
      </c>
      <c r="Q3758" s="11" t="s">
        <v>92</v>
      </c>
      <c r="R3758" s="11" t="s">
        <v>92</v>
      </c>
      <c r="S3758" s="11" t="s">
        <v>734</v>
      </c>
      <c r="T3758" s="11" t="s">
        <v>919</v>
      </c>
      <c r="U3758" s="11" t="s">
        <v>18455</v>
      </c>
      <c r="V3758" s="11" t="s">
        <v>94</v>
      </c>
      <c r="W3758" s="11" t="s">
        <v>95</v>
      </c>
      <c r="X3758" s="11" t="s">
        <v>130</v>
      </c>
      <c r="Y3758" s="11" t="s">
        <v>108</v>
      </c>
      <c r="Z3758" s="11"/>
      <c r="AA3758" s="11"/>
      <c r="AB3758" s="11"/>
      <c r="AC3758" s="11"/>
      <c r="AD3758" s="11" t="s">
        <v>110</v>
      </c>
    </row>
    <row r="3759" spans="1:30" ht="14.25" customHeight="1">
      <c r="A3759" s="10">
        <v>70750333</v>
      </c>
      <c r="B3759" s="11" t="s">
        <v>18843</v>
      </c>
      <c r="C3759" s="11" t="s">
        <v>18844</v>
      </c>
      <c r="D3759" s="11" t="s">
        <v>314</v>
      </c>
      <c r="E3759" s="11"/>
      <c r="F3759" s="11" t="s">
        <v>87</v>
      </c>
      <c r="G3759" s="11" t="s">
        <v>159</v>
      </c>
      <c r="H3759" s="11" t="s">
        <v>89</v>
      </c>
      <c r="I3759" s="11" t="s">
        <v>102</v>
      </c>
      <c r="J3759" s="11" t="s">
        <v>18845</v>
      </c>
      <c r="K3759" s="12">
        <v>44586</v>
      </c>
      <c r="L3759" s="11" t="s">
        <v>92</v>
      </c>
      <c r="M3759" s="11" t="s">
        <v>92</v>
      </c>
      <c r="N3759" s="11" t="s">
        <v>92</v>
      </c>
      <c r="O3759" s="11" t="s">
        <v>93</v>
      </c>
      <c r="P3759" s="11" t="s">
        <v>92</v>
      </c>
      <c r="Q3759" s="11" t="s">
        <v>92</v>
      </c>
      <c r="R3759" s="11" t="s">
        <v>92</v>
      </c>
      <c r="S3759" s="11" t="s">
        <v>2128</v>
      </c>
      <c r="T3759" s="11" t="s">
        <v>1014</v>
      </c>
      <c r="U3759" s="11" t="s">
        <v>9973</v>
      </c>
      <c r="V3759" s="11" t="s">
        <v>94</v>
      </c>
      <c r="W3759" s="11" t="s">
        <v>95</v>
      </c>
      <c r="X3759" s="11" t="s">
        <v>163</v>
      </c>
      <c r="Y3759" s="11" t="s">
        <v>108</v>
      </c>
      <c r="Z3759" s="11"/>
      <c r="AA3759" s="11"/>
      <c r="AB3759" s="11"/>
      <c r="AC3759" s="11"/>
      <c r="AD3759" s="11" t="s">
        <v>110</v>
      </c>
    </row>
    <row r="3760" spans="1:30" ht="14.25" customHeight="1">
      <c r="A3760" s="10">
        <v>70751724</v>
      </c>
      <c r="B3760" s="11" t="s">
        <v>18846</v>
      </c>
      <c r="C3760" s="11" t="s">
        <v>18847</v>
      </c>
      <c r="D3760" s="11" t="s">
        <v>18848</v>
      </c>
      <c r="E3760" s="11"/>
      <c r="F3760" s="11" t="s">
        <v>87</v>
      </c>
      <c r="G3760" s="11" t="s">
        <v>159</v>
      </c>
      <c r="H3760" s="11" t="s">
        <v>89</v>
      </c>
      <c r="I3760" s="11" t="s">
        <v>102</v>
      </c>
      <c r="J3760" s="11" t="s">
        <v>18849</v>
      </c>
      <c r="K3760" s="12">
        <v>44586</v>
      </c>
      <c r="L3760" s="11" t="s">
        <v>92</v>
      </c>
      <c r="M3760" s="11" t="s">
        <v>92</v>
      </c>
      <c r="N3760" s="11" t="s">
        <v>92</v>
      </c>
      <c r="O3760" s="11" t="s">
        <v>93</v>
      </c>
      <c r="P3760" s="11" t="s">
        <v>92</v>
      </c>
      <c r="Q3760" s="11" t="s">
        <v>92</v>
      </c>
      <c r="R3760" s="11" t="s">
        <v>92</v>
      </c>
      <c r="S3760" s="11" t="s">
        <v>2053</v>
      </c>
      <c r="T3760" s="11" t="s">
        <v>14448</v>
      </c>
      <c r="U3760" s="11" t="s">
        <v>18850</v>
      </c>
      <c r="V3760" s="11" t="s">
        <v>94</v>
      </c>
      <c r="W3760" s="11" t="s">
        <v>95</v>
      </c>
      <c r="X3760" s="11" t="s">
        <v>163</v>
      </c>
      <c r="Y3760" s="11" t="s">
        <v>108</v>
      </c>
      <c r="Z3760" s="11"/>
      <c r="AA3760" s="11"/>
      <c r="AB3760" s="11"/>
      <c r="AC3760" s="11"/>
      <c r="AD3760" s="11" t="s">
        <v>110</v>
      </c>
    </row>
    <row r="3761" spans="1:30" ht="14.25" customHeight="1">
      <c r="A3761" s="10">
        <v>70752714</v>
      </c>
      <c r="B3761" s="11" t="s">
        <v>18851</v>
      </c>
      <c r="C3761" s="11" t="s">
        <v>4095</v>
      </c>
      <c r="D3761" s="11" t="s">
        <v>18852</v>
      </c>
      <c r="E3761" s="11"/>
      <c r="F3761" s="11" t="s">
        <v>87</v>
      </c>
      <c r="G3761" s="11" t="s">
        <v>890</v>
      </c>
      <c r="H3761" s="11" t="s">
        <v>89</v>
      </c>
      <c r="I3761" s="11" t="s">
        <v>102</v>
      </c>
      <c r="J3761" s="11" t="s">
        <v>18853</v>
      </c>
      <c r="K3761" s="12">
        <v>44586</v>
      </c>
      <c r="L3761" s="11" t="s">
        <v>92</v>
      </c>
      <c r="M3761" s="11" t="s">
        <v>92</v>
      </c>
      <c r="N3761" s="11" t="s">
        <v>92</v>
      </c>
      <c r="O3761" s="11" t="s">
        <v>93</v>
      </c>
      <c r="P3761" s="11" t="s">
        <v>92</v>
      </c>
      <c r="Q3761" s="11" t="s">
        <v>92</v>
      </c>
      <c r="R3761" s="11" t="s">
        <v>92</v>
      </c>
      <c r="S3761" s="11" t="s">
        <v>1194</v>
      </c>
      <c r="T3761" s="11" t="s">
        <v>773</v>
      </c>
      <c r="U3761" s="11" t="s">
        <v>18200</v>
      </c>
      <c r="V3761" s="11" t="s">
        <v>94</v>
      </c>
      <c r="W3761" s="11" t="s">
        <v>95</v>
      </c>
      <c r="X3761" s="11" t="s">
        <v>894</v>
      </c>
      <c r="Y3761" s="11" t="s">
        <v>108</v>
      </c>
      <c r="Z3761" s="11"/>
      <c r="AA3761" s="11"/>
      <c r="AB3761" s="11"/>
      <c r="AC3761" s="11"/>
      <c r="AD3761" s="11" t="s">
        <v>110</v>
      </c>
    </row>
    <row r="3762" spans="1:30" ht="14.25" customHeight="1">
      <c r="A3762" s="10">
        <v>70753184</v>
      </c>
      <c r="B3762" s="11" t="s">
        <v>18854</v>
      </c>
      <c r="C3762" s="11" t="s">
        <v>14408</v>
      </c>
      <c r="D3762" s="11" t="s">
        <v>314</v>
      </c>
      <c r="E3762" s="11"/>
      <c r="F3762" s="11" t="s">
        <v>87</v>
      </c>
      <c r="G3762" s="11" t="s">
        <v>890</v>
      </c>
      <c r="H3762" s="11" t="s">
        <v>89</v>
      </c>
      <c r="I3762" s="11" t="s">
        <v>102</v>
      </c>
      <c r="J3762" s="11" t="s">
        <v>18855</v>
      </c>
      <c r="K3762" s="12">
        <v>44586</v>
      </c>
      <c r="L3762" s="11" t="s">
        <v>92</v>
      </c>
      <c r="M3762" s="11" t="s">
        <v>92</v>
      </c>
      <c r="N3762" s="11" t="s">
        <v>92</v>
      </c>
      <c r="O3762" s="11" t="s">
        <v>93</v>
      </c>
      <c r="P3762" s="11" t="s">
        <v>92</v>
      </c>
      <c r="Q3762" s="11" t="s">
        <v>92</v>
      </c>
      <c r="R3762" s="11" t="s">
        <v>92</v>
      </c>
      <c r="S3762" s="11" t="s">
        <v>142</v>
      </c>
      <c r="T3762" s="11" t="s">
        <v>657</v>
      </c>
      <c r="U3762" s="11" t="s">
        <v>4165</v>
      </c>
      <c r="V3762" s="11" t="s">
        <v>94</v>
      </c>
      <c r="W3762" s="11" t="s">
        <v>95</v>
      </c>
      <c r="X3762" s="11" t="s">
        <v>894</v>
      </c>
      <c r="Y3762" s="11" t="s">
        <v>108</v>
      </c>
      <c r="Z3762" s="11"/>
      <c r="AA3762" s="11"/>
      <c r="AB3762" s="11"/>
      <c r="AC3762" s="11"/>
      <c r="AD3762" s="11" t="s">
        <v>110</v>
      </c>
    </row>
    <row r="3763" spans="1:30" ht="14.25" customHeight="1">
      <c r="A3763" s="10">
        <v>70753488</v>
      </c>
      <c r="B3763" s="11" t="s">
        <v>18856</v>
      </c>
      <c r="C3763" s="11" t="s">
        <v>3690</v>
      </c>
      <c r="D3763" s="11" t="s">
        <v>18857</v>
      </c>
      <c r="E3763" s="11"/>
      <c r="F3763" s="11" t="s">
        <v>87</v>
      </c>
      <c r="G3763" s="11" t="s">
        <v>159</v>
      </c>
      <c r="H3763" s="11" t="s">
        <v>89</v>
      </c>
      <c r="I3763" s="11" t="s">
        <v>102</v>
      </c>
      <c r="J3763" s="11" t="s">
        <v>18858</v>
      </c>
      <c r="K3763" s="12">
        <v>44586</v>
      </c>
      <c r="L3763" s="11" t="s">
        <v>92</v>
      </c>
      <c r="M3763" s="11" t="s">
        <v>92</v>
      </c>
      <c r="N3763" s="11" t="s">
        <v>92</v>
      </c>
      <c r="O3763" s="11" t="s">
        <v>93</v>
      </c>
      <c r="P3763" s="11" t="s">
        <v>92</v>
      </c>
      <c r="Q3763" s="11" t="s">
        <v>92</v>
      </c>
      <c r="R3763" s="11" t="s">
        <v>92</v>
      </c>
      <c r="S3763" s="11" t="s">
        <v>753</v>
      </c>
      <c r="T3763" s="11" t="s">
        <v>773</v>
      </c>
      <c r="U3763" s="11" t="s">
        <v>17771</v>
      </c>
      <c r="V3763" s="11" t="s">
        <v>94</v>
      </c>
      <c r="W3763" s="11" t="s">
        <v>95</v>
      </c>
      <c r="X3763" s="11" t="s">
        <v>163</v>
      </c>
      <c r="Y3763" s="11" t="s">
        <v>108</v>
      </c>
      <c r="Z3763" s="11"/>
      <c r="AA3763" s="11"/>
      <c r="AB3763" s="11"/>
      <c r="AC3763" s="11"/>
      <c r="AD3763" s="11" t="s">
        <v>110</v>
      </c>
    </row>
    <row r="3764" spans="1:30" ht="14.25" customHeight="1">
      <c r="A3764" s="10">
        <v>70753829</v>
      </c>
      <c r="B3764" s="11" t="s">
        <v>18859</v>
      </c>
      <c r="C3764" s="11" t="s">
        <v>3555</v>
      </c>
      <c r="D3764" s="11" t="s">
        <v>314</v>
      </c>
      <c r="E3764" s="11"/>
      <c r="F3764" s="11" t="s">
        <v>87</v>
      </c>
      <c r="G3764" s="11" t="s">
        <v>159</v>
      </c>
      <c r="H3764" s="11" t="s">
        <v>89</v>
      </c>
      <c r="I3764" s="11" t="s">
        <v>102</v>
      </c>
      <c r="J3764" s="11" t="s">
        <v>18860</v>
      </c>
      <c r="K3764" s="12">
        <v>44586</v>
      </c>
      <c r="L3764" s="11" t="s">
        <v>92</v>
      </c>
      <c r="M3764" s="11" t="s">
        <v>92</v>
      </c>
      <c r="N3764" s="11" t="s">
        <v>92</v>
      </c>
      <c r="O3764" s="11" t="s">
        <v>93</v>
      </c>
      <c r="P3764" s="11" t="s">
        <v>92</v>
      </c>
      <c r="Q3764" s="11" t="s">
        <v>92</v>
      </c>
      <c r="R3764" s="11" t="s">
        <v>92</v>
      </c>
      <c r="S3764" s="11" t="s">
        <v>3543</v>
      </c>
      <c r="T3764" s="11" t="s">
        <v>9144</v>
      </c>
      <c r="U3764" s="11" t="s">
        <v>3592</v>
      </c>
      <c r="V3764" s="11" t="s">
        <v>94</v>
      </c>
      <c r="W3764" s="11" t="s">
        <v>95</v>
      </c>
      <c r="X3764" s="11" t="s">
        <v>163</v>
      </c>
      <c r="Y3764" s="11" t="s">
        <v>108</v>
      </c>
      <c r="Z3764" s="11"/>
      <c r="AA3764" s="11"/>
      <c r="AB3764" s="11"/>
      <c r="AC3764" s="11"/>
      <c r="AD3764" s="11" t="s">
        <v>110</v>
      </c>
    </row>
    <row r="3765" spans="1:30" ht="14.25" customHeight="1">
      <c r="A3765" s="10">
        <v>70755054</v>
      </c>
      <c r="B3765" s="11" t="s">
        <v>18861</v>
      </c>
      <c r="C3765" s="11" t="s">
        <v>4529</v>
      </c>
      <c r="D3765" s="11" t="s">
        <v>314</v>
      </c>
      <c r="E3765" s="11"/>
      <c r="F3765" s="11" t="s">
        <v>87</v>
      </c>
      <c r="G3765" s="11" t="s">
        <v>159</v>
      </c>
      <c r="H3765" s="11" t="s">
        <v>89</v>
      </c>
      <c r="I3765" s="11" t="s">
        <v>102</v>
      </c>
      <c r="J3765" s="11" t="s">
        <v>18862</v>
      </c>
      <c r="K3765" s="12">
        <v>44586</v>
      </c>
      <c r="L3765" s="11" t="s">
        <v>92</v>
      </c>
      <c r="M3765" s="11" t="s">
        <v>92</v>
      </c>
      <c r="N3765" s="11" t="s">
        <v>92</v>
      </c>
      <c r="O3765" s="11" t="s">
        <v>93</v>
      </c>
      <c r="P3765" s="11" t="s">
        <v>92</v>
      </c>
      <c r="Q3765" s="11" t="s">
        <v>92</v>
      </c>
      <c r="R3765" s="11" t="s">
        <v>92</v>
      </c>
      <c r="S3765" s="11" t="s">
        <v>1430</v>
      </c>
      <c r="T3765" s="11" t="s">
        <v>1430</v>
      </c>
      <c r="U3765" s="11" t="s">
        <v>9698</v>
      </c>
      <c r="V3765" s="11" t="s">
        <v>94</v>
      </c>
      <c r="W3765" s="11" t="s">
        <v>95</v>
      </c>
      <c r="X3765" s="11" t="s">
        <v>163</v>
      </c>
      <c r="Y3765" s="11" t="s">
        <v>108</v>
      </c>
      <c r="Z3765" s="11"/>
      <c r="AA3765" s="11"/>
      <c r="AB3765" s="11"/>
      <c r="AC3765" s="11"/>
      <c r="AD3765" s="11" t="s">
        <v>110</v>
      </c>
    </row>
    <row r="3766" spans="1:30" ht="14.25" customHeight="1">
      <c r="A3766" s="10">
        <v>70781574</v>
      </c>
      <c r="B3766" s="11" t="s">
        <v>18863</v>
      </c>
      <c r="C3766" s="11" t="s">
        <v>18864</v>
      </c>
      <c r="D3766" s="11" t="s">
        <v>314</v>
      </c>
      <c r="E3766" s="11"/>
      <c r="F3766" s="11" t="s">
        <v>87</v>
      </c>
      <c r="G3766" s="11" t="s">
        <v>1328</v>
      </c>
      <c r="H3766" s="11" t="s">
        <v>89</v>
      </c>
      <c r="I3766" s="11" t="s">
        <v>102</v>
      </c>
      <c r="J3766" s="11" t="s">
        <v>18865</v>
      </c>
      <c r="K3766" s="12">
        <v>44586</v>
      </c>
      <c r="L3766" s="11" t="s">
        <v>92</v>
      </c>
      <c r="M3766" s="11" t="s">
        <v>92</v>
      </c>
      <c r="N3766" s="11" t="s">
        <v>92</v>
      </c>
      <c r="O3766" s="11" t="s">
        <v>93</v>
      </c>
      <c r="P3766" s="11" t="s">
        <v>92</v>
      </c>
      <c r="Q3766" s="11" t="s">
        <v>92</v>
      </c>
      <c r="R3766" s="11" t="s">
        <v>92</v>
      </c>
      <c r="S3766" s="11" t="s">
        <v>18866</v>
      </c>
      <c r="T3766" s="11" t="s">
        <v>4673</v>
      </c>
      <c r="U3766" s="11" t="s">
        <v>4165</v>
      </c>
      <c r="V3766" s="11" t="s">
        <v>94</v>
      </c>
      <c r="W3766" s="11" t="s">
        <v>95</v>
      </c>
      <c r="X3766" s="11" t="s">
        <v>1330</v>
      </c>
      <c r="Y3766" s="11" t="s">
        <v>108</v>
      </c>
      <c r="Z3766" s="11"/>
      <c r="AA3766" s="11"/>
      <c r="AB3766" s="11"/>
      <c r="AC3766" s="11"/>
      <c r="AD3766" s="11" t="s">
        <v>110</v>
      </c>
    </row>
    <row r="3767" spans="1:30" ht="14.25" customHeight="1">
      <c r="A3767" s="10">
        <v>70782495</v>
      </c>
      <c r="B3767" s="11" t="s">
        <v>18867</v>
      </c>
      <c r="C3767" s="11" t="s">
        <v>12551</v>
      </c>
      <c r="D3767" s="11" t="s">
        <v>18868</v>
      </c>
      <c r="E3767" s="11"/>
      <c r="F3767" s="11" t="s">
        <v>87</v>
      </c>
      <c r="G3767" s="11" t="s">
        <v>1328</v>
      </c>
      <c r="H3767" s="11" t="s">
        <v>89</v>
      </c>
      <c r="I3767" s="11" t="s">
        <v>102</v>
      </c>
      <c r="J3767" s="11" t="s">
        <v>18869</v>
      </c>
      <c r="K3767" s="12">
        <v>44586</v>
      </c>
      <c r="L3767" s="11" t="s">
        <v>92</v>
      </c>
      <c r="M3767" s="11" t="s">
        <v>92</v>
      </c>
      <c r="N3767" s="11" t="s">
        <v>92</v>
      </c>
      <c r="O3767" s="11" t="s">
        <v>93</v>
      </c>
      <c r="P3767" s="11" t="s">
        <v>92</v>
      </c>
      <c r="Q3767" s="11" t="s">
        <v>92</v>
      </c>
      <c r="R3767" s="11" t="s">
        <v>92</v>
      </c>
      <c r="S3767" s="11" t="s">
        <v>1674</v>
      </c>
      <c r="T3767" s="11" t="s">
        <v>2079</v>
      </c>
      <c r="U3767" s="11" t="s">
        <v>12405</v>
      </c>
      <c r="V3767" s="11" t="s">
        <v>94</v>
      </c>
      <c r="W3767" s="11" t="s">
        <v>95</v>
      </c>
      <c r="X3767" s="11" t="s">
        <v>1330</v>
      </c>
      <c r="Y3767" s="11" t="s">
        <v>108</v>
      </c>
      <c r="Z3767" s="11"/>
      <c r="AA3767" s="11"/>
      <c r="AB3767" s="11"/>
      <c r="AC3767" s="11"/>
      <c r="AD3767" s="11" t="s">
        <v>110</v>
      </c>
    </row>
    <row r="3768" spans="1:30" ht="14.25" customHeight="1">
      <c r="A3768" s="10">
        <v>70782704</v>
      </c>
      <c r="B3768" s="11" t="s">
        <v>18870</v>
      </c>
      <c r="C3768" s="11" t="s">
        <v>3648</v>
      </c>
      <c r="D3768" s="11" t="s">
        <v>314</v>
      </c>
      <c r="E3768" s="11"/>
      <c r="F3768" s="11" t="s">
        <v>87</v>
      </c>
      <c r="G3768" s="11" t="s">
        <v>4541</v>
      </c>
      <c r="H3768" s="11" t="s">
        <v>89</v>
      </c>
      <c r="I3768" s="11" t="s">
        <v>102</v>
      </c>
      <c r="J3768" s="11" t="s">
        <v>18871</v>
      </c>
      <c r="K3768" s="12">
        <v>44586</v>
      </c>
      <c r="L3768" s="11" t="s">
        <v>92</v>
      </c>
      <c r="M3768" s="11" t="s">
        <v>92</v>
      </c>
      <c r="N3768" s="11" t="s">
        <v>92</v>
      </c>
      <c r="O3768" s="11" t="s">
        <v>93</v>
      </c>
      <c r="P3768" s="11" t="s">
        <v>92</v>
      </c>
      <c r="Q3768" s="11" t="s">
        <v>92</v>
      </c>
      <c r="R3768" s="11" t="s">
        <v>92</v>
      </c>
      <c r="S3768" s="11" t="s">
        <v>2010</v>
      </c>
      <c r="T3768" s="11" t="s">
        <v>3610</v>
      </c>
      <c r="U3768" s="11" t="s">
        <v>5058</v>
      </c>
      <c r="V3768" s="11" t="s">
        <v>94</v>
      </c>
      <c r="W3768" s="11" t="s">
        <v>95</v>
      </c>
      <c r="X3768" s="11" t="s">
        <v>380</v>
      </c>
      <c r="Y3768" s="11" t="s">
        <v>108</v>
      </c>
      <c r="Z3768" s="11"/>
      <c r="AA3768" s="11"/>
      <c r="AB3768" s="11"/>
      <c r="AC3768" s="11"/>
      <c r="AD3768" s="11" t="s">
        <v>110</v>
      </c>
    </row>
    <row r="3769" spans="1:30" ht="14.25" customHeight="1">
      <c r="A3769" s="10">
        <v>70784386</v>
      </c>
      <c r="B3769" s="11" t="s">
        <v>18872</v>
      </c>
      <c r="C3769" s="11" t="s">
        <v>18873</v>
      </c>
      <c r="D3769" s="11" t="s">
        <v>18874</v>
      </c>
      <c r="E3769" s="11"/>
      <c r="F3769" s="11" t="s">
        <v>87</v>
      </c>
      <c r="G3769" s="11" t="s">
        <v>4541</v>
      </c>
      <c r="H3769" s="11" t="s">
        <v>89</v>
      </c>
      <c r="I3769" s="11" t="s">
        <v>102</v>
      </c>
      <c r="J3769" s="11" t="s">
        <v>18875</v>
      </c>
      <c r="K3769" s="12">
        <v>44586</v>
      </c>
      <c r="L3769" s="11" t="s">
        <v>92</v>
      </c>
      <c r="M3769" s="11" t="s">
        <v>92</v>
      </c>
      <c r="N3769" s="11" t="s">
        <v>92</v>
      </c>
      <c r="O3769" s="11" t="s">
        <v>93</v>
      </c>
      <c r="P3769" s="11" t="s">
        <v>92</v>
      </c>
      <c r="Q3769" s="11" t="s">
        <v>92</v>
      </c>
      <c r="R3769" s="11" t="s">
        <v>92</v>
      </c>
      <c r="S3769" s="11" t="s">
        <v>658</v>
      </c>
      <c r="T3769" s="11" t="s">
        <v>734</v>
      </c>
      <c r="U3769" s="11" t="s">
        <v>5570</v>
      </c>
      <c r="V3769" s="11" t="s">
        <v>94</v>
      </c>
      <c r="W3769" s="11" t="s">
        <v>95</v>
      </c>
      <c r="X3769" s="11" t="s">
        <v>380</v>
      </c>
      <c r="Y3769" s="11" t="s">
        <v>108</v>
      </c>
      <c r="Z3769" s="11"/>
      <c r="AA3769" s="11"/>
      <c r="AB3769" s="11"/>
      <c r="AC3769" s="11"/>
      <c r="AD3769" s="11" t="s">
        <v>110</v>
      </c>
    </row>
    <row r="3770" spans="1:30" ht="14.25" customHeight="1">
      <c r="A3770" s="10">
        <v>70785660</v>
      </c>
      <c r="B3770" s="11" t="s">
        <v>18876</v>
      </c>
      <c r="C3770" s="11" t="s">
        <v>18877</v>
      </c>
      <c r="D3770" s="11" t="s">
        <v>314</v>
      </c>
      <c r="E3770" s="11"/>
      <c r="F3770" s="11" t="s">
        <v>87</v>
      </c>
      <c r="G3770" s="11" t="s">
        <v>4541</v>
      </c>
      <c r="H3770" s="11" t="s">
        <v>89</v>
      </c>
      <c r="I3770" s="11" t="s">
        <v>102</v>
      </c>
      <c r="J3770" s="11" t="s">
        <v>18878</v>
      </c>
      <c r="K3770" s="12">
        <v>44586</v>
      </c>
      <c r="L3770" s="11" t="s">
        <v>92</v>
      </c>
      <c r="M3770" s="11" t="s">
        <v>92</v>
      </c>
      <c r="N3770" s="11" t="s">
        <v>92</v>
      </c>
      <c r="O3770" s="11" t="s">
        <v>93</v>
      </c>
      <c r="P3770" s="11" t="s">
        <v>92</v>
      </c>
      <c r="Q3770" s="11" t="s">
        <v>92</v>
      </c>
      <c r="R3770" s="11" t="s">
        <v>92</v>
      </c>
      <c r="S3770" s="11" t="s">
        <v>958</v>
      </c>
      <c r="T3770" s="11" t="s">
        <v>284</v>
      </c>
      <c r="U3770" s="11" t="s">
        <v>5058</v>
      </c>
      <c r="V3770" s="11" t="s">
        <v>94</v>
      </c>
      <c r="W3770" s="11" t="s">
        <v>95</v>
      </c>
      <c r="X3770" s="11" t="s">
        <v>380</v>
      </c>
      <c r="Y3770" s="11" t="s">
        <v>108</v>
      </c>
      <c r="Z3770" s="11"/>
      <c r="AA3770" s="11"/>
      <c r="AB3770" s="11"/>
      <c r="AC3770" s="11"/>
      <c r="AD3770" s="11" t="s">
        <v>110</v>
      </c>
    </row>
    <row r="3771" spans="1:30" ht="14.25" customHeight="1">
      <c r="A3771" s="10">
        <v>70785743</v>
      </c>
      <c r="B3771" s="11" t="s">
        <v>18879</v>
      </c>
      <c r="C3771" s="11" t="s">
        <v>3648</v>
      </c>
      <c r="D3771" s="11" t="s">
        <v>314</v>
      </c>
      <c r="E3771" s="11"/>
      <c r="F3771" s="11" t="s">
        <v>87</v>
      </c>
      <c r="G3771" s="11" t="s">
        <v>4541</v>
      </c>
      <c r="H3771" s="11" t="s">
        <v>89</v>
      </c>
      <c r="I3771" s="11" t="s">
        <v>102</v>
      </c>
      <c r="J3771" s="11" t="s">
        <v>18880</v>
      </c>
      <c r="K3771" s="12">
        <v>44586</v>
      </c>
      <c r="L3771" s="11" t="s">
        <v>92</v>
      </c>
      <c r="M3771" s="11" t="s">
        <v>92</v>
      </c>
      <c r="N3771" s="11" t="s">
        <v>92</v>
      </c>
      <c r="O3771" s="11" t="s">
        <v>93</v>
      </c>
      <c r="P3771" s="11" t="s">
        <v>92</v>
      </c>
      <c r="Q3771" s="11" t="s">
        <v>92</v>
      </c>
      <c r="R3771" s="11" t="s">
        <v>92</v>
      </c>
      <c r="S3771" s="11" t="s">
        <v>3564</v>
      </c>
      <c r="T3771" s="11" t="s">
        <v>104</v>
      </c>
      <c r="U3771" s="11" t="s">
        <v>9698</v>
      </c>
      <c r="V3771" s="11" t="s">
        <v>94</v>
      </c>
      <c r="W3771" s="11" t="s">
        <v>95</v>
      </c>
      <c r="X3771" s="11" t="s">
        <v>380</v>
      </c>
      <c r="Y3771" s="11" t="s">
        <v>108</v>
      </c>
      <c r="Z3771" s="11"/>
      <c r="AA3771" s="11"/>
      <c r="AB3771" s="11"/>
      <c r="AC3771" s="11"/>
      <c r="AD3771" s="11" t="s">
        <v>110</v>
      </c>
    </row>
    <row r="3772" spans="1:30" ht="14.25" customHeight="1">
      <c r="A3772" s="10">
        <v>70785819</v>
      </c>
      <c r="B3772" s="11" t="s">
        <v>18881</v>
      </c>
      <c r="C3772" s="11" t="s">
        <v>4382</v>
      </c>
      <c r="D3772" s="11" t="s">
        <v>314</v>
      </c>
      <c r="E3772" s="11"/>
      <c r="F3772" s="11" t="s">
        <v>87</v>
      </c>
      <c r="G3772" s="11" t="s">
        <v>1328</v>
      </c>
      <c r="H3772" s="11" t="s">
        <v>89</v>
      </c>
      <c r="I3772" s="11" t="s">
        <v>102</v>
      </c>
      <c r="J3772" s="11" t="s">
        <v>18882</v>
      </c>
      <c r="K3772" s="12">
        <v>44586</v>
      </c>
      <c r="L3772" s="11" t="s">
        <v>92</v>
      </c>
      <c r="M3772" s="11" t="s">
        <v>92</v>
      </c>
      <c r="N3772" s="11" t="s">
        <v>92</v>
      </c>
      <c r="O3772" s="11" t="s">
        <v>93</v>
      </c>
      <c r="P3772" s="11" t="s">
        <v>92</v>
      </c>
      <c r="Q3772" s="11" t="s">
        <v>92</v>
      </c>
      <c r="R3772" s="11" t="s">
        <v>92</v>
      </c>
      <c r="S3772" s="11" t="s">
        <v>682</v>
      </c>
      <c r="T3772" s="11" t="s">
        <v>18883</v>
      </c>
      <c r="U3772" s="11" t="s">
        <v>9698</v>
      </c>
      <c r="V3772" s="11" t="s">
        <v>94</v>
      </c>
      <c r="W3772" s="11" t="s">
        <v>95</v>
      </c>
      <c r="X3772" s="11" t="s">
        <v>1330</v>
      </c>
      <c r="Y3772" s="11" t="s">
        <v>108</v>
      </c>
      <c r="Z3772" s="11"/>
      <c r="AA3772" s="11"/>
      <c r="AB3772" s="11"/>
      <c r="AC3772" s="11"/>
      <c r="AD3772" s="11" t="s">
        <v>110</v>
      </c>
    </row>
    <row r="3773" spans="1:30" ht="14.25" customHeight="1">
      <c r="A3773" s="10">
        <v>70787084</v>
      </c>
      <c r="B3773" s="11" t="s">
        <v>18884</v>
      </c>
      <c r="C3773" s="11" t="s">
        <v>18885</v>
      </c>
      <c r="D3773" s="11" t="s">
        <v>314</v>
      </c>
      <c r="E3773" s="11"/>
      <c r="F3773" s="11" t="s">
        <v>87</v>
      </c>
      <c r="G3773" s="11" t="s">
        <v>4541</v>
      </c>
      <c r="H3773" s="11" t="s">
        <v>89</v>
      </c>
      <c r="I3773" s="11" t="s">
        <v>102</v>
      </c>
      <c r="J3773" s="11" t="s">
        <v>18886</v>
      </c>
      <c r="K3773" s="12">
        <v>44586</v>
      </c>
      <c r="L3773" s="11" t="s">
        <v>92</v>
      </c>
      <c r="M3773" s="11" t="s">
        <v>92</v>
      </c>
      <c r="N3773" s="11" t="s">
        <v>92</v>
      </c>
      <c r="O3773" s="11" t="s">
        <v>93</v>
      </c>
      <c r="P3773" s="11" t="s">
        <v>92</v>
      </c>
      <c r="Q3773" s="11" t="s">
        <v>92</v>
      </c>
      <c r="R3773" s="11" t="s">
        <v>92</v>
      </c>
      <c r="S3773" s="11" t="s">
        <v>284</v>
      </c>
      <c r="T3773" s="11" t="s">
        <v>702</v>
      </c>
      <c r="U3773" s="11" t="s">
        <v>12405</v>
      </c>
      <c r="V3773" s="11" t="s">
        <v>94</v>
      </c>
      <c r="W3773" s="11" t="s">
        <v>95</v>
      </c>
      <c r="X3773" s="11" t="s">
        <v>380</v>
      </c>
      <c r="Y3773" s="11" t="s">
        <v>108</v>
      </c>
      <c r="Z3773" s="11"/>
      <c r="AA3773" s="11"/>
      <c r="AB3773" s="11"/>
      <c r="AC3773" s="11"/>
      <c r="AD3773" s="11" t="s">
        <v>110</v>
      </c>
    </row>
    <row r="3774" spans="1:30" ht="14.25" customHeight="1">
      <c r="A3774" s="10">
        <v>70787210</v>
      </c>
      <c r="B3774" s="11" t="s">
        <v>18887</v>
      </c>
      <c r="C3774" s="11" t="s">
        <v>18888</v>
      </c>
      <c r="D3774" s="11" t="s">
        <v>314</v>
      </c>
      <c r="E3774" s="11"/>
      <c r="F3774" s="11" t="s">
        <v>87</v>
      </c>
      <c r="G3774" s="11" t="s">
        <v>4541</v>
      </c>
      <c r="H3774" s="11" t="s">
        <v>89</v>
      </c>
      <c r="I3774" s="11" t="s">
        <v>102</v>
      </c>
      <c r="J3774" s="11" t="s">
        <v>18889</v>
      </c>
      <c r="K3774" s="12">
        <v>44586</v>
      </c>
      <c r="L3774" s="11" t="s">
        <v>92</v>
      </c>
      <c r="M3774" s="11" t="s">
        <v>92</v>
      </c>
      <c r="N3774" s="11" t="s">
        <v>92</v>
      </c>
      <c r="O3774" s="11" t="s">
        <v>93</v>
      </c>
      <c r="P3774" s="11" t="s">
        <v>92</v>
      </c>
      <c r="Q3774" s="11" t="s">
        <v>92</v>
      </c>
      <c r="R3774" s="11" t="s">
        <v>92</v>
      </c>
      <c r="S3774" s="11" t="s">
        <v>951</v>
      </c>
      <c r="T3774" s="11" t="s">
        <v>1578</v>
      </c>
      <c r="U3774" s="11" t="s">
        <v>18850</v>
      </c>
      <c r="V3774" s="11" t="s">
        <v>94</v>
      </c>
      <c r="W3774" s="11" t="s">
        <v>95</v>
      </c>
      <c r="X3774" s="11" t="s">
        <v>380</v>
      </c>
      <c r="Y3774" s="11" t="s">
        <v>108</v>
      </c>
      <c r="Z3774" s="11"/>
      <c r="AA3774" s="11"/>
      <c r="AB3774" s="11"/>
      <c r="AC3774" s="11"/>
      <c r="AD3774" s="11" t="s">
        <v>110</v>
      </c>
    </row>
    <row r="3775" spans="1:30" ht="14.25" customHeight="1">
      <c r="A3775" s="10">
        <v>70787217</v>
      </c>
      <c r="B3775" s="11" t="s">
        <v>18890</v>
      </c>
      <c r="C3775" s="11" t="s">
        <v>9045</v>
      </c>
      <c r="D3775" s="11" t="s">
        <v>314</v>
      </c>
      <c r="E3775" s="11"/>
      <c r="F3775" s="11" t="s">
        <v>87</v>
      </c>
      <c r="G3775" s="11" t="s">
        <v>4541</v>
      </c>
      <c r="H3775" s="11" t="s">
        <v>89</v>
      </c>
      <c r="I3775" s="11" t="s">
        <v>102</v>
      </c>
      <c r="J3775" s="11" t="s">
        <v>18891</v>
      </c>
      <c r="K3775" s="12">
        <v>44586</v>
      </c>
      <c r="L3775" s="11" t="s">
        <v>92</v>
      </c>
      <c r="M3775" s="11" t="s">
        <v>92</v>
      </c>
      <c r="N3775" s="11" t="s">
        <v>92</v>
      </c>
      <c r="O3775" s="11" t="s">
        <v>93</v>
      </c>
      <c r="P3775" s="11" t="s">
        <v>92</v>
      </c>
      <c r="Q3775" s="11" t="s">
        <v>92</v>
      </c>
      <c r="R3775" s="11" t="s">
        <v>92</v>
      </c>
      <c r="S3775" s="11" t="s">
        <v>1950</v>
      </c>
      <c r="T3775" s="11" t="s">
        <v>1396</v>
      </c>
      <c r="U3775" s="11" t="s">
        <v>2274</v>
      </c>
      <c r="V3775" s="11" t="s">
        <v>94</v>
      </c>
      <c r="W3775" s="11" t="s">
        <v>95</v>
      </c>
      <c r="X3775" s="11" t="s">
        <v>380</v>
      </c>
      <c r="Y3775" s="11" t="s">
        <v>108</v>
      </c>
      <c r="Z3775" s="11"/>
      <c r="AA3775" s="11"/>
      <c r="AB3775" s="11"/>
      <c r="AC3775" s="11"/>
      <c r="AD3775" s="11" t="s">
        <v>110</v>
      </c>
    </row>
    <row r="3776" spans="1:30" ht="14.25" customHeight="1">
      <c r="A3776" s="10">
        <v>70811421</v>
      </c>
      <c r="B3776" s="11" t="s">
        <v>18892</v>
      </c>
      <c r="C3776" s="11" t="s">
        <v>18893</v>
      </c>
      <c r="D3776" s="11" t="s">
        <v>18894</v>
      </c>
      <c r="E3776" s="11"/>
      <c r="F3776" s="11" t="s">
        <v>87</v>
      </c>
      <c r="G3776" s="11" t="s">
        <v>7464</v>
      </c>
      <c r="H3776" s="11" t="s">
        <v>89</v>
      </c>
      <c r="I3776" s="11" t="s">
        <v>102</v>
      </c>
      <c r="J3776" s="11" t="s">
        <v>18895</v>
      </c>
      <c r="K3776" s="12">
        <v>44586</v>
      </c>
      <c r="L3776" s="11" t="s">
        <v>92</v>
      </c>
      <c r="M3776" s="11" t="s">
        <v>92</v>
      </c>
      <c r="N3776" s="11" t="s">
        <v>92</v>
      </c>
      <c r="O3776" s="11" t="s">
        <v>93</v>
      </c>
      <c r="P3776" s="11" t="s">
        <v>92</v>
      </c>
      <c r="Q3776" s="11" t="s">
        <v>92</v>
      </c>
      <c r="R3776" s="11" t="s">
        <v>92</v>
      </c>
      <c r="S3776" s="11" t="s">
        <v>4933</v>
      </c>
      <c r="T3776" s="11" t="s">
        <v>985</v>
      </c>
      <c r="U3776" s="11" t="s">
        <v>12372</v>
      </c>
      <c r="V3776" s="11" t="s">
        <v>94</v>
      </c>
      <c r="W3776" s="11" t="s">
        <v>95</v>
      </c>
      <c r="X3776" s="11" t="s">
        <v>7466</v>
      </c>
      <c r="Y3776" s="11" t="s">
        <v>108</v>
      </c>
      <c r="Z3776" s="11"/>
      <c r="AA3776" s="11"/>
      <c r="AB3776" s="11"/>
      <c r="AC3776" s="11"/>
      <c r="AD3776" s="11" t="s">
        <v>110</v>
      </c>
    </row>
    <row r="3777" spans="1:30" ht="14.25" customHeight="1">
      <c r="A3777" s="10">
        <v>70879723</v>
      </c>
      <c r="B3777" s="11" t="s">
        <v>18896</v>
      </c>
      <c r="C3777" s="11" t="s">
        <v>3648</v>
      </c>
      <c r="D3777" s="11" t="s">
        <v>18897</v>
      </c>
      <c r="E3777" s="11"/>
      <c r="F3777" s="11" t="s">
        <v>87</v>
      </c>
      <c r="G3777" s="11" t="s">
        <v>4541</v>
      </c>
      <c r="H3777" s="11" t="s">
        <v>89</v>
      </c>
      <c r="I3777" s="11" t="s">
        <v>102</v>
      </c>
      <c r="J3777" s="11" t="s">
        <v>18898</v>
      </c>
      <c r="K3777" s="12">
        <v>44586</v>
      </c>
      <c r="L3777" s="11" t="s">
        <v>92</v>
      </c>
      <c r="M3777" s="11" t="s">
        <v>92</v>
      </c>
      <c r="N3777" s="11" t="s">
        <v>92</v>
      </c>
      <c r="O3777" s="11" t="s">
        <v>93</v>
      </c>
      <c r="P3777" s="11" t="s">
        <v>92</v>
      </c>
      <c r="Q3777" s="11" t="s">
        <v>92</v>
      </c>
      <c r="R3777" s="11" t="s">
        <v>92</v>
      </c>
      <c r="S3777" s="11" t="s">
        <v>161</v>
      </c>
      <c r="T3777" s="11" t="s">
        <v>1599</v>
      </c>
      <c r="U3777" s="11" t="s">
        <v>18899</v>
      </c>
      <c r="V3777" s="11" t="s">
        <v>94</v>
      </c>
      <c r="W3777" s="11" t="s">
        <v>95</v>
      </c>
      <c r="X3777" s="11" t="s">
        <v>380</v>
      </c>
      <c r="Y3777" s="11" t="s">
        <v>108</v>
      </c>
      <c r="Z3777" s="11"/>
      <c r="AA3777" s="11"/>
      <c r="AB3777" s="11"/>
      <c r="AC3777" s="11"/>
      <c r="AD3777" s="11" t="s">
        <v>110</v>
      </c>
    </row>
    <row r="3778" spans="1:30" ht="14.25" customHeight="1">
      <c r="A3778" s="10">
        <v>70901770</v>
      </c>
      <c r="B3778" s="11" t="s">
        <v>18900</v>
      </c>
      <c r="C3778" s="11" t="s">
        <v>18901</v>
      </c>
      <c r="D3778" s="11" t="s">
        <v>18902</v>
      </c>
      <c r="E3778" s="11"/>
      <c r="F3778" s="11" t="s">
        <v>87</v>
      </c>
      <c r="G3778" s="11" t="s">
        <v>159</v>
      </c>
      <c r="H3778" s="11" t="s">
        <v>89</v>
      </c>
      <c r="I3778" s="11" t="s">
        <v>102</v>
      </c>
      <c r="J3778" s="11" t="s">
        <v>18903</v>
      </c>
      <c r="K3778" s="12">
        <v>44586</v>
      </c>
      <c r="L3778" s="11" t="s">
        <v>92</v>
      </c>
      <c r="M3778" s="11" t="s">
        <v>92</v>
      </c>
      <c r="N3778" s="11" t="s">
        <v>92</v>
      </c>
      <c r="O3778" s="11" t="s">
        <v>93</v>
      </c>
      <c r="P3778" s="11" t="s">
        <v>92</v>
      </c>
      <c r="Q3778" s="11" t="s">
        <v>92</v>
      </c>
      <c r="R3778" s="11" t="s">
        <v>92</v>
      </c>
      <c r="S3778" s="11" t="s">
        <v>1014</v>
      </c>
      <c r="T3778" s="11" t="s">
        <v>1146</v>
      </c>
      <c r="U3778" s="11" t="s">
        <v>5575</v>
      </c>
      <c r="V3778" s="11" t="s">
        <v>94</v>
      </c>
      <c r="W3778" s="11" t="s">
        <v>95</v>
      </c>
      <c r="X3778" s="11" t="s">
        <v>163</v>
      </c>
      <c r="Y3778" s="11" t="s">
        <v>108</v>
      </c>
      <c r="Z3778" s="11"/>
      <c r="AA3778" s="11"/>
      <c r="AB3778" s="11"/>
      <c r="AC3778" s="11"/>
      <c r="AD3778" s="11" t="s">
        <v>110</v>
      </c>
    </row>
    <row r="3779" spans="1:30" ht="14.25" customHeight="1">
      <c r="A3779" s="10">
        <v>70951129</v>
      </c>
      <c r="B3779" s="11" t="s">
        <v>18904</v>
      </c>
      <c r="C3779" s="11" t="s">
        <v>3282</v>
      </c>
      <c r="D3779" s="11" t="s">
        <v>18905</v>
      </c>
      <c r="E3779" s="11"/>
      <c r="F3779" s="11" t="s">
        <v>87</v>
      </c>
      <c r="G3779" s="11" t="s">
        <v>3045</v>
      </c>
      <c r="H3779" s="11" t="s">
        <v>89</v>
      </c>
      <c r="I3779" s="11" t="s">
        <v>102</v>
      </c>
      <c r="J3779" s="11" t="s">
        <v>18906</v>
      </c>
      <c r="K3779" s="12">
        <v>44586</v>
      </c>
      <c r="L3779" s="11" t="s">
        <v>92</v>
      </c>
      <c r="M3779" s="11" t="s">
        <v>92</v>
      </c>
      <c r="N3779" s="11" t="s">
        <v>92</v>
      </c>
      <c r="O3779" s="11" t="s">
        <v>93</v>
      </c>
      <c r="P3779" s="11" t="s">
        <v>92</v>
      </c>
      <c r="Q3779" s="11" t="s">
        <v>92</v>
      </c>
      <c r="R3779" s="11" t="s">
        <v>92</v>
      </c>
      <c r="S3779" s="11" t="s">
        <v>798</v>
      </c>
      <c r="T3779" s="11" t="s">
        <v>919</v>
      </c>
      <c r="U3779" s="11" t="s">
        <v>4165</v>
      </c>
      <c r="V3779" s="11" t="s">
        <v>94</v>
      </c>
      <c r="W3779" s="11" t="s">
        <v>95</v>
      </c>
      <c r="X3779" s="11" t="s">
        <v>3049</v>
      </c>
      <c r="Y3779" s="11" t="s">
        <v>108</v>
      </c>
      <c r="Z3779" s="11"/>
      <c r="AA3779" s="11"/>
      <c r="AB3779" s="11"/>
      <c r="AC3779" s="11"/>
      <c r="AD3779" s="11" t="s">
        <v>110</v>
      </c>
    </row>
    <row r="3780" spans="1:30" ht="14.25" customHeight="1">
      <c r="A3780" s="10">
        <v>70951499</v>
      </c>
      <c r="B3780" s="11" t="s">
        <v>18907</v>
      </c>
      <c r="C3780" s="11" t="s">
        <v>18908</v>
      </c>
      <c r="D3780" s="11" t="s">
        <v>314</v>
      </c>
      <c r="E3780" s="11"/>
      <c r="F3780" s="11" t="s">
        <v>87</v>
      </c>
      <c r="G3780" s="11" t="s">
        <v>3045</v>
      </c>
      <c r="H3780" s="11" t="s">
        <v>89</v>
      </c>
      <c r="I3780" s="11" t="s">
        <v>102</v>
      </c>
      <c r="J3780" s="11" t="s">
        <v>18909</v>
      </c>
      <c r="K3780" s="12">
        <v>44586</v>
      </c>
      <c r="L3780" s="11" t="s">
        <v>92</v>
      </c>
      <c r="M3780" s="11" t="s">
        <v>92</v>
      </c>
      <c r="N3780" s="11" t="s">
        <v>92</v>
      </c>
      <c r="O3780" s="11" t="s">
        <v>93</v>
      </c>
      <c r="P3780" s="11" t="s">
        <v>92</v>
      </c>
      <c r="Q3780" s="11" t="s">
        <v>92</v>
      </c>
      <c r="R3780" s="11" t="s">
        <v>92</v>
      </c>
      <c r="S3780" s="11" t="s">
        <v>798</v>
      </c>
      <c r="T3780" s="11" t="s">
        <v>919</v>
      </c>
      <c r="U3780" s="11" t="s">
        <v>5058</v>
      </c>
      <c r="V3780" s="11" t="s">
        <v>94</v>
      </c>
      <c r="W3780" s="11" t="s">
        <v>95</v>
      </c>
      <c r="X3780" s="11" t="s">
        <v>3049</v>
      </c>
      <c r="Y3780" s="11" t="s">
        <v>108</v>
      </c>
      <c r="Z3780" s="11"/>
      <c r="AA3780" s="11"/>
      <c r="AB3780" s="11"/>
      <c r="AC3780" s="11"/>
      <c r="AD3780" s="11" t="s">
        <v>110</v>
      </c>
    </row>
    <row r="3781" spans="1:30" ht="14.25" customHeight="1">
      <c r="A3781" s="10">
        <v>70951778</v>
      </c>
      <c r="B3781" s="11" t="s">
        <v>18910</v>
      </c>
      <c r="C3781" s="11" t="s">
        <v>3282</v>
      </c>
      <c r="D3781" s="11" t="s">
        <v>314</v>
      </c>
      <c r="E3781" s="11"/>
      <c r="F3781" s="11" t="s">
        <v>87</v>
      </c>
      <c r="G3781" s="11" t="s">
        <v>3045</v>
      </c>
      <c r="H3781" s="11" t="s">
        <v>89</v>
      </c>
      <c r="I3781" s="11" t="s">
        <v>102</v>
      </c>
      <c r="J3781" s="11" t="s">
        <v>18911</v>
      </c>
      <c r="K3781" s="12">
        <v>44586</v>
      </c>
      <c r="L3781" s="11" t="s">
        <v>92</v>
      </c>
      <c r="M3781" s="11" t="s">
        <v>92</v>
      </c>
      <c r="N3781" s="11" t="s">
        <v>92</v>
      </c>
      <c r="O3781" s="11" t="s">
        <v>93</v>
      </c>
      <c r="P3781" s="11" t="s">
        <v>92</v>
      </c>
      <c r="Q3781" s="11" t="s">
        <v>92</v>
      </c>
      <c r="R3781" s="11" t="s">
        <v>92</v>
      </c>
      <c r="S3781" s="11" t="s">
        <v>985</v>
      </c>
      <c r="T3781" s="11" t="s">
        <v>919</v>
      </c>
      <c r="U3781" s="11" t="s">
        <v>5448</v>
      </c>
      <c r="V3781" s="11" t="s">
        <v>94</v>
      </c>
      <c r="W3781" s="11" t="s">
        <v>95</v>
      </c>
      <c r="X3781" s="11" t="s">
        <v>3049</v>
      </c>
      <c r="Y3781" s="11" t="s">
        <v>108</v>
      </c>
      <c r="Z3781" s="11"/>
      <c r="AA3781" s="11"/>
      <c r="AB3781" s="11"/>
      <c r="AC3781" s="11"/>
      <c r="AD3781" s="11" t="s">
        <v>110</v>
      </c>
    </row>
    <row r="3782" spans="1:30" ht="14.25" customHeight="1">
      <c r="A3782" s="10">
        <v>70951792</v>
      </c>
      <c r="B3782" s="11" t="s">
        <v>18912</v>
      </c>
      <c r="C3782" s="11" t="s">
        <v>3043</v>
      </c>
      <c r="D3782" s="11" t="s">
        <v>314</v>
      </c>
      <c r="E3782" s="11"/>
      <c r="F3782" s="11" t="s">
        <v>87</v>
      </c>
      <c r="G3782" s="11" t="s">
        <v>3045</v>
      </c>
      <c r="H3782" s="11" t="s">
        <v>89</v>
      </c>
      <c r="I3782" s="11" t="s">
        <v>102</v>
      </c>
      <c r="J3782" s="11" t="s">
        <v>18913</v>
      </c>
      <c r="K3782" s="12">
        <v>44586</v>
      </c>
      <c r="L3782" s="11" t="s">
        <v>92</v>
      </c>
      <c r="M3782" s="11" t="s">
        <v>92</v>
      </c>
      <c r="N3782" s="11" t="s">
        <v>92</v>
      </c>
      <c r="O3782" s="11" t="s">
        <v>93</v>
      </c>
      <c r="P3782" s="11" t="s">
        <v>92</v>
      </c>
      <c r="Q3782" s="11" t="s">
        <v>92</v>
      </c>
      <c r="R3782" s="11" t="s">
        <v>92</v>
      </c>
      <c r="S3782" s="11" t="s">
        <v>919</v>
      </c>
      <c r="T3782" s="11" t="s">
        <v>14655</v>
      </c>
      <c r="U3782" s="11" t="s">
        <v>18914</v>
      </c>
      <c r="V3782" s="11" t="s">
        <v>94</v>
      </c>
      <c r="W3782" s="11" t="s">
        <v>95</v>
      </c>
      <c r="X3782" s="11" t="s">
        <v>3049</v>
      </c>
      <c r="Y3782" s="11" t="s">
        <v>108</v>
      </c>
      <c r="Z3782" s="11"/>
      <c r="AA3782" s="11"/>
      <c r="AB3782" s="11"/>
      <c r="AC3782" s="11"/>
      <c r="AD3782" s="11" t="s">
        <v>110</v>
      </c>
    </row>
    <row r="3783" spans="1:30" ht="14.25" customHeight="1">
      <c r="A3783" s="10">
        <v>70952149</v>
      </c>
      <c r="B3783" s="11" t="s">
        <v>18915</v>
      </c>
      <c r="C3783" s="11" t="s">
        <v>9343</v>
      </c>
      <c r="D3783" s="11" t="s">
        <v>314</v>
      </c>
      <c r="E3783" s="11"/>
      <c r="F3783" s="11" t="s">
        <v>87</v>
      </c>
      <c r="G3783" s="11" t="s">
        <v>3045</v>
      </c>
      <c r="H3783" s="11" t="s">
        <v>89</v>
      </c>
      <c r="I3783" s="11" t="s">
        <v>102</v>
      </c>
      <c r="J3783" s="11" t="s">
        <v>18916</v>
      </c>
      <c r="K3783" s="12">
        <v>44586</v>
      </c>
      <c r="L3783" s="11" t="s">
        <v>92</v>
      </c>
      <c r="M3783" s="11" t="s">
        <v>92</v>
      </c>
      <c r="N3783" s="11" t="s">
        <v>92</v>
      </c>
      <c r="O3783" s="11" t="s">
        <v>93</v>
      </c>
      <c r="P3783" s="11" t="s">
        <v>92</v>
      </c>
      <c r="Q3783" s="11" t="s">
        <v>92</v>
      </c>
      <c r="R3783" s="11" t="s">
        <v>92</v>
      </c>
      <c r="S3783" s="11" t="s">
        <v>985</v>
      </c>
      <c r="T3783" s="11" t="s">
        <v>3543</v>
      </c>
      <c r="U3783" s="11" t="s">
        <v>9698</v>
      </c>
      <c r="V3783" s="11" t="s">
        <v>94</v>
      </c>
      <c r="W3783" s="11" t="s">
        <v>95</v>
      </c>
      <c r="X3783" s="11" t="s">
        <v>3049</v>
      </c>
      <c r="Y3783" s="11" t="s">
        <v>108</v>
      </c>
      <c r="Z3783" s="11"/>
      <c r="AA3783" s="11"/>
      <c r="AB3783" s="11"/>
      <c r="AC3783" s="11"/>
      <c r="AD3783" s="11" t="s">
        <v>110</v>
      </c>
    </row>
    <row r="3784" spans="1:30" ht="14.25" customHeight="1">
      <c r="A3784" s="10">
        <v>70952822</v>
      </c>
      <c r="B3784" s="11" t="s">
        <v>18917</v>
      </c>
      <c r="C3784" s="11" t="s">
        <v>4091</v>
      </c>
      <c r="D3784" s="11" t="s">
        <v>314</v>
      </c>
      <c r="E3784" s="11"/>
      <c r="F3784" s="11" t="s">
        <v>87</v>
      </c>
      <c r="G3784" s="11" t="s">
        <v>3045</v>
      </c>
      <c r="H3784" s="11" t="s">
        <v>89</v>
      </c>
      <c r="I3784" s="11" t="s">
        <v>102</v>
      </c>
      <c r="J3784" s="11" t="s">
        <v>18918</v>
      </c>
      <c r="K3784" s="12">
        <v>44586</v>
      </c>
      <c r="L3784" s="11" t="s">
        <v>92</v>
      </c>
      <c r="M3784" s="11" t="s">
        <v>92</v>
      </c>
      <c r="N3784" s="11" t="s">
        <v>92</v>
      </c>
      <c r="O3784" s="11" t="s">
        <v>93</v>
      </c>
      <c r="P3784" s="11" t="s">
        <v>92</v>
      </c>
      <c r="Q3784" s="11" t="s">
        <v>92</v>
      </c>
      <c r="R3784" s="11" t="s">
        <v>92</v>
      </c>
      <c r="S3784" s="11" t="s">
        <v>142</v>
      </c>
      <c r="T3784" s="11" t="s">
        <v>919</v>
      </c>
      <c r="U3784" s="11" t="s">
        <v>854</v>
      </c>
      <c r="V3784" s="11" t="s">
        <v>94</v>
      </c>
      <c r="W3784" s="11" t="s">
        <v>95</v>
      </c>
      <c r="X3784" s="11" t="s">
        <v>3049</v>
      </c>
      <c r="Y3784" s="11" t="s">
        <v>108</v>
      </c>
      <c r="Z3784" s="11"/>
      <c r="AA3784" s="11"/>
      <c r="AB3784" s="11"/>
      <c r="AC3784" s="11"/>
      <c r="AD3784" s="11" t="s">
        <v>110</v>
      </c>
    </row>
    <row r="3785" spans="1:30" ht="14.25" customHeight="1">
      <c r="A3785" s="10">
        <v>70952837</v>
      </c>
      <c r="B3785" s="11" t="s">
        <v>18919</v>
      </c>
      <c r="C3785" s="11" t="s">
        <v>3043</v>
      </c>
      <c r="D3785" s="11" t="s">
        <v>314</v>
      </c>
      <c r="E3785" s="11"/>
      <c r="F3785" s="11" t="s">
        <v>87</v>
      </c>
      <c r="G3785" s="11" t="s">
        <v>3045</v>
      </c>
      <c r="H3785" s="11" t="s">
        <v>89</v>
      </c>
      <c r="I3785" s="11" t="s">
        <v>102</v>
      </c>
      <c r="J3785" s="11" t="s">
        <v>18920</v>
      </c>
      <c r="K3785" s="12">
        <v>44586</v>
      </c>
      <c r="L3785" s="11" t="s">
        <v>92</v>
      </c>
      <c r="M3785" s="11" t="s">
        <v>92</v>
      </c>
      <c r="N3785" s="11" t="s">
        <v>92</v>
      </c>
      <c r="O3785" s="11" t="s">
        <v>93</v>
      </c>
      <c r="P3785" s="11" t="s">
        <v>92</v>
      </c>
      <c r="Q3785" s="11" t="s">
        <v>92</v>
      </c>
      <c r="R3785" s="11" t="s">
        <v>92</v>
      </c>
      <c r="S3785" s="11" t="s">
        <v>1894</v>
      </c>
      <c r="T3785" s="11" t="s">
        <v>1578</v>
      </c>
      <c r="U3785" s="11" t="s">
        <v>18444</v>
      </c>
      <c r="V3785" s="11" t="s">
        <v>94</v>
      </c>
      <c r="W3785" s="11" t="s">
        <v>95</v>
      </c>
      <c r="X3785" s="11" t="s">
        <v>3049</v>
      </c>
      <c r="Y3785" s="11" t="s">
        <v>108</v>
      </c>
      <c r="Z3785" s="11"/>
      <c r="AA3785" s="11"/>
      <c r="AB3785" s="11"/>
      <c r="AC3785" s="11"/>
      <c r="AD3785" s="11" t="s">
        <v>110</v>
      </c>
    </row>
    <row r="3786" spans="1:30" ht="14.25" customHeight="1">
      <c r="A3786" s="10">
        <v>70952978</v>
      </c>
      <c r="B3786" s="11" t="s">
        <v>18921</v>
      </c>
      <c r="C3786" s="11" t="s">
        <v>3043</v>
      </c>
      <c r="D3786" s="11" t="s">
        <v>18922</v>
      </c>
      <c r="E3786" s="11"/>
      <c r="F3786" s="11" t="s">
        <v>87</v>
      </c>
      <c r="G3786" s="11" t="s">
        <v>3045</v>
      </c>
      <c r="H3786" s="11" t="s">
        <v>89</v>
      </c>
      <c r="I3786" s="11" t="s">
        <v>102</v>
      </c>
      <c r="J3786" s="11" t="s">
        <v>18923</v>
      </c>
      <c r="K3786" s="12">
        <v>44586</v>
      </c>
      <c r="L3786" s="11" t="s">
        <v>92</v>
      </c>
      <c r="M3786" s="11" t="s">
        <v>92</v>
      </c>
      <c r="N3786" s="11" t="s">
        <v>92</v>
      </c>
      <c r="O3786" s="11" t="s">
        <v>93</v>
      </c>
      <c r="P3786" s="11" t="s">
        <v>92</v>
      </c>
      <c r="Q3786" s="11" t="s">
        <v>92</v>
      </c>
      <c r="R3786" s="11" t="s">
        <v>92</v>
      </c>
      <c r="S3786" s="11" t="s">
        <v>985</v>
      </c>
      <c r="T3786" s="11" t="s">
        <v>3543</v>
      </c>
      <c r="U3786" s="11" t="s">
        <v>2216</v>
      </c>
      <c r="V3786" s="11" t="s">
        <v>94</v>
      </c>
      <c r="W3786" s="11" t="s">
        <v>95</v>
      </c>
      <c r="X3786" s="11" t="s">
        <v>3049</v>
      </c>
      <c r="Y3786" s="11" t="s">
        <v>108</v>
      </c>
      <c r="Z3786" s="11"/>
      <c r="AA3786" s="11"/>
      <c r="AB3786" s="11"/>
      <c r="AC3786" s="11"/>
      <c r="AD3786" s="11" t="s">
        <v>110</v>
      </c>
    </row>
    <row r="3787" spans="1:30" ht="14.25" customHeight="1">
      <c r="A3787" s="10">
        <v>70953016</v>
      </c>
      <c r="B3787" s="11" t="s">
        <v>18924</v>
      </c>
      <c r="C3787" s="11" t="s">
        <v>4091</v>
      </c>
      <c r="D3787" s="11" t="s">
        <v>314</v>
      </c>
      <c r="E3787" s="11"/>
      <c r="F3787" s="11" t="s">
        <v>87</v>
      </c>
      <c r="G3787" s="11" t="s">
        <v>3045</v>
      </c>
      <c r="H3787" s="11" t="s">
        <v>89</v>
      </c>
      <c r="I3787" s="11" t="s">
        <v>102</v>
      </c>
      <c r="J3787" s="11" t="s">
        <v>18925</v>
      </c>
      <c r="K3787" s="12">
        <v>44586</v>
      </c>
      <c r="L3787" s="11" t="s">
        <v>92</v>
      </c>
      <c r="M3787" s="11" t="s">
        <v>92</v>
      </c>
      <c r="N3787" s="11" t="s">
        <v>92</v>
      </c>
      <c r="O3787" s="11" t="s">
        <v>93</v>
      </c>
      <c r="P3787" s="11" t="s">
        <v>92</v>
      </c>
      <c r="Q3787" s="11" t="s">
        <v>92</v>
      </c>
      <c r="R3787" s="11" t="s">
        <v>92</v>
      </c>
      <c r="S3787" s="11" t="s">
        <v>3543</v>
      </c>
      <c r="T3787" s="11" t="s">
        <v>1430</v>
      </c>
      <c r="U3787" s="11" t="s">
        <v>18526</v>
      </c>
      <c r="V3787" s="11" t="s">
        <v>94</v>
      </c>
      <c r="W3787" s="11" t="s">
        <v>95</v>
      </c>
      <c r="X3787" s="11" t="s">
        <v>3049</v>
      </c>
      <c r="Y3787" s="11" t="s">
        <v>108</v>
      </c>
      <c r="Z3787" s="11"/>
      <c r="AA3787" s="11"/>
      <c r="AB3787" s="11"/>
      <c r="AC3787" s="11"/>
      <c r="AD3787" s="11" t="s">
        <v>110</v>
      </c>
    </row>
    <row r="3788" spans="1:30" ht="14.25" customHeight="1">
      <c r="A3788" s="10">
        <v>70953656</v>
      </c>
      <c r="B3788" s="11" t="s">
        <v>18926</v>
      </c>
      <c r="C3788" s="11" t="s">
        <v>3282</v>
      </c>
      <c r="D3788" s="11" t="s">
        <v>18927</v>
      </c>
      <c r="E3788" s="11"/>
      <c r="F3788" s="11" t="s">
        <v>87</v>
      </c>
      <c r="G3788" s="11" t="s">
        <v>2031</v>
      </c>
      <c r="H3788" s="11" t="s">
        <v>89</v>
      </c>
      <c r="I3788" s="11" t="s">
        <v>102</v>
      </c>
      <c r="J3788" s="11" t="s">
        <v>18928</v>
      </c>
      <c r="K3788" s="12">
        <v>44586</v>
      </c>
      <c r="L3788" s="11" t="s">
        <v>92</v>
      </c>
      <c r="M3788" s="11" t="s">
        <v>92</v>
      </c>
      <c r="N3788" s="11" t="s">
        <v>92</v>
      </c>
      <c r="O3788" s="11" t="s">
        <v>93</v>
      </c>
      <c r="P3788" s="11" t="s">
        <v>92</v>
      </c>
      <c r="Q3788" s="11" t="s">
        <v>92</v>
      </c>
      <c r="R3788" s="11" t="s">
        <v>92</v>
      </c>
      <c r="S3788" s="11" t="s">
        <v>143</v>
      </c>
      <c r="T3788" s="11" t="s">
        <v>919</v>
      </c>
      <c r="U3788" s="11" t="s">
        <v>18298</v>
      </c>
      <c r="V3788" s="11" t="s">
        <v>94</v>
      </c>
      <c r="W3788" s="11" t="s">
        <v>95</v>
      </c>
      <c r="X3788" s="11" t="s">
        <v>2034</v>
      </c>
      <c r="Y3788" s="11" t="s">
        <v>108</v>
      </c>
      <c r="Z3788" s="11"/>
      <c r="AA3788" s="11"/>
      <c r="AB3788" s="11"/>
      <c r="AC3788" s="11"/>
      <c r="AD3788" s="11" t="s">
        <v>110</v>
      </c>
    </row>
    <row r="3789" spans="1:30" ht="14.25" customHeight="1">
      <c r="A3789" s="10">
        <v>70953730</v>
      </c>
      <c r="B3789" s="11" t="s">
        <v>18929</v>
      </c>
      <c r="C3789" s="11" t="s">
        <v>18930</v>
      </c>
      <c r="D3789" s="11" t="s">
        <v>18931</v>
      </c>
      <c r="E3789" s="11"/>
      <c r="F3789" s="11" t="s">
        <v>87</v>
      </c>
      <c r="G3789" s="11" t="s">
        <v>3045</v>
      </c>
      <c r="H3789" s="11" t="s">
        <v>89</v>
      </c>
      <c r="I3789" s="11" t="s">
        <v>102</v>
      </c>
      <c r="J3789" s="11" t="s">
        <v>18932</v>
      </c>
      <c r="K3789" s="12">
        <v>44586</v>
      </c>
      <c r="L3789" s="11" t="s">
        <v>92</v>
      </c>
      <c r="M3789" s="11" t="s">
        <v>92</v>
      </c>
      <c r="N3789" s="11" t="s">
        <v>92</v>
      </c>
      <c r="O3789" s="11" t="s">
        <v>93</v>
      </c>
      <c r="P3789" s="11" t="s">
        <v>92</v>
      </c>
      <c r="Q3789" s="11" t="s">
        <v>92</v>
      </c>
      <c r="R3789" s="11" t="s">
        <v>92</v>
      </c>
      <c r="S3789" s="11" t="s">
        <v>912</v>
      </c>
      <c r="T3789" s="11" t="s">
        <v>919</v>
      </c>
      <c r="U3789" s="11" t="s">
        <v>18933</v>
      </c>
      <c r="V3789" s="11" t="s">
        <v>94</v>
      </c>
      <c r="W3789" s="11" t="s">
        <v>95</v>
      </c>
      <c r="X3789" s="11" t="s">
        <v>3049</v>
      </c>
      <c r="Y3789" s="11" t="s">
        <v>108</v>
      </c>
      <c r="Z3789" s="11"/>
      <c r="AA3789" s="11"/>
      <c r="AB3789" s="11"/>
      <c r="AC3789" s="11"/>
      <c r="AD3789" s="11" t="s">
        <v>110</v>
      </c>
    </row>
    <row r="3790" spans="1:30" ht="14.25" customHeight="1">
      <c r="A3790" s="10">
        <v>70954046</v>
      </c>
      <c r="B3790" s="11" t="s">
        <v>18934</v>
      </c>
      <c r="C3790" s="11" t="s">
        <v>4091</v>
      </c>
      <c r="D3790" s="11" t="s">
        <v>18935</v>
      </c>
      <c r="E3790" s="11"/>
      <c r="F3790" s="11" t="s">
        <v>87</v>
      </c>
      <c r="G3790" s="11" t="s">
        <v>3045</v>
      </c>
      <c r="H3790" s="11" t="s">
        <v>89</v>
      </c>
      <c r="I3790" s="11" t="s">
        <v>102</v>
      </c>
      <c r="J3790" s="11" t="s">
        <v>18936</v>
      </c>
      <c r="K3790" s="12">
        <v>44586</v>
      </c>
      <c r="L3790" s="11" t="s">
        <v>92</v>
      </c>
      <c r="M3790" s="11" t="s">
        <v>92</v>
      </c>
      <c r="N3790" s="11" t="s">
        <v>92</v>
      </c>
      <c r="O3790" s="11" t="s">
        <v>93</v>
      </c>
      <c r="P3790" s="11" t="s">
        <v>92</v>
      </c>
      <c r="Q3790" s="11" t="s">
        <v>92</v>
      </c>
      <c r="R3790" s="11" t="s">
        <v>92</v>
      </c>
      <c r="S3790" s="11" t="s">
        <v>2128</v>
      </c>
      <c r="T3790" s="11" t="s">
        <v>807</v>
      </c>
      <c r="U3790" s="11" t="s">
        <v>5575</v>
      </c>
      <c r="V3790" s="11" t="s">
        <v>94</v>
      </c>
      <c r="W3790" s="11" t="s">
        <v>95</v>
      </c>
      <c r="X3790" s="11" t="s">
        <v>3049</v>
      </c>
      <c r="Y3790" s="11" t="s">
        <v>108</v>
      </c>
      <c r="Z3790" s="11"/>
      <c r="AA3790" s="11"/>
      <c r="AB3790" s="11"/>
      <c r="AC3790" s="11"/>
      <c r="AD3790" s="11" t="s">
        <v>110</v>
      </c>
    </row>
    <row r="3791" spans="1:30" ht="14.25" customHeight="1">
      <c r="A3791" s="10">
        <v>70954257</v>
      </c>
      <c r="B3791" s="11" t="s">
        <v>18937</v>
      </c>
      <c r="C3791" s="11" t="s">
        <v>18930</v>
      </c>
      <c r="D3791" s="11" t="s">
        <v>314</v>
      </c>
      <c r="E3791" s="11"/>
      <c r="F3791" s="11" t="s">
        <v>87</v>
      </c>
      <c r="G3791" s="11" t="s">
        <v>3045</v>
      </c>
      <c r="H3791" s="11" t="s">
        <v>89</v>
      </c>
      <c r="I3791" s="11" t="s">
        <v>102</v>
      </c>
      <c r="J3791" s="11" t="s">
        <v>18938</v>
      </c>
      <c r="K3791" s="12">
        <v>44586</v>
      </c>
      <c r="L3791" s="11" t="s">
        <v>92</v>
      </c>
      <c r="M3791" s="11" t="s">
        <v>92</v>
      </c>
      <c r="N3791" s="11" t="s">
        <v>92</v>
      </c>
      <c r="O3791" s="11" t="s">
        <v>93</v>
      </c>
      <c r="P3791" s="11" t="s">
        <v>92</v>
      </c>
      <c r="Q3791" s="11" t="s">
        <v>92</v>
      </c>
      <c r="R3791" s="11" t="s">
        <v>92</v>
      </c>
      <c r="S3791" s="11" t="s">
        <v>1894</v>
      </c>
      <c r="T3791" s="11" t="s">
        <v>1578</v>
      </c>
      <c r="U3791" s="11" t="s">
        <v>18840</v>
      </c>
      <c r="V3791" s="11" t="s">
        <v>94</v>
      </c>
      <c r="W3791" s="11" t="s">
        <v>95</v>
      </c>
      <c r="X3791" s="11" t="s">
        <v>3049</v>
      </c>
      <c r="Y3791" s="11" t="s">
        <v>108</v>
      </c>
      <c r="Z3791" s="11"/>
      <c r="AA3791" s="11"/>
      <c r="AB3791" s="11"/>
      <c r="AC3791" s="11"/>
      <c r="AD3791" s="11" t="s">
        <v>110</v>
      </c>
    </row>
    <row r="3792" spans="1:30" ht="14.25" customHeight="1">
      <c r="A3792" s="10">
        <v>70954680</v>
      </c>
      <c r="B3792" s="11" t="s">
        <v>18939</v>
      </c>
      <c r="C3792" s="11" t="s">
        <v>3043</v>
      </c>
      <c r="D3792" s="11" t="s">
        <v>18940</v>
      </c>
      <c r="E3792" s="11"/>
      <c r="F3792" s="11" t="s">
        <v>87</v>
      </c>
      <c r="G3792" s="11" t="s">
        <v>3045</v>
      </c>
      <c r="H3792" s="11" t="s">
        <v>89</v>
      </c>
      <c r="I3792" s="11" t="s">
        <v>102</v>
      </c>
      <c r="J3792" s="11" t="s">
        <v>18941</v>
      </c>
      <c r="K3792" s="12">
        <v>44586</v>
      </c>
      <c r="L3792" s="11" t="s">
        <v>92</v>
      </c>
      <c r="M3792" s="11" t="s">
        <v>92</v>
      </c>
      <c r="N3792" s="11" t="s">
        <v>92</v>
      </c>
      <c r="O3792" s="11" t="s">
        <v>93</v>
      </c>
      <c r="P3792" s="11" t="s">
        <v>92</v>
      </c>
      <c r="Q3792" s="11" t="s">
        <v>92</v>
      </c>
      <c r="R3792" s="11" t="s">
        <v>92</v>
      </c>
      <c r="S3792" s="11" t="s">
        <v>2128</v>
      </c>
      <c r="T3792" s="11" t="s">
        <v>807</v>
      </c>
      <c r="U3792" s="11" t="s">
        <v>18704</v>
      </c>
      <c r="V3792" s="11" t="s">
        <v>94</v>
      </c>
      <c r="W3792" s="11" t="s">
        <v>95</v>
      </c>
      <c r="X3792" s="11" t="s">
        <v>3049</v>
      </c>
      <c r="Y3792" s="11" t="s">
        <v>108</v>
      </c>
      <c r="Z3792" s="11"/>
      <c r="AA3792" s="11"/>
      <c r="AB3792" s="11"/>
      <c r="AC3792" s="11"/>
      <c r="AD3792" s="11" t="s">
        <v>110</v>
      </c>
    </row>
    <row r="3793" spans="1:30" ht="14.25" customHeight="1">
      <c r="A3793" s="10">
        <v>70954714</v>
      </c>
      <c r="B3793" s="11" t="s">
        <v>18942</v>
      </c>
      <c r="C3793" s="11" t="s">
        <v>8981</v>
      </c>
      <c r="D3793" s="11" t="s">
        <v>18943</v>
      </c>
      <c r="E3793" s="11"/>
      <c r="F3793" s="11" t="s">
        <v>87</v>
      </c>
      <c r="G3793" s="11" t="s">
        <v>890</v>
      </c>
      <c r="H3793" s="11" t="s">
        <v>89</v>
      </c>
      <c r="I3793" s="11" t="s">
        <v>102</v>
      </c>
      <c r="J3793" s="11" t="s">
        <v>18944</v>
      </c>
      <c r="K3793" s="12">
        <v>44586</v>
      </c>
      <c r="L3793" s="11" t="s">
        <v>92</v>
      </c>
      <c r="M3793" s="11" t="s">
        <v>92</v>
      </c>
      <c r="N3793" s="11" t="s">
        <v>92</v>
      </c>
      <c r="O3793" s="11" t="s">
        <v>93</v>
      </c>
      <c r="P3793" s="11" t="s">
        <v>92</v>
      </c>
      <c r="Q3793" s="11" t="s">
        <v>92</v>
      </c>
      <c r="R3793" s="11" t="s">
        <v>92</v>
      </c>
      <c r="S3793" s="11" t="s">
        <v>1152</v>
      </c>
      <c r="T3793" s="11" t="s">
        <v>2128</v>
      </c>
      <c r="U3793" s="11" t="s">
        <v>18914</v>
      </c>
      <c r="V3793" s="11" t="s">
        <v>94</v>
      </c>
      <c r="W3793" s="11" t="s">
        <v>95</v>
      </c>
      <c r="X3793" s="11" t="s">
        <v>894</v>
      </c>
      <c r="Y3793" s="11" t="s">
        <v>108</v>
      </c>
      <c r="Z3793" s="11"/>
      <c r="AA3793" s="11"/>
      <c r="AB3793" s="11"/>
      <c r="AC3793" s="11"/>
      <c r="AD3793" s="11" t="s">
        <v>110</v>
      </c>
    </row>
    <row r="3794" spans="1:30" ht="14.25" customHeight="1">
      <c r="A3794" s="10">
        <v>70954766</v>
      </c>
      <c r="B3794" s="11" t="s">
        <v>18945</v>
      </c>
      <c r="C3794" s="11" t="s">
        <v>18930</v>
      </c>
      <c r="D3794" s="11" t="s">
        <v>18946</v>
      </c>
      <c r="E3794" s="11"/>
      <c r="F3794" s="11" t="s">
        <v>87</v>
      </c>
      <c r="G3794" s="11" t="s">
        <v>3045</v>
      </c>
      <c r="H3794" s="11" t="s">
        <v>89</v>
      </c>
      <c r="I3794" s="11" t="s">
        <v>102</v>
      </c>
      <c r="J3794" s="11" t="s">
        <v>18947</v>
      </c>
      <c r="K3794" s="12">
        <v>44586</v>
      </c>
      <c r="L3794" s="11" t="s">
        <v>92</v>
      </c>
      <c r="M3794" s="11" t="s">
        <v>92</v>
      </c>
      <c r="N3794" s="11" t="s">
        <v>92</v>
      </c>
      <c r="O3794" s="11" t="s">
        <v>93</v>
      </c>
      <c r="P3794" s="11" t="s">
        <v>92</v>
      </c>
      <c r="Q3794" s="11" t="s">
        <v>92</v>
      </c>
      <c r="R3794" s="11" t="s">
        <v>92</v>
      </c>
      <c r="S3794" s="11" t="s">
        <v>919</v>
      </c>
      <c r="T3794" s="11" t="s">
        <v>798</v>
      </c>
      <c r="U3794" s="11" t="s">
        <v>18948</v>
      </c>
      <c r="V3794" s="11" t="s">
        <v>94</v>
      </c>
      <c r="W3794" s="11" t="s">
        <v>95</v>
      </c>
      <c r="X3794" s="11" t="s">
        <v>3049</v>
      </c>
      <c r="Y3794" s="11" t="s">
        <v>108</v>
      </c>
      <c r="Z3794" s="11"/>
      <c r="AA3794" s="11"/>
      <c r="AB3794" s="11"/>
      <c r="AC3794" s="11"/>
      <c r="AD3794" s="11" t="s">
        <v>110</v>
      </c>
    </row>
    <row r="3795" spans="1:30" ht="14.25" customHeight="1">
      <c r="A3795" s="10">
        <v>70954819</v>
      </c>
      <c r="B3795" s="11" t="s">
        <v>18949</v>
      </c>
      <c r="C3795" s="11" t="s">
        <v>18930</v>
      </c>
      <c r="D3795" s="11" t="s">
        <v>314</v>
      </c>
      <c r="E3795" s="11"/>
      <c r="F3795" s="11" t="s">
        <v>87</v>
      </c>
      <c r="G3795" s="11" t="s">
        <v>3045</v>
      </c>
      <c r="H3795" s="11" t="s">
        <v>89</v>
      </c>
      <c r="I3795" s="11" t="s">
        <v>102</v>
      </c>
      <c r="J3795" s="11" t="s">
        <v>18950</v>
      </c>
      <c r="K3795" s="12">
        <v>44586</v>
      </c>
      <c r="L3795" s="11" t="s">
        <v>92</v>
      </c>
      <c r="M3795" s="11" t="s">
        <v>92</v>
      </c>
      <c r="N3795" s="11" t="s">
        <v>92</v>
      </c>
      <c r="O3795" s="11" t="s">
        <v>93</v>
      </c>
      <c r="P3795" s="11" t="s">
        <v>92</v>
      </c>
      <c r="Q3795" s="11" t="s">
        <v>92</v>
      </c>
      <c r="R3795" s="11" t="s">
        <v>92</v>
      </c>
      <c r="S3795" s="11" t="s">
        <v>1251</v>
      </c>
      <c r="T3795" s="11" t="s">
        <v>3543</v>
      </c>
      <c r="U3795" s="11" t="s">
        <v>18704</v>
      </c>
      <c r="V3795" s="11" t="s">
        <v>94</v>
      </c>
      <c r="W3795" s="11" t="s">
        <v>95</v>
      </c>
      <c r="X3795" s="11" t="s">
        <v>3049</v>
      </c>
      <c r="Y3795" s="11" t="s">
        <v>108</v>
      </c>
      <c r="Z3795" s="11"/>
      <c r="AA3795" s="11"/>
      <c r="AB3795" s="11"/>
      <c r="AC3795" s="11"/>
      <c r="AD3795" s="11" t="s">
        <v>110</v>
      </c>
    </row>
    <row r="3796" spans="1:30" ht="14.25" customHeight="1">
      <c r="A3796" s="10">
        <v>70954871</v>
      </c>
      <c r="B3796" s="11" t="s">
        <v>18951</v>
      </c>
      <c r="C3796" s="11" t="s">
        <v>18772</v>
      </c>
      <c r="D3796" s="11" t="s">
        <v>18952</v>
      </c>
      <c r="E3796" s="11"/>
      <c r="F3796" s="11" t="s">
        <v>87</v>
      </c>
      <c r="G3796" s="11" t="s">
        <v>890</v>
      </c>
      <c r="H3796" s="11" t="s">
        <v>89</v>
      </c>
      <c r="I3796" s="11" t="s">
        <v>102</v>
      </c>
      <c r="J3796" s="11" t="s">
        <v>18953</v>
      </c>
      <c r="K3796" s="12">
        <v>44586</v>
      </c>
      <c r="L3796" s="11" t="s">
        <v>92</v>
      </c>
      <c r="M3796" s="11" t="s">
        <v>92</v>
      </c>
      <c r="N3796" s="11" t="s">
        <v>92</v>
      </c>
      <c r="O3796" s="11" t="s">
        <v>93</v>
      </c>
      <c r="P3796" s="11" t="s">
        <v>92</v>
      </c>
      <c r="Q3796" s="11" t="s">
        <v>92</v>
      </c>
      <c r="R3796" s="11" t="s">
        <v>92</v>
      </c>
      <c r="S3796" s="11" t="s">
        <v>1028</v>
      </c>
      <c r="T3796" s="11" t="s">
        <v>2128</v>
      </c>
      <c r="U3796" s="11" t="s">
        <v>11287</v>
      </c>
      <c r="V3796" s="11" t="s">
        <v>94</v>
      </c>
      <c r="W3796" s="11" t="s">
        <v>95</v>
      </c>
      <c r="X3796" s="11" t="s">
        <v>894</v>
      </c>
      <c r="Y3796" s="11" t="s">
        <v>108</v>
      </c>
      <c r="Z3796" s="11"/>
      <c r="AA3796" s="11"/>
      <c r="AB3796" s="11"/>
      <c r="AC3796" s="11"/>
      <c r="AD3796" s="11" t="s">
        <v>110</v>
      </c>
    </row>
    <row r="3797" spans="1:30" ht="14.25" customHeight="1">
      <c r="A3797" s="10">
        <v>70954916</v>
      </c>
      <c r="B3797" s="11" t="s">
        <v>18954</v>
      </c>
      <c r="C3797" s="11" t="s">
        <v>18930</v>
      </c>
      <c r="D3797" s="11" t="s">
        <v>314</v>
      </c>
      <c r="E3797" s="11"/>
      <c r="F3797" s="11" t="s">
        <v>87</v>
      </c>
      <c r="G3797" s="11" t="s">
        <v>3045</v>
      </c>
      <c r="H3797" s="11" t="s">
        <v>89</v>
      </c>
      <c r="I3797" s="11" t="s">
        <v>102</v>
      </c>
      <c r="J3797" s="11" t="s">
        <v>18955</v>
      </c>
      <c r="K3797" s="12">
        <v>44586</v>
      </c>
      <c r="L3797" s="11" t="s">
        <v>92</v>
      </c>
      <c r="M3797" s="11" t="s">
        <v>92</v>
      </c>
      <c r="N3797" s="11" t="s">
        <v>92</v>
      </c>
      <c r="O3797" s="11" t="s">
        <v>93</v>
      </c>
      <c r="P3797" s="11" t="s">
        <v>92</v>
      </c>
      <c r="Q3797" s="11" t="s">
        <v>92</v>
      </c>
      <c r="R3797" s="11" t="s">
        <v>92</v>
      </c>
      <c r="S3797" s="11" t="s">
        <v>3543</v>
      </c>
      <c r="T3797" s="11" t="s">
        <v>985</v>
      </c>
      <c r="U3797" s="11" t="s">
        <v>5288</v>
      </c>
      <c r="V3797" s="11" t="s">
        <v>94</v>
      </c>
      <c r="W3797" s="11" t="s">
        <v>95</v>
      </c>
      <c r="X3797" s="11" t="s">
        <v>3049</v>
      </c>
      <c r="Y3797" s="11" t="s">
        <v>108</v>
      </c>
      <c r="Z3797" s="11"/>
      <c r="AA3797" s="11"/>
      <c r="AB3797" s="11"/>
      <c r="AC3797" s="11"/>
      <c r="AD3797" s="11" t="s">
        <v>110</v>
      </c>
    </row>
    <row r="3798" spans="1:30" ht="14.25" customHeight="1">
      <c r="A3798" s="10">
        <v>70955031</v>
      </c>
      <c r="B3798" s="11" t="s">
        <v>18956</v>
      </c>
      <c r="C3798" s="11" t="s">
        <v>3282</v>
      </c>
      <c r="D3798" s="11" t="s">
        <v>314</v>
      </c>
      <c r="E3798" s="11"/>
      <c r="F3798" s="11" t="s">
        <v>87</v>
      </c>
      <c r="G3798" s="11" t="s">
        <v>3045</v>
      </c>
      <c r="H3798" s="11" t="s">
        <v>89</v>
      </c>
      <c r="I3798" s="11" t="s">
        <v>102</v>
      </c>
      <c r="J3798" s="11" t="s">
        <v>18957</v>
      </c>
      <c r="K3798" s="12">
        <v>44586</v>
      </c>
      <c r="L3798" s="11" t="s">
        <v>92</v>
      </c>
      <c r="M3798" s="11" t="s">
        <v>92</v>
      </c>
      <c r="N3798" s="11" t="s">
        <v>92</v>
      </c>
      <c r="O3798" s="11" t="s">
        <v>93</v>
      </c>
      <c r="P3798" s="11" t="s">
        <v>92</v>
      </c>
      <c r="Q3798" s="11" t="s">
        <v>92</v>
      </c>
      <c r="R3798" s="11" t="s">
        <v>92</v>
      </c>
      <c r="S3798" s="11" t="s">
        <v>798</v>
      </c>
      <c r="T3798" s="11" t="s">
        <v>1251</v>
      </c>
      <c r="U3798" s="11" t="s">
        <v>13964</v>
      </c>
      <c r="V3798" s="11" t="s">
        <v>94</v>
      </c>
      <c r="W3798" s="11" t="s">
        <v>95</v>
      </c>
      <c r="X3798" s="11" t="s">
        <v>3049</v>
      </c>
      <c r="Y3798" s="11" t="s">
        <v>108</v>
      </c>
      <c r="Z3798" s="11"/>
      <c r="AA3798" s="11"/>
      <c r="AB3798" s="11"/>
      <c r="AC3798" s="11"/>
      <c r="AD3798" s="11" t="s">
        <v>110</v>
      </c>
    </row>
    <row r="3799" spans="1:30" ht="14.25" customHeight="1">
      <c r="A3799" s="10">
        <v>70978887</v>
      </c>
      <c r="B3799" s="11" t="s">
        <v>18958</v>
      </c>
      <c r="C3799" s="11" t="s">
        <v>18579</v>
      </c>
      <c r="D3799" s="11" t="s">
        <v>18959</v>
      </c>
      <c r="E3799" s="11"/>
      <c r="F3799" s="11" t="s">
        <v>87</v>
      </c>
      <c r="G3799" s="11" t="s">
        <v>251</v>
      </c>
      <c r="H3799" s="11" t="s">
        <v>89</v>
      </c>
      <c r="I3799" s="11" t="s">
        <v>102</v>
      </c>
      <c r="J3799" s="11" t="s">
        <v>18960</v>
      </c>
      <c r="K3799" s="12">
        <v>44586</v>
      </c>
      <c r="L3799" s="11" t="s">
        <v>92</v>
      </c>
      <c r="M3799" s="11" t="s">
        <v>92</v>
      </c>
      <c r="N3799" s="11" t="s">
        <v>92</v>
      </c>
      <c r="O3799" s="11" t="s">
        <v>93</v>
      </c>
      <c r="P3799" s="11" t="s">
        <v>92</v>
      </c>
      <c r="Q3799" s="11" t="s">
        <v>92</v>
      </c>
      <c r="R3799" s="11" t="s">
        <v>92</v>
      </c>
      <c r="S3799" s="11" t="s">
        <v>1146</v>
      </c>
      <c r="T3799" s="11" t="s">
        <v>865</v>
      </c>
      <c r="U3799" s="11" t="s">
        <v>11243</v>
      </c>
      <c r="V3799" s="11" t="s">
        <v>94</v>
      </c>
      <c r="W3799" s="11" t="s">
        <v>95</v>
      </c>
      <c r="X3799" s="11" t="s">
        <v>256</v>
      </c>
      <c r="Y3799" s="11" t="s">
        <v>108</v>
      </c>
      <c r="Z3799" s="11"/>
      <c r="AA3799" s="11"/>
      <c r="AB3799" s="11"/>
      <c r="AC3799" s="11"/>
      <c r="AD3799" s="11" t="s">
        <v>110</v>
      </c>
    </row>
    <row r="3800" spans="1:30" ht="14.25" customHeight="1">
      <c r="A3800" s="10">
        <v>71111579</v>
      </c>
      <c r="B3800" s="11" t="s">
        <v>18961</v>
      </c>
      <c r="C3800" s="11" t="s">
        <v>18962</v>
      </c>
      <c r="D3800" s="11" t="s">
        <v>314</v>
      </c>
      <c r="E3800" s="11"/>
      <c r="F3800" s="11" t="s">
        <v>87</v>
      </c>
      <c r="G3800" s="11" t="s">
        <v>114</v>
      </c>
      <c r="H3800" s="11" t="s">
        <v>89</v>
      </c>
      <c r="I3800" s="11" t="s">
        <v>102</v>
      </c>
      <c r="J3800" s="11" t="s">
        <v>18963</v>
      </c>
      <c r="K3800" s="12">
        <v>44586</v>
      </c>
      <c r="L3800" s="11" t="s">
        <v>92</v>
      </c>
      <c r="M3800" s="11" t="s">
        <v>92</v>
      </c>
      <c r="N3800" s="11" t="s">
        <v>92</v>
      </c>
      <c r="O3800" s="11" t="s">
        <v>93</v>
      </c>
      <c r="P3800" s="11" t="s">
        <v>92</v>
      </c>
      <c r="Q3800" s="11" t="s">
        <v>92</v>
      </c>
      <c r="R3800" s="11" t="s">
        <v>92</v>
      </c>
      <c r="S3800" s="11" t="s">
        <v>253</v>
      </c>
      <c r="T3800" s="11" t="s">
        <v>1217</v>
      </c>
      <c r="U3800" s="11" t="s">
        <v>9698</v>
      </c>
      <c r="V3800" s="11" t="s">
        <v>94</v>
      </c>
      <c r="W3800" s="11" t="s">
        <v>95</v>
      </c>
      <c r="X3800" s="11" t="s">
        <v>120</v>
      </c>
      <c r="Y3800" s="11" t="s">
        <v>108</v>
      </c>
      <c r="Z3800" s="11"/>
      <c r="AA3800" s="11"/>
      <c r="AB3800" s="11"/>
      <c r="AC3800" s="11"/>
      <c r="AD3800" s="11" t="s">
        <v>110</v>
      </c>
    </row>
    <row r="3801" spans="1:30" ht="14.25" customHeight="1">
      <c r="A3801" s="10">
        <v>71114489</v>
      </c>
      <c r="B3801" s="11" t="s">
        <v>18964</v>
      </c>
      <c r="C3801" s="11" t="s">
        <v>4677</v>
      </c>
      <c r="D3801" s="11" t="s">
        <v>18965</v>
      </c>
      <c r="E3801" s="11"/>
      <c r="F3801" s="11" t="s">
        <v>87</v>
      </c>
      <c r="G3801" s="11" t="s">
        <v>114</v>
      </c>
      <c r="H3801" s="11" t="s">
        <v>89</v>
      </c>
      <c r="I3801" s="11" t="s">
        <v>102</v>
      </c>
      <c r="J3801" s="11" t="s">
        <v>18966</v>
      </c>
      <c r="K3801" s="12">
        <v>44586</v>
      </c>
      <c r="L3801" s="11" t="s">
        <v>92</v>
      </c>
      <c r="M3801" s="11" t="s">
        <v>92</v>
      </c>
      <c r="N3801" s="11" t="s">
        <v>92</v>
      </c>
      <c r="O3801" s="11" t="s">
        <v>93</v>
      </c>
      <c r="P3801" s="11" t="s">
        <v>92</v>
      </c>
      <c r="Q3801" s="11" t="s">
        <v>92</v>
      </c>
      <c r="R3801" s="11" t="s">
        <v>92</v>
      </c>
      <c r="S3801" s="11" t="s">
        <v>951</v>
      </c>
      <c r="T3801" s="11" t="s">
        <v>118</v>
      </c>
      <c r="U3801" s="11" t="s">
        <v>18914</v>
      </c>
      <c r="V3801" s="11" t="s">
        <v>94</v>
      </c>
      <c r="W3801" s="11" t="s">
        <v>95</v>
      </c>
      <c r="X3801" s="11" t="s">
        <v>120</v>
      </c>
      <c r="Y3801" s="11" t="s">
        <v>108</v>
      </c>
      <c r="Z3801" s="11"/>
      <c r="AA3801" s="11"/>
      <c r="AB3801" s="11"/>
      <c r="AC3801" s="11"/>
      <c r="AD3801" s="11" t="s">
        <v>110</v>
      </c>
    </row>
    <row r="3802" spans="1:30" ht="14.25" customHeight="1">
      <c r="A3802" s="10">
        <v>71117065</v>
      </c>
      <c r="B3802" s="11" t="s">
        <v>18967</v>
      </c>
      <c r="C3802" s="11" t="s">
        <v>5499</v>
      </c>
      <c r="D3802" s="11" t="s">
        <v>314</v>
      </c>
      <c r="E3802" s="11"/>
      <c r="F3802" s="11" t="s">
        <v>87</v>
      </c>
      <c r="G3802" s="11" t="s">
        <v>1328</v>
      </c>
      <c r="H3802" s="11" t="s">
        <v>89</v>
      </c>
      <c r="I3802" s="11" t="s">
        <v>102</v>
      </c>
      <c r="J3802" s="11" t="s">
        <v>18968</v>
      </c>
      <c r="K3802" s="12">
        <v>44586</v>
      </c>
      <c r="L3802" s="11" t="s">
        <v>92</v>
      </c>
      <c r="M3802" s="11" t="s">
        <v>92</v>
      </c>
      <c r="N3802" s="11" t="s">
        <v>92</v>
      </c>
      <c r="O3802" s="11" t="s">
        <v>93</v>
      </c>
      <c r="P3802" s="11" t="s">
        <v>92</v>
      </c>
      <c r="Q3802" s="11" t="s">
        <v>92</v>
      </c>
      <c r="R3802" s="11" t="s">
        <v>92</v>
      </c>
      <c r="S3802" s="11" t="s">
        <v>695</v>
      </c>
      <c r="T3802" s="11" t="s">
        <v>682</v>
      </c>
      <c r="U3802" s="11" t="s">
        <v>2331</v>
      </c>
      <c r="V3802" s="11" t="s">
        <v>94</v>
      </c>
      <c r="W3802" s="11" t="s">
        <v>95</v>
      </c>
      <c r="X3802" s="11" t="s">
        <v>1330</v>
      </c>
      <c r="Y3802" s="11" t="s">
        <v>108</v>
      </c>
      <c r="Z3802" s="11"/>
      <c r="AA3802" s="11"/>
      <c r="AB3802" s="11"/>
      <c r="AC3802" s="11"/>
      <c r="AD3802" s="11" t="s">
        <v>110</v>
      </c>
    </row>
    <row r="3803" spans="1:30" ht="14.25" customHeight="1">
      <c r="A3803" s="10">
        <v>71117992</v>
      </c>
      <c r="B3803" s="11" t="s">
        <v>18969</v>
      </c>
      <c r="C3803" s="11" t="s">
        <v>11425</v>
      </c>
      <c r="D3803" s="11" t="s">
        <v>314</v>
      </c>
      <c r="E3803" s="11"/>
      <c r="F3803" s="11" t="s">
        <v>87</v>
      </c>
      <c r="G3803" s="11" t="s">
        <v>114</v>
      </c>
      <c r="H3803" s="11" t="s">
        <v>89</v>
      </c>
      <c r="I3803" s="11" t="s">
        <v>102</v>
      </c>
      <c r="J3803" s="11" t="s">
        <v>18970</v>
      </c>
      <c r="K3803" s="12">
        <v>44586</v>
      </c>
      <c r="L3803" s="11" t="s">
        <v>92</v>
      </c>
      <c r="M3803" s="11" t="s">
        <v>92</v>
      </c>
      <c r="N3803" s="11" t="s">
        <v>92</v>
      </c>
      <c r="O3803" s="11" t="s">
        <v>93</v>
      </c>
      <c r="P3803" s="11" t="s">
        <v>92</v>
      </c>
      <c r="Q3803" s="11" t="s">
        <v>92</v>
      </c>
      <c r="R3803" s="11" t="s">
        <v>92</v>
      </c>
      <c r="S3803" s="11" t="s">
        <v>283</v>
      </c>
      <c r="T3803" s="11" t="s">
        <v>1006</v>
      </c>
      <c r="U3803" s="11" t="s">
        <v>18704</v>
      </c>
      <c r="V3803" s="11" t="s">
        <v>94</v>
      </c>
      <c r="W3803" s="11" t="s">
        <v>95</v>
      </c>
      <c r="X3803" s="11" t="s">
        <v>120</v>
      </c>
      <c r="Y3803" s="11" t="s">
        <v>108</v>
      </c>
      <c r="Z3803" s="11"/>
      <c r="AA3803" s="11"/>
      <c r="AB3803" s="11"/>
      <c r="AC3803" s="11"/>
      <c r="AD3803" s="11" t="s">
        <v>110</v>
      </c>
    </row>
    <row r="3804" spans="1:30" ht="14.25" customHeight="1">
      <c r="A3804" s="10">
        <v>71555727</v>
      </c>
      <c r="B3804" s="11" t="s">
        <v>18971</v>
      </c>
      <c r="C3804" s="11" t="s">
        <v>4557</v>
      </c>
      <c r="D3804" s="11" t="s">
        <v>314</v>
      </c>
      <c r="E3804" s="11"/>
      <c r="F3804" s="11" t="s">
        <v>87</v>
      </c>
      <c r="G3804" s="11" t="s">
        <v>4859</v>
      </c>
      <c r="H3804" s="11" t="s">
        <v>89</v>
      </c>
      <c r="I3804" s="11" t="s">
        <v>102</v>
      </c>
      <c r="J3804" s="11" t="s">
        <v>18972</v>
      </c>
      <c r="K3804" s="12">
        <v>44586</v>
      </c>
      <c r="L3804" s="11" t="s">
        <v>92</v>
      </c>
      <c r="M3804" s="11" t="s">
        <v>92</v>
      </c>
      <c r="N3804" s="11" t="s">
        <v>92</v>
      </c>
      <c r="O3804" s="11" t="s">
        <v>93</v>
      </c>
      <c r="P3804" s="11" t="s">
        <v>92</v>
      </c>
      <c r="Q3804" s="11" t="s">
        <v>92</v>
      </c>
      <c r="R3804" s="11" t="s">
        <v>92</v>
      </c>
      <c r="S3804" s="11" t="s">
        <v>135</v>
      </c>
      <c r="T3804" s="11" t="s">
        <v>3035</v>
      </c>
      <c r="U3804" s="11" t="s">
        <v>5460</v>
      </c>
      <c r="V3804" s="11" t="s">
        <v>94</v>
      </c>
      <c r="W3804" s="11" t="s">
        <v>95</v>
      </c>
      <c r="X3804" s="11" t="s">
        <v>379</v>
      </c>
      <c r="Y3804" s="11" t="s">
        <v>108</v>
      </c>
      <c r="Z3804" s="11"/>
      <c r="AA3804" s="11"/>
      <c r="AB3804" s="11"/>
      <c r="AC3804" s="11"/>
      <c r="AD3804" s="11" t="s">
        <v>110</v>
      </c>
    </row>
    <row r="3805" spans="1:30" ht="14.25" customHeight="1">
      <c r="A3805" s="10">
        <v>71652691</v>
      </c>
      <c r="B3805" s="11" t="s">
        <v>18973</v>
      </c>
      <c r="C3805" s="11" t="s">
        <v>18974</v>
      </c>
      <c r="D3805" s="11" t="s">
        <v>314</v>
      </c>
      <c r="E3805" s="11"/>
      <c r="F3805" s="11" t="s">
        <v>87</v>
      </c>
      <c r="G3805" s="11" t="s">
        <v>4859</v>
      </c>
      <c r="H3805" s="11" t="s">
        <v>89</v>
      </c>
      <c r="I3805" s="11" t="s">
        <v>102</v>
      </c>
      <c r="J3805" s="11" t="s">
        <v>18975</v>
      </c>
      <c r="K3805" s="12">
        <v>44586</v>
      </c>
      <c r="L3805" s="11" t="s">
        <v>92</v>
      </c>
      <c r="M3805" s="11" t="s">
        <v>92</v>
      </c>
      <c r="N3805" s="11" t="s">
        <v>92</v>
      </c>
      <c r="O3805" s="11" t="s">
        <v>93</v>
      </c>
      <c r="P3805" s="11" t="s">
        <v>92</v>
      </c>
      <c r="Q3805" s="11" t="s">
        <v>92</v>
      </c>
      <c r="R3805" s="11" t="s">
        <v>92</v>
      </c>
      <c r="S3805" s="11" t="s">
        <v>881</v>
      </c>
      <c r="T3805" s="11" t="s">
        <v>1674</v>
      </c>
      <c r="U3805" s="11" t="s">
        <v>18814</v>
      </c>
      <c r="V3805" s="11" t="s">
        <v>94</v>
      </c>
      <c r="W3805" s="11" t="s">
        <v>95</v>
      </c>
      <c r="X3805" s="11" t="s">
        <v>379</v>
      </c>
      <c r="Y3805" s="11" t="s">
        <v>108</v>
      </c>
      <c r="Z3805" s="11"/>
      <c r="AA3805" s="11"/>
      <c r="AB3805" s="11"/>
      <c r="AC3805" s="11"/>
      <c r="AD3805" s="11" t="s">
        <v>110</v>
      </c>
    </row>
    <row r="3806" spans="1:30" ht="14.25" customHeight="1">
      <c r="A3806" s="10">
        <v>71653182</v>
      </c>
      <c r="B3806" s="11" t="s">
        <v>18976</v>
      </c>
      <c r="C3806" s="11" t="s">
        <v>12695</v>
      </c>
      <c r="D3806" s="11" t="s">
        <v>314</v>
      </c>
      <c r="E3806" s="11"/>
      <c r="F3806" s="11" t="s">
        <v>87</v>
      </c>
      <c r="G3806" s="11" t="s">
        <v>2839</v>
      </c>
      <c r="H3806" s="11" t="s">
        <v>89</v>
      </c>
      <c r="I3806" s="11" t="s">
        <v>102</v>
      </c>
      <c r="J3806" s="11" t="s">
        <v>18977</v>
      </c>
      <c r="K3806" s="12">
        <v>44586</v>
      </c>
      <c r="L3806" s="11" t="s">
        <v>92</v>
      </c>
      <c r="M3806" s="11" t="s">
        <v>92</v>
      </c>
      <c r="N3806" s="11" t="s">
        <v>92</v>
      </c>
      <c r="O3806" s="11" t="s">
        <v>93</v>
      </c>
      <c r="P3806" s="11" t="s">
        <v>92</v>
      </c>
      <c r="Q3806" s="11" t="s">
        <v>92</v>
      </c>
      <c r="R3806" s="11" t="s">
        <v>92</v>
      </c>
      <c r="S3806" s="11" t="s">
        <v>1014</v>
      </c>
      <c r="T3806" s="11" t="s">
        <v>734</v>
      </c>
      <c r="U3806" s="11" t="s">
        <v>18212</v>
      </c>
      <c r="V3806" s="11" t="s">
        <v>94</v>
      </c>
      <c r="W3806" s="11" t="s">
        <v>95</v>
      </c>
      <c r="X3806" s="11" t="s">
        <v>2841</v>
      </c>
      <c r="Y3806" s="11" t="s">
        <v>108</v>
      </c>
      <c r="Z3806" s="11"/>
      <c r="AA3806" s="11"/>
      <c r="AB3806" s="11"/>
      <c r="AC3806" s="11"/>
      <c r="AD3806" s="11" t="s">
        <v>110</v>
      </c>
    </row>
    <row r="3807" spans="1:30" ht="14.25" customHeight="1">
      <c r="A3807" s="10">
        <v>71702448</v>
      </c>
      <c r="B3807" s="11" t="s">
        <v>18978</v>
      </c>
      <c r="C3807" s="11" t="s">
        <v>18979</v>
      </c>
      <c r="D3807" s="11" t="s">
        <v>314</v>
      </c>
      <c r="E3807" s="11"/>
      <c r="F3807" s="11" t="s">
        <v>87</v>
      </c>
      <c r="G3807" s="11" t="s">
        <v>159</v>
      </c>
      <c r="H3807" s="11" t="s">
        <v>89</v>
      </c>
      <c r="I3807" s="11" t="s">
        <v>102</v>
      </c>
      <c r="J3807" s="11" t="s">
        <v>18980</v>
      </c>
      <c r="K3807" s="12">
        <v>44586</v>
      </c>
      <c r="L3807" s="11" t="s">
        <v>92</v>
      </c>
      <c r="M3807" s="11" t="s">
        <v>92</v>
      </c>
      <c r="N3807" s="11" t="s">
        <v>92</v>
      </c>
      <c r="O3807" s="11" t="s">
        <v>93</v>
      </c>
      <c r="P3807" s="11" t="s">
        <v>92</v>
      </c>
      <c r="Q3807" s="11" t="s">
        <v>92</v>
      </c>
      <c r="R3807" s="11" t="s">
        <v>92</v>
      </c>
      <c r="S3807" s="11" t="s">
        <v>2791</v>
      </c>
      <c r="T3807" s="11" t="s">
        <v>18290</v>
      </c>
      <c r="U3807" s="11" t="s">
        <v>4165</v>
      </c>
      <c r="V3807" s="11" t="s">
        <v>94</v>
      </c>
      <c r="W3807" s="11" t="s">
        <v>95</v>
      </c>
      <c r="X3807" s="11" t="s">
        <v>163</v>
      </c>
      <c r="Y3807" s="11" t="s">
        <v>108</v>
      </c>
      <c r="Z3807" s="11"/>
      <c r="AA3807" s="11"/>
      <c r="AB3807" s="11"/>
      <c r="AC3807" s="11"/>
      <c r="AD3807" s="11" t="s">
        <v>110</v>
      </c>
    </row>
    <row r="3808" spans="1:30" ht="14.25" customHeight="1">
      <c r="A3808" s="10">
        <v>71787158</v>
      </c>
      <c r="B3808" s="11" t="s">
        <v>18981</v>
      </c>
      <c r="C3808" s="11" t="s">
        <v>18982</v>
      </c>
      <c r="D3808" s="11" t="s">
        <v>18983</v>
      </c>
      <c r="E3808" s="11"/>
      <c r="F3808" s="11" t="s">
        <v>87</v>
      </c>
      <c r="G3808" s="11" t="s">
        <v>187</v>
      </c>
      <c r="H3808" s="11" t="s">
        <v>89</v>
      </c>
      <c r="I3808" s="11" t="s">
        <v>102</v>
      </c>
      <c r="J3808" s="11" t="s">
        <v>18984</v>
      </c>
      <c r="K3808" s="12">
        <v>44586</v>
      </c>
      <c r="L3808" s="11" t="s">
        <v>92</v>
      </c>
      <c r="M3808" s="11" t="s">
        <v>92</v>
      </c>
      <c r="N3808" s="11" t="s">
        <v>92</v>
      </c>
      <c r="O3808" s="11" t="s">
        <v>93</v>
      </c>
      <c r="P3808" s="11" t="s">
        <v>92</v>
      </c>
      <c r="Q3808" s="11" t="s">
        <v>92</v>
      </c>
      <c r="R3808" s="11" t="s">
        <v>92</v>
      </c>
      <c r="S3808" s="11" t="s">
        <v>261</v>
      </c>
      <c r="T3808" s="11" t="s">
        <v>2791</v>
      </c>
      <c r="U3808" s="11" t="s">
        <v>1463</v>
      </c>
      <c r="V3808" s="11" t="s">
        <v>94</v>
      </c>
      <c r="W3808" s="11" t="s">
        <v>95</v>
      </c>
      <c r="X3808" s="11" t="s">
        <v>172</v>
      </c>
      <c r="Y3808" s="11" t="s">
        <v>108</v>
      </c>
      <c r="Z3808" s="11"/>
      <c r="AA3808" s="11"/>
      <c r="AB3808" s="11"/>
      <c r="AC3808" s="11"/>
      <c r="AD3808" s="11" t="s">
        <v>110</v>
      </c>
    </row>
    <row r="3809" spans="1:30" ht="14.25" customHeight="1">
      <c r="A3809" s="10">
        <v>71787159</v>
      </c>
      <c r="B3809" s="11" t="s">
        <v>18985</v>
      </c>
      <c r="C3809" s="11" t="s">
        <v>18986</v>
      </c>
      <c r="D3809" s="11" t="s">
        <v>18987</v>
      </c>
      <c r="E3809" s="11"/>
      <c r="F3809" s="11" t="s">
        <v>87</v>
      </c>
      <c r="G3809" s="11" t="s">
        <v>4541</v>
      </c>
      <c r="H3809" s="11" t="s">
        <v>89</v>
      </c>
      <c r="I3809" s="11" t="s">
        <v>102</v>
      </c>
      <c r="J3809" s="11" t="s">
        <v>18988</v>
      </c>
      <c r="K3809" s="12">
        <v>44586</v>
      </c>
      <c r="L3809" s="11" t="s">
        <v>92</v>
      </c>
      <c r="M3809" s="11" t="s">
        <v>92</v>
      </c>
      <c r="N3809" s="11" t="s">
        <v>92</v>
      </c>
      <c r="O3809" s="11" t="s">
        <v>93</v>
      </c>
      <c r="P3809" s="11" t="s">
        <v>92</v>
      </c>
      <c r="Q3809" s="11" t="s">
        <v>92</v>
      </c>
      <c r="R3809" s="11" t="s">
        <v>92</v>
      </c>
      <c r="S3809" s="11" t="s">
        <v>261</v>
      </c>
      <c r="T3809" s="11" t="s">
        <v>2791</v>
      </c>
      <c r="U3809" s="11" t="s">
        <v>3592</v>
      </c>
      <c r="V3809" s="11" t="s">
        <v>94</v>
      </c>
      <c r="W3809" s="11" t="s">
        <v>95</v>
      </c>
      <c r="X3809" s="11" t="s">
        <v>380</v>
      </c>
      <c r="Y3809" s="11" t="s">
        <v>108</v>
      </c>
      <c r="Z3809" s="11"/>
      <c r="AA3809" s="11"/>
      <c r="AB3809" s="11"/>
      <c r="AC3809" s="11"/>
      <c r="AD3809" s="11" t="s">
        <v>110</v>
      </c>
    </row>
    <row r="3810" spans="1:30" ht="14.25" customHeight="1">
      <c r="A3810" s="10">
        <v>74084781</v>
      </c>
      <c r="B3810" s="11" t="s">
        <v>18989</v>
      </c>
      <c r="C3810" s="11" t="s">
        <v>18990</v>
      </c>
      <c r="D3810" s="11" t="s">
        <v>314</v>
      </c>
      <c r="E3810" s="11"/>
      <c r="F3810" s="11" t="s">
        <v>199</v>
      </c>
      <c r="G3810" s="11" t="s">
        <v>200</v>
      </c>
      <c r="H3810" s="11" t="s">
        <v>89</v>
      </c>
      <c r="I3810" s="11" t="s">
        <v>102</v>
      </c>
      <c r="J3810" s="11" t="s">
        <v>18991</v>
      </c>
      <c r="K3810" s="12">
        <v>44586</v>
      </c>
      <c r="L3810" s="11" t="s">
        <v>92</v>
      </c>
      <c r="M3810" s="11" t="s">
        <v>92</v>
      </c>
      <c r="N3810" s="11" t="s">
        <v>92</v>
      </c>
      <c r="O3810" s="11" t="s">
        <v>93</v>
      </c>
      <c r="P3810" s="11" t="s">
        <v>92</v>
      </c>
      <c r="Q3810" s="11" t="s">
        <v>92</v>
      </c>
      <c r="R3810" s="11" t="s">
        <v>92</v>
      </c>
      <c r="S3810" s="11" t="s">
        <v>18992</v>
      </c>
      <c r="T3810" s="11" t="s">
        <v>18993</v>
      </c>
      <c r="U3810" s="11" t="s">
        <v>12372</v>
      </c>
      <c r="V3810" s="11" t="s">
        <v>94</v>
      </c>
      <c r="W3810" s="11" t="s">
        <v>202</v>
      </c>
      <c r="X3810" s="11" t="s">
        <v>172</v>
      </c>
      <c r="Y3810" s="11" t="s">
        <v>108</v>
      </c>
      <c r="Z3810" s="11"/>
      <c r="AA3810" s="11"/>
      <c r="AB3810" s="11"/>
      <c r="AC3810" s="11"/>
      <c r="AD3810" s="11" t="s">
        <v>110</v>
      </c>
    </row>
    <row r="3811" spans="1:30" ht="14.25" customHeight="1">
      <c r="A3811" s="10">
        <v>74280218</v>
      </c>
      <c r="B3811" s="11" t="s">
        <v>18994</v>
      </c>
      <c r="C3811" s="11" t="s">
        <v>18995</v>
      </c>
      <c r="D3811" s="11" t="s">
        <v>314</v>
      </c>
      <c r="E3811" s="11"/>
      <c r="F3811" s="11" t="s">
        <v>148</v>
      </c>
      <c r="G3811" s="11" t="s">
        <v>11063</v>
      </c>
      <c r="H3811" s="11" t="s">
        <v>89</v>
      </c>
      <c r="I3811" s="11" t="s">
        <v>102</v>
      </c>
      <c r="J3811" s="11" t="s">
        <v>18996</v>
      </c>
      <c r="K3811" s="12">
        <v>44586</v>
      </c>
      <c r="L3811" s="11" t="s">
        <v>92</v>
      </c>
      <c r="M3811" s="11" t="s">
        <v>92</v>
      </c>
      <c r="N3811" s="11" t="s">
        <v>92</v>
      </c>
      <c r="O3811" s="11" t="s">
        <v>93</v>
      </c>
      <c r="P3811" s="11" t="s">
        <v>92</v>
      </c>
      <c r="Q3811" s="11" t="s">
        <v>92</v>
      </c>
      <c r="R3811" s="11" t="s">
        <v>92</v>
      </c>
      <c r="S3811" s="11" t="s">
        <v>1707</v>
      </c>
      <c r="T3811" s="11" t="s">
        <v>595</v>
      </c>
      <c r="U3811" s="11" t="s">
        <v>9698</v>
      </c>
      <c r="V3811" s="11" t="s">
        <v>94</v>
      </c>
      <c r="W3811" s="11" t="s">
        <v>154</v>
      </c>
      <c r="X3811" s="11" t="s">
        <v>11065</v>
      </c>
      <c r="Y3811" s="11" t="s">
        <v>108</v>
      </c>
      <c r="Z3811" s="11"/>
      <c r="AA3811" s="11"/>
      <c r="AB3811" s="11"/>
      <c r="AC3811" s="11"/>
      <c r="AD3811" s="11" t="s">
        <v>110</v>
      </c>
    </row>
    <row r="3812" spans="1:30" ht="14.25" customHeight="1">
      <c r="A3812" s="10">
        <v>74329720</v>
      </c>
      <c r="B3812" s="11" t="s">
        <v>18997</v>
      </c>
      <c r="C3812" s="11" t="s">
        <v>18998</v>
      </c>
      <c r="D3812" s="11" t="s">
        <v>18999</v>
      </c>
      <c r="E3812" s="11"/>
      <c r="F3812" s="11" t="s">
        <v>199</v>
      </c>
      <c r="G3812" s="11" t="s">
        <v>200</v>
      </c>
      <c r="H3812" s="11" t="s">
        <v>89</v>
      </c>
      <c r="I3812" s="11" t="s">
        <v>102</v>
      </c>
      <c r="J3812" s="11" t="s">
        <v>19000</v>
      </c>
      <c r="K3812" s="12">
        <v>44586</v>
      </c>
      <c r="L3812" s="11" t="s">
        <v>92</v>
      </c>
      <c r="M3812" s="11" t="s">
        <v>92</v>
      </c>
      <c r="N3812" s="11" t="s">
        <v>92</v>
      </c>
      <c r="O3812" s="11" t="s">
        <v>93</v>
      </c>
      <c r="P3812" s="11" t="s">
        <v>92</v>
      </c>
      <c r="Q3812" s="11" t="s">
        <v>92</v>
      </c>
      <c r="R3812" s="11" t="s">
        <v>92</v>
      </c>
      <c r="S3812" s="11" t="s">
        <v>19001</v>
      </c>
      <c r="T3812" s="11" t="s">
        <v>142</v>
      </c>
      <c r="U3812" s="11" t="s">
        <v>4569</v>
      </c>
      <c r="V3812" s="11" t="s">
        <v>94</v>
      </c>
      <c r="W3812" s="11" t="s">
        <v>202</v>
      </c>
      <c r="X3812" s="11" t="s">
        <v>172</v>
      </c>
      <c r="Y3812" s="11" t="s">
        <v>108</v>
      </c>
      <c r="Z3812" s="11"/>
      <c r="AA3812" s="11"/>
      <c r="AB3812" s="11"/>
      <c r="AC3812" s="11"/>
      <c r="AD3812" s="11" t="s">
        <v>110</v>
      </c>
    </row>
    <row r="3813" spans="1:30" ht="14.25" customHeight="1">
      <c r="A3813" s="10">
        <v>79167219</v>
      </c>
      <c r="B3813" s="11" t="s">
        <v>19002</v>
      </c>
      <c r="C3813" s="11" t="s">
        <v>4116</v>
      </c>
      <c r="D3813" s="11" t="s">
        <v>314</v>
      </c>
      <c r="E3813" s="11"/>
      <c r="F3813" s="11" t="s">
        <v>148</v>
      </c>
      <c r="G3813" s="11" t="s">
        <v>13012</v>
      </c>
      <c r="H3813" s="11" t="s">
        <v>89</v>
      </c>
      <c r="I3813" s="11" t="s">
        <v>102</v>
      </c>
      <c r="J3813" s="11" t="s">
        <v>19003</v>
      </c>
      <c r="K3813" s="12">
        <v>44586</v>
      </c>
      <c r="L3813" s="11" t="s">
        <v>92</v>
      </c>
      <c r="M3813" s="11" t="s">
        <v>92</v>
      </c>
      <c r="N3813" s="11" t="s">
        <v>92</v>
      </c>
      <c r="O3813" s="11" t="s">
        <v>93</v>
      </c>
      <c r="P3813" s="11" t="s">
        <v>92</v>
      </c>
      <c r="Q3813" s="11" t="s">
        <v>92</v>
      </c>
      <c r="R3813" s="11" t="s">
        <v>92</v>
      </c>
      <c r="S3813" s="11" t="s">
        <v>1959</v>
      </c>
      <c r="T3813" s="11" t="s">
        <v>2153</v>
      </c>
      <c r="U3813" s="11" t="s">
        <v>18530</v>
      </c>
      <c r="V3813" s="11" t="s">
        <v>94</v>
      </c>
      <c r="W3813" s="11" t="s">
        <v>154</v>
      </c>
      <c r="X3813" s="11" t="s">
        <v>13016</v>
      </c>
      <c r="Y3813" s="11" t="s">
        <v>108</v>
      </c>
      <c r="Z3813" s="11"/>
      <c r="AA3813" s="11"/>
      <c r="AB3813" s="11"/>
      <c r="AC3813" s="11"/>
      <c r="AD3813" s="11" t="s">
        <v>110</v>
      </c>
    </row>
    <row r="3814" spans="1:30" ht="14.25" customHeight="1">
      <c r="A3814" s="10">
        <v>79184529</v>
      </c>
      <c r="B3814" s="11" t="s">
        <v>19004</v>
      </c>
      <c r="C3814" s="11" t="s">
        <v>19005</v>
      </c>
      <c r="D3814" s="11" t="s">
        <v>314</v>
      </c>
      <c r="E3814" s="11"/>
      <c r="F3814" s="11" t="s">
        <v>199</v>
      </c>
      <c r="G3814" s="11" t="s">
        <v>200</v>
      </c>
      <c r="H3814" s="11" t="s">
        <v>89</v>
      </c>
      <c r="I3814" s="11" t="s">
        <v>102</v>
      </c>
      <c r="J3814" s="11" t="s">
        <v>19006</v>
      </c>
      <c r="K3814" s="12">
        <v>44586</v>
      </c>
      <c r="L3814" s="11" t="s">
        <v>92</v>
      </c>
      <c r="M3814" s="11" t="s">
        <v>92</v>
      </c>
      <c r="N3814" s="11" t="s">
        <v>92</v>
      </c>
      <c r="O3814" s="11" t="s">
        <v>93</v>
      </c>
      <c r="P3814" s="11" t="s">
        <v>92</v>
      </c>
      <c r="Q3814" s="11" t="s">
        <v>92</v>
      </c>
      <c r="R3814" s="11" t="s">
        <v>92</v>
      </c>
      <c r="S3814" s="11" t="s">
        <v>5423</v>
      </c>
      <c r="T3814" s="11" t="s">
        <v>1201</v>
      </c>
      <c r="U3814" s="11" t="s">
        <v>19007</v>
      </c>
      <c r="V3814" s="11" t="s">
        <v>94</v>
      </c>
      <c r="W3814" s="11" t="s">
        <v>202</v>
      </c>
      <c r="X3814" s="11" t="s">
        <v>172</v>
      </c>
      <c r="Y3814" s="11" t="s">
        <v>108</v>
      </c>
      <c r="Z3814" s="11"/>
      <c r="AA3814" s="11"/>
      <c r="AB3814" s="11"/>
      <c r="AC3814" s="11"/>
      <c r="AD3814" s="11" t="s">
        <v>110</v>
      </c>
    </row>
    <row r="3815" spans="1:30" ht="14.25" customHeight="1">
      <c r="A3815" s="10">
        <v>79243156</v>
      </c>
      <c r="B3815" s="11" t="s">
        <v>19008</v>
      </c>
      <c r="C3815" s="11" t="s">
        <v>19009</v>
      </c>
      <c r="D3815" s="11" t="s">
        <v>314</v>
      </c>
      <c r="E3815" s="11"/>
      <c r="F3815" s="11" t="s">
        <v>87</v>
      </c>
      <c r="G3815" s="11" t="s">
        <v>125</v>
      </c>
      <c r="H3815" s="11" t="s">
        <v>89</v>
      </c>
      <c r="I3815" s="11" t="s">
        <v>102</v>
      </c>
      <c r="J3815" s="11" t="s">
        <v>19010</v>
      </c>
      <c r="K3815" s="12">
        <v>44586</v>
      </c>
      <c r="L3815" s="11" t="s">
        <v>92</v>
      </c>
      <c r="M3815" s="11" t="s">
        <v>92</v>
      </c>
      <c r="N3815" s="11" t="s">
        <v>92</v>
      </c>
      <c r="O3815" s="11" t="s">
        <v>93</v>
      </c>
      <c r="P3815" s="11" t="s">
        <v>92</v>
      </c>
      <c r="Q3815" s="11" t="s">
        <v>92</v>
      </c>
      <c r="R3815" s="11" t="s">
        <v>92</v>
      </c>
      <c r="S3815" s="11" t="s">
        <v>1273</v>
      </c>
      <c r="T3815" s="11" t="s">
        <v>1265</v>
      </c>
      <c r="U3815" s="11" t="s">
        <v>19011</v>
      </c>
      <c r="V3815" s="11" t="s">
        <v>94</v>
      </c>
      <c r="W3815" s="11" t="s">
        <v>95</v>
      </c>
      <c r="X3815" s="11" t="s">
        <v>130</v>
      </c>
      <c r="Y3815" s="11" t="s">
        <v>108</v>
      </c>
      <c r="Z3815" s="11"/>
      <c r="AA3815" s="11"/>
      <c r="AB3815" s="11"/>
      <c r="AC3815" s="11"/>
      <c r="AD3815" s="11" t="s">
        <v>110</v>
      </c>
    </row>
    <row r="3816" spans="1:30" ht="14.25" customHeight="1">
      <c r="A3816" s="10">
        <v>79315737</v>
      </c>
      <c r="B3816" s="11" t="s">
        <v>19012</v>
      </c>
      <c r="C3816" s="11" t="s">
        <v>19013</v>
      </c>
      <c r="D3816" s="11" t="s">
        <v>314</v>
      </c>
      <c r="E3816" s="11"/>
      <c r="F3816" s="11" t="s">
        <v>87</v>
      </c>
      <c r="G3816" s="11" t="s">
        <v>3681</v>
      </c>
      <c r="H3816" s="11" t="s">
        <v>89</v>
      </c>
      <c r="I3816" s="11" t="s">
        <v>102</v>
      </c>
      <c r="J3816" s="11" t="s">
        <v>19014</v>
      </c>
      <c r="K3816" s="12">
        <v>44586</v>
      </c>
      <c r="L3816" s="11" t="s">
        <v>92</v>
      </c>
      <c r="M3816" s="11" t="s">
        <v>92</v>
      </c>
      <c r="N3816" s="11" t="s">
        <v>92</v>
      </c>
      <c r="O3816" s="11" t="s">
        <v>93</v>
      </c>
      <c r="P3816" s="11" t="s">
        <v>92</v>
      </c>
      <c r="Q3816" s="11" t="s">
        <v>92</v>
      </c>
      <c r="R3816" s="11" t="s">
        <v>92</v>
      </c>
      <c r="S3816" s="11" t="s">
        <v>5184</v>
      </c>
      <c r="T3816" s="11" t="s">
        <v>283</v>
      </c>
      <c r="U3816" s="11" t="s">
        <v>5033</v>
      </c>
      <c r="V3816" s="11" t="s">
        <v>94</v>
      </c>
      <c r="W3816" s="11" t="s">
        <v>95</v>
      </c>
      <c r="X3816" s="11" t="s">
        <v>3684</v>
      </c>
      <c r="Y3816" s="11" t="s">
        <v>108</v>
      </c>
      <c r="Z3816" s="11"/>
      <c r="AA3816" s="11"/>
      <c r="AB3816" s="11"/>
      <c r="AC3816" s="11"/>
      <c r="AD3816" s="11" t="s">
        <v>110</v>
      </c>
    </row>
    <row r="3817" spans="1:30" ht="14.25" customHeight="1">
      <c r="A3817" s="10">
        <v>79373836</v>
      </c>
      <c r="B3817" s="11" t="s">
        <v>19015</v>
      </c>
      <c r="C3817" s="11" t="s">
        <v>19016</v>
      </c>
      <c r="D3817" s="11" t="s">
        <v>19017</v>
      </c>
      <c r="E3817" s="11"/>
      <c r="F3817" s="11" t="s">
        <v>199</v>
      </c>
      <c r="G3817" s="11" t="s">
        <v>200</v>
      </c>
      <c r="H3817" s="11" t="s">
        <v>89</v>
      </c>
      <c r="I3817" s="11" t="s">
        <v>102</v>
      </c>
      <c r="J3817" s="11" t="s">
        <v>19018</v>
      </c>
      <c r="K3817" s="12">
        <v>44586</v>
      </c>
      <c r="L3817" s="11" t="s">
        <v>92</v>
      </c>
      <c r="M3817" s="11" t="s">
        <v>92</v>
      </c>
      <c r="N3817" s="11" t="s">
        <v>92</v>
      </c>
      <c r="O3817" s="11" t="s">
        <v>93</v>
      </c>
      <c r="P3817" s="11" t="s">
        <v>92</v>
      </c>
      <c r="Q3817" s="11" t="s">
        <v>92</v>
      </c>
      <c r="R3817" s="11" t="s">
        <v>92</v>
      </c>
      <c r="S3817" s="11" t="s">
        <v>2365</v>
      </c>
      <c r="T3817" s="11" t="s">
        <v>5184</v>
      </c>
      <c r="U3817" s="11" t="s">
        <v>15828</v>
      </c>
      <c r="V3817" s="11" t="s">
        <v>94</v>
      </c>
      <c r="W3817" s="11" t="s">
        <v>202</v>
      </c>
      <c r="X3817" s="11" t="s">
        <v>172</v>
      </c>
      <c r="Y3817" s="11" t="s">
        <v>108</v>
      </c>
      <c r="Z3817" s="11"/>
      <c r="AA3817" s="11"/>
      <c r="AB3817" s="11"/>
      <c r="AC3817" s="11"/>
      <c r="AD3817" s="11" t="s">
        <v>110</v>
      </c>
    </row>
    <row r="3818" spans="1:30" ht="14.25" customHeight="1">
      <c r="A3818" s="10">
        <v>79450285</v>
      </c>
      <c r="B3818" s="11" t="s">
        <v>19019</v>
      </c>
      <c r="C3818" s="11" t="s">
        <v>19020</v>
      </c>
      <c r="D3818" s="11" t="s">
        <v>314</v>
      </c>
      <c r="E3818" s="11"/>
      <c r="F3818" s="11" t="s">
        <v>87</v>
      </c>
      <c r="G3818" s="11" t="s">
        <v>1877</v>
      </c>
      <c r="H3818" s="11" t="s">
        <v>89</v>
      </c>
      <c r="I3818" s="11" t="s">
        <v>102</v>
      </c>
      <c r="J3818" s="11" t="s">
        <v>19021</v>
      </c>
      <c r="K3818" s="12">
        <v>44586</v>
      </c>
      <c r="L3818" s="11" t="s">
        <v>92</v>
      </c>
      <c r="M3818" s="11" t="s">
        <v>92</v>
      </c>
      <c r="N3818" s="11" t="s">
        <v>92</v>
      </c>
      <c r="O3818" s="11" t="s">
        <v>93</v>
      </c>
      <c r="P3818" s="11" t="s">
        <v>92</v>
      </c>
      <c r="Q3818" s="11" t="s">
        <v>92</v>
      </c>
      <c r="R3818" s="11" t="s">
        <v>92</v>
      </c>
      <c r="S3818" s="11" t="s">
        <v>1894</v>
      </c>
      <c r="T3818" s="11" t="s">
        <v>1065</v>
      </c>
      <c r="U3818" s="11" t="s">
        <v>5575</v>
      </c>
      <c r="V3818" s="11" t="s">
        <v>94</v>
      </c>
      <c r="W3818" s="11" t="s">
        <v>95</v>
      </c>
      <c r="X3818" s="11" t="s">
        <v>1881</v>
      </c>
      <c r="Y3818" s="11" t="s">
        <v>108</v>
      </c>
      <c r="Z3818" s="11"/>
      <c r="AA3818" s="11"/>
      <c r="AB3818" s="11"/>
      <c r="AC3818" s="11"/>
      <c r="AD3818" s="11" t="s">
        <v>110</v>
      </c>
    </row>
    <row r="3819" spans="1:30" ht="14.25" customHeight="1">
      <c r="A3819" s="10">
        <v>79463933</v>
      </c>
      <c r="B3819" s="11" t="s">
        <v>19022</v>
      </c>
      <c r="C3819" s="11" t="s">
        <v>19023</v>
      </c>
      <c r="D3819" s="11" t="s">
        <v>19024</v>
      </c>
      <c r="E3819" s="11"/>
      <c r="F3819" s="11" t="s">
        <v>199</v>
      </c>
      <c r="G3819" s="11" t="s">
        <v>200</v>
      </c>
      <c r="H3819" s="11" t="s">
        <v>89</v>
      </c>
      <c r="I3819" s="11" t="s">
        <v>102</v>
      </c>
      <c r="J3819" s="11" t="s">
        <v>19025</v>
      </c>
      <c r="K3819" s="12">
        <v>44586</v>
      </c>
      <c r="L3819" s="11" t="s">
        <v>92</v>
      </c>
      <c r="M3819" s="11" t="s">
        <v>92</v>
      </c>
      <c r="N3819" s="11" t="s">
        <v>92</v>
      </c>
      <c r="O3819" s="11" t="s">
        <v>93</v>
      </c>
      <c r="P3819" s="11" t="s">
        <v>92</v>
      </c>
      <c r="Q3819" s="11" t="s">
        <v>92</v>
      </c>
      <c r="R3819" s="11" t="s">
        <v>92</v>
      </c>
      <c r="S3819" s="11" t="s">
        <v>136</v>
      </c>
      <c r="T3819" s="11" t="s">
        <v>781</v>
      </c>
      <c r="U3819" s="11" t="s">
        <v>19026</v>
      </c>
      <c r="V3819" s="11" t="s">
        <v>94</v>
      </c>
      <c r="W3819" s="11" t="s">
        <v>202</v>
      </c>
      <c r="X3819" s="11" t="s">
        <v>172</v>
      </c>
      <c r="Y3819" s="11" t="s">
        <v>108</v>
      </c>
      <c r="Z3819" s="11"/>
      <c r="AA3819" s="11"/>
      <c r="AB3819" s="11"/>
      <c r="AC3819" s="11"/>
      <c r="AD3819" s="11" t="s">
        <v>110</v>
      </c>
    </row>
    <row r="3820" spans="1:30" ht="14.25" customHeight="1">
      <c r="A3820" s="10">
        <v>79939923</v>
      </c>
      <c r="B3820" s="11" t="s">
        <v>19027</v>
      </c>
      <c r="C3820" s="11" t="s">
        <v>19028</v>
      </c>
      <c r="D3820" s="11" t="s">
        <v>314</v>
      </c>
      <c r="E3820" s="11"/>
      <c r="F3820" s="11" t="s">
        <v>199</v>
      </c>
      <c r="G3820" s="11" t="s">
        <v>200</v>
      </c>
      <c r="H3820" s="11" t="s">
        <v>89</v>
      </c>
      <c r="I3820" s="11" t="s">
        <v>102</v>
      </c>
      <c r="J3820" s="11" t="s">
        <v>19029</v>
      </c>
      <c r="K3820" s="12">
        <v>44586</v>
      </c>
      <c r="L3820" s="11" t="s">
        <v>92</v>
      </c>
      <c r="M3820" s="11" t="s">
        <v>92</v>
      </c>
      <c r="N3820" s="11" t="s">
        <v>92</v>
      </c>
      <c r="O3820" s="11" t="s">
        <v>93</v>
      </c>
      <c r="P3820" s="11" t="s">
        <v>92</v>
      </c>
      <c r="Q3820" s="11" t="s">
        <v>92</v>
      </c>
      <c r="R3820" s="11" t="s">
        <v>92</v>
      </c>
      <c r="S3820" s="11" t="s">
        <v>19030</v>
      </c>
      <c r="T3820" s="11" t="s">
        <v>19031</v>
      </c>
      <c r="U3820" s="11" t="s">
        <v>19032</v>
      </c>
      <c r="V3820" s="11" t="s">
        <v>94</v>
      </c>
      <c r="W3820" s="11" t="s">
        <v>202</v>
      </c>
      <c r="X3820" s="11" t="s">
        <v>172</v>
      </c>
      <c r="Y3820" s="11" t="s">
        <v>108</v>
      </c>
      <c r="Z3820" s="11"/>
      <c r="AA3820" s="11"/>
      <c r="AB3820" s="11"/>
      <c r="AC3820" s="11"/>
      <c r="AD3820" s="11" t="s">
        <v>110</v>
      </c>
    </row>
    <row r="3821" spans="1:30" ht="14.25" customHeight="1">
      <c r="A3821" s="10">
        <v>80390165</v>
      </c>
      <c r="B3821" s="11" t="s">
        <v>19033</v>
      </c>
      <c r="C3821" s="11" t="s">
        <v>19034</v>
      </c>
      <c r="D3821" s="11" t="s">
        <v>19035</v>
      </c>
      <c r="E3821" s="11"/>
      <c r="F3821" s="11" t="s">
        <v>2212</v>
      </c>
      <c r="G3821" s="11" t="s">
        <v>2213</v>
      </c>
      <c r="H3821" s="11" t="s">
        <v>89</v>
      </c>
      <c r="I3821" s="11" t="s">
        <v>102</v>
      </c>
      <c r="J3821" s="11" t="s">
        <v>19036</v>
      </c>
      <c r="K3821" s="12">
        <v>44586</v>
      </c>
      <c r="L3821" s="11" t="s">
        <v>92</v>
      </c>
      <c r="M3821" s="11" t="s">
        <v>92</v>
      </c>
      <c r="N3821" s="11" t="s">
        <v>92</v>
      </c>
      <c r="O3821" s="11" t="s">
        <v>93</v>
      </c>
      <c r="P3821" s="11" t="s">
        <v>92</v>
      </c>
      <c r="Q3821" s="11" t="s">
        <v>92</v>
      </c>
      <c r="R3821" s="11" t="s">
        <v>92</v>
      </c>
      <c r="S3821" s="11" t="s">
        <v>19037</v>
      </c>
      <c r="T3821" s="11" t="s">
        <v>1974</v>
      </c>
      <c r="U3821" s="11" t="s">
        <v>19038</v>
      </c>
      <c r="V3821" s="11" t="s">
        <v>94</v>
      </c>
      <c r="W3821" s="11" t="s">
        <v>2217</v>
      </c>
      <c r="X3821" s="11" t="s">
        <v>172</v>
      </c>
      <c r="Y3821" s="11" t="s">
        <v>108</v>
      </c>
      <c r="Z3821" s="11"/>
      <c r="AA3821" s="11"/>
      <c r="AB3821" s="11"/>
      <c r="AC3821" s="11"/>
      <c r="AD3821" s="11" t="s">
        <v>110</v>
      </c>
    </row>
    <row r="3822" spans="1:30" ht="14.25" customHeight="1">
      <c r="A3822" s="10">
        <v>91201704</v>
      </c>
      <c r="B3822" s="11" t="s">
        <v>19039</v>
      </c>
      <c r="C3822" s="11" t="s">
        <v>19040</v>
      </c>
      <c r="D3822" s="11" t="s">
        <v>19041</v>
      </c>
      <c r="E3822" s="11"/>
      <c r="F3822" s="11" t="s">
        <v>2658</v>
      </c>
      <c r="G3822" s="11" t="s">
        <v>2659</v>
      </c>
      <c r="H3822" s="11" t="s">
        <v>89</v>
      </c>
      <c r="I3822" s="11" t="s">
        <v>102</v>
      </c>
      <c r="J3822" s="11" t="s">
        <v>19042</v>
      </c>
      <c r="K3822" s="12">
        <v>44586</v>
      </c>
      <c r="L3822" s="11" t="s">
        <v>92</v>
      </c>
      <c r="M3822" s="11" t="s">
        <v>92</v>
      </c>
      <c r="N3822" s="11" t="s">
        <v>92</v>
      </c>
      <c r="O3822" s="11" t="s">
        <v>93</v>
      </c>
      <c r="P3822" s="11" t="s">
        <v>92</v>
      </c>
      <c r="Q3822" s="11" t="s">
        <v>92</v>
      </c>
      <c r="R3822" s="11" t="s">
        <v>92</v>
      </c>
      <c r="S3822" s="11" t="s">
        <v>19043</v>
      </c>
      <c r="T3822" s="11" t="s">
        <v>1707</v>
      </c>
      <c r="U3822" s="11" t="s">
        <v>2153</v>
      </c>
      <c r="V3822" s="11" t="s">
        <v>94</v>
      </c>
      <c r="W3822" s="11" t="s">
        <v>2661</v>
      </c>
      <c r="X3822" s="11" t="s">
        <v>172</v>
      </c>
      <c r="Y3822" s="11" t="s">
        <v>108</v>
      </c>
      <c r="Z3822" s="11"/>
      <c r="AA3822" s="11"/>
      <c r="AB3822" s="11"/>
      <c r="AC3822" s="11"/>
      <c r="AD3822" s="11" t="s">
        <v>110</v>
      </c>
    </row>
    <row r="3823" spans="1:30" ht="14.25" customHeight="1">
      <c r="A3823" s="10">
        <v>93397715</v>
      </c>
      <c r="B3823" s="11" t="s">
        <v>19044</v>
      </c>
      <c r="C3823" s="11" t="s">
        <v>19045</v>
      </c>
      <c r="D3823" s="11" t="s">
        <v>19046</v>
      </c>
      <c r="E3823" s="11"/>
      <c r="F3823" s="11" t="s">
        <v>199</v>
      </c>
      <c r="G3823" s="11" t="s">
        <v>200</v>
      </c>
      <c r="H3823" s="11" t="s">
        <v>89</v>
      </c>
      <c r="I3823" s="11" t="s">
        <v>102</v>
      </c>
      <c r="J3823" s="11" t="s">
        <v>19047</v>
      </c>
      <c r="K3823" s="12">
        <v>44586</v>
      </c>
      <c r="L3823" s="11" t="s">
        <v>92</v>
      </c>
      <c r="M3823" s="11" t="s">
        <v>92</v>
      </c>
      <c r="N3823" s="11" t="s">
        <v>92</v>
      </c>
      <c r="O3823" s="11" t="s">
        <v>93</v>
      </c>
      <c r="P3823" s="11" t="s">
        <v>92</v>
      </c>
      <c r="Q3823" s="11" t="s">
        <v>92</v>
      </c>
      <c r="R3823" s="11" t="s">
        <v>92</v>
      </c>
      <c r="S3823" s="11" t="s">
        <v>19048</v>
      </c>
      <c r="T3823" s="11" t="s">
        <v>19049</v>
      </c>
      <c r="U3823" s="11" t="s">
        <v>11642</v>
      </c>
      <c r="V3823" s="11" t="s">
        <v>94</v>
      </c>
      <c r="W3823" s="11" t="s">
        <v>202</v>
      </c>
      <c r="X3823" s="11" t="s">
        <v>172</v>
      </c>
      <c r="Y3823" s="11" t="s">
        <v>108</v>
      </c>
      <c r="Z3823" s="11"/>
      <c r="AA3823" s="11"/>
      <c r="AB3823" s="11"/>
      <c r="AC3823" s="11"/>
      <c r="AD3823" s="11" t="s">
        <v>110</v>
      </c>
    </row>
    <row r="3824" spans="1:30" ht="14.25" customHeight="1">
      <c r="A3824" s="10">
        <v>94252075</v>
      </c>
      <c r="B3824" s="11" t="s">
        <v>19050</v>
      </c>
      <c r="C3824" s="11" t="s">
        <v>3690</v>
      </c>
      <c r="D3824" s="11" t="s">
        <v>314</v>
      </c>
      <c r="E3824" s="11"/>
      <c r="F3824" s="11" t="s">
        <v>87</v>
      </c>
      <c r="G3824" s="11" t="s">
        <v>159</v>
      </c>
      <c r="H3824" s="11" t="s">
        <v>89</v>
      </c>
      <c r="I3824" s="11" t="s">
        <v>102</v>
      </c>
      <c r="J3824" s="11" t="s">
        <v>19051</v>
      </c>
      <c r="K3824" s="12">
        <v>44586</v>
      </c>
      <c r="L3824" s="11" t="s">
        <v>92</v>
      </c>
      <c r="M3824" s="11" t="s">
        <v>92</v>
      </c>
      <c r="N3824" s="11" t="s">
        <v>92</v>
      </c>
      <c r="O3824" s="11" t="s">
        <v>93</v>
      </c>
      <c r="P3824" s="11" t="s">
        <v>92</v>
      </c>
      <c r="Q3824" s="11" t="s">
        <v>92</v>
      </c>
      <c r="R3824" s="11" t="s">
        <v>92</v>
      </c>
      <c r="S3824" s="11" t="s">
        <v>1894</v>
      </c>
      <c r="T3824" s="11" t="s">
        <v>1430</v>
      </c>
      <c r="U3824" s="11" t="s">
        <v>9144</v>
      </c>
      <c r="V3824" s="11" t="s">
        <v>94</v>
      </c>
      <c r="W3824" s="11" t="s">
        <v>95</v>
      </c>
      <c r="X3824" s="11" t="s">
        <v>163</v>
      </c>
      <c r="Y3824" s="11" t="s">
        <v>108</v>
      </c>
      <c r="Z3824" s="11"/>
      <c r="AA3824" s="11"/>
      <c r="AB3824" s="11"/>
      <c r="AC3824" s="11"/>
      <c r="AD3824" s="11" t="s">
        <v>110</v>
      </c>
    </row>
    <row r="3825" spans="1:30" ht="14.25" customHeight="1">
      <c r="A3825" s="10">
        <v>94461821</v>
      </c>
      <c r="B3825" s="11" t="s">
        <v>19052</v>
      </c>
      <c r="C3825" s="11" t="s">
        <v>7794</v>
      </c>
      <c r="D3825" s="11" t="s">
        <v>19053</v>
      </c>
      <c r="E3825" s="11"/>
      <c r="F3825" s="11" t="s">
        <v>87</v>
      </c>
      <c r="G3825" s="11" t="s">
        <v>1192</v>
      </c>
      <c r="H3825" s="11" t="s">
        <v>89</v>
      </c>
      <c r="I3825" s="11" t="s">
        <v>102</v>
      </c>
      <c r="J3825" s="11" t="s">
        <v>19054</v>
      </c>
      <c r="K3825" s="12">
        <v>44586</v>
      </c>
      <c r="L3825" s="11" t="s">
        <v>92</v>
      </c>
      <c r="M3825" s="11" t="s">
        <v>92</v>
      </c>
      <c r="N3825" s="11" t="s">
        <v>92</v>
      </c>
      <c r="O3825" s="11" t="s">
        <v>93</v>
      </c>
      <c r="P3825" s="11" t="s">
        <v>92</v>
      </c>
      <c r="Q3825" s="11" t="s">
        <v>92</v>
      </c>
      <c r="R3825" s="11" t="s">
        <v>92</v>
      </c>
      <c r="S3825" s="11" t="s">
        <v>104</v>
      </c>
      <c r="T3825" s="11" t="s">
        <v>143</v>
      </c>
      <c r="U3825" s="11" t="s">
        <v>5288</v>
      </c>
      <c r="V3825" s="11" t="s">
        <v>94</v>
      </c>
      <c r="W3825" s="11" t="s">
        <v>95</v>
      </c>
      <c r="X3825" s="11" t="s">
        <v>1195</v>
      </c>
      <c r="Y3825" s="11" t="s">
        <v>108</v>
      </c>
      <c r="Z3825" s="11"/>
      <c r="AA3825" s="11"/>
      <c r="AB3825" s="11"/>
      <c r="AC3825" s="11"/>
      <c r="AD3825" s="11" t="s">
        <v>110</v>
      </c>
    </row>
    <row r="3826" spans="1:30" ht="14.25" customHeight="1">
      <c r="A3826" s="10">
        <v>98464885</v>
      </c>
      <c r="B3826" s="11" t="s">
        <v>19055</v>
      </c>
      <c r="C3826" s="11" t="s">
        <v>9463</v>
      </c>
      <c r="D3826" s="11" t="s">
        <v>314</v>
      </c>
      <c r="E3826" s="11"/>
      <c r="F3826" s="11" t="s">
        <v>87</v>
      </c>
      <c r="G3826" s="11" t="s">
        <v>251</v>
      </c>
      <c r="H3826" s="11" t="s">
        <v>89</v>
      </c>
      <c r="I3826" s="11" t="s">
        <v>102</v>
      </c>
      <c r="J3826" s="11" t="s">
        <v>19056</v>
      </c>
      <c r="K3826" s="12">
        <v>44586</v>
      </c>
      <c r="L3826" s="11" t="s">
        <v>92</v>
      </c>
      <c r="M3826" s="11" t="s">
        <v>92</v>
      </c>
      <c r="N3826" s="11" t="s">
        <v>92</v>
      </c>
      <c r="O3826" s="11" t="s">
        <v>93</v>
      </c>
      <c r="P3826" s="11" t="s">
        <v>92</v>
      </c>
      <c r="Q3826" s="11" t="s">
        <v>92</v>
      </c>
      <c r="R3826" s="11" t="s">
        <v>92</v>
      </c>
      <c r="S3826" s="11" t="s">
        <v>640</v>
      </c>
      <c r="T3826" s="11" t="s">
        <v>1065</v>
      </c>
      <c r="U3826" s="11" t="s">
        <v>9144</v>
      </c>
      <c r="V3826" s="11" t="s">
        <v>94</v>
      </c>
      <c r="W3826" s="11" t="s">
        <v>95</v>
      </c>
      <c r="X3826" s="11" t="s">
        <v>256</v>
      </c>
      <c r="Y3826" s="11" t="s">
        <v>108</v>
      </c>
      <c r="Z3826" s="11"/>
      <c r="AA3826" s="11"/>
      <c r="AB3826" s="11"/>
      <c r="AC3826" s="11"/>
      <c r="AD3826" s="11" t="s">
        <v>110</v>
      </c>
    </row>
    <row r="3827" spans="1:30" ht="14.25" customHeight="1">
      <c r="A3827" s="10">
        <v>98468404</v>
      </c>
      <c r="B3827" s="11" t="s">
        <v>19057</v>
      </c>
      <c r="C3827" s="11" t="s">
        <v>19058</v>
      </c>
      <c r="D3827" s="11" t="s">
        <v>314</v>
      </c>
      <c r="E3827" s="11"/>
      <c r="F3827" s="11" t="s">
        <v>87</v>
      </c>
      <c r="G3827" s="11" t="s">
        <v>4541</v>
      </c>
      <c r="H3827" s="11" t="s">
        <v>89</v>
      </c>
      <c r="I3827" s="11" t="s">
        <v>102</v>
      </c>
      <c r="J3827" s="11" t="s">
        <v>19059</v>
      </c>
      <c r="K3827" s="12">
        <v>44586</v>
      </c>
      <c r="L3827" s="11" t="s">
        <v>92</v>
      </c>
      <c r="M3827" s="11" t="s">
        <v>92</v>
      </c>
      <c r="N3827" s="11" t="s">
        <v>92</v>
      </c>
      <c r="O3827" s="11" t="s">
        <v>93</v>
      </c>
      <c r="P3827" s="11" t="s">
        <v>92</v>
      </c>
      <c r="Q3827" s="11" t="s">
        <v>92</v>
      </c>
      <c r="R3827" s="11" t="s">
        <v>92</v>
      </c>
      <c r="S3827" s="11" t="s">
        <v>284</v>
      </c>
      <c r="T3827" s="11" t="s">
        <v>951</v>
      </c>
      <c r="U3827" s="11" t="s">
        <v>18948</v>
      </c>
      <c r="V3827" s="11" t="s">
        <v>94</v>
      </c>
      <c r="W3827" s="11" t="s">
        <v>95</v>
      </c>
      <c r="X3827" s="11" t="s">
        <v>380</v>
      </c>
      <c r="Y3827" s="11" t="s">
        <v>108</v>
      </c>
      <c r="Z3827" s="11"/>
      <c r="AA3827" s="11"/>
      <c r="AB3827" s="11"/>
      <c r="AC3827" s="11"/>
      <c r="AD3827" s="11" t="s">
        <v>110</v>
      </c>
    </row>
    <row r="3828" spans="1:30" ht="14.25" customHeight="1">
      <c r="A3828" s="10">
        <v>98473066</v>
      </c>
      <c r="B3828" s="11" t="s">
        <v>19060</v>
      </c>
      <c r="C3828" s="11" t="s">
        <v>3732</v>
      </c>
      <c r="D3828" s="11" t="s">
        <v>19061</v>
      </c>
      <c r="E3828" s="11"/>
      <c r="F3828" s="11" t="s">
        <v>87</v>
      </c>
      <c r="G3828" s="11" t="s">
        <v>890</v>
      </c>
      <c r="H3828" s="11" t="s">
        <v>89</v>
      </c>
      <c r="I3828" s="11" t="s">
        <v>102</v>
      </c>
      <c r="J3828" s="11" t="s">
        <v>19062</v>
      </c>
      <c r="K3828" s="12">
        <v>44586</v>
      </c>
      <c r="L3828" s="11" t="s">
        <v>92</v>
      </c>
      <c r="M3828" s="11" t="s">
        <v>92</v>
      </c>
      <c r="N3828" s="11" t="s">
        <v>92</v>
      </c>
      <c r="O3828" s="11" t="s">
        <v>93</v>
      </c>
      <c r="P3828" s="11" t="s">
        <v>92</v>
      </c>
      <c r="Q3828" s="11" t="s">
        <v>92</v>
      </c>
      <c r="R3828" s="11" t="s">
        <v>92</v>
      </c>
      <c r="S3828" s="11" t="s">
        <v>919</v>
      </c>
      <c r="T3828" s="11" t="s">
        <v>1304</v>
      </c>
      <c r="U3828" s="11" t="s">
        <v>18200</v>
      </c>
      <c r="V3828" s="11" t="s">
        <v>94</v>
      </c>
      <c r="W3828" s="11" t="s">
        <v>95</v>
      </c>
      <c r="X3828" s="11" t="s">
        <v>894</v>
      </c>
      <c r="Y3828" s="11" t="s">
        <v>108</v>
      </c>
      <c r="Z3828" s="11"/>
      <c r="AA3828" s="11"/>
      <c r="AB3828" s="11"/>
      <c r="AC3828" s="11"/>
      <c r="AD3828" s="11" t="s">
        <v>110</v>
      </c>
    </row>
    <row r="3829" spans="1:30" ht="14.25" customHeight="1">
      <c r="A3829" s="10">
        <v>98473596</v>
      </c>
      <c r="B3829" s="11" t="s">
        <v>19063</v>
      </c>
      <c r="C3829" s="11" t="s">
        <v>14408</v>
      </c>
      <c r="D3829" s="11" t="s">
        <v>314</v>
      </c>
      <c r="E3829" s="11"/>
      <c r="F3829" s="11" t="s">
        <v>87</v>
      </c>
      <c r="G3829" s="11" t="s">
        <v>890</v>
      </c>
      <c r="H3829" s="11" t="s">
        <v>89</v>
      </c>
      <c r="I3829" s="11" t="s">
        <v>102</v>
      </c>
      <c r="J3829" s="11" t="s">
        <v>19064</v>
      </c>
      <c r="K3829" s="12">
        <v>44586</v>
      </c>
      <c r="L3829" s="11" t="s">
        <v>92</v>
      </c>
      <c r="M3829" s="11" t="s">
        <v>92</v>
      </c>
      <c r="N3829" s="11" t="s">
        <v>92</v>
      </c>
      <c r="O3829" s="11" t="s">
        <v>93</v>
      </c>
      <c r="P3829" s="11" t="s">
        <v>92</v>
      </c>
      <c r="Q3829" s="11" t="s">
        <v>92</v>
      </c>
      <c r="R3829" s="11" t="s">
        <v>92</v>
      </c>
      <c r="S3829" s="11" t="s">
        <v>640</v>
      </c>
      <c r="T3829" s="11" t="s">
        <v>104</v>
      </c>
      <c r="U3829" s="11" t="s">
        <v>5575</v>
      </c>
      <c r="V3829" s="11" t="s">
        <v>94</v>
      </c>
      <c r="W3829" s="11" t="s">
        <v>95</v>
      </c>
      <c r="X3829" s="11" t="s">
        <v>894</v>
      </c>
      <c r="Y3829" s="11" t="s">
        <v>108</v>
      </c>
      <c r="Z3829" s="11"/>
      <c r="AA3829" s="11"/>
      <c r="AB3829" s="11"/>
      <c r="AC3829" s="11"/>
      <c r="AD3829" s="11" t="s">
        <v>110</v>
      </c>
    </row>
    <row r="3830" spans="1:30" ht="14.25" customHeight="1">
      <c r="A3830" s="10">
        <v>98474051</v>
      </c>
      <c r="B3830" s="11" t="s">
        <v>19065</v>
      </c>
      <c r="C3830" s="11" t="s">
        <v>3534</v>
      </c>
      <c r="D3830" s="11" t="s">
        <v>314</v>
      </c>
      <c r="E3830" s="11"/>
      <c r="F3830" s="11" t="s">
        <v>87</v>
      </c>
      <c r="G3830" s="11" t="s">
        <v>890</v>
      </c>
      <c r="H3830" s="11" t="s">
        <v>89</v>
      </c>
      <c r="I3830" s="11" t="s">
        <v>102</v>
      </c>
      <c r="J3830" s="11" t="s">
        <v>19066</v>
      </c>
      <c r="K3830" s="12">
        <v>44586</v>
      </c>
      <c r="L3830" s="11" t="s">
        <v>92</v>
      </c>
      <c r="M3830" s="11" t="s">
        <v>92</v>
      </c>
      <c r="N3830" s="11" t="s">
        <v>92</v>
      </c>
      <c r="O3830" s="11" t="s">
        <v>93</v>
      </c>
      <c r="P3830" s="11" t="s">
        <v>92</v>
      </c>
      <c r="Q3830" s="11" t="s">
        <v>92</v>
      </c>
      <c r="R3830" s="11" t="s">
        <v>92</v>
      </c>
      <c r="S3830" s="11" t="s">
        <v>716</v>
      </c>
      <c r="T3830" s="11" t="s">
        <v>1395</v>
      </c>
      <c r="U3830" s="11" t="s">
        <v>19067</v>
      </c>
      <c r="V3830" s="11" t="s">
        <v>94</v>
      </c>
      <c r="W3830" s="11" t="s">
        <v>95</v>
      </c>
      <c r="X3830" s="11" t="s">
        <v>894</v>
      </c>
      <c r="Y3830" s="11" t="s">
        <v>108</v>
      </c>
      <c r="Z3830" s="11"/>
      <c r="AA3830" s="11"/>
      <c r="AB3830" s="11"/>
      <c r="AC3830" s="11"/>
      <c r="AD3830" s="11" t="s">
        <v>110</v>
      </c>
    </row>
    <row r="3831" spans="1:30" ht="14.25" customHeight="1">
      <c r="A3831" s="10">
        <v>98474346</v>
      </c>
      <c r="B3831" s="11" t="s">
        <v>19068</v>
      </c>
      <c r="C3831" s="11" t="s">
        <v>3534</v>
      </c>
      <c r="D3831" s="11" t="s">
        <v>19069</v>
      </c>
      <c r="E3831" s="11"/>
      <c r="F3831" s="11" t="s">
        <v>87</v>
      </c>
      <c r="G3831" s="11" t="s">
        <v>890</v>
      </c>
      <c r="H3831" s="11" t="s">
        <v>89</v>
      </c>
      <c r="I3831" s="11" t="s">
        <v>102</v>
      </c>
      <c r="J3831" s="11" t="s">
        <v>19070</v>
      </c>
      <c r="K3831" s="12">
        <v>44586</v>
      </c>
      <c r="L3831" s="11" t="s">
        <v>92</v>
      </c>
      <c r="M3831" s="11" t="s">
        <v>92</v>
      </c>
      <c r="N3831" s="11" t="s">
        <v>92</v>
      </c>
      <c r="O3831" s="11" t="s">
        <v>93</v>
      </c>
      <c r="P3831" s="11" t="s">
        <v>92</v>
      </c>
      <c r="Q3831" s="11" t="s">
        <v>92</v>
      </c>
      <c r="R3831" s="11" t="s">
        <v>92</v>
      </c>
      <c r="S3831" s="11" t="s">
        <v>1251</v>
      </c>
      <c r="T3831" s="11" t="s">
        <v>688</v>
      </c>
      <c r="U3831" s="11" t="s">
        <v>18778</v>
      </c>
      <c r="V3831" s="11" t="s">
        <v>94</v>
      </c>
      <c r="W3831" s="11" t="s">
        <v>95</v>
      </c>
      <c r="X3831" s="11" t="s">
        <v>894</v>
      </c>
      <c r="Y3831" s="11" t="s">
        <v>108</v>
      </c>
      <c r="Z3831" s="11"/>
      <c r="AA3831" s="11"/>
      <c r="AB3831" s="11"/>
      <c r="AC3831" s="11"/>
      <c r="AD3831" s="11" t="s">
        <v>110</v>
      </c>
    </row>
    <row r="3832" spans="1:30" ht="14.25" customHeight="1">
      <c r="A3832" s="10">
        <v>98525943</v>
      </c>
      <c r="B3832" s="11" t="s">
        <v>19071</v>
      </c>
      <c r="C3832" s="11" t="s">
        <v>19072</v>
      </c>
      <c r="D3832" s="11" t="s">
        <v>314</v>
      </c>
      <c r="E3832" s="11"/>
      <c r="F3832" s="11" t="s">
        <v>87</v>
      </c>
      <c r="G3832" s="11" t="s">
        <v>187</v>
      </c>
      <c r="H3832" s="11" t="s">
        <v>89</v>
      </c>
      <c r="I3832" s="11" t="s">
        <v>102</v>
      </c>
      <c r="J3832" s="11" t="s">
        <v>19073</v>
      </c>
      <c r="K3832" s="12">
        <v>44586</v>
      </c>
      <c r="L3832" s="11" t="s">
        <v>92</v>
      </c>
      <c r="M3832" s="11" t="s">
        <v>92</v>
      </c>
      <c r="N3832" s="11" t="s">
        <v>92</v>
      </c>
      <c r="O3832" s="11" t="s">
        <v>93</v>
      </c>
      <c r="P3832" s="11" t="s">
        <v>92</v>
      </c>
      <c r="Q3832" s="11" t="s">
        <v>92</v>
      </c>
      <c r="R3832" s="11" t="s">
        <v>92</v>
      </c>
      <c r="S3832" s="11" t="s">
        <v>1157</v>
      </c>
      <c r="T3832" s="11" t="s">
        <v>1065</v>
      </c>
      <c r="U3832" s="11" t="s">
        <v>2275</v>
      </c>
      <c r="V3832" s="11" t="s">
        <v>94</v>
      </c>
      <c r="W3832" s="11" t="s">
        <v>95</v>
      </c>
      <c r="X3832" s="11" t="s">
        <v>172</v>
      </c>
      <c r="Y3832" s="11" t="s">
        <v>108</v>
      </c>
      <c r="Z3832" s="11"/>
      <c r="AA3832" s="11"/>
      <c r="AB3832" s="11"/>
      <c r="AC3832" s="11"/>
      <c r="AD3832" s="11" t="s">
        <v>110</v>
      </c>
    </row>
    <row r="3833" spans="1:30" ht="14.25" customHeight="1">
      <c r="A3833" s="10">
        <v>98541567</v>
      </c>
      <c r="B3833" s="11" t="s">
        <v>19074</v>
      </c>
      <c r="C3833" s="11" t="s">
        <v>19075</v>
      </c>
      <c r="D3833" s="11" t="s">
        <v>19076</v>
      </c>
      <c r="E3833" s="11"/>
      <c r="F3833" s="11" t="s">
        <v>87</v>
      </c>
      <c r="G3833" s="11" t="s">
        <v>159</v>
      </c>
      <c r="H3833" s="11" t="s">
        <v>89</v>
      </c>
      <c r="I3833" s="11" t="s">
        <v>102</v>
      </c>
      <c r="J3833" s="11" t="s">
        <v>19077</v>
      </c>
      <c r="K3833" s="12">
        <v>44586</v>
      </c>
      <c r="L3833" s="11" t="s">
        <v>92</v>
      </c>
      <c r="M3833" s="11" t="s">
        <v>92</v>
      </c>
      <c r="N3833" s="11" t="s">
        <v>92</v>
      </c>
      <c r="O3833" s="11" t="s">
        <v>93</v>
      </c>
      <c r="P3833" s="11" t="s">
        <v>92</v>
      </c>
      <c r="Q3833" s="11" t="s">
        <v>92</v>
      </c>
      <c r="R3833" s="11" t="s">
        <v>92</v>
      </c>
      <c r="S3833" s="11" t="s">
        <v>919</v>
      </c>
      <c r="T3833" s="11" t="s">
        <v>832</v>
      </c>
      <c r="U3833" s="11" t="s">
        <v>5058</v>
      </c>
      <c r="V3833" s="11" t="s">
        <v>94</v>
      </c>
      <c r="W3833" s="11" t="s">
        <v>95</v>
      </c>
      <c r="X3833" s="11" t="s">
        <v>163</v>
      </c>
      <c r="Y3833" s="11" t="s">
        <v>108</v>
      </c>
      <c r="Z3833" s="11"/>
      <c r="AA3833" s="11"/>
      <c r="AB3833" s="11"/>
      <c r="AC3833" s="11"/>
      <c r="AD3833" s="11" t="s">
        <v>110</v>
      </c>
    </row>
    <row r="3834" spans="1:30" ht="14.25" customHeight="1">
      <c r="A3834" s="10">
        <v>98559469</v>
      </c>
      <c r="B3834" s="11" t="s">
        <v>19078</v>
      </c>
      <c r="C3834" s="11" t="s">
        <v>12695</v>
      </c>
      <c r="D3834" s="11" t="s">
        <v>314</v>
      </c>
      <c r="E3834" s="11"/>
      <c r="F3834" s="11" t="s">
        <v>87</v>
      </c>
      <c r="G3834" s="11" t="s">
        <v>4859</v>
      </c>
      <c r="H3834" s="11" t="s">
        <v>89</v>
      </c>
      <c r="I3834" s="11" t="s">
        <v>102</v>
      </c>
      <c r="J3834" s="11" t="s">
        <v>19079</v>
      </c>
      <c r="K3834" s="12">
        <v>44586</v>
      </c>
      <c r="L3834" s="11" t="s">
        <v>92</v>
      </c>
      <c r="M3834" s="11" t="s">
        <v>92</v>
      </c>
      <c r="N3834" s="11" t="s">
        <v>92</v>
      </c>
      <c r="O3834" s="11" t="s">
        <v>93</v>
      </c>
      <c r="P3834" s="11" t="s">
        <v>92</v>
      </c>
      <c r="Q3834" s="11" t="s">
        <v>92</v>
      </c>
      <c r="R3834" s="11" t="s">
        <v>92</v>
      </c>
      <c r="S3834" s="11" t="s">
        <v>4673</v>
      </c>
      <c r="T3834" s="11" t="s">
        <v>2877</v>
      </c>
      <c r="U3834" s="11" t="s">
        <v>11554</v>
      </c>
      <c r="V3834" s="11" t="s">
        <v>94</v>
      </c>
      <c r="W3834" s="11" t="s">
        <v>95</v>
      </c>
      <c r="X3834" s="11" t="s">
        <v>379</v>
      </c>
      <c r="Y3834" s="11" t="s">
        <v>108</v>
      </c>
      <c r="Z3834" s="11"/>
      <c r="AA3834" s="11"/>
      <c r="AB3834" s="11"/>
      <c r="AC3834" s="11"/>
      <c r="AD3834" s="11" t="s">
        <v>110</v>
      </c>
    </row>
    <row r="3835" spans="1:30" ht="14.25" customHeight="1">
      <c r="A3835" s="10">
        <v>98568334</v>
      </c>
      <c r="B3835" s="11" t="s">
        <v>19080</v>
      </c>
      <c r="C3835" s="11" t="s">
        <v>19081</v>
      </c>
      <c r="D3835" s="11" t="s">
        <v>19082</v>
      </c>
      <c r="E3835" s="11"/>
      <c r="F3835" s="11" t="s">
        <v>87</v>
      </c>
      <c r="G3835" s="11" t="s">
        <v>2714</v>
      </c>
      <c r="H3835" s="11" t="s">
        <v>89</v>
      </c>
      <c r="I3835" s="11" t="s">
        <v>102</v>
      </c>
      <c r="J3835" s="11" t="s">
        <v>19083</v>
      </c>
      <c r="K3835" s="12">
        <v>44586</v>
      </c>
      <c r="L3835" s="11" t="s">
        <v>92</v>
      </c>
      <c r="M3835" s="11" t="s">
        <v>92</v>
      </c>
      <c r="N3835" s="11" t="s">
        <v>92</v>
      </c>
      <c r="O3835" s="11" t="s">
        <v>93</v>
      </c>
      <c r="P3835" s="11" t="s">
        <v>92</v>
      </c>
      <c r="Q3835" s="11" t="s">
        <v>92</v>
      </c>
      <c r="R3835" s="11" t="s">
        <v>92</v>
      </c>
      <c r="S3835" s="11" t="s">
        <v>104</v>
      </c>
      <c r="T3835" s="11" t="s">
        <v>104</v>
      </c>
      <c r="U3835" s="11" t="s">
        <v>9144</v>
      </c>
      <c r="V3835" s="11" t="s">
        <v>94</v>
      </c>
      <c r="W3835" s="11" t="s">
        <v>95</v>
      </c>
      <c r="X3835" s="11" t="s">
        <v>2716</v>
      </c>
      <c r="Y3835" s="11" t="s">
        <v>108</v>
      </c>
      <c r="Z3835" s="11"/>
      <c r="AA3835" s="11"/>
      <c r="AB3835" s="11"/>
      <c r="AC3835" s="11"/>
      <c r="AD3835" s="11" t="s">
        <v>110</v>
      </c>
    </row>
    <row r="3836" spans="1:30" ht="14.25" customHeight="1">
      <c r="A3836" s="10">
        <v>700009656</v>
      </c>
      <c r="B3836" s="11" t="s">
        <v>19084</v>
      </c>
      <c r="C3836" s="11" t="s">
        <v>19085</v>
      </c>
      <c r="D3836" s="11" t="s">
        <v>19086</v>
      </c>
      <c r="E3836" s="11"/>
      <c r="F3836" s="11" t="s">
        <v>177</v>
      </c>
      <c r="G3836" s="11" t="s">
        <v>1644</v>
      </c>
      <c r="H3836" s="11" t="s">
        <v>89</v>
      </c>
      <c r="I3836" s="11" t="s">
        <v>102</v>
      </c>
      <c r="J3836" s="11" t="s">
        <v>19087</v>
      </c>
      <c r="K3836" s="12">
        <v>44586</v>
      </c>
      <c r="L3836" s="11" t="s">
        <v>92</v>
      </c>
      <c r="M3836" s="11" t="s">
        <v>92</v>
      </c>
      <c r="N3836" s="11" t="s">
        <v>92</v>
      </c>
      <c r="O3836" s="11" t="s">
        <v>93</v>
      </c>
      <c r="P3836" s="11" t="s">
        <v>92</v>
      </c>
      <c r="Q3836" s="11" t="s">
        <v>92</v>
      </c>
      <c r="R3836" s="11" t="s">
        <v>92</v>
      </c>
      <c r="S3836" s="11" t="s">
        <v>640</v>
      </c>
      <c r="T3836" s="11" t="s">
        <v>254</v>
      </c>
      <c r="U3836" s="11" t="s">
        <v>9299</v>
      </c>
      <c r="V3836" s="11" t="s">
        <v>94</v>
      </c>
      <c r="W3836" s="11" t="s">
        <v>180</v>
      </c>
      <c r="X3836" s="11" t="s">
        <v>172</v>
      </c>
      <c r="Y3836" s="11" t="s">
        <v>108</v>
      </c>
      <c r="Z3836" s="11"/>
      <c r="AA3836" s="11"/>
      <c r="AB3836" s="11"/>
      <c r="AC3836" s="11"/>
      <c r="AD3836" s="11" t="s">
        <v>110</v>
      </c>
    </row>
    <row r="3837" spans="1:30" ht="14.25" customHeight="1">
      <c r="A3837" s="10">
        <v>811018984</v>
      </c>
      <c r="B3837" s="11" t="s">
        <v>19088</v>
      </c>
      <c r="C3837" s="11" t="s">
        <v>19089</v>
      </c>
      <c r="D3837" s="11" t="s">
        <v>19090</v>
      </c>
      <c r="E3837" s="11"/>
      <c r="F3837" s="11" t="s">
        <v>87</v>
      </c>
      <c r="G3837" s="11" t="s">
        <v>1877</v>
      </c>
      <c r="H3837" s="11" t="s">
        <v>89</v>
      </c>
      <c r="I3837" s="11" t="s">
        <v>115</v>
      </c>
      <c r="J3837" s="11" t="s">
        <v>19091</v>
      </c>
      <c r="K3837" s="12">
        <v>44586</v>
      </c>
      <c r="L3837" s="11" t="s">
        <v>92</v>
      </c>
      <c r="M3837" s="11" t="s">
        <v>92</v>
      </c>
      <c r="N3837" s="11" t="s">
        <v>92</v>
      </c>
      <c r="O3837" s="11" t="s">
        <v>93</v>
      </c>
      <c r="P3837" s="11" t="s">
        <v>92</v>
      </c>
      <c r="Q3837" s="11" t="s">
        <v>92</v>
      </c>
      <c r="R3837" s="11" t="s">
        <v>92</v>
      </c>
      <c r="S3837" s="11"/>
      <c r="T3837" s="11"/>
      <c r="U3837" s="11"/>
      <c r="V3837" s="11" t="s">
        <v>94</v>
      </c>
      <c r="W3837" s="11" t="s">
        <v>95</v>
      </c>
      <c r="X3837" s="11" t="s">
        <v>1881</v>
      </c>
      <c r="Y3837" s="11" t="s">
        <v>121</v>
      </c>
      <c r="Z3837" s="11"/>
      <c r="AA3837" s="11"/>
      <c r="AB3837" s="11"/>
      <c r="AC3837" s="11"/>
      <c r="AD3837" s="11" t="s">
        <v>97</v>
      </c>
    </row>
    <row r="3838" spans="1:30" ht="14.25" customHeight="1">
      <c r="A3838" s="10">
        <v>890940649</v>
      </c>
      <c r="B3838" s="11" t="s">
        <v>19092</v>
      </c>
      <c r="C3838" s="11" t="s">
        <v>19093</v>
      </c>
      <c r="D3838" s="11" t="s">
        <v>19094</v>
      </c>
      <c r="E3838" s="11"/>
      <c r="F3838" s="11" t="s">
        <v>87</v>
      </c>
      <c r="G3838" s="11" t="s">
        <v>187</v>
      </c>
      <c r="H3838" s="11" t="s">
        <v>89</v>
      </c>
      <c r="I3838" s="11" t="s">
        <v>115</v>
      </c>
      <c r="J3838" s="11" t="s">
        <v>19095</v>
      </c>
      <c r="K3838" s="12">
        <v>44586</v>
      </c>
      <c r="L3838" s="11" t="s">
        <v>92</v>
      </c>
      <c r="M3838" s="11" t="s">
        <v>92</v>
      </c>
      <c r="N3838" s="11" t="s">
        <v>92</v>
      </c>
      <c r="O3838" s="11" t="s">
        <v>93</v>
      </c>
      <c r="P3838" s="11" t="s">
        <v>92</v>
      </c>
      <c r="Q3838" s="11" t="s">
        <v>92</v>
      </c>
      <c r="R3838" s="11" t="s">
        <v>92</v>
      </c>
      <c r="S3838" s="11"/>
      <c r="T3838" s="11"/>
      <c r="U3838" s="11"/>
      <c r="V3838" s="11" t="s">
        <v>94</v>
      </c>
      <c r="W3838" s="11" t="s">
        <v>95</v>
      </c>
      <c r="X3838" s="11" t="s">
        <v>172</v>
      </c>
      <c r="Y3838" s="11" t="s">
        <v>121</v>
      </c>
      <c r="Z3838" s="11" t="s">
        <v>19096</v>
      </c>
      <c r="AA3838" s="11"/>
      <c r="AB3838" s="11"/>
      <c r="AC3838" s="11"/>
      <c r="AD3838" s="11" t="s">
        <v>97</v>
      </c>
    </row>
    <row r="3839" spans="1:30" ht="14.25" customHeight="1">
      <c r="A3839" s="10">
        <v>900266003</v>
      </c>
      <c r="B3839" s="11" t="s">
        <v>19097</v>
      </c>
      <c r="C3839" s="11" t="s">
        <v>19098</v>
      </c>
      <c r="D3839" s="11" t="s">
        <v>19099</v>
      </c>
      <c r="E3839" s="11"/>
      <c r="F3839" s="11" t="s">
        <v>87</v>
      </c>
      <c r="G3839" s="11" t="s">
        <v>187</v>
      </c>
      <c r="H3839" s="11" t="s">
        <v>89</v>
      </c>
      <c r="I3839" s="11" t="s">
        <v>115</v>
      </c>
      <c r="J3839" s="11" t="s">
        <v>19100</v>
      </c>
      <c r="K3839" s="12">
        <v>44586</v>
      </c>
      <c r="L3839" s="11" t="s">
        <v>92</v>
      </c>
      <c r="M3839" s="11" t="s">
        <v>92</v>
      </c>
      <c r="N3839" s="11" t="s">
        <v>92</v>
      </c>
      <c r="O3839" s="11" t="s">
        <v>93</v>
      </c>
      <c r="P3839" s="11" t="s">
        <v>92</v>
      </c>
      <c r="Q3839" s="11" t="s">
        <v>92</v>
      </c>
      <c r="R3839" s="11" t="s">
        <v>92</v>
      </c>
      <c r="S3839" s="11"/>
      <c r="T3839" s="11"/>
      <c r="U3839" s="11"/>
      <c r="V3839" s="11" t="s">
        <v>94</v>
      </c>
      <c r="W3839" s="11" t="s">
        <v>95</v>
      </c>
      <c r="X3839" s="11" t="s">
        <v>172</v>
      </c>
      <c r="Y3839" s="11" t="s">
        <v>121</v>
      </c>
      <c r="Z3839" s="11" t="s">
        <v>19096</v>
      </c>
      <c r="AA3839" s="11"/>
      <c r="AB3839" s="11"/>
      <c r="AC3839" s="11"/>
      <c r="AD3839" s="11" t="s">
        <v>97</v>
      </c>
    </row>
    <row r="3840" spans="1:30" ht="14.25" customHeight="1">
      <c r="A3840" s="10">
        <v>900304291</v>
      </c>
      <c r="B3840" s="11" t="s">
        <v>19101</v>
      </c>
      <c r="C3840" s="11" t="s">
        <v>19102</v>
      </c>
      <c r="D3840" s="11" t="s">
        <v>19103</v>
      </c>
      <c r="E3840" s="11"/>
      <c r="F3840" s="11" t="s">
        <v>87</v>
      </c>
      <c r="G3840" s="11" t="s">
        <v>3045</v>
      </c>
      <c r="H3840" s="11" t="s">
        <v>89</v>
      </c>
      <c r="I3840" s="11" t="s">
        <v>115</v>
      </c>
      <c r="J3840" s="11" t="s">
        <v>19104</v>
      </c>
      <c r="K3840" s="12">
        <v>44586</v>
      </c>
      <c r="L3840" s="11" t="s">
        <v>92</v>
      </c>
      <c r="M3840" s="11" t="s">
        <v>92</v>
      </c>
      <c r="N3840" s="11" t="s">
        <v>92</v>
      </c>
      <c r="O3840" s="11" t="s">
        <v>93</v>
      </c>
      <c r="P3840" s="11" t="s">
        <v>92</v>
      </c>
      <c r="Q3840" s="11" t="s">
        <v>92</v>
      </c>
      <c r="R3840" s="11" t="s">
        <v>92</v>
      </c>
      <c r="S3840" s="11"/>
      <c r="T3840" s="11"/>
      <c r="U3840" s="11"/>
      <c r="V3840" s="11" t="s">
        <v>94</v>
      </c>
      <c r="W3840" s="11" t="s">
        <v>95</v>
      </c>
      <c r="X3840" s="11" t="s">
        <v>3049</v>
      </c>
      <c r="Y3840" s="11" t="s">
        <v>121</v>
      </c>
      <c r="Z3840" s="11" t="s">
        <v>3049</v>
      </c>
      <c r="AA3840" s="11"/>
      <c r="AB3840" s="11"/>
      <c r="AC3840" s="11"/>
      <c r="AD3840" s="11" t="s">
        <v>97</v>
      </c>
    </row>
    <row r="3841" spans="1:30" ht="14.25" customHeight="1">
      <c r="A3841" s="10">
        <v>900356234</v>
      </c>
      <c r="B3841" s="11" t="s">
        <v>19105</v>
      </c>
      <c r="C3841" s="11" t="s">
        <v>19106</v>
      </c>
      <c r="D3841" s="11" t="s">
        <v>19107</v>
      </c>
      <c r="E3841" s="11"/>
      <c r="F3841" s="11" t="s">
        <v>87</v>
      </c>
      <c r="G3841" s="11" t="s">
        <v>187</v>
      </c>
      <c r="H3841" s="11" t="s">
        <v>89</v>
      </c>
      <c r="I3841" s="11" t="s">
        <v>115</v>
      </c>
      <c r="J3841" s="11" t="s">
        <v>19108</v>
      </c>
      <c r="K3841" s="12">
        <v>44586</v>
      </c>
      <c r="L3841" s="11" t="s">
        <v>92</v>
      </c>
      <c r="M3841" s="11" t="s">
        <v>92</v>
      </c>
      <c r="N3841" s="11" t="s">
        <v>92</v>
      </c>
      <c r="O3841" s="11" t="s">
        <v>93</v>
      </c>
      <c r="P3841" s="11" t="s">
        <v>92</v>
      </c>
      <c r="Q3841" s="11" t="s">
        <v>92</v>
      </c>
      <c r="R3841" s="11" t="s">
        <v>92</v>
      </c>
      <c r="S3841" s="11"/>
      <c r="T3841" s="11"/>
      <c r="U3841" s="11"/>
      <c r="V3841" s="11" t="s">
        <v>94</v>
      </c>
      <c r="W3841" s="11" t="s">
        <v>95</v>
      </c>
      <c r="X3841" s="11" t="s">
        <v>172</v>
      </c>
      <c r="Y3841" s="11" t="s">
        <v>121</v>
      </c>
      <c r="Z3841" s="11" t="s">
        <v>19096</v>
      </c>
      <c r="AA3841" s="11"/>
      <c r="AB3841" s="11"/>
      <c r="AC3841" s="11"/>
      <c r="AD3841" s="11" t="s">
        <v>97</v>
      </c>
    </row>
    <row r="3842" spans="1:30" ht="14.25" customHeight="1">
      <c r="A3842" s="10">
        <v>900420060</v>
      </c>
      <c r="B3842" s="11" t="s">
        <v>19109</v>
      </c>
      <c r="C3842" s="11" t="s">
        <v>19110</v>
      </c>
      <c r="D3842" s="11" t="s">
        <v>19111</v>
      </c>
      <c r="E3842" s="11"/>
      <c r="F3842" s="11" t="s">
        <v>87</v>
      </c>
      <c r="G3842" s="11" t="s">
        <v>187</v>
      </c>
      <c r="H3842" s="11" t="s">
        <v>89</v>
      </c>
      <c r="I3842" s="11" t="s">
        <v>115</v>
      </c>
      <c r="J3842" s="11" t="s">
        <v>19112</v>
      </c>
      <c r="K3842" s="12">
        <v>44586</v>
      </c>
      <c r="L3842" s="11" t="s">
        <v>92</v>
      </c>
      <c r="M3842" s="11" t="s">
        <v>92</v>
      </c>
      <c r="N3842" s="11" t="s">
        <v>92</v>
      </c>
      <c r="O3842" s="11" t="s">
        <v>93</v>
      </c>
      <c r="P3842" s="11" t="s">
        <v>92</v>
      </c>
      <c r="Q3842" s="11" t="s">
        <v>92</v>
      </c>
      <c r="R3842" s="11" t="s">
        <v>92</v>
      </c>
      <c r="S3842" s="11"/>
      <c r="T3842" s="11"/>
      <c r="U3842" s="11"/>
      <c r="V3842" s="11" t="s">
        <v>94</v>
      </c>
      <c r="W3842" s="11" t="s">
        <v>95</v>
      </c>
      <c r="X3842" s="11" t="s">
        <v>172</v>
      </c>
      <c r="Y3842" s="11" t="s">
        <v>121</v>
      </c>
      <c r="Z3842" s="11" t="s">
        <v>19096</v>
      </c>
      <c r="AA3842" s="11"/>
      <c r="AB3842" s="11"/>
      <c r="AC3842" s="11"/>
      <c r="AD3842" s="11" t="s">
        <v>97</v>
      </c>
    </row>
    <row r="3843" spans="1:30" ht="14.25" customHeight="1">
      <c r="A3843" s="10">
        <v>900552406</v>
      </c>
      <c r="B3843" s="11" t="s">
        <v>19113</v>
      </c>
      <c r="C3843" s="11" t="s">
        <v>19114</v>
      </c>
      <c r="D3843" s="11" t="s">
        <v>314</v>
      </c>
      <c r="E3843" s="11"/>
      <c r="F3843" s="11" t="s">
        <v>87</v>
      </c>
      <c r="G3843" s="11" t="s">
        <v>187</v>
      </c>
      <c r="H3843" s="11" t="s">
        <v>89</v>
      </c>
      <c r="I3843" s="11" t="s">
        <v>115</v>
      </c>
      <c r="J3843" s="11" t="s">
        <v>19115</v>
      </c>
      <c r="K3843" s="12">
        <v>44586</v>
      </c>
      <c r="L3843" s="11" t="s">
        <v>92</v>
      </c>
      <c r="M3843" s="11" t="s">
        <v>92</v>
      </c>
      <c r="N3843" s="11" t="s">
        <v>92</v>
      </c>
      <c r="O3843" s="11" t="s">
        <v>93</v>
      </c>
      <c r="P3843" s="11" t="s">
        <v>92</v>
      </c>
      <c r="Q3843" s="11" t="s">
        <v>92</v>
      </c>
      <c r="R3843" s="11" t="s">
        <v>92</v>
      </c>
      <c r="S3843" s="11"/>
      <c r="T3843" s="11"/>
      <c r="U3843" s="11"/>
      <c r="V3843" s="11" t="s">
        <v>94</v>
      </c>
      <c r="W3843" s="11" t="s">
        <v>95</v>
      </c>
      <c r="X3843" s="11" t="s">
        <v>172</v>
      </c>
      <c r="Y3843" s="11" t="s">
        <v>121</v>
      </c>
      <c r="Z3843" s="11" t="s">
        <v>19096</v>
      </c>
      <c r="AA3843" s="11"/>
      <c r="AB3843" s="11"/>
      <c r="AC3843" s="11"/>
      <c r="AD3843" s="11" t="s">
        <v>97</v>
      </c>
    </row>
    <row r="3844" spans="1:30" ht="14.25" customHeight="1">
      <c r="A3844" s="10">
        <v>900686092</v>
      </c>
      <c r="B3844" s="11" t="s">
        <v>19116</v>
      </c>
      <c r="C3844" s="11" t="s">
        <v>19117</v>
      </c>
      <c r="D3844" s="11" t="s">
        <v>19118</v>
      </c>
      <c r="E3844" s="11"/>
      <c r="F3844" s="11" t="s">
        <v>2382</v>
      </c>
      <c r="G3844" s="11" t="s">
        <v>5646</v>
      </c>
      <c r="H3844" s="11" t="s">
        <v>89</v>
      </c>
      <c r="I3844" s="11" t="s">
        <v>115</v>
      </c>
      <c r="J3844" s="11" t="s">
        <v>19119</v>
      </c>
      <c r="K3844" s="12">
        <v>44586</v>
      </c>
      <c r="L3844" s="11" t="s">
        <v>92</v>
      </c>
      <c r="M3844" s="11" t="s">
        <v>92</v>
      </c>
      <c r="N3844" s="11" t="s">
        <v>92</v>
      </c>
      <c r="O3844" s="11" t="s">
        <v>93</v>
      </c>
      <c r="P3844" s="11" t="s">
        <v>92</v>
      </c>
      <c r="Q3844" s="11" t="s">
        <v>92</v>
      </c>
      <c r="R3844" s="11" t="s">
        <v>92</v>
      </c>
      <c r="S3844" s="11"/>
      <c r="T3844" s="11"/>
      <c r="U3844" s="11"/>
      <c r="V3844" s="11" t="s">
        <v>94</v>
      </c>
      <c r="W3844" s="11" t="s">
        <v>3677</v>
      </c>
      <c r="X3844" s="11" t="s">
        <v>5651</v>
      </c>
      <c r="Y3844" s="11" t="s">
        <v>121</v>
      </c>
      <c r="Z3844" s="11" t="s">
        <v>5651</v>
      </c>
      <c r="AA3844" s="11"/>
      <c r="AB3844" s="11"/>
      <c r="AC3844" s="11"/>
      <c r="AD3844" s="11" t="s">
        <v>97</v>
      </c>
    </row>
    <row r="3845" spans="1:30" ht="14.25" customHeight="1">
      <c r="A3845" s="10">
        <v>900759531</v>
      </c>
      <c r="B3845" s="11" t="s">
        <v>19120</v>
      </c>
      <c r="C3845" s="11" t="s">
        <v>19121</v>
      </c>
      <c r="D3845" s="11" t="s">
        <v>19122</v>
      </c>
      <c r="E3845" s="11"/>
      <c r="F3845" s="11" t="s">
        <v>148</v>
      </c>
      <c r="G3845" s="11" t="s">
        <v>5101</v>
      </c>
      <c r="H3845" s="11" t="s">
        <v>89</v>
      </c>
      <c r="I3845" s="11" t="s">
        <v>115</v>
      </c>
      <c r="J3845" s="11" t="s">
        <v>19123</v>
      </c>
      <c r="K3845" s="12">
        <v>44586</v>
      </c>
      <c r="L3845" s="11" t="s">
        <v>92</v>
      </c>
      <c r="M3845" s="11" t="s">
        <v>92</v>
      </c>
      <c r="N3845" s="11" t="s">
        <v>92</v>
      </c>
      <c r="O3845" s="11" t="s">
        <v>93</v>
      </c>
      <c r="P3845" s="11" t="s">
        <v>92</v>
      </c>
      <c r="Q3845" s="11" t="s">
        <v>92</v>
      </c>
      <c r="R3845" s="11" t="s">
        <v>92</v>
      </c>
      <c r="S3845" s="11"/>
      <c r="T3845" s="11"/>
      <c r="U3845" s="11"/>
      <c r="V3845" s="11" t="s">
        <v>94</v>
      </c>
      <c r="W3845" s="11" t="s">
        <v>154</v>
      </c>
      <c r="X3845" s="11" t="s">
        <v>5106</v>
      </c>
      <c r="Y3845" s="11" t="s">
        <v>121</v>
      </c>
      <c r="Z3845" s="11" t="s">
        <v>5106</v>
      </c>
      <c r="AA3845" s="11"/>
      <c r="AB3845" s="11"/>
      <c r="AC3845" s="11"/>
      <c r="AD3845" s="11" t="s">
        <v>97</v>
      </c>
    </row>
    <row r="3846" spans="1:30" ht="14.25" customHeight="1">
      <c r="A3846" s="10">
        <v>900808440</v>
      </c>
      <c r="B3846" s="11" t="s">
        <v>19124</v>
      </c>
      <c r="C3846" s="11" t="s">
        <v>19125</v>
      </c>
      <c r="D3846" s="11" t="s">
        <v>19126</v>
      </c>
      <c r="E3846" s="11"/>
      <c r="F3846" s="11" t="s">
        <v>87</v>
      </c>
      <c r="G3846" s="11" t="s">
        <v>187</v>
      </c>
      <c r="H3846" s="11" t="s">
        <v>89</v>
      </c>
      <c r="I3846" s="11" t="s">
        <v>115</v>
      </c>
      <c r="J3846" s="11" t="s">
        <v>19127</v>
      </c>
      <c r="K3846" s="12">
        <v>44586</v>
      </c>
      <c r="L3846" s="11" t="s">
        <v>92</v>
      </c>
      <c r="M3846" s="11" t="s">
        <v>92</v>
      </c>
      <c r="N3846" s="11" t="s">
        <v>92</v>
      </c>
      <c r="O3846" s="11" t="s">
        <v>93</v>
      </c>
      <c r="P3846" s="11" t="s">
        <v>92</v>
      </c>
      <c r="Q3846" s="11" t="s">
        <v>92</v>
      </c>
      <c r="R3846" s="11" t="s">
        <v>92</v>
      </c>
      <c r="S3846" s="11"/>
      <c r="T3846" s="11"/>
      <c r="U3846" s="11"/>
      <c r="V3846" s="11" t="s">
        <v>94</v>
      </c>
      <c r="W3846" s="11" t="s">
        <v>95</v>
      </c>
      <c r="X3846" s="11" t="s">
        <v>172</v>
      </c>
      <c r="Y3846" s="11" t="s">
        <v>121</v>
      </c>
      <c r="Z3846" s="11" t="s">
        <v>19096</v>
      </c>
      <c r="AA3846" s="11"/>
      <c r="AB3846" s="11"/>
      <c r="AC3846" s="11"/>
      <c r="AD3846" s="11" t="s">
        <v>97</v>
      </c>
    </row>
    <row r="3847" spans="1:30" ht="14.25" customHeight="1">
      <c r="A3847" s="10">
        <v>1016042596</v>
      </c>
      <c r="B3847" s="11" t="s">
        <v>19128</v>
      </c>
      <c r="C3847" s="11" t="s">
        <v>19129</v>
      </c>
      <c r="D3847" s="11" t="s">
        <v>19130</v>
      </c>
      <c r="E3847" s="11"/>
      <c r="F3847" s="11" t="s">
        <v>199</v>
      </c>
      <c r="G3847" s="11" t="s">
        <v>200</v>
      </c>
      <c r="H3847" s="11" t="s">
        <v>89</v>
      </c>
      <c r="I3847" s="11" t="s">
        <v>102</v>
      </c>
      <c r="J3847" s="11" t="s">
        <v>19131</v>
      </c>
      <c r="K3847" s="12">
        <v>44586</v>
      </c>
      <c r="L3847" s="11" t="s">
        <v>92</v>
      </c>
      <c r="M3847" s="11" t="s">
        <v>92</v>
      </c>
      <c r="N3847" s="11" t="s">
        <v>92</v>
      </c>
      <c r="O3847" s="11" t="s">
        <v>93</v>
      </c>
      <c r="P3847" s="11" t="s">
        <v>92</v>
      </c>
      <c r="Q3847" s="11" t="s">
        <v>92</v>
      </c>
      <c r="R3847" s="11" t="s">
        <v>92</v>
      </c>
      <c r="S3847" s="11" t="s">
        <v>8942</v>
      </c>
      <c r="T3847" s="11" t="s">
        <v>658</v>
      </c>
      <c r="U3847" s="11" t="s">
        <v>1463</v>
      </c>
      <c r="V3847" s="11" t="s">
        <v>94</v>
      </c>
      <c r="W3847" s="11" t="s">
        <v>202</v>
      </c>
      <c r="X3847" s="11" t="s">
        <v>172</v>
      </c>
      <c r="Y3847" s="11" t="s">
        <v>108</v>
      </c>
      <c r="Z3847" s="11" t="s">
        <v>17083</v>
      </c>
      <c r="AA3847" s="11"/>
      <c r="AB3847" s="11"/>
      <c r="AC3847" s="11"/>
      <c r="AD3847" s="11" t="s">
        <v>110</v>
      </c>
    </row>
    <row r="3848" spans="1:30" ht="14.25" customHeight="1">
      <c r="A3848" s="10">
        <v>1017180041</v>
      </c>
      <c r="B3848" s="11" t="s">
        <v>19132</v>
      </c>
      <c r="C3848" s="11" t="s">
        <v>19133</v>
      </c>
      <c r="D3848" s="11" t="s">
        <v>19134</v>
      </c>
      <c r="E3848" s="11"/>
      <c r="F3848" s="11" t="s">
        <v>87</v>
      </c>
      <c r="G3848" s="11" t="s">
        <v>187</v>
      </c>
      <c r="H3848" s="11" t="s">
        <v>89</v>
      </c>
      <c r="I3848" s="11" t="s">
        <v>102</v>
      </c>
      <c r="J3848" s="11" t="s">
        <v>19135</v>
      </c>
      <c r="K3848" s="12">
        <v>44586</v>
      </c>
      <c r="L3848" s="11" t="s">
        <v>92</v>
      </c>
      <c r="M3848" s="11" t="s">
        <v>92</v>
      </c>
      <c r="N3848" s="11" t="s">
        <v>92</v>
      </c>
      <c r="O3848" s="11" t="s">
        <v>93</v>
      </c>
      <c r="P3848" s="11" t="s">
        <v>92</v>
      </c>
      <c r="Q3848" s="11" t="s">
        <v>92</v>
      </c>
      <c r="R3848" s="11" t="s">
        <v>92</v>
      </c>
      <c r="S3848" s="11" t="s">
        <v>261</v>
      </c>
      <c r="T3848" s="11" t="s">
        <v>640</v>
      </c>
      <c r="U3848" s="11" t="s">
        <v>10077</v>
      </c>
      <c r="V3848" s="11" t="s">
        <v>94</v>
      </c>
      <c r="W3848" s="11" t="s">
        <v>95</v>
      </c>
      <c r="X3848" s="11" t="s">
        <v>172</v>
      </c>
      <c r="Y3848" s="11" t="s">
        <v>108</v>
      </c>
      <c r="Z3848" s="11" t="s">
        <v>19096</v>
      </c>
      <c r="AA3848" s="11"/>
      <c r="AB3848" s="11"/>
      <c r="AC3848" s="11"/>
      <c r="AD3848" s="11" t="s">
        <v>110</v>
      </c>
    </row>
    <row r="3849" spans="1:30" ht="14.25" customHeight="1">
      <c r="A3849" s="10">
        <v>1022032162</v>
      </c>
      <c r="B3849" s="11" t="s">
        <v>19136</v>
      </c>
      <c r="C3849" s="11" t="s">
        <v>19137</v>
      </c>
      <c r="D3849" s="11" t="s">
        <v>314</v>
      </c>
      <c r="E3849" s="11"/>
      <c r="F3849" s="11" t="s">
        <v>87</v>
      </c>
      <c r="G3849" s="11" t="s">
        <v>4541</v>
      </c>
      <c r="H3849" s="11" t="s">
        <v>89</v>
      </c>
      <c r="I3849" s="11" t="s">
        <v>102</v>
      </c>
      <c r="J3849" s="11" t="s">
        <v>19138</v>
      </c>
      <c r="K3849" s="12">
        <v>44586</v>
      </c>
      <c r="L3849" s="11" t="s">
        <v>92</v>
      </c>
      <c r="M3849" s="11" t="s">
        <v>92</v>
      </c>
      <c r="N3849" s="11" t="s">
        <v>92</v>
      </c>
      <c r="O3849" s="11" t="s">
        <v>93</v>
      </c>
      <c r="P3849" s="11" t="s">
        <v>92</v>
      </c>
      <c r="Q3849" s="11" t="s">
        <v>92</v>
      </c>
      <c r="R3849" s="11" t="s">
        <v>92</v>
      </c>
      <c r="S3849" s="11" t="s">
        <v>807</v>
      </c>
      <c r="T3849" s="11" t="s">
        <v>5111</v>
      </c>
      <c r="U3849" s="11" t="s">
        <v>13283</v>
      </c>
      <c r="V3849" s="11" t="s">
        <v>94</v>
      </c>
      <c r="W3849" s="11" t="s">
        <v>95</v>
      </c>
      <c r="X3849" s="11" t="s">
        <v>380</v>
      </c>
      <c r="Y3849" s="11" t="s">
        <v>108</v>
      </c>
      <c r="Z3849" s="11" t="s">
        <v>202</v>
      </c>
      <c r="AA3849" s="11"/>
      <c r="AB3849" s="11"/>
      <c r="AC3849" s="11"/>
      <c r="AD3849" s="11" t="s">
        <v>110</v>
      </c>
    </row>
    <row r="3850" spans="1:30" ht="14.25" customHeight="1">
      <c r="A3850" s="10">
        <v>1022032470</v>
      </c>
      <c r="B3850" s="11" t="s">
        <v>19139</v>
      </c>
      <c r="C3850" s="11" t="s">
        <v>19140</v>
      </c>
      <c r="D3850" s="11" t="s">
        <v>314</v>
      </c>
      <c r="E3850" s="11"/>
      <c r="F3850" s="11" t="s">
        <v>87</v>
      </c>
      <c r="G3850" s="11" t="s">
        <v>4541</v>
      </c>
      <c r="H3850" s="11" t="s">
        <v>89</v>
      </c>
      <c r="I3850" s="11" t="s">
        <v>102</v>
      </c>
      <c r="J3850" s="11" t="s">
        <v>19141</v>
      </c>
      <c r="K3850" s="12">
        <v>44586</v>
      </c>
      <c r="L3850" s="11" t="s">
        <v>92</v>
      </c>
      <c r="M3850" s="11" t="s">
        <v>92</v>
      </c>
      <c r="N3850" s="11" t="s">
        <v>92</v>
      </c>
      <c r="O3850" s="11" t="s">
        <v>93</v>
      </c>
      <c r="P3850" s="11" t="s">
        <v>92</v>
      </c>
      <c r="Q3850" s="11" t="s">
        <v>92</v>
      </c>
      <c r="R3850" s="11" t="s">
        <v>92</v>
      </c>
      <c r="S3850" s="11" t="s">
        <v>3564</v>
      </c>
      <c r="T3850" s="11" t="s">
        <v>104</v>
      </c>
      <c r="U3850" s="11" t="s">
        <v>5731</v>
      </c>
      <c r="V3850" s="11" t="s">
        <v>94</v>
      </c>
      <c r="W3850" s="11" t="s">
        <v>95</v>
      </c>
      <c r="X3850" s="11" t="s">
        <v>380</v>
      </c>
      <c r="Y3850" s="11" t="s">
        <v>108</v>
      </c>
      <c r="Z3850" s="11" t="s">
        <v>202</v>
      </c>
      <c r="AA3850" s="11"/>
      <c r="AB3850" s="11"/>
      <c r="AC3850" s="11"/>
      <c r="AD3850" s="11" t="s">
        <v>110</v>
      </c>
    </row>
    <row r="3851" spans="1:30" ht="14.25" customHeight="1">
      <c r="A3851" s="10">
        <v>1022033679</v>
      </c>
      <c r="B3851" s="11" t="s">
        <v>19142</v>
      </c>
      <c r="C3851" s="11" t="s">
        <v>19143</v>
      </c>
      <c r="D3851" s="11" t="s">
        <v>314</v>
      </c>
      <c r="E3851" s="11"/>
      <c r="F3851" s="11" t="s">
        <v>87</v>
      </c>
      <c r="G3851" s="11" t="s">
        <v>4541</v>
      </c>
      <c r="H3851" s="11" t="s">
        <v>89</v>
      </c>
      <c r="I3851" s="11" t="s">
        <v>102</v>
      </c>
      <c r="J3851" s="11" t="s">
        <v>19144</v>
      </c>
      <c r="K3851" s="12">
        <v>44586</v>
      </c>
      <c r="L3851" s="11" t="s">
        <v>92</v>
      </c>
      <c r="M3851" s="11" t="s">
        <v>92</v>
      </c>
      <c r="N3851" s="11" t="s">
        <v>92</v>
      </c>
      <c r="O3851" s="11" t="s">
        <v>93</v>
      </c>
      <c r="P3851" s="11" t="s">
        <v>92</v>
      </c>
      <c r="Q3851" s="11" t="s">
        <v>92</v>
      </c>
      <c r="R3851" s="11" t="s">
        <v>92</v>
      </c>
      <c r="S3851" s="11" t="s">
        <v>9335</v>
      </c>
      <c r="T3851" s="11" t="s">
        <v>831</v>
      </c>
      <c r="U3851" s="11" t="s">
        <v>19145</v>
      </c>
      <c r="V3851" s="11" t="s">
        <v>94</v>
      </c>
      <c r="W3851" s="11" t="s">
        <v>95</v>
      </c>
      <c r="X3851" s="11" t="s">
        <v>380</v>
      </c>
      <c r="Y3851" s="11" t="s">
        <v>108</v>
      </c>
      <c r="Z3851" s="11" t="s">
        <v>202</v>
      </c>
      <c r="AA3851" s="11"/>
      <c r="AB3851" s="11"/>
      <c r="AC3851" s="11"/>
      <c r="AD3851" s="11" t="s">
        <v>110</v>
      </c>
    </row>
    <row r="3852" spans="1:30" ht="14.25" customHeight="1">
      <c r="A3852" s="10">
        <v>1022034890</v>
      </c>
      <c r="B3852" s="11" t="s">
        <v>19146</v>
      </c>
      <c r="C3852" s="11" t="s">
        <v>18877</v>
      </c>
      <c r="D3852" s="11" t="s">
        <v>19147</v>
      </c>
      <c r="E3852" s="11"/>
      <c r="F3852" s="11" t="s">
        <v>87</v>
      </c>
      <c r="G3852" s="11" t="s">
        <v>4541</v>
      </c>
      <c r="H3852" s="11" t="s">
        <v>89</v>
      </c>
      <c r="I3852" s="11" t="s">
        <v>102</v>
      </c>
      <c r="J3852" s="11" t="s">
        <v>19148</v>
      </c>
      <c r="K3852" s="12">
        <v>44586</v>
      </c>
      <c r="L3852" s="11" t="s">
        <v>92</v>
      </c>
      <c r="M3852" s="11" t="s">
        <v>92</v>
      </c>
      <c r="N3852" s="11" t="s">
        <v>92</v>
      </c>
      <c r="O3852" s="11" t="s">
        <v>93</v>
      </c>
      <c r="P3852" s="11" t="s">
        <v>92</v>
      </c>
      <c r="Q3852" s="11" t="s">
        <v>92</v>
      </c>
      <c r="R3852" s="11" t="s">
        <v>92</v>
      </c>
      <c r="S3852" s="11" t="s">
        <v>912</v>
      </c>
      <c r="T3852" s="11" t="s">
        <v>3564</v>
      </c>
      <c r="U3852" s="11" t="s">
        <v>11206</v>
      </c>
      <c r="V3852" s="11" t="s">
        <v>94</v>
      </c>
      <c r="W3852" s="11" t="s">
        <v>95</v>
      </c>
      <c r="X3852" s="11" t="s">
        <v>380</v>
      </c>
      <c r="Y3852" s="11" t="s">
        <v>108</v>
      </c>
      <c r="Z3852" s="11" t="s">
        <v>202</v>
      </c>
      <c r="AA3852" s="11"/>
      <c r="AB3852" s="11"/>
      <c r="AC3852" s="11"/>
      <c r="AD3852" s="11" t="s">
        <v>110</v>
      </c>
    </row>
    <row r="3853" spans="1:30" ht="14.25" customHeight="1">
      <c r="A3853" s="10">
        <v>1035910130</v>
      </c>
      <c r="B3853" s="11" t="s">
        <v>19149</v>
      </c>
      <c r="C3853" s="11" t="s">
        <v>19150</v>
      </c>
      <c r="D3853" s="11" t="s">
        <v>314</v>
      </c>
      <c r="E3853" s="11"/>
      <c r="F3853" s="11" t="s">
        <v>87</v>
      </c>
      <c r="G3853" s="11" t="s">
        <v>159</v>
      </c>
      <c r="H3853" s="11" t="s">
        <v>89</v>
      </c>
      <c r="I3853" s="11" t="s">
        <v>102</v>
      </c>
      <c r="J3853" s="11" t="s">
        <v>19151</v>
      </c>
      <c r="K3853" s="12">
        <v>44586</v>
      </c>
      <c r="L3853" s="11" t="s">
        <v>92</v>
      </c>
      <c r="M3853" s="11" t="s">
        <v>92</v>
      </c>
      <c r="N3853" s="11" t="s">
        <v>92</v>
      </c>
      <c r="O3853" s="11" t="s">
        <v>93</v>
      </c>
      <c r="P3853" s="11" t="s">
        <v>92</v>
      </c>
      <c r="Q3853" s="11" t="s">
        <v>92</v>
      </c>
      <c r="R3853" s="11" t="s">
        <v>92</v>
      </c>
      <c r="S3853" s="11" t="s">
        <v>773</v>
      </c>
      <c r="T3853" s="11" t="s">
        <v>1157</v>
      </c>
      <c r="U3853" s="11" t="s">
        <v>9144</v>
      </c>
      <c r="V3853" s="11" t="s">
        <v>94</v>
      </c>
      <c r="W3853" s="11" t="s">
        <v>95</v>
      </c>
      <c r="X3853" s="11" t="s">
        <v>163</v>
      </c>
      <c r="Y3853" s="11" t="s">
        <v>108</v>
      </c>
      <c r="Z3853" s="11" t="s">
        <v>163</v>
      </c>
      <c r="AA3853" s="11"/>
      <c r="AB3853" s="11"/>
      <c r="AC3853" s="11"/>
      <c r="AD3853" s="11" t="s">
        <v>110</v>
      </c>
    </row>
    <row r="3854" spans="1:30" ht="14.25" customHeight="1">
      <c r="A3854" s="10">
        <v>1035910869</v>
      </c>
      <c r="B3854" s="11" t="s">
        <v>19152</v>
      </c>
      <c r="C3854" s="11" t="s">
        <v>19153</v>
      </c>
      <c r="D3854" s="11" t="s">
        <v>19154</v>
      </c>
      <c r="E3854" s="11"/>
      <c r="F3854" s="11" t="s">
        <v>87</v>
      </c>
      <c r="G3854" s="11" t="s">
        <v>159</v>
      </c>
      <c r="H3854" s="11" t="s">
        <v>89</v>
      </c>
      <c r="I3854" s="11" t="s">
        <v>102</v>
      </c>
      <c r="J3854" s="11" t="s">
        <v>19155</v>
      </c>
      <c r="K3854" s="12">
        <v>44586</v>
      </c>
      <c r="L3854" s="11" t="s">
        <v>92</v>
      </c>
      <c r="M3854" s="11" t="s">
        <v>92</v>
      </c>
      <c r="N3854" s="11" t="s">
        <v>92</v>
      </c>
      <c r="O3854" s="11" t="s">
        <v>93</v>
      </c>
      <c r="P3854" s="11" t="s">
        <v>92</v>
      </c>
      <c r="Q3854" s="11" t="s">
        <v>92</v>
      </c>
      <c r="R3854" s="11" t="s">
        <v>92</v>
      </c>
      <c r="S3854" s="11" t="s">
        <v>135</v>
      </c>
      <c r="T3854" s="11" t="s">
        <v>142</v>
      </c>
      <c r="U3854" s="11" t="s">
        <v>9144</v>
      </c>
      <c r="V3854" s="11" t="s">
        <v>94</v>
      </c>
      <c r="W3854" s="11" t="s">
        <v>95</v>
      </c>
      <c r="X3854" s="11" t="s">
        <v>163</v>
      </c>
      <c r="Y3854" s="11" t="s">
        <v>108</v>
      </c>
      <c r="Z3854" s="11" t="s">
        <v>163</v>
      </c>
      <c r="AA3854" s="11"/>
      <c r="AB3854" s="11"/>
      <c r="AC3854" s="11"/>
      <c r="AD3854" s="11" t="s">
        <v>110</v>
      </c>
    </row>
    <row r="3855" spans="1:30" ht="14.25" customHeight="1">
      <c r="A3855" s="10">
        <v>1035911263</v>
      </c>
      <c r="B3855" s="11" t="s">
        <v>19156</v>
      </c>
      <c r="C3855" s="11" t="s">
        <v>19150</v>
      </c>
      <c r="D3855" s="11" t="s">
        <v>314</v>
      </c>
      <c r="E3855" s="11"/>
      <c r="F3855" s="11" t="s">
        <v>87</v>
      </c>
      <c r="G3855" s="11" t="s">
        <v>159</v>
      </c>
      <c r="H3855" s="11" t="s">
        <v>89</v>
      </c>
      <c r="I3855" s="11" t="s">
        <v>102</v>
      </c>
      <c r="J3855" s="11" t="s">
        <v>19157</v>
      </c>
      <c r="K3855" s="12">
        <v>44586</v>
      </c>
      <c r="L3855" s="11" t="s">
        <v>92</v>
      </c>
      <c r="M3855" s="11" t="s">
        <v>92</v>
      </c>
      <c r="N3855" s="11" t="s">
        <v>92</v>
      </c>
      <c r="O3855" s="11" t="s">
        <v>93</v>
      </c>
      <c r="P3855" s="11" t="s">
        <v>92</v>
      </c>
      <c r="Q3855" s="11" t="s">
        <v>92</v>
      </c>
      <c r="R3855" s="11" t="s">
        <v>92</v>
      </c>
      <c r="S3855" s="11" t="s">
        <v>276</v>
      </c>
      <c r="T3855" s="11" t="s">
        <v>1194</v>
      </c>
      <c r="U3855" s="11" t="s">
        <v>4569</v>
      </c>
      <c r="V3855" s="11" t="s">
        <v>94</v>
      </c>
      <c r="W3855" s="11" t="s">
        <v>95</v>
      </c>
      <c r="X3855" s="11" t="s">
        <v>163</v>
      </c>
      <c r="Y3855" s="11" t="s">
        <v>108</v>
      </c>
      <c r="Z3855" s="11" t="s">
        <v>163</v>
      </c>
      <c r="AA3855" s="11"/>
      <c r="AB3855" s="11"/>
      <c r="AC3855" s="11"/>
      <c r="AD3855" s="11" t="s">
        <v>110</v>
      </c>
    </row>
    <row r="3856" spans="1:30" ht="14.25" customHeight="1">
      <c r="A3856" s="10">
        <v>1035913990</v>
      </c>
      <c r="B3856" s="11" t="s">
        <v>19158</v>
      </c>
      <c r="C3856" s="11" t="s">
        <v>19159</v>
      </c>
      <c r="D3856" s="11" t="s">
        <v>314</v>
      </c>
      <c r="E3856" s="11"/>
      <c r="F3856" s="11" t="s">
        <v>87</v>
      </c>
      <c r="G3856" s="11" t="s">
        <v>159</v>
      </c>
      <c r="H3856" s="11" t="s">
        <v>89</v>
      </c>
      <c r="I3856" s="11" t="s">
        <v>102</v>
      </c>
      <c r="J3856" s="11" t="s">
        <v>19160</v>
      </c>
      <c r="K3856" s="12">
        <v>44586</v>
      </c>
      <c r="L3856" s="11" t="s">
        <v>92</v>
      </c>
      <c r="M3856" s="11" t="s">
        <v>92</v>
      </c>
      <c r="N3856" s="11" t="s">
        <v>92</v>
      </c>
      <c r="O3856" s="11" t="s">
        <v>93</v>
      </c>
      <c r="P3856" s="11" t="s">
        <v>92</v>
      </c>
      <c r="Q3856" s="11" t="s">
        <v>92</v>
      </c>
      <c r="R3856" s="11" t="s">
        <v>92</v>
      </c>
      <c r="S3856" s="11" t="s">
        <v>781</v>
      </c>
      <c r="T3856" s="11" t="s">
        <v>865</v>
      </c>
      <c r="U3856" s="11" t="s">
        <v>2081</v>
      </c>
      <c r="V3856" s="11" t="s">
        <v>94</v>
      </c>
      <c r="W3856" s="11" t="s">
        <v>95</v>
      </c>
      <c r="X3856" s="11" t="s">
        <v>163</v>
      </c>
      <c r="Y3856" s="11" t="s">
        <v>108</v>
      </c>
      <c r="Z3856" s="11" t="s">
        <v>163</v>
      </c>
      <c r="AA3856" s="11"/>
      <c r="AB3856" s="11"/>
      <c r="AC3856" s="11"/>
      <c r="AD3856" s="11" t="s">
        <v>110</v>
      </c>
    </row>
    <row r="3857" spans="1:30" ht="14.25" customHeight="1">
      <c r="A3857" s="10">
        <v>1035917579</v>
      </c>
      <c r="B3857" s="11" t="s">
        <v>19161</v>
      </c>
      <c r="C3857" s="11" t="s">
        <v>19162</v>
      </c>
      <c r="D3857" s="11" t="s">
        <v>314</v>
      </c>
      <c r="E3857" s="11"/>
      <c r="F3857" s="11" t="s">
        <v>87</v>
      </c>
      <c r="G3857" s="11" t="s">
        <v>159</v>
      </c>
      <c r="H3857" s="11" t="s">
        <v>89</v>
      </c>
      <c r="I3857" s="11" t="s">
        <v>102</v>
      </c>
      <c r="J3857" s="11" t="s">
        <v>19163</v>
      </c>
      <c r="K3857" s="12">
        <v>44586</v>
      </c>
      <c r="L3857" s="11" t="s">
        <v>92</v>
      </c>
      <c r="M3857" s="11" t="s">
        <v>92</v>
      </c>
      <c r="N3857" s="11" t="s">
        <v>92</v>
      </c>
      <c r="O3857" s="11" t="s">
        <v>93</v>
      </c>
      <c r="P3857" s="11" t="s">
        <v>92</v>
      </c>
      <c r="Q3857" s="11" t="s">
        <v>92</v>
      </c>
      <c r="R3857" s="11" t="s">
        <v>92</v>
      </c>
      <c r="S3857" s="11" t="s">
        <v>1006</v>
      </c>
      <c r="T3857" s="11" t="s">
        <v>1894</v>
      </c>
      <c r="U3857" s="11" t="s">
        <v>18487</v>
      </c>
      <c r="V3857" s="11" t="s">
        <v>94</v>
      </c>
      <c r="W3857" s="11" t="s">
        <v>95</v>
      </c>
      <c r="X3857" s="11" t="s">
        <v>163</v>
      </c>
      <c r="Y3857" s="11" t="s">
        <v>108</v>
      </c>
      <c r="Z3857" s="11" t="s">
        <v>19164</v>
      </c>
      <c r="AA3857" s="11"/>
      <c r="AB3857" s="11"/>
      <c r="AC3857" s="11"/>
      <c r="AD3857" s="11" t="s">
        <v>110</v>
      </c>
    </row>
    <row r="3858" spans="1:30" ht="14.25" customHeight="1">
      <c r="A3858" s="10">
        <v>1035951498</v>
      </c>
      <c r="B3858" s="11" t="s">
        <v>19165</v>
      </c>
      <c r="C3858" s="11" t="s">
        <v>19150</v>
      </c>
      <c r="D3858" s="11" t="s">
        <v>9177</v>
      </c>
      <c r="E3858" s="11"/>
      <c r="F3858" s="11" t="s">
        <v>87</v>
      </c>
      <c r="G3858" s="11" t="s">
        <v>159</v>
      </c>
      <c r="H3858" s="11" t="s">
        <v>89</v>
      </c>
      <c r="I3858" s="11" t="s">
        <v>102</v>
      </c>
      <c r="J3858" s="11" t="s">
        <v>19166</v>
      </c>
      <c r="K3858" s="12">
        <v>44586</v>
      </c>
      <c r="L3858" s="11" t="s">
        <v>92</v>
      </c>
      <c r="M3858" s="11" t="s">
        <v>92</v>
      </c>
      <c r="N3858" s="11" t="s">
        <v>92</v>
      </c>
      <c r="O3858" s="11" t="s">
        <v>93</v>
      </c>
      <c r="P3858" s="11" t="s">
        <v>92</v>
      </c>
      <c r="Q3858" s="11" t="s">
        <v>92</v>
      </c>
      <c r="R3858" s="11" t="s">
        <v>92</v>
      </c>
      <c r="S3858" s="11" t="s">
        <v>821</v>
      </c>
      <c r="T3858" s="11" t="s">
        <v>781</v>
      </c>
      <c r="U3858" s="11" t="s">
        <v>18200</v>
      </c>
      <c r="V3858" s="11" t="s">
        <v>94</v>
      </c>
      <c r="W3858" s="11" t="s">
        <v>95</v>
      </c>
      <c r="X3858" s="11" t="s">
        <v>163</v>
      </c>
      <c r="Y3858" s="11" t="s">
        <v>108</v>
      </c>
      <c r="Z3858" s="11" t="s">
        <v>163</v>
      </c>
      <c r="AA3858" s="11"/>
      <c r="AB3858" s="11"/>
      <c r="AC3858" s="11"/>
      <c r="AD3858" s="11" t="s">
        <v>110</v>
      </c>
    </row>
    <row r="3859" spans="1:30" ht="14.25" customHeight="1">
      <c r="A3859" s="10">
        <v>1036394175</v>
      </c>
      <c r="B3859" s="11" t="s">
        <v>19167</v>
      </c>
      <c r="C3859" s="11" t="s">
        <v>16821</v>
      </c>
      <c r="D3859" s="11" t="s">
        <v>314</v>
      </c>
      <c r="E3859" s="11"/>
      <c r="F3859" s="11" t="s">
        <v>87</v>
      </c>
      <c r="G3859" s="11" t="s">
        <v>114</v>
      </c>
      <c r="H3859" s="11" t="s">
        <v>89</v>
      </c>
      <c r="I3859" s="11" t="s">
        <v>102</v>
      </c>
      <c r="J3859" s="11" t="s">
        <v>19168</v>
      </c>
      <c r="K3859" s="12">
        <v>44586</v>
      </c>
      <c r="L3859" s="11" t="s">
        <v>92</v>
      </c>
      <c r="M3859" s="11" t="s">
        <v>92</v>
      </c>
      <c r="N3859" s="11" t="s">
        <v>92</v>
      </c>
      <c r="O3859" s="11" t="s">
        <v>93</v>
      </c>
      <c r="P3859" s="11" t="s">
        <v>92</v>
      </c>
      <c r="Q3859" s="11" t="s">
        <v>92</v>
      </c>
      <c r="R3859" s="11" t="s">
        <v>92</v>
      </c>
      <c r="S3859" s="11" t="s">
        <v>912</v>
      </c>
      <c r="T3859" s="11" t="s">
        <v>1599</v>
      </c>
      <c r="U3859" s="11" t="s">
        <v>2274</v>
      </c>
      <c r="V3859" s="11" t="s">
        <v>94</v>
      </c>
      <c r="W3859" s="11" t="s">
        <v>95</v>
      </c>
      <c r="X3859" s="11" t="s">
        <v>120</v>
      </c>
      <c r="Y3859" s="11" t="s">
        <v>108</v>
      </c>
      <c r="Z3859" s="11" t="s">
        <v>120</v>
      </c>
      <c r="AA3859" s="11"/>
      <c r="AB3859" s="11"/>
      <c r="AC3859" s="11"/>
      <c r="AD3859" s="11" t="s">
        <v>110</v>
      </c>
    </row>
    <row r="3860" spans="1:30" ht="14.25" customHeight="1">
      <c r="A3860" s="10">
        <v>1036396622</v>
      </c>
      <c r="B3860" s="11" t="s">
        <v>19169</v>
      </c>
      <c r="C3860" s="11" t="s">
        <v>19170</v>
      </c>
      <c r="D3860" s="11" t="s">
        <v>19171</v>
      </c>
      <c r="E3860" s="11"/>
      <c r="F3860" s="11" t="s">
        <v>87</v>
      </c>
      <c r="G3860" s="11" t="s">
        <v>114</v>
      </c>
      <c r="H3860" s="11" t="s">
        <v>89</v>
      </c>
      <c r="I3860" s="11" t="s">
        <v>102</v>
      </c>
      <c r="J3860" s="11" t="s">
        <v>19172</v>
      </c>
      <c r="K3860" s="12">
        <v>44586</v>
      </c>
      <c r="L3860" s="11" t="s">
        <v>92</v>
      </c>
      <c r="M3860" s="11" t="s">
        <v>92</v>
      </c>
      <c r="N3860" s="11" t="s">
        <v>92</v>
      </c>
      <c r="O3860" s="11" t="s">
        <v>93</v>
      </c>
      <c r="P3860" s="11" t="s">
        <v>92</v>
      </c>
      <c r="Q3860" s="11" t="s">
        <v>92</v>
      </c>
      <c r="R3860" s="11" t="s">
        <v>92</v>
      </c>
      <c r="S3860" s="11" t="s">
        <v>161</v>
      </c>
      <c r="T3860" s="11" t="s">
        <v>117</v>
      </c>
      <c r="U3860" s="11" t="s">
        <v>19173</v>
      </c>
      <c r="V3860" s="11" t="s">
        <v>94</v>
      </c>
      <c r="W3860" s="11" t="s">
        <v>95</v>
      </c>
      <c r="X3860" s="11" t="s">
        <v>120</v>
      </c>
      <c r="Y3860" s="11" t="s">
        <v>108</v>
      </c>
      <c r="Z3860" s="11" t="s">
        <v>120</v>
      </c>
      <c r="AA3860" s="11"/>
      <c r="AB3860" s="11"/>
      <c r="AC3860" s="11"/>
      <c r="AD3860" s="11" t="s">
        <v>110</v>
      </c>
    </row>
    <row r="3861" spans="1:30" ht="14.25" customHeight="1">
      <c r="A3861" s="10">
        <v>1036403199</v>
      </c>
      <c r="B3861" s="11" t="s">
        <v>19174</v>
      </c>
      <c r="C3861" s="11" t="s">
        <v>4677</v>
      </c>
      <c r="D3861" s="11" t="s">
        <v>19175</v>
      </c>
      <c r="E3861" s="11"/>
      <c r="F3861" s="11" t="s">
        <v>87</v>
      </c>
      <c r="G3861" s="11" t="s">
        <v>114</v>
      </c>
      <c r="H3861" s="11" t="s">
        <v>89</v>
      </c>
      <c r="I3861" s="11" t="s">
        <v>102</v>
      </c>
      <c r="J3861" s="11" t="s">
        <v>19176</v>
      </c>
      <c r="K3861" s="12">
        <v>44586</v>
      </c>
      <c r="L3861" s="11" t="s">
        <v>92</v>
      </c>
      <c r="M3861" s="11" t="s">
        <v>92</v>
      </c>
      <c r="N3861" s="11" t="s">
        <v>92</v>
      </c>
      <c r="O3861" s="11" t="s">
        <v>93</v>
      </c>
      <c r="P3861" s="11" t="s">
        <v>92</v>
      </c>
      <c r="Q3861" s="11" t="s">
        <v>92</v>
      </c>
      <c r="R3861" s="11" t="s">
        <v>92</v>
      </c>
      <c r="S3861" s="11" t="s">
        <v>12372</v>
      </c>
      <c r="T3861" s="11" t="s">
        <v>161</v>
      </c>
      <c r="U3861" s="11" t="s">
        <v>912</v>
      </c>
      <c r="V3861" s="11" t="s">
        <v>94</v>
      </c>
      <c r="W3861" s="11" t="s">
        <v>95</v>
      </c>
      <c r="X3861" s="11" t="s">
        <v>120</v>
      </c>
      <c r="Y3861" s="11" t="s">
        <v>108</v>
      </c>
      <c r="Z3861" s="11" t="s">
        <v>120</v>
      </c>
      <c r="AA3861" s="11"/>
      <c r="AB3861" s="11"/>
      <c r="AC3861" s="11"/>
      <c r="AD3861" s="11" t="s">
        <v>110</v>
      </c>
    </row>
    <row r="3862" spans="1:30" ht="14.25" customHeight="1">
      <c r="A3862" s="10">
        <v>1036779501</v>
      </c>
      <c r="B3862" s="11" t="s">
        <v>19177</v>
      </c>
      <c r="C3862" s="11" t="s">
        <v>19178</v>
      </c>
      <c r="D3862" s="11" t="s">
        <v>314</v>
      </c>
      <c r="E3862" s="11"/>
      <c r="F3862" s="11" t="s">
        <v>87</v>
      </c>
      <c r="G3862" s="11" t="s">
        <v>1328</v>
      </c>
      <c r="H3862" s="11" t="s">
        <v>89</v>
      </c>
      <c r="I3862" s="11" t="s">
        <v>102</v>
      </c>
      <c r="J3862" s="11" t="s">
        <v>19179</v>
      </c>
      <c r="K3862" s="12">
        <v>44586</v>
      </c>
      <c r="L3862" s="11" t="s">
        <v>92</v>
      </c>
      <c r="M3862" s="11" t="s">
        <v>92</v>
      </c>
      <c r="N3862" s="11" t="s">
        <v>92</v>
      </c>
      <c r="O3862" s="11" t="s">
        <v>93</v>
      </c>
      <c r="P3862" s="11" t="s">
        <v>92</v>
      </c>
      <c r="Q3862" s="11" t="s">
        <v>92</v>
      </c>
      <c r="R3862" s="11" t="s">
        <v>92</v>
      </c>
      <c r="S3862" s="11" t="s">
        <v>832</v>
      </c>
      <c r="T3862" s="11" t="s">
        <v>912</v>
      </c>
      <c r="U3862" s="11" t="s">
        <v>11275</v>
      </c>
      <c r="V3862" s="11" t="s">
        <v>94</v>
      </c>
      <c r="W3862" s="11" t="s">
        <v>95</v>
      </c>
      <c r="X3862" s="11" t="s">
        <v>1330</v>
      </c>
      <c r="Y3862" s="11" t="s">
        <v>108</v>
      </c>
      <c r="Z3862" s="11" t="s">
        <v>1330</v>
      </c>
      <c r="AA3862" s="11"/>
      <c r="AB3862" s="11"/>
      <c r="AC3862" s="11"/>
      <c r="AD3862" s="11" t="s">
        <v>110</v>
      </c>
    </row>
    <row r="3863" spans="1:30" ht="14.25" customHeight="1">
      <c r="A3863" s="10">
        <v>1036779774</v>
      </c>
      <c r="B3863" s="11" t="s">
        <v>19180</v>
      </c>
      <c r="C3863" s="11" t="s">
        <v>19181</v>
      </c>
      <c r="D3863" s="11" t="s">
        <v>19182</v>
      </c>
      <c r="E3863" s="11"/>
      <c r="F3863" s="11" t="s">
        <v>87</v>
      </c>
      <c r="G3863" s="11" t="s">
        <v>1328</v>
      </c>
      <c r="H3863" s="11" t="s">
        <v>89</v>
      </c>
      <c r="I3863" s="11" t="s">
        <v>102</v>
      </c>
      <c r="J3863" s="11" t="s">
        <v>19183</v>
      </c>
      <c r="K3863" s="12">
        <v>44586</v>
      </c>
      <c r="L3863" s="11" t="s">
        <v>92</v>
      </c>
      <c r="M3863" s="11" t="s">
        <v>92</v>
      </c>
      <c r="N3863" s="11" t="s">
        <v>92</v>
      </c>
      <c r="O3863" s="11" t="s">
        <v>93</v>
      </c>
      <c r="P3863" s="11" t="s">
        <v>92</v>
      </c>
      <c r="Q3863" s="11" t="s">
        <v>92</v>
      </c>
      <c r="R3863" s="11" t="s">
        <v>92</v>
      </c>
      <c r="S3863" s="11" t="s">
        <v>261</v>
      </c>
      <c r="T3863" s="11" t="s">
        <v>136</v>
      </c>
      <c r="U3863" s="11" t="s">
        <v>19184</v>
      </c>
      <c r="V3863" s="11" t="s">
        <v>94</v>
      </c>
      <c r="W3863" s="11" t="s">
        <v>95</v>
      </c>
      <c r="X3863" s="11" t="s">
        <v>1330</v>
      </c>
      <c r="Y3863" s="11" t="s">
        <v>108</v>
      </c>
      <c r="Z3863" s="11" t="s">
        <v>1330</v>
      </c>
      <c r="AA3863" s="11"/>
      <c r="AB3863" s="11"/>
      <c r="AC3863" s="11"/>
      <c r="AD3863" s="11" t="s">
        <v>110</v>
      </c>
    </row>
    <row r="3864" spans="1:30" ht="14.25" customHeight="1">
      <c r="A3864" s="10">
        <v>1036779891</v>
      </c>
      <c r="B3864" s="11" t="s">
        <v>19185</v>
      </c>
      <c r="C3864" s="11" t="s">
        <v>19186</v>
      </c>
      <c r="D3864" s="11" t="s">
        <v>314</v>
      </c>
      <c r="E3864" s="11"/>
      <c r="F3864" s="11" t="s">
        <v>87</v>
      </c>
      <c r="G3864" s="11" t="s">
        <v>1328</v>
      </c>
      <c r="H3864" s="11" t="s">
        <v>89</v>
      </c>
      <c r="I3864" s="11" t="s">
        <v>102</v>
      </c>
      <c r="J3864" s="11" t="s">
        <v>19187</v>
      </c>
      <c r="K3864" s="12">
        <v>44586</v>
      </c>
      <c r="L3864" s="11" t="s">
        <v>92</v>
      </c>
      <c r="M3864" s="11" t="s">
        <v>92</v>
      </c>
      <c r="N3864" s="11" t="s">
        <v>92</v>
      </c>
      <c r="O3864" s="11" t="s">
        <v>93</v>
      </c>
      <c r="P3864" s="11" t="s">
        <v>92</v>
      </c>
      <c r="Q3864" s="11" t="s">
        <v>92</v>
      </c>
      <c r="R3864" s="11" t="s">
        <v>92</v>
      </c>
      <c r="S3864" s="11" t="s">
        <v>2079</v>
      </c>
      <c r="T3864" s="11" t="s">
        <v>682</v>
      </c>
      <c r="U3864" s="11" t="s">
        <v>5058</v>
      </c>
      <c r="V3864" s="11" t="s">
        <v>94</v>
      </c>
      <c r="W3864" s="11" t="s">
        <v>95</v>
      </c>
      <c r="X3864" s="11" t="s">
        <v>1330</v>
      </c>
      <c r="Y3864" s="11" t="s">
        <v>108</v>
      </c>
      <c r="Z3864" s="11" t="s">
        <v>1330</v>
      </c>
      <c r="AA3864" s="11"/>
      <c r="AB3864" s="11"/>
      <c r="AC3864" s="11"/>
      <c r="AD3864" s="11" t="s">
        <v>110</v>
      </c>
    </row>
    <row r="3865" spans="1:30" ht="14.25" customHeight="1">
      <c r="A3865" s="10">
        <v>1036781929</v>
      </c>
      <c r="B3865" s="11" t="s">
        <v>19188</v>
      </c>
      <c r="C3865" s="11" t="s">
        <v>19186</v>
      </c>
      <c r="D3865" s="11" t="s">
        <v>314</v>
      </c>
      <c r="E3865" s="11"/>
      <c r="F3865" s="11" t="s">
        <v>87</v>
      </c>
      <c r="G3865" s="11" t="s">
        <v>1328</v>
      </c>
      <c r="H3865" s="11" t="s">
        <v>89</v>
      </c>
      <c r="I3865" s="11" t="s">
        <v>102</v>
      </c>
      <c r="J3865" s="11" t="s">
        <v>19189</v>
      </c>
      <c r="K3865" s="12">
        <v>44586</v>
      </c>
      <c r="L3865" s="11" t="s">
        <v>92</v>
      </c>
      <c r="M3865" s="11" t="s">
        <v>92</v>
      </c>
      <c r="N3865" s="11" t="s">
        <v>92</v>
      </c>
      <c r="O3865" s="11" t="s">
        <v>93</v>
      </c>
      <c r="P3865" s="11" t="s">
        <v>92</v>
      </c>
      <c r="Q3865" s="11" t="s">
        <v>92</v>
      </c>
      <c r="R3865" s="11" t="s">
        <v>92</v>
      </c>
      <c r="S3865" s="11" t="s">
        <v>3858</v>
      </c>
      <c r="T3865" s="11" t="s">
        <v>1169</v>
      </c>
      <c r="U3865" s="11" t="s">
        <v>5575</v>
      </c>
      <c r="V3865" s="11" t="s">
        <v>94</v>
      </c>
      <c r="W3865" s="11" t="s">
        <v>95</v>
      </c>
      <c r="X3865" s="11" t="s">
        <v>1330</v>
      </c>
      <c r="Y3865" s="11" t="s">
        <v>108</v>
      </c>
      <c r="Z3865" s="11" t="s">
        <v>1330</v>
      </c>
      <c r="AA3865" s="11"/>
      <c r="AB3865" s="11"/>
      <c r="AC3865" s="11"/>
      <c r="AD3865" s="11" t="s">
        <v>110</v>
      </c>
    </row>
    <row r="3866" spans="1:30" ht="14.25" customHeight="1">
      <c r="A3866" s="10">
        <v>1036782255</v>
      </c>
      <c r="B3866" s="11" t="s">
        <v>19190</v>
      </c>
      <c r="C3866" s="11" t="s">
        <v>19181</v>
      </c>
      <c r="D3866" s="11" t="s">
        <v>314</v>
      </c>
      <c r="E3866" s="11"/>
      <c r="F3866" s="11" t="s">
        <v>87</v>
      </c>
      <c r="G3866" s="11" t="s">
        <v>1328</v>
      </c>
      <c r="H3866" s="11" t="s">
        <v>89</v>
      </c>
      <c r="I3866" s="11" t="s">
        <v>102</v>
      </c>
      <c r="J3866" s="11" t="s">
        <v>19191</v>
      </c>
      <c r="K3866" s="12">
        <v>44586</v>
      </c>
      <c r="L3866" s="11" t="s">
        <v>92</v>
      </c>
      <c r="M3866" s="11" t="s">
        <v>92</v>
      </c>
      <c r="N3866" s="11" t="s">
        <v>92</v>
      </c>
      <c r="O3866" s="11" t="s">
        <v>93</v>
      </c>
      <c r="P3866" s="11" t="s">
        <v>92</v>
      </c>
      <c r="Q3866" s="11" t="s">
        <v>92</v>
      </c>
      <c r="R3866" s="11" t="s">
        <v>92</v>
      </c>
      <c r="S3866" s="11" t="s">
        <v>4961</v>
      </c>
      <c r="T3866" s="11" t="s">
        <v>4961</v>
      </c>
      <c r="U3866" s="11" t="s">
        <v>9698</v>
      </c>
      <c r="V3866" s="11" t="s">
        <v>94</v>
      </c>
      <c r="W3866" s="11" t="s">
        <v>95</v>
      </c>
      <c r="X3866" s="11" t="s">
        <v>1330</v>
      </c>
      <c r="Y3866" s="11" t="s">
        <v>108</v>
      </c>
      <c r="Z3866" s="11" t="s">
        <v>1330</v>
      </c>
      <c r="AA3866" s="11"/>
      <c r="AB3866" s="11"/>
      <c r="AC3866" s="11"/>
      <c r="AD3866" s="11" t="s">
        <v>110</v>
      </c>
    </row>
    <row r="3867" spans="1:30" ht="14.25" customHeight="1">
      <c r="A3867" s="10">
        <v>1036782320</v>
      </c>
      <c r="B3867" s="11" t="s">
        <v>19192</v>
      </c>
      <c r="C3867" s="11" t="s">
        <v>19193</v>
      </c>
      <c r="D3867" s="11" t="s">
        <v>314</v>
      </c>
      <c r="E3867" s="11"/>
      <c r="F3867" s="11" t="s">
        <v>87</v>
      </c>
      <c r="G3867" s="11" t="s">
        <v>1328</v>
      </c>
      <c r="H3867" s="11" t="s">
        <v>89</v>
      </c>
      <c r="I3867" s="11" t="s">
        <v>102</v>
      </c>
      <c r="J3867" s="11" t="s">
        <v>19194</v>
      </c>
      <c r="K3867" s="12">
        <v>44586</v>
      </c>
      <c r="L3867" s="11" t="s">
        <v>92</v>
      </c>
      <c r="M3867" s="11" t="s">
        <v>92</v>
      </c>
      <c r="N3867" s="11" t="s">
        <v>92</v>
      </c>
      <c r="O3867" s="11" t="s">
        <v>93</v>
      </c>
      <c r="P3867" s="11" t="s">
        <v>92</v>
      </c>
      <c r="Q3867" s="11" t="s">
        <v>92</v>
      </c>
      <c r="R3867" s="11" t="s">
        <v>92</v>
      </c>
      <c r="S3867" s="11" t="s">
        <v>3858</v>
      </c>
      <c r="T3867" s="11" t="s">
        <v>3858</v>
      </c>
      <c r="U3867" s="11" t="s">
        <v>4165</v>
      </c>
      <c r="V3867" s="11" t="s">
        <v>94</v>
      </c>
      <c r="W3867" s="11" t="s">
        <v>95</v>
      </c>
      <c r="X3867" s="11" t="s">
        <v>1330</v>
      </c>
      <c r="Y3867" s="11" t="s">
        <v>108</v>
      </c>
      <c r="Z3867" s="11" t="s">
        <v>1330</v>
      </c>
      <c r="AA3867" s="11"/>
      <c r="AB3867" s="11"/>
      <c r="AC3867" s="11"/>
      <c r="AD3867" s="11" t="s">
        <v>110</v>
      </c>
    </row>
    <row r="3868" spans="1:30" ht="14.25" customHeight="1">
      <c r="A3868" s="10">
        <v>1036782582</v>
      </c>
      <c r="B3868" s="11" t="s">
        <v>19195</v>
      </c>
      <c r="C3868" s="11" t="s">
        <v>19181</v>
      </c>
      <c r="D3868" s="11" t="s">
        <v>19182</v>
      </c>
      <c r="E3868" s="11"/>
      <c r="F3868" s="11" t="s">
        <v>87</v>
      </c>
      <c r="G3868" s="11" t="s">
        <v>1328</v>
      </c>
      <c r="H3868" s="11" t="s">
        <v>89</v>
      </c>
      <c r="I3868" s="11" t="s">
        <v>102</v>
      </c>
      <c r="J3868" s="11" t="s">
        <v>19196</v>
      </c>
      <c r="K3868" s="12">
        <v>44586</v>
      </c>
      <c r="L3868" s="11" t="s">
        <v>92</v>
      </c>
      <c r="M3868" s="11" t="s">
        <v>92</v>
      </c>
      <c r="N3868" s="11" t="s">
        <v>92</v>
      </c>
      <c r="O3868" s="11" t="s">
        <v>93</v>
      </c>
      <c r="P3868" s="11" t="s">
        <v>92</v>
      </c>
      <c r="Q3868" s="11" t="s">
        <v>92</v>
      </c>
      <c r="R3868" s="11" t="s">
        <v>92</v>
      </c>
      <c r="S3868" s="11" t="s">
        <v>4906</v>
      </c>
      <c r="T3868" s="11" t="s">
        <v>1701</v>
      </c>
      <c r="U3868" s="11" t="s">
        <v>19197</v>
      </c>
      <c r="V3868" s="11" t="s">
        <v>94</v>
      </c>
      <c r="W3868" s="11" t="s">
        <v>95</v>
      </c>
      <c r="X3868" s="11" t="s">
        <v>1330</v>
      </c>
      <c r="Y3868" s="11" t="s">
        <v>108</v>
      </c>
      <c r="Z3868" s="11" t="s">
        <v>1330</v>
      </c>
      <c r="AA3868" s="11"/>
      <c r="AB3868" s="11"/>
      <c r="AC3868" s="11"/>
      <c r="AD3868" s="11" t="s">
        <v>110</v>
      </c>
    </row>
    <row r="3869" spans="1:30" ht="14.25" customHeight="1">
      <c r="A3869" s="10">
        <v>1036928438</v>
      </c>
      <c r="B3869" s="11" t="s">
        <v>19198</v>
      </c>
      <c r="C3869" s="11" t="s">
        <v>19199</v>
      </c>
      <c r="D3869" s="11" t="s">
        <v>314</v>
      </c>
      <c r="E3869" s="11"/>
      <c r="F3869" s="11" t="s">
        <v>87</v>
      </c>
      <c r="G3869" s="11" t="s">
        <v>2839</v>
      </c>
      <c r="H3869" s="11" t="s">
        <v>89</v>
      </c>
      <c r="I3869" s="11" t="s">
        <v>102</v>
      </c>
      <c r="J3869" s="11" t="s">
        <v>19200</v>
      </c>
      <c r="K3869" s="12">
        <v>44586</v>
      </c>
      <c r="L3869" s="11" t="s">
        <v>92</v>
      </c>
      <c r="M3869" s="11" t="s">
        <v>92</v>
      </c>
      <c r="N3869" s="11" t="s">
        <v>92</v>
      </c>
      <c r="O3869" s="11" t="s">
        <v>93</v>
      </c>
      <c r="P3869" s="11" t="s">
        <v>92</v>
      </c>
      <c r="Q3869" s="11" t="s">
        <v>92</v>
      </c>
      <c r="R3869" s="11" t="s">
        <v>92</v>
      </c>
      <c r="S3869" s="11" t="s">
        <v>1304</v>
      </c>
      <c r="T3869" s="11" t="s">
        <v>1014</v>
      </c>
      <c r="U3869" s="11" t="s">
        <v>2305</v>
      </c>
      <c r="V3869" s="11" t="s">
        <v>94</v>
      </c>
      <c r="W3869" s="11" t="s">
        <v>95</v>
      </c>
      <c r="X3869" s="11" t="s">
        <v>2841</v>
      </c>
      <c r="Y3869" s="11" t="s">
        <v>108</v>
      </c>
      <c r="Z3869" s="11" t="s">
        <v>2841</v>
      </c>
      <c r="AA3869" s="11"/>
      <c r="AB3869" s="11"/>
      <c r="AC3869" s="11"/>
      <c r="AD3869" s="11" t="s">
        <v>110</v>
      </c>
    </row>
    <row r="3870" spans="1:30" ht="14.25" customHeight="1">
      <c r="A3870" s="10">
        <v>1036957606</v>
      </c>
      <c r="B3870" s="11" t="s">
        <v>19201</v>
      </c>
      <c r="C3870" s="11" t="s">
        <v>19202</v>
      </c>
      <c r="D3870" s="11" t="s">
        <v>314</v>
      </c>
      <c r="E3870" s="11"/>
      <c r="F3870" s="11" t="s">
        <v>87</v>
      </c>
      <c r="G3870" s="11" t="s">
        <v>4541</v>
      </c>
      <c r="H3870" s="11" t="s">
        <v>89</v>
      </c>
      <c r="I3870" s="11" t="s">
        <v>102</v>
      </c>
      <c r="J3870" s="11" t="s">
        <v>19203</v>
      </c>
      <c r="K3870" s="12">
        <v>44586</v>
      </c>
      <c r="L3870" s="11" t="s">
        <v>92</v>
      </c>
      <c r="M3870" s="11" t="s">
        <v>92</v>
      </c>
      <c r="N3870" s="11" t="s">
        <v>92</v>
      </c>
      <c r="O3870" s="11" t="s">
        <v>93</v>
      </c>
      <c r="P3870" s="11" t="s">
        <v>92</v>
      </c>
      <c r="Q3870" s="11" t="s">
        <v>92</v>
      </c>
      <c r="R3870" s="11" t="s">
        <v>92</v>
      </c>
      <c r="S3870" s="11" t="s">
        <v>135</v>
      </c>
      <c r="T3870" s="11" t="s">
        <v>135</v>
      </c>
      <c r="U3870" s="11" t="s">
        <v>9144</v>
      </c>
      <c r="V3870" s="11" t="s">
        <v>94</v>
      </c>
      <c r="W3870" s="11" t="s">
        <v>95</v>
      </c>
      <c r="X3870" s="11" t="s">
        <v>380</v>
      </c>
      <c r="Y3870" s="11" t="s">
        <v>108</v>
      </c>
      <c r="Z3870" s="11" t="s">
        <v>202</v>
      </c>
      <c r="AA3870" s="11"/>
      <c r="AB3870" s="11"/>
      <c r="AC3870" s="11"/>
      <c r="AD3870" s="11" t="s">
        <v>110</v>
      </c>
    </row>
    <row r="3871" spans="1:30" ht="14.25" customHeight="1">
      <c r="A3871" s="10">
        <v>1036959057</v>
      </c>
      <c r="B3871" s="11" t="s">
        <v>19204</v>
      </c>
      <c r="C3871" s="11" t="s">
        <v>19205</v>
      </c>
      <c r="D3871" s="11" t="s">
        <v>314</v>
      </c>
      <c r="E3871" s="11"/>
      <c r="F3871" s="11" t="s">
        <v>87</v>
      </c>
      <c r="G3871" s="11" t="s">
        <v>88</v>
      </c>
      <c r="H3871" s="11" t="s">
        <v>89</v>
      </c>
      <c r="I3871" s="11" t="s">
        <v>102</v>
      </c>
      <c r="J3871" s="11" t="s">
        <v>19206</v>
      </c>
      <c r="K3871" s="12">
        <v>44586</v>
      </c>
      <c r="L3871" s="11" t="s">
        <v>92</v>
      </c>
      <c r="M3871" s="11" t="s">
        <v>92</v>
      </c>
      <c r="N3871" s="11" t="s">
        <v>92</v>
      </c>
      <c r="O3871" s="11" t="s">
        <v>93</v>
      </c>
      <c r="P3871" s="11" t="s">
        <v>92</v>
      </c>
      <c r="Q3871" s="11" t="s">
        <v>92</v>
      </c>
      <c r="R3871" s="11" t="s">
        <v>92</v>
      </c>
      <c r="S3871" s="11" t="s">
        <v>1152</v>
      </c>
      <c r="T3871" s="11" t="s">
        <v>14711</v>
      </c>
      <c r="U3871" s="11" t="s">
        <v>19207</v>
      </c>
      <c r="V3871" s="11" t="s">
        <v>94</v>
      </c>
      <c r="W3871" s="11" t="s">
        <v>95</v>
      </c>
      <c r="X3871" s="11" t="s">
        <v>96</v>
      </c>
      <c r="Y3871" s="11" t="s">
        <v>108</v>
      </c>
      <c r="Z3871" s="11" t="s">
        <v>736</v>
      </c>
      <c r="AA3871" s="11"/>
      <c r="AB3871" s="11"/>
      <c r="AC3871" s="11"/>
      <c r="AD3871" s="11" t="s">
        <v>110</v>
      </c>
    </row>
    <row r="3872" spans="1:30" ht="14.25" customHeight="1">
      <c r="A3872" s="10">
        <v>1037575666</v>
      </c>
      <c r="B3872" s="11" t="s">
        <v>19208</v>
      </c>
      <c r="C3872" s="11" t="s">
        <v>19209</v>
      </c>
      <c r="D3872" s="11" t="s">
        <v>314</v>
      </c>
      <c r="E3872" s="11"/>
      <c r="F3872" s="11" t="s">
        <v>87</v>
      </c>
      <c r="G3872" s="11" t="s">
        <v>2839</v>
      </c>
      <c r="H3872" s="11" t="s">
        <v>89</v>
      </c>
      <c r="I3872" s="11" t="s">
        <v>102</v>
      </c>
      <c r="J3872" s="11" t="s">
        <v>19210</v>
      </c>
      <c r="K3872" s="12">
        <v>44586</v>
      </c>
      <c r="L3872" s="11" t="s">
        <v>92</v>
      </c>
      <c r="M3872" s="11" t="s">
        <v>92</v>
      </c>
      <c r="N3872" s="11" t="s">
        <v>92</v>
      </c>
      <c r="O3872" s="11" t="s">
        <v>93</v>
      </c>
      <c r="P3872" s="11" t="s">
        <v>92</v>
      </c>
      <c r="Q3872" s="11" t="s">
        <v>92</v>
      </c>
      <c r="R3872" s="11" t="s">
        <v>92</v>
      </c>
      <c r="S3872" s="11" t="s">
        <v>4906</v>
      </c>
      <c r="T3872" s="11" t="s">
        <v>1194</v>
      </c>
      <c r="U3872" s="11" t="s">
        <v>11287</v>
      </c>
      <c r="V3872" s="11" t="s">
        <v>94</v>
      </c>
      <c r="W3872" s="11" t="s">
        <v>95</v>
      </c>
      <c r="X3872" s="11" t="s">
        <v>2841</v>
      </c>
      <c r="Y3872" s="11" t="s">
        <v>108</v>
      </c>
      <c r="Z3872" s="11" t="s">
        <v>2841</v>
      </c>
      <c r="AA3872" s="11"/>
      <c r="AB3872" s="11"/>
      <c r="AC3872" s="11"/>
      <c r="AD3872" s="11" t="s">
        <v>110</v>
      </c>
    </row>
    <row r="3873" spans="1:30" ht="14.25" customHeight="1">
      <c r="A3873" s="10">
        <v>1038212688</v>
      </c>
      <c r="B3873" s="11" t="s">
        <v>19211</v>
      </c>
      <c r="C3873" s="11" t="s">
        <v>19212</v>
      </c>
      <c r="D3873" s="11" t="s">
        <v>314</v>
      </c>
      <c r="E3873" s="11"/>
      <c r="F3873" s="11" t="s">
        <v>2658</v>
      </c>
      <c r="G3873" s="11" t="s">
        <v>2854</v>
      </c>
      <c r="H3873" s="11" t="s">
        <v>89</v>
      </c>
      <c r="I3873" s="11" t="s">
        <v>102</v>
      </c>
      <c r="J3873" s="11" t="s">
        <v>19213</v>
      </c>
      <c r="K3873" s="12">
        <v>44586</v>
      </c>
      <c r="L3873" s="11" t="s">
        <v>92</v>
      </c>
      <c r="M3873" s="11" t="s">
        <v>92</v>
      </c>
      <c r="N3873" s="11" t="s">
        <v>92</v>
      </c>
      <c r="O3873" s="11" t="s">
        <v>93</v>
      </c>
      <c r="P3873" s="11" t="s">
        <v>92</v>
      </c>
      <c r="Q3873" s="11" t="s">
        <v>92</v>
      </c>
      <c r="R3873" s="11" t="s">
        <v>92</v>
      </c>
      <c r="S3873" s="11" t="s">
        <v>1251</v>
      </c>
      <c r="T3873" s="11" t="s">
        <v>688</v>
      </c>
      <c r="U3873" s="11" t="s">
        <v>19214</v>
      </c>
      <c r="V3873" s="11" t="s">
        <v>94</v>
      </c>
      <c r="W3873" s="11" t="s">
        <v>2661</v>
      </c>
      <c r="X3873" s="11" t="s">
        <v>18274</v>
      </c>
      <c r="Y3873" s="11" t="s">
        <v>108</v>
      </c>
      <c r="Z3873" s="11" t="s">
        <v>2858</v>
      </c>
      <c r="AA3873" s="11"/>
      <c r="AB3873" s="11"/>
      <c r="AC3873" s="11"/>
      <c r="AD3873" s="11" t="s">
        <v>110</v>
      </c>
    </row>
    <row r="3874" spans="1:30" ht="14.25" customHeight="1">
      <c r="A3874" s="10">
        <v>1038212911</v>
      </c>
      <c r="B3874" s="11" t="s">
        <v>19215</v>
      </c>
      <c r="C3874" s="11" t="s">
        <v>11340</v>
      </c>
      <c r="D3874" s="11" t="s">
        <v>19216</v>
      </c>
      <c r="E3874" s="11"/>
      <c r="F3874" s="11" t="s">
        <v>87</v>
      </c>
      <c r="G3874" s="11" t="s">
        <v>890</v>
      </c>
      <c r="H3874" s="11" t="s">
        <v>89</v>
      </c>
      <c r="I3874" s="11" t="s">
        <v>102</v>
      </c>
      <c r="J3874" s="11" t="s">
        <v>19217</v>
      </c>
      <c r="K3874" s="12">
        <v>44586</v>
      </c>
      <c r="L3874" s="11" t="s">
        <v>92</v>
      </c>
      <c r="M3874" s="11" t="s">
        <v>92</v>
      </c>
      <c r="N3874" s="11" t="s">
        <v>92</v>
      </c>
      <c r="O3874" s="11" t="s">
        <v>93</v>
      </c>
      <c r="P3874" s="11" t="s">
        <v>92</v>
      </c>
      <c r="Q3874" s="11" t="s">
        <v>92</v>
      </c>
      <c r="R3874" s="11" t="s">
        <v>92</v>
      </c>
      <c r="S3874" s="11" t="s">
        <v>284</v>
      </c>
      <c r="T3874" s="11" t="s">
        <v>151</v>
      </c>
      <c r="U3874" s="11" t="s">
        <v>9144</v>
      </c>
      <c r="V3874" s="11" t="s">
        <v>94</v>
      </c>
      <c r="W3874" s="11" t="s">
        <v>95</v>
      </c>
      <c r="X3874" s="11" t="s">
        <v>894</v>
      </c>
      <c r="Y3874" s="11" t="s">
        <v>108</v>
      </c>
      <c r="Z3874" s="11" t="s">
        <v>894</v>
      </c>
      <c r="AA3874" s="11"/>
      <c r="AB3874" s="11"/>
      <c r="AC3874" s="11"/>
      <c r="AD3874" s="11" t="s">
        <v>110</v>
      </c>
    </row>
    <row r="3875" spans="1:30" ht="14.25" customHeight="1">
      <c r="A3875" s="10">
        <v>1038212959</v>
      </c>
      <c r="B3875" s="11" t="s">
        <v>19218</v>
      </c>
      <c r="C3875" s="11" t="s">
        <v>4095</v>
      </c>
      <c r="D3875" s="11" t="s">
        <v>314</v>
      </c>
      <c r="E3875" s="11"/>
      <c r="F3875" s="11" t="s">
        <v>87</v>
      </c>
      <c r="G3875" s="11" t="s">
        <v>890</v>
      </c>
      <c r="H3875" s="11" t="s">
        <v>89</v>
      </c>
      <c r="I3875" s="11" t="s">
        <v>102</v>
      </c>
      <c r="J3875" s="11" t="s">
        <v>19219</v>
      </c>
      <c r="K3875" s="12">
        <v>44586</v>
      </c>
      <c r="L3875" s="11" t="s">
        <v>92</v>
      </c>
      <c r="M3875" s="11" t="s">
        <v>92</v>
      </c>
      <c r="N3875" s="11" t="s">
        <v>92</v>
      </c>
      <c r="O3875" s="11" t="s">
        <v>93</v>
      </c>
      <c r="P3875" s="11" t="s">
        <v>92</v>
      </c>
      <c r="Q3875" s="11" t="s">
        <v>92</v>
      </c>
      <c r="R3875" s="11" t="s">
        <v>92</v>
      </c>
      <c r="S3875" s="11" t="s">
        <v>19220</v>
      </c>
      <c r="T3875" s="11" t="s">
        <v>807</v>
      </c>
      <c r="U3875" s="11" t="s">
        <v>13996</v>
      </c>
      <c r="V3875" s="11" t="s">
        <v>94</v>
      </c>
      <c r="W3875" s="11" t="s">
        <v>95</v>
      </c>
      <c r="X3875" s="11" t="s">
        <v>894</v>
      </c>
      <c r="Y3875" s="11" t="s">
        <v>108</v>
      </c>
      <c r="Z3875" s="11" t="s">
        <v>894</v>
      </c>
      <c r="AA3875" s="11"/>
      <c r="AB3875" s="11"/>
      <c r="AC3875" s="11"/>
      <c r="AD3875" s="11" t="s">
        <v>110</v>
      </c>
    </row>
    <row r="3876" spans="1:30" ht="14.25" customHeight="1">
      <c r="A3876" s="10">
        <v>1040181752</v>
      </c>
      <c r="B3876" s="11" t="s">
        <v>19221</v>
      </c>
      <c r="C3876" s="11" t="s">
        <v>19222</v>
      </c>
      <c r="D3876" s="11" t="s">
        <v>314</v>
      </c>
      <c r="E3876" s="11"/>
      <c r="F3876" s="11" t="s">
        <v>87</v>
      </c>
      <c r="G3876" s="11" t="s">
        <v>1328</v>
      </c>
      <c r="H3876" s="11" t="s">
        <v>89</v>
      </c>
      <c r="I3876" s="11" t="s">
        <v>102</v>
      </c>
      <c r="J3876" s="11" t="s">
        <v>19223</v>
      </c>
      <c r="K3876" s="12">
        <v>44586</v>
      </c>
      <c r="L3876" s="11" t="s">
        <v>92</v>
      </c>
      <c r="M3876" s="11" t="s">
        <v>92</v>
      </c>
      <c r="N3876" s="11" t="s">
        <v>92</v>
      </c>
      <c r="O3876" s="11" t="s">
        <v>93</v>
      </c>
      <c r="P3876" s="11" t="s">
        <v>92</v>
      </c>
      <c r="Q3876" s="11" t="s">
        <v>92</v>
      </c>
      <c r="R3876" s="11" t="s">
        <v>92</v>
      </c>
      <c r="S3876" s="11" t="s">
        <v>773</v>
      </c>
      <c r="T3876" s="11" t="s">
        <v>640</v>
      </c>
      <c r="U3876" s="11" t="s">
        <v>13996</v>
      </c>
      <c r="V3876" s="11" t="s">
        <v>94</v>
      </c>
      <c r="W3876" s="11" t="s">
        <v>95</v>
      </c>
      <c r="X3876" s="11" t="s">
        <v>1330</v>
      </c>
      <c r="Y3876" s="11" t="s">
        <v>108</v>
      </c>
      <c r="Z3876" s="11" t="s">
        <v>1330</v>
      </c>
      <c r="AA3876" s="11"/>
      <c r="AB3876" s="11"/>
      <c r="AC3876" s="11"/>
      <c r="AD3876" s="11" t="s">
        <v>110</v>
      </c>
    </row>
    <row r="3877" spans="1:30" ht="14.25" customHeight="1">
      <c r="A3877" s="10">
        <v>1041230566</v>
      </c>
      <c r="B3877" s="11" t="s">
        <v>19224</v>
      </c>
      <c r="C3877" s="11" t="s">
        <v>17468</v>
      </c>
      <c r="D3877" s="11" t="s">
        <v>19225</v>
      </c>
      <c r="E3877" s="11"/>
      <c r="F3877" s="11" t="s">
        <v>87</v>
      </c>
      <c r="G3877" s="11" t="s">
        <v>3045</v>
      </c>
      <c r="H3877" s="11" t="s">
        <v>89</v>
      </c>
      <c r="I3877" s="11" t="s">
        <v>115</v>
      </c>
      <c r="J3877" s="11" t="s">
        <v>19226</v>
      </c>
      <c r="K3877" s="12">
        <v>44586</v>
      </c>
      <c r="L3877" s="11" t="s">
        <v>92</v>
      </c>
      <c r="M3877" s="11" t="s">
        <v>92</v>
      </c>
      <c r="N3877" s="11" t="s">
        <v>92</v>
      </c>
      <c r="O3877" s="11" t="s">
        <v>93</v>
      </c>
      <c r="P3877" s="11" t="s">
        <v>92</v>
      </c>
      <c r="Q3877" s="11" t="s">
        <v>92</v>
      </c>
      <c r="R3877" s="11" t="s">
        <v>92</v>
      </c>
      <c r="S3877" s="11" t="s">
        <v>3543</v>
      </c>
      <c r="T3877" s="11" t="s">
        <v>919</v>
      </c>
      <c r="U3877" s="11" t="s">
        <v>19227</v>
      </c>
      <c r="V3877" s="11" t="s">
        <v>94</v>
      </c>
      <c r="W3877" s="11" t="s">
        <v>95</v>
      </c>
      <c r="X3877" s="11" t="s">
        <v>3049</v>
      </c>
      <c r="Y3877" s="11" t="s">
        <v>121</v>
      </c>
      <c r="Z3877" s="11" t="s">
        <v>3049</v>
      </c>
      <c r="AA3877" s="11"/>
      <c r="AB3877" s="11" t="s">
        <v>3050</v>
      </c>
      <c r="AC3877" s="11"/>
      <c r="AD3877" s="11" t="s">
        <v>110</v>
      </c>
    </row>
    <row r="3878" spans="1:30" ht="14.25" customHeight="1">
      <c r="A3878" s="10">
        <v>1041232310</v>
      </c>
      <c r="B3878" s="11" t="s">
        <v>19228</v>
      </c>
      <c r="C3878" s="11" t="s">
        <v>19229</v>
      </c>
      <c r="D3878" s="11" t="s">
        <v>19230</v>
      </c>
      <c r="E3878" s="11"/>
      <c r="F3878" s="11" t="s">
        <v>87</v>
      </c>
      <c r="G3878" s="11" t="s">
        <v>890</v>
      </c>
      <c r="H3878" s="11" t="s">
        <v>89</v>
      </c>
      <c r="I3878" s="11" t="s">
        <v>115</v>
      </c>
      <c r="J3878" s="11" t="s">
        <v>19231</v>
      </c>
      <c r="K3878" s="12">
        <v>44586</v>
      </c>
      <c r="L3878" s="11" t="s">
        <v>92</v>
      </c>
      <c r="M3878" s="11" t="s">
        <v>92</v>
      </c>
      <c r="N3878" s="11" t="s">
        <v>92</v>
      </c>
      <c r="O3878" s="11" t="s">
        <v>93</v>
      </c>
      <c r="P3878" s="11" t="s">
        <v>92</v>
      </c>
      <c r="Q3878" s="11" t="s">
        <v>92</v>
      </c>
      <c r="R3878" s="11" t="s">
        <v>92</v>
      </c>
      <c r="S3878" s="11" t="s">
        <v>919</v>
      </c>
      <c r="T3878" s="11" t="s">
        <v>118</v>
      </c>
      <c r="U3878" s="11" t="s">
        <v>2305</v>
      </c>
      <c r="V3878" s="11" t="s">
        <v>94</v>
      </c>
      <c r="W3878" s="11" t="s">
        <v>95</v>
      </c>
      <c r="X3878" s="11" t="s">
        <v>894</v>
      </c>
      <c r="Y3878" s="11" t="s">
        <v>121</v>
      </c>
      <c r="Z3878" s="11" t="s">
        <v>894</v>
      </c>
      <c r="AA3878" s="11"/>
      <c r="AB3878" s="11"/>
      <c r="AC3878" s="11"/>
      <c r="AD3878" s="11" t="s">
        <v>110</v>
      </c>
    </row>
    <row r="3879" spans="1:30" ht="14.25" customHeight="1">
      <c r="A3879" s="10">
        <v>1041232531</v>
      </c>
      <c r="B3879" s="11" t="s">
        <v>19232</v>
      </c>
      <c r="C3879" s="11" t="s">
        <v>19233</v>
      </c>
      <c r="D3879" s="11" t="s">
        <v>314</v>
      </c>
      <c r="E3879" s="11"/>
      <c r="F3879" s="11" t="s">
        <v>87</v>
      </c>
      <c r="G3879" s="11" t="s">
        <v>3045</v>
      </c>
      <c r="H3879" s="11" t="s">
        <v>89</v>
      </c>
      <c r="I3879" s="11" t="s">
        <v>102</v>
      </c>
      <c r="J3879" s="11" t="s">
        <v>19234</v>
      </c>
      <c r="K3879" s="12">
        <v>44586</v>
      </c>
      <c r="L3879" s="11" t="s">
        <v>92</v>
      </c>
      <c r="M3879" s="11" t="s">
        <v>92</v>
      </c>
      <c r="N3879" s="11" t="s">
        <v>92</v>
      </c>
      <c r="O3879" s="11" t="s">
        <v>93</v>
      </c>
      <c r="P3879" s="11" t="s">
        <v>92</v>
      </c>
      <c r="Q3879" s="11" t="s">
        <v>92</v>
      </c>
      <c r="R3879" s="11" t="s">
        <v>92</v>
      </c>
      <c r="S3879" s="11" t="s">
        <v>951</v>
      </c>
      <c r="T3879" s="11" t="s">
        <v>1092</v>
      </c>
      <c r="U3879" s="11" t="s">
        <v>9698</v>
      </c>
      <c r="V3879" s="11" t="s">
        <v>94</v>
      </c>
      <c r="W3879" s="11" t="s">
        <v>95</v>
      </c>
      <c r="X3879" s="11" t="s">
        <v>3049</v>
      </c>
      <c r="Y3879" s="11" t="s">
        <v>108</v>
      </c>
      <c r="Z3879" s="11" t="s">
        <v>3049</v>
      </c>
      <c r="AA3879" s="11"/>
      <c r="AB3879" s="11"/>
      <c r="AC3879" s="11"/>
      <c r="AD3879" s="11" t="s">
        <v>110</v>
      </c>
    </row>
    <row r="3880" spans="1:30" ht="14.25" customHeight="1">
      <c r="A3880" s="10">
        <v>1041324614</v>
      </c>
      <c r="B3880" s="11" t="s">
        <v>19235</v>
      </c>
      <c r="C3880" s="11" t="s">
        <v>19236</v>
      </c>
      <c r="D3880" s="11" t="s">
        <v>314</v>
      </c>
      <c r="E3880" s="11"/>
      <c r="F3880" s="11" t="s">
        <v>87</v>
      </c>
      <c r="G3880" s="11" t="s">
        <v>890</v>
      </c>
      <c r="H3880" s="11" t="s">
        <v>89</v>
      </c>
      <c r="I3880" s="11" t="s">
        <v>102</v>
      </c>
      <c r="J3880" s="11" t="s">
        <v>19237</v>
      </c>
      <c r="K3880" s="12">
        <v>44586</v>
      </c>
      <c r="L3880" s="11" t="s">
        <v>92</v>
      </c>
      <c r="M3880" s="11" t="s">
        <v>92</v>
      </c>
      <c r="N3880" s="11" t="s">
        <v>92</v>
      </c>
      <c r="O3880" s="11" t="s">
        <v>93</v>
      </c>
      <c r="P3880" s="11" t="s">
        <v>92</v>
      </c>
      <c r="Q3880" s="11" t="s">
        <v>92</v>
      </c>
      <c r="R3880" s="11" t="s">
        <v>92</v>
      </c>
      <c r="S3880" s="11" t="s">
        <v>1006</v>
      </c>
      <c r="T3880" s="11" t="s">
        <v>1146</v>
      </c>
      <c r="U3880" s="11" t="s">
        <v>5058</v>
      </c>
      <c r="V3880" s="11" t="s">
        <v>94</v>
      </c>
      <c r="W3880" s="11" t="s">
        <v>95</v>
      </c>
      <c r="X3880" s="11" t="s">
        <v>894</v>
      </c>
      <c r="Y3880" s="11" t="s">
        <v>108</v>
      </c>
      <c r="Z3880" s="11" t="s">
        <v>894</v>
      </c>
      <c r="AA3880" s="11"/>
      <c r="AB3880" s="11"/>
      <c r="AC3880" s="11"/>
      <c r="AD3880" s="11" t="s">
        <v>110</v>
      </c>
    </row>
    <row r="3881" spans="1:30" ht="14.25" customHeight="1">
      <c r="A3881" s="10">
        <v>1041326048</v>
      </c>
      <c r="B3881" s="11" t="s">
        <v>19238</v>
      </c>
      <c r="C3881" s="11" t="s">
        <v>19239</v>
      </c>
      <c r="D3881" s="11" t="s">
        <v>314</v>
      </c>
      <c r="E3881" s="11"/>
      <c r="F3881" s="11" t="s">
        <v>87</v>
      </c>
      <c r="G3881" s="11" t="s">
        <v>890</v>
      </c>
      <c r="H3881" s="11" t="s">
        <v>89</v>
      </c>
      <c r="I3881" s="11" t="s">
        <v>102</v>
      </c>
      <c r="J3881" s="11" t="s">
        <v>19240</v>
      </c>
      <c r="K3881" s="12">
        <v>44586</v>
      </c>
      <c r="L3881" s="11" t="s">
        <v>92</v>
      </c>
      <c r="M3881" s="11" t="s">
        <v>92</v>
      </c>
      <c r="N3881" s="11" t="s">
        <v>92</v>
      </c>
      <c r="O3881" s="11" t="s">
        <v>93</v>
      </c>
      <c r="P3881" s="11" t="s">
        <v>92</v>
      </c>
      <c r="Q3881" s="11" t="s">
        <v>92</v>
      </c>
      <c r="R3881" s="11" t="s">
        <v>92</v>
      </c>
      <c r="S3881" s="11" t="s">
        <v>798</v>
      </c>
      <c r="T3881" s="11" t="s">
        <v>798</v>
      </c>
      <c r="U3881" s="11" t="s">
        <v>19241</v>
      </c>
      <c r="V3881" s="11" t="s">
        <v>94</v>
      </c>
      <c r="W3881" s="11" t="s">
        <v>95</v>
      </c>
      <c r="X3881" s="11" t="s">
        <v>894</v>
      </c>
      <c r="Y3881" s="11" t="s">
        <v>108</v>
      </c>
      <c r="Z3881" s="11" t="s">
        <v>894</v>
      </c>
      <c r="AA3881" s="11"/>
      <c r="AB3881" s="11"/>
      <c r="AC3881" s="11"/>
      <c r="AD3881" s="11" t="s">
        <v>110</v>
      </c>
    </row>
    <row r="3882" spans="1:30" ht="14.25" customHeight="1">
      <c r="A3882" s="10">
        <v>1041326498</v>
      </c>
      <c r="B3882" s="11" t="s">
        <v>19242</v>
      </c>
      <c r="C3882" s="11" t="s">
        <v>19243</v>
      </c>
      <c r="D3882" s="11" t="s">
        <v>314</v>
      </c>
      <c r="E3882" s="11"/>
      <c r="F3882" s="11" t="s">
        <v>87</v>
      </c>
      <c r="G3882" s="11" t="s">
        <v>890</v>
      </c>
      <c r="H3882" s="11" t="s">
        <v>89</v>
      </c>
      <c r="I3882" s="11" t="s">
        <v>102</v>
      </c>
      <c r="J3882" s="11" t="s">
        <v>19244</v>
      </c>
      <c r="K3882" s="12">
        <v>44586</v>
      </c>
      <c r="L3882" s="11" t="s">
        <v>92</v>
      </c>
      <c r="M3882" s="11" t="s">
        <v>92</v>
      </c>
      <c r="N3882" s="11" t="s">
        <v>92</v>
      </c>
      <c r="O3882" s="11" t="s">
        <v>93</v>
      </c>
      <c r="P3882" s="11" t="s">
        <v>92</v>
      </c>
      <c r="Q3882" s="11" t="s">
        <v>92</v>
      </c>
      <c r="R3882" s="11" t="s">
        <v>92</v>
      </c>
      <c r="S3882" s="11" t="s">
        <v>1152</v>
      </c>
      <c r="T3882" s="11" t="s">
        <v>832</v>
      </c>
      <c r="U3882" s="11" t="s">
        <v>19245</v>
      </c>
      <c r="V3882" s="11" t="s">
        <v>94</v>
      </c>
      <c r="W3882" s="11" t="s">
        <v>95</v>
      </c>
      <c r="X3882" s="11" t="s">
        <v>894</v>
      </c>
      <c r="Y3882" s="11" t="s">
        <v>108</v>
      </c>
      <c r="Z3882" s="11" t="s">
        <v>894</v>
      </c>
      <c r="AA3882" s="11"/>
      <c r="AB3882" s="11"/>
      <c r="AC3882" s="11"/>
      <c r="AD3882" s="11" t="s">
        <v>110</v>
      </c>
    </row>
    <row r="3883" spans="1:30" ht="14.25" customHeight="1">
      <c r="A3883" s="10">
        <v>1041326682</v>
      </c>
      <c r="B3883" s="11" t="s">
        <v>19246</v>
      </c>
      <c r="C3883" s="11" t="s">
        <v>19233</v>
      </c>
      <c r="D3883" s="11" t="s">
        <v>314</v>
      </c>
      <c r="E3883" s="11"/>
      <c r="F3883" s="11" t="s">
        <v>87</v>
      </c>
      <c r="G3883" s="11" t="s">
        <v>890</v>
      </c>
      <c r="H3883" s="11" t="s">
        <v>89</v>
      </c>
      <c r="I3883" s="11" t="s">
        <v>102</v>
      </c>
      <c r="J3883" s="11" t="s">
        <v>19247</v>
      </c>
      <c r="K3883" s="12">
        <v>44586</v>
      </c>
      <c r="L3883" s="11" t="s">
        <v>92</v>
      </c>
      <c r="M3883" s="11" t="s">
        <v>92</v>
      </c>
      <c r="N3883" s="11" t="s">
        <v>92</v>
      </c>
      <c r="O3883" s="11" t="s">
        <v>93</v>
      </c>
      <c r="P3883" s="11" t="s">
        <v>92</v>
      </c>
      <c r="Q3883" s="11" t="s">
        <v>92</v>
      </c>
      <c r="R3883" s="11" t="s">
        <v>92</v>
      </c>
      <c r="S3883" s="11" t="s">
        <v>284</v>
      </c>
      <c r="T3883" s="11" t="s">
        <v>284</v>
      </c>
      <c r="U3883" s="11" t="s">
        <v>4165</v>
      </c>
      <c r="V3883" s="11" t="s">
        <v>94</v>
      </c>
      <c r="W3883" s="11" t="s">
        <v>95</v>
      </c>
      <c r="X3883" s="11" t="s">
        <v>894</v>
      </c>
      <c r="Y3883" s="11" t="s">
        <v>108</v>
      </c>
      <c r="Z3883" s="11" t="s">
        <v>894</v>
      </c>
      <c r="AA3883" s="11"/>
      <c r="AB3883" s="11"/>
      <c r="AC3883" s="11"/>
      <c r="AD3883" s="11" t="s">
        <v>110</v>
      </c>
    </row>
    <row r="3884" spans="1:30" ht="14.25" customHeight="1">
      <c r="A3884" s="10">
        <v>1041326971</v>
      </c>
      <c r="B3884" s="11" t="s">
        <v>19248</v>
      </c>
      <c r="C3884" s="11" t="s">
        <v>19249</v>
      </c>
      <c r="D3884" s="11" t="s">
        <v>314</v>
      </c>
      <c r="E3884" s="11"/>
      <c r="F3884" s="11" t="s">
        <v>87</v>
      </c>
      <c r="G3884" s="11" t="s">
        <v>890</v>
      </c>
      <c r="H3884" s="11" t="s">
        <v>89</v>
      </c>
      <c r="I3884" s="11" t="s">
        <v>102</v>
      </c>
      <c r="J3884" s="11" t="s">
        <v>19250</v>
      </c>
      <c r="K3884" s="12">
        <v>44586</v>
      </c>
      <c r="L3884" s="11" t="s">
        <v>92</v>
      </c>
      <c r="M3884" s="11" t="s">
        <v>92</v>
      </c>
      <c r="N3884" s="11" t="s">
        <v>92</v>
      </c>
      <c r="O3884" s="11" t="s">
        <v>93</v>
      </c>
      <c r="P3884" s="11" t="s">
        <v>92</v>
      </c>
      <c r="Q3884" s="11" t="s">
        <v>92</v>
      </c>
      <c r="R3884" s="11" t="s">
        <v>92</v>
      </c>
      <c r="S3884" s="11" t="s">
        <v>142</v>
      </c>
      <c r="T3884" s="11" t="s">
        <v>1887</v>
      </c>
      <c r="U3884" s="11" t="s">
        <v>19251</v>
      </c>
      <c r="V3884" s="11" t="s">
        <v>94</v>
      </c>
      <c r="W3884" s="11" t="s">
        <v>95</v>
      </c>
      <c r="X3884" s="11" t="s">
        <v>894</v>
      </c>
      <c r="Y3884" s="11" t="s">
        <v>108</v>
      </c>
      <c r="Z3884" s="11" t="s">
        <v>894</v>
      </c>
      <c r="AA3884" s="11"/>
      <c r="AB3884" s="11"/>
      <c r="AC3884" s="11"/>
      <c r="AD3884" s="11" t="s">
        <v>110</v>
      </c>
    </row>
    <row r="3885" spans="1:30" ht="14.25" customHeight="1">
      <c r="A3885" s="10">
        <v>1041327233</v>
      </c>
      <c r="B3885" s="11" t="s">
        <v>19252</v>
      </c>
      <c r="C3885" s="11" t="s">
        <v>4095</v>
      </c>
      <c r="D3885" s="11" t="s">
        <v>314</v>
      </c>
      <c r="E3885" s="11"/>
      <c r="F3885" s="11" t="s">
        <v>87</v>
      </c>
      <c r="G3885" s="11" t="s">
        <v>890</v>
      </c>
      <c r="H3885" s="11" t="s">
        <v>89</v>
      </c>
      <c r="I3885" s="11" t="s">
        <v>102</v>
      </c>
      <c r="J3885" s="11" t="s">
        <v>19253</v>
      </c>
      <c r="K3885" s="12">
        <v>44586</v>
      </c>
      <c r="L3885" s="11" t="s">
        <v>92</v>
      </c>
      <c r="M3885" s="11" t="s">
        <v>92</v>
      </c>
      <c r="N3885" s="11" t="s">
        <v>92</v>
      </c>
      <c r="O3885" s="11" t="s">
        <v>93</v>
      </c>
      <c r="P3885" s="11" t="s">
        <v>92</v>
      </c>
      <c r="Q3885" s="11" t="s">
        <v>92</v>
      </c>
      <c r="R3885" s="11" t="s">
        <v>92</v>
      </c>
      <c r="S3885" s="11" t="s">
        <v>2981</v>
      </c>
      <c r="T3885" s="11" t="s">
        <v>1354</v>
      </c>
      <c r="U3885" s="11" t="s">
        <v>19254</v>
      </c>
      <c r="V3885" s="11" t="s">
        <v>94</v>
      </c>
      <c r="W3885" s="11" t="s">
        <v>95</v>
      </c>
      <c r="X3885" s="11" t="s">
        <v>894</v>
      </c>
      <c r="Y3885" s="11" t="s">
        <v>108</v>
      </c>
      <c r="Z3885" s="11" t="s">
        <v>894</v>
      </c>
      <c r="AA3885" s="11"/>
      <c r="AB3885" s="11"/>
      <c r="AC3885" s="11"/>
      <c r="AD3885" s="11" t="s">
        <v>110</v>
      </c>
    </row>
    <row r="3886" spans="1:30" ht="14.25" customHeight="1">
      <c r="A3886" s="10">
        <v>1041327411</v>
      </c>
      <c r="B3886" s="11" t="s">
        <v>19255</v>
      </c>
      <c r="C3886" s="11" t="s">
        <v>19256</v>
      </c>
      <c r="D3886" s="11" t="s">
        <v>314</v>
      </c>
      <c r="E3886" s="11"/>
      <c r="F3886" s="11" t="s">
        <v>2658</v>
      </c>
      <c r="G3886" s="11" t="s">
        <v>2854</v>
      </c>
      <c r="H3886" s="11" t="s">
        <v>89</v>
      </c>
      <c r="I3886" s="11" t="s">
        <v>102</v>
      </c>
      <c r="J3886" s="11" t="s">
        <v>19257</v>
      </c>
      <c r="K3886" s="12">
        <v>44586</v>
      </c>
      <c r="L3886" s="11" t="s">
        <v>92</v>
      </c>
      <c r="M3886" s="11" t="s">
        <v>92</v>
      </c>
      <c r="N3886" s="11" t="s">
        <v>92</v>
      </c>
      <c r="O3886" s="11" t="s">
        <v>93</v>
      </c>
      <c r="P3886" s="11" t="s">
        <v>92</v>
      </c>
      <c r="Q3886" s="11" t="s">
        <v>92</v>
      </c>
      <c r="R3886" s="11" t="s">
        <v>92</v>
      </c>
      <c r="S3886" s="11" t="s">
        <v>284</v>
      </c>
      <c r="T3886" s="11" t="s">
        <v>640</v>
      </c>
      <c r="U3886" s="11" t="s">
        <v>19258</v>
      </c>
      <c r="V3886" s="11" t="s">
        <v>94</v>
      </c>
      <c r="W3886" s="11" t="s">
        <v>2661</v>
      </c>
      <c r="X3886" s="11" t="s">
        <v>18274</v>
      </c>
      <c r="Y3886" s="11" t="s">
        <v>108</v>
      </c>
      <c r="Z3886" s="11" t="s">
        <v>2858</v>
      </c>
      <c r="AA3886" s="11"/>
      <c r="AB3886" s="11"/>
      <c r="AC3886" s="11"/>
      <c r="AD3886" s="11" t="s">
        <v>110</v>
      </c>
    </row>
    <row r="3887" spans="1:30" ht="14.25" customHeight="1">
      <c r="A3887" s="10">
        <v>1041327541</v>
      </c>
      <c r="B3887" s="11" t="s">
        <v>19259</v>
      </c>
      <c r="C3887" s="11" t="s">
        <v>19256</v>
      </c>
      <c r="D3887" s="11" t="s">
        <v>314</v>
      </c>
      <c r="E3887" s="11"/>
      <c r="F3887" s="11" t="s">
        <v>87</v>
      </c>
      <c r="G3887" s="11" t="s">
        <v>890</v>
      </c>
      <c r="H3887" s="11" t="s">
        <v>89</v>
      </c>
      <c r="I3887" s="11" t="s">
        <v>102</v>
      </c>
      <c r="J3887" s="11" t="s">
        <v>19260</v>
      </c>
      <c r="K3887" s="12">
        <v>44586</v>
      </c>
      <c r="L3887" s="11" t="s">
        <v>92</v>
      </c>
      <c r="M3887" s="11" t="s">
        <v>92</v>
      </c>
      <c r="N3887" s="11" t="s">
        <v>92</v>
      </c>
      <c r="O3887" s="11" t="s">
        <v>93</v>
      </c>
      <c r="P3887" s="11" t="s">
        <v>92</v>
      </c>
      <c r="Q3887" s="11" t="s">
        <v>92</v>
      </c>
      <c r="R3887" s="11" t="s">
        <v>92</v>
      </c>
      <c r="S3887" s="11" t="s">
        <v>1251</v>
      </c>
      <c r="T3887" s="11" t="s">
        <v>4340</v>
      </c>
      <c r="U3887" s="11" t="s">
        <v>5259</v>
      </c>
      <c r="V3887" s="11" t="s">
        <v>94</v>
      </c>
      <c r="W3887" s="11" t="s">
        <v>95</v>
      </c>
      <c r="X3887" s="11" t="s">
        <v>894</v>
      </c>
      <c r="Y3887" s="11" t="s">
        <v>108</v>
      </c>
      <c r="Z3887" s="11" t="s">
        <v>894</v>
      </c>
      <c r="AA3887" s="11"/>
      <c r="AB3887" s="11"/>
      <c r="AC3887" s="11"/>
      <c r="AD3887" s="11" t="s">
        <v>110</v>
      </c>
    </row>
    <row r="3888" spans="1:30" ht="14.25" customHeight="1">
      <c r="A3888" s="10">
        <v>1041327687</v>
      </c>
      <c r="B3888" s="11" t="s">
        <v>19261</v>
      </c>
      <c r="C3888" s="11" t="s">
        <v>19262</v>
      </c>
      <c r="D3888" s="11" t="s">
        <v>314</v>
      </c>
      <c r="E3888" s="11"/>
      <c r="F3888" s="11" t="s">
        <v>87</v>
      </c>
      <c r="G3888" s="11" t="s">
        <v>890</v>
      </c>
      <c r="H3888" s="11" t="s">
        <v>89</v>
      </c>
      <c r="I3888" s="11" t="s">
        <v>102</v>
      </c>
      <c r="J3888" s="11" t="s">
        <v>19263</v>
      </c>
      <c r="K3888" s="12">
        <v>44586</v>
      </c>
      <c r="L3888" s="11" t="s">
        <v>92</v>
      </c>
      <c r="M3888" s="11" t="s">
        <v>92</v>
      </c>
      <c r="N3888" s="11" t="s">
        <v>92</v>
      </c>
      <c r="O3888" s="11" t="s">
        <v>93</v>
      </c>
      <c r="P3888" s="11" t="s">
        <v>92</v>
      </c>
      <c r="Q3888" s="11" t="s">
        <v>92</v>
      </c>
      <c r="R3888" s="11" t="s">
        <v>92</v>
      </c>
      <c r="S3888" s="11" t="s">
        <v>276</v>
      </c>
      <c r="T3888" s="11" t="s">
        <v>1430</v>
      </c>
      <c r="U3888" s="11" t="s">
        <v>11206</v>
      </c>
      <c r="V3888" s="11" t="s">
        <v>94</v>
      </c>
      <c r="W3888" s="11" t="s">
        <v>95</v>
      </c>
      <c r="X3888" s="11" t="s">
        <v>894</v>
      </c>
      <c r="Y3888" s="11" t="s">
        <v>108</v>
      </c>
      <c r="Z3888" s="11" t="s">
        <v>894</v>
      </c>
      <c r="AA3888" s="11"/>
      <c r="AB3888" s="11"/>
      <c r="AC3888" s="11"/>
      <c r="AD3888" s="11" t="s">
        <v>110</v>
      </c>
    </row>
    <row r="3889" spans="1:30" ht="14.25" customHeight="1">
      <c r="A3889" s="10">
        <v>1044500658</v>
      </c>
      <c r="B3889" s="11" t="s">
        <v>19264</v>
      </c>
      <c r="C3889" s="11" t="s">
        <v>19265</v>
      </c>
      <c r="D3889" s="11" t="s">
        <v>314</v>
      </c>
      <c r="E3889" s="11"/>
      <c r="F3889" s="11" t="s">
        <v>87</v>
      </c>
      <c r="G3889" s="11" t="s">
        <v>251</v>
      </c>
      <c r="H3889" s="11" t="s">
        <v>89</v>
      </c>
      <c r="I3889" s="11" t="s">
        <v>102</v>
      </c>
      <c r="J3889" s="11" t="s">
        <v>19266</v>
      </c>
      <c r="K3889" s="12">
        <v>44586</v>
      </c>
      <c r="L3889" s="11" t="s">
        <v>92</v>
      </c>
      <c r="M3889" s="11" t="s">
        <v>92</v>
      </c>
      <c r="N3889" s="11" t="s">
        <v>92</v>
      </c>
      <c r="O3889" s="11" t="s">
        <v>93</v>
      </c>
      <c r="P3889" s="11" t="s">
        <v>92</v>
      </c>
      <c r="Q3889" s="11" t="s">
        <v>92</v>
      </c>
      <c r="R3889" s="11" t="s">
        <v>92</v>
      </c>
      <c r="S3889" s="11" t="s">
        <v>4922</v>
      </c>
      <c r="T3889" s="11" t="s">
        <v>13477</v>
      </c>
      <c r="U3889" s="11" t="s">
        <v>19267</v>
      </c>
      <c r="V3889" s="11" t="s">
        <v>94</v>
      </c>
      <c r="W3889" s="11" t="s">
        <v>95</v>
      </c>
      <c r="X3889" s="11" t="s">
        <v>256</v>
      </c>
      <c r="Y3889" s="11" t="s">
        <v>108</v>
      </c>
      <c r="Z3889" s="11" t="s">
        <v>256</v>
      </c>
      <c r="AA3889" s="11"/>
      <c r="AB3889" s="11"/>
      <c r="AC3889" s="11"/>
      <c r="AD3889" s="11" t="s">
        <v>110</v>
      </c>
    </row>
    <row r="3890" spans="1:30" ht="14.25" customHeight="1">
      <c r="A3890" s="10">
        <v>1044501240</v>
      </c>
      <c r="B3890" s="11" t="s">
        <v>19268</v>
      </c>
      <c r="C3890" s="11" t="s">
        <v>19269</v>
      </c>
      <c r="D3890" s="11" t="s">
        <v>314</v>
      </c>
      <c r="E3890" s="11"/>
      <c r="F3890" s="11" t="s">
        <v>87</v>
      </c>
      <c r="G3890" s="11" t="s">
        <v>251</v>
      </c>
      <c r="H3890" s="11" t="s">
        <v>89</v>
      </c>
      <c r="I3890" s="11" t="s">
        <v>102</v>
      </c>
      <c r="J3890" s="11" t="s">
        <v>19270</v>
      </c>
      <c r="K3890" s="12">
        <v>44586</v>
      </c>
      <c r="L3890" s="11" t="s">
        <v>92</v>
      </c>
      <c r="M3890" s="11" t="s">
        <v>92</v>
      </c>
      <c r="N3890" s="11" t="s">
        <v>92</v>
      </c>
      <c r="O3890" s="11" t="s">
        <v>93</v>
      </c>
      <c r="P3890" s="11" t="s">
        <v>92</v>
      </c>
      <c r="Q3890" s="11" t="s">
        <v>92</v>
      </c>
      <c r="R3890" s="11" t="s">
        <v>92</v>
      </c>
      <c r="S3890" s="11" t="s">
        <v>4933</v>
      </c>
      <c r="T3890" s="11" t="s">
        <v>4818</v>
      </c>
      <c r="U3890" s="11" t="s">
        <v>1319</v>
      </c>
      <c r="V3890" s="11" t="s">
        <v>94</v>
      </c>
      <c r="W3890" s="11" t="s">
        <v>95</v>
      </c>
      <c r="X3890" s="11" t="s">
        <v>256</v>
      </c>
      <c r="Y3890" s="11" t="s">
        <v>108</v>
      </c>
      <c r="Z3890" s="11" t="s">
        <v>256</v>
      </c>
      <c r="AA3890" s="11"/>
      <c r="AB3890" s="11"/>
      <c r="AC3890" s="11"/>
      <c r="AD3890" s="11" t="s">
        <v>110</v>
      </c>
    </row>
    <row r="3891" spans="1:30" ht="14.25" customHeight="1">
      <c r="A3891" s="10">
        <v>1044504202</v>
      </c>
      <c r="B3891" s="11" t="s">
        <v>19271</v>
      </c>
      <c r="C3891" s="11" t="s">
        <v>19272</v>
      </c>
      <c r="D3891" s="11" t="s">
        <v>314</v>
      </c>
      <c r="E3891" s="11"/>
      <c r="F3891" s="11" t="s">
        <v>87</v>
      </c>
      <c r="G3891" s="11" t="s">
        <v>251</v>
      </c>
      <c r="H3891" s="11" t="s">
        <v>89</v>
      </c>
      <c r="I3891" s="11" t="s">
        <v>102</v>
      </c>
      <c r="J3891" s="11" t="s">
        <v>19273</v>
      </c>
      <c r="K3891" s="12">
        <v>44586</v>
      </c>
      <c r="L3891" s="11" t="s">
        <v>92</v>
      </c>
      <c r="M3891" s="11" t="s">
        <v>92</v>
      </c>
      <c r="N3891" s="11" t="s">
        <v>92</v>
      </c>
      <c r="O3891" s="11" t="s">
        <v>93</v>
      </c>
      <c r="P3891" s="11" t="s">
        <v>92</v>
      </c>
      <c r="Q3891" s="11" t="s">
        <v>92</v>
      </c>
      <c r="R3891" s="11" t="s">
        <v>92</v>
      </c>
      <c r="S3891" s="11" t="s">
        <v>253</v>
      </c>
      <c r="T3891" s="11" t="s">
        <v>18310</v>
      </c>
      <c r="U3891" s="11" t="s">
        <v>18212</v>
      </c>
      <c r="V3891" s="11" t="s">
        <v>94</v>
      </c>
      <c r="W3891" s="11" t="s">
        <v>95</v>
      </c>
      <c r="X3891" s="11" t="s">
        <v>256</v>
      </c>
      <c r="Y3891" s="11" t="s">
        <v>108</v>
      </c>
      <c r="Z3891" s="11" t="s">
        <v>256</v>
      </c>
      <c r="AA3891" s="11"/>
      <c r="AB3891" s="11"/>
      <c r="AC3891" s="11"/>
      <c r="AD3891" s="11" t="s">
        <v>110</v>
      </c>
    </row>
    <row r="3892" spans="1:30" ht="14.25" customHeight="1">
      <c r="A3892" s="10">
        <v>1045111875</v>
      </c>
      <c r="B3892" s="11" t="s">
        <v>19274</v>
      </c>
      <c r="C3892" s="11" t="s">
        <v>19275</v>
      </c>
      <c r="D3892" s="11" t="s">
        <v>314</v>
      </c>
      <c r="E3892" s="11"/>
      <c r="F3892" s="11" t="s">
        <v>87</v>
      </c>
      <c r="G3892" s="11" t="s">
        <v>2031</v>
      </c>
      <c r="H3892" s="11" t="s">
        <v>89</v>
      </c>
      <c r="I3892" s="11" t="s">
        <v>102</v>
      </c>
      <c r="J3892" s="11" t="s">
        <v>19276</v>
      </c>
      <c r="K3892" s="12">
        <v>44586</v>
      </c>
      <c r="L3892" s="11" t="s">
        <v>92</v>
      </c>
      <c r="M3892" s="11" t="s">
        <v>92</v>
      </c>
      <c r="N3892" s="11" t="s">
        <v>92</v>
      </c>
      <c r="O3892" s="11" t="s">
        <v>93</v>
      </c>
      <c r="P3892" s="11" t="s">
        <v>92</v>
      </c>
      <c r="Q3892" s="11" t="s">
        <v>92</v>
      </c>
      <c r="R3892" s="11" t="s">
        <v>92</v>
      </c>
      <c r="S3892" s="11" t="s">
        <v>19214</v>
      </c>
      <c r="T3892" s="11" t="s">
        <v>19277</v>
      </c>
      <c r="U3892" s="11" t="s">
        <v>985</v>
      </c>
      <c r="V3892" s="11" t="s">
        <v>94</v>
      </c>
      <c r="W3892" s="11" t="s">
        <v>95</v>
      </c>
      <c r="X3892" s="11" t="s">
        <v>2034</v>
      </c>
      <c r="Y3892" s="11" t="s">
        <v>108</v>
      </c>
      <c r="Z3892" s="11" t="s">
        <v>19278</v>
      </c>
      <c r="AA3892" s="11"/>
      <c r="AB3892" s="11"/>
      <c r="AC3892" s="11"/>
      <c r="AD3892" s="11" t="s">
        <v>110</v>
      </c>
    </row>
    <row r="3893" spans="1:30" ht="14.25" customHeight="1">
      <c r="A3893" s="10">
        <v>1047965997</v>
      </c>
      <c r="B3893" s="11" t="s">
        <v>19279</v>
      </c>
      <c r="C3893" s="11" t="s">
        <v>19243</v>
      </c>
      <c r="D3893" s="11" t="s">
        <v>314</v>
      </c>
      <c r="E3893" s="11"/>
      <c r="F3893" s="11" t="s">
        <v>87</v>
      </c>
      <c r="G3893" s="11" t="s">
        <v>890</v>
      </c>
      <c r="H3893" s="11" t="s">
        <v>89</v>
      </c>
      <c r="I3893" s="11" t="s">
        <v>102</v>
      </c>
      <c r="J3893" s="11" t="s">
        <v>19280</v>
      </c>
      <c r="K3893" s="12">
        <v>44586</v>
      </c>
      <c r="L3893" s="11" t="s">
        <v>92</v>
      </c>
      <c r="M3893" s="11" t="s">
        <v>92</v>
      </c>
      <c r="N3893" s="11" t="s">
        <v>92</v>
      </c>
      <c r="O3893" s="11" t="s">
        <v>93</v>
      </c>
      <c r="P3893" s="11" t="s">
        <v>92</v>
      </c>
      <c r="Q3893" s="11" t="s">
        <v>92</v>
      </c>
      <c r="R3893" s="11" t="s">
        <v>92</v>
      </c>
      <c r="S3893" s="11" t="s">
        <v>2025</v>
      </c>
      <c r="T3893" s="11" t="s">
        <v>3858</v>
      </c>
      <c r="U3893" s="11" t="s">
        <v>9144</v>
      </c>
      <c r="V3893" s="11" t="s">
        <v>94</v>
      </c>
      <c r="W3893" s="11" t="s">
        <v>95</v>
      </c>
      <c r="X3893" s="11" t="s">
        <v>894</v>
      </c>
      <c r="Y3893" s="11" t="s">
        <v>108</v>
      </c>
      <c r="Z3893" s="11" t="s">
        <v>894</v>
      </c>
      <c r="AA3893" s="11"/>
      <c r="AB3893" s="11"/>
      <c r="AC3893" s="11"/>
      <c r="AD3893" s="11" t="s">
        <v>110</v>
      </c>
    </row>
    <row r="3894" spans="1:30" ht="14.25" customHeight="1">
      <c r="A3894" s="10">
        <v>1047966017</v>
      </c>
      <c r="B3894" s="11" t="s">
        <v>19281</v>
      </c>
      <c r="C3894" s="11" t="s">
        <v>19282</v>
      </c>
      <c r="D3894" s="11" t="s">
        <v>314</v>
      </c>
      <c r="E3894" s="11"/>
      <c r="F3894" s="11" t="s">
        <v>87</v>
      </c>
      <c r="G3894" s="11" t="s">
        <v>125</v>
      </c>
      <c r="H3894" s="11" t="s">
        <v>89</v>
      </c>
      <c r="I3894" s="11" t="s">
        <v>102</v>
      </c>
      <c r="J3894" s="11" t="s">
        <v>19283</v>
      </c>
      <c r="K3894" s="12">
        <v>44586</v>
      </c>
      <c r="L3894" s="11" t="s">
        <v>92</v>
      </c>
      <c r="M3894" s="11" t="s">
        <v>92</v>
      </c>
      <c r="N3894" s="11" t="s">
        <v>92</v>
      </c>
      <c r="O3894" s="11" t="s">
        <v>93</v>
      </c>
      <c r="P3894" s="11" t="s">
        <v>92</v>
      </c>
      <c r="Q3894" s="11" t="s">
        <v>92</v>
      </c>
      <c r="R3894" s="11" t="s">
        <v>92</v>
      </c>
      <c r="S3894" s="11" t="s">
        <v>1606</v>
      </c>
      <c r="T3894" s="11" t="s">
        <v>1396</v>
      </c>
      <c r="U3894" s="11" t="s">
        <v>19284</v>
      </c>
      <c r="V3894" s="11" t="s">
        <v>94</v>
      </c>
      <c r="W3894" s="11" t="s">
        <v>95</v>
      </c>
      <c r="X3894" s="11" t="s">
        <v>130</v>
      </c>
      <c r="Y3894" s="11" t="s">
        <v>108</v>
      </c>
      <c r="Z3894" s="11" t="s">
        <v>130</v>
      </c>
      <c r="AA3894" s="11"/>
      <c r="AB3894" s="11"/>
      <c r="AC3894" s="11"/>
      <c r="AD3894" s="11" t="s">
        <v>110</v>
      </c>
    </row>
    <row r="3895" spans="1:30" ht="14.25" customHeight="1">
      <c r="A3895" s="10">
        <v>1047967121</v>
      </c>
      <c r="B3895" s="11" t="s">
        <v>19285</v>
      </c>
      <c r="C3895" s="11" t="s">
        <v>10958</v>
      </c>
      <c r="D3895" s="11" t="s">
        <v>314</v>
      </c>
      <c r="E3895" s="11"/>
      <c r="F3895" s="11" t="s">
        <v>87</v>
      </c>
      <c r="G3895" s="11" t="s">
        <v>125</v>
      </c>
      <c r="H3895" s="11" t="s">
        <v>89</v>
      </c>
      <c r="I3895" s="11" t="s">
        <v>102</v>
      </c>
      <c r="J3895" s="11" t="s">
        <v>19286</v>
      </c>
      <c r="K3895" s="12">
        <v>44586</v>
      </c>
      <c r="L3895" s="11" t="s">
        <v>92</v>
      </c>
      <c r="M3895" s="11" t="s">
        <v>92</v>
      </c>
      <c r="N3895" s="11" t="s">
        <v>92</v>
      </c>
      <c r="O3895" s="11" t="s">
        <v>93</v>
      </c>
      <c r="P3895" s="11" t="s">
        <v>92</v>
      </c>
      <c r="Q3895" s="11" t="s">
        <v>92</v>
      </c>
      <c r="R3895" s="11" t="s">
        <v>92</v>
      </c>
      <c r="S3895" s="11" t="s">
        <v>807</v>
      </c>
      <c r="T3895" s="11" t="s">
        <v>912</v>
      </c>
      <c r="U3895" s="11" t="s">
        <v>13964</v>
      </c>
      <c r="V3895" s="11" t="s">
        <v>94</v>
      </c>
      <c r="W3895" s="11" t="s">
        <v>95</v>
      </c>
      <c r="X3895" s="11" t="s">
        <v>130</v>
      </c>
      <c r="Y3895" s="11" t="s">
        <v>108</v>
      </c>
      <c r="Z3895" s="11" t="s">
        <v>130</v>
      </c>
      <c r="AA3895" s="11"/>
      <c r="AB3895" s="11"/>
      <c r="AC3895" s="11"/>
      <c r="AD3895" s="11" t="s">
        <v>110</v>
      </c>
    </row>
    <row r="3896" spans="1:30" ht="14.25" customHeight="1">
      <c r="A3896" s="10">
        <v>1047968311</v>
      </c>
      <c r="B3896" s="11" t="s">
        <v>19287</v>
      </c>
      <c r="C3896" s="11" t="s">
        <v>19288</v>
      </c>
      <c r="D3896" s="11" t="s">
        <v>314</v>
      </c>
      <c r="E3896" s="11"/>
      <c r="F3896" s="11" t="s">
        <v>87</v>
      </c>
      <c r="G3896" s="11" t="s">
        <v>125</v>
      </c>
      <c r="H3896" s="11" t="s">
        <v>89</v>
      </c>
      <c r="I3896" s="11" t="s">
        <v>115</v>
      </c>
      <c r="J3896" s="11" t="s">
        <v>19289</v>
      </c>
      <c r="K3896" s="12">
        <v>44586</v>
      </c>
      <c r="L3896" s="11" t="s">
        <v>92</v>
      </c>
      <c r="M3896" s="11" t="s">
        <v>92</v>
      </c>
      <c r="N3896" s="11" t="s">
        <v>92</v>
      </c>
      <c r="O3896" s="11" t="s">
        <v>93</v>
      </c>
      <c r="P3896" s="11" t="s">
        <v>92</v>
      </c>
      <c r="Q3896" s="11" t="s">
        <v>92</v>
      </c>
      <c r="R3896" s="11" t="s">
        <v>92</v>
      </c>
      <c r="S3896" s="11" t="s">
        <v>1152</v>
      </c>
      <c r="T3896" s="11" t="s">
        <v>773</v>
      </c>
      <c r="U3896" s="11" t="s">
        <v>1306</v>
      </c>
      <c r="V3896" s="11" t="s">
        <v>94</v>
      </c>
      <c r="W3896" s="11" t="s">
        <v>95</v>
      </c>
      <c r="X3896" s="11" t="s">
        <v>130</v>
      </c>
      <c r="Y3896" s="11" t="s">
        <v>121</v>
      </c>
      <c r="Z3896" s="11" t="s">
        <v>130</v>
      </c>
      <c r="AA3896" s="11"/>
      <c r="AB3896" s="11" t="s">
        <v>3050</v>
      </c>
      <c r="AC3896" s="11"/>
      <c r="AD3896" s="11" t="s">
        <v>110</v>
      </c>
    </row>
    <row r="3897" spans="1:30" ht="14.25" customHeight="1">
      <c r="A3897" s="10">
        <v>1047971075</v>
      </c>
      <c r="B3897" s="11" t="s">
        <v>19290</v>
      </c>
      <c r="C3897" s="11" t="s">
        <v>19291</v>
      </c>
      <c r="D3897" s="11" t="s">
        <v>314</v>
      </c>
      <c r="E3897" s="11"/>
      <c r="F3897" s="11" t="s">
        <v>87</v>
      </c>
      <c r="G3897" s="11" t="s">
        <v>125</v>
      </c>
      <c r="H3897" s="11" t="s">
        <v>89</v>
      </c>
      <c r="I3897" s="11" t="s">
        <v>102</v>
      </c>
      <c r="J3897" s="11" t="s">
        <v>19292</v>
      </c>
      <c r="K3897" s="12">
        <v>44586</v>
      </c>
      <c r="L3897" s="11" t="s">
        <v>92</v>
      </c>
      <c r="M3897" s="11" t="s">
        <v>92</v>
      </c>
      <c r="N3897" s="11" t="s">
        <v>92</v>
      </c>
      <c r="O3897" s="11" t="s">
        <v>93</v>
      </c>
      <c r="P3897" s="11" t="s">
        <v>92</v>
      </c>
      <c r="Q3897" s="11" t="s">
        <v>92</v>
      </c>
      <c r="R3897" s="11" t="s">
        <v>92</v>
      </c>
      <c r="S3897" s="11" t="s">
        <v>142</v>
      </c>
      <c r="T3897" s="11" t="s">
        <v>1536</v>
      </c>
      <c r="U3897" s="11" t="s">
        <v>19293</v>
      </c>
      <c r="V3897" s="11" t="s">
        <v>94</v>
      </c>
      <c r="W3897" s="11" t="s">
        <v>95</v>
      </c>
      <c r="X3897" s="11" t="s">
        <v>130</v>
      </c>
      <c r="Y3897" s="11" t="s">
        <v>108</v>
      </c>
      <c r="Z3897" s="11" t="s">
        <v>130</v>
      </c>
      <c r="AA3897" s="11"/>
      <c r="AB3897" s="11"/>
      <c r="AC3897" s="11"/>
      <c r="AD3897" s="11" t="s">
        <v>110</v>
      </c>
    </row>
    <row r="3898" spans="1:30" ht="14.25" customHeight="1">
      <c r="A3898" s="10">
        <v>1048014900</v>
      </c>
      <c r="B3898" s="11" t="s">
        <v>19294</v>
      </c>
      <c r="C3898" s="11" t="s">
        <v>19295</v>
      </c>
      <c r="D3898" s="11" t="s">
        <v>19296</v>
      </c>
      <c r="E3898" s="11"/>
      <c r="F3898" s="11" t="s">
        <v>87</v>
      </c>
      <c r="G3898" s="11" t="s">
        <v>890</v>
      </c>
      <c r="H3898" s="11" t="s">
        <v>89</v>
      </c>
      <c r="I3898" s="11" t="s">
        <v>102</v>
      </c>
      <c r="J3898" s="11" t="s">
        <v>19297</v>
      </c>
      <c r="K3898" s="12">
        <v>44586</v>
      </c>
      <c r="L3898" s="11" t="s">
        <v>92</v>
      </c>
      <c r="M3898" s="11" t="s">
        <v>92</v>
      </c>
      <c r="N3898" s="11" t="s">
        <v>92</v>
      </c>
      <c r="O3898" s="11" t="s">
        <v>93</v>
      </c>
      <c r="P3898" s="11" t="s">
        <v>92</v>
      </c>
      <c r="Q3898" s="11" t="s">
        <v>92</v>
      </c>
      <c r="R3898" s="11" t="s">
        <v>92</v>
      </c>
      <c r="S3898" s="11" t="s">
        <v>118</v>
      </c>
      <c r="T3898" s="11" t="s">
        <v>5184</v>
      </c>
      <c r="U3898" s="11" t="s">
        <v>19298</v>
      </c>
      <c r="V3898" s="11" t="s">
        <v>94</v>
      </c>
      <c r="W3898" s="11" t="s">
        <v>95</v>
      </c>
      <c r="X3898" s="11" t="s">
        <v>894</v>
      </c>
      <c r="Y3898" s="11" t="s">
        <v>108</v>
      </c>
      <c r="Z3898" s="11" t="s">
        <v>894</v>
      </c>
      <c r="AA3898" s="11"/>
      <c r="AB3898" s="11"/>
      <c r="AC3898" s="11"/>
      <c r="AD3898" s="11" t="s">
        <v>110</v>
      </c>
    </row>
    <row r="3899" spans="1:30" ht="14.25" customHeight="1">
      <c r="A3899" s="10">
        <v>1070750537</v>
      </c>
      <c r="B3899" s="11" t="s">
        <v>19299</v>
      </c>
      <c r="C3899" s="11" t="s">
        <v>19300</v>
      </c>
      <c r="D3899" s="11" t="s">
        <v>314</v>
      </c>
      <c r="E3899" s="11"/>
      <c r="F3899" s="11" t="s">
        <v>199</v>
      </c>
      <c r="G3899" s="11" t="s">
        <v>200</v>
      </c>
      <c r="H3899" s="11" t="s">
        <v>89</v>
      </c>
      <c r="I3899" s="11" t="s">
        <v>102</v>
      </c>
      <c r="J3899" s="11" t="s">
        <v>19301</v>
      </c>
      <c r="K3899" s="12">
        <v>44586</v>
      </c>
      <c r="L3899" s="11" t="s">
        <v>92</v>
      </c>
      <c r="M3899" s="11" t="s">
        <v>92</v>
      </c>
      <c r="N3899" s="11" t="s">
        <v>92</v>
      </c>
      <c r="O3899" s="11" t="s">
        <v>93</v>
      </c>
      <c r="P3899" s="11" t="s">
        <v>92</v>
      </c>
      <c r="Q3899" s="11" t="s">
        <v>92</v>
      </c>
      <c r="R3899" s="11" t="s">
        <v>92</v>
      </c>
      <c r="S3899" s="11" t="s">
        <v>920</v>
      </c>
      <c r="T3899" s="11" t="s">
        <v>666</v>
      </c>
      <c r="U3899" s="11" t="s">
        <v>19302</v>
      </c>
      <c r="V3899" s="11" t="s">
        <v>94</v>
      </c>
      <c r="W3899" s="11" t="s">
        <v>202</v>
      </c>
      <c r="X3899" s="11" t="s">
        <v>172</v>
      </c>
      <c r="Y3899" s="11" t="s">
        <v>108</v>
      </c>
      <c r="Z3899" s="11" t="s">
        <v>17083</v>
      </c>
      <c r="AA3899" s="11"/>
      <c r="AB3899" s="11"/>
      <c r="AC3899" s="11"/>
      <c r="AD3899" s="11" t="s">
        <v>110</v>
      </c>
    </row>
    <row r="3900" spans="1:30" ht="14.25" customHeight="1">
      <c r="A3900" s="10">
        <v>1070751676</v>
      </c>
      <c r="B3900" s="11" t="s">
        <v>19303</v>
      </c>
      <c r="C3900" s="11" t="s">
        <v>18197</v>
      </c>
      <c r="D3900" s="11" t="s">
        <v>314</v>
      </c>
      <c r="E3900" s="11"/>
      <c r="F3900" s="11" t="s">
        <v>148</v>
      </c>
      <c r="G3900" s="11" t="s">
        <v>13012</v>
      </c>
      <c r="H3900" s="11" t="s">
        <v>89</v>
      </c>
      <c r="I3900" s="11" t="s">
        <v>102</v>
      </c>
      <c r="J3900" s="11" t="s">
        <v>19304</v>
      </c>
      <c r="K3900" s="12">
        <v>44586</v>
      </c>
      <c r="L3900" s="11" t="s">
        <v>92</v>
      </c>
      <c r="M3900" s="11" t="s">
        <v>92</v>
      </c>
      <c r="N3900" s="11" t="s">
        <v>92</v>
      </c>
      <c r="O3900" s="11" t="s">
        <v>93</v>
      </c>
      <c r="P3900" s="11" t="s">
        <v>92</v>
      </c>
      <c r="Q3900" s="11" t="s">
        <v>92</v>
      </c>
      <c r="R3900" s="11" t="s">
        <v>92</v>
      </c>
      <c r="S3900" s="11" t="s">
        <v>978</v>
      </c>
      <c r="T3900" s="11" t="s">
        <v>18199</v>
      </c>
      <c r="U3900" s="11" t="s">
        <v>3189</v>
      </c>
      <c r="V3900" s="11" t="s">
        <v>94</v>
      </c>
      <c r="W3900" s="11" t="s">
        <v>154</v>
      </c>
      <c r="X3900" s="11" t="s">
        <v>13016</v>
      </c>
      <c r="Y3900" s="11" t="s">
        <v>108</v>
      </c>
      <c r="Z3900" s="11" t="s">
        <v>13016</v>
      </c>
      <c r="AA3900" s="11"/>
      <c r="AB3900" s="11"/>
      <c r="AC3900" s="11"/>
      <c r="AD3900" s="11" t="s">
        <v>110</v>
      </c>
    </row>
    <row r="3901" spans="1:30" ht="14.25" customHeight="1">
      <c r="A3901" s="10">
        <v>1070753468</v>
      </c>
      <c r="B3901" s="11" t="s">
        <v>19305</v>
      </c>
      <c r="C3901" s="11" t="s">
        <v>19306</v>
      </c>
      <c r="D3901" s="11" t="s">
        <v>314</v>
      </c>
      <c r="E3901" s="11"/>
      <c r="F3901" s="11" t="s">
        <v>199</v>
      </c>
      <c r="G3901" s="11" t="s">
        <v>200</v>
      </c>
      <c r="H3901" s="11" t="s">
        <v>89</v>
      </c>
      <c r="I3901" s="11" t="s">
        <v>102</v>
      </c>
      <c r="J3901" s="11" t="s">
        <v>19307</v>
      </c>
      <c r="K3901" s="12">
        <v>44586</v>
      </c>
      <c r="L3901" s="11" t="s">
        <v>92</v>
      </c>
      <c r="M3901" s="11" t="s">
        <v>92</v>
      </c>
      <c r="N3901" s="11" t="s">
        <v>92</v>
      </c>
      <c r="O3901" s="11" t="s">
        <v>93</v>
      </c>
      <c r="P3901" s="11" t="s">
        <v>92</v>
      </c>
      <c r="Q3901" s="11" t="s">
        <v>92</v>
      </c>
      <c r="R3901" s="11" t="s">
        <v>92</v>
      </c>
      <c r="S3901" s="11" t="s">
        <v>920</v>
      </c>
      <c r="T3901" s="11" t="s">
        <v>17316</v>
      </c>
      <c r="U3901" s="11" t="s">
        <v>19267</v>
      </c>
      <c r="V3901" s="11" t="s">
        <v>94</v>
      </c>
      <c r="W3901" s="11" t="s">
        <v>202</v>
      </c>
      <c r="X3901" s="11" t="s">
        <v>172</v>
      </c>
      <c r="Y3901" s="11" t="s">
        <v>108</v>
      </c>
      <c r="Z3901" s="11" t="s">
        <v>17083</v>
      </c>
      <c r="AA3901" s="11"/>
      <c r="AB3901" s="11"/>
      <c r="AC3901" s="11"/>
      <c r="AD3901" s="11" t="s">
        <v>110</v>
      </c>
    </row>
    <row r="3902" spans="1:30" ht="14.25" customHeight="1">
      <c r="A3902" s="10">
        <v>1072639300</v>
      </c>
      <c r="B3902" s="11" t="s">
        <v>19308</v>
      </c>
      <c r="C3902" s="11" t="s">
        <v>19309</v>
      </c>
      <c r="D3902" s="11" t="s">
        <v>314</v>
      </c>
      <c r="E3902" s="11"/>
      <c r="F3902" s="11" t="s">
        <v>731</v>
      </c>
      <c r="G3902" s="11" t="s">
        <v>796</v>
      </c>
      <c r="H3902" s="11" t="s">
        <v>89</v>
      </c>
      <c r="I3902" s="11" t="s">
        <v>102</v>
      </c>
      <c r="J3902" s="11" t="s">
        <v>19310</v>
      </c>
      <c r="K3902" s="12">
        <v>44586</v>
      </c>
      <c r="L3902" s="11" t="s">
        <v>92</v>
      </c>
      <c r="M3902" s="11" t="s">
        <v>92</v>
      </c>
      <c r="N3902" s="11" t="s">
        <v>92</v>
      </c>
      <c r="O3902" s="11" t="s">
        <v>93</v>
      </c>
      <c r="P3902" s="11" t="s">
        <v>92</v>
      </c>
      <c r="Q3902" s="11" t="s">
        <v>92</v>
      </c>
      <c r="R3902" s="11" t="s">
        <v>92</v>
      </c>
      <c r="S3902" s="11" t="s">
        <v>11316</v>
      </c>
      <c r="T3902" s="11" t="s">
        <v>1040</v>
      </c>
      <c r="U3902" s="11" t="s">
        <v>17394</v>
      </c>
      <c r="V3902" s="11" t="s">
        <v>94</v>
      </c>
      <c r="W3902" s="11" t="s">
        <v>736</v>
      </c>
      <c r="X3902" s="11" t="s">
        <v>800</v>
      </c>
      <c r="Y3902" s="11" t="s">
        <v>108</v>
      </c>
      <c r="Z3902" s="11" t="s">
        <v>800</v>
      </c>
      <c r="AA3902" s="11"/>
      <c r="AB3902" s="11"/>
      <c r="AC3902" s="11"/>
      <c r="AD3902" s="11" t="s">
        <v>110</v>
      </c>
    </row>
    <row r="3903" spans="1:30" ht="14.25" customHeight="1">
      <c r="A3903" s="10">
        <v>1097724219</v>
      </c>
      <c r="B3903" s="11" t="s">
        <v>19311</v>
      </c>
      <c r="C3903" s="11" t="s">
        <v>19249</v>
      </c>
      <c r="D3903" s="11" t="s">
        <v>19312</v>
      </c>
      <c r="E3903" s="11"/>
      <c r="F3903" s="11" t="s">
        <v>87</v>
      </c>
      <c r="G3903" s="11" t="s">
        <v>890</v>
      </c>
      <c r="H3903" s="11" t="s">
        <v>89</v>
      </c>
      <c r="I3903" s="11" t="s">
        <v>102</v>
      </c>
      <c r="J3903" s="11" t="s">
        <v>19313</v>
      </c>
      <c r="K3903" s="12">
        <v>44586</v>
      </c>
      <c r="L3903" s="11" t="s">
        <v>92</v>
      </c>
      <c r="M3903" s="11" t="s">
        <v>92</v>
      </c>
      <c r="N3903" s="11" t="s">
        <v>92</v>
      </c>
      <c r="O3903" s="11" t="s">
        <v>93</v>
      </c>
      <c r="P3903" s="11" t="s">
        <v>92</v>
      </c>
      <c r="Q3903" s="11" t="s">
        <v>92</v>
      </c>
      <c r="R3903" s="11" t="s">
        <v>92</v>
      </c>
      <c r="S3903" s="11" t="s">
        <v>2053</v>
      </c>
      <c r="T3903" s="11" t="s">
        <v>919</v>
      </c>
      <c r="U3903" s="11" t="s">
        <v>11287</v>
      </c>
      <c r="V3903" s="11" t="s">
        <v>94</v>
      </c>
      <c r="W3903" s="11" t="s">
        <v>95</v>
      </c>
      <c r="X3903" s="11" t="s">
        <v>894</v>
      </c>
      <c r="Y3903" s="11" t="s">
        <v>108</v>
      </c>
      <c r="Z3903" s="11" t="s">
        <v>894</v>
      </c>
      <c r="AA3903" s="11"/>
      <c r="AB3903" s="11"/>
      <c r="AC3903" s="11"/>
      <c r="AD3903" s="11" t="s">
        <v>110</v>
      </c>
    </row>
    <row r="3904" spans="1:30" ht="14.25" customHeight="1">
      <c r="A3904" s="10">
        <v>1110088049</v>
      </c>
      <c r="B3904" s="11" t="s">
        <v>19314</v>
      </c>
      <c r="C3904" s="11" t="s">
        <v>5207</v>
      </c>
      <c r="D3904" s="11" t="s">
        <v>314</v>
      </c>
      <c r="E3904" s="11"/>
      <c r="F3904" s="11" t="s">
        <v>199</v>
      </c>
      <c r="G3904" s="11" t="s">
        <v>200</v>
      </c>
      <c r="H3904" s="11" t="s">
        <v>89</v>
      </c>
      <c r="I3904" s="11" t="s">
        <v>102</v>
      </c>
      <c r="J3904" s="11" t="s">
        <v>19315</v>
      </c>
      <c r="K3904" s="12">
        <v>44586</v>
      </c>
      <c r="L3904" s="11" t="s">
        <v>92</v>
      </c>
      <c r="M3904" s="11" t="s">
        <v>92</v>
      </c>
      <c r="N3904" s="11" t="s">
        <v>92</v>
      </c>
      <c r="O3904" s="11" t="s">
        <v>93</v>
      </c>
      <c r="P3904" s="11" t="s">
        <v>92</v>
      </c>
      <c r="Q3904" s="11" t="s">
        <v>92</v>
      </c>
      <c r="R3904" s="11" t="s">
        <v>92</v>
      </c>
      <c r="S3904" s="11" t="s">
        <v>19316</v>
      </c>
      <c r="T3904" s="11" t="s">
        <v>16054</v>
      </c>
      <c r="U3904" s="11" t="s">
        <v>1008</v>
      </c>
      <c r="V3904" s="11" t="s">
        <v>94</v>
      </c>
      <c r="W3904" s="11" t="s">
        <v>202</v>
      </c>
      <c r="X3904" s="11" t="s">
        <v>172</v>
      </c>
      <c r="Y3904" s="11" t="s">
        <v>108</v>
      </c>
      <c r="Z3904" s="11" t="s">
        <v>17083</v>
      </c>
      <c r="AA3904" s="11"/>
      <c r="AB3904" s="11"/>
      <c r="AC3904" s="11"/>
      <c r="AD3904" s="11" t="s">
        <v>110</v>
      </c>
    </row>
    <row r="3905" spans="1:30" ht="14.25" customHeight="1">
      <c r="A3905" s="10">
        <v>1128425344</v>
      </c>
      <c r="B3905" s="11" t="s">
        <v>19317</v>
      </c>
      <c r="C3905" s="11" t="s">
        <v>19318</v>
      </c>
      <c r="D3905" s="11" t="s">
        <v>314</v>
      </c>
      <c r="E3905" s="11"/>
      <c r="F3905" s="11" t="s">
        <v>87</v>
      </c>
      <c r="G3905" s="11" t="s">
        <v>187</v>
      </c>
      <c r="H3905" s="11" t="s">
        <v>89</v>
      </c>
      <c r="I3905" s="11" t="s">
        <v>102</v>
      </c>
      <c r="J3905" s="11" t="s">
        <v>19319</v>
      </c>
      <c r="K3905" s="12">
        <v>44586</v>
      </c>
      <c r="L3905" s="11" t="s">
        <v>92</v>
      </c>
      <c r="M3905" s="11" t="s">
        <v>92</v>
      </c>
      <c r="N3905" s="11" t="s">
        <v>92</v>
      </c>
      <c r="O3905" s="11" t="s">
        <v>93</v>
      </c>
      <c r="P3905" s="11" t="s">
        <v>92</v>
      </c>
      <c r="Q3905" s="11" t="s">
        <v>92</v>
      </c>
      <c r="R3905" s="11" t="s">
        <v>92</v>
      </c>
      <c r="S3905" s="11" t="s">
        <v>3784</v>
      </c>
      <c r="T3905" s="11" t="s">
        <v>3564</v>
      </c>
      <c r="U3905" s="11" t="s">
        <v>9144</v>
      </c>
      <c r="V3905" s="11" t="s">
        <v>94</v>
      </c>
      <c r="W3905" s="11" t="s">
        <v>95</v>
      </c>
      <c r="X3905" s="11" t="s">
        <v>172</v>
      </c>
      <c r="Y3905" s="11" t="s">
        <v>108</v>
      </c>
      <c r="Z3905" s="11" t="s">
        <v>19096</v>
      </c>
      <c r="AA3905" s="11"/>
      <c r="AB3905" s="11"/>
      <c r="AC3905" s="11"/>
      <c r="AD3905" s="11" t="s">
        <v>110</v>
      </c>
    </row>
    <row r="3906" spans="1:30" ht="14.25" customHeight="1">
      <c r="A3906" s="10">
        <v>901586646</v>
      </c>
      <c r="B3906" s="11" t="s">
        <v>19320</v>
      </c>
      <c r="C3906" s="11" t="s">
        <v>19321</v>
      </c>
      <c r="D3906" s="11"/>
      <c r="E3906" s="11" t="s">
        <v>19322</v>
      </c>
      <c r="F3906" s="11" t="s">
        <v>87</v>
      </c>
      <c r="G3906" s="11" t="s">
        <v>19323</v>
      </c>
      <c r="H3906" s="11" t="s">
        <v>89</v>
      </c>
      <c r="I3906" s="11" t="s">
        <v>115</v>
      </c>
      <c r="J3906" s="11" t="s">
        <v>19324</v>
      </c>
      <c r="K3906" s="12">
        <v>44837</v>
      </c>
      <c r="L3906" s="11" t="s">
        <v>92</v>
      </c>
      <c r="M3906" s="11" t="s">
        <v>92</v>
      </c>
      <c r="N3906" s="11" t="s">
        <v>93</v>
      </c>
      <c r="O3906" s="11" t="s">
        <v>93</v>
      </c>
      <c r="P3906" s="11" t="s">
        <v>92</v>
      </c>
      <c r="Q3906" s="11" t="s">
        <v>92</v>
      </c>
      <c r="R3906" s="11" t="s">
        <v>92</v>
      </c>
      <c r="S3906" s="11"/>
      <c r="T3906" s="11"/>
      <c r="U3906" s="11"/>
      <c r="V3906" s="11" t="s">
        <v>94</v>
      </c>
      <c r="W3906" s="11" t="s">
        <v>95</v>
      </c>
      <c r="X3906" s="11" t="s">
        <v>19325</v>
      </c>
      <c r="Y3906" s="11" t="s">
        <v>121</v>
      </c>
      <c r="Z3906" s="11"/>
      <c r="AA3906" s="11"/>
      <c r="AB3906" s="11" t="s">
        <v>19326</v>
      </c>
      <c r="AC3906" s="11"/>
      <c r="AD3906" s="11" t="s">
        <v>97</v>
      </c>
    </row>
    <row r="3907" spans="1:30" ht="14.25" customHeight="1">
      <c r="A3907" s="10">
        <v>5997628</v>
      </c>
      <c r="B3907" s="11" t="s">
        <v>19327</v>
      </c>
      <c r="C3907" s="11" t="s">
        <v>19328</v>
      </c>
      <c r="D3907" s="11"/>
      <c r="E3907" s="11" t="s">
        <v>19329</v>
      </c>
      <c r="F3907" s="11" t="s">
        <v>87</v>
      </c>
      <c r="G3907" s="11" t="s">
        <v>2031</v>
      </c>
      <c r="H3907" s="11" t="s">
        <v>89</v>
      </c>
      <c r="I3907" s="11" t="s">
        <v>2796</v>
      </c>
      <c r="J3907" s="11" t="s">
        <v>19330</v>
      </c>
      <c r="K3907" s="12">
        <v>33121</v>
      </c>
      <c r="L3907" s="11" t="s">
        <v>92</v>
      </c>
      <c r="M3907" s="11" t="s">
        <v>92</v>
      </c>
      <c r="N3907" s="11" t="s">
        <v>93</v>
      </c>
      <c r="O3907" s="11" t="s">
        <v>93</v>
      </c>
      <c r="P3907" s="11" t="s">
        <v>93</v>
      </c>
      <c r="Q3907" s="11" t="s">
        <v>92</v>
      </c>
      <c r="R3907" s="11" t="s">
        <v>92</v>
      </c>
      <c r="S3907" s="11" t="s">
        <v>19331</v>
      </c>
      <c r="T3907" s="11" t="s">
        <v>904</v>
      </c>
      <c r="U3907" s="11" t="s">
        <v>19332</v>
      </c>
      <c r="V3907" s="11" t="s">
        <v>94</v>
      </c>
      <c r="W3907" s="11" t="s">
        <v>95</v>
      </c>
      <c r="X3907" s="11" t="s">
        <v>2034</v>
      </c>
      <c r="Y3907" s="11" t="s">
        <v>2801</v>
      </c>
      <c r="Z3907" s="11"/>
      <c r="AA3907" s="11"/>
      <c r="AB3907" s="11" t="s">
        <v>19333</v>
      </c>
      <c r="AC3907" s="11"/>
      <c r="AD3907" s="11" t="s">
        <v>110</v>
      </c>
    </row>
    <row r="3908" spans="1:30" ht="14.25" customHeight="1">
      <c r="A3908" s="10">
        <v>6393896</v>
      </c>
      <c r="B3908" s="11" t="s">
        <v>19334</v>
      </c>
      <c r="C3908" s="11" t="s">
        <v>19335</v>
      </c>
      <c r="D3908" s="11"/>
      <c r="E3908" s="11" t="s">
        <v>19336</v>
      </c>
      <c r="F3908" s="11" t="s">
        <v>87</v>
      </c>
      <c r="G3908" s="11" t="s">
        <v>2031</v>
      </c>
      <c r="H3908" s="11" t="s">
        <v>89</v>
      </c>
      <c r="I3908" s="11" t="s">
        <v>2796</v>
      </c>
      <c r="J3908" s="11" t="s">
        <v>19337</v>
      </c>
      <c r="K3908" s="12">
        <v>35411</v>
      </c>
      <c r="L3908" s="11" t="s">
        <v>92</v>
      </c>
      <c r="M3908" s="11" t="s">
        <v>92</v>
      </c>
      <c r="N3908" s="11" t="s">
        <v>93</v>
      </c>
      <c r="O3908" s="11" t="s">
        <v>93</v>
      </c>
      <c r="P3908" s="11" t="s">
        <v>93</v>
      </c>
      <c r="Q3908" s="11" t="s">
        <v>92</v>
      </c>
      <c r="R3908" s="11" t="s">
        <v>92</v>
      </c>
      <c r="S3908" s="11" t="s">
        <v>2223</v>
      </c>
      <c r="T3908" s="11" t="s">
        <v>2877</v>
      </c>
      <c r="U3908" s="11" t="s">
        <v>19338</v>
      </c>
      <c r="V3908" s="11" t="s">
        <v>94</v>
      </c>
      <c r="W3908" s="11" t="s">
        <v>95</v>
      </c>
      <c r="X3908" s="11" t="s">
        <v>2034</v>
      </c>
      <c r="Y3908" s="11" t="s">
        <v>2801</v>
      </c>
      <c r="Z3908" s="11"/>
      <c r="AA3908" s="11"/>
      <c r="AB3908" s="11" t="s">
        <v>19339</v>
      </c>
      <c r="AC3908" s="11"/>
      <c r="AD3908" s="11" t="s">
        <v>110</v>
      </c>
    </row>
    <row r="3909" spans="1:30" ht="14.25" customHeight="1">
      <c r="A3909" s="10">
        <v>43822216</v>
      </c>
      <c r="B3909" s="11" t="s">
        <v>19340</v>
      </c>
      <c r="C3909" s="11" t="s">
        <v>19341</v>
      </c>
      <c r="D3909" s="11"/>
      <c r="E3909" s="11" t="s">
        <v>19342</v>
      </c>
      <c r="F3909" s="11" t="s">
        <v>87</v>
      </c>
      <c r="G3909" s="11" t="s">
        <v>159</v>
      </c>
      <c r="H3909" s="11" t="s">
        <v>89</v>
      </c>
      <c r="I3909" s="11" t="s">
        <v>102</v>
      </c>
      <c r="J3909" s="11" t="s">
        <v>19343</v>
      </c>
      <c r="K3909" s="12">
        <v>28889</v>
      </c>
      <c r="L3909" s="11" t="s">
        <v>92</v>
      </c>
      <c r="M3909" s="11" t="s">
        <v>92</v>
      </c>
      <c r="N3909" s="11" t="s">
        <v>93</v>
      </c>
      <c r="O3909" s="11" t="s">
        <v>93</v>
      </c>
      <c r="P3909" s="11" t="s">
        <v>93</v>
      </c>
      <c r="Q3909" s="11" t="s">
        <v>92</v>
      </c>
      <c r="R3909" s="11" t="s">
        <v>92</v>
      </c>
      <c r="S3909" s="11" t="s">
        <v>5150</v>
      </c>
      <c r="T3909" s="11" t="s">
        <v>1879</v>
      </c>
      <c r="U3909" s="11" t="s">
        <v>1888</v>
      </c>
      <c r="V3909" s="11" t="s">
        <v>94</v>
      </c>
      <c r="W3909" s="11" t="s">
        <v>95</v>
      </c>
      <c r="X3909" s="11" t="s">
        <v>163</v>
      </c>
      <c r="Y3909" s="11" t="s">
        <v>108</v>
      </c>
      <c r="Z3909" s="11"/>
      <c r="AA3909" s="11"/>
      <c r="AB3909" s="11" t="s">
        <v>19344</v>
      </c>
      <c r="AC3909" s="11"/>
      <c r="AD3909" s="11" t="s">
        <v>110</v>
      </c>
    </row>
    <row r="3910" spans="1:30" ht="14.25" customHeight="1">
      <c r="A3910" s="10">
        <v>1002411489</v>
      </c>
      <c r="B3910" s="11" t="s">
        <v>19345</v>
      </c>
      <c r="C3910" s="11" t="s">
        <v>19346</v>
      </c>
      <c r="D3910" s="11"/>
      <c r="E3910" s="11" t="s">
        <v>19347</v>
      </c>
      <c r="F3910" s="11" t="s">
        <v>87</v>
      </c>
      <c r="G3910" s="11" t="s">
        <v>88</v>
      </c>
      <c r="H3910" s="11" t="s">
        <v>89</v>
      </c>
      <c r="I3910" s="11" t="s">
        <v>102</v>
      </c>
      <c r="J3910" s="11" t="s">
        <v>19348</v>
      </c>
      <c r="K3910" s="12">
        <v>35720</v>
      </c>
      <c r="L3910" s="11" t="s">
        <v>92</v>
      </c>
      <c r="M3910" s="11" t="s">
        <v>92</v>
      </c>
      <c r="N3910" s="11" t="s">
        <v>93</v>
      </c>
      <c r="O3910" s="11" t="s">
        <v>93</v>
      </c>
      <c r="P3910" s="11" t="s">
        <v>93</v>
      </c>
      <c r="Q3910" s="11" t="s">
        <v>92</v>
      </c>
      <c r="R3910" s="11" t="s">
        <v>92</v>
      </c>
      <c r="S3910" s="11" t="s">
        <v>19349</v>
      </c>
      <c r="T3910" s="11" t="s">
        <v>291</v>
      </c>
      <c r="U3910" s="11" t="s">
        <v>19350</v>
      </c>
      <c r="V3910" s="11" t="s">
        <v>94</v>
      </c>
      <c r="W3910" s="11" t="s">
        <v>95</v>
      </c>
      <c r="X3910" s="11" t="s">
        <v>96</v>
      </c>
      <c r="Y3910" s="11" t="s">
        <v>108</v>
      </c>
      <c r="Z3910" s="11"/>
      <c r="AA3910" s="11"/>
      <c r="AB3910" s="11" t="s">
        <v>19351</v>
      </c>
      <c r="AC3910" s="11"/>
      <c r="AD3910" s="11" t="s">
        <v>110</v>
      </c>
    </row>
    <row r="3911" spans="1:30" ht="14.25" customHeight="1">
      <c r="A3911" s="10">
        <v>35697107</v>
      </c>
      <c r="B3911" s="11" t="s">
        <v>19352</v>
      </c>
      <c r="C3911" s="11" t="s">
        <v>19353</v>
      </c>
      <c r="D3911" s="11"/>
      <c r="E3911" s="11" t="s">
        <v>19354</v>
      </c>
      <c r="F3911" s="11" t="s">
        <v>87</v>
      </c>
      <c r="G3911" s="11" t="s">
        <v>88</v>
      </c>
      <c r="H3911" s="11" t="s">
        <v>89</v>
      </c>
      <c r="I3911" s="11" t="s">
        <v>102</v>
      </c>
      <c r="J3911" s="11" t="s">
        <v>19355</v>
      </c>
      <c r="K3911" s="12">
        <v>30280</v>
      </c>
      <c r="L3911" s="11" t="s">
        <v>92</v>
      </c>
      <c r="M3911" s="11" t="s">
        <v>92</v>
      </c>
      <c r="N3911" s="11" t="s">
        <v>93</v>
      </c>
      <c r="O3911" s="11" t="s">
        <v>93</v>
      </c>
      <c r="P3911" s="11" t="s">
        <v>93</v>
      </c>
      <c r="Q3911" s="11" t="s">
        <v>92</v>
      </c>
      <c r="R3911" s="11" t="s">
        <v>92</v>
      </c>
      <c r="S3911" s="11" t="s">
        <v>19356</v>
      </c>
      <c r="T3911" s="11"/>
      <c r="U3911" s="11" t="s">
        <v>19357</v>
      </c>
      <c r="V3911" s="11" t="s">
        <v>94</v>
      </c>
      <c r="W3911" s="11" t="s">
        <v>95</v>
      </c>
      <c r="X3911" s="11" t="s">
        <v>96</v>
      </c>
      <c r="Y3911" s="11" t="s">
        <v>108</v>
      </c>
      <c r="Z3911" s="11"/>
      <c r="AA3911" s="11"/>
      <c r="AB3911" s="11" t="s">
        <v>19358</v>
      </c>
      <c r="AC3911" s="11"/>
      <c r="AD3911" s="11" t="s">
        <v>110</v>
      </c>
    </row>
    <row r="3912" spans="1:30" ht="14.25" customHeight="1">
      <c r="A3912" s="10">
        <v>1076322849</v>
      </c>
      <c r="B3912" s="11" t="s">
        <v>19359</v>
      </c>
      <c r="C3912" s="11" t="s">
        <v>19360</v>
      </c>
      <c r="D3912" s="11"/>
      <c r="E3912" s="11" t="s">
        <v>19361</v>
      </c>
      <c r="F3912" s="11" t="s">
        <v>87</v>
      </c>
      <c r="G3912" s="11" t="s">
        <v>114</v>
      </c>
      <c r="H3912" s="11" t="s">
        <v>89</v>
      </c>
      <c r="I3912" s="11" t="s">
        <v>102</v>
      </c>
      <c r="J3912" s="11" t="s">
        <v>19362</v>
      </c>
      <c r="K3912" s="12">
        <v>31980</v>
      </c>
      <c r="L3912" s="11" t="s">
        <v>92</v>
      </c>
      <c r="M3912" s="11" t="s">
        <v>92</v>
      </c>
      <c r="N3912" s="11" t="s">
        <v>93</v>
      </c>
      <c r="O3912" s="11" t="s">
        <v>93</v>
      </c>
      <c r="P3912" s="11" t="s">
        <v>93</v>
      </c>
      <c r="Q3912" s="11" t="s">
        <v>92</v>
      </c>
      <c r="R3912" s="11" t="s">
        <v>92</v>
      </c>
      <c r="S3912" s="11" t="s">
        <v>717</v>
      </c>
      <c r="T3912" s="11" t="s">
        <v>1599</v>
      </c>
      <c r="U3912" s="11" t="s">
        <v>19363</v>
      </c>
      <c r="V3912" s="11" t="s">
        <v>94</v>
      </c>
      <c r="W3912" s="11" t="s">
        <v>95</v>
      </c>
      <c r="X3912" s="11" t="s">
        <v>120</v>
      </c>
      <c r="Y3912" s="11" t="s">
        <v>108</v>
      </c>
      <c r="Z3912" s="11"/>
      <c r="AA3912" s="11"/>
      <c r="AB3912" s="11" t="s">
        <v>19364</v>
      </c>
      <c r="AC3912" s="11"/>
      <c r="AD3912" s="11" t="s">
        <v>110</v>
      </c>
    </row>
    <row r="3913" spans="1:30" ht="14.25" customHeight="1">
      <c r="A3913" s="10">
        <v>1081921535</v>
      </c>
      <c r="B3913" s="11" t="s">
        <v>19365</v>
      </c>
      <c r="C3913" s="11" t="s">
        <v>4069</v>
      </c>
      <c r="D3913" s="11"/>
      <c r="E3913" s="11" t="s">
        <v>19366</v>
      </c>
      <c r="F3913" s="11" t="s">
        <v>87</v>
      </c>
      <c r="G3913" s="11" t="s">
        <v>890</v>
      </c>
      <c r="H3913" s="11" t="s">
        <v>89</v>
      </c>
      <c r="I3913" s="11" t="s">
        <v>102</v>
      </c>
      <c r="J3913" s="11" t="s">
        <v>19367</v>
      </c>
      <c r="K3913" s="12">
        <v>33973</v>
      </c>
      <c r="L3913" s="11" t="s">
        <v>92</v>
      </c>
      <c r="M3913" s="11" t="s">
        <v>92</v>
      </c>
      <c r="N3913" s="11" t="s">
        <v>93</v>
      </c>
      <c r="O3913" s="11" t="s">
        <v>93</v>
      </c>
      <c r="P3913" s="11" t="s">
        <v>93</v>
      </c>
      <c r="Q3913" s="11" t="s">
        <v>92</v>
      </c>
      <c r="R3913" s="11" t="s">
        <v>92</v>
      </c>
      <c r="S3913" s="11" t="s">
        <v>11603</v>
      </c>
      <c r="T3913" s="11" t="s">
        <v>19368</v>
      </c>
      <c r="U3913" s="11" t="s">
        <v>19369</v>
      </c>
      <c r="V3913" s="11" t="s">
        <v>94</v>
      </c>
      <c r="W3913" s="11" t="s">
        <v>95</v>
      </c>
      <c r="X3913" s="11" t="s">
        <v>894</v>
      </c>
      <c r="Y3913" s="11" t="s">
        <v>108</v>
      </c>
      <c r="Z3913" s="11"/>
      <c r="AA3913" s="11"/>
      <c r="AB3913" s="11" t="s">
        <v>19370</v>
      </c>
      <c r="AC3913" s="11"/>
      <c r="AD3913" s="11" t="s">
        <v>110</v>
      </c>
    </row>
    <row r="3914" spans="1:30" ht="14.25" customHeight="1">
      <c r="A3914" s="10">
        <v>70728112</v>
      </c>
      <c r="B3914" s="11" t="s">
        <v>19371</v>
      </c>
      <c r="C3914" s="11" t="s">
        <v>19372</v>
      </c>
      <c r="D3914" s="11"/>
      <c r="E3914" s="11" t="s">
        <v>19373</v>
      </c>
      <c r="F3914" s="11" t="s">
        <v>87</v>
      </c>
      <c r="G3914" s="11" t="s">
        <v>125</v>
      </c>
      <c r="H3914" s="11" t="s">
        <v>89</v>
      </c>
      <c r="I3914" s="11" t="s">
        <v>115</v>
      </c>
      <c r="J3914" s="11" t="s">
        <v>19374</v>
      </c>
      <c r="K3914" s="12">
        <v>44662</v>
      </c>
      <c r="L3914" s="11" t="s">
        <v>92</v>
      </c>
      <c r="M3914" s="11" t="s">
        <v>92</v>
      </c>
      <c r="N3914" s="11" t="s">
        <v>92</v>
      </c>
      <c r="O3914" s="11" t="s">
        <v>93</v>
      </c>
      <c r="P3914" s="11" t="s">
        <v>92</v>
      </c>
      <c r="Q3914" s="11" t="s">
        <v>92</v>
      </c>
      <c r="R3914" s="11" t="s">
        <v>92</v>
      </c>
      <c r="S3914" s="11" t="s">
        <v>5226</v>
      </c>
      <c r="T3914" s="11" t="s">
        <v>1006</v>
      </c>
      <c r="U3914" s="11" t="s">
        <v>19375</v>
      </c>
      <c r="V3914" s="11" t="s">
        <v>94</v>
      </c>
      <c r="W3914" s="11" t="s">
        <v>95</v>
      </c>
      <c r="X3914" s="11" t="s">
        <v>130</v>
      </c>
      <c r="Y3914" s="11" t="s">
        <v>121</v>
      </c>
      <c r="Z3914" s="11"/>
      <c r="AA3914" s="11"/>
      <c r="AB3914" s="11" t="s">
        <v>19376</v>
      </c>
      <c r="AC3914" s="11"/>
      <c r="AD3914" s="11" t="s">
        <v>110</v>
      </c>
    </row>
    <row r="3915" spans="1:30" ht="14.25" customHeight="1">
      <c r="A3915" s="10">
        <v>900324597</v>
      </c>
      <c r="B3915" s="11" t="s">
        <v>19377</v>
      </c>
      <c r="C3915" s="11" t="s">
        <v>19378</v>
      </c>
      <c r="D3915" s="11" t="s">
        <v>19379</v>
      </c>
      <c r="E3915" s="11" t="s">
        <v>19380</v>
      </c>
      <c r="F3915" s="11" t="s">
        <v>199</v>
      </c>
      <c r="G3915" s="11" t="s">
        <v>200</v>
      </c>
      <c r="H3915" s="11" t="s">
        <v>89</v>
      </c>
      <c r="I3915" s="11" t="s">
        <v>115</v>
      </c>
      <c r="J3915" s="11" t="s">
        <v>19381</v>
      </c>
      <c r="K3915" s="12">
        <v>44849</v>
      </c>
      <c r="L3915" s="11" t="s">
        <v>92</v>
      </c>
      <c r="M3915" s="11" t="s">
        <v>92</v>
      </c>
      <c r="N3915" s="11" t="s">
        <v>92</v>
      </c>
      <c r="O3915" s="11" t="s">
        <v>93</v>
      </c>
      <c r="P3915" s="11" t="s">
        <v>92</v>
      </c>
      <c r="Q3915" s="11" t="s">
        <v>92</v>
      </c>
      <c r="R3915" s="11" t="s">
        <v>92</v>
      </c>
      <c r="S3915" s="11"/>
      <c r="T3915" s="11"/>
      <c r="U3915" s="11"/>
      <c r="V3915" s="11" t="s">
        <v>94</v>
      </c>
      <c r="W3915" s="11" t="s">
        <v>202</v>
      </c>
      <c r="X3915" s="11" t="s">
        <v>172</v>
      </c>
      <c r="Y3915" s="11" t="s">
        <v>121</v>
      </c>
      <c r="Z3915" s="11"/>
      <c r="AA3915" s="11"/>
      <c r="AB3915" s="11" t="s">
        <v>19382</v>
      </c>
      <c r="AC3915" s="11"/>
      <c r="AD3915" s="11" t="s">
        <v>97</v>
      </c>
    </row>
    <row r="3916" spans="1:30" ht="14.25" customHeight="1">
      <c r="A3916" s="10">
        <v>98518887</v>
      </c>
      <c r="B3916" s="11" t="s">
        <v>19383</v>
      </c>
      <c r="C3916" s="11" t="s">
        <v>19384</v>
      </c>
      <c r="D3916" s="11" t="s">
        <v>19385</v>
      </c>
      <c r="E3916" s="11" t="s">
        <v>19386</v>
      </c>
      <c r="F3916" s="11" t="s">
        <v>87</v>
      </c>
      <c r="G3916" s="11" t="s">
        <v>2370</v>
      </c>
      <c r="H3916" s="11" t="s">
        <v>89</v>
      </c>
      <c r="I3916" s="11" t="s">
        <v>115</v>
      </c>
      <c r="J3916" s="11" t="s">
        <v>19387</v>
      </c>
      <c r="K3916" s="12">
        <v>44841</v>
      </c>
      <c r="L3916" s="11" t="s">
        <v>92</v>
      </c>
      <c r="M3916" s="11" t="s">
        <v>92</v>
      </c>
      <c r="N3916" s="11" t="s">
        <v>92</v>
      </c>
      <c r="O3916" s="11" t="s">
        <v>93</v>
      </c>
      <c r="P3916" s="11" t="s">
        <v>92</v>
      </c>
      <c r="Q3916" s="11" t="s">
        <v>92</v>
      </c>
      <c r="R3916" s="11" t="s">
        <v>92</v>
      </c>
      <c r="S3916" s="11" t="s">
        <v>912</v>
      </c>
      <c r="T3916" s="11" t="s">
        <v>1146</v>
      </c>
      <c r="U3916" s="11" t="s">
        <v>19388</v>
      </c>
      <c r="V3916" s="11" t="s">
        <v>94</v>
      </c>
      <c r="W3916" s="11" t="s">
        <v>95</v>
      </c>
      <c r="X3916" s="11" t="s">
        <v>2374</v>
      </c>
      <c r="Y3916" s="11" t="s">
        <v>121</v>
      </c>
      <c r="Z3916" s="11"/>
      <c r="AA3916" s="11"/>
      <c r="AB3916" s="11" t="s">
        <v>19389</v>
      </c>
      <c r="AC3916" s="11"/>
      <c r="AD3916" s="11" t="s">
        <v>110</v>
      </c>
    </row>
    <row r="3917" spans="1:30" ht="14.25" customHeight="1">
      <c r="A3917" s="10">
        <v>901607908</v>
      </c>
      <c r="B3917" s="11" t="s">
        <v>19390</v>
      </c>
      <c r="C3917" s="11" t="s">
        <v>19391</v>
      </c>
      <c r="D3917" s="11" t="s">
        <v>19392</v>
      </c>
      <c r="E3917" s="11" t="s">
        <v>19393</v>
      </c>
      <c r="F3917" s="11" t="s">
        <v>87</v>
      </c>
      <c r="G3917" s="11" t="s">
        <v>1328</v>
      </c>
      <c r="H3917" s="11" t="s">
        <v>89</v>
      </c>
      <c r="I3917" s="11" t="s">
        <v>115</v>
      </c>
      <c r="J3917" s="11" t="s">
        <v>19394</v>
      </c>
      <c r="K3917" s="12">
        <v>44844</v>
      </c>
      <c r="L3917" s="11" t="s">
        <v>92</v>
      </c>
      <c r="M3917" s="11" t="s">
        <v>92</v>
      </c>
      <c r="N3917" s="11" t="s">
        <v>92</v>
      </c>
      <c r="O3917" s="11" t="s">
        <v>93</v>
      </c>
      <c r="P3917" s="11" t="s">
        <v>92</v>
      </c>
      <c r="Q3917" s="11" t="s">
        <v>92</v>
      </c>
      <c r="R3917" s="11" t="s">
        <v>92</v>
      </c>
      <c r="S3917" s="11"/>
      <c r="T3917" s="11"/>
      <c r="U3917" s="11"/>
      <c r="V3917" s="11" t="s">
        <v>94</v>
      </c>
      <c r="W3917" s="11" t="s">
        <v>95</v>
      </c>
      <c r="X3917" s="11" t="s">
        <v>1330</v>
      </c>
      <c r="Y3917" s="11" t="s">
        <v>121</v>
      </c>
      <c r="Z3917" s="11"/>
      <c r="AA3917" s="11"/>
      <c r="AB3917" s="11" t="s">
        <v>19395</v>
      </c>
      <c r="AC3917" s="11"/>
      <c r="AD3917" s="11" t="s">
        <v>97</v>
      </c>
    </row>
    <row r="3918" spans="1:30" ht="14.25" customHeight="1">
      <c r="A3918" s="10">
        <v>1038410882</v>
      </c>
      <c r="B3918" s="11" t="s">
        <v>19396</v>
      </c>
      <c r="C3918" s="11" t="s">
        <v>19397</v>
      </c>
      <c r="D3918" s="11" t="s">
        <v>19398</v>
      </c>
      <c r="E3918" s="11" t="s">
        <v>19399</v>
      </c>
      <c r="F3918" s="11" t="s">
        <v>87</v>
      </c>
      <c r="G3918" s="11" t="s">
        <v>88</v>
      </c>
      <c r="H3918" s="11" t="s">
        <v>89</v>
      </c>
      <c r="I3918" s="11" t="s">
        <v>115</v>
      </c>
      <c r="J3918" s="11" t="s">
        <v>19400</v>
      </c>
      <c r="K3918" s="12">
        <v>44844</v>
      </c>
      <c r="L3918" s="11" t="s">
        <v>92</v>
      </c>
      <c r="M3918" s="11" t="s">
        <v>92</v>
      </c>
      <c r="N3918" s="11" t="s">
        <v>92</v>
      </c>
      <c r="O3918" s="11" t="s">
        <v>93</v>
      </c>
      <c r="P3918" s="11" t="s">
        <v>92</v>
      </c>
      <c r="Q3918" s="11" t="s">
        <v>92</v>
      </c>
      <c r="R3918" s="11" t="s">
        <v>92</v>
      </c>
      <c r="S3918" s="11" t="s">
        <v>2877</v>
      </c>
      <c r="T3918" s="11" t="s">
        <v>142</v>
      </c>
      <c r="U3918" s="11" t="s">
        <v>19401</v>
      </c>
      <c r="V3918" s="11" t="s">
        <v>94</v>
      </c>
      <c r="W3918" s="11" t="s">
        <v>95</v>
      </c>
      <c r="X3918" s="11" t="s">
        <v>96</v>
      </c>
      <c r="Y3918" s="11" t="s">
        <v>121</v>
      </c>
      <c r="Z3918" s="11"/>
      <c r="AA3918" s="11"/>
      <c r="AB3918" s="11" t="s">
        <v>19402</v>
      </c>
      <c r="AC3918" s="11"/>
      <c r="AD3918" s="11" t="s">
        <v>110</v>
      </c>
    </row>
    <row r="3919" spans="1:30" ht="14.25" customHeight="1">
      <c r="A3919" s="10">
        <v>15442676</v>
      </c>
      <c r="B3919" s="11" t="s">
        <v>19403</v>
      </c>
      <c r="C3919" s="11" t="s">
        <v>86</v>
      </c>
      <c r="D3919" s="11"/>
      <c r="E3919" s="11" t="s">
        <v>19404</v>
      </c>
      <c r="F3919" s="11" t="s">
        <v>87</v>
      </c>
      <c r="G3919" s="11" t="s">
        <v>88</v>
      </c>
      <c r="H3919" s="11" t="s">
        <v>89</v>
      </c>
      <c r="I3919" s="11" t="s">
        <v>115</v>
      </c>
      <c r="J3919" s="11" t="s">
        <v>19405</v>
      </c>
      <c r="K3919" s="12">
        <v>44844</v>
      </c>
      <c r="L3919" s="11" t="s">
        <v>92</v>
      </c>
      <c r="M3919" s="11" t="s">
        <v>92</v>
      </c>
      <c r="N3919" s="11" t="s">
        <v>92</v>
      </c>
      <c r="O3919" s="11" t="s">
        <v>93</v>
      </c>
      <c r="P3919" s="11" t="s">
        <v>92</v>
      </c>
      <c r="Q3919" s="11" t="s">
        <v>92</v>
      </c>
      <c r="R3919" s="11" t="s">
        <v>92</v>
      </c>
      <c r="S3919" s="11" t="s">
        <v>708</v>
      </c>
      <c r="T3919" s="11" t="s">
        <v>1014</v>
      </c>
      <c r="U3919" s="11" t="s">
        <v>4165</v>
      </c>
      <c r="V3919" s="11" t="s">
        <v>94</v>
      </c>
      <c r="W3919" s="11" t="s">
        <v>95</v>
      </c>
      <c r="X3919" s="11" t="s">
        <v>96</v>
      </c>
      <c r="Y3919" s="11" t="s">
        <v>121</v>
      </c>
      <c r="Z3919" s="11"/>
      <c r="AA3919" s="11"/>
      <c r="AB3919" s="11"/>
      <c r="AC3919" s="11"/>
      <c r="AD3919" s="11" t="s">
        <v>110</v>
      </c>
    </row>
    <row r="3920" spans="1:30" ht="14.25" customHeight="1">
      <c r="A3920" s="10">
        <v>63513263</v>
      </c>
      <c r="B3920" s="11" t="s">
        <v>19406</v>
      </c>
      <c r="C3920" s="11" t="s">
        <v>19407</v>
      </c>
      <c r="D3920" s="11"/>
      <c r="E3920" s="11" t="s">
        <v>19408</v>
      </c>
      <c r="F3920" s="11" t="s">
        <v>87</v>
      </c>
      <c r="G3920" s="11" t="s">
        <v>88</v>
      </c>
      <c r="H3920" s="11" t="s">
        <v>89</v>
      </c>
      <c r="I3920" s="11" t="s">
        <v>115</v>
      </c>
      <c r="J3920" s="11" t="s">
        <v>19409</v>
      </c>
      <c r="K3920" s="12">
        <v>44844</v>
      </c>
      <c r="L3920" s="11" t="s">
        <v>92</v>
      </c>
      <c r="M3920" s="11" t="s">
        <v>92</v>
      </c>
      <c r="N3920" s="11" t="s">
        <v>92</v>
      </c>
      <c r="O3920" s="11" t="s">
        <v>93</v>
      </c>
      <c r="P3920" s="11" t="s">
        <v>92</v>
      </c>
      <c r="Q3920" s="11" t="s">
        <v>92</v>
      </c>
      <c r="R3920" s="11" t="s">
        <v>92</v>
      </c>
      <c r="S3920" s="11" t="s">
        <v>595</v>
      </c>
      <c r="T3920" s="11" t="s">
        <v>9878</v>
      </c>
      <c r="U3920" s="11" t="s">
        <v>3447</v>
      </c>
      <c r="V3920" s="11" t="s">
        <v>94</v>
      </c>
      <c r="W3920" s="11" t="s">
        <v>95</v>
      </c>
      <c r="X3920" s="11" t="s">
        <v>96</v>
      </c>
      <c r="Y3920" s="11" t="s">
        <v>121</v>
      </c>
      <c r="Z3920" s="11"/>
      <c r="AA3920" s="11"/>
      <c r="AB3920" s="11" t="s">
        <v>19410</v>
      </c>
      <c r="AC3920" s="11"/>
      <c r="AD3920" s="11" t="s">
        <v>110</v>
      </c>
    </row>
    <row r="3921" spans="1:30" ht="14.25" customHeight="1">
      <c r="A3921" s="10">
        <v>15426018</v>
      </c>
      <c r="B3921" s="11" t="s">
        <v>19411</v>
      </c>
      <c r="C3921" s="11" t="s">
        <v>9045</v>
      </c>
      <c r="D3921" s="11"/>
      <c r="E3921" s="11" t="s">
        <v>19412</v>
      </c>
      <c r="F3921" s="11" t="s">
        <v>87</v>
      </c>
      <c r="G3921" s="11" t="s">
        <v>88</v>
      </c>
      <c r="H3921" s="11" t="s">
        <v>89</v>
      </c>
      <c r="I3921" s="11" t="s">
        <v>115</v>
      </c>
      <c r="J3921" s="11" t="s">
        <v>19413</v>
      </c>
      <c r="K3921" s="12">
        <v>44844</v>
      </c>
      <c r="L3921" s="11" t="s">
        <v>92</v>
      </c>
      <c r="M3921" s="11" t="s">
        <v>92</v>
      </c>
      <c r="N3921" s="11" t="s">
        <v>92</v>
      </c>
      <c r="O3921" s="11" t="s">
        <v>93</v>
      </c>
      <c r="P3921" s="11" t="s">
        <v>92</v>
      </c>
      <c r="Q3921" s="11" t="s">
        <v>92</v>
      </c>
      <c r="R3921" s="11" t="s">
        <v>92</v>
      </c>
      <c r="S3921" s="11" t="s">
        <v>1273</v>
      </c>
      <c r="T3921" s="11" t="s">
        <v>1273</v>
      </c>
      <c r="U3921" s="11" t="s">
        <v>4974</v>
      </c>
      <c r="V3921" s="11" t="s">
        <v>94</v>
      </c>
      <c r="W3921" s="11" t="s">
        <v>95</v>
      </c>
      <c r="X3921" s="11" t="s">
        <v>96</v>
      </c>
      <c r="Y3921" s="11" t="s">
        <v>121</v>
      </c>
      <c r="Z3921" s="11"/>
      <c r="AA3921" s="11"/>
      <c r="AB3921" s="11" t="s">
        <v>19414</v>
      </c>
      <c r="AC3921" s="11"/>
      <c r="AD3921" s="11" t="s">
        <v>110</v>
      </c>
    </row>
    <row r="3922" spans="1:30" ht="14.25" customHeight="1">
      <c r="A3922" s="10">
        <v>4752985</v>
      </c>
      <c r="B3922" s="11" t="s">
        <v>19415</v>
      </c>
      <c r="C3922" s="11" t="s">
        <v>19416</v>
      </c>
      <c r="D3922" s="11"/>
      <c r="E3922" s="11" t="s">
        <v>19417</v>
      </c>
      <c r="F3922" s="11" t="s">
        <v>87</v>
      </c>
      <c r="G3922" s="11" t="s">
        <v>114</v>
      </c>
      <c r="H3922" s="11" t="s">
        <v>89</v>
      </c>
      <c r="I3922" s="11" t="s">
        <v>2796</v>
      </c>
      <c r="J3922" s="11" t="s">
        <v>19418</v>
      </c>
      <c r="K3922" s="12">
        <v>25018</v>
      </c>
      <c r="L3922" s="11" t="s">
        <v>92</v>
      </c>
      <c r="M3922" s="11" t="s">
        <v>92</v>
      </c>
      <c r="N3922" s="11" t="s">
        <v>93</v>
      </c>
      <c r="O3922" s="11" t="s">
        <v>93</v>
      </c>
      <c r="P3922" s="11" t="s">
        <v>93</v>
      </c>
      <c r="Q3922" s="11" t="s">
        <v>92</v>
      </c>
      <c r="R3922" s="11" t="s">
        <v>92</v>
      </c>
      <c r="S3922" s="11" t="s">
        <v>19419</v>
      </c>
      <c r="T3922" s="11" t="s">
        <v>11603</v>
      </c>
      <c r="U3922" s="11" t="s">
        <v>19420</v>
      </c>
      <c r="V3922" s="11" t="s">
        <v>94</v>
      </c>
      <c r="W3922" s="11" t="s">
        <v>95</v>
      </c>
      <c r="X3922" s="11" t="s">
        <v>120</v>
      </c>
      <c r="Y3922" s="11" t="s">
        <v>2801</v>
      </c>
      <c r="Z3922" s="11"/>
      <c r="AA3922" s="11"/>
      <c r="AB3922" s="11" t="s">
        <v>19421</v>
      </c>
      <c r="AC3922" s="11"/>
      <c r="AD3922" s="11" t="s">
        <v>110</v>
      </c>
    </row>
    <row r="3923" spans="1:30" ht="14.25" customHeight="1">
      <c r="A3923" s="10">
        <v>1036395153</v>
      </c>
      <c r="B3923" s="11" t="s">
        <v>19422</v>
      </c>
      <c r="C3923" s="11" t="s">
        <v>19423</v>
      </c>
      <c r="D3923" s="11"/>
      <c r="E3923" s="11" t="s">
        <v>19424</v>
      </c>
      <c r="F3923" s="11" t="s">
        <v>87</v>
      </c>
      <c r="G3923" s="11" t="s">
        <v>114</v>
      </c>
      <c r="H3923" s="11" t="s">
        <v>89</v>
      </c>
      <c r="I3923" s="11" t="s">
        <v>102</v>
      </c>
      <c r="J3923" s="11" t="s">
        <v>19425</v>
      </c>
      <c r="K3923" s="12">
        <v>32827</v>
      </c>
      <c r="L3923" s="11" t="s">
        <v>92</v>
      </c>
      <c r="M3923" s="11" t="s">
        <v>92</v>
      </c>
      <c r="N3923" s="11" t="s">
        <v>93</v>
      </c>
      <c r="O3923" s="11" t="s">
        <v>93</v>
      </c>
      <c r="P3923" s="11" t="s">
        <v>93</v>
      </c>
      <c r="Q3923" s="11" t="s">
        <v>92</v>
      </c>
      <c r="R3923" s="11" t="s">
        <v>92</v>
      </c>
      <c r="S3923" s="11" t="s">
        <v>1169</v>
      </c>
      <c r="T3923" s="11" t="s">
        <v>912</v>
      </c>
      <c r="U3923" s="11" t="s">
        <v>19207</v>
      </c>
      <c r="V3923" s="11" t="s">
        <v>94</v>
      </c>
      <c r="W3923" s="11" t="s">
        <v>95</v>
      </c>
      <c r="X3923" s="11" t="s">
        <v>120</v>
      </c>
      <c r="Y3923" s="11" t="s">
        <v>108</v>
      </c>
      <c r="Z3923" s="11"/>
      <c r="AA3923" s="11"/>
      <c r="AB3923" s="11" t="s">
        <v>11437</v>
      </c>
      <c r="AC3923" s="11"/>
      <c r="AD3923" s="11" t="s">
        <v>110</v>
      </c>
    </row>
    <row r="3924" spans="1:30" ht="14.25" customHeight="1">
      <c r="A3924" s="10">
        <v>1005085001</v>
      </c>
      <c r="B3924" s="11" t="s">
        <v>19426</v>
      </c>
      <c r="C3924" s="11" t="s">
        <v>19427</v>
      </c>
      <c r="D3924" s="11"/>
      <c r="E3924" s="11" t="s">
        <v>19428</v>
      </c>
      <c r="F3924" s="11" t="s">
        <v>87</v>
      </c>
      <c r="G3924" s="11" t="s">
        <v>88</v>
      </c>
      <c r="H3924" s="11" t="s">
        <v>89</v>
      </c>
      <c r="I3924" s="11" t="s">
        <v>102</v>
      </c>
      <c r="J3924" s="11" t="s">
        <v>19429</v>
      </c>
      <c r="K3924" s="12">
        <v>37180</v>
      </c>
      <c r="L3924" s="11" t="s">
        <v>92</v>
      </c>
      <c r="M3924" s="11" t="s">
        <v>92</v>
      </c>
      <c r="N3924" s="11" t="s">
        <v>93</v>
      </c>
      <c r="O3924" s="11" t="s">
        <v>93</v>
      </c>
      <c r="P3924" s="11" t="s">
        <v>93</v>
      </c>
      <c r="Q3924" s="11" t="s">
        <v>92</v>
      </c>
      <c r="R3924" s="11" t="s">
        <v>92</v>
      </c>
      <c r="S3924" s="11" t="s">
        <v>2330</v>
      </c>
      <c r="T3924" s="11" t="s">
        <v>1798</v>
      </c>
      <c r="U3924" s="11" t="s">
        <v>19430</v>
      </c>
      <c r="V3924" s="11" t="s">
        <v>94</v>
      </c>
      <c r="W3924" s="11" t="s">
        <v>95</v>
      </c>
      <c r="X3924" s="11" t="s">
        <v>96</v>
      </c>
      <c r="Y3924" s="11" t="s">
        <v>108</v>
      </c>
      <c r="Z3924" s="11"/>
      <c r="AA3924" s="11"/>
      <c r="AB3924" s="11" t="s">
        <v>19431</v>
      </c>
      <c r="AC3924" s="11"/>
      <c r="AD3924" s="11" t="s">
        <v>110</v>
      </c>
    </row>
    <row r="3925" spans="1:30" ht="14.25" customHeight="1">
      <c r="A3925" s="10">
        <v>23315852</v>
      </c>
      <c r="B3925" s="11" t="s">
        <v>19432</v>
      </c>
      <c r="C3925" s="11" t="s">
        <v>19433</v>
      </c>
      <c r="D3925" s="11"/>
      <c r="E3925" s="11" t="s">
        <v>19434</v>
      </c>
      <c r="F3925" s="11" t="s">
        <v>731</v>
      </c>
      <c r="G3925" s="11" t="s">
        <v>19435</v>
      </c>
      <c r="H3925" s="11" t="s">
        <v>89</v>
      </c>
      <c r="I3925" s="11" t="s">
        <v>115</v>
      </c>
      <c r="J3925" s="11" t="s">
        <v>19436</v>
      </c>
      <c r="K3925" s="12">
        <v>44637</v>
      </c>
      <c r="L3925" s="11" t="s">
        <v>92</v>
      </c>
      <c r="M3925" s="11" t="s">
        <v>92</v>
      </c>
      <c r="N3925" s="11" t="s">
        <v>92</v>
      </c>
      <c r="O3925" s="11" t="s">
        <v>93</v>
      </c>
      <c r="P3925" s="11" t="s">
        <v>92</v>
      </c>
      <c r="Q3925" s="11" t="s">
        <v>92</v>
      </c>
      <c r="R3925" s="11" t="s">
        <v>92</v>
      </c>
      <c r="S3925" s="11" t="s">
        <v>3777</v>
      </c>
      <c r="T3925" s="11" t="s">
        <v>291</v>
      </c>
      <c r="U3925" s="11" t="s">
        <v>19437</v>
      </c>
      <c r="V3925" s="11" t="s">
        <v>94</v>
      </c>
      <c r="W3925" s="11" t="s">
        <v>736</v>
      </c>
      <c r="X3925" s="11" t="s">
        <v>19438</v>
      </c>
      <c r="Y3925" s="11" t="s">
        <v>121</v>
      </c>
      <c r="Z3925" s="11"/>
      <c r="AA3925" s="11"/>
      <c r="AB3925" s="11" t="s">
        <v>286</v>
      </c>
      <c r="AC3925" s="11"/>
      <c r="AD3925" s="11" t="s">
        <v>110</v>
      </c>
    </row>
    <row r="3926" spans="1:30" ht="14.25" customHeight="1">
      <c r="A3926" s="10">
        <v>900139910</v>
      </c>
      <c r="B3926" s="11" t="s">
        <v>19439</v>
      </c>
      <c r="C3926" s="11" t="s">
        <v>19440</v>
      </c>
      <c r="D3926" s="11" t="s">
        <v>19441</v>
      </c>
      <c r="E3926" s="11"/>
      <c r="F3926" s="11" t="s">
        <v>199</v>
      </c>
      <c r="G3926" s="11" t="s">
        <v>200</v>
      </c>
      <c r="H3926" s="11" t="s">
        <v>89</v>
      </c>
      <c r="I3926" s="11" t="s">
        <v>115</v>
      </c>
      <c r="J3926" s="11" t="s">
        <v>19442</v>
      </c>
      <c r="K3926" s="12">
        <v>44853</v>
      </c>
      <c r="L3926" s="11" t="s">
        <v>92</v>
      </c>
      <c r="M3926" s="11" t="s">
        <v>92</v>
      </c>
      <c r="N3926" s="11" t="s">
        <v>92</v>
      </c>
      <c r="O3926" s="11" t="s">
        <v>93</v>
      </c>
      <c r="P3926" s="11" t="s">
        <v>92</v>
      </c>
      <c r="Q3926" s="11" t="s">
        <v>92</v>
      </c>
      <c r="R3926" s="11" t="s">
        <v>92</v>
      </c>
      <c r="S3926" s="11"/>
      <c r="T3926" s="11"/>
      <c r="U3926" s="11"/>
      <c r="V3926" s="11" t="s">
        <v>94</v>
      </c>
      <c r="W3926" s="11" t="s">
        <v>202</v>
      </c>
      <c r="X3926" s="11" t="s">
        <v>172</v>
      </c>
      <c r="Y3926" s="11" t="s">
        <v>121</v>
      </c>
      <c r="Z3926" s="11"/>
      <c r="AA3926" s="11"/>
      <c r="AB3926" s="11" t="s">
        <v>19443</v>
      </c>
      <c r="AC3926" s="11"/>
      <c r="AD3926" s="11" t="s">
        <v>97</v>
      </c>
    </row>
    <row r="3927" spans="1:30" ht="14.25" customHeight="1">
      <c r="A3927" s="10">
        <v>901310017</v>
      </c>
      <c r="B3927" s="11" t="s">
        <v>19444</v>
      </c>
      <c r="C3927" s="11" t="s">
        <v>19445</v>
      </c>
      <c r="D3927" s="11"/>
      <c r="E3927" s="11" t="s">
        <v>19446</v>
      </c>
      <c r="F3927" s="11" t="s">
        <v>148</v>
      </c>
      <c r="G3927" s="11" t="s">
        <v>19447</v>
      </c>
      <c r="H3927" s="11" t="s">
        <v>89</v>
      </c>
      <c r="I3927" s="11" t="s">
        <v>115</v>
      </c>
      <c r="J3927" s="11" t="s">
        <v>19448</v>
      </c>
      <c r="K3927" s="12">
        <v>44854</v>
      </c>
      <c r="L3927" s="11" t="s">
        <v>92</v>
      </c>
      <c r="M3927" s="11" t="s">
        <v>92</v>
      </c>
      <c r="N3927" s="11" t="s">
        <v>92</v>
      </c>
      <c r="O3927" s="11" t="s">
        <v>93</v>
      </c>
      <c r="P3927" s="11" t="s">
        <v>92</v>
      </c>
      <c r="Q3927" s="11" t="s">
        <v>92</v>
      </c>
      <c r="R3927" s="11" t="s">
        <v>92</v>
      </c>
      <c r="S3927" s="11"/>
      <c r="T3927" s="11"/>
      <c r="U3927" s="11"/>
      <c r="V3927" s="11" t="s">
        <v>94</v>
      </c>
      <c r="W3927" s="11" t="s">
        <v>154</v>
      </c>
      <c r="X3927" s="11" t="s">
        <v>19449</v>
      </c>
      <c r="Y3927" s="11" t="s">
        <v>121</v>
      </c>
      <c r="Z3927" s="11"/>
      <c r="AA3927" s="11"/>
      <c r="AB3927" s="11" t="s">
        <v>19450</v>
      </c>
      <c r="AC3927" s="11"/>
      <c r="AD3927" s="11" t="s">
        <v>97</v>
      </c>
    </row>
    <row r="3928" spans="1:30" ht="14.25" customHeight="1">
      <c r="A3928" s="10">
        <v>1007335078</v>
      </c>
      <c r="B3928" s="11" t="s">
        <v>19451</v>
      </c>
      <c r="C3928" s="11" t="s">
        <v>19452</v>
      </c>
      <c r="D3928" s="11"/>
      <c r="E3928" s="11" t="s">
        <v>19453</v>
      </c>
      <c r="F3928" s="11" t="s">
        <v>87</v>
      </c>
      <c r="G3928" s="11" t="s">
        <v>2031</v>
      </c>
      <c r="H3928" s="11" t="s">
        <v>89</v>
      </c>
      <c r="I3928" s="11" t="s">
        <v>102</v>
      </c>
      <c r="J3928" s="11" t="s">
        <v>19454</v>
      </c>
      <c r="K3928" s="12">
        <v>37192</v>
      </c>
      <c r="L3928" s="11" t="s">
        <v>92</v>
      </c>
      <c r="M3928" s="11" t="s">
        <v>92</v>
      </c>
      <c r="N3928" s="11" t="s">
        <v>93</v>
      </c>
      <c r="O3928" s="11" t="s">
        <v>93</v>
      </c>
      <c r="P3928" s="11" t="s">
        <v>93</v>
      </c>
      <c r="Q3928" s="11" t="s">
        <v>92</v>
      </c>
      <c r="R3928" s="11" t="s">
        <v>92</v>
      </c>
      <c r="S3928" s="11" t="s">
        <v>2330</v>
      </c>
      <c r="T3928" s="11" t="s">
        <v>2877</v>
      </c>
      <c r="U3928" s="11" t="s">
        <v>19455</v>
      </c>
      <c r="V3928" s="11" t="s">
        <v>94</v>
      </c>
      <c r="W3928" s="11" t="s">
        <v>95</v>
      </c>
      <c r="X3928" s="11" t="s">
        <v>2034</v>
      </c>
      <c r="Y3928" s="11" t="s">
        <v>108</v>
      </c>
      <c r="Z3928" s="11"/>
      <c r="AA3928" s="11"/>
      <c r="AB3928" s="11" t="s">
        <v>19456</v>
      </c>
      <c r="AC3928" s="11"/>
      <c r="AD3928" s="11" t="s">
        <v>110</v>
      </c>
    </row>
    <row r="3929" spans="1:30" ht="14.25" customHeight="1">
      <c r="A3929" s="10">
        <v>444444194</v>
      </c>
      <c r="B3929" s="11" t="s">
        <v>19457</v>
      </c>
      <c r="C3929" s="11"/>
      <c r="D3929" s="11"/>
      <c r="E3929" s="11"/>
      <c r="F3929" s="11" t="s">
        <v>413</v>
      </c>
      <c r="G3929" s="11" t="s">
        <v>414</v>
      </c>
      <c r="H3929" s="11" t="s">
        <v>413</v>
      </c>
      <c r="I3929" s="11" t="s">
        <v>90</v>
      </c>
      <c r="J3929" s="11" t="s">
        <v>19458</v>
      </c>
      <c r="K3929" s="12">
        <v>44855</v>
      </c>
      <c r="L3929" s="11" t="s">
        <v>92</v>
      </c>
      <c r="M3929" s="11" t="s">
        <v>92</v>
      </c>
      <c r="N3929" s="11" t="s">
        <v>92</v>
      </c>
      <c r="O3929" s="11" t="s">
        <v>93</v>
      </c>
      <c r="P3929" s="11" t="s">
        <v>92</v>
      </c>
      <c r="Q3929" s="11" t="s">
        <v>92</v>
      </c>
      <c r="R3929" s="11" t="s">
        <v>92</v>
      </c>
      <c r="S3929" s="11"/>
      <c r="T3929" s="11"/>
      <c r="U3929" s="11"/>
      <c r="V3929" s="11" t="s">
        <v>416</v>
      </c>
      <c r="W3929" s="11" t="s">
        <v>171</v>
      </c>
      <c r="X3929" s="11" t="s">
        <v>172</v>
      </c>
      <c r="Y3929" s="11" t="s">
        <v>72</v>
      </c>
      <c r="Z3929" s="11"/>
      <c r="AA3929" s="11"/>
      <c r="AB3929" s="11"/>
      <c r="AC3929" s="11"/>
      <c r="AD3929" s="11" t="s">
        <v>97</v>
      </c>
    </row>
    <row r="3930" spans="1:30" ht="14.25" customHeight="1">
      <c r="A3930" s="10">
        <v>1128436811</v>
      </c>
      <c r="B3930" s="11" t="s">
        <v>19459</v>
      </c>
      <c r="C3930" s="11" t="s">
        <v>19460</v>
      </c>
      <c r="D3930" s="11"/>
      <c r="E3930" s="11" t="s">
        <v>19461</v>
      </c>
      <c r="F3930" s="11" t="s">
        <v>87</v>
      </c>
      <c r="G3930" s="11" t="s">
        <v>2988</v>
      </c>
      <c r="H3930" s="11" t="s">
        <v>89</v>
      </c>
      <c r="I3930" s="11" t="s">
        <v>115</v>
      </c>
      <c r="J3930" s="11" t="s">
        <v>19462</v>
      </c>
      <c r="K3930" s="12">
        <v>44860</v>
      </c>
      <c r="L3930" s="11" t="s">
        <v>92</v>
      </c>
      <c r="M3930" s="11" t="s">
        <v>92</v>
      </c>
      <c r="N3930" s="11" t="s">
        <v>92</v>
      </c>
      <c r="O3930" s="11" t="s">
        <v>93</v>
      </c>
      <c r="P3930" s="11" t="s">
        <v>92</v>
      </c>
      <c r="Q3930" s="11" t="s">
        <v>92</v>
      </c>
      <c r="R3930" s="11" t="s">
        <v>92</v>
      </c>
      <c r="S3930" s="11" t="s">
        <v>1152</v>
      </c>
      <c r="T3930" s="11" t="s">
        <v>5150</v>
      </c>
      <c r="U3930" s="11" t="s">
        <v>19463</v>
      </c>
      <c r="V3930" s="11" t="s">
        <v>94</v>
      </c>
      <c r="W3930" s="11" t="s">
        <v>95</v>
      </c>
      <c r="X3930" s="11" t="s">
        <v>2990</v>
      </c>
      <c r="Y3930" s="11" t="s">
        <v>121</v>
      </c>
      <c r="Z3930" s="11"/>
      <c r="AA3930" s="11"/>
      <c r="AB3930" s="11" t="s">
        <v>19464</v>
      </c>
      <c r="AC3930" s="11"/>
      <c r="AD3930" s="11" t="s">
        <v>110</v>
      </c>
    </row>
    <row r="3931" spans="1:30" ht="14.25" customHeight="1">
      <c r="A3931" s="10">
        <v>98762485</v>
      </c>
      <c r="B3931" s="11" t="s">
        <v>19465</v>
      </c>
      <c r="C3931" s="11" t="s">
        <v>19466</v>
      </c>
      <c r="D3931" s="11" t="s">
        <v>19467</v>
      </c>
      <c r="E3931" s="11" t="s">
        <v>19468</v>
      </c>
      <c r="F3931" s="11" t="s">
        <v>87</v>
      </c>
      <c r="G3931" s="11" t="s">
        <v>187</v>
      </c>
      <c r="H3931" s="11" t="s">
        <v>89</v>
      </c>
      <c r="I3931" s="11" t="s">
        <v>115</v>
      </c>
      <c r="J3931" s="11" t="s">
        <v>19469</v>
      </c>
      <c r="K3931" s="12">
        <v>44847</v>
      </c>
      <c r="L3931" s="11" t="s">
        <v>92</v>
      </c>
      <c r="M3931" s="11" t="s">
        <v>92</v>
      </c>
      <c r="N3931" s="11" t="s">
        <v>92</v>
      </c>
      <c r="O3931" s="11" t="s">
        <v>93</v>
      </c>
      <c r="P3931" s="11" t="s">
        <v>92</v>
      </c>
      <c r="Q3931" s="11" t="s">
        <v>92</v>
      </c>
      <c r="R3931" s="11" t="s">
        <v>92</v>
      </c>
      <c r="S3931" s="11" t="s">
        <v>1273</v>
      </c>
      <c r="T3931" s="11" t="s">
        <v>18765</v>
      </c>
      <c r="U3931" s="11" t="s">
        <v>19470</v>
      </c>
      <c r="V3931" s="11" t="s">
        <v>94</v>
      </c>
      <c r="W3931" s="11" t="s">
        <v>95</v>
      </c>
      <c r="X3931" s="11" t="s">
        <v>172</v>
      </c>
      <c r="Y3931" s="11" t="s">
        <v>121</v>
      </c>
      <c r="Z3931" s="11" t="s">
        <v>19096</v>
      </c>
      <c r="AA3931" s="11"/>
      <c r="AB3931" s="11" t="s">
        <v>19471</v>
      </c>
      <c r="AC3931" s="11"/>
      <c r="AD3931" s="11" t="s">
        <v>110</v>
      </c>
    </row>
    <row r="3932" spans="1:30" ht="14.25" customHeight="1">
      <c r="A3932" s="10">
        <v>901155226</v>
      </c>
      <c r="B3932" s="11" t="s">
        <v>19472</v>
      </c>
      <c r="C3932" s="11" t="s">
        <v>19473</v>
      </c>
      <c r="D3932" s="11" t="s">
        <v>19474</v>
      </c>
      <c r="E3932" s="11"/>
      <c r="F3932" s="11" t="s">
        <v>87</v>
      </c>
      <c r="G3932" s="11" t="s">
        <v>187</v>
      </c>
      <c r="H3932" s="11" t="s">
        <v>89</v>
      </c>
      <c r="I3932" s="11" t="s">
        <v>115</v>
      </c>
      <c r="J3932" s="11" t="s">
        <v>19475</v>
      </c>
      <c r="K3932" s="12">
        <v>44847</v>
      </c>
      <c r="L3932" s="11" t="s">
        <v>92</v>
      </c>
      <c r="M3932" s="11" t="s">
        <v>92</v>
      </c>
      <c r="N3932" s="11" t="s">
        <v>92</v>
      </c>
      <c r="O3932" s="11" t="s">
        <v>93</v>
      </c>
      <c r="P3932" s="11" t="s">
        <v>92</v>
      </c>
      <c r="Q3932" s="11" t="s">
        <v>92</v>
      </c>
      <c r="R3932" s="11" t="s">
        <v>92</v>
      </c>
      <c r="S3932" s="11"/>
      <c r="T3932" s="11"/>
      <c r="U3932" s="11"/>
      <c r="V3932" s="11" t="s">
        <v>94</v>
      </c>
      <c r="W3932" s="11" t="s">
        <v>95</v>
      </c>
      <c r="X3932" s="11" t="s">
        <v>172</v>
      </c>
      <c r="Y3932" s="11" t="s">
        <v>121</v>
      </c>
      <c r="Z3932" s="11"/>
      <c r="AA3932" s="11"/>
      <c r="AB3932" s="11" t="s">
        <v>19476</v>
      </c>
      <c r="AC3932" s="11"/>
      <c r="AD3932" s="11" t="s">
        <v>97</v>
      </c>
    </row>
    <row r="3933" spans="1:30" ht="14.25" customHeight="1">
      <c r="A3933" s="10">
        <v>900703762</v>
      </c>
      <c r="B3933" s="11" t="s">
        <v>19477</v>
      </c>
      <c r="C3933" s="11" t="s">
        <v>19478</v>
      </c>
      <c r="D3933" s="11"/>
      <c r="E3933" s="11" t="s">
        <v>19479</v>
      </c>
      <c r="F3933" s="11" t="s">
        <v>148</v>
      </c>
      <c r="G3933" s="11" t="s">
        <v>1622</v>
      </c>
      <c r="H3933" s="11" t="s">
        <v>89</v>
      </c>
      <c r="I3933" s="11" t="s">
        <v>115</v>
      </c>
      <c r="J3933" s="11" t="s">
        <v>19480</v>
      </c>
      <c r="K3933" s="12">
        <v>44847</v>
      </c>
      <c r="L3933" s="11" t="s">
        <v>92</v>
      </c>
      <c r="M3933" s="11" t="s">
        <v>92</v>
      </c>
      <c r="N3933" s="11" t="s">
        <v>92</v>
      </c>
      <c r="O3933" s="11" t="s">
        <v>93</v>
      </c>
      <c r="P3933" s="11" t="s">
        <v>92</v>
      </c>
      <c r="Q3933" s="11" t="s">
        <v>92</v>
      </c>
      <c r="R3933" s="11" t="s">
        <v>92</v>
      </c>
      <c r="S3933" s="11"/>
      <c r="T3933" s="11"/>
      <c r="U3933" s="11"/>
      <c r="V3933" s="11" t="s">
        <v>94</v>
      </c>
      <c r="W3933" s="11" t="s">
        <v>154</v>
      </c>
      <c r="X3933" s="11" t="s">
        <v>1625</v>
      </c>
      <c r="Y3933" s="11" t="s">
        <v>121</v>
      </c>
      <c r="Z3933" s="11"/>
      <c r="AA3933" s="11"/>
      <c r="AB3933" s="11" t="s">
        <v>19481</v>
      </c>
      <c r="AC3933" s="11"/>
      <c r="AD3933" s="11" t="s">
        <v>97</v>
      </c>
    </row>
    <row r="3934" spans="1:30" ht="14.25" customHeight="1">
      <c r="A3934" s="10">
        <v>1001735311</v>
      </c>
      <c r="B3934" s="11" t="s">
        <v>19482</v>
      </c>
      <c r="C3934" s="11" t="s">
        <v>19483</v>
      </c>
      <c r="D3934" s="11"/>
      <c r="E3934" s="11" t="s">
        <v>19484</v>
      </c>
      <c r="F3934" s="11" t="s">
        <v>87</v>
      </c>
      <c r="G3934" s="11" t="s">
        <v>88</v>
      </c>
      <c r="H3934" s="11" t="s">
        <v>89</v>
      </c>
      <c r="I3934" s="11" t="s">
        <v>115</v>
      </c>
      <c r="J3934" s="11" t="s">
        <v>19485</v>
      </c>
      <c r="K3934" s="12">
        <v>37406</v>
      </c>
      <c r="L3934" s="11" t="s">
        <v>92</v>
      </c>
      <c r="M3934" s="11" t="s">
        <v>92</v>
      </c>
      <c r="N3934" s="11" t="s">
        <v>93</v>
      </c>
      <c r="O3934" s="11" t="s">
        <v>93</v>
      </c>
      <c r="P3934" s="11" t="s">
        <v>93</v>
      </c>
      <c r="Q3934" s="11" t="s">
        <v>92</v>
      </c>
      <c r="R3934" s="11" t="s">
        <v>92</v>
      </c>
      <c r="S3934" s="11" t="s">
        <v>807</v>
      </c>
      <c r="T3934" s="11" t="s">
        <v>1146</v>
      </c>
      <c r="U3934" s="11" t="s">
        <v>1901</v>
      </c>
      <c r="V3934" s="11" t="s">
        <v>94</v>
      </c>
      <c r="W3934" s="11" t="s">
        <v>95</v>
      </c>
      <c r="X3934" s="11" t="s">
        <v>96</v>
      </c>
      <c r="Y3934" s="11" t="s">
        <v>121</v>
      </c>
      <c r="Z3934" s="11"/>
      <c r="AA3934" s="11"/>
      <c r="AB3934" s="11" t="s">
        <v>19486</v>
      </c>
      <c r="AC3934" s="11"/>
      <c r="AD3934" s="11" t="s">
        <v>110</v>
      </c>
    </row>
    <row r="3935" spans="1:30" ht="14.25" customHeight="1">
      <c r="A3935" s="10">
        <v>1027890385</v>
      </c>
      <c r="B3935" s="11" t="s">
        <v>19487</v>
      </c>
      <c r="C3935" s="11" t="s">
        <v>19488</v>
      </c>
      <c r="D3935" s="11"/>
      <c r="E3935" s="11" t="s">
        <v>19489</v>
      </c>
      <c r="F3935" s="11" t="s">
        <v>87</v>
      </c>
      <c r="G3935" s="11" t="s">
        <v>88</v>
      </c>
      <c r="H3935" s="11" t="s">
        <v>89</v>
      </c>
      <c r="I3935" s="11" t="s">
        <v>102</v>
      </c>
      <c r="J3935" s="11" t="s">
        <v>19490</v>
      </c>
      <c r="K3935" s="12">
        <v>35615</v>
      </c>
      <c r="L3935" s="11" t="s">
        <v>92</v>
      </c>
      <c r="M3935" s="11" t="s">
        <v>92</v>
      </c>
      <c r="N3935" s="11" t="s">
        <v>93</v>
      </c>
      <c r="O3935" s="11" t="s">
        <v>93</v>
      </c>
      <c r="P3935" s="11" t="s">
        <v>93</v>
      </c>
      <c r="Q3935" s="11" t="s">
        <v>92</v>
      </c>
      <c r="R3935" s="11" t="s">
        <v>92</v>
      </c>
      <c r="S3935" s="11" t="s">
        <v>104</v>
      </c>
      <c r="T3935" s="11" t="s">
        <v>928</v>
      </c>
      <c r="U3935" s="11" t="s">
        <v>9090</v>
      </c>
      <c r="V3935" s="11" t="s">
        <v>94</v>
      </c>
      <c r="W3935" s="11" t="s">
        <v>95</v>
      </c>
      <c r="X3935" s="11" t="s">
        <v>96</v>
      </c>
      <c r="Y3935" s="11" t="s">
        <v>108</v>
      </c>
      <c r="Z3935" s="11"/>
      <c r="AA3935" s="11"/>
      <c r="AB3935" s="11" t="s">
        <v>19491</v>
      </c>
      <c r="AC3935" s="11"/>
      <c r="AD3935" s="11" t="s">
        <v>110</v>
      </c>
    </row>
    <row r="3936" spans="1:30" ht="14.25" customHeight="1">
      <c r="A3936" s="10">
        <v>1036929162</v>
      </c>
      <c r="B3936" s="11" t="s">
        <v>19492</v>
      </c>
      <c r="C3936" s="11" t="s">
        <v>19493</v>
      </c>
      <c r="D3936" s="11"/>
      <c r="E3936" s="11" t="s">
        <v>19494</v>
      </c>
      <c r="F3936" s="11" t="s">
        <v>87</v>
      </c>
      <c r="G3936" s="11" t="s">
        <v>88</v>
      </c>
      <c r="H3936" s="11" t="s">
        <v>89</v>
      </c>
      <c r="I3936" s="11" t="s">
        <v>102</v>
      </c>
      <c r="J3936" s="11" t="s">
        <v>19495</v>
      </c>
      <c r="K3936" s="12">
        <v>32073</v>
      </c>
      <c r="L3936" s="11" t="s">
        <v>92</v>
      </c>
      <c r="M3936" s="11" t="s">
        <v>92</v>
      </c>
      <c r="N3936" s="11" t="s">
        <v>93</v>
      </c>
      <c r="O3936" s="11" t="s">
        <v>93</v>
      </c>
      <c r="P3936" s="11" t="s">
        <v>93</v>
      </c>
      <c r="Q3936" s="11" t="s">
        <v>92</v>
      </c>
      <c r="R3936" s="11" t="s">
        <v>92</v>
      </c>
      <c r="S3936" s="11" t="s">
        <v>12564</v>
      </c>
      <c r="T3936" s="11" t="s">
        <v>4380</v>
      </c>
      <c r="U3936" s="11" t="s">
        <v>19496</v>
      </c>
      <c r="V3936" s="11" t="s">
        <v>94</v>
      </c>
      <c r="W3936" s="11" t="s">
        <v>95</v>
      </c>
      <c r="X3936" s="11" t="s">
        <v>96</v>
      </c>
      <c r="Y3936" s="11" t="s">
        <v>108</v>
      </c>
      <c r="Z3936" s="11"/>
      <c r="AA3936" s="11"/>
      <c r="AB3936" s="11" t="s">
        <v>19497</v>
      </c>
      <c r="AC3936" s="11"/>
      <c r="AD3936" s="11" t="s">
        <v>110</v>
      </c>
    </row>
    <row r="3937" spans="1:30" ht="14.25" customHeight="1">
      <c r="A3937" s="10">
        <v>1073165182</v>
      </c>
      <c r="B3937" s="11" t="s">
        <v>19498</v>
      </c>
      <c r="C3937" s="11" t="s">
        <v>19499</v>
      </c>
      <c r="D3937" s="11"/>
      <c r="E3937" s="11" t="s">
        <v>19500</v>
      </c>
      <c r="F3937" s="11" t="s">
        <v>148</v>
      </c>
      <c r="G3937" s="11" t="s">
        <v>751</v>
      </c>
      <c r="H3937" s="11" t="s">
        <v>89</v>
      </c>
      <c r="I3937" s="11" t="s">
        <v>102</v>
      </c>
      <c r="J3937" s="11" t="s">
        <v>19501</v>
      </c>
      <c r="K3937" s="12">
        <v>34217</v>
      </c>
      <c r="L3937" s="11" t="s">
        <v>92</v>
      </c>
      <c r="M3937" s="11" t="s">
        <v>92</v>
      </c>
      <c r="N3937" s="11" t="s">
        <v>93</v>
      </c>
      <c r="O3937" s="11" t="s">
        <v>93</v>
      </c>
      <c r="P3937" s="11" t="s">
        <v>93</v>
      </c>
      <c r="Q3937" s="11" t="s">
        <v>92</v>
      </c>
      <c r="R3937" s="11" t="s">
        <v>92</v>
      </c>
      <c r="S3937" s="11" t="s">
        <v>19502</v>
      </c>
      <c r="T3937" s="11" t="s">
        <v>874</v>
      </c>
      <c r="U3937" s="11" t="s">
        <v>19503</v>
      </c>
      <c r="V3937" s="11" t="s">
        <v>94</v>
      </c>
      <c r="W3937" s="11" t="s">
        <v>154</v>
      </c>
      <c r="X3937" s="11" t="s">
        <v>756</v>
      </c>
      <c r="Y3937" s="11" t="s">
        <v>108</v>
      </c>
      <c r="Z3937" s="11"/>
      <c r="AA3937" s="11"/>
      <c r="AB3937" s="11" t="s">
        <v>19504</v>
      </c>
      <c r="AC3937" s="11"/>
      <c r="AD3937" s="11" t="s">
        <v>110</v>
      </c>
    </row>
    <row r="3938" spans="1:30" ht="14.25" customHeight="1">
      <c r="A3938" s="10">
        <v>901166509</v>
      </c>
      <c r="B3938" s="11" t="s">
        <v>19505</v>
      </c>
      <c r="C3938" s="11" t="s">
        <v>19506</v>
      </c>
      <c r="D3938" s="11"/>
      <c r="E3938" s="11" t="s">
        <v>19507</v>
      </c>
      <c r="F3938" s="11" t="s">
        <v>87</v>
      </c>
      <c r="G3938" s="11" t="s">
        <v>88</v>
      </c>
      <c r="H3938" s="11" t="s">
        <v>89</v>
      </c>
      <c r="I3938" s="11" t="s">
        <v>115</v>
      </c>
      <c r="J3938" s="11" t="s">
        <v>19508</v>
      </c>
      <c r="K3938" s="12">
        <v>44855</v>
      </c>
      <c r="L3938" s="11" t="s">
        <v>92</v>
      </c>
      <c r="M3938" s="11" t="s">
        <v>92</v>
      </c>
      <c r="N3938" s="11" t="s">
        <v>92</v>
      </c>
      <c r="O3938" s="11" t="s">
        <v>93</v>
      </c>
      <c r="P3938" s="11" t="s">
        <v>92</v>
      </c>
      <c r="Q3938" s="11" t="s">
        <v>92</v>
      </c>
      <c r="R3938" s="11" t="s">
        <v>92</v>
      </c>
      <c r="S3938" s="11"/>
      <c r="T3938" s="11"/>
      <c r="U3938" s="11"/>
      <c r="V3938" s="11" t="s">
        <v>94</v>
      </c>
      <c r="W3938" s="11" t="s">
        <v>95</v>
      </c>
      <c r="X3938" s="11" t="s">
        <v>96</v>
      </c>
      <c r="Y3938" s="11" t="s">
        <v>121</v>
      </c>
      <c r="Z3938" s="11"/>
      <c r="AA3938" s="11"/>
      <c r="AB3938" s="11" t="s">
        <v>19509</v>
      </c>
      <c r="AC3938" s="11"/>
      <c r="AD3938" s="11" t="s">
        <v>97</v>
      </c>
    </row>
    <row r="3939" spans="1:30" ht="14.25" customHeight="1">
      <c r="A3939" s="10">
        <v>79406853</v>
      </c>
      <c r="B3939" s="11" t="s">
        <v>19510</v>
      </c>
      <c r="C3939" s="11" t="s">
        <v>19511</v>
      </c>
      <c r="D3939" s="11" t="s">
        <v>19512</v>
      </c>
      <c r="E3939" s="11"/>
      <c r="F3939" s="11" t="s">
        <v>87</v>
      </c>
      <c r="G3939" s="11" t="s">
        <v>88</v>
      </c>
      <c r="H3939" s="11" t="s">
        <v>89</v>
      </c>
      <c r="I3939" s="11" t="s">
        <v>115</v>
      </c>
      <c r="J3939" s="11" t="s">
        <v>19513</v>
      </c>
      <c r="K3939" s="12">
        <v>44855</v>
      </c>
      <c r="L3939" s="11" t="s">
        <v>92</v>
      </c>
      <c r="M3939" s="11" t="s">
        <v>92</v>
      </c>
      <c r="N3939" s="11" t="s">
        <v>92</v>
      </c>
      <c r="O3939" s="11" t="s">
        <v>93</v>
      </c>
      <c r="P3939" s="11" t="s">
        <v>92</v>
      </c>
      <c r="Q3939" s="11" t="s">
        <v>92</v>
      </c>
      <c r="R3939" s="11" t="s">
        <v>92</v>
      </c>
      <c r="S3939" s="11" t="s">
        <v>104</v>
      </c>
      <c r="T3939" s="11" t="s">
        <v>658</v>
      </c>
      <c r="U3939" s="11" t="s">
        <v>1362</v>
      </c>
      <c r="V3939" s="11" t="s">
        <v>94</v>
      </c>
      <c r="W3939" s="11" t="s">
        <v>95</v>
      </c>
      <c r="X3939" s="11" t="s">
        <v>96</v>
      </c>
      <c r="Y3939" s="11" t="s">
        <v>121</v>
      </c>
      <c r="Z3939" s="11"/>
      <c r="AA3939" s="11"/>
      <c r="AB3939" s="11" t="s">
        <v>19514</v>
      </c>
      <c r="AC3939" s="11"/>
      <c r="AD3939" s="11" t="s">
        <v>110</v>
      </c>
    </row>
    <row r="3940" spans="1:30" ht="14.25" customHeight="1">
      <c r="A3940" s="10">
        <v>900534711</v>
      </c>
      <c r="B3940" s="11" t="s">
        <v>19515</v>
      </c>
      <c r="C3940" s="11" t="s">
        <v>2843</v>
      </c>
      <c r="D3940" s="11"/>
      <c r="E3940" s="11"/>
      <c r="F3940" s="11" t="s">
        <v>199</v>
      </c>
      <c r="G3940" s="11" t="s">
        <v>200</v>
      </c>
      <c r="H3940" s="11" t="s">
        <v>89</v>
      </c>
      <c r="I3940" s="11" t="s">
        <v>102</v>
      </c>
      <c r="J3940" s="11" t="s">
        <v>19516</v>
      </c>
      <c r="K3940" s="12">
        <v>44635</v>
      </c>
      <c r="L3940" s="11" t="s">
        <v>92</v>
      </c>
      <c r="M3940" s="11" t="s">
        <v>92</v>
      </c>
      <c r="N3940" s="11" t="s">
        <v>92</v>
      </c>
      <c r="O3940" s="11" t="s">
        <v>92</v>
      </c>
      <c r="P3940" s="11" t="s">
        <v>92</v>
      </c>
      <c r="Q3940" s="11" t="s">
        <v>92</v>
      </c>
      <c r="R3940" s="11" t="s">
        <v>92</v>
      </c>
      <c r="S3940" s="11"/>
      <c r="T3940" s="11"/>
      <c r="U3940" s="11"/>
      <c r="V3940" s="11" t="s">
        <v>94</v>
      </c>
      <c r="W3940" s="11" t="s">
        <v>202</v>
      </c>
      <c r="X3940" s="11" t="s">
        <v>172</v>
      </c>
      <c r="Y3940" s="11" t="s">
        <v>108</v>
      </c>
      <c r="Z3940" s="11"/>
      <c r="AA3940" s="11"/>
      <c r="AB3940" s="11"/>
      <c r="AC3940" s="11"/>
      <c r="AD3940" s="11" t="s">
        <v>97</v>
      </c>
    </row>
    <row r="3941" spans="1:30" ht="14.25" customHeight="1">
      <c r="A3941" s="10">
        <v>900294901</v>
      </c>
      <c r="B3941" s="11" t="s">
        <v>19517</v>
      </c>
      <c r="C3941" s="11" t="s">
        <v>19518</v>
      </c>
      <c r="D3941" s="11"/>
      <c r="E3941" s="11"/>
      <c r="F3941" s="11" t="s">
        <v>87</v>
      </c>
      <c r="G3941" s="11" t="s">
        <v>9154</v>
      </c>
      <c r="H3941" s="11" t="s">
        <v>89</v>
      </c>
      <c r="I3941" s="11" t="s">
        <v>102</v>
      </c>
      <c r="J3941" s="11" t="s">
        <v>19519</v>
      </c>
      <c r="K3941" s="12">
        <v>44635</v>
      </c>
      <c r="L3941" s="11" t="s">
        <v>92</v>
      </c>
      <c r="M3941" s="11" t="s">
        <v>92</v>
      </c>
      <c r="N3941" s="11" t="s">
        <v>92</v>
      </c>
      <c r="O3941" s="11" t="s">
        <v>92</v>
      </c>
      <c r="P3941" s="11" t="s">
        <v>92</v>
      </c>
      <c r="Q3941" s="11" t="s">
        <v>92</v>
      </c>
      <c r="R3941" s="11" t="s">
        <v>92</v>
      </c>
      <c r="S3941" s="11"/>
      <c r="T3941" s="11"/>
      <c r="U3941" s="11"/>
      <c r="V3941" s="11" t="s">
        <v>94</v>
      </c>
      <c r="W3941" s="11" t="s">
        <v>95</v>
      </c>
      <c r="X3941" s="11" t="s">
        <v>9158</v>
      </c>
      <c r="Y3941" s="11" t="s">
        <v>108</v>
      </c>
      <c r="Z3941" s="11"/>
      <c r="AA3941" s="11"/>
      <c r="AB3941" s="11"/>
      <c r="AC3941" s="11"/>
      <c r="AD3941" s="11" t="s">
        <v>97</v>
      </c>
    </row>
    <row r="3942" spans="1:30" ht="14.25" customHeight="1">
      <c r="A3942" s="10">
        <v>900737595</v>
      </c>
      <c r="B3942" s="11" t="s">
        <v>19520</v>
      </c>
      <c r="C3942" s="11" t="s">
        <v>19521</v>
      </c>
      <c r="D3942" s="11"/>
      <c r="E3942" s="11"/>
      <c r="F3942" s="11" t="s">
        <v>87</v>
      </c>
      <c r="G3942" s="11" t="s">
        <v>88</v>
      </c>
      <c r="H3942" s="11" t="s">
        <v>89</v>
      </c>
      <c r="I3942" s="11" t="s">
        <v>102</v>
      </c>
      <c r="J3942" s="11" t="s">
        <v>19522</v>
      </c>
      <c r="K3942" s="12">
        <v>44635</v>
      </c>
      <c r="L3942" s="11" t="s">
        <v>92</v>
      </c>
      <c r="M3942" s="11" t="s">
        <v>92</v>
      </c>
      <c r="N3942" s="11" t="s">
        <v>92</v>
      </c>
      <c r="O3942" s="11" t="s">
        <v>92</v>
      </c>
      <c r="P3942" s="11" t="s">
        <v>92</v>
      </c>
      <c r="Q3942" s="11" t="s">
        <v>92</v>
      </c>
      <c r="R3942" s="11" t="s">
        <v>92</v>
      </c>
      <c r="S3942" s="11"/>
      <c r="T3942" s="11"/>
      <c r="U3942" s="11"/>
      <c r="V3942" s="11" t="s">
        <v>94</v>
      </c>
      <c r="W3942" s="11" t="s">
        <v>95</v>
      </c>
      <c r="X3942" s="11" t="s">
        <v>96</v>
      </c>
      <c r="Y3942" s="11" t="s">
        <v>108</v>
      </c>
      <c r="Z3942" s="11"/>
      <c r="AA3942" s="11"/>
      <c r="AB3942" s="11"/>
      <c r="AC3942" s="11"/>
      <c r="AD3942" s="11" t="s">
        <v>97</v>
      </c>
    </row>
    <row r="3943" spans="1:30" ht="14.25" customHeight="1">
      <c r="A3943" s="10">
        <v>900067211</v>
      </c>
      <c r="B3943" s="11" t="s">
        <v>19523</v>
      </c>
      <c r="C3943" s="11" t="s">
        <v>19524</v>
      </c>
      <c r="D3943" s="11"/>
      <c r="E3943" s="11"/>
      <c r="F3943" s="11" t="s">
        <v>199</v>
      </c>
      <c r="G3943" s="11" t="s">
        <v>200</v>
      </c>
      <c r="H3943" s="11" t="s">
        <v>89</v>
      </c>
      <c r="I3943" s="11" t="s">
        <v>102</v>
      </c>
      <c r="J3943" s="11" t="s">
        <v>19525</v>
      </c>
      <c r="K3943" s="12">
        <v>44635</v>
      </c>
      <c r="L3943" s="11" t="s">
        <v>92</v>
      </c>
      <c r="M3943" s="11" t="s">
        <v>92</v>
      </c>
      <c r="N3943" s="11" t="s">
        <v>92</v>
      </c>
      <c r="O3943" s="11" t="s">
        <v>92</v>
      </c>
      <c r="P3943" s="11" t="s">
        <v>92</v>
      </c>
      <c r="Q3943" s="11" t="s">
        <v>92</v>
      </c>
      <c r="R3943" s="11" t="s">
        <v>92</v>
      </c>
      <c r="S3943" s="11"/>
      <c r="T3943" s="11"/>
      <c r="U3943" s="11"/>
      <c r="V3943" s="11" t="s">
        <v>94</v>
      </c>
      <c r="W3943" s="11" t="s">
        <v>202</v>
      </c>
      <c r="X3943" s="11" t="s">
        <v>172</v>
      </c>
      <c r="Y3943" s="11" t="s">
        <v>108</v>
      </c>
      <c r="Z3943" s="11"/>
      <c r="AA3943" s="11"/>
      <c r="AB3943" s="11"/>
      <c r="AC3943" s="11"/>
      <c r="AD3943" s="11" t="s">
        <v>97</v>
      </c>
    </row>
    <row r="3944" spans="1:30" ht="14.25" customHeight="1">
      <c r="A3944" s="10">
        <v>900428464</v>
      </c>
      <c r="B3944" s="11" t="s">
        <v>19526</v>
      </c>
      <c r="C3944" s="11" t="s">
        <v>19527</v>
      </c>
      <c r="D3944" s="11" t="s">
        <v>19528</v>
      </c>
      <c r="E3944" s="11"/>
      <c r="F3944" s="11" t="s">
        <v>199</v>
      </c>
      <c r="G3944" s="11" t="s">
        <v>200</v>
      </c>
      <c r="H3944" s="11" t="s">
        <v>89</v>
      </c>
      <c r="I3944" s="11" t="s">
        <v>115</v>
      </c>
      <c r="J3944" s="11" t="s">
        <v>19529</v>
      </c>
      <c r="K3944" s="12">
        <v>44636</v>
      </c>
      <c r="L3944" s="11" t="s">
        <v>92</v>
      </c>
      <c r="M3944" s="11" t="s">
        <v>92</v>
      </c>
      <c r="N3944" s="11" t="s">
        <v>92</v>
      </c>
      <c r="O3944" s="11" t="s">
        <v>93</v>
      </c>
      <c r="P3944" s="11" t="s">
        <v>92</v>
      </c>
      <c r="Q3944" s="11" t="s">
        <v>92</v>
      </c>
      <c r="R3944" s="11" t="s">
        <v>92</v>
      </c>
      <c r="S3944" s="11"/>
      <c r="T3944" s="11"/>
      <c r="U3944" s="11"/>
      <c r="V3944" s="11" t="s">
        <v>94</v>
      </c>
      <c r="W3944" s="11" t="s">
        <v>202</v>
      </c>
      <c r="X3944" s="11" t="s">
        <v>172</v>
      </c>
      <c r="Y3944" s="11" t="s">
        <v>121</v>
      </c>
      <c r="Z3944" s="11"/>
      <c r="AA3944" s="11"/>
      <c r="AB3944" s="11" t="s">
        <v>19530</v>
      </c>
      <c r="AC3944" s="11"/>
      <c r="AD3944" s="11" t="s">
        <v>97</v>
      </c>
    </row>
    <row r="3945" spans="1:30" ht="14.25" customHeight="1">
      <c r="A3945" s="10">
        <v>901368605</v>
      </c>
      <c r="B3945" s="11" t="s">
        <v>19531</v>
      </c>
      <c r="C3945" s="11" t="s">
        <v>19532</v>
      </c>
      <c r="D3945" s="11"/>
      <c r="E3945" s="11" t="s">
        <v>19533</v>
      </c>
      <c r="F3945" s="11" t="s">
        <v>87</v>
      </c>
      <c r="G3945" s="11" t="s">
        <v>2839</v>
      </c>
      <c r="H3945" s="11" t="s">
        <v>89</v>
      </c>
      <c r="I3945" s="11" t="s">
        <v>102</v>
      </c>
      <c r="J3945" s="11" t="s">
        <v>19534</v>
      </c>
      <c r="K3945" s="12">
        <v>44559</v>
      </c>
      <c r="L3945" s="11" t="s">
        <v>92</v>
      </c>
      <c r="M3945" s="11" t="s">
        <v>92</v>
      </c>
      <c r="N3945" s="11" t="s">
        <v>92</v>
      </c>
      <c r="O3945" s="11" t="s">
        <v>93</v>
      </c>
      <c r="P3945" s="11" t="s">
        <v>92</v>
      </c>
      <c r="Q3945" s="11" t="s">
        <v>92</v>
      </c>
      <c r="R3945" s="11" t="s">
        <v>92</v>
      </c>
      <c r="S3945" s="11"/>
      <c r="T3945" s="11"/>
      <c r="U3945" s="11"/>
      <c r="V3945" s="11" t="s">
        <v>94</v>
      </c>
      <c r="W3945" s="11" t="s">
        <v>95</v>
      </c>
      <c r="X3945" s="11" t="s">
        <v>2841</v>
      </c>
      <c r="Y3945" s="11" t="s">
        <v>108</v>
      </c>
      <c r="Z3945" s="11"/>
      <c r="AA3945" s="11"/>
      <c r="AB3945" s="11" t="s">
        <v>19535</v>
      </c>
      <c r="AC3945" s="11"/>
      <c r="AD3945" s="11" t="s">
        <v>97</v>
      </c>
    </row>
    <row r="3946" spans="1:30" ht="14.25" customHeight="1">
      <c r="A3946" s="10">
        <v>43460898</v>
      </c>
      <c r="B3946" s="11" t="s">
        <v>19536</v>
      </c>
      <c r="C3946" s="11"/>
      <c r="D3946" s="11" t="s">
        <v>19537</v>
      </c>
      <c r="E3946" s="11"/>
      <c r="F3946" s="11" t="s">
        <v>87</v>
      </c>
      <c r="G3946" s="11" t="s">
        <v>125</v>
      </c>
      <c r="H3946" s="11" t="s">
        <v>89</v>
      </c>
      <c r="I3946" s="11" t="s">
        <v>115</v>
      </c>
      <c r="J3946" s="11" t="s">
        <v>19538</v>
      </c>
      <c r="K3946" s="12">
        <v>44861</v>
      </c>
      <c r="L3946" s="11" t="s">
        <v>92</v>
      </c>
      <c r="M3946" s="11" t="s">
        <v>92</v>
      </c>
      <c r="N3946" s="11" t="s">
        <v>92</v>
      </c>
      <c r="O3946" s="11" t="s">
        <v>93</v>
      </c>
      <c r="P3946" s="11" t="s">
        <v>92</v>
      </c>
      <c r="Q3946" s="11" t="s">
        <v>92</v>
      </c>
      <c r="R3946" s="11" t="s">
        <v>92</v>
      </c>
      <c r="S3946" s="11" t="s">
        <v>832</v>
      </c>
      <c r="T3946" s="11" t="s">
        <v>128</v>
      </c>
      <c r="U3946" s="11" t="s">
        <v>3491</v>
      </c>
      <c r="V3946" s="11" t="s">
        <v>94</v>
      </c>
      <c r="W3946" s="11" t="s">
        <v>95</v>
      </c>
      <c r="X3946" s="11" t="s">
        <v>130</v>
      </c>
      <c r="Y3946" s="11" t="s">
        <v>121</v>
      </c>
      <c r="Z3946" s="11"/>
      <c r="AA3946" s="11"/>
      <c r="AB3946" s="11" t="s">
        <v>19539</v>
      </c>
      <c r="AC3946" s="11"/>
      <c r="AD3946" s="11" t="s">
        <v>110</v>
      </c>
    </row>
    <row r="3947" spans="1:30" ht="14.25" customHeight="1">
      <c r="A3947" s="10">
        <v>1037638035</v>
      </c>
      <c r="B3947" s="11" t="s">
        <v>19540</v>
      </c>
      <c r="C3947" s="11" t="s">
        <v>19541</v>
      </c>
      <c r="D3947" s="11"/>
      <c r="E3947" s="11" t="s">
        <v>19542</v>
      </c>
      <c r="F3947" s="11" t="s">
        <v>87</v>
      </c>
      <c r="G3947" s="11" t="s">
        <v>125</v>
      </c>
      <c r="H3947" s="11" t="s">
        <v>89</v>
      </c>
      <c r="I3947" s="11" t="s">
        <v>115</v>
      </c>
      <c r="J3947" s="11" t="s">
        <v>19543</v>
      </c>
      <c r="K3947" s="12">
        <v>44861</v>
      </c>
      <c r="L3947" s="11" t="s">
        <v>92</v>
      </c>
      <c r="M3947" s="11" t="s">
        <v>92</v>
      </c>
      <c r="N3947" s="11" t="s">
        <v>92</v>
      </c>
      <c r="O3947" s="11" t="s">
        <v>93</v>
      </c>
      <c r="P3947" s="11" t="s">
        <v>92</v>
      </c>
      <c r="Q3947" s="11" t="s">
        <v>92</v>
      </c>
      <c r="R3947" s="11" t="s">
        <v>92</v>
      </c>
      <c r="S3947" s="11" t="s">
        <v>1430</v>
      </c>
      <c r="T3947" s="11" t="s">
        <v>128</v>
      </c>
      <c r="U3947" s="11" t="s">
        <v>19207</v>
      </c>
      <c r="V3947" s="11" t="s">
        <v>94</v>
      </c>
      <c r="W3947" s="11" t="s">
        <v>95</v>
      </c>
      <c r="X3947" s="11" t="s">
        <v>130</v>
      </c>
      <c r="Y3947" s="11" t="s">
        <v>121</v>
      </c>
      <c r="Z3947" s="11"/>
      <c r="AA3947" s="11"/>
      <c r="AB3947" s="11" t="s">
        <v>19544</v>
      </c>
      <c r="AC3947" s="11"/>
      <c r="AD3947" s="11" t="s">
        <v>110</v>
      </c>
    </row>
    <row r="3948" spans="1:30" ht="14.25" customHeight="1">
      <c r="A3948" s="10">
        <v>35499779</v>
      </c>
      <c r="B3948" s="11" t="s">
        <v>19545</v>
      </c>
      <c r="C3948" s="11" t="s">
        <v>19546</v>
      </c>
      <c r="D3948" s="11" t="s">
        <v>19547</v>
      </c>
      <c r="E3948" s="11"/>
      <c r="F3948" s="11" t="s">
        <v>148</v>
      </c>
      <c r="G3948" s="11" t="s">
        <v>601</v>
      </c>
      <c r="H3948" s="11" t="s">
        <v>89</v>
      </c>
      <c r="I3948" s="11" t="s">
        <v>115</v>
      </c>
      <c r="J3948" s="11" t="s">
        <v>19548</v>
      </c>
      <c r="K3948" s="12">
        <v>44868</v>
      </c>
      <c r="L3948" s="11" t="s">
        <v>92</v>
      </c>
      <c r="M3948" s="11" t="s">
        <v>92</v>
      </c>
      <c r="N3948" s="11" t="s">
        <v>92</v>
      </c>
      <c r="O3948" s="11" t="s">
        <v>93</v>
      </c>
      <c r="P3948" s="11" t="s">
        <v>92</v>
      </c>
      <c r="Q3948" s="11" t="s">
        <v>92</v>
      </c>
      <c r="R3948" s="11" t="s">
        <v>92</v>
      </c>
      <c r="S3948" s="11" t="s">
        <v>1040</v>
      </c>
      <c r="T3948" s="11" t="s">
        <v>19549</v>
      </c>
      <c r="U3948" s="11" t="s">
        <v>19550</v>
      </c>
      <c r="V3948" s="11" t="s">
        <v>94</v>
      </c>
      <c r="W3948" s="11" t="s">
        <v>154</v>
      </c>
      <c r="X3948" s="11" t="s">
        <v>606</v>
      </c>
      <c r="Y3948" s="11" t="s">
        <v>121</v>
      </c>
      <c r="Z3948" s="11"/>
      <c r="AA3948" s="11"/>
      <c r="AB3948" s="11"/>
      <c r="AC3948" s="11"/>
      <c r="AD3948" s="11" t="s">
        <v>110</v>
      </c>
    </row>
    <row r="3949" spans="1:30" ht="14.25" customHeight="1">
      <c r="A3949" s="10">
        <v>40030482</v>
      </c>
      <c r="B3949" s="11" t="s">
        <v>19551</v>
      </c>
      <c r="C3949" s="11" t="s">
        <v>19552</v>
      </c>
      <c r="D3949" s="11"/>
      <c r="E3949" s="11" t="s">
        <v>19553</v>
      </c>
      <c r="F3949" s="11" t="s">
        <v>731</v>
      </c>
      <c r="G3949" s="11" t="s">
        <v>1722</v>
      </c>
      <c r="H3949" s="11" t="s">
        <v>89</v>
      </c>
      <c r="I3949" s="11" t="s">
        <v>115</v>
      </c>
      <c r="J3949" s="11" t="s">
        <v>19554</v>
      </c>
      <c r="K3949" s="12">
        <v>44868</v>
      </c>
      <c r="L3949" s="11" t="s">
        <v>92</v>
      </c>
      <c r="M3949" s="11" t="s">
        <v>92</v>
      </c>
      <c r="N3949" s="11" t="s">
        <v>92</v>
      </c>
      <c r="O3949" s="11" t="s">
        <v>93</v>
      </c>
      <c r="P3949" s="11" t="s">
        <v>92</v>
      </c>
      <c r="Q3949" s="11" t="s">
        <v>92</v>
      </c>
      <c r="R3949" s="11" t="s">
        <v>92</v>
      </c>
      <c r="S3949" s="11" t="s">
        <v>5737</v>
      </c>
      <c r="T3949" s="11" t="s">
        <v>2223</v>
      </c>
      <c r="U3949" s="11" t="s">
        <v>18671</v>
      </c>
      <c r="V3949" s="11" t="s">
        <v>94</v>
      </c>
      <c r="W3949" s="11" t="s">
        <v>736</v>
      </c>
      <c r="X3949" s="11" t="s">
        <v>1725</v>
      </c>
      <c r="Y3949" s="11" t="s">
        <v>121</v>
      </c>
      <c r="Z3949" s="11"/>
      <c r="AA3949" s="11"/>
      <c r="AB3949" s="11"/>
      <c r="AC3949" s="11"/>
      <c r="AD3949" s="11" t="s">
        <v>110</v>
      </c>
    </row>
    <row r="3950" spans="1:30" ht="14.25" customHeight="1">
      <c r="A3950" s="10">
        <v>800095254</v>
      </c>
      <c r="B3950" s="11" t="s">
        <v>19555</v>
      </c>
      <c r="C3950" s="11" t="s">
        <v>6943</v>
      </c>
      <c r="D3950" s="11"/>
      <c r="E3950" s="11"/>
      <c r="F3950" s="11" t="s">
        <v>87</v>
      </c>
      <c r="G3950" s="11" t="s">
        <v>88</v>
      </c>
      <c r="H3950" s="11" t="s">
        <v>89</v>
      </c>
      <c r="I3950" s="11" t="s">
        <v>115</v>
      </c>
      <c r="J3950" s="11" t="s">
        <v>19556</v>
      </c>
      <c r="K3950" s="12">
        <v>44868</v>
      </c>
      <c r="L3950" s="11" t="s">
        <v>92</v>
      </c>
      <c r="M3950" s="11" t="s">
        <v>92</v>
      </c>
      <c r="N3950" s="11" t="s">
        <v>92</v>
      </c>
      <c r="O3950" s="11" t="s">
        <v>93</v>
      </c>
      <c r="P3950" s="11" t="s">
        <v>92</v>
      </c>
      <c r="Q3950" s="11" t="s">
        <v>92</v>
      </c>
      <c r="R3950" s="11" t="s">
        <v>92</v>
      </c>
      <c r="S3950" s="11"/>
      <c r="T3950" s="11"/>
      <c r="U3950" s="11"/>
      <c r="V3950" s="11" t="s">
        <v>94</v>
      </c>
      <c r="W3950" s="11" t="s">
        <v>95</v>
      </c>
      <c r="X3950" s="11" t="s">
        <v>96</v>
      </c>
      <c r="Y3950" s="11" t="s">
        <v>121</v>
      </c>
      <c r="Z3950" s="11"/>
      <c r="AA3950" s="11"/>
      <c r="AB3950" s="11"/>
      <c r="AC3950" s="11"/>
      <c r="AD3950" s="11" t="s">
        <v>97</v>
      </c>
    </row>
    <row r="3951" spans="1:30" ht="14.25" customHeight="1">
      <c r="A3951" s="10">
        <v>71759382</v>
      </c>
      <c r="B3951" s="11" t="s">
        <v>19557</v>
      </c>
      <c r="C3951" s="11" t="s">
        <v>19558</v>
      </c>
      <c r="D3951" s="11"/>
      <c r="E3951" s="11" t="s">
        <v>19559</v>
      </c>
      <c r="F3951" s="11" t="s">
        <v>87</v>
      </c>
      <c r="G3951" s="11" t="s">
        <v>101</v>
      </c>
      <c r="H3951" s="11" t="s">
        <v>89</v>
      </c>
      <c r="I3951" s="11" t="s">
        <v>115</v>
      </c>
      <c r="J3951" s="11" t="s">
        <v>19560</v>
      </c>
      <c r="K3951" s="12">
        <v>44869</v>
      </c>
      <c r="L3951" s="11" t="s">
        <v>92</v>
      </c>
      <c r="M3951" s="11" t="s">
        <v>92</v>
      </c>
      <c r="N3951" s="11" t="s">
        <v>92</v>
      </c>
      <c r="O3951" s="11" t="s">
        <v>93</v>
      </c>
      <c r="P3951" s="11" t="s">
        <v>92</v>
      </c>
      <c r="Q3951" s="11" t="s">
        <v>92</v>
      </c>
      <c r="R3951" s="11" t="s">
        <v>92</v>
      </c>
      <c r="S3951" s="11" t="s">
        <v>798</v>
      </c>
      <c r="T3951" s="11" t="s">
        <v>1169</v>
      </c>
      <c r="U3951" s="11" t="s">
        <v>19561</v>
      </c>
      <c r="V3951" s="11" t="s">
        <v>94</v>
      </c>
      <c r="W3951" s="11" t="s">
        <v>95</v>
      </c>
      <c r="X3951" s="11" t="s">
        <v>107</v>
      </c>
      <c r="Y3951" s="11" t="s">
        <v>121</v>
      </c>
      <c r="Z3951" s="11"/>
      <c r="AA3951" s="11"/>
      <c r="AB3951" s="11" t="s">
        <v>19562</v>
      </c>
      <c r="AC3951" s="11"/>
      <c r="AD3951" s="11" t="s">
        <v>110</v>
      </c>
    </row>
    <row r="3952" spans="1:30" ht="14.25" customHeight="1">
      <c r="A3952" s="10">
        <v>1047971754</v>
      </c>
      <c r="B3952" s="11" t="s">
        <v>19563</v>
      </c>
      <c r="C3952" s="11" t="s">
        <v>19564</v>
      </c>
      <c r="D3952" s="11"/>
      <c r="E3952" s="11" t="s">
        <v>19565</v>
      </c>
      <c r="F3952" s="11" t="s">
        <v>87</v>
      </c>
      <c r="G3952" s="11" t="s">
        <v>125</v>
      </c>
      <c r="H3952" s="11" t="s">
        <v>89</v>
      </c>
      <c r="I3952" s="11" t="s">
        <v>115</v>
      </c>
      <c r="J3952" s="11" t="s">
        <v>19566</v>
      </c>
      <c r="K3952" s="12">
        <v>44869</v>
      </c>
      <c r="L3952" s="11" t="s">
        <v>92</v>
      </c>
      <c r="M3952" s="11" t="s">
        <v>92</v>
      </c>
      <c r="N3952" s="11" t="s">
        <v>93</v>
      </c>
      <c r="O3952" s="11" t="s">
        <v>93</v>
      </c>
      <c r="P3952" s="11" t="s">
        <v>92</v>
      </c>
      <c r="Q3952" s="11" t="s">
        <v>92</v>
      </c>
      <c r="R3952" s="11" t="s">
        <v>92</v>
      </c>
      <c r="S3952" s="11" t="s">
        <v>135</v>
      </c>
      <c r="T3952" s="11" t="s">
        <v>3993</v>
      </c>
      <c r="U3952" s="11" t="s">
        <v>1463</v>
      </c>
      <c r="V3952" s="11" t="s">
        <v>94</v>
      </c>
      <c r="W3952" s="11" t="s">
        <v>95</v>
      </c>
      <c r="X3952" s="11" t="s">
        <v>130</v>
      </c>
      <c r="Y3952" s="11" t="s">
        <v>121</v>
      </c>
      <c r="Z3952" s="11"/>
      <c r="AA3952" s="11"/>
      <c r="AB3952" s="11" t="s">
        <v>19567</v>
      </c>
      <c r="AC3952" s="11"/>
      <c r="AD3952" s="11" t="s">
        <v>110</v>
      </c>
    </row>
    <row r="3953" spans="1:30" ht="14.25" customHeight="1">
      <c r="A3953" s="10">
        <v>1152187232</v>
      </c>
      <c r="B3953" s="11" t="s">
        <v>19568</v>
      </c>
      <c r="C3953" s="11" t="s">
        <v>19569</v>
      </c>
      <c r="D3953" s="11" t="s">
        <v>19570</v>
      </c>
      <c r="E3953" s="11" t="s">
        <v>19571</v>
      </c>
      <c r="F3953" s="11" t="s">
        <v>87</v>
      </c>
      <c r="G3953" s="11" t="s">
        <v>187</v>
      </c>
      <c r="H3953" s="11" t="s">
        <v>89</v>
      </c>
      <c r="I3953" s="11" t="s">
        <v>115</v>
      </c>
      <c r="J3953" s="11" t="s">
        <v>19572</v>
      </c>
      <c r="K3953" s="12">
        <v>44636</v>
      </c>
      <c r="L3953" s="11" t="s">
        <v>92</v>
      </c>
      <c r="M3953" s="11" t="s">
        <v>92</v>
      </c>
      <c r="N3953" s="11" t="s">
        <v>93</v>
      </c>
      <c r="O3953" s="11" t="s">
        <v>93</v>
      </c>
      <c r="P3953" s="11" t="s">
        <v>92</v>
      </c>
      <c r="Q3953" s="11" t="s">
        <v>92</v>
      </c>
      <c r="R3953" s="11" t="s">
        <v>92</v>
      </c>
      <c r="S3953" s="11" t="s">
        <v>118</v>
      </c>
      <c r="T3953" s="11" t="s">
        <v>1443</v>
      </c>
      <c r="U3953" s="11" t="s">
        <v>12039</v>
      </c>
      <c r="V3953" s="11" t="s">
        <v>94</v>
      </c>
      <c r="W3953" s="11" t="s">
        <v>95</v>
      </c>
      <c r="X3953" s="11" t="s">
        <v>172</v>
      </c>
      <c r="Y3953" s="11" t="s">
        <v>121</v>
      </c>
      <c r="Z3953" s="11"/>
      <c r="AA3953" s="11"/>
      <c r="AB3953" s="11" t="s">
        <v>19573</v>
      </c>
      <c r="AC3953" s="11"/>
      <c r="AD3953" s="11" t="s">
        <v>110</v>
      </c>
    </row>
    <row r="3954" spans="1:30" ht="14.25" customHeight="1">
      <c r="A3954" s="10">
        <v>11446872</v>
      </c>
      <c r="B3954" s="11" t="s">
        <v>19574</v>
      </c>
      <c r="C3954" s="11" t="s">
        <v>19575</v>
      </c>
      <c r="D3954" s="11"/>
      <c r="E3954" s="11" t="s">
        <v>19576</v>
      </c>
      <c r="F3954" s="11" t="s">
        <v>148</v>
      </c>
      <c r="G3954" s="11" t="s">
        <v>19577</v>
      </c>
      <c r="H3954" s="11" t="s">
        <v>89</v>
      </c>
      <c r="I3954" s="11" t="s">
        <v>115</v>
      </c>
      <c r="J3954" s="11" t="s">
        <v>19578</v>
      </c>
      <c r="K3954" s="12">
        <v>44869</v>
      </c>
      <c r="L3954" s="11" t="s">
        <v>92</v>
      </c>
      <c r="M3954" s="11" t="s">
        <v>92</v>
      </c>
      <c r="N3954" s="11" t="s">
        <v>93</v>
      </c>
      <c r="O3954" s="11" t="s">
        <v>93</v>
      </c>
      <c r="P3954" s="11" t="s">
        <v>92</v>
      </c>
      <c r="Q3954" s="11" t="s">
        <v>92</v>
      </c>
      <c r="R3954" s="11" t="s">
        <v>92</v>
      </c>
      <c r="S3954" s="11" t="s">
        <v>19579</v>
      </c>
      <c r="T3954" s="11"/>
      <c r="U3954" s="11" t="s">
        <v>19580</v>
      </c>
      <c r="V3954" s="11" t="s">
        <v>94</v>
      </c>
      <c r="W3954" s="11" t="s">
        <v>154</v>
      </c>
      <c r="X3954" s="11" t="s">
        <v>19581</v>
      </c>
      <c r="Y3954" s="11" t="s">
        <v>121</v>
      </c>
      <c r="Z3954" s="11"/>
      <c r="AA3954" s="11" t="s">
        <v>19582</v>
      </c>
      <c r="AB3954" s="11" t="s">
        <v>19583</v>
      </c>
      <c r="AC3954" s="11"/>
      <c r="AD3954" s="11" t="s">
        <v>110</v>
      </c>
    </row>
    <row r="3955" spans="1:30" ht="14.25" customHeight="1">
      <c r="A3955" s="10">
        <v>1036962985</v>
      </c>
      <c r="B3955" s="11" t="s">
        <v>19584</v>
      </c>
      <c r="C3955" s="11" t="s">
        <v>11421</v>
      </c>
      <c r="D3955" s="11"/>
      <c r="E3955" s="11" t="s">
        <v>19585</v>
      </c>
      <c r="F3955" s="11" t="s">
        <v>87</v>
      </c>
      <c r="G3955" s="11" t="s">
        <v>88</v>
      </c>
      <c r="H3955" s="11" t="s">
        <v>89</v>
      </c>
      <c r="I3955" s="11" t="s">
        <v>102</v>
      </c>
      <c r="J3955" s="11" t="s">
        <v>19586</v>
      </c>
      <c r="K3955" s="12">
        <v>35954</v>
      </c>
      <c r="L3955" s="11" t="s">
        <v>92</v>
      </c>
      <c r="M3955" s="11" t="s">
        <v>92</v>
      </c>
      <c r="N3955" s="11" t="s">
        <v>93</v>
      </c>
      <c r="O3955" s="11" t="s">
        <v>93</v>
      </c>
      <c r="P3955" s="11" t="s">
        <v>93</v>
      </c>
      <c r="Q3955" s="11" t="s">
        <v>92</v>
      </c>
      <c r="R3955" s="11" t="s">
        <v>92</v>
      </c>
      <c r="S3955" s="11" t="s">
        <v>1169</v>
      </c>
      <c r="T3955" s="11" t="s">
        <v>1798</v>
      </c>
      <c r="U3955" s="11" t="s">
        <v>19587</v>
      </c>
      <c r="V3955" s="11" t="s">
        <v>94</v>
      </c>
      <c r="W3955" s="11" t="s">
        <v>95</v>
      </c>
      <c r="X3955" s="11" t="s">
        <v>96</v>
      </c>
      <c r="Y3955" s="11" t="s">
        <v>108</v>
      </c>
      <c r="Z3955" s="11"/>
      <c r="AA3955" s="11"/>
      <c r="AB3955" s="11" t="s">
        <v>19491</v>
      </c>
      <c r="AC3955" s="11"/>
      <c r="AD3955" s="11" t="s">
        <v>110</v>
      </c>
    </row>
    <row r="3956" spans="1:30" ht="14.25" customHeight="1">
      <c r="A3956" s="10">
        <v>901546886</v>
      </c>
      <c r="B3956" s="11" t="s">
        <v>19588</v>
      </c>
      <c r="C3956" s="11" t="s">
        <v>8385</v>
      </c>
      <c r="D3956" s="11"/>
      <c r="E3956" s="11" t="s">
        <v>19589</v>
      </c>
      <c r="F3956" s="11" t="s">
        <v>87</v>
      </c>
      <c r="G3956" s="11" t="s">
        <v>6404</v>
      </c>
      <c r="H3956" s="11" t="s">
        <v>89</v>
      </c>
      <c r="I3956" s="11" t="s">
        <v>115</v>
      </c>
      <c r="J3956" s="11" t="s">
        <v>19590</v>
      </c>
      <c r="K3956" s="12">
        <v>44869</v>
      </c>
      <c r="L3956" s="11" t="s">
        <v>92</v>
      </c>
      <c r="M3956" s="11" t="s">
        <v>92</v>
      </c>
      <c r="N3956" s="11" t="s">
        <v>92</v>
      </c>
      <c r="O3956" s="11" t="s">
        <v>93</v>
      </c>
      <c r="P3956" s="11" t="s">
        <v>92</v>
      </c>
      <c r="Q3956" s="11" t="s">
        <v>92</v>
      </c>
      <c r="R3956" s="11" t="s">
        <v>92</v>
      </c>
      <c r="S3956" s="11"/>
      <c r="T3956" s="11"/>
      <c r="U3956" s="11"/>
      <c r="V3956" s="11" t="s">
        <v>94</v>
      </c>
      <c r="W3956" s="11" t="s">
        <v>95</v>
      </c>
      <c r="X3956" s="11" t="s">
        <v>6406</v>
      </c>
      <c r="Y3956" s="11" t="s">
        <v>121</v>
      </c>
      <c r="Z3956" s="11"/>
      <c r="AA3956" s="11"/>
      <c r="AB3956" s="11" t="s">
        <v>19591</v>
      </c>
      <c r="AC3956" s="11"/>
      <c r="AD3956" s="11" t="s">
        <v>97</v>
      </c>
    </row>
    <row r="3957" spans="1:30" ht="14.25" customHeight="1">
      <c r="A3957" s="10">
        <v>1073152108</v>
      </c>
      <c r="B3957" s="11" t="s">
        <v>19592</v>
      </c>
      <c r="C3957" s="11" t="s">
        <v>19593</v>
      </c>
      <c r="D3957" s="11"/>
      <c r="E3957" s="11" t="s">
        <v>19594</v>
      </c>
      <c r="F3957" s="11" t="s">
        <v>148</v>
      </c>
      <c r="G3957" s="11" t="s">
        <v>149</v>
      </c>
      <c r="H3957" s="11" t="s">
        <v>89</v>
      </c>
      <c r="I3957" s="11" t="s">
        <v>102</v>
      </c>
      <c r="J3957" s="11" t="s">
        <v>19595</v>
      </c>
      <c r="K3957" s="12">
        <v>31760</v>
      </c>
      <c r="L3957" s="11" t="s">
        <v>92</v>
      </c>
      <c r="M3957" s="11" t="s">
        <v>92</v>
      </c>
      <c r="N3957" s="11" t="s">
        <v>93</v>
      </c>
      <c r="O3957" s="11" t="s">
        <v>93</v>
      </c>
      <c r="P3957" s="11" t="s">
        <v>93</v>
      </c>
      <c r="Q3957" s="11" t="s">
        <v>92</v>
      </c>
      <c r="R3957" s="11" t="s">
        <v>92</v>
      </c>
      <c r="S3957" s="11" t="s">
        <v>2372</v>
      </c>
      <c r="T3957" s="11" t="s">
        <v>798</v>
      </c>
      <c r="U3957" s="11" t="s">
        <v>19596</v>
      </c>
      <c r="V3957" s="11" t="s">
        <v>94</v>
      </c>
      <c r="W3957" s="11" t="s">
        <v>154</v>
      </c>
      <c r="X3957" s="11" t="s">
        <v>155</v>
      </c>
      <c r="Y3957" s="11" t="s">
        <v>108</v>
      </c>
      <c r="Z3957" s="11"/>
      <c r="AA3957" s="11"/>
      <c r="AB3957" s="11" t="s">
        <v>19597</v>
      </c>
      <c r="AC3957" s="11"/>
      <c r="AD3957" s="11" t="s">
        <v>110</v>
      </c>
    </row>
    <row r="3958" spans="1:30" ht="14.25" customHeight="1">
      <c r="A3958" s="10">
        <v>1073163159</v>
      </c>
      <c r="B3958" s="11" t="s">
        <v>19598</v>
      </c>
      <c r="C3958" s="11" t="s">
        <v>19599</v>
      </c>
      <c r="D3958" s="11"/>
      <c r="E3958" s="11" t="s">
        <v>19600</v>
      </c>
      <c r="F3958" s="11" t="s">
        <v>148</v>
      </c>
      <c r="G3958" s="11" t="s">
        <v>149</v>
      </c>
      <c r="H3958" s="11" t="s">
        <v>89</v>
      </c>
      <c r="I3958" s="11" t="s">
        <v>102</v>
      </c>
      <c r="J3958" s="11" t="s">
        <v>19601</v>
      </c>
      <c r="K3958" s="12">
        <v>33833</v>
      </c>
      <c r="L3958" s="11" t="s">
        <v>92</v>
      </c>
      <c r="M3958" s="11" t="s">
        <v>92</v>
      </c>
      <c r="N3958" s="11" t="s">
        <v>93</v>
      </c>
      <c r="O3958" s="11" t="s">
        <v>93</v>
      </c>
      <c r="P3958" s="11" t="s">
        <v>93</v>
      </c>
      <c r="Q3958" s="11" t="s">
        <v>92</v>
      </c>
      <c r="R3958" s="11" t="s">
        <v>92</v>
      </c>
      <c r="S3958" s="11" t="s">
        <v>19602</v>
      </c>
      <c r="T3958" s="11" t="s">
        <v>3858</v>
      </c>
      <c r="U3958" s="11" t="s">
        <v>19603</v>
      </c>
      <c r="V3958" s="11" t="s">
        <v>94</v>
      </c>
      <c r="W3958" s="11" t="s">
        <v>154</v>
      </c>
      <c r="X3958" s="11" t="s">
        <v>155</v>
      </c>
      <c r="Y3958" s="11" t="s">
        <v>108</v>
      </c>
      <c r="Z3958" s="11"/>
      <c r="AA3958" s="11"/>
      <c r="AB3958" s="11" t="s">
        <v>19604</v>
      </c>
      <c r="AC3958" s="11"/>
      <c r="AD3958" s="11" t="s">
        <v>110</v>
      </c>
    </row>
    <row r="3959" spans="1:30" ht="14.25" customHeight="1">
      <c r="A3959" s="10">
        <v>83241654</v>
      </c>
      <c r="B3959" s="11" t="s">
        <v>19605</v>
      </c>
      <c r="C3959" s="11" t="s">
        <v>2918</v>
      </c>
      <c r="D3959" s="11"/>
      <c r="E3959" s="11" t="s">
        <v>19606</v>
      </c>
      <c r="F3959" s="11" t="s">
        <v>199</v>
      </c>
      <c r="G3959" s="11" t="s">
        <v>200</v>
      </c>
      <c r="H3959" s="11" t="s">
        <v>89</v>
      </c>
      <c r="I3959" s="11" t="s">
        <v>115</v>
      </c>
      <c r="J3959" s="11" t="s">
        <v>19607</v>
      </c>
      <c r="K3959" s="12">
        <v>44869</v>
      </c>
      <c r="L3959" s="11" t="s">
        <v>92</v>
      </c>
      <c r="M3959" s="11" t="s">
        <v>92</v>
      </c>
      <c r="N3959" s="11" t="s">
        <v>92</v>
      </c>
      <c r="O3959" s="11" t="s">
        <v>93</v>
      </c>
      <c r="P3959" s="11" t="s">
        <v>92</v>
      </c>
      <c r="Q3959" s="11" t="s">
        <v>92</v>
      </c>
      <c r="R3959" s="11" t="s">
        <v>92</v>
      </c>
      <c r="S3959" s="11" t="s">
        <v>19608</v>
      </c>
      <c r="T3959" s="11"/>
      <c r="U3959" s="11" t="s">
        <v>19609</v>
      </c>
      <c r="V3959" s="11" t="s">
        <v>94</v>
      </c>
      <c r="W3959" s="11" t="s">
        <v>202</v>
      </c>
      <c r="X3959" s="11" t="s">
        <v>172</v>
      </c>
      <c r="Y3959" s="11" t="s">
        <v>121</v>
      </c>
      <c r="Z3959" s="11"/>
      <c r="AA3959" s="11"/>
      <c r="AB3959" s="11" t="s">
        <v>19610</v>
      </c>
      <c r="AC3959" s="11"/>
      <c r="AD3959" s="11" t="s">
        <v>110</v>
      </c>
    </row>
    <row r="3960" spans="1:30" ht="14.25" customHeight="1">
      <c r="A3960" s="10">
        <v>43458169</v>
      </c>
      <c r="B3960" s="11" t="s">
        <v>19611</v>
      </c>
      <c r="C3960" s="11" t="s">
        <v>19612</v>
      </c>
      <c r="D3960" s="11"/>
      <c r="E3960" s="11" t="s">
        <v>19613</v>
      </c>
      <c r="F3960" s="11" t="s">
        <v>87</v>
      </c>
      <c r="G3960" s="11" t="s">
        <v>125</v>
      </c>
      <c r="H3960" s="11" t="s">
        <v>89</v>
      </c>
      <c r="I3960" s="11" t="s">
        <v>115</v>
      </c>
      <c r="J3960" s="11" t="s">
        <v>19614</v>
      </c>
      <c r="K3960" s="12">
        <v>44635</v>
      </c>
      <c r="L3960" s="11" t="s">
        <v>92</v>
      </c>
      <c r="M3960" s="11" t="s">
        <v>92</v>
      </c>
      <c r="N3960" s="11" t="s">
        <v>92</v>
      </c>
      <c r="O3960" s="11" t="s">
        <v>93</v>
      </c>
      <c r="P3960" s="11" t="s">
        <v>92</v>
      </c>
      <c r="Q3960" s="11" t="s">
        <v>92</v>
      </c>
      <c r="R3960" s="11" t="s">
        <v>92</v>
      </c>
      <c r="S3960" s="11" t="s">
        <v>1006</v>
      </c>
      <c r="T3960" s="11" t="s">
        <v>1028</v>
      </c>
      <c r="U3960" s="11" t="s">
        <v>9357</v>
      </c>
      <c r="V3960" s="11" t="s">
        <v>94</v>
      </c>
      <c r="W3960" s="11" t="s">
        <v>95</v>
      </c>
      <c r="X3960" s="11" t="s">
        <v>130</v>
      </c>
      <c r="Y3960" s="11" t="s">
        <v>121</v>
      </c>
      <c r="Z3960" s="11"/>
      <c r="AA3960" s="11"/>
      <c r="AB3960" s="11" t="s">
        <v>19615</v>
      </c>
      <c r="AC3960" s="11"/>
      <c r="AD3960" s="11" t="s">
        <v>110</v>
      </c>
    </row>
    <row r="3961" spans="1:30" ht="14.25" customHeight="1">
      <c r="A3961" s="10">
        <v>901140415</v>
      </c>
      <c r="B3961" s="11" t="s">
        <v>19616</v>
      </c>
      <c r="C3961" s="11" t="s">
        <v>19617</v>
      </c>
      <c r="D3961" s="11" t="s">
        <v>19618</v>
      </c>
      <c r="E3961" s="11"/>
      <c r="F3961" s="11" t="s">
        <v>87</v>
      </c>
      <c r="G3961" s="11" t="s">
        <v>187</v>
      </c>
      <c r="H3961" s="11" t="s">
        <v>89</v>
      </c>
      <c r="I3961" s="11" t="s">
        <v>115</v>
      </c>
      <c r="J3961" s="11" t="s">
        <v>19619</v>
      </c>
      <c r="K3961" s="12">
        <v>44869</v>
      </c>
      <c r="L3961" s="11" t="s">
        <v>92</v>
      </c>
      <c r="M3961" s="11" t="s">
        <v>92</v>
      </c>
      <c r="N3961" s="11" t="s">
        <v>92</v>
      </c>
      <c r="O3961" s="11" t="s">
        <v>93</v>
      </c>
      <c r="P3961" s="11" t="s">
        <v>92</v>
      </c>
      <c r="Q3961" s="11" t="s">
        <v>92</v>
      </c>
      <c r="R3961" s="11" t="s">
        <v>92</v>
      </c>
      <c r="S3961" s="11"/>
      <c r="T3961" s="11"/>
      <c r="U3961" s="11"/>
      <c r="V3961" s="11" t="s">
        <v>94</v>
      </c>
      <c r="W3961" s="11" t="s">
        <v>95</v>
      </c>
      <c r="X3961" s="11" t="s">
        <v>172</v>
      </c>
      <c r="Y3961" s="11" t="s">
        <v>121</v>
      </c>
      <c r="Z3961" s="11"/>
      <c r="AA3961" s="11"/>
      <c r="AB3961" s="11" t="s">
        <v>19620</v>
      </c>
      <c r="AC3961" s="11"/>
      <c r="AD3961" s="11" t="s">
        <v>97</v>
      </c>
    </row>
    <row r="3962" spans="1:30" ht="14.25" customHeight="1">
      <c r="A3962" s="10">
        <v>900036573</v>
      </c>
      <c r="B3962" s="11" t="s">
        <v>19621</v>
      </c>
      <c r="C3962" s="11" t="s">
        <v>19622</v>
      </c>
      <c r="D3962" s="11"/>
      <c r="E3962" s="11"/>
      <c r="F3962" s="11" t="s">
        <v>87</v>
      </c>
      <c r="G3962" s="11" t="s">
        <v>88</v>
      </c>
      <c r="H3962" s="11" t="s">
        <v>89</v>
      </c>
      <c r="I3962" s="11" t="s">
        <v>115</v>
      </c>
      <c r="J3962" s="11" t="s">
        <v>19623</v>
      </c>
      <c r="K3962" s="12">
        <v>44869</v>
      </c>
      <c r="L3962" s="11" t="s">
        <v>92</v>
      </c>
      <c r="M3962" s="11" t="s">
        <v>92</v>
      </c>
      <c r="N3962" s="11" t="s">
        <v>92</v>
      </c>
      <c r="O3962" s="11" t="s">
        <v>93</v>
      </c>
      <c r="P3962" s="11" t="s">
        <v>92</v>
      </c>
      <c r="Q3962" s="11" t="s">
        <v>92</v>
      </c>
      <c r="R3962" s="11" t="s">
        <v>92</v>
      </c>
      <c r="S3962" s="11"/>
      <c r="T3962" s="11"/>
      <c r="U3962" s="11"/>
      <c r="V3962" s="11" t="s">
        <v>94</v>
      </c>
      <c r="W3962" s="11" t="s">
        <v>95</v>
      </c>
      <c r="X3962" s="11" t="s">
        <v>96</v>
      </c>
      <c r="Y3962" s="11" t="s">
        <v>121</v>
      </c>
      <c r="Z3962" s="11"/>
      <c r="AA3962" s="11"/>
      <c r="AB3962" s="11"/>
      <c r="AC3962" s="11"/>
      <c r="AD3962" s="11" t="s">
        <v>97</v>
      </c>
    </row>
    <row r="3963" spans="1:30" ht="14.25" customHeight="1">
      <c r="A3963" s="10">
        <v>98662971</v>
      </c>
      <c r="B3963" s="11" t="s">
        <v>19624</v>
      </c>
      <c r="C3963" s="11" t="s">
        <v>19625</v>
      </c>
      <c r="D3963" s="11"/>
      <c r="E3963" s="11" t="s">
        <v>19626</v>
      </c>
      <c r="F3963" s="11" t="s">
        <v>87</v>
      </c>
      <c r="G3963" s="11" t="s">
        <v>187</v>
      </c>
      <c r="H3963" s="11" t="s">
        <v>89</v>
      </c>
      <c r="I3963" s="11" t="s">
        <v>115</v>
      </c>
      <c r="J3963" s="11" t="s">
        <v>19627</v>
      </c>
      <c r="K3963" s="12">
        <v>44869</v>
      </c>
      <c r="L3963" s="11" t="s">
        <v>92</v>
      </c>
      <c r="M3963" s="11" t="s">
        <v>92</v>
      </c>
      <c r="N3963" s="11" t="s">
        <v>92</v>
      </c>
      <c r="O3963" s="11" t="s">
        <v>93</v>
      </c>
      <c r="P3963" s="11" t="s">
        <v>92</v>
      </c>
      <c r="Q3963" s="11" t="s">
        <v>92</v>
      </c>
      <c r="R3963" s="11" t="s">
        <v>92</v>
      </c>
      <c r="S3963" s="11" t="s">
        <v>1006</v>
      </c>
      <c r="T3963" s="11" t="s">
        <v>708</v>
      </c>
      <c r="U3963" s="11" t="s">
        <v>4978</v>
      </c>
      <c r="V3963" s="11" t="s">
        <v>94</v>
      </c>
      <c r="W3963" s="11" t="s">
        <v>95</v>
      </c>
      <c r="X3963" s="11" t="s">
        <v>172</v>
      </c>
      <c r="Y3963" s="11" t="s">
        <v>121</v>
      </c>
      <c r="Z3963" s="11"/>
      <c r="AA3963" s="11"/>
      <c r="AB3963" s="11" t="s">
        <v>19628</v>
      </c>
      <c r="AC3963" s="11"/>
      <c r="AD3963" s="11" t="s">
        <v>110</v>
      </c>
    </row>
    <row r="3964" spans="1:30" ht="14.25" customHeight="1">
      <c r="A3964" s="10">
        <v>39445334</v>
      </c>
      <c r="B3964" s="11" t="s">
        <v>19629</v>
      </c>
      <c r="C3964" s="11" t="s">
        <v>19630</v>
      </c>
      <c r="D3964" s="11"/>
      <c r="E3964" s="11" t="s">
        <v>19631</v>
      </c>
      <c r="F3964" s="11" t="s">
        <v>87</v>
      </c>
      <c r="G3964" s="11" t="s">
        <v>88</v>
      </c>
      <c r="H3964" s="11" t="s">
        <v>89</v>
      </c>
      <c r="I3964" s="11" t="s">
        <v>115</v>
      </c>
      <c r="J3964" s="11" t="s">
        <v>19632</v>
      </c>
      <c r="K3964" s="12">
        <v>44869</v>
      </c>
      <c r="L3964" s="11" t="s">
        <v>92</v>
      </c>
      <c r="M3964" s="11" t="s">
        <v>92</v>
      </c>
      <c r="N3964" s="11" t="s">
        <v>92</v>
      </c>
      <c r="O3964" s="11" t="s">
        <v>93</v>
      </c>
      <c r="P3964" s="11" t="s">
        <v>92</v>
      </c>
      <c r="Q3964" s="11" t="s">
        <v>92</v>
      </c>
      <c r="R3964" s="11" t="s">
        <v>92</v>
      </c>
      <c r="S3964" s="11" t="s">
        <v>798</v>
      </c>
      <c r="T3964" s="11" t="s">
        <v>1887</v>
      </c>
      <c r="U3964" s="11" t="s">
        <v>3629</v>
      </c>
      <c r="V3964" s="11" t="s">
        <v>94</v>
      </c>
      <c r="W3964" s="11" t="s">
        <v>95</v>
      </c>
      <c r="X3964" s="11" t="s">
        <v>96</v>
      </c>
      <c r="Y3964" s="11" t="s">
        <v>121</v>
      </c>
      <c r="Z3964" s="11"/>
      <c r="AA3964" s="11"/>
      <c r="AB3964" s="11" t="s">
        <v>19633</v>
      </c>
      <c r="AC3964" s="11"/>
      <c r="AD3964" s="11" t="s">
        <v>110</v>
      </c>
    </row>
    <row r="3965" spans="1:30" ht="14.25" customHeight="1">
      <c r="A3965" s="10">
        <v>1041204597</v>
      </c>
      <c r="B3965" s="11" t="s">
        <v>19634</v>
      </c>
      <c r="C3965" s="11" t="s">
        <v>14347</v>
      </c>
      <c r="D3965" s="11"/>
      <c r="E3965" s="11" t="s">
        <v>19635</v>
      </c>
      <c r="F3965" s="11" t="s">
        <v>87</v>
      </c>
      <c r="G3965" s="11" t="s">
        <v>771</v>
      </c>
      <c r="H3965" s="11" t="s">
        <v>89</v>
      </c>
      <c r="I3965" s="11" t="s">
        <v>115</v>
      </c>
      <c r="J3965" s="11" t="s">
        <v>19636</v>
      </c>
      <c r="K3965" s="12">
        <v>44873</v>
      </c>
      <c r="L3965" s="11" t="s">
        <v>92</v>
      </c>
      <c r="M3965" s="11" t="s">
        <v>92</v>
      </c>
      <c r="N3965" s="11" t="s">
        <v>92</v>
      </c>
      <c r="O3965" s="11" t="s">
        <v>93</v>
      </c>
      <c r="P3965" s="11" t="s">
        <v>92</v>
      </c>
      <c r="Q3965" s="11" t="s">
        <v>92</v>
      </c>
      <c r="R3965" s="11" t="s">
        <v>92</v>
      </c>
      <c r="S3965" s="11" t="s">
        <v>19637</v>
      </c>
      <c r="T3965" s="11"/>
      <c r="U3965" s="11" t="s">
        <v>19638</v>
      </c>
      <c r="V3965" s="11" t="s">
        <v>94</v>
      </c>
      <c r="W3965" s="11" t="s">
        <v>95</v>
      </c>
      <c r="X3965" s="11" t="s">
        <v>777</v>
      </c>
      <c r="Y3965" s="11" t="s">
        <v>121</v>
      </c>
      <c r="Z3965" s="11"/>
      <c r="AA3965" s="11"/>
      <c r="AB3965" s="11" t="s">
        <v>19639</v>
      </c>
      <c r="AC3965" s="11"/>
      <c r="AD3965" s="11" t="s">
        <v>110</v>
      </c>
    </row>
    <row r="3966" spans="1:30" ht="14.25" customHeight="1">
      <c r="A3966" s="10">
        <v>70287378</v>
      </c>
      <c r="B3966" s="11" t="s">
        <v>19640</v>
      </c>
      <c r="C3966" s="11" t="s">
        <v>3019</v>
      </c>
      <c r="D3966" s="11"/>
      <c r="E3966" s="11" t="s">
        <v>19641</v>
      </c>
      <c r="F3966" s="11" t="s">
        <v>87</v>
      </c>
      <c r="G3966" s="11" t="s">
        <v>890</v>
      </c>
      <c r="H3966" s="11" t="s">
        <v>89</v>
      </c>
      <c r="I3966" s="11" t="s">
        <v>115</v>
      </c>
      <c r="J3966" s="11" t="s">
        <v>19642</v>
      </c>
      <c r="K3966" s="12">
        <v>24768</v>
      </c>
      <c r="L3966" s="11" t="s">
        <v>92</v>
      </c>
      <c r="M3966" s="11" t="s">
        <v>92</v>
      </c>
      <c r="N3966" s="11" t="s">
        <v>93</v>
      </c>
      <c r="O3966" s="11" t="s">
        <v>93</v>
      </c>
      <c r="P3966" s="11" t="s">
        <v>93</v>
      </c>
      <c r="Q3966" s="11" t="s">
        <v>92</v>
      </c>
      <c r="R3966" s="11" t="s">
        <v>92</v>
      </c>
      <c r="S3966" s="11" t="s">
        <v>919</v>
      </c>
      <c r="T3966" s="11" t="s">
        <v>1354</v>
      </c>
      <c r="U3966" s="11" t="s">
        <v>4564</v>
      </c>
      <c r="V3966" s="11" t="s">
        <v>94</v>
      </c>
      <c r="W3966" s="11" t="s">
        <v>95</v>
      </c>
      <c r="X3966" s="11" t="s">
        <v>894</v>
      </c>
      <c r="Y3966" s="11" t="s">
        <v>121</v>
      </c>
      <c r="Z3966" s="11"/>
      <c r="AA3966" s="11"/>
      <c r="AB3966" s="11" t="s">
        <v>19491</v>
      </c>
      <c r="AC3966" s="11"/>
      <c r="AD3966" s="11" t="s">
        <v>110</v>
      </c>
    </row>
    <row r="3967" spans="1:30" ht="14.25" customHeight="1">
      <c r="A3967" s="10">
        <v>1007338231</v>
      </c>
      <c r="B3967" s="11" t="s">
        <v>19643</v>
      </c>
      <c r="C3967" s="11" t="s">
        <v>19644</v>
      </c>
      <c r="D3967" s="11"/>
      <c r="E3967" s="11" t="s">
        <v>19645</v>
      </c>
      <c r="F3967" s="11" t="s">
        <v>87</v>
      </c>
      <c r="G3967" s="11" t="s">
        <v>88</v>
      </c>
      <c r="H3967" s="11" t="s">
        <v>89</v>
      </c>
      <c r="I3967" s="11" t="s">
        <v>102</v>
      </c>
      <c r="J3967" s="11" t="s">
        <v>19646</v>
      </c>
      <c r="K3967" s="12">
        <v>44873</v>
      </c>
      <c r="L3967" s="11" t="s">
        <v>92</v>
      </c>
      <c r="M3967" s="11" t="s">
        <v>92</v>
      </c>
      <c r="N3967" s="11" t="s">
        <v>92</v>
      </c>
      <c r="O3967" s="11" t="s">
        <v>93</v>
      </c>
      <c r="P3967" s="11" t="s">
        <v>92</v>
      </c>
      <c r="Q3967" s="11" t="s">
        <v>92</v>
      </c>
      <c r="R3967" s="11" t="s">
        <v>92</v>
      </c>
      <c r="S3967" s="11" t="s">
        <v>142</v>
      </c>
      <c r="T3967" s="11" t="s">
        <v>142</v>
      </c>
      <c r="U3967" s="11" t="s">
        <v>10082</v>
      </c>
      <c r="V3967" s="11" t="s">
        <v>94</v>
      </c>
      <c r="W3967" s="11" t="s">
        <v>95</v>
      </c>
      <c r="X3967" s="11" t="s">
        <v>96</v>
      </c>
      <c r="Y3967" s="11" t="s">
        <v>108</v>
      </c>
      <c r="Z3967" s="11"/>
      <c r="AA3967" s="11"/>
      <c r="AB3967" s="11"/>
      <c r="AC3967" s="11"/>
      <c r="AD3967" s="11" t="s">
        <v>110</v>
      </c>
    </row>
    <row r="3968" spans="1:30" ht="14.25" customHeight="1">
      <c r="A3968" s="10">
        <v>800039663</v>
      </c>
      <c r="B3968" s="11" t="s">
        <v>19647</v>
      </c>
      <c r="C3968" s="11" t="s">
        <v>19648</v>
      </c>
      <c r="D3968" s="11" t="s">
        <v>19649</v>
      </c>
      <c r="E3968" s="11"/>
      <c r="F3968" s="11" t="s">
        <v>87</v>
      </c>
      <c r="G3968" s="11" t="s">
        <v>187</v>
      </c>
      <c r="H3968" s="11" t="s">
        <v>89</v>
      </c>
      <c r="I3968" s="11" t="s">
        <v>115</v>
      </c>
      <c r="J3968" s="11" t="s">
        <v>19650</v>
      </c>
      <c r="K3968" s="12">
        <v>44873</v>
      </c>
      <c r="L3968" s="11" t="s">
        <v>92</v>
      </c>
      <c r="M3968" s="11" t="s">
        <v>92</v>
      </c>
      <c r="N3968" s="11" t="s">
        <v>92</v>
      </c>
      <c r="O3968" s="11" t="s">
        <v>93</v>
      </c>
      <c r="P3968" s="11" t="s">
        <v>92</v>
      </c>
      <c r="Q3968" s="11" t="s">
        <v>92</v>
      </c>
      <c r="R3968" s="11" t="s">
        <v>92</v>
      </c>
      <c r="S3968" s="11"/>
      <c r="T3968" s="11"/>
      <c r="U3968" s="11"/>
      <c r="V3968" s="11" t="s">
        <v>94</v>
      </c>
      <c r="W3968" s="11" t="s">
        <v>95</v>
      </c>
      <c r="X3968" s="11" t="s">
        <v>172</v>
      </c>
      <c r="Y3968" s="11" t="s">
        <v>121</v>
      </c>
      <c r="Z3968" s="11"/>
      <c r="AA3968" s="11"/>
      <c r="AB3968" s="11" t="s">
        <v>19651</v>
      </c>
      <c r="AC3968" s="11"/>
      <c r="AD3968" s="11" t="s">
        <v>97</v>
      </c>
    </row>
    <row r="3969" spans="1:30" ht="14.25" customHeight="1">
      <c r="A3969" s="10">
        <v>901581687</v>
      </c>
      <c r="B3969" s="11" t="s">
        <v>19652</v>
      </c>
      <c r="C3969" s="11" t="s">
        <v>19653</v>
      </c>
      <c r="D3969" s="11"/>
      <c r="E3969" s="11" t="s">
        <v>19654</v>
      </c>
      <c r="F3969" s="11" t="s">
        <v>87</v>
      </c>
      <c r="G3969" s="11" t="s">
        <v>771</v>
      </c>
      <c r="H3969" s="11" t="s">
        <v>89</v>
      </c>
      <c r="I3969" s="11" t="s">
        <v>115</v>
      </c>
      <c r="J3969" s="11" t="s">
        <v>19655</v>
      </c>
      <c r="K3969" s="12">
        <v>44858</v>
      </c>
      <c r="L3969" s="11" t="s">
        <v>92</v>
      </c>
      <c r="M3969" s="11" t="s">
        <v>92</v>
      </c>
      <c r="N3969" s="11" t="s">
        <v>92</v>
      </c>
      <c r="O3969" s="11" t="s">
        <v>93</v>
      </c>
      <c r="P3969" s="11" t="s">
        <v>92</v>
      </c>
      <c r="Q3969" s="11" t="s">
        <v>92</v>
      </c>
      <c r="R3969" s="11" t="s">
        <v>92</v>
      </c>
      <c r="S3969" s="11"/>
      <c r="T3969" s="11"/>
      <c r="U3969" s="11"/>
      <c r="V3969" s="11" t="s">
        <v>94</v>
      </c>
      <c r="W3969" s="11" t="s">
        <v>95</v>
      </c>
      <c r="X3969" s="11" t="s">
        <v>777</v>
      </c>
      <c r="Y3969" s="11" t="s">
        <v>121</v>
      </c>
      <c r="Z3969" s="11"/>
      <c r="AA3969" s="11"/>
      <c r="AB3969" s="11" t="s">
        <v>19656</v>
      </c>
      <c r="AC3969" s="11"/>
      <c r="AD3969" s="11" t="s">
        <v>97</v>
      </c>
    </row>
    <row r="3970" spans="1:30" ht="14.25" customHeight="1">
      <c r="A3970" s="10">
        <v>1001004559</v>
      </c>
      <c r="B3970" s="11" t="s">
        <v>19657</v>
      </c>
      <c r="C3970" s="11" t="s">
        <v>19658</v>
      </c>
      <c r="D3970" s="11"/>
      <c r="E3970" s="11" t="s">
        <v>19659</v>
      </c>
      <c r="F3970" s="11" t="s">
        <v>87</v>
      </c>
      <c r="G3970" s="11" t="s">
        <v>88</v>
      </c>
      <c r="H3970" s="11" t="s">
        <v>89</v>
      </c>
      <c r="I3970" s="11" t="s">
        <v>102</v>
      </c>
      <c r="J3970" s="11" t="s">
        <v>19660</v>
      </c>
      <c r="K3970" s="12">
        <v>37934</v>
      </c>
      <c r="L3970" s="11" t="s">
        <v>92</v>
      </c>
      <c r="M3970" s="11" t="s">
        <v>92</v>
      </c>
      <c r="N3970" s="11" t="s">
        <v>93</v>
      </c>
      <c r="O3970" s="11" t="s">
        <v>93</v>
      </c>
      <c r="P3970" s="11" t="s">
        <v>93</v>
      </c>
      <c r="Q3970" s="11" t="s">
        <v>92</v>
      </c>
      <c r="R3970" s="11" t="s">
        <v>92</v>
      </c>
      <c r="S3970" s="11" t="s">
        <v>19661</v>
      </c>
      <c r="T3970" s="11" t="s">
        <v>1040</v>
      </c>
      <c r="U3970" s="11" t="s">
        <v>18810</v>
      </c>
      <c r="V3970" s="11" t="s">
        <v>94</v>
      </c>
      <c r="W3970" s="11" t="s">
        <v>95</v>
      </c>
      <c r="X3970" s="11" t="s">
        <v>96</v>
      </c>
      <c r="Y3970" s="11" t="s">
        <v>108</v>
      </c>
      <c r="Z3970" s="11"/>
      <c r="AA3970" s="11"/>
      <c r="AB3970" s="11" t="s">
        <v>19662</v>
      </c>
      <c r="AC3970" s="11"/>
      <c r="AD3970" s="11" t="s">
        <v>110</v>
      </c>
    </row>
    <row r="3971" spans="1:30" ht="14.25" customHeight="1">
      <c r="A3971" s="10">
        <v>1018456593</v>
      </c>
      <c r="B3971" s="11" t="s">
        <v>19663</v>
      </c>
      <c r="C3971" s="11" t="s">
        <v>19664</v>
      </c>
      <c r="D3971" s="11"/>
      <c r="E3971" s="11" t="s">
        <v>19665</v>
      </c>
      <c r="F3971" s="11" t="s">
        <v>148</v>
      </c>
      <c r="G3971" s="11" t="s">
        <v>751</v>
      </c>
      <c r="H3971" s="11" t="s">
        <v>89</v>
      </c>
      <c r="I3971" s="11" t="s">
        <v>102</v>
      </c>
      <c r="J3971" s="11" t="s">
        <v>19666</v>
      </c>
      <c r="K3971" s="12">
        <v>33969</v>
      </c>
      <c r="L3971" s="11" t="s">
        <v>92</v>
      </c>
      <c r="M3971" s="11" t="s">
        <v>92</v>
      </c>
      <c r="N3971" s="11" t="s">
        <v>93</v>
      </c>
      <c r="O3971" s="11" t="s">
        <v>93</v>
      </c>
      <c r="P3971" s="11" t="s">
        <v>93</v>
      </c>
      <c r="Q3971" s="11" t="s">
        <v>92</v>
      </c>
      <c r="R3971" s="11" t="s">
        <v>92</v>
      </c>
      <c r="S3971" s="11" t="s">
        <v>1887</v>
      </c>
      <c r="T3971" s="11" t="s">
        <v>1950</v>
      </c>
      <c r="U3971" s="11" t="s">
        <v>19667</v>
      </c>
      <c r="V3971" s="11" t="s">
        <v>94</v>
      </c>
      <c r="W3971" s="11" t="s">
        <v>154</v>
      </c>
      <c r="X3971" s="11" t="s">
        <v>756</v>
      </c>
      <c r="Y3971" s="11" t="s">
        <v>108</v>
      </c>
      <c r="Z3971" s="11"/>
      <c r="AA3971" s="11"/>
      <c r="AB3971" s="11" t="s">
        <v>19491</v>
      </c>
      <c r="AC3971" s="11"/>
      <c r="AD3971" s="11" t="s">
        <v>110</v>
      </c>
    </row>
    <row r="3972" spans="1:30" ht="14.25" customHeight="1">
      <c r="A3972" s="10">
        <v>1001237993</v>
      </c>
      <c r="B3972" s="11" t="s">
        <v>19668</v>
      </c>
      <c r="C3972" s="11" t="s">
        <v>19669</v>
      </c>
      <c r="D3972" s="11"/>
      <c r="E3972" s="11" t="s">
        <v>19670</v>
      </c>
      <c r="F3972" s="11" t="s">
        <v>87</v>
      </c>
      <c r="G3972" s="11" t="s">
        <v>114</v>
      </c>
      <c r="H3972" s="11" t="s">
        <v>89</v>
      </c>
      <c r="I3972" s="11" t="s">
        <v>102</v>
      </c>
      <c r="J3972" s="11" t="s">
        <v>19671</v>
      </c>
      <c r="K3972" s="12">
        <v>36735</v>
      </c>
      <c r="L3972" s="11" t="s">
        <v>92</v>
      </c>
      <c r="M3972" s="11" t="s">
        <v>92</v>
      </c>
      <c r="N3972" s="11" t="s">
        <v>93</v>
      </c>
      <c r="O3972" s="11" t="s">
        <v>93</v>
      </c>
      <c r="P3972" s="11" t="s">
        <v>93</v>
      </c>
      <c r="Q3972" s="11" t="s">
        <v>92</v>
      </c>
      <c r="R3972" s="11" t="s">
        <v>92</v>
      </c>
      <c r="S3972" s="11" t="s">
        <v>2079</v>
      </c>
      <c r="T3972" s="11" t="s">
        <v>904</v>
      </c>
      <c r="U3972" s="11" t="s">
        <v>1266</v>
      </c>
      <c r="V3972" s="11" t="s">
        <v>94</v>
      </c>
      <c r="W3972" s="11" t="s">
        <v>95</v>
      </c>
      <c r="X3972" s="11" t="s">
        <v>120</v>
      </c>
      <c r="Y3972" s="11" t="s">
        <v>108</v>
      </c>
      <c r="Z3972" s="11"/>
      <c r="AA3972" s="11"/>
      <c r="AB3972" s="11" t="s">
        <v>19672</v>
      </c>
      <c r="AC3972" s="11"/>
      <c r="AD3972" s="11" t="s">
        <v>110</v>
      </c>
    </row>
    <row r="3973" spans="1:30" ht="14.25" customHeight="1">
      <c r="A3973" s="10">
        <v>1002205691</v>
      </c>
      <c r="B3973" s="11" t="s">
        <v>19673</v>
      </c>
      <c r="C3973" s="11" t="s">
        <v>280</v>
      </c>
      <c r="D3973" s="11"/>
      <c r="E3973" s="11" t="s">
        <v>19674</v>
      </c>
      <c r="F3973" s="11" t="s">
        <v>87</v>
      </c>
      <c r="G3973" s="11" t="s">
        <v>125</v>
      </c>
      <c r="H3973" s="11" t="s">
        <v>89</v>
      </c>
      <c r="I3973" s="11" t="s">
        <v>115</v>
      </c>
      <c r="J3973" s="11" t="s">
        <v>19675</v>
      </c>
      <c r="K3973" s="12">
        <v>44880</v>
      </c>
      <c r="L3973" s="11" t="s">
        <v>92</v>
      </c>
      <c r="M3973" s="11" t="s">
        <v>92</v>
      </c>
      <c r="N3973" s="11" t="s">
        <v>92</v>
      </c>
      <c r="O3973" s="11" t="s">
        <v>93</v>
      </c>
      <c r="P3973" s="11" t="s">
        <v>92</v>
      </c>
      <c r="Q3973" s="11" t="s">
        <v>92</v>
      </c>
      <c r="R3973" s="11" t="s">
        <v>92</v>
      </c>
      <c r="S3973" s="11" t="s">
        <v>19676</v>
      </c>
      <c r="T3973" s="11"/>
      <c r="U3973" s="11" t="s">
        <v>938</v>
      </c>
      <c r="V3973" s="11" t="s">
        <v>94</v>
      </c>
      <c r="W3973" s="11" t="s">
        <v>95</v>
      </c>
      <c r="X3973" s="11" t="s">
        <v>130</v>
      </c>
      <c r="Y3973" s="11" t="s">
        <v>121</v>
      </c>
      <c r="Z3973" s="11"/>
      <c r="AA3973" s="11"/>
      <c r="AB3973" s="11" t="s">
        <v>19677</v>
      </c>
      <c r="AC3973" s="11"/>
      <c r="AD3973" s="11" t="s">
        <v>110</v>
      </c>
    </row>
    <row r="3974" spans="1:30" ht="14.25" customHeight="1">
      <c r="A3974" s="10">
        <v>70731897</v>
      </c>
      <c r="B3974" s="11" t="s">
        <v>19678</v>
      </c>
      <c r="C3974" s="11" t="s">
        <v>9045</v>
      </c>
      <c r="D3974" s="11"/>
      <c r="E3974" s="11" t="s">
        <v>19679</v>
      </c>
      <c r="F3974" s="11" t="s">
        <v>87</v>
      </c>
      <c r="G3974" s="11" t="s">
        <v>125</v>
      </c>
      <c r="H3974" s="11" t="s">
        <v>89</v>
      </c>
      <c r="I3974" s="11" t="s">
        <v>115</v>
      </c>
      <c r="J3974" s="11" t="s">
        <v>19680</v>
      </c>
      <c r="K3974" s="12">
        <v>44880</v>
      </c>
      <c r="L3974" s="11" t="s">
        <v>92</v>
      </c>
      <c r="M3974" s="11" t="s">
        <v>92</v>
      </c>
      <c r="N3974" s="11" t="s">
        <v>92</v>
      </c>
      <c r="O3974" s="11" t="s">
        <v>93</v>
      </c>
      <c r="P3974" s="11" t="s">
        <v>92</v>
      </c>
      <c r="Q3974" s="11" t="s">
        <v>92</v>
      </c>
      <c r="R3974" s="11" t="s">
        <v>92</v>
      </c>
      <c r="S3974" s="11" t="s">
        <v>19681</v>
      </c>
      <c r="T3974" s="11"/>
      <c r="U3974" s="11" t="s">
        <v>19682</v>
      </c>
      <c r="V3974" s="11" t="s">
        <v>94</v>
      </c>
      <c r="W3974" s="11" t="s">
        <v>95</v>
      </c>
      <c r="X3974" s="11" t="s">
        <v>130</v>
      </c>
      <c r="Y3974" s="11" t="s">
        <v>121</v>
      </c>
      <c r="Z3974" s="11"/>
      <c r="AA3974" s="11"/>
      <c r="AB3974" s="11" t="s">
        <v>19683</v>
      </c>
      <c r="AC3974" s="11"/>
      <c r="AD3974" s="11" t="s">
        <v>110</v>
      </c>
    </row>
    <row r="3975" spans="1:30" ht="14.25" customHeight="1">
      <c r="A3975" s="10">
        <v>1045020350</v>
      </c>
      <c r="B3975" s="11" t="s">
        <v>19684</v>
      </c>
      <c r="C3975" s="11" t="s">
        <v>19685</v>
      </c>
      <c r="D3975" s="11"/>
      <c r="E3975" s="11" t="s">
        <v>19686</v>
      </c>
      <c r="F3975" s="11" t="s">
        <v>87</v>
      </c>
      <c r="G3975" s="11" t="s">
        <v>88</v>
      </c>
      <c r="H3975" s="11" t="s">
        <v>89</v>
      </c>
      <c r="I3975" s="11" t="s">
        <v>115</v>
      </c>
      <c r="J3975" s="11" t="s">
        <v>19687</v>
      </c>
      <c r="K3975" s="12">
        <v>44882</v>
      </c>
      <c r="L3975" s="11" t="s">
        <v>92</v>
      </c>
      <c r="M3975" s="11" t="s">
        <v>92</v>
      </c>
      <c r="N3975" s="11" t="s">
        <v>92</v>
      </c>
      <c r="O3975" s="11" t="s">
        <v>93</v>
      </c>
      <c r="P3975" s="11" t="s">
        <v>92</v>
      </c>
      <c r="Q3975" s="11" t="s">
        <v>92</v>
      </c>
      <c r="R3975" s="11" t="s">
        <v>92</v>
      </c>
      <c r="S3975" s="11" t="s">
        <v>1157</v>
      </c>
      <c r="T3975" s="11" t="s">
        <v>1354</v>
      </c>
      <c r="U3975" s="11" t="s">
        <v>19688</v>
      </c>
      <c r="V3975" s="11" t="s">
        <v>94</v>
      </c>
      <c r="W3975" s="11" t="s">
        <v>95</v>
      </c>
      <c r="X3975" s="11" t="s">
        <v>96</v>
      </c>
      <c r="Y3975" s="11" t="s">
        <v>121</v>
      </c>
      <c r="Z3975" s="11"/>
      <c r="AA3975" s="11"/>
      <c r="AB3975" s="11" t="s">
        <v>19689</v>
      </c>
      <c r="AC3975" s="11"/>
      <c r="AD3975" s="11" t="s">
        <v>110</v>
      </c>
    </row>
    <row r="3976" spans="1:30" ht="14.25" customHeight="1">
      <c r="A3976" s="10">
        <v>43278649</v>
      </c>
      <c r="B3976" s="11" t="s">
        <v>19690</v>
      </c>
      <c r="C3976" s="11" t="s">
        <v>19691</v>
      </c>
      <c r="D3976" s="11"/>
      <c r="E3976" s="11" t="s">
        <v>19692</v>
      </c>
      <c r="F3976" s="11" t="s">
        <v>87</v>
      </c>
      <c r="G3976" s="11" t="s">
        <v>88</v>
      </c>
      <c r="H3976" s="11" t="s">
        <v>89</v>
      </c>
      <c r="I3976" s="11" t="s">
        <v>102</v>
      </c>
      <c r="J3976" s="11" t="s">
        <v>19693</v>
      </c>
      <c r="K3976" s="12">
        <v>29941</v>
      </c>
      <c r="L3976" s="11" t="s">
        <v>92</v>
      </c>
      <c r="M3976" s="11" t="s">
        <v>92</v>
      </c>
      <c r="N3976" s="11" t="s">
        <v>93</v>
      </c>
      <c r="O3976" s="11" t="s">
        <v>93</v>
      </c>
      <c r="P3976" s="11" t="s">
        <v>93</v>
      </c>
      <c r="Q3976" s="11" t="s">
        <v>92</v>
      </c>
      <c r="R3976" s="11" t="s">
        <v>92</v>
      </c>
      <c r="S3976" s="11" t="s">
        <v>702</v>
      </c>
      <c r="T3976" s="11" t="s">
        <v>19694</v>
      </c>
      <c r="U3976" s="11" t="s">
        <v>19695</v>
      </c>
      <c r="V3976" s="11" t="s">
        <v>94</v>
      </c>
      <c r="W3976" s="11" t="s">
        <v>95</v>
      </c>
      <c r="X3976" s="11" t="s">
        <v>96</v>
      </c>
      <c r="Y3976" s="11" t="s">
        <v>108</v>
      </c>
      <c r="Z3976" s="11"/>
      <c r="AA3976" s="11"/>
      <c r="AB3976" s="11" t="s">
        <v>19696</v>
      </c>
      <c r="AC3976" s="11"/>
      <c r="AD3976" s="11" t="s">
        <v>110</v>
      </c>
    </row>
    <row r="3977" spans="1:30" ht="14.25" customHeight="1">
      <c r="A3977" s="10">
        <v>1007102101</v>
      </c>
      <c r="B3977" s="11" t="s">
        <v>19697</v>
      </c>
      <c r="C3977" s="11" t="s">
        <v>17966</v>
      </c>
      <c r="D3977" s="11"/>
      <c r="E3977" s="11" t="s">
        <v>19698</v>
      </c>
      <c r="F3977" s="11" t="s">
        <v>87</v>
      </c>
      <c r="G3977" s="11" t="s">
        <v>88</v>
      </c>
      <c r="H3977" s="11" t="s">
        <v>89</v>
      </c>
      <c r="I3977" s="11" t="s">
        <v>102</v>
      </c>
      <c r="J3977" s="11" t="s">
        <v>19699</v>
      </c>
      <c r="K3977" s="12">
        <v>36090</v>
      </c>
      <c r="L3977" s="11" t="s">
        <v>92</v>
      </c>
      <c r="M3977" s="11" t="s">
        <v>92</v>
      </c>
      <c r="N3977" s="11" t="s">
        <v>93</v>
      </c>
      <c r="O3977" s="11" t="s">
        <v>93</v>
      </c>
      <c r="P3977" s="11" t="s">
        <v>93</v>
      </c>
      <c r="Q3977" s="11" t="s">
        <v>92</v>
      </c>
      <c r="R3977" s="11" t="s">
        <v>92</v>
      </c>
      <c r="S3977" s="11" t="s">
        <v>798</v>
      </c>
      <c r="T3977" s="11" t="s">
        <v>3173</v>
      </c>
      <c r="U3977" s="11" t="s">
        <v>10975</v>
      </c>
      <c r="V3977" s="11" t="s">
        <v>94</v>
      </c>
      <c r="W3977" s="11" t="s">
        <v>95</v>
      </c>
      <c r="X3977" s="11" t="s">
        <v>96</v>
      </c>
      <c r="Y3977" s="11" t="s">
        <v>108</v>
      </c>
      <c r="Z3977" s="11"/>
      <c r="AA3977" s="11"/>
      <c r="AB3977" s="11" t="s">
        <v>19700</v>
      </c>
      <c r="AC3977" s="11"/>
      <c r="AD3977" s="11" t="s">
        <v>110</v>
      </c>
    </row>
    <row r="3978" spans="1:30" ht="14.25" customHeight="1">
      <c r="A3978" s="10">
        <v>1036397047</v>
      </c>
      <c r="B3978" s="11" t="s">
        <v>19701</v>
      </c>
      <c r="C3978" s="11" t="s">
        <v>16197</v>
      </c>
      <c r="D3978" s="11"/>
      <c r="E3978" s="11" t="s">
        <v>19702</v>
      </c>
      <c r="F3978" s="11" t="s">
        <v>87</v>
      </c>
      <c r="G3978" s="11" t="s">
        <v>114</v>
      </c>
      <c r="H3978" s="11" t="s">
        <v>89</v>
      </c>
      <c r="I3978" s="11" t="s">
        <v>102</v>
      </c>
      <c r="J3978" s="11" t="s">
        <v>19703</v>
      </c>
      <c r="K3978" s="12">
        <v>33596</v>
      </c>
      <c r="L3978" s="11" t="s">
        <v>92</v>
      </c>
      <c r="M3978" s="11" t="s">
        <v>92</v>
      </c>
      <c r="N3978" s="11" t="s">
        <v>93</v>
      </c>
      <c r="O3978" s="11" t="s">
        <v>93</v>
      </c>
      <c r="P3978" s="11" t="s">
        <v>93</v>
      </c>
      <c r="Q3978" s="11" t="s">
        <v>92</v>
      </c>
      <c r="R3978" s="11" t="s">
        <v>92</v>
      </c>
      <c r="S3978" s="11" t="s">
        <v>1152</v>
      </c>
      <c r="T3978" s="11" t="s">
        <v>951</v>
      </c>
      <c r="U3978" s="11" t="s">
        <v>1888</v>
      </c>
      <c r="V3978" s="11" t="s">
        <v>94</v>
      </c>
      <c r="W3978" s="11" t="s">
        <v>95</v>
      </c>
      <c r="X3978" s="11" t="s">
        <v>120</v>
      </c>
      <c r="Y3978" s="11" t="s">
        <v>108</v>
      </c>
      <c r="Z3978" s="11"/>
      <c r="AA3978" s="11"/>
      <c r="AB3978" s="11" t="s">
        <v>19704</v>
      </c>
      <c r="AC3978" s="11"/>
      <c r="AD3978" s="11" t="s">
        <v>110</v>
      </c>
    </row>
    <row r="3979" spans="1:30" ht="14.25" customHeight="1">
      <c r="A3979" s="10">
        <v>6220881</v>
      </c>
      <c r="B3979" s="11" t="s">
        <v>19705</v>
      </c>
      <c r="C3979" s="11" t="s">
        <v>19706</v>
      </c>
      <c r="D3979" s="11"/>
      <c r="E3979" s="11" t="s">
        <v>19707</v>
      </c>
      <c r="F3979" s="11" t="s">
        <v>87</v>
      </c>
      <c r="G3979" s="11" t="s">
        <v>88</v>
      </c>
      <c r="H3979" s="11" t="s">
        <v>89</v>
      </c>
      <c r="I3979" s="11" t="s">
        <v>2796</v>
      </c>
      <c r="J3979" s="11" t="s">
        <v>19708</v>
      </c>
      <c r="K3979" s="12">
        <v>34119</v>
      </c>
      <c r="L3979" s="11" t="s">
        <v>92</v>
      </c>
      <c r="M3979" s="11" t="s">
        <v>92</v>
      </c>
      <c r="N3979" s="11" t="s">
        <v>93</v>
      </c>
      <c r="O3979" s="11" t="s">
        <v>93</v>
      </c>
      <c r="P3979" s="11" t="s">
        <v>93</v>
      </c>
      <c r="Q3979" s="11" t="s">
        <v>92</v>
      </c>
      <c r="R3979" s="11" t="s">
        <v>92</v>
      </c>
      <c r="S3979" s="11" t="s">
        <v>19709</v>
      </c>
      <c r="T3979" s="11" t="s">
        <v>19710</v>
      </c>
      <c r="U3979" s="11" t="s">
        <v>10399</v>
      </c>
      <c r="V3979" s="11" t="s">
        <v>94</v>
      </c>
      <c r="W3979" s="11" t="s">
        <v>95</v>
      </c>
      <c r="X3979" s="11" t="s">
        <v>96</v>
      </c>
      <c r="Y3979" s="11" t="s">
        <v>2801</v>
      </c>
      <c r="Z3979" s="11"/>
      <c r="AA3979" s="11"/>
      <c r="AB3979" s="11" t="s">
        <v>19711</v>
      </c>
      <c r="AC3979" s="11"/>
      <c r="AD3979" s="11" t="s">
        <v>110</v>
      </c>
    </row>
    <row r="3980" spans="1:30" ht="14.25" customHeight="1">
      <c r="A3980" s="10">
        <v>1036404769</v>
      </c>
      <c r="B3980" s="11" t="s">
        <v>19712</v>
      </c>
      <c r="C3980" s="11" t="s">
        <v>19713</v>
      </c>
      <c r="D3980" s="11"/>
      <c r="E3980" s="11" t="s">
        <v>19714</v>
      </c>
      <c r="F3980" s="11" t="s">
        <v>87</v>
      </c>
      <c r="G3980" s="11" t="s">
        <v>114</v>
      </c>
      <c r="H3980" s="11" t="s">
        <v>89</v>
      </c>
      <c r="I3980" s="11" t="s">
        <v>102</v>
      </c>
      <c r="J3980" s="11" t="s">
        <v>19715</v>
      </c>
      <c r="K3980" s="12">
        <v>36383</v>
      </c>
      <c r="L3980" s="11" t="s">
        <v>92</v>
      </c>
      <c r="M3980" s="11" t="s">
        <v>92</v>
      </c>
      <c r="N3980" s="11" t="s">
        <v>93</v>
      </c>
      <c r="O3980" s="11" t="s">
        <v>93</v>
      </c>
      <c r="P3980" s="11" t="s">
        <v>93</v>
      </c>
      <c r="Q3980" s="11" t="s">
        <v>92</v>
      </c>
      <c r="R3980" s="11" t="s">
        <v>92</v>
      </c>
      <c r="S3980" s="11" t="s">
        <v>161</v>
      </c>
      <c r="T3980" s="11" t="s">
        <v>161</v>
      </c>
      <c r="U3980" s="11" t="s">
        <v>19716</v>
      </c>
      <c r="V3980" s="11" t="s">
        <v>94</v>
      </c>
      <c r="W3980" s="11" t="s">
        <v>95</v>
      </c>
      <c r="X3980" s="11" t="s">
        <v>120</v>
      </c>
      <c r="Y3980" s="11" t="s">
        <v>108</v>
      </c>
      <c r="Z3980" s="11"/>
      <c r="AA3980" s="11"/>
      <c r="AB3980" s="11" t="s">
        <v>19717</v>
      </c>
      <c r="AC3980" s="11"/>
      <c r="AD3980" s="11" t="s">
        <v>110</v>
      </c>
    </row>
    <row r="3981" spans="1:30" ht="14.25" customHeight="1">
      <c r="A3981" s="10">
        <v>1036399690</v>
      </c>
      <c r="B3981" s="11" t="s">
        <v>19718</v>
      </c>
      <c r="C3981" s="11" t="s">
        <v>19719</v>
      </c>
      <c r="D3981" s="11"/>
      <c r="E3981" s="11" t="s">
        <v>19720</v>
      </c>
      <c r="F3981" s="11" t="s">
        <v>87</v>
      </c>
      <c r="G3981" s="11" t="s">
        <v>114</v>
      </c>
      <c r="H3981" s="11" t="s">
        <v>89</v>
      </c>
      <c r="I3981" s="11" t="s">
        <v>102</v>
      </c>
      <c r="J3981" s="11" t="s">
        <v>19721</v>
      </c>
      <c r="K3981" s="12">
        <v>34572</v>
      </c>
      <c r="L3981" s="11" t="s">
        <v>92</v>
      </c>
      <c r="M3981" s="11" t="s">
        <v>92</v>
      </c>
      <c r="N3981" s="11" t="s">
        <v>93</v>
      </c>
      <c r="O3981" s="11" t="s">
        <v>93</v>
      </c>
      <c r="P3981" s="11" t="s">
        <v>93</v>
      </c>
      <c r="Q3981" s="11" t="s">
        <v>92</v>
      </c>
      <c r="R3981" s="11" t="s">
        <v>92</v>
      </c>
      <c r="S3981" s="11" t="s">
        <v>284</v>
      </c>
      <c r="T3981" s="11" t="s">
        <v>12297</v>
      </c>
      <c r="U3981" s="11" t="s">
        <v>19722</v>
      </c>
      <c r="V3981" s="11" t="s">
        <v>94</v>
      </c>
      <c r="W3981" s="11" t="s">
        <v>95</v>
      </c>
      <c r="X3981" s="11" t="s">
        <v>120</v>
      </c>
      <c r="Y3981" s="11" t="s">
        <v>108</v>
      </c>
      <c r="Z3981" s="11"/>
      <c r="AA3981" s="11"/>
      <c r="AB3981" s="11" t="s">
        <v>19723</v>
      </c>
      <c r="AC3981" s="11"/>
      <c r="AD3981" s="11" t="s">
        <v>110</v>
      </c>
    </row>
    <row r="3982" spans="1:30" ht="14.25" customHeight="1">
      <c r="A3982" s="10">
        <v>5051277</v>
      </c>
      <c r="B3982" s="11" t="s">
        <v>19724</v>
      </c>
      <c r="C3982" s="11" t="s">
        <v>19725</v>
      </c>
      <c r="D3982" s="11"/>
      <c r="E3982" s="11" t="s">
        <v>19726</v>
      </c>
      <c r="F3982" s="11" t="s">
        <v>87</v>
      </c>
      <c r="G3982" s="11" t="s">
        <v>2031</v>
      </c>
      <c r="H3982" s="11" t="s">
        <v>89</v>
      </c>
      <c r="I3982" s="11" t="s">
        <v>2796</v>
      </c>
      <c r="J3982" s="11" t="s">
        <v>19727</v>
      </c>
      <c r="K3982" s="12">
        <v>32180</v>
      </c>
      <c r="L3982" s="11" t="s">
        <v>92</v>
      </c>
      <c r="M3982" s="11" t="s">
        <v>92</v>
      </c>
      <c r="N3982" s="11" t="s">
        <v>93</v>
      </c>
      <c r="O3982" s="11" t="s">
        <v>93</v>
      </c>
      <c r="P3982" s="11" t="s">
        <v>93</v>
      </c>
      <c r="Q3982" s="11" t="s">
        <v>92</v>
      </c>
      <c r="R3982" s="11" t="s">
        <v>92</v>
      </c>
      <c r="S3982" s="11" t="s">
        <v>143</v>
      </c>
      <c r="T3982" s="11"/>
      <c r="U3982" s="11" t="s">
        <v>19728</v>
      </c>
      <c r="V3982" s="11" t="s">
        <v>94</v>
      </c>
      <c r="W3982" s="11" t="s">
        <v>95</v>
      </c>
      <c r="X3982" s="11" t="s">
        <v>2034</v>
      </c>
      <c r="Y3982" s="11" t="s">
        <v>2801</v>
      </c>
      <c r="Z3982" s="11"/>
      <c r="AA3982" s="11"/>
      <c r="AB3982" s="11" t="s">
        <v>11437</v>
      </c>
      <c r="AC3982" s="11"/>
      <c r="AD3982" s="11" t="s">
        <v>110</v>
      </c>
    </row>
    <row r="3983" spans="1:30" ht="14.25" customHeight="1">
      <c r="A3983" s="10">
        <v>1020440361</v>
      </c>
      <c r="B3983" s="11" t="s">
        <v>19729</v>
      </c>
      <c r="C3983" s="11" t="s">
        <v>19730</v>
      </c>
      <c r="D3983" s="11"/>
      <c r="E3983" s="11" t="s">
        <v>19731</v>
      </c>
      <c r="F3983" s="11" t="s">
        <v>87</v>
      </c>
      <c r="G3983" s="11" t="s">
        <v>88</v>
      </c>
      <c r="H3983" s="11" t="s">
        <v>89</v>
      </c>
      <c r="I3983" s="11" t="s">
        <v>102</v>
      </c>
      <c r="J3983" s="11" t="s">
        <v>19732</v>
      </c>
      <c r="K3983" s="12">
        <v>33280</v>
      </c>
      <c r="L3983" s="11" t="s">
        <v>92</v>
      </c>
      <c r="M3983" s="11" t="s">
        <v>92</v>
      </c>
      <c r="N3983" s="11" t="s">
        <v>93</v>
      </c>
      <c r="O3983" s="11" t="s">
        <v>93</v>
      </c>
      <c r="P3983" s="11" t="s">
        <v>93</v>
      </c>
      <c r="Q3983" s="11" t="s">
        <v>92</v>
      </c>
      <c r="R3983" s="11" t="s">
        <v>92</v>
      </c>
      <c r="S3983" s="11" t="s">
        <v>951</v>
      </c>
      <c r="T3983" s="11" t="s">
        <v>142</v>
      </c>
      <c r="U3983" s="11" t="s">
        <v>19733</v>
      </c>
      <c r="V3983" s="11" t="s">
        <v>94</v>
      </c>
      <c r="W3983" s="11" t="s">
        <v>95</v>
      </c>
      <c r="X3983" s="11" t="s">
        <v>96</v>
      </c>
      <c r="Y3983" s="11" t="s">
        <v>108</v>
      </c>
      <c r="Z3983" s="11"/>
      <c r="AA3983" s="11"/>
      <c r="AB3983" s="11" t="s">
        <v>19734</v>
      </c>
      <c r="AC3983" s="11"/>
      <c r="AD3983" s="11" t="s">
        <v>110</v>
      </c>
    </row>
    <row r="3984" spans="1:30" ht="14.25" customHeight="1">
      <c r="A3984" s="10">
        <v>6280438</v>
      </c>
      <c r="B3984" s="11" t="s">
        <v>19735</v>
      </c>
      <c r="C3984" s="11" t="s">
        <v>19736</v>
      </c>
      <c r="D3984" s="11"/>
      <c r="E3984" s="11" t="s">
        <v>19737</v>
      </c>
      <c r="F3984" s="11" t="s">
        <v>87</v>
      </c>
      <c r="G3984" s="11" t="s">
        <v>114</v>
      </c>
      <c r="H3984" s="11" t="s">
        <v>89</v>
      </c>
      <c r="I3984" s="11" t="s">
        <v>2796</v>
      </c>
      <c r="J3984" s="11" t="s">
        <v>19738</v>
      </c>
      <c r="K3984" s="12">
        <v>32320</v>
      </c>
      <c r="L3984" s="11" t="s">
        <v>92</v>
      </c>
      <c r="M3984" s="11" t="s">
        <v>92</v>
      </c>
      <c r="N3984" s="11" t="s">
        <v>93</v>
      </c>
      <c r="O3984" s="11" t="s">
        <v>93</v>
      </c>
      <c r="P3984" s="11" t="s">
        <v>93</v>
      </c>
      <c r="Q3984" s="11" t="s">
        <v>92</v>
      </c>
      <c r="R3984" s="11" t="s">
        <v>92</v>
      </c>
      <c r="S3984" s="11" t="s">
        <v>1443</v>
      </c>
      <c r="T3984" s="11" t="s">
        <v>19739</v>
      </c>
      <c r="U3984" s="11" t="s">
        <v>19740</v>
      </c>
      <c r="V3984" s="11" t="s">
        <v>94</v>
      </c>
      <c r="W3984" s="11" t="s">
        <v>95</v>
      </c>
      <c r="X3984" s="11" t="s">
        <v>120</v>
      </c>
      <c r="Y3984" s="11" t="s">
        <v>2801</v>
      </c>
      <c r="Z3984" s="11"/>
      <c r="AA3984" s="11"/>
      <c r="AB3984" s="11" t="s">
        <v>19741</v>
      </c>
      <c r="AC3984" s="11"/>
      <c r="AD3984" s="11" t="s">
        <v>110</v>
      </c>
    </row>
    <row r="3985" spans="1:30" ht="14.25" customHeight="1">
      <c r="A3985" s="10">
        <v>6395985</v>
      </c>
      <c r="B3985" s="11" t="s">
        <v>19742</v>
      </c>
      <c r="C3985" s="11" t="s">
        <v>19743</v>
      </c>
      <c r="D3985" s="11"/>
      <c r="E3985" s="11" t="s">
        <v>19744</v>
      </c>
      <c r="F3985" s="11" t="s">
        <v>87</v>
      </c>
      <c r="G3985" s="11" t="s">
        <v>114</v>
      </c>
      <c r="H3985" s="11" t="s">
        <v>89</v>
      </c>
      <c r="I3985" s="11" t="s">
        <v>2796</v>
      </c>
      <c r="J3985" s="11" t="s">
        <v>19745</v>
      </c>
      <c r="K3985" s="12">
        <v>33462</v>
      </c>
      <c r="L3985" s="11" t="s">
        <v>92</v>
      </c>
      <c r="M3985" s="11" t="s">
        <v>92</v>
      </c>
      <c r="N3985" s="11" t="s">
        <v>93</v>
      </c>
      <c r="O3985" s="11" t="s">
        <v>93</v>
      </c>
      <c r="P3985" s="11" t="s">
        <v>93</v>
      </c>
      <c r="Q3985" s="11" t="s">
        <v>92</v>
      </c>
      <c r="R3985" s="11" t="s">
        <v>92</v>
      </c>
      <c r="S3985" s="11" t="s">
        <v>1169</v>
      </c>
      <c r="T3985" s="11" t="s">
        <v>11919</v>
      </c>
      <c r="U3985" s="11" t="s">
        <v>19746</v>
      </c>
      <c r="V3985" s="11" t="s">
        <v>94</v>
      </c>
      <c r="W3985" s="11" t="s">
        <v>95</v>
      </c>
      <c r="X3985" s="11" t="s">
        <v>120</v>
      </c>
      <c r="Y3985" s="11" t="s">
        <v>2801</v>
      </c>
      <c r="Z3985" s="11"/>
      <c r="AA3985" s="11"/>
      <c r="AB3985" s="11" t="s">
        <v>19747</v>
      </c>
      <c r="AC3985" s="11"/>
      <c r="AD3985" s="11" t="s">
        <v>110</v>
      </c>
    </row>
    <row r="3986" spans="1:30" ht="14.25" customHeight="1">
      <c r="A3986" s="10">
        <v>1130294362</v>
      </c>
      <c r="B3986" s="11" t="s">
        <v>19748</v>
      </c>
      <c r="C3986" s="11" t="s">
        <v>19749</v>
      </c>
      <c r="D3986" s="11"/>
      <c r="E3986" s="11" t="s">
        <v>19750</v>
      </c>
      <c r="F3986" s="11" t="s">
        <v>87</v>
      </c>
      <c r="G3986" s="11" t="s">
        <v>88</v>
      </c>
      <c r="H3986" s="11" t="s">
        <v>89</v>
      </c>
      <c r="I3986" s="11" t="s">
        <v>102</v>
      </c>
      <c r="J3986" s="11" t="s">
        <v>19751</v>
      </c>
      <c r="K3986" s="12">
        <v>38047</v>
      </c>
      <c r="L3986" s="11" t="s">
        <v>92</v>
      </c>
      <c r="M3986" s="11" t="s">
        <v>92</v>
      </c>
      <c r="N3986" s="11" t="s">
        <v>93</v>
      </c>
      <c r="O3986" s="11" t="s">
        <v>93</v>
      </c>
      <c r="P3986" s="11" t="s">
        <v>93</v>
      </c>
      <c r="Q3986" s="11" t="s">
        <v>92</v>
      </c>
      <c r="R3986" s="11" t="s">
        <v>92</v>
      </c>
      <c r="S3986" s="11" t="s">
        <v>640</v>
      </c>
      <c r="T3986" s="11" t="s">
        <v>1251</v>
      </c>
      <c r="U3986" s="11" t="s">
        <v>19752</v>
      </c>
      <c r="V3986" s="11" t="s">
        <v>94</v>
      </c>
      <c r="W3986" s="11" t="s">
        <v>95</v>
      </c>
      <c r="X3986" s="11" t="s">
        <v>96</v>
      </c>
      <c r="Y3986" s="11" t="s">
        <v>108</v>
      </c>
      <c r="Z3986" s="11"/>
      <c r="AA3986" s="11"/>
      <c r="AB3986" s="11" t="s">
        <v>19753</v>
      </c>
      <c r="AC3986" s="11"/>
      <c r="AD3986" s="11" t="s">
        <v>110</v>
      </c>
    </row>
    <row r="3987" spans="1:30" ht="14.25" customHeight="1">
      <c r="A3987" s="10">
        <v>900365006</v>
      </c>
      <c r="B3987" s="11" t="s">
        <v>19754</v>
      </c>
      <c r="C3987" s="11" t="s">
        <v>19755</v>
      </c>
      <c r="D3987" s="11" t="s">
        <v>19756</v>
      </c>
      <c r="E3987" s="11" t="s">
        <v>19757</v>
      </c>
      <c r="F3987" s="11" t="s">
        <v>148</v>
      </c>
      <c r="G3987" s="11" t="s">
        <v>19758</v>
      </c>
      <c r="H3987" s="11" t="s">
        <v>89</v>
      </c>
      <c r="I3987" s="11" t="s">
        <v>115</v>
      </c>
      <c r="J3987" s="11" t="s">
        <v>19759</v>
      </c>
      <c r="K3987" s="12">
        <v>44889</v>
      </c>
      <c r="L3987" s="11" t="s">
        <v>92</v>
      </c>
      <c r="M3987" s="11" t="s">
        <v>92</v>
      </c>
      <c r="N3987" s="11" t="s">
        <v>92</v>
      </c>
      <c r="O3987" s="11" t="s">
        <v>93</v>
      </c>
      <c r="P3987" s="11" t="s">
        <v>92</v>
      </c>
      <c r="Q3987" s="11" t="s">
        <v>92</v>
      </c>
      <c r="R3987" s="11" t="s">
        <v>92</v>
      </c>
      <c r="S3987" s="11"/>
      <c r="T3987" s="11"/>
      <c r="U3987" s="11"/>
      <c r="V3987" s="11" t="s">
        <v>94</v>
      </c>
      <c r="W3987" s="11" t="s">
        <v>154</v>
      </c>
      <c r="X3987" s="11" t="s">
        <v>19760</v>
      </c>
      <c r="Y3987" s="11" t="s">
        <v>121</v>
      </c>
      <c r="Z3987" s="11"/>
      <c r="AA3987" s="11"/>
      <c r="AB3987" s="11" t="s">
        <v>19761</v>
      </c>
      <c r="AC3987" s="11"/>
      <c r="AD3987" s="11" t="s">
        <v>97</v>
      </c>
    </row>
    <row r="3988" spans="1:30" ht="14.25" customHeight="1">
      <c r="A3988" s="10">
        <v>4278165</v>
      </c>
      <c r="B3988" s="11" t="s">
        <v>19762</v>
      </c>
      <c r="C3988" s="11" t="s">
        <v>19763</v>
      </c>
      <c r="D3988" s="11"/>
      <c r="E3988" s="11" t="s">
        <v>19764</v>
      </c>
      <c r="F3988" s="11" t="s">
        <v>148</v>
      </c>
      <c r="G3988" s="11" t="s">
        <v>751</v>
      </c>
      <c r="H3988" s="11" t="s">
        <v>89</v>
      </c>
      <c r="I3988" s="11" t="s">
        <v>115</v>
      </c>
      <c r="J3988" s="11" t="s">
        <v>19765</v>
      </c>
      <c r="K3988" s="12">
        <v>44867</v>
      </c>
      <c r="L3988" s="11" t="s">
        <v>92</v>
      </c>
      <c r="M3988" s="11" t="s">
        <v>92</v>
      </c>
      <c r="N3988" s="11" t="s">
        <v>92</v>
      </c>
      <c r="O3988" s="11" t="s">
        <v>93</v>
      </c>
      <c r="P3988" s="11" t="s">
        <v>92</v>
      </c>
      <c r="Q3988" s="11" t="s">
        <v>92</v>
      </c>
      <c r="R3988" s="11" t="s">
        <v>92</v>
      </c>
      <c r="S3988" s="11" t="s">
        <v>11413</v>
      </c>
      <c r="T3988" s="11" t="s">
        <v>1912</v>
      </c>
      <c r="U3988" s="11" t="s">
        <v>19766</v>
      </c>
      <c r="V3988" s="11" t="s">
        <v>94</v>
      </c>
      <c r="W3988" s="11" t="s">
        <v>154</v>
      </c>
      <c r="X3988" s="11" t="s">
        <v>756</v>
      </c>
      <c r="Y3988" s="11" t="s">
        <v>121</v>
      </c>
      <c r="Z3988" s="11"/>
      <c r="AA3988" s="11"/>
      <c r="AB3988" s="11"/>
      <c r="AC3988" s="11"/>
      <c r="AD3988" s="11" t="s">
        <v>110</v>
      </c>
    </row>
    <row r="3989" spans="1:30" ht="14.25" customHeight="1">
      <c r="A3989" s="10">
        <v>1073242039</v>
      </c>
      <c r="B3989" s="11" t="s">
        <v>19767</v>
      </c>
      <c r="C3989" s="11" t="s">
        <v>19768</v>
      </c>
      <c r="D3989" s="11"/>
      <c r="E3989" s="11" t="s">
        <v>19769</v>
      </c>
      <c r="F3989" s="11" t="s">
        <v>148</v>
      </c>
      <c r="G3989" s="11" t="s">
        <v>751</v>
      </c>
      <c r="H3989" s="11" t="s">
        <v>89</v>
      </c>
      <c r="I3989" s="11" t="s">
        <v>102</v>
      </c>
      <c r="J3989" s="11" t="s">
        <v>19770</v>
      </c>
      <c r="K3989" s="12">
        <v>34483</v>
      </c>
      <c r="L3989" s="11" t="s">
        <v>92</v>
      </c>
      <c r="M3989" s="11" t="s">
        <v>92</v>
      </c>
      <c r="N3989" s="11" t="s">
        <v>93</v>
      </c>
      <c r="O3989" s="11" t="s">
        <v>93</v>
      </c>
      <c r="P3989" s="11" t="s">
        <v>93</v>
      </c>
      <c r="Q3989" s="11" t="s">
        <v>92</v>
      </c>
      <c r="R3989" s="11" t="s">
        <v>92</v>
      </c>
      <c r="S3989" s="11" t="s">
        <v>1304</v>
      </c>
      <c r="T3989" s="11" t="s">
        <v>9648</v>
      </c>
      <c r="U3989" s="11" t="s">
        <v>1139</v>
      </c>
      <c r="V3989" s="11" t="s">
        <v>94</v>
      </c>
      <c r="W3989" s="11" t="s">
        <v>154</v>
      </c>
      <c r="X3989" s="11" t="s">
        <v>756</v>
      </c>
      <c r="Y3989" s="11" t="s">
        <v>108</v>
      </c>
      <c r="Z3989" s="11"/>
      <c r="AA3989" s="11"/>
      <c r="AB3989" s="11" t="s">
        <v>19771</v>
      </c>
      <c r="AC3989" s="11"/>
      <c r="AD3989" s="11" t="s">
        <v>110</v>
      </c>
    </row>
    <row r="3990" spans="1:30" ht="14.25" customHeight="1">
      <c r="A3990" s="10">
        <v>900111575</v>
      </c>
      <c r="B3990" s="11" t="s">
        <v>19772</v>
      </c>
      <c r="C3990" s="11" t="s">
        <v>19773</v>
      </c>
      <c r="D3990" s="11"/>
      <c r="E3990" s="11" t="s">
        <v>19774</v>
      </c>
      <c r="F3990" s="11" t="s">
        <v>87</v>
      </c>
      <c r="G3990" s="11" t="s">
        <v>88</v>
      </c>
      <c r="H3990" s="11" t="s">
        <v>89</v>
      </c>
      <c r="I3990" s="11" t="s">
        <v>102</v>
      </c>
      <c r="J3990" s="11" t="s">
        <v>19775</v>
      </c>
      <c r="K3990" s="12">
        <v>44869</v>
      </c>
      <c r="L3990" s="11" t="s">
        <v>92</v>
      </c>
      <c r="M3990" s="11" t="s">
        <v>92</v>
      </c>
      <c r="N3990" s="11" t="s">
        <v>92</v>
      </c>
      <c r="O3990" s="11" t="s">
        <v>93</v>
      </c>
      <c r="P3990" s="11" t="s">
        <v>92</v>
      </c>
      <c r="Q3990" s="11" t="s">
        <v>92</v>
      </c>
      <c r="R3990" s="11" t="s">
        <v>92</v>
      </c>
      <c r="S3990" s="11"/>
      <c r="T3990" s="11"/>
      <c r="U3990" s="11"/>
      <c r="V3990" s="11" t="s">
        <v>94</v>
      </c>
      <c r="W3990" s="11" t="s">
        <v>95</v>
      </c>
      <c r="X3990" s="11" t="s">
        <v>96</v>
      </c>
      <c r="Y3990" s="11" t="s">
        <v>108</v>
      </c>
      <c r="Z3990" s="11"/>
      <c r="AA3990" s="11"/>
      <c r="AB3990" s="11"/>
      <c r="AC3990" s="11"/>
      <c r="AD3990" s="11" t="s">
        <v>97</v>
      </c>
    </row>
    <row r="3991" spans="1:30" ht="14.25" customHeight="1">
      <c r="A3991" s="10">
        <v>1036396343</v>
      </c>
      <c r="B3991" s="11" t="s">
        <v>19776</v>
      </c>
      <c r="C3991" s="11" t="s">
        <v>19719</v>
      </c>
      <c r="D3991" s="11"/>
      <c r="E3991" s="11" t="s">
        <v>19777</v>
      </c>
      <c r="F3991" s="11" t="s">
        <v>87</v>
      </c>
      <c r="G3991" s="11" t="s">
        <v>114</v>
      </c>
      <c r="H3991" s="11" t="s">
        <v>89</v>
      </c>
      <c r="I3991" s="11" t="s">
        <v>102</v>
      </c>
      <c r="J3991" s="11" t="s">
        <v>19778</v>
      </c>
      <c r="K3991" s="12">
        <v>33375</v>
      </c>
      <c r="L3991" s="11" t="s">
        <v>92</v>
      </c>
      <c r="M3991" s="11" t="s">
        <v>92</v>
      </c>
      <c r="N3991" s="11" t="s">
        <v>93</v>
      </c>
      <c r="O3991" s="11" t="s">
        <v>93</v>
      </c>
      <c r="P3991" s="11" t="s">
        <v>93</v>
      </c>
      <c r="Q3991" s="11" t="s">
        <v>92</v>
      </c>
      <c r="R3991" s="11" t="s">
        <v>92</v>
      </c>
      <c r="S3991" s="11" t="s">
        <v>912</v>
      </c>
      <c r="T3991" s="11" t="s">
        <v>1157</v>
      </c>
      <c r="U3991" s="11" t="s">
        <v>14846</v>
      </c>
      <c r="V3991" s="11" t="s">
        <v>94</v>
      </c>
      <c r="W3991" s="11" t="s">
        <v>95</v>
      </c>
      <c r="X3991" s="11" t="s">
        <v>120</v>
      </c>
      <c r="Y3991" s="11" t="s">
        <v>108</v>
      </c>
      <c r="Z3991" s="11"/>
      <c r="AA3991" s="11"/>
      <c r="AB3991" s="11" t="s">
        <v>19491</v>
      </c>
      <c r="AC3991" s="11"/>
      <c r="AD3991" s="11" t="s">
        <v>110</v>
      </c>
    </row>
    <row r="3992" spans="1:30" ht="14.25" customHeight="1">
      <c r="A3992" s="10">
        <v>1051362444</v>
      </c>
      <c r="B3992" s="11" t="s">
        <v>19779</v>
      </c>
      <c r="C3992" s="11" t="s">
        <v>19780</v>
      </c>
      <c r="D3992" s="11"/>
      <c r="E3992" s="11" t="s">
        <v>19781</v>
      </c>
      <c r="F3992" s="11" t="s">
        <v>87</v>
      </c>
      <c r="G3992" s="11" t="s">
        <v>2031</v>
      </c>
      <c r="H3992" s="11" t="s">
        <v>89</v>
      </c>
      <c r="I3992" s="11" t="s">
        <v>102</v>
      </c>
      <c r="J3992" s="11" t="s">
        <v>19782</v>
      </c>
      <c r="K3992" s="12">
        <v>35588</v>
      </c>
      <c r="L3992" s="11" t="s">
        <v>92</v>
      </c>
      <c r="M3992" s="11" t="s">
        <v>92</v>
      </c>
      <c r="N3992" s="11" t="s">
        <v>93</v>
      </c>
      <c r="O3992" s="11" t="s">
        <v>93</v>
      </c>
      <c r="P3992" s="11" t="s">
        <v>93</v>
      </c>
      <c r="Q3992" s="11" t="s">
        <v>92</v>
      </c>
      <c r="R3992" s="11" t="s">
        <v>92</v>
      </c>
      <c r="S3992" s="11" t="s">
        <v>11155</v>
      </c>
      <c r="T3992" s="11" t="s">
        <v>284</v>
      </c>
      <c r="U3992" s="11" t="s">
        <v>19783</v>
      </c>
      <c r="V3992" s="11" t="s">
        <v>94</v>
      </c>
      <c r="W3992" s="11" t="s">
        <v>95</v>
      </c>
      <c r="X3992" s="11" t="s">
        <v>2034</v>
      </c>
      <c r="Y3992" s="11" t="s">
        <v>108</v>
      </c>
      <c r="Z3992" s="11"/>
      <c r="AA3992" s="11"/>
      <c r="AB3992" s="11" t="s">
        <v>19784</v>
      </c>
      <c r="AC3992" s="11"/>
      <c r="AD3992" s="11" t="s">
        <v>110</v>
      </c>
    </row>
    <row r="3993" spans="1:30" ht="14.25" customHeight="1">
      <c r="A3993" s="10">
        <v>6001342</v>
      </c>
      <c r="B3993" s="11" t="s">
        <v>19785</v>
      </c>
      <c r="C3993" s="11" t="s">
        <v>19786</v>
      </c>
      <c r="D3993" s="11"/>
      <c r="E3993" s="11" t="s">
        <v>19787</v>
      </c>
      <c r="F3993" s="11" t="s">
        <v>87</v>
      </c>
      <c r="G3993" s="11" t="s">
        <v>114</v>
      </c>
      <c r="H3993" s="11" t="s">
        <v>89</v>
      </c>
      <c r="I3993" s="11" t="s">
        <v>2796</v>
      </c>
      <c r="J3993" s="11" t="s">
        <v>19788</v>
      </c>
      <c r="K3993" s="12">
        <v>36985</v>
      </c>
      <c r="L3993" s="11" t="s">
        <v>92</v>
      </c>
      <c r="M3993" s="11" t="s">
        <v>92</v>
      </c>
      <c r="N3993" s="11" t="s">
        <v>93</v>
      </c>
      <c r="O3993" s="11" t="s">
        <v>93</v>
      </c>
      <c r="P3993" s="11" t="s">
        <v>93</v>
      </c>
      <c r="Q3993" s="11" t="s">
        <v>92</v>
      </c>
      <c r="R3993" s="11" t="s">
        <v>92</v>
      </c>
      <c r="S3993" s="11" t="s">
        <v>9648</v>
      </c>
      <c r="T3993" s="11" t="s">
        <v>920</v>
      </c>
      <c r="U3993" s="11" t="s">
        <v>19789</v>
      </c>
      <c r="V3993" s="11" t="s">
        <v>94</v>
      </c>
      <c r="W3993" s="11" t="s">
        <v>95</v>
      </c>
      <c r="X3993" s="11" t="s">
        <v>120</v>
      </c>
      <c r="Y3993" s="11" t="s">
        <v>2801</v>
      </c>
      <c r="Z3993" s="11"/>
      <c r="AA3993" s="11"/>
      <c r="AB3993" s="11" t="s">
        <v>19790</v>
      </c>
      <c r="AC3993" s="11"/>
      <c r="AD3993" s="11" t="s">
        <v>110</v>
      </c>
    </row>
    <row r="3994" spans="1:30" ht="14.25" customHeight="1">
      <c r="A3994" s="10">
        <v>15433304</v>
      </c>
      <c r="B3994" s="11" t="s">
        <v>19791</v>
      </c>
      <c r="C3994" s="11" t="s">
        <v>19792</v>
      </c>
      <c r="D3994" s="11"/>
      <c r="E3994" s="11" t="s">
        <v>19793</v>
      </c>
      <c r="F3994" s="11" t="s">
        <v>87</v>
      </c>
      <c r="G3994" s="11" t="s">
        <v>88</v>
      </c>
      <c r="H3994" s="11" t="s">
        <v>89</v>
      </c>
      <c r="I3994" s="11" t="s">
        <v>102</v>
      </c>
      <c r="J3994" s="11" t="s">
        <v>19794</v>
      </c>
      <c r="K3994" s="12">
        <v>25624</v>
      </c>
      <c r="L3994" s="11" t="s">
        <v>92</v>
      </c>
      <c r="M3994" s="11" t="s">
        <v>92</v>
      </c>
      <c r="N3994" s="11" t="s">
        <v>93</v>
      </c>
      <c r="O3994" s="11" t="s">
        <v>93</v>
      </c>
      <c r="P3994" s="11" t="s">
        <v>93</v>
      </c>
      <c r="Q3994" s="11" t="s">
        <v>92</v>
      </c>
      <c r="R3994" s="11" t="s">
        <v>92</v>
      </c>
      <c r="S3994" s="11" t="s">
        <v>640</v>
      </c>
      <c r="T3994" s="11" t="s">
        <v>1313</v>
      </c>
      <c r="U3994" s="11" t="s">
        <v>4763</v>
      </c>
      <c r="V3994" s="11" t="s">
        <v>94</v>
      </c>
      <c r="W3994" s="11" t="s">
        <v>95</v>
      </c>
      <c r="X3994" s="11" t="s">
        <v>96</v>
      </c>
      <c r="Y3994" s="11" t="s">
        <v>108</v>
      </c>
      <c r="Z3994" s="11"/>
      <c r="AA3994" s="11"/>
      <c r="AB3994" s="11" t="s">
        <v>19795</v>
      </c>
      <c r="AC3994" s="11"/>
      <c r="AD3994" s="11" t="s">
        <v>110</v>
      </c>
    </row>
    <row r="3995" spans="1:30" ht="14.25" customHeight="1">
      <c r="A3995" s="10">
        <v>35353634</v>
      </c>
      <c r="B3995" s="11" t="s">
        <v>19796</v>
      </c>
      <c r="C3995" s="11" t="s">
        <v>19797</v>
      </c>
      <c r="D3995" s="11"/>
      <c r="E3995" s="11" t="s">
        <v>19798</v>
      </c>
      <c r="F3995" s="11" t="s">
        <v>148</v>
      </c>
      <c r="G3995" s="11" t="s">
        <v>149</v>
      </c>
      <c r="H3995" s="11" t="s">
        <v>89</v>
      </c>
      <c r="I3995" s="11" t="s">
        <v>102</v>
      </c>
      <c r="J3995" s="11" t="s">
        <v>19799</v>
      </c>
      <c r="K3995" s="12">
        <v>29953</v>
      </c>
      <c r="L3995" s="11" t="s">
        <v>92</v>
      </c>
      <c r="M3995" s="11" t="s">
        <v>92</v>
      </c>
      <c r="N3995" s="11" t="s">
        <v>93</v>
      </c>
      <c r="O3995" s="11" t="s">
        <v>93</v>
      </c>
      <c r="P3995" s="11" t="s">
        <v>93</v>
      </c>
      <c r="Q3995" s="11" t="s">
        <v>92</v>
      </c>
      <c r="R3995" s="11" t="s">
        <v>92</v>
      </c>
      <c r="S3995" s="11" t="s">
        <v>11413</v>
      </c>
      <c r="T3995" s="11" t="s">
        <v>4280</v>
      </c>
      <c r="U3995" s="11" t="s">
        <v>19800</v>
      </c>
      <c r="V3995" s="11" t="s">
        <v>94</v>
      </c>
      <c r="W3995" s="11" t="s">
        <v>154</v>
      </c>
      <c r="X3995" s="11" t="s">
        <v>155</v>
      </c>
      <c r="Y3995" s="11" t="s">
        <v>108</v>
      </c>
      <c r="Z3995" s="11"/>
      <c r="AA3995" s="11"/>
      <c r="AB3995" s="11" t="s">
        <v>19801</v>
      </c>
      <c r="AC3995" s="11"/>
      <c r="AD3995" s="11" t="s">
        <v>110</v>
      </c>
    </row>
    <row r="3996" spans="1:30" ht="14.25" customHeight="1">
      <c r="A3996" s="10">
        <v>70727064</v>
      </c>
      <c r="B3996" s="11" t="s">
        <v>19802</v>
      </c>
      <c r="C3996" s="11" t="s">
        <v>3128</v>
      </c>
      <c r="D3996" s="11"/>
      <c r="E3996" s="11" t="s">
        <v>19803</v>
      </c>
      <c r="F3996" s="11" t="s">
        <v>87</v>
      </c>
      <c r="G3996" s="11" t="s">
        <v>125</v>
      </c>
      <c r="H3996" s="11" t="s">
        <v>89</v>
      </c>
      <c r="I3996" s="11" t="s">
        <v>115</v>
      </c>
      <c r="J3996" s="11" t="s">
        <v>19804</v>
      </c>
      <c r="K3996" s="12">
        <v>44865</v>
      </c>
      <c r="L3996" s="11" t="s">
        <v>92</v>
      </c>
      <c r="M3996" s="11" t="s">
        <v>92</v>
      </c>
      <c r="N3996" s="11" t="s">
        <v>92</v>
      </c>
      <c r="O3996" s="11" t="s">
        <v>93</v>
      </c>
      <c r="P3996" s="11" t="s">
        <v>92</v>
      </c>
      <c r="Q3996" s="11" t="s">
        <v>92</v>
      </c>
      <c r="R3996" s="11" t="s">
        <v>92</v>
      </c>
      <c r="S3996" s="11" t="s">
        <v>19805</v>
      </c>
      <c r="T3996" s="11"/>
      <c r="U3996" s="11" t="s">
        <v>19806</v>
      </c>
      <c r="V3996" s="11" t="s">
        <v>94</v>
      </c>
      <c r="W3996" s="11" t="s">
        <v>95</v>
      </c>
      <c r="X3996" s="11" t="s">
        <v>130</v>
      </c>
      <c r="Y3996" s="11" t="s">
        <v>121</v>
      </c>
      <c r="Z3996" s="11"/>
      <c r="AA3996" s="11"/>
      <c r="AB3996" s="11" t="s">
        <v>19807</v>
      </c>
      <c r="AC3996" s="11"/>
      <c r="AD3996" s="11" t="s">
        <v>110</v>
      </c>
    </row>
    <row r="3997" spans="1:30" ht="14.25" customHeight="1">
      <c r="A3997" s="10">
        <v>900873195</v>
      </c>
      <c r="B3997" s="11" t="s">
        <v>19808</v>
      </c>
      <c r="C3997" s="11" t="s">
        <v>19809</v>
      </c>
      <c r="D3997" s="11"/>
      <c r="E3997" s="11" t="s">
        <v>19810</v>
      </c>
      <c r="F3997" s="11" t="s">
        <v>19811</v>
      </c>
      <c r="G3997" s="11" t="s">
        <v>19812</v>
      </c>
      <c r="H3997" s="11" t="s">
        <v>89</v>
      </c>
      <c r="I3997" s="11" t="s">
        <v>115</v>
      </c>
      <c r="J3997" s="11" t="s">
        <v>19813</v>
      </c>
      <c r="K3997" s="12">
        <v>44865</v>
      </c>
      <c r="L3997" s="11" t="s">
        <v>92</v>
      </c>
      <c r="M3997" s="11" t="s">
        <v>92</v>
      </c>
      <c r="N3997" s="11" t="s">
        <v>92</v>
      </c>
      <c r="O3997" s="11" t="s">
        <v>93</v>
      </c>
      <c r="P3997" s="11" t="s">
        <v>92</v>
      </c>
      <c r="Q3997" s="11" t="s">
        <v>92</v>
      </c>
      <c r="R3997" s="11" t="s">
        <v>92</v>
      </c>
      <c r="S3997" s="11"/>
      <c r="T3997" s="11"/>
      <c r="U3997" s="11"/>
      <c r="V3997" s="11" t="s">
        <v>94</v>
      </c>
      <c r="W3997" s="11" t="s">
        <v>19814</v>
      </c>
      <c r="X3997" s="11" t="s">
        <v>172</v>
      </c>
      <c r="Y3997" s="11" t="s">
        <v>121</v>
      </c>
      <c r="Z3997" s="11"/>
      <c r="AA3997" s="11"/>
      <c r="AB3997" s="11" t="s">
        <v>19815</v>
      </c>
      <c r="AC3997" s="11"/>
      <c r="AD3997" s="11" t="s">
        <v>97</v>
      </c>
    </row>
    <row r="3998" spans="1:30" ht="14.25" customHeight="1">
      <c r="A3998" s="10">
        <v>1041203504</v>
      </c>
      <c r="B3998" s="11" t="s">
        <v>19816</v>
      </c>
      <c r="C3998" s="11" t="s">
        <v>14347</v>
      </c>
      <c r="D3998" s="11"/>
      <c r="E3998" s="11" t="s">
        <v>19817</v>
      </c>
      <c r="F3998" s="11" t="s">
        <v>87</v>
      </c>
      <c r="G3998" s="11" t="s">
        <v>771</v>
      </c>
      <c r="H3998" s="11" t="s">
        <v>89</v>
      </c>
      <c r="I3998" s="11" t="s">
        <v>115</v>
      </c>
      <c r="J3998" s="11" t="s">
        <v>19818</v>
      </c>
      <c r="K3998" s="12">
        <v>44865</v>
      </c>
      <c r="L3998" s="11" t="s">
        <v>92</v>
      </c>
      <c r="M3998" s="11" t="s">
        <v>92</v>
      </c>
      <c r="N3998" s="11" t="s">
        <v>92</v>
      </c>
      <c r="O3998" s="11" t="s">
        <v>93</v>
      </c>
      <c r="P3998" s="11" t="s">
        <v>92</v>
      </c>
      <c r="Q3998" s="11" t="s">
        <v>92</v>
      </c>
      <c r="R3998" s="11" t="s">
        <v>92</v>
      </c>
      <c r="S3998" s="11" t="s">
        <v>19819</v>
      </c>
      <c r="T3998" s="11"/>
      <c r="U3998" s="11" t="s">
        <v>19820</v>
      </c>
      <c r="V3998" s="11" t="s">
        <v>94</v>
      </c>
      <c r="W3998" s="11" t="s">
        <v>95</v>
      </c>
      <c r="X3998" s="11" t="s">
        <v>777</v>
      </c>
      <c r="Y3998" s="11" t="s">
        <v>121</v>
      </c>
      <c r="Z3998" s="11"/>
      <c r="AA3998" s="11"/>
      <c r="AB3998" s="11" t="s">
        <v>19821</v>
      </c>
      <c r="AC3998" s="11"/>
      <c r="AD3998" s="11" t="s">
        <v>110</v>
      </c>
    </row>
    <row r="3999" spans="1:30" ht="14.25" customHeight="1">
      <c r="A3999" s="10">
        <v>74374978</v>
      </c>
      <c r="B3999" s="11" t="s">
        <v>19822</v>
      </c>
      <c r="C3999" s="11" t="s">
        <v>19823</v>
      </c>
      <c r="D3999" s="11"/>
      <c r="E3999" s="11" t="s">
        <v>19824</v>
      </c>
      <c r="F3999" s="11" t="s">
        <v>731</v>
      </c>
      <c r="G3999" s="11" t="s">
        <v>7511</v>
      </c>
      <c r="H3999" s="11" t="s">
        <v>89</v>
      </c>
      <c r="I3999" s="11" t="s">
        <v>115</v>
      </c>
      <c r="J3999" s="11" t="s">
        <v>19825</v>
      </c>
      <c r="K3999" s="12">
        <v>44866</v>
      </c>
      <c r="L3999" s="11" t="s">
        <v>92</v>
      </c>
      <c r="M3999" s="11" t="s">
        <v>92</v>
      </c>
      <c r="N3999" s="11" t="s">
        <v>92</v>
      </c>
      <c r="O3999" s="11" t="s">
        <v>93</v>
      </c>
      <c r="P3999" s="11" t="s">
        <v>92</v>
      </c>
      <c r="Q3999" s="11" t="s">
        <v>92</v>
      </c>
      <c r="R3999" s="11" t="s">
        <v>92</v>
      </c>
      <c r="S3999" s="11" t="s">
        <v>1251</v>
      </c>
      <c r="T3999" s="11" t="s">
        <v>640</v>
      </c>
      <c r="U3999" s="11" t="s">
        <v>8807</v>
      </c>
      <c r="V3999" s="11" t="s">
        <v>94</v>
      </c>
      <c r="W3999" s="11" t="s">
        <v>736</v>
      </c>
      <c r="X3999" s="11" t="s">
        <v>7513</v>
      </c>
      <c r="Y3999" s="11" t="s">
        <v>121</v>
      </c>
      <c r="Z3999" s="11"/>
      <c r="AA3999" s="11"/>
      <c r="AB3999" s="11"/>
      <c r="AC3999" s="11"/>
      <c r="AD3999" s="11" t="s">
        <v>110</v>
      </c>
    </row>
    <row r="4000" spans="1:30" ht="14.25" customHeight="1">
      <c r="A4000" s="10">
        <v>79541724</v>
      </c>
      <c r="B4000" s="11" t="s">
        <v>19826</v>
      </c>
      <c r="C4000" s="11" t="s">
        <v>19827</v>
      </c>
      <c r="D4000" s="11"/>
      <c r="E4000" s="11" t="s">
        <v>19828</v>
      </c>
      <c r="F4000" s="11" t="s">
        <v>148</v>
      </c>
      <c r="G4000" s="11" t="s">
        <v>149</v>
      </c>
      <c r="H4000" s="11" t="s">
        <v>89</v>
      </c>
      <c r="I4000" s="11" t="s">
        <v>115</v>
      </c>
      <c r="J4000" s="11" t="s">
        <v>19829</v>
      </c>
      <c r="K4000" s="12">
        <v>44866</v>
      </c>
      <c r="L4000" s="11" t="s">
        <v>92</v>
      </c>
      <c r="M4000" s="11" t="s">
        <v>92</v>
      </c>
      <c r="N4000" s="11" t="s">
        <v>92</v>
      </c>
      <c r="O4000" s="11" t="s">
        <v>93</v>
      </c>
      <c r="P4000" s="11" t="s">
        <v>92</v>
      </c>
      <c r="Q4000" s="11" t="s">
        <v>92</v>
      </c>
      <c r="R4000" s="11" t="s">
        <v>92</v>
      </c>
      <c r="S4000" s="11" t="s">
        <v>724</v>
      </c>
      <c r="T4000" s="11" t="s">
        <v>958</v>
      </c>
      <c r="U4000" s="11" t="s">
        <v>19830</v>
      </c>
      <c r="V4000" s="11" t="s">
        <v>94</v>
      </c>
      <c r="W4000" s="11" t="s">
        <v>154</v>
      </c>
      <c r="X4000" s="11" t="s">
        <v>155</v>
      </c>
      <c r="Y4000" s="11" t="s">
        <v>121</v>
      </c>
      <c r="Z4000" s="11"/>
      <c r="AA4000" s="11"/>
      <c r="AB4000" s="11" t="s">
        <v>19831</v>
      </c>
      <c r="AC4000" s="11"/>
      <c r="AD4000" s="11" t="s">
        <v>110</v>
      </c>
    </row>
    <row r="4001" spans="1:30" ht="14.25" customHeight="1">
      <c r="A4001" s="10">
        <v>830138478</v>
      </c>
      <c r="B4001" s="11" t="s">
        <v>19832</v>
      </c>
      <c r="C4001" s="11" t="s">
        <v>19833</v>
      </c>
      <c r="D4001" s="11" t="s">
        <v>19834</v>
      </c>
      <c r="E4001" s="11"/>
      <c r="F4001" s="11" t="s">
        <v>199</v>
      </c>
      <c r="G4001" s="11" t="s">
        <v>200</v>
      </c>
      <c r="H4001" s="11" t="s">
        <v>89</v>
      </c>
      <c r="I4001" s="11" t="s">
        <v>115</v>
      </c>
      <c r="J4001" s="11" t="s">
        <v>19835</v>
      </c>
      <c r="K4001" s="12">
        <v>44867</v>
      </c>
      <c r="L4001" s="11" t="s">
        <v>92</v>
      </c>
      <c r="M4001" s="11" t="s">
        <v>92</v>
      </c>
      <c r="N4001" s="11" t="s">
        <v>92</v>
      </c>
      <c r="O4001" s="11" t="s">
        <v>93</v>
      </c>
      <c r="P4001" s="11" t="s">
        <v>92</v>
      </c>
      <c r="Q4001" s="11" t="s">
        <v>92</v>
      </c>
      <c r="R4001" s="11" t="s">
        <v>92</v>
      </c>
      <c r="S4001" s="11"/>
      <c r="T4001" s="11"/>
      <c r="U4001" s="11"/>
      <c r="V4001" s="11" t="s">
        <v>94</v>
      </c>
      <c r="W4001" s="11" t="s">
        <v>202</v>
      </c>
      <c r="X4001" s="11" t="s">
        <v>172</v>
      </c>
      <c r="Y4001" s="11" t="s">
        <v>121</v>
      </c>
      <c r="Z4001" s="11"/>
      <c r="AA4001" s="11"/>
      <c r="AB4001" s="11" t="s">
        <v>19836</v>
      </c>
      <c r="AC4001" s="11"/>
      <c r="AD4001" s="11" t="s">
        <v>97</v>
      </c>
    </row>
    <row r="4002" spans="1:30" ht="14.25" customHeight="1">
      <c r="A4002" s="10">
        <v>800016744</v>
      </c>
      <c r="B4002" s="11" t="s">
        <v>19837</v>
      </c>
      <c r="C4002" s="11" t="s">
        <v>19838</v>
      </c>
      <c r="D4002" s="11" t="s">
        <v>19839</v>
      </c>
      <c r="E4002" s="11"/>
      <c r="F4002" s="11" t="s">
        <v>199</v>
      </c>
      <c r="G4002" s="11" t="s">
        <v>200</v>
      </c>
      <c r="H4002" s="11" t="s">
        <v>89</v>
      </c>
      <c r="I4002" s="11" t="s">
        <v>115</v>
      </c>
      <c r="J4002" s="11" t="s">
        <v>19840</v>
      </c>
      <c r="K4002" s="12">
        <v>44867</v>
      </c>
      <c r="L4002" s="11" t="s">
        <v>92</v>
      </c>
      <c r="M4002" s="11" t="s">
        <v>92</v>
      </c>
      <c r="N4002" s="11" t="s">
        <v>92</v>
      </c>
      <c r="O4002" s="11" t="s">
        <v>93</v>
      </c>
      <c r="P4002" s="11" t="s">
        <v>92</v>
      </c>
      <c r="Q4002" s="11" t="s">
        <v>92</v>
      </c>
      <c r="R4002" s="11" t="s">
        <v>92</v>
      </c>
      <c r="S4002" s="11"/>
      <c r="T4002" s="11"/>
      <c r="U4002" s="11"/>
      <c r="V4002" s="11" t="s">
        <v>94</v>
      </c>
      <c r="W4002" s="11" t="s">
        <v>202</v>
      </c>
      <c r="X4002" s="11" t="s">
        <v>172</v>
      </c>
      <c r="Y4002" s="11" t="s">
        <v>121</v>
      </c>
      <c r="Z4002" s="11"/>
      <c r="AA4002" s="11"/>
      <c r="AB4002" s="11"/>
      <c r="AC4002" s="11"/>
      <c r="AD4002" s="11" t="s">
        <v>97</v>
      </c>
    </row>
    <row r="4003" spans="1:30" ht="14.25" customHeight="1">
      <c r="A4003" s="10">
        <v>3448114</v>
      </c>
      <c r="B4003" s="11" t="s">
        <v>19841</v>
      </c>
      <c r="C4003" s="11" t="s">
        <v>19842</v>
      </c>
      <c r="D4003" s="11"/>
      <c r="E4003" s="11" t="s">
        <v>19843</v>
      </c>
      <c r="F4003" s="11" t="s">
        <v>87</v>
      </c>
      <c r="G4003" s="11" t="s">
        <v>3481</v>
      </c>
      <c r="H4003" s="11" t="s">
        <v>89</v>
      </c>
      <c r="I4003" s="11" t="s">
        <v>115</v>
      </c>
      <c r="J4003" s="11" t="s">
        <v>19844</v>
      </c>
      <c r="K4003" s="12">
        <v>44868</v>
      </c>
      <c r="L4003" s="11" t="s">
        <v>92</v>
      </c>
      <c r="M4003" s="11" t="s">
        <v>92</v>
      </c>
      <c r="N4003" s="11" t="s">
        <v>92</v>
      </c>
      <c r="O4003" s="11" t="s">
        <v>93</v>
      </c>
      <c r="P4003" s="11" t="s">
        <v>92</v>
      </c>
      <c r="Q4003" s="11" t="s">
        <v>92</v>
      </c>
      <c r="R4003" s="11" t="s">
        <v>92</v>
      </c>
      <c r="S4003" s="11" t="s">
        <v>19845</v>
      </c>
      <c r="T4003" s="11"/>
      <c r="U4003" s="11" t="s">
        <v>19846</v>
      </c>
      <c r="V4003" s="11" t="s">
        <v>94</v>
      </c>
      <c r="W4003" s="11" t="s">
        <v>95</v>
      </c>
      <c r="X4003" s="11" t="s">
        <v>3486</v>
      </c>
      <c r="Y4003" s="11" t="s">
        <v>121</v>
      </c>
      <c r="Z4003" s="11"/>
      <c r="AA4003" s="11"/>
      <c r="AB4003" s="11"/>
      <c r="AC4003" s="11"/>
      <c r="AD4003" s="11" t="s">
        <v>110</v>
      </c>
    </row>
    <row r="4004" spans="1:30" ht="14.25" customHeight="1">
      <c r="A4004" s="10">
        <v>1128428770</v>
      </c>
      <c r="B4004" s="11" t="s">
        <v>19847</v>
      </c>
      <c r="C4004" s="11" t="s">
        <v>19848</v>
      </c>
      <c r="D4004" s="11"/>
      <c r="E4004" s="11" t="s">
        <v>19849</v>
      </c>
      <c r="F4004" s="11" t="s">
        <v>87</v>
      </c>
      <c r="G4004" s="11" t="s">
        <v>6404</v>
      </c>
      <c r="H4004" s="11" t="s">
        <v>89</v>
      </c>
      <c r="I4004" s="11" t="s">
        <v>115</v>
      </c>
      <c r="J4004" s="11" t="s">
        <v>19850</v>
      </c>
      <c r="K4004" s="12">
        <v>44868</v>
      </c>
      <c r="L4004" s="11" t="s">
        <v>92</v>
      </c>
      <c r="M4004" s="11" t="s">
        <v>92</v>
      </c>
      <c r="N4004" s="11" t="s">
        <v>92</v>
      </c>
      <c r="O4004" s="11" t="s">
        <v>93</v>
      </c>
      <c r="P4004" s="11" t="s">
        <v>92</v>
      </c>
      <c r="Q4004" s="11" t="s">
        <v>92</v>
      </c>
      <c r="R4004" s="11" t="s">
        <v>92</v>
      </c>
      <c r="S4004" s="11" t="s">
        <v>1065</v>
      </c>
      <c r="T4004" s="11" t="s">
        <v>831</v>
      </c>
      <c r="U4004" s="11" t="s">
        <v>9310</v>
      </c>
      <c r="V4004" s="11" t="s">
        <v>94</v>
      </c>
      <c r="W4004" s="11" t="s">
        <v>95</v>
      </c>
      <c r="X4004" s="11" t="s">
        <v>6406</v>
      </c>
      <c r="Y4004" s="11" t="s">
        <v>121</v>
      </c>
      <c r="Z4004" s="11"/>
      <c r="AA4004" s="11"/>
      <c r="AB4004" s="11" t="s">
        <v>19851</v>
      </c>
      <c r="AC4004" s="11"/>
      <c r="AD4004" s="11" t="s">
        <v>110</v>
      </c>
    </row>
    <row r="4005" spans="1:30" ht="14.25" customHeight="1">
      <c r="A4005" s="10">
        <v>1005712416</v>
      </c>
      <c r="B4005" s="11" t="s">
        <v>19852</v>
      </c>
      <c r="C4005" s="11" t="s">
        <v>19853</v>
      </c>
      <c r="D4005" s="11"/>
      <c r="E4005" s="11" t="s">
        <v>19854</v>
      </c>
      <c r="F4005" s="11" t="s">
        <v>2658</v>
      </c>
      <c r="G4005" s="11" t="s">
        <v>19855</v>
      </c>
      <c r="H4005" s="11" t="s">
        <v>89</v>
      </c>
      <c r="I4005" s="11" t="s">
        <v>115</v>
      </c>
      <c r="J4005" s="11" t="s">
        <v>19856</v>
      </c>
      <c r="K4005" s="12">
        <v>44868</v>
      </c>
      <c r="L4005" s="11" t="s">
        <v>92</v>
      </c>
      <c r="M4005" s="11" t="s">
        <v>92</v>
      </c>
      <c r="N4005" s="11" t="s">
        <v>92</v>
      </c>
      <c r="O4005" s="11" t="s">
        <v>93</v>
      </c>
      <c r="P4005" s="11" t="s">
        <v>92</v>
      </c>
      <c r="Q4005" s="11" t="s">
        <v>92</v>
      </c>
      <c r="R4005" s="11" t="s">
        <v>92</v>
      </c>
      <c r="S4005" s="11" t="s">
        <v>9648</v>
      </c>
      <c r="T4005" s="11" t="s">
        <v>2912</v>
      </c>
      <c r="U4005" s="11" t="s">
        <v>19857</v>
      </c>
      <c r="V4005" s="11" t="s">
        <v>94</v>
      </c>
      <c r="W4005" s="11" t="s">
        <v>2661</v>
      </c>
      <c r="X4005" s="11" t="s">
        <v>19858</v>
      </c>
      <c r="Y4005" s="11" t="s">
        <v>121</v>
      </c>
      <c r="Z4005" s="11"/>
      <c r="AA4005" s="11"/>
      <c r="AB4005" s="11" t="s">
        <v>19859</v>
      </c>
      <c r="AC4005" s="11"/>
      <c r="AD4005" s="11" t="s">
        <v>110</v>
      </c>
    </row>
    <row r="4006" spans="1:30" ht="14.25" customHeight="1">
      <c r="A4006" s="10">
        <v>63252179</v>
      </c>
      <c r="B4006" s="11" t="s">
        <v>19860</v>
      </c>
      <c r="C4006" s="11" t="s">
        <v>19861</v>
      </c>
      <c r="D4006" s="11"/>
      <c r="E4006" s="11" t="s">
        <v>19862</v>
      </c>
      <c r="F4006" s="11" t="s">
        <v>2658</v>
      </c>
      <c r="G4006" s="11" t="s">
        <v>19855</v>
      </c>
      <c r="H4006" s="11" t="s">
        <v>89</v>
      </c>
      <c r="I4006" s="11" t="s">
        <v>115</v>
      </c>
      <c r="J4006" s="11" t="s">
        <v>19863</v>
      </c>
      <c r="K4006" s="12">
        <v>44868</v>
      </c>
      <c r="L4006" s="11" t="s">
        <v>92</v>
      </c>
      <c r="M4006" s="11" t="s">
        <v>92</v>
      </c>
      <c r="N4006" s="11" t="s">
        <v>92</v>
      </c>
      <c r="O4006" s="11" t="s">
        <v>93</v>
      </c>
      <c r="P4006" s="11" t="s">
        <v>92</v>
      </c>
      <c r="Q4006" s="11" t="s">
        <v>92</v>
      </c>
      <c r="R4006" s="11" t="s">
        <v>92</v>
      </c>
      <c r="S4006" s="11" t="s">
        <v>1210</v>
      </c>
      <c r="T4006" s="11" t="s">
        <v>831</v>
      </c>
      <c r="U4006" s="11" t="s">
        <v>19864</v>
      </c>
      <c r="V4006" s="11" t="s">
        <v>94</v>
      </c>
      <c r="W4006" s="11" t="s">
        <v>2661</v>
      </c>
      <c r="X4006" s="11" t="s">
        <v>19858</v>
      </c>
      <c r="Y4006" s="11" t="s">
        <v>121</v>
      </c>
      <c r="Z4006" s="11"/>
      <c r="AA4006" s="11"/>
      <c r="AB4006" s="11"/>
      <c r="AC4006" s="11"/>
      <c r="AD4006" s="11" t="s">
        <v>110</v>
      </c>
    </row>
    <row r="4007" spans="1:30" ht="14.25" customHeight="1">
      <c r="A4007" s="10">
        <v>70954468</v>
      </c>
      <c r="B4007" s="11" t="s">
        <v>19865</v>
      </c>
      <c r="C4007" s="11" t="s">
        <v>19866</v>
      </c>
      <c r="D4007" s="11"/>
      <c r="E4007" s="11" t="s">
        <v>19867</v>
      </c>
      <c r="F4007" s="11" t="s">
        <v>87</v>
      </c>
      <c r="G4007" s="11" t="s">
        <v>19868</v>
      </c>
      <c r="H4007" s="11" t="s">
        <v>89</v>
      </c>
      <c r="I4007" s="11" t="s">
        <v>115</v>
      </c>
      <c r="J4007" s="11" t="s">
        <v>19869</v>
      </c>
      <c r="K4007" s="12">
        <v>44868</v>
      </c>
      <c r="L4007" s="11" t="s">
        <v>92</v>
      </c>
      <c r="M4007" s="11" t="s">
        <v>92</v>
      </c>
      <c r="N4007" s="11" t="s">
        <v>92</v>
      </c>
      <c r="O4007" s="11" t="s">
        <v>93</v>
      </c>
      <c r="P4007" s="11" t="s">
        <v>92</v>
      </c>
      <c r="Q4007" s="11" t="s">
        <v>92</v>
      </c>
      <c r="R4007" s="11" t="s">
        <v>92</v>
      </c>
      <c r="S4007" s="11" t="s">
        <v>1606</v>
      </c>
      <c r="T4007" s="11" t="s">
        <v>1599</v>
      </c>
      <c r="U4007" s="11" t="s">
        <v>19870</v>
      </c>
      <c r="V4007" s="11" t="s">
        <v>94</v>
      </c>
      <c r="W4007" s="11" t="s">
        <v>95</v>
      </c>
      <c r="X4007" s="11" t="s">
        <v>19871</v>
      </c>
      <c r="Y4007" s="11" t="s">
        <v>121</v>
      </c>
      <c r="Z4007" s="11"/>
      <c r="AA4007" s="11"/>
      <c r="AB4007" s="11"/>
      <c r="AC4007" s="11"/>
      <c r="AD4007" s="11" t="s">
        <v>110</v>
      </c>
    </row>
    <row r="4008" spans="1:30" ht="14.25" customHeight="1">
      <c r="A4008" s="10">
        <v>43971503</v>
      </c>
      <c r="B4008" s="11" t="s">
        <v>19872</v>
      </c>
      <c r="C4008" s="11" t="s">
        <v>19873</v>
      </c>
      <c r="D4008" s="11"/>
      <c r="E4008" s="11" t="s">
        <v>19874</v>
      </c>
      <c r="F4008" s="11" t="s">
        <v>87</v>
      </c>
      <c r="G4008" s="11" t="s">
        <v>114</v>
      </c>
      <c r="H4008" s="11" t="s">
        <v>89</v>
      </c>
      <c r="I4008" s="11" t="s">
        <v>102</v>
      </c>
      <c r="J4008" s="11" t="s">
        <v>19875</v>
      </c>
      <c r="K4008" s="12">
        <v>30535</v>
      </c>
      <c r="L4008" s="11" t="s">
        <v>92</v>
      </c>
      <c r="M4008" s="11" t="s">
        <v>92</v>
      </c>
      <c r="N4008" s="11" t="s">
        <v>93</v>
      </c>
      <c r="O4008" s="11" t="s">
        <v>93</v>
      </c>
      <c r="P4008" s="11" t="s">
        <v>93</v>
      </c>
      <c r="Q4008" s="11" t="s">
        <v>92</v>
      </c>
      <c r="R4008" s="11" t="s">
        <v>92</v>
      </c>
      <c r="S4008" s="11" t="s">
        <v>136</v>
      </c>
      <c r="T4008" s="11" t="s">
        <v>1701</v>
      </c>
      <c r="U4008" s="11" t="s">
        <v>19876</v>
      </c>
      <c r="V4008" s="11" t="s">
        <v>94</v>
      </c>
      <c r="W4008" s="11" t="s">
        <v>95</v>
      </c>
      <c r="X4008" s="11" t="s">
        <v>120</v>
      </c>
      <c r="Y4008" s="11" t="s">
        <v>108</v>
      </c>
      <c r="Z4008" s="11"/>
      <c r="AA4008" s="11"/>
      <c r="AB4008" s="11" t="s">
        <v>19877</v>
      </c>
      <c r="AC4008" s="11"/>
      <c r="AD4008" s="11" t="s">
        <v>110</v>
      </c>
    </row>
    <row r="4009" spans="1:30" ht="14.25" customHeight="1">
      <c r="A4009" s="10">
        <v>1045763669</v>
      </c>
      <c r="B4009" s="11" t="s">
        <v>19878</v>
      </c>
      <c r="C4009" s="11" t="s">
        <v>19879</v>
      </c>
      <c r="D4009" s="11"/>
      <c r="E4009" s="11" t="s">
        <v>19880</v>
      </c>
      <c r="F4009" s="11" t="s">
        <v>87</v>
      </c>
      <c r="G4009" s="11" t="s">
        <v>114</v>
      </c>
      <c r="H4009" s="11" t="s">
        <v>89</v>
      </c>
      <c r="I4009" s="11" t="s">
        <v>102</v>
      </c>
      <c r="J4009" s="11" t="s">
        <v>19881</v>
      </c>
      <c r="K4009" s="12">
        <v>32475</v>
      </c>
      <c r="L4009" s="11" t="s">
        <v>92</v>
      </c>
      <c r="M4009" s="11" t="s">
        <v>92</v>
      </c>
      <c r="N4009" s="11" t="s">
        <v>93</v>
      </c>
      <c r="O4009" s="11" t="s">
        <v>93</v>
      </c>
      <c r="P4009" s="11" t="s">
        <v>93</v>
      </c>
      <c r="Q4009" s="11" t="s">
        <v>92</v>
      </c>
      <c r="R4009" s="11" t="s">
        <v>92</v>
      </c>
      <c r="S4009" s="11" t="s">
        <v>1707</v>
      </c>
      <c r="T4009" s="11" t="s">
        <v>1453</v>
      </c>
      <c r="U4009" s="11" t="s">
        <v>19882</v>
      </c>
      <c r="V4009" s="11" t="s">
        <v>94</v>
      </c>
      <c r="W4009" s="11" t="s">
        <v>95</v>
      </c>
      <c r="X4009" s="11" t="s">
        <v>120</v>
      </c>
      <c r="Y4009" s="11" t="s">
        <v>108</v>
      </c>
      <c r="Z4009" s="11"/>
      <c r="AA4009" s="11"/>
      <c r="AB4009" s="11" t="s">
        <v>19883</v>
      </c>
      <c r="AC4009" s="11"/>
      <c r="AD4009" s="11" t="s">
        <v>110</v>
      </c>
    </row>
    <row r="4010" spans="1:30" ht="14.25" customHeight="1">
      <c r="A4010" s="10">
        <v>70828884</v>
      </c>
      <c r="B4010" s="11" t="s">
        <v>19884</v>
      </c>
      <c r="C4010" s="11" t="s">
        <v>14347</v>
      </c>
      <c r="D4010" s="11"/>
      <c r="E4010" s="11" t="s">
        <v>19885</v>
      </c>
      <c r="F4010" s="11" t="s">
        <v>87</v>
      </c>
      <c r="G4010" s="11" t="s">
        <v>771</v>
      </c>
      <c r="H4010" s="11" t="s">
        <v>89</v>
      </c>
      <c r="I4010" s="11" t="s">
        <v>115</v>
      </c>
      <c r="J4010" s="11" t="s">
        <v>19886</v>
      </c>
      <c r="K4010" s="12">
        <v>44886</v>
      </c>
      <c r="L4010" s="11" t="s">
        <v>92</v>
      </c>
      <c r="M4010" s="11" t="s">
        <v>92</v>
      </c>
      <c r="N4010" s="11" t="s">
        <v>92</v>
      </c>
      <c r="O4010" s="11" t="s">
        <v>93</v>
      </c>
      <c r="P4010" s="11" t="s">
        <v>92</v>
      </c>
      <c r="Q4010" s="11" t="s">
        <v>92</v>
      </c>
      <c r="R4010" s="11" t="s">
        <v>92</v>
      </c>
      <c r="S4010" s="11" t="s">
        <v>1273</v>
      </c>
      <c r="T4010" s="11" t="s">
        <v>1021</v>
      </c>
      <c r="U4010" s="11" t="s">
        <v>19887</v>
      </c>
      <c r="V4010" s="11" t="s">
        <v>94</v>
      </c>
      <c r="W4010" s="11" t="s">
        <v>95</v>
      </c>
      <c r="X4010" s="11" t="s">
        <v>777</v>
      </c>
      <c r="Y4010" s="11" t="s">
        <v>121</v>
      </c>
      <c r="Z4010" s="11"/>
      <c r="AA4010" s="11"/>
      <c r="AB4010" s="11" t="s">
        <v>19888</v>
      </c>
      <c r="AC4010" s="11"/>
      <c r="AD4010" s="11" t="s">
        <v>110</v>
      </c>
    </row>
    <row r="4011" spans="1:30" ht="14.25" customHeight="1">
      <c r="A4011" s="10">
        <v>900089104</v>
      </c>
      <c r="B4011" s="11" t="s">
        <v>19889</v>
      </c>
      <c r="C4011" s="11" t="s">
        <v>19890</v>
      </c>
      <c r="D4011" s="11" t="s">
        <v>19891</v>
      </c>
      <c r="E4011" s="11" t="s">
        <v>19892</v>
      </c>
      <c r="F4011" s="11" t="s">
        <v>87</v>
      </c>
      <c r="G4011" s="11" t="s">
        <v>187</v>
      </c>
      <c r="H4011" s="11" t="s">
        <v>89</v>
      </c>
      <c r="I4011" s="11" t="s">
        <v>115</v>
      </c>
      <c r="J4011" s="11" t="s">
        <v>19893</v>
      </c>
      <c r="K4011" s="12">
        <v>44180</v>
      </c>
      <c r="L4011" s="11" t="s">
        <v>92</v>
      </c>
      <c r="M4011" s="11" t="s">
        <v>92</v>
      </c>
      <c r="N4011" s="11" t="s">
        <v>92</v>
      </c>
      <c r="O4011" s="11" t="s">
        <v>93</v>
      </c>
      <c r="P4011" s="11" t="s">
        <v>92</v>
      </c>
      <c r="Q4011" s="11" t="s">
        <v>92</v>
      </c>
      <c r="R4011" s="11" t="s">
        <v>92</v>
      </c>
      <c r="S4011" s="11"/>
      <c r="T4011" s="11"/>
      <c r="U4011" s="11"/>
      <c r="V4011" s="11" t="s">
        <v>94</v>
      </c>
      <c r="W4011" s="11" t="s">
        <v>95</v>
      </c>
      <c r="X4011" s="11" t="s">
        <v>172</v>
      </c>
      <c r="Y4011" s="11" t="s">
        <v>121</v>
      </c>
      <c r="Z4011" s="11"/>
      <c r="AA4011" s="11"/>
      <c r="AB4011" s="11" t="s">
        <v>19894</v>
      </c>
      <c r="AC4011" s="11"/>
      <c r="AD4011" s="11" t="s">
        <v>97</v>
      </c>
    </row>
    <row r="4012" spans="1:30" ht="14.25" customHeight="1">
      <c r="A4012" s="10">
        <v>901361631</v>
      </c>
      <c r="B4012" s="11" t="s">
        <v>19895</v>
      </c>
      <c r="C4012" s="11" t="s">
        <v>19896</v>
      </c>
      <c r="D4012" s="11" t="s">
        <v>19897</v>
      </c>
      <c r="E4012" s="11"/>
      <c r="F4012" s="11" t="s">
        <v>199</v>
      </c>
      <c r="G4012" s="11" t="s">
        <v>200</v>
      </c>
      <c r="H4012" s="11" t="s">
        <v>89</v>
      </c>
      <c r="I4012" s="11" t="s">
        <v>115</v>
      </c>
      <c r="J4012" s="11" t="s">
        <v>19898</v>
      </c>
      <c r="K4012" s="12">
        <v>44888</v>
      </c>
      <c r="L4012" s="11" t="s">
        <v>92</v>
      </c>
      <c r="M4012" s="11" t="s">
        <v>92</v>
      </c>
      <c r="N4012" s="11" t="s">
        <v>92</v>
      </c>
      <c r="O4012" s="11" t="s">
        <v>93</v>
      </c>
      <c r="P4012" s="11" t="s">
        <v>92</v>
      </c>
      <c r="Q4012" s="11" t="s">
        <v>92</v>
      </c>
      <c r="R4012" s="11" t="s">
        <v>92</v>
      </c>
      <c r="S4012" s="11"/>
      <c r="T4012" s="11"/>
      <c r="U4012" s="11"/>
      <c r="V4012" s="11" t="s">
        <v>94</v>
      </c>
      <c r="W4012" s="11" t="s">
        <v>202</v>
      </c>
      <c r="X4012" s="11" t="s">
        <v>172</v>
      </c>
      <c r="Y4012" s="11" t="s">
        <v>121</v>
      </c>
      <c r="Z4012" s="11"/>
      <c r="AA4012" s="11"/>
      <c r="AB4012" s="11"/>
      <c r="AC4012" s="11"/>
      <c r="AD4012" s="11" t="s">
        <v>97</v>
      </c>
    </row>
    <row r="4013" spans="1:30" ht="14.25" customHeight="1">
      <c r="A4013" s="10">
        <v>1038414611</v>
      </c>
      <c r="B4013" s="11" t="s">
        <v>19899</v>
      </c>
      <c r="C4013" s="11" t="s">
        <v>19900</v>
      </c>
      <c r="D4013" s="11" t="s">
        <v>19901</v>
      </c>
      <c r="E4013" s="11" t="s">
        <v>19902</v>
      </c>
      <c r="F4013" s="11" t="s">
        <v>87</v>
      </c>
      <c r="G4013" s="11" t="s">
        <v>2031</v>
      </c>
      <c r="H4013" s="11" t="s">
        <v>89</v>
      </c>
      <c r="I4013" s="11" t="s">
        <v>115</v>
      </c>
      <c r="J4013" s="11" t="s">
        <v>19903</v>
      </c>
      <c r="K4013" s="12">
        <v>44888</v>
      </c>
      <c r="L4013" s="11" t="s">
        <v>92</v>
      </c>
      <c r="M4013" s="11" t="s">
        <v>92</v>
      </c>
      <c r="N4013" s="11" t="s">
        <v>92</v>
      </c>
      <c r="O4013" s="11" t="s">
        <v>93</v>
      </c>
      <c r="P4013" s="11" t="s">
        <v>92</v>
      </c>
      <c r="Q4013" s="11" t="s">
        <v>92</v>
      </c>
      <c r="R4013" s="11" t="s">
        <v>92</v>
      </c>
      <c r="S4013" s="11" t="s">
        <v>3469</v>
      </c>
      <c r="T4013" s="11" t="s">
        <v>1217</v>
      </c>
      <c r="U4013" s="11" t="s">
        <v>19904</v>
      </c>
      <c r="V4013" s="11" t="s">
        <v>94</v>
      </c>
      <c r="W4013" s="11" t="s">
        <v>95</v>
      </c>
      <c r="X4013" s="11" t="s">
        <v>2034</v>
      </c>
      <c r="Y4013" s="11" t="s">
        <v>121</v>
      </c>
      <c r="Z4013" s="11"/>
      <c r="AA4013" s="11"/>
      <c r="AB4013" s="11" t="s">
        <v>19905</v>
      </c>
      <c r="AC4013" s="11"/>
      <c r="AD4013" s="11" t="s">
        <v>110</v>
      </c>
    </row>
    <row r="4014" spans="1:30" ht="14.25" customHeight="1">
      <c r="A4014" s="10">
        <v>70901100</v>
      </c>
      <c r="B4014" s="11" t="s">
        <v>19906</v>
      </c>
      <c r="C4014" s="11" t="s">
        <v>19907</v>
      </c>
      <c r="D4014" s="11" t="s">
        <v>19908</v>
      </c>
      <c r="E4014" s="11" t="s">
        <v>19909</v>
      </c>
      <c r="F4014" s="11" t="s">
        <v>87</v>
      </c>
      <c r="G4014" s="11" t="s">
        <v>187</v>
      </c>
      <c r="H4014" s="11" t="s">
        <v>89</v>
      </c>
      <c r="I4014" s="11" t="s">
        <v>115</v>
      </c>
      <c r="J4014" s="11" t="s">
        <v>19910</v>
      </c>
      <c r="K4014" s="12">
        <v>44889</v>
      </c>
      <c r="L4014" s="11" t="s">
        <v>92</v>
      </c>
      <c r="M4014" s="11" t="s">
        <v>92</v>
      </c>
      <c r="N4014" s="11" t="s">
        <v>92</v>
      </c>
      <c r="O4014" s="11" t="s">
        <v>93</v>
      </c>
      <c r="P4014" s="11" t="s">
        <v>92</v>
      </c>
      <c r="Q4014" s="11" t="s">
        <v>92</v>
      </c>
      <c r="R4014" s="11" t="s">
        <v>92</v>
      </c>
      <c r="S4014" s="11" t="s">
        <v>734</v>
      </c>
      <c r="T4014" s="11" t="s">
        <v>912</v>
      </c>
      <c r="U4014" s="11" t="s">
        <v>4492</v>
      </c>
      <c r="V4014" s="11" t="s">
        <v>94</v>
      </c>
      <c r="W4014" s="11" t="s">
        <v>95</v>
      </c>
      <c r="X4014" s="11" t="s">
        <v>172</v>
      </c>
      <c r="Y4014" s="11" t="s">
        <v>121</v>
      </c>
      <c r="Z4014" s="11"/>
      <c r="AA4014" s="11"/>
      <c r="AB4014" s="11" t="s">
        <v>19911</v>
      </c>
      <c r="AC4014" s="11"/>
      <c r="AD4014" s="11" t="s">
        <v>110</v>
      </c>
    </row>
    <row r="4015" spans="1:30" ht="14.25" customHeight="1">
      <c r="A4015" s="10">
        <v>354578863</v>
      </c>
      <c r="B4015" s="11" t="s">
        <v>19912</v>
      </c>
      <c r="C4015" s="11" t="s">
        <v>19913</v>
      </c>
      <c r="D4015" s="11" t="s">
        <v>19914</v>
      </c>
      <c r="E4015" s="11"/>
      <c r="F4015" s="11" t="s">
        <v>432</v>
      </c>
      <c r="G4015" s="11" t="s">
        <v>19915</v>
      </c>
      <c r="H4015" s="11" t="s">
        <v>432</v>
      </c>
      <c r="I4015" s="11" t="s">
        <v>90</v>
      </c>
      <c r="J4015" s="11" t="s">
        <v>19916</v>
      </c>
      <c r="K4015" s="12">
        <v>44889</v>
      </c>
      <c r="L4015" s="11" t="s">
        <v>92</v>
      </c>
      <c r="M4015" s="11" t="s">
        <v>92</v>
      </c>
      <c r="N4015" s="11" t="s">
        <v>93</v>
      </c>
      <c r="O4015" s="11" t="s">
        <v>92</v>
      </c>
      <c r="P4015" s="11" t="s">
        <v>92</v>
      </c>
      <c r="Q4015" s="11" t="s">
        <v>92</v>
      </c>
      <c r="R4015" s="11" t="s">
        <v>92</v>
      </c>
      <c r="S4015" s="11"/>
      <c r="T4015" s="11"/>
      <c r="U4015" s="11"/>
      <c r="V4015" s="11" t="s">
        <v>435</v>
      </c>
      <c r="W4015" s="11" t="s">
        <v>171</v>
      </c>
      <c r="X4015" s="11" t="s">
        <v>337</v>
      </c>
      <c r="Y4015" s="11" t="s">
        <v>72</v>
      </c>
      <c r="Z4015" s="11"/>
      <c r="AA4015" s="11" t="s">
        <v>19917</v>
      </c>
      <c r="AB4015" s="11" t="s">
        <v>19918</v>
      </c>
      <c r="AC4015" s="11"/>
      <c r="AD4015" s="11" t="s">
        <v>97</v>
      </c>
    </row>
    <row r="4016" spans="1:30" ht="14.25" customHeight="1">
      <c r="A4016" s="10">
        <v>901179441</v>
      </c>
      <c r="B4016" s="11" t="s">
        <v>19919</v>
      </c>
      <c r="C4016" s="11" t="s">
        <v>19920</v>
      </c>
      <c r="D4016" s="11"/>
      <c r="E4016" s="11" t="s">
        <v>19921</v>
      </c>
      <c r="F4016" s="11" t="s">
        <v>87</v>
      </c>
      <c r="G4016" s="11" t="s">
        <v>88</v>
      </c>
      <c r="H4016" s="11" t="s">
        <v>89</v>
      </c>
      <c r="I4016" s="11" t="s">
        <v>115</v>
      </c>
      <c r="J4016" s="11" t="s">
        <v>19922</v>
      </c>
      <c r="K4016" s="12">
        <v>44890</v>
      </c>
      <c r="L4016" s="11" t="s">
        <v>92</v>
      </c>
      <c r="M4016" s="11" t="s">
        <v>92</v>
      </c>
      <c r="N4016" s="11" t="s">
        <v>92</v>
      </c>
      <c r="O4016" s="11" t="s">
        <v>93</v>
      </c>
      <c r="P4016" s="11" t="s">
        <v>92</v>
      </c>
      <c r="Q4016" s="11" t="s">
        <v>92</v>
      </c>
      <c r="R4016" s="11" t="s">
        <v>92</v>
      </c>
      <c r="S4016" s="11"/>
      <c r="T4016" s="11"/>
      <c r="U4016" s="11"/>
      <c r="V4016" s="11" t="s">
        <v>94</v>
      </c>
      <c r="W4016" s="11" t="s">
        <v>95</v>
      </c>
      <c r="X4016" s="11" t="s">
        <v>96</v>
      </c>
      <c r="Y4016" s="11" t="s">
        <v>121</v>
      </c>
      <c r="Z4016" s="11"/>
      <c r="AA4016" s="11"/>
      <c r="AB4016" s="11" t="s">
        <v>19923</v>
      </c>
      <c r="AC4016" s="11"/>
      <c r="AD4016" s="11" t="s">
        <v>97</v>
      </c>
    </row>
    <row r="4017" spans="1:30" ht="14.25" customHeight="1">
      <c r="A4017" s="10">
        <v>4561181</v>
      </c>
      <c r="B4017" s="11" t="s">
        <v>19924</v>
      </c>
      <c r="C4017" s="11" t="s">
        <v>19925</v>
      </c>
      <c r="D4017" s="11"/>
      <c r="E4017" s="11" t="s">
        <v>19926</v>
      </c>
      <c r="F4017" s="11" t="s">
        <v>87</v>
      </c>
      <c r="G4017" s="11" t="s">
        <v>88</v>
      </c>
      <c r="H4017" s="11" t="s">
        <v>89</v>
      </c>
      <c r="I4017" s="11" t="s">
        <v>2796</v>
      </c>
      <c r="J4017" s="11" t="s">
        <v>19927</v>
      </c>
      <c r="K4017" s="12">
        <v>35951</v>
      </c>
      <c r="L4017" s="11" t="s">
        <v>92</v>
      </c>
      <c r="M4017" s="11" t="s">
        <v>92</v>
      </c>
      <c r="N4017" s="11" t="s">
        <v>93</v>
      </c>
      <c r="O4017" s="11" t="s">
        <v>93</v>
      </c>
      <c r="P4017" s="11" t="s">
        <v>93</v>
      </c>
      <c r="Q4017" s="11" t="s">
        <v>92</v>
      </c>
      <c r="R4017" s="11" t="s">
        <v>92</v>
      </c>
      <c r="S4017" s="11" t="s">
        <v>3091</v>
      </c>
      <c r="T4017" s="11" t="s">
        <v>1028</v>
      </c>
      <c r="U4017" s="11" t="s">
        <v>19928</v>
      </c>
      <c r="V4017" s="11" t="s">
        <v>94</v>
      </c>
      <c r="W4017" s="11" t="s">
        <v>95</v>
      </c>
      <c r="X4017" s="11" t="s">
        <v>96</v>
      </c>
      <c r="Y4017" s="11" t="s">
        <v>2801</v>
      </c>
      <c r="Z4017" s="11"/>
      <c r="AA4017" s="11"/>
      <c r="AB4017" s="11" t="s">
        <v>19929</v>
      </c>
      <c r="AC4017" s="11"/>
      <c r="AD4017" s="11" t="s">
        <v>110</v>
      </c>
    </row>
    <row r="4018" spans="1:30" ht="14.25" customHeight="1">
      <c r="A4018" s="10">
        <v>1001479459</v>
      </c>
      <c r="B4018" s="11" t="s">
        <v>19930</v>
      </c>
      <c r="C4018" s="11" t="s">
        <v>19931</v>
      </c>
      <c r="D4018" s="11"/>
      <c r="E4018" s="11" t="s">
        <v>19932</v>
      </c>
      <c r="F4018" s="11" t="s">
        <v>87</v>
      </c>
      <c r="G4018" s="11" t="s">
        <v>88</v>
      </c>
      <c r="H4018" s="11" t="s">
        <v>89</v>
      </c>
      <c r="I4018" s="11" t="s">
        <v>102</v>
      </c>
      <c r="J4018" s="11" t="s">
        <v>19933</v>
      </c>
      <c r="K4018" s="12">
        <v>37455</v>
      </c>
      <c r="L4018" s="11" t="s">
        <v>92</v>
      </c>
      <c r="M4018" s="11" t="s">
        <v>92</v>
      </c>
      <c r="N4018" s="11" t="s">
        <v>93</v>
      </c>
      <c r="O4018" s="11" t="s">
        <v>93</v>
      </c>
      <c r="P4018" s="11" t="s">
        <v>93</v>
      </c>
      <c r="Q4018" s="11" t="s">
        <v>92</v>
      </c>
      <c r="R4018" s="11" t="s">
        <v>92</v>
      </c>
      <c r="S4018" s="11" t="s">
        <v>951</v>
      </c>
      <c r="T4018" s="11" t="s">
        <v>734</v>
      </c>
      <c r="U4018" s="11" t="s">
        <v>9865</v>
      </c>
      <c r="V4018" s="11" t="s">
        <v>94</v>
      </c>
      <c r="W4018" s="11" t="s">
        <v>95</v>
      </c>
      <c r="X4018" s="11" t="s">
        <v>96</v>
      </c>
      <c r="Y4018" s="11" t="s">
        <v>108</v>
      </c>
      <c r="Z4018" s="11"/>
      <c r="AA4018" s="11"/>
      <c r="AB4018" s="11" t="s">
        <v>19934</v>
      </c>
      <c r="AC4018" s="11"/>
      <c r="AD4018" s="11" t="s">
        <v>110</v>
      </c>
    </row>
    <row r="4019" spans="1:30" ht="14.25" customHeight="1">
      <c r="A4019" s="10">
        <v>1073151718</v>
      </c>
      <c r="B4019" s="11" t="s">
        <v>19935</v>
      </c>
      <c r="C4019" s="11" t="s">
        <v>19936</v>
      </c>
      <c r="D4019" s="11"/>
      <c r="E4019" s="11" t="s">
        <v>19937</v>
      </c>
      <c r="F4019" s="11" t="s">
        <v>148</v>
      </c>
      <c r="G4019" s="11" t="s">
        <v>149</v>
      </c>
      <c r="H4019" s="11" t="s">
        <v>89</v>
      </c>
      <c r="I4019" s="11" t="s">
        <v>102</v>
      </c>
      <c r="J4019" s="11" t="s">
        <v>19938</v>
      </c>
      <c r="K4019" s="12">
        <v>38107</v>
      </c>
      <c r="L4019" s="11" t="s">
        <v>92</v>
      </c>
      <c r="M4019" s="11" t="s">
        <v>92</v>
      </c>
      <c r="N4019" s="11" t="s">
        <v>93</v>
      </c>
      <c r="O4019" s="11" t="s">
        <v>93</v>
      </c>
      <c r="P4019" s="11" t="s">
        <v>93</v>
      </c>
      <c r="Q4019" s="11" t="s">
        <v>92</v>
      </c>
      <c r="R4019" s="11" t="s">
        <v>92</v>
      </c>
      <c r="S4019" s="11" t="s">
        <v>4280</v>
      </c>
      <c r="T4019" s="11" t="s">
        <v>1092</v>
      </c>
      <c r="U4019" s="11" t="s">
        <v>19939</v>
      </c>
      <c r="V4019" s="11" t="s">
        <v>94</v>
      </c>
      <c r="W4019" s="11" t="s">
        <v>154</v>
      </c>
      <c r="X4019" s="11" t="s">
        <v>155</v>
      </c>
      <c r="Y4019" s="11" t="s">
        <v>108</v>
      </c>
      <c r="Z4019" s="11"/>
      <c r="AA4019" s="11"/>
      <c r="AB4019" s="11" t="s">
        <v>19940</v>
      </c>
      <c r="AC4019" s="11"/>
      <c r="AD4019" s="11" t="s">
        <v>110</v>
      </c>
    </row>
    <row r="4020" spans="1:30" ht="14.25" customHeight="1">
      <c r="A4020" s="10">
        <v>70785907</v>
      </c>
      <c r="B4020" s="11" t="s">
        <v>19941</v>
      </c>
      <c r="C4020" s="11"/>
      <c r="D4020" s="11"/>
      <c r="E4020" s="11" t="s">
        <v>19942</v>
      </c>
      <c r="F4020" s="11" t="s">
        <v>87</v>
      </c>
      <c r="G4020" s="11" t="s">
        <v>1192</v>
      </c>
      <c r="H4020" s="11" t="s">
        <v>89</v>
      </c>
      <c r="I4020" s="11" t="s">
        <v>102</v>
      </c>
      <c r="J4020" s="11" t="s">
        <v>19943</v>
      </c>
      <c r="K4020" s="12">
        <v>44893</v>
      </c>
      <c r="L4020" s="11" t="s">
        <v>92</v>
      </c>
      <c r="M4020" s="11" t="s">
        <v>92</v>
      </c>
      <c r="N4020" s="11" t="s">
        <v>93</v>
      </c>
      <c r="O4020" s="11" t="s">
        <v>92</v>
      </c>
      <c r="P4020" s="11" t="s">
        <v>92</v>
      </c>
      <c r="Q4020" s="11" t="s">
        <v>92</v>
      </c>
      <c r="R4020" s="11" t="s">
        <v>92</v>
      </c>
      <c r="S4020" s="11" t="s">
        <v>1578</v>
      </c>
      <c r="T4020" s="11" t="s">
        <v>1040</v>
      </c>
      <c r="U4020" s="11" t="s">
        <v>5570</v>
      </c>
      <c r="V4020" s="11" t="s">
        <v>94</v>
      </c>
      <c r="W4020" s="11" t="s">
        <v>95</v>
      </c>
      <c r="X4020" s="11" t="s">
        <v>1195</v>
      </c>
      <c r="Y4020" s="11" t="s">
        <v>108</v>
      </c>
      <c r="Z4020" s="11"/>
      <c r="AA4020" s="11"/>
      <c r="AB4020" s="11"/>
      <c r="AC4020" s="11"/>
      <c r="AD4020" s="11" t="s">
        <v>110</v>
      </c>
    </row>
    <row r="4021" spans="1:30" ht="14.25" customHeight="1">
      <c r="A4021" s="10">
        <v>70724817</v>
      </c>
      <c r="B4021" s="11" t="s">
        <v>19944</v>
      </c>
      <c r="C4021" s="11" t="s">
        <v>19945</v>
      </c>
      <c r="D4021" s="11"/>
      <c r="E4021" s="11" t="s">
        <v>19946</v>
      </c>
      <c r="F4021" s="11" t="s">
        <v>87</v>
      </c>
      <c r="G4021" s="11" t="s">
        <v>125</v>
      </c>
      <c r="H4021" s="11" t="s">
        <v>89</v>
      </c>
      <c r="I4021" s="11" t="s">
        <v>115</v>
      </c>
      <c r="J4021" s="11" t="s">
        <v>19947</v>
      </c>
      <c r="K4021" s="12">
        <v>44610</v>
      </c>
      <c r="L4021" s="11" t="s">
        <v>92</v>
      </c>
      <c r="M4021" s="11" t="s">
        <v>92</v>
      </c>
      <c r="N4021" s="11" t="s">
        <v>92</v>
      </c>
      <c r="O4021" s="11" t="s">
        <v>93</v>
      </c>
      <c r="P4021" s="11" t="s">
        <v>92</v>
      </c>
      <c r="Q4021" s="11" t="s">
        <v>92</v>
      </c>
      <c r="R4021" s="11" t="s">
        <v>92</v>
      </c>
      <c r="S4021" s="11" t="s">
        <v>283</v>
      </c>
      <c r="T4021" s="11" t="s">
        <v>118</v>
      </c>
      <c r="U4021" s="11" t="s">
        <v>19948</v>
      </c>
      <c r="V4021" s="11" t="s">
        <v>94</v>
      </c>
      <c r="W4021" s="11" t="s">
        <v>95</v>
      </c>
      <c r="X4021" s="11" t="s">
        <v>130</v>
      </c>
      <c r="Y4021" s="11" t="s">
        <v>121</v>
      </c>
      <c r="Z4021" s="11"/>
      <c r="AA4021" s="11"/>
      <c r="AB4021" s="11" t="s">
        <v>19949</v>
      </c>
      <c r="AC4021" s="11"/>
      <c r="AD4021" s="11" t="s">
        <v>110</v>
      </c>
    </row>
    <row r="4022" spans="1:30" ht="14.25" customHeight="1">
      <c r="A4022" s="10">
        <v>1192722904</v>
      </c>
      <c r="B4022" s="11" t="s">
        <v>19950</v>
      </c>
      <c r="C4022" s="11" t="s">
        <v>19951</v>
      </c>
      <c r="D4022" s="11"/>
      <c r="E4022" s="11" t="s">
        <v>19952</v>
      </c>
      <c r="F4022" s="11" t="s">
        <v>87</v>
      </c>
      <c r="G4022" s="11" t="s">
        <v>890</v>
      </c>
      <c r="H4022" s="11" t="s">
        <v>89</v>
      </c>
      <c r="I4022" s="11" t="s">
        <v>102</v>
      </c>
      <c r="J4022" s="11" t="s">
        <v>19953</v>
      </c>
      <c r="K4022" s="12">
        <v>37423</v>
      </c>
      <c r="L4022" s="11" t="s">
        <v>92</v>
      </c>
      <c r="M4022" s="11" t="s">
        <v>92</v>
      </c>
      <c r="N4022" s="11" t="s">
        <v>93</v>
      </c>
      <c r="O4022" s="11" t="s">
        <v>93</v>
      </c>
      <c r="P4022" s="11" t="s">
        <v>93</v>
      </c>
      <c r="Q4022" s="11" t="s">
        <v>92</v>
      </c>
      <c r="R4022" s="11" t="s">
        <v>92</v>
      </c>
      <c r="S4022" s="11" t="s">
        <v>19368</v>
      </c>
      <c r="T4022" s="11" t="s">
        <v>798</v>
      </c>
      <c r="U4022" s="11" t="s">
        <v>19954</v>
      </c>
      <c r="V4022" s="11" t="s">
        <v>94</v>
      </c>
      <c r="W4022" s="11" t="s">
        <v>95</v>
      </c>
      <c r="X4022" s="11" t="s">
        <v>894</v>
      </c>
      <c r="Y4022" s="11" t="s">
        <v>108</v>
      </c>
      <c r="Z4022" s="11"/>
      <c r="AA4022" s="11"/>
      <c r="AB4022" s="11" t="s">
        <v>19955</v>
      </c>
      <c r="AC4022" s="11"/>
      <c r="AD4022" s="11" t="s">
        <v>110</v>
      </c>
    </row>
    <row r="4023" spans="1:30" ht="14.25" customHeight="1">
      <c r="A4023" s="10">
        <v>1024555354</v>
      </c>
      <c r="B4023" s="11" t="s">
        <v>19956</v>
      </c>
      <c r="C4023" s="11" t="s">
        <v>19957</v>
      </c>
      <c r="D4023" s="11"/>
      <c r="E4023" s="11"/>
      <c r="F4023" s="11" t="s">
        <v>148</v>
      </c>
      <c r="G4023" s="11" t="s">
        <v>771</v>
      </c>
      <c r="H4023" s="11" t="s">
        <v>89</v>
      </c>
      <c r="I4023" s="11" t="s">
        <v>115</v>
      </c>
      <c r="J4023" s="11" t="s">
        <v>19958</v>
      </c>
      <c r="K4023" s="12">
        <v>45093</v>
      </c>
      <c r="L4023" s="11" t="s">
        <v>92</v>
      </c>
      <c r="M4023" s="11" t="s">
        <v>92</v>
      </c>
      <c r="N4023" s="11" t="s">
        <v>92</v>
      </c>
      <c r="O4023" s="11" t="s">
        <v>93</v>
      </c>
      <c r="P4023" s="11" t="s">
        <v>92</v>
      </c>
      <c r="Q4023" s="11" t="s">
        <v>92</v>
      </c>
      <c r="R4023" s="11" t="s">
        <v>92</v>
      </c>
      <c r="S4023" s="11" t="s">
        <v>666</v>
      </c>
      <c r="T4023" s="11" t="s">
        <v>13269</v>
      </c>
      <c r="U4023" s="11" t="s">
        <v>1469</v>
      </c>
      <c r="V4023" s="11" t="s">
        <v>94</v>
      </c>
      <c r="W4023" s="11" t="s">
        <v>154</v>
      </c>
      <c r="X4023" s="11" t="s">
        <v>10527</v>
      </c>
      <c r="Y4023" s="11" t="s">
        <v>121</v>
      </c>
      <c r="Z4023" s="11"/>
      <c r="AA4023" s="11"/>
      <c r="AB4023" s="11" t="s">
        <v>19959</v>
      </c>
      <c r="AC4023" s="11"/>
      <c r="AD4023" s="11" t="s">
        <v>110</v>
      </c>
    </row>
    <row r="4024" spans="1:30" ht="14.25" customHeight="1">
      <c r="A4024" s="10">
        <v>7007259</v>
      </c>
      <c r="B4024" s="11" t="s">
        <v>19960</v>
      </c>
      <c r="C4024" s="11" t="s">
        <v>19961</v>
      </c>
      <c r="D4024" s="11"/>
      <c r="E4024" s="11" t="s">
        <v>19962</v>
      </c>
      <c r="F4024" s="11" t="s">
        <v>87</v>
      </c>
      <c r="G4024" s="11" t="s">
        <v>88</v>
      </c>
      <c r="H4024" s="11" t="s">
        <v>89</v>
      </c>
      <c r="I4024" s="11" t="s">
        <v>2796</v>
      </c>
      <c r="J4024" s="11" t="s">
        <v>19963</v>
      </c>
      <c r="K4024" s="12">
        <v>35175</v>
      </c>
      <c r="L4024" s="11" t="s">
        <v>92</v>
      </c>
      <c r="M4024" s="11" t="s">
        <v>92</v>
      </c>
      <c r="N4024" s="11" t="s">
        <v>93</v>
      </c>
      <c r="O4024" s="11" t="s">
        <v>93</v>
      </c>
      <c r="P4024" s="11" t="s">
        <v>93</v>
      </c>
      <c r="Q4024" s="11" t="s">
        <v>92</v>
      </c>
      <c r="R4024" s="11" t="s">
        <v>92</v>
      </c>
      <c r="S4024" s="11" t="s">
        <v>2912</v>
      </c>
      <c r="T4024" s="11" t="s">
        <v>19964</v>
      </c>
      <c r="U4024" s="11" t="s">
        <v>19965</v>
      </c>
      <c r="V4024" s="11" t="s">
        <v>94</v>
      </c>
      <c r="W4024" s="11" t="s">
        <v>95</v>
      </c>
      <c r="X4024" s="11" t="s">
        <v>96</v>
      </c>
      <c r="Y4024" s="11" t="s">
        <v>2801</v>
      </c>
      <c r="Z4024" s="11"/>
      <c r="AA4024" s="11"/>
      <c r="AB4024" s="11" t="s">
        <v>19966</v>
      </c>
      <c r="AC4024" s="11"/>
      <c r="AD4024" s="11" t="s">
        <v>110</v>
      </c>
    </row>
    <row r="4025" spans="1:30" ht="14.25" customHeight="1">
      <c r="A4025" s="10">
        <v>14192602</v>
      </c>
      <c r="B4025" s="11" t="s">
        <v>19967</v>
      </c>
      <c r="C4025" s="11" t="s">
        <v>19968</v>
      </c>
      <c r="D4025" s="11" t="s">
        <v>19969</v>
      </c>
      <c r="E4025" s="11"/>
      <c r="F4025" s="11" t="s">
        <v>199</v>
      </c>
      <c r="G4025" s="11" t="s">
        <v>200</v>
      </c>
      <c r="H4025" s="11" t="s">
        <v>89</v>
      </c>
      <c r="I4025" s="11" t="s">
        <v>115</v>
      </c>
      <c r="J4025" s="11" t="s">
        <v>19970</v>
      </c>
      <c r="K4025" s="12">
        <v>45099</v>
      </c>
      <c r="L4025" s="11" t="s">
        <v>92</v>
      </c>
      <c r="M4025" s="11" t="s">
        <v>92</v>
      </c>
      <c r="N4025" s="11" t="s">
        <v>92</v>
      </c>
      <c r="O4025" s="11" t="s">
        <v>93</v>
      </c>
      <c r="P4025" s="11" t="s">
        <v>92</v>
      </c>
      <c r="Q4025" s="11" t="s">
        <v>92</v>
      </c>
      <c r="R4025" s="11" t="s">
        <v>92</v>
      </c>
      <c r="S4025" s="11" t="s">
        <v>291</v>
      </c>
      <c r="T4025" s="11" t="s">
        <v>1092</v>
      </c>
      <c r="U4025" s="11" t="s">
        <v>2373</v>
      </c>
      <c r="V4025" s="11" t="s">
        <v>94</v>
      </c>
      <c r="W4025" s="11" t="s">
        <v>202</v>
      </c>
      <c r="X4025" s="11" t="s">
        <v>172</v>
      </c>
      <c r="Y4025" s="11" t="s">
        <v>121</v>
      </c>
      <c r="Z4025" s="11"/>
      <c r="AA4025" s="11"/>
      <c r="AB4025" s="11" t="s">
        <v>19971</v>
      </c>
      <c r="AC4025" s="11"/>
      <c r="AD4025" s="11" t="s">
        <v>110</v>
      </c>
    </row>
    <row r="4026" spans="1:30" ht="14.25" customHeight="1">
      <c r="A4026" s="10">
        <v>1033655456</v>
      </c>
      <c r="B4026" s="11" t="s">
        <v>19972</v>
      </c>
      <c r="C4026" s="11" t="s">
        <v>19973</v>
      </c>
      <c r="D4026" s="11"/>
      <c r="E4026" s="11" t="s">
        <v>19974</v>
      </c>
      <c r="F4026" s="11" t="s">
        <v>87</v>
      </c>
      <c r="G4026" s="11" t="s">
        <v>88</v>
      </c>
      <c r="H4026" s="11" t="s">
        <v>89</v>
      </c>
      <c r="I4026" s="11" t="s">
        <v>102</v>
      </c>
      <c r="J4026" s="11" t="s">
        <v>19975</v>
      </c>
      <c r="K4026" s="12">
        <v>35063</v>
      </c>
      <c r="L4026" s="11" t="s">
        <v>92</v>
      </c>
      <c r="M4026" s="11" t="s">
        <v>92</v>
      </c>
      <c r="N4026" s="11" t="s">
        <v>93</v>
      </c>
      <c r="O4026" s="11" t="s">
        <v>93</v>
      </c>
      <c r="P4026" s="11" t="s">
        <v>93</v>
      </c>
      <c r="Q4026" s="11" t="s">
        <v>92</v>
      </c>
      <c r="R4026" s="11" t="s">
        <v>92</v>
      </c>
      <c r="S4026" s="11" t="s">
        <v>13251</v>
      </c>
      <c r="T4026" s="11" t="s">
        <v>16283</v>
      </c>
      <c r="U4026" s="11" t="s">
        <v>9310</v>
      </c>
      <c r="V4026" s="11" t="s">
        <v>94</v>
      </c>
      <c r="W4026" s="11" t="s">
        <v>95</v>
      </c>
      <c r="X4026" s="11" t="s">
        <v>96</v>
      </c>
      <c r="Y4026" s="11" t="s">
        <v>108</v>
      </c>
      <c r="Z4026" s="11"/>
      <c r="AA4026" s="11"/>
      <c r="AB4026" s="11" t="s">
        <v>19976</v>
      </c>
      <c r="AC4026" s="11"/>
      <c r="AD4026" s="11" t="s">
        <v>110</v>
      </c>
    </row>
    <row r="4027" spans="1:30" ht="14.25" customHeight="1">
      <c r="A4027" s="10">
        <v>1001755647</v>
      </c>
      <c r="B4027" s="11" t="s">
        <v>19977</v>
      </c>
      <c r="C4027" s="11" t="s">
        <v>19978</v>
      </c>
      <c r="D4027" s="11"/>
      <c r="E4027" s="11" t="s">
        <v>19979</v>
      </c>
      <c r="F4027" s="11" t="s">
        <v>87</v>
      </c>
      <c r="G4027" s="11" t="s">
        <v>125</v>
      </c>
      <c r="H4027" s="11" t="s">
        <v>89</v>
      </c>
      <c r="I4027" s="11" t="s">
        <v>115</v>
      </c>
      <c r="J4027" s="11" t="s">
        <v>19980</v>
      </c>
      <c r="K4027" s="12">
        <v>45105</v>
      </c>
      <c r="L4027" s="11" t="s">
        <v>92</v>
      </c>
      <c r="M4027" s="11" t="s">
        <v>92</v>
      </c>
      <c r="N4027" s="11" t="s">
        <v>92</v>
      </c>
      <c r="O4027" s="11" t="s">
        <v>93</v>
      </c>
      <c r="P4027" s="11" t="s">
        <v>92</v>
      </c>
      <c r="Q4027" s="11" t="s">
        <v>92</v>
      </c>
      <c r="R4027" s="11" t="s">
        <v>92</v>
      </c>
      <c r="S4027" s="11" t="s">
        <v>1202</v>
      </c>
      <c r="T4027" s="11"/>
      <c r="U4027" s="11" t="s">
        <v>14729</v>
      </c>
      <c r="V4027" s="11" t="s">
        <v>94</v>
      </c>
      <c r="W4027" s="11" t="s">
        <v>95</v>
      </c>
      <c r="X4027" s="11" t="s">
        <v>130</v>
      </c>
      <c r="Y4027" s="11" t="s">
        <v>121</v>
      </c>
      <c r="Z4027" s="11"/>
      <c r="AA4027" s="11"/>
      <c r="AB4027" s="11" t="s">
        <v>19981</v>
      </c>
      <c r="AC4027" s="11"/>
      <c r="AD4027" s="11" t="s">
        <v>110</v>
      </c>
    </row>
    <row r="4028" spans="1:30" ht="14.25" customHeight="1">
      <c r="A4028" s="10">
        <v>15442205</v>
      </c>
      <c r="B4028" s="11" t="s">
        <v>19982</v>
      </c>
      <c r="C4028" s="11" t="s">
        <v>19983</v>
      </c>
      <c r="D4028" s="11"/>
      <c r="E4028" s="11" t="s">
        <v>19984</v>
      </c>
      <c r="F4028" s="11" t="s">
        <v>87</v>
      </c>
      <c r="G4028" s="11" t="s">
        <v>88</v>
      </c>
      <c r="H4028" s="11" t="s">
        <v>89</v>
      </c>
      <c r="I4028" s="11" t="s">
        <v>102</v>
      </c>
      <c r="J4028" s="11" t="s">
        <v>19985</v>
      </c>
      <c r="K4028" s="12">
        <v>45107</v>
      </c>
      <c r="L4028" s="11" t="s">
        <v>92</v>
      </c>
      <c r="M4028" s="11" t="s">
        <v>92</v>
      </c>
      <c r="N4028" s="11" t="s">
        <v>93</v>
      </c>
      <c r="O4028" s="11" t="s">
        <v>92</v>
      </c>
      <c r="P4028" s="11" t="s">
        <v>92</v>
      </c>
      <c r="Q4028" s="11" t="s">
        <v>92</v>
      </c>
      <c r="R4028" s="11" t="s">
        <v>92</v>
      </c>
      <c r="S4028" s="11" t="s">
        <v>985</v>
      </c>
      <c r="T4028" s="11" t="s">
        <v>161</v>
      </c>
      <c r="U4028" s="11" t="s">
        <v>1586</v>
      </c>
      <c r="V4028" s="11" t="s">
        <v>94</v>
      </c>
      <c r="W4028" s="11" t="s">
        <v>95</v>
      </c>
      <c r="X4028" s="11" t="s">
        <v>96</v>
      </c>
      <c r="Y4028" s="11" t="s">
        <v>108</v>
      </c>
      <c r="Z4028" s="11"/>
      <c r="AA4028" s="11"/>
      <c r="AB4028" s="11"/>
      <c r="AC4028" s="11"/>
      <c r="AD4028" s="11" t="s">
        <v>110</v>
      </c>
    </row>
    <row r="4029" spans="1:30" ht="14.25" customHeight="1">
      <c r="A4029" s="10">
        <v>4165976</v>
      </c>
      <c r="B4029" s="11" t="s">
        <v>19986</v>
      </c>
      <c r="C4029" s="11" t="s">
        <v>19987</v>
      </c>
      <c r="D4029" s="11"/>
      <c r="E4029" s="11" t="s">
        <v>19988</v>
      </c>
      <c r="F4029" s="11" t="s">
        <v>731</v>
      </c>
      <c r="G4029" s="11" t="s">
        <v>787</v>
      </c>
      <c r="H4029" s="11" t="s">
        <v>89</v>
      </c>
      <c r="I4029" s="11" t="s">
        <v>115</v>
      </c>
      <c r="J4029" s="11" t="s">
        <v>19989</v>
      </c>
      <c r="K4029" s="12">
        <v>45111</v>
      </c>
      <c r="L4029" s="11" t="s">
        <v>92</v>
      </c>
      <c r="M4029" s="11" t="s">
        <v>92</v>
      </c>
      <c r="N4029" s="11" t="s">
        <v>92</v>
      </c>
      <c r="O4029" s="11" t="s">
        <v>93</v>
      </c>
      <c r="P4029" s="11" t="s">
        <v>92</v>
      </c>
      <c r="Q4029" s="11" t="s">
        <v>92</v>
      </c>
      <c r="R4029" s="11" t="s">
        <v>92</v>
      </c>
      <c r="S4029" s="11" t="s">
        <v>3852</v>
      </c>
      <c r="T4029" s="11" t="s">
        <v>2010</v>
      </c>
      <c r="U4029" s="11" t="s">
        <v>19990</v>
      </c>
      <c r="V4029" s="11" t="s">
        <v>94</v>
      </c>
      <c r="W4029" s="11" t="s">
        <v>736</v>
      </c>
      <c r="X4029" s="11" t="s">
        <v>172</v>
      </c>
      <c r="Y4029" s="11" t="s">
        <v>121</v>
      </c>
      <c r="Z4029" s="11"/>
      <c r="AA4029" s="11"/>
      <c r="AB4029" s="11" t="s">
        <v>19991</v>
      </c>
      <c r="AC4029" s="11"/>
      <c r="AD4029" s="11" t="s">
        <v>110</v>
      </c>
    </row>
    <row r="4030" spans="1:30" ht="14.25" customHeight="1">
      <c r="A4030" s="10">
        <v>80181884</v>
      </c>
      <c r="B4030" s="11" t="s">
        <v>19992</v>
      </c>
      <c r="C4030" s="11" t="s">
        <v>19993</v>
      </c>
      <c r="D4030" s="11"/>
      <c r="E4030" s="11" t="s">
        <v>19994</v>
      </c>
      <c r="F4030" s="11" t="s">
        <v>731</v>
      </c>
      <c r="G4030" s="11" t="s">
        <v>3782</v>
      </c>
      <c r="H4030" s="11" t="s">
        <v>89</v>
      </c>
      <c r="I4030" s="11" t="s">
        <v>115</v>
      </c>
      <c r="J4030" s="11" t="s">
        <v>19995</v>
      </c>
      <c r="K4030" s="12">
        <v>45111</v>
      </c>
      <c r="L4030" s="11" t="s">
        <v>92</v>
      </c>
      <c r="M4030" s="11" t="s">
        <v>92</v>
      </c>
      <c r="N4030" s="11" t="s">
        <v>92</v>
      </c>
      <c r="O4030" s="11" t="s">
        <v>93</v>
      </c>
      <c r="P4030" s="11" t="s">
        <v>92</v>
      </c>
      <c r="Q4030" s="11" t="s">
        <v>92</v>
      </c>
      <c r="R4030" s="11" t="s">
        <v>92</v>
      </c>
      <c r="S4030" s="11" t="s">
        <v>17783</v>
      </c>
      <c r="T4030" s="11" t="s">
        <v>912</v>
      </c>
      <c r="U4030" s="11" t="s">
        <v>19996</v>
      </c>
      <c r="V4030" s="11" t="s">
        <v>94</v>
      </c>
      <c r="W4030" s="11" t="s">
        <v>736</v>
      </c>
      <c r="X4030" s="11" t="s">
        <v>3786</v>
      </c>
      <c r="Y4030" s="11" t="s">
        <v>121</v>
      </c>
      <c r="Z4030" s="11"/>
      <c r="AA4030" s="11"/>
      <c r="AB4030" s="11" t="s">
        <v>19997</v>
      </c>
      <c r="AC4030" s="11"/>
      <c r="AD4030" s="11" t="s">
        <v>110</v>
      </c>
    </row>
    <row r="4031" spans="1:30" ht="14.25" customHeight="1">
      <c r="A4031" s="10">
        <v>900553303</v>
      </c>
      <c r="B4031" s="11" t="s">
        <v>19998</v>
      </c>
      <c r="C4031" s="11" t="s">
        <v>19999</v>
      </c>
      <c r="D4031" s="11"/>
      <c r="E4031" s="11" t="s">
        <v>20000</v>
      </c>
      <c r="F4031" s="11" t="s">
        <v>148</v>
      </c>
      <c r="G4031" s="11" t="s">
        <v>149</v>
      </c>
      <c r="H4031" s="11" t="s">
        <v>89</v>
      </c>
      <c r="I4031" s="11" t="s">
        <v>115</v>
      </c>
      <c r="J4031" s="11" t="s">
        <v>20001</v>
      </c>
      <c r="K4031" s="12">
        <v>45111</v>
      </c>
      <c r="L4031" s="11" t="s">
        <v>92</v>
      </c>
      <c r="M4031" s="11" t="s">
        <v>92</v>
      </c>
      <c r="N4031" s="11" t="s">
        <v>92</v>
      </c>
      <c r="O4031" s="11" t="s">
        <v>93</v>
      </c>
      <c r="P4031" s="11" t="s">
        <v>92</v>
      </c>
      <c r="Q4031" s="11" t="s">
        <v>92</v>
      </c>
      <c r="R4031" s="11" t="s">
        <v>92</v>
      </c>
      <c r="S4031" s="11"/>
      <c r="T4031" s="11"/>
      <c r="U4031" s="11"/>
      <c r="V4031" s="11" t="s">
        <v>94</v>
      </c>
      <c r="W4031" s="11" t="s">
        <v>154</v>
      </c>
      <c r="X4031" s="11" t="s">
        <v>155</v>
      </c>
      <c r="Y4031" s="11" t="s">
        <v>121</v>
      </c>
      <c r="Z4031" s="11"/>
      <c r="AA4031" s="11"/>
      <c r="AB4031" s="11"/>
      <c r="AC4031" s="11"/>
      <c r="AD4031" s="11" t="s">
        <v>97</v>
      </c>
    </row>
    <row r="4032" spans="1:30" ht="14.25" customHeight="1">
      <c r="A4032" s="10">
        <v>79316713</v>
      </c>
      <c r="B4032" s="11" t="s">
        <v>20002</v>
      </c>
      <c r="C4032" s="11" t="s">
        <v>20003</v>
      </c>
      <c r="D4032" s="11"/>
      <c r="E4032" s="11" t="s">
        <v>20004</v>
      </c>
      <c r="F4032" s="11" t="s">
        <v>148</v>
      </c>
      <c r="G4032" s="11" t="s">
        <v>221</v>
      </c>
      <c r="H4032" s="11" t="s">
        <v>89</v>
      </c>
      <c r="I4032" s="11" t="s">
        <v>115</v>
      </c>
      <c r="J4032" s="11" t="s">
        <v>20005</v>
      </c>
      <c r="K4032" s="12">
        <v>45112</v>
      </c>
      <c r="L4032" s="11" t="s">
        <v>92</v>
      </c>
      <c r="M4032" s="11" t="s">
        <v>92</v>
      </c>
      <c r="N4032" s="11" t="s">
        <v>92</v>
      </c>
      <c r="O4032" s="11" t="s">
        <v>93</v>
      </c>
      <c r="P4032" s="11" t="s">
        <v>92</v>
      </c>
      <c r="Q4032" s="11" t="s">
        <v>92</v>
      </c>
      <c r="R4032" s="11" t="s">
        <v>92</v>
      </c>
      <c r="S4032" s="11" t="s">
        <v>688</v>
      </c>
      <c r="T4032" s="11"/>
      <c r="U4032" s="11" t="s">
        <v>20006</v>
      </c>
      <c r="V4032" s="11" t="s">
        <v>94</v>
      </c>
      <c r="W4032" s="11" t="s">
        <v>154</v>
      </c>
      <c r="X4032" s="11" t="s">
        <v>223</v>
      </c>
      <c r="Y4032" s="11" t="s">
        <v>121</v>
      </c>
      <c r="Z4032" s="11"/>
      <c r="AA4032" s="11"/>
      <c r="AB4032" s="11" t="s">
        <v>20007</v>
      </c>
      <c r="AC4032" s="11"/>
      <c r="AD4032" s="11" t="s">
        <v>110</v>
      </c>
    </row>
    <row r="4033" spans="1:30" ht="14.25" customHeight="1">
      <c r="A4033" s="10">
        <v>900666450</v>
      </c>
      <c r="B4033" s="11" t="s">
        <v>20008</v>
      </c>
      <c r="C4033" s="11" t="s">
        <v>20009</v>
      </c>
      <c r="D4033" s="11"/>
      <c r="E4033" s="11" t="s">
        <v>20010</v>
      </c>
      <c r="F4033" s="11" t="s">
        <v>199</v>
      </c>
      <c r="G4033" s="11" t="s">
        <v>200</v>
      </c>
      <c r="H4033" s="11" t="s">
        <v>89</v>
      </c>
      <c r="I4033" s="11" t="s">
        <v>115</v>
      </c>
      <c r="J4033" s="11" t="s">
        <v>20011</v>
      </c>
      <c r="K4033" s="12">
        <v>45112</v>
      </c>
      <c r="L4033" s="11" t="s">
        <v>92</v>
      </c>
      <c r="M4033" s="11" t="s">
        <v>92</v>
      </c>
      <c r="N4033" s="11" t="s">
        <v>92</v>
      </c>
      <c r="O4033" s="11" t="s">
        <v>93</v>
      </c>
      <c r="P4033" s="11" t="s">
        <v>92</v>
      </c>
      <c r="Q4033" s="11" t="s">
        <v>92</v>
      </c>
      <c r="R4033" s="11" t="s">
        <v>92</v>
      </c>
      <c r="S4033" s="11"/>
      <c r="T4033" s="11"/>
      <c r="U4033" s="11"/>
      <c r="V4033" s="11" t="s">
        <v>94</v>
      </c>
      <c r="W4033" s="11" t="s">
        <v>202</v>
      </c>
      <c r="X4033" s="11" t="s">
        <v>172</v>
      </c>
      <c r="Y4033" s="11" t="s">
        <v>121</v>
      </c>
      <c r="Z4033" s="11"/>
      <c r="AA4033" s="11"/>
      <c r="AB4033" s="11" t="s">
        <v>20012</v>
      </c>
      <c r="AC4033" s="11"/>
      <c r="AD4033" s="11" t="s">
        <v>97</v>
      </c>
    </row>
    <row r="4034" spans="1:30" ht="14.25" customHeight="1">
      <c r="A4034" s="10">
        <v>900144785</v>
      </c>
      <c r="B4034" s="11" t="s">
        <v>20013</v>
      </c>
      <c r="C4034" s="11" t="s">
        <v>20014</v>
      </c>
      <c r="D4034" s="11" t="s">
        <v>20015</v>
      </c>
      <c r="E4034" s="11"/>
      <c r="F4034" s="11" t="s">
        <v>199</v>
      </c>
      <c r="G4034" s="11" t="s">
        <v>200</v>
      </c>
      <c r="H4034" s="11" t="s">
        <v>89</v>
      </c>
      <c r="I4034" s="11" t="s">
        <v>115</v>
      </c>
      <c r="J4034" s="11" t="s">
        <v>20016</v>
      </c>
      <c r="K4034" s="12">
        <v>45112</v>
      </c>
      <c r="L4034" s="11" t="s">
        <v>92</v>
      </c>
      <c r="M4034" s="11" t="s">
        <v>92</v>
      </c>
      <c r="N4034" s="11" t="s">
        <v>92</v>
      </c>
      <c r="O4034" s="11" t="s">
        <v>93</v>
      </c>
      <c r="P4034" s="11" t="s">
        <v>92</v>
      </c>
      <c r="Q4034" s="11" t="s">
        <v>92</v>
      </c>
      <c r="R4034" s="11" t="s">
        <v>92</v>
      </c>
      <c r="S4034" s="11"/>
      <c r="T4034" s="11"/>
      <c r="U4034" s="11"/>
      <c r="V4034" s="11" t="s">
        <v>94</v>
      </c>
      <c r="W4034" s="11" t="s">
        <v>202</v>
      </c>
      <c r="X4034" s="11" t="s">
        <v>172</v>
      </c>
      <c r="Y4034" s="11" t="s">
        <v>121</v>
      </c>
      <c r="Z4034" s="11"/>
      <c r="AA4034" s="11"/>
      <c r="AB4034" s="11" t="s">
        <v>20017</v>
      </c>
      <c r="AC4034" s="11"/>
      <c r="AD4034" s="11" t="s">
        <v>97</v>
      </c>
    </row>
    <row r="4035" spans="1:30" ht="14.25" customHeight="1">
      <c r="A4035" s="10">
        <v>20939499</v>
      </c>
      <c r="B4035" s="11" t="s">
        <v>20018</v>
      </c>
      <c r="C4035" s="11" t="s">
        <v>20019</v>
      </c>
      <c r="D4035" s="11" t="s">
        <v>20020</v>
      </c>
      <c r="E4035" s="11"/>
      <c r="F4035" s="11" t="s">
        <v>148</v>
      </c>
      <c r="G4035" s="11" t="s">
        <v>1622</v>
      </c>
      <c r="H4035" s="11" t="s">
        <v>89</v>
      </c>
      <c r="I4035" s="11" t="s">
        <v>102</v>
      </c>
      <c r="J4035" s="11" t="s">
        <v>20021</v>
      </c>
      <c r="K4035" s="12">
        <v>45112</v>
      </c>
      <c r="L4035" s="11" t="s">
        <v>92</v>
      </c>
      <c r="M4035" s="11" t="s">
        <v>92</v>
      </c>
      <c r="N4035" s="11" t="s">
        <v>92</v>
      </c>
      <c r="O4035" s="11" t="s">
        <v>93</v>
      </c>
      <c r="P4035" s="11" t="s">
        <v>92</v>
      </c>
      <c r="Q4035" s="11" t="s">
        <v>92</v>
      </c>
      <c r="R4035" s="11" t="s">
        <v>92</v>
      </c>
      <c r="S4035" s="11" t="s">
        <v>688</v>
      </c>
      <c r="T4035" s="11" t="s">
        <v>20022</v>
      </c>
      <c r="U4035" s="11" t="s">
        <v>15623</v>
      </c>
      <c r="V4035" s="11" t="s">
        <v>94</v>
      </c>
      <c r="W4035" s="11" t="s">
        <v>154</v>
      </c>
      <c r="X4035" s="11" t="s">
        <v>1625</v>
      </c>
      <c r="Y4035" s="11" t="s">
        <v>108</v>
      </c>
      <c r="Z4035" s="11"/>
      <c r="AA4035" s="11"/>
      <c r="AB4035" s="11" t="s">
        <v>20023</v>
      </c>
      <c r="AC4035" s="11"/>
      <c r="AD4035" s="11" t="s">
        <v>110</v>
      </c>
    </row>
    <row r="4036" spans="1:30" ht="14.25" customHeight="1">
      <c r="A4036" s="10">
        <v>800134747</v>
      </c>
      <c r="B4036" s="11" t="s">
        <v>20024</v>
      </c>
      <c r="C4036" s="11" t="s">
        <v>20025</v>
      </c>
      <c r="D4036" s="11" t="s">
        <v>20026</v>
      </c>
      <c r="E4036" s="11" t="s">
        <v>20027</v>
      </c>
      <c r="F4036" s="11" t="s">
        <v>87</v>
      </c>
      <c r="G4036" s="11" t="s">
        <v>88</v>
      </c>
      <c r="H4036" s="11" t="s">
        <v>89</v>
      </c>
      <c r="I4036" s="11" t="s">
        <v>115</v>
      </c>
      <c r="J4036" s="11" t="s">
        <v>20028</v>
      </c>
      <c r="K4036" s="12">
        <v>45113</v>
      </c>
      <c r="L4036" s="11" t="s">
        <v>92</v>
      </c>
      <c r="M4036" s="11" t="s">
        <v>92</v>
      </c>
      <c r="N4036" s="11" t="s">
        <v>92</v>
      </c>
      <c r="O4036" s="11" t="s">
        <v>93</v>
      </c>
      <c r="P4036" s="11" t="s">
        <v>92</v>
      </c>
      <c r="Q4036" s="11" t="s">
        <v>92</v>
      </c>
      <c r="R4036" s="11" t="s">
        <v>92</v>
      </c>
      <c r="S4036" s="11"/>
      <c r="T4036" s="11"/>
      <c r="U4036" s="11"/>
      <c r="V4036" s="11" t="s">
        <v>94</v>
      </c>
      <c r="W4036" s="11" t="s">
        <v>95</v>
      </c>
      <c r="X4036" s="11" t="s">
        <v>96</v>
      </c>
      <c r="Y4036" s="11" t="s">
        <v>121</v>
      </c>
      <c r="Z4036" s="11"/>
      <c r="AA4036" s="11"/>
      <c r="AB4036" s="11" t="s">
        <v>20029</v>
      </c>
      <c r="AC4036" s="11"/>
      <c r="AD4036" s="11" t="s">
        <v>97</v>
      </c>
    </row>
    <row r="4037" spans="1:30" ht="14.25" customHeight="1">
      <c r="A4037" s="10">
        <v>901335005</v>
      </c>
      <c r="B4037" s="11" t="s">
        <v>20030</v>
      </c>
      <c r="C4037" s="11" t="s">
        <v>20031</v>
      </c>
      <c r="D4037" s="11" t="s">
        <v>20032</v>
      </c>
      <c r="E4037" s="11"/>
      <c r="F4037" s="11" t="s">
        <v>731</v>
      </c>
      <c r="G4037" s="11" t="s">
        <v>787</v>
      </c>
      <c r="H4037" s="11" t="s">
        <v>89</v>
      </c>
      <c r="I4037" s="11" t="s">
        <v>115</v>
      </c>
      <c r="J4037" s="11" t="s">
        <v>20033</v>
      </c>
      <c r="K4037" s="12">
        <v>45124</v>
      </c>
      <c r="L4037" s="11" t="s">
        <v>92</v>
      </c>
      <c r="M4037" s="11" t="s">
        <v>92</v>
      </c>
      <c r="N4037" s="11" t="s">
        <v>92</v>
      </c>
      <c r="O4037" s="11" t="s">
        <v>93</v>
      </c>
      <c r="P4037" s="11" t="s">
        <v>92</v>
      </c>
      <c r="Q4037" s="11" t="s">
        <v>92</v>
      </c>
      <c r="R4037" s="11" t="s">
        <v>92</v>
      </c>
      <c r="S4037" s="11"/>
      <c r="T4037" s="11"/>
      <c r="U4037" s="11"/>
      <c r="V4037" s="11" t="s">
        <v>94</v>
      </c>
      <c r="W4037" s="11" t="s">
        <v>736</v>
      </c>
      <c r="X4037" s="11" t="s">
        <v>172</v>
      </c>
      <c r="Y4037" s="11" t="s">
        <v>121</v>
      </c>
      <c r="Z4037" s="11"/>
      <c r="AA4037" s="11"/>
      <c r="AB4037" s="11" t="s">
        <v>20034</v>
      </c>
      <c r="AC4037" s="11"/>
      <c r="AD4037" s="11" t="s">
        <v>97</v>
      </c>
    </row>
    <row r="4038" spans="1:30" ht="14.25" customHeight="1">
      <c r="A4038" s="10">
        <v>71295599</v>
      </c>
      <c r="B4038" s="11" t="s">
        <v>20035</v>
      </c>
      <c r="C4038" s="11" t="s">
        <v>20036</v>
      </c>
      <c r="D4038" s="11"/>
      <c r="E4038" s="11" t="s">
        <v>20037</v>
      </c>
      <c r="F4038" s="11" t="s">
        <v>87</v>
      </c>
      <c r="G4038" s="11" t="s">
        <v>3681</v>
      </c>
      <c r="H4038" s="11" t="s">
        <v>89</v>
      </c>
      <c r="I4038" s="11" t="s">
        <v>115</v>
      </c>
      <c r="J4038" s="11" t="s">
        <v>20038</v>
      </c>
      <c r="K4038" s="12">
        <v>45124</v>
      </c>
      <c r="L4038" s="11" t="s">
        <v>92</v>
      </c>
      <c r="M4038" s="11" t="s">
        <v>92</v>
      </c>
      <c r="N4038" s="11" t="s">
        <v>92</v>
      </c>
      <c r="O4038" s="11" t="s">
        <v>93</v>
      </c>
      <c r="P4038" s="11" t="s">
        <v>92</v>
      </c>
      <c r="Q4038" s="11" t="s">
        <v>92</v>
      </c>
      <c r="R4038" s="11" t="s">
        <v>92</v>
      </c>
      <c r="S4038" s="11" t="s">
        <v>832</v>
      </c>
      <c r="T4038" s="11" t="s">
        <v>1092</v>
      </c>
      <c r="U4038" s="11" t="s">
        <v>9263</v>
      </c>
      <c r="V4038" s="11" t="s">
        <v>94</v>
      </c>
      <c r="W4038" s="11" t="s">
        <v>95</v>
      </c>
      <c r="X4038" s="11" t="s">
        <v>3684</v>
      </c>
      <c r="Y4038" s="11" t="s">
        <v>121</v>
      </c>
      <c r="Z4038" s="11"/>
      <c r="AA4038" s="11"/>
      <c r="AB4038" s="11" t="s">
        <v>20039</v>
      </c>
      <c r="AC4038" s="11"/>
      <c r="AD4038" s="11" t="s">
        <v>110</v>
      </c>
    </row>
    <row r="4039" spans="1:30" ht="14.25" customHeight="1">
      <c r="A4039" s="10">
        <v>1035228058</v>
      </c>
      <c r="B4039" s="11" t="s">
        <v>20040</v>
      </c>
      <c r="C4039" s="11" t="s">
        <v>20041</v>
      </c>
      <c r="D4039" s="11"/>
      <c r="E4039" s="11" t="s">
        <v>20042</v>
      </c>
      <c r="F4039" s="11" t="s">
        <v>87</v>
      </c>
      <c r="G4039" s="11" t="s">
        <v>17035</v>
      </c>
      <c r="H4039" s="11" t="s">
        <v>89</v>
      </c>
      <c r="I4039" s="11" t="s">
        <v>115</v>
      </c>
      <c r="J4039" s="11" t="s">
        <v>20043</v>
      </c>
      <c r="K4039" s="12">
        <v>45124</v>
      </c>
      <c r="L4039" s="11" t="s">
        <v>92</v>
      </c>
      <c r="M4039" s="11" t="s">
        <v>92</v>
      </c>
      <c r="N4039" s="11" t="s">
        <v>92</v>
      </c>
      <c r="O4039" s="11" t="s">
        <v>93</v>
      </c>
      <c r="P4039" s="11" t="s">
        <v>92</v>
      </c>
      <c r="Q4039" s="11" t="s">
        <v>92</v>
      </c>
      <c r="R4039" s="11" t="s">
        <v>92</v>
      </c>
      <c r="S4039" s="11" t="s">
        <v>640</v>
      </c>
      <c r="T4039" s="11" t="s">
        <v>276</v>
      </c>
      <c r="U4039" s="11" t="s">
        <v>20044</v>
      </c>
      <c r="V4039" s="11" t="s">
        <v>94</v>
      </c>
      <c r="W4039" s="11" t="s">
        <v>95</v>
      </c>
      <c r="X4039" s="11" t="s">
        <v>17037</v>
      </c>
      <c r="Y4039" s="11" t="s">
        <v>121</v>
      </c>
      <c r="Z4039" s="11"/>
      <c r="AA4039" s="11"/>
      <c r="AB4039" s="11" t="s">
        <v>20045</v>
      </c>
      <c r="AC4039" s="11"/>
      <c r="AD4039" s="11" t="s">
        <v>110</v>
      </c>
    </row>
    <row r="4040" spans="1:30" ht="14.25" customHeight="1">
      <c r="A4040" s="10">
        <v>444444182</v>
      </c>
      <c r="B4040" s="11" t="s">
        <v>20046</v>
      </c>
      <c r="C4040" s="11" t="s">
        <v>20047</v>
      </c>
      <c r="D4040" s="11" t="s">
        <v>20048</v>
      </c>
      <c r="E4040" s="11"/>
      <c r="F4040" s="11" t="s">
        <v>447</v>
      </c>
      <c r="G4040" s="11" t="s">
        <v>20049</v>
      </c>
      <c r="H4040" s="11" t="s">
        <v>447</v>
      </c>
      <c r="I4040" s="11" t="s">
        <v>90</v>
      </c>
      <c r="J4040" s="11" t="s">
        <v>20050</v>
      </c>
      <c r="K4040" s="12">
        <v>44579</v>
      </c>
      <c r="L4040" s="11" t="s">
        <v>92</v>
      </c>
      <c r="M4040" s="11" t="s">
        <v>92</v>
      </c>
      <c r="N4040" s="11" t="s">
        <v>93</v>
      </c>
      <c r="O4040" s="11" t="s">
        <v>92</v>
      </c>
      <c r="P4040" s="11" t="s">
        <v>92</v>
      </c>
      <c r="Q4040" s="11" t="s">
        <v>92</v>
      </c>
      <c r="R4040" s="11" t="s">
        <v>92</v>
      </c>
      <c r="S4040" s="11"/>
      <c r="T4040" s="11"/>
      <c r="U4040" s="11"/>
      <c r="V4040" s="11" t="s">
        <v>450</v>
      </c>
      <c r="W4040" s="11" t="s">
        <v>171</v>
      </c>
      <c r="X4040" s="11" t="s">
        <v>573</v>
      </c>
      <c r="Y4040" s="11" t="s">
        <v>72</v>
      </c>
      <c r="Z4040" s="11"/>
      <c r="AA4040" s="11"/>
      <c r="AB4040" s="11" t="s">
        <v>20051</v>
      </c>
      <c r="AC4040" s="11"/>
      <c r="AD4040" s="11" t="s">
        <v>97</v>
      </c>
    </row>
    <row r="4041" spans="1:30" ht="14.25" customHeight="1">
      <c r="A4041" s="10">
        <v>444444183</v>
      </c>
      <c r="B4041" s="11" t="s">
        <v>20052</v>
      </c>
      <c r="C4041" s="11" t="s">
        <v>20053</v>
      </c>
      <c r="D4041" s="11" t="s">
        <v>20054</v>
      </c>
      <c r="E4041" s="11"/>
      <c r="F4041" s="11" t="s">
        <v>413</v>
      </c>
      <c r="G4041" s="11" t="s">
        <v>414</v>
      </c>
      <c r="H4041" s="11" t="s">
        <v>413</v>
      </c>
      <c r="I4041" s="11" t="s">
        <v>90</v>
      </c>
      <c r="J4041" s="11" t="s">
        <v>20055</v>
      </c>
      <c r="K4041" s="12">
        <v>44579</v>
      </c>
      <c r="L4041" s="11" t="s">
        <v>92</v>
      </c>
      <c r="M4041" s="11" t="s">
        <v>92</v>
      </c>
      <c r="N4041" s="11" t="s">
        <v>93</v>
      </c>
      <c r="O4041" s="11" t="s">
        <v>92</v>
      </c>
      <c r="P4041" s="11" t="s">
        <v>92</v>
      </c>
      <c r="Q4041" s="11" t="s">
        <v>92</v>
      </c>
      <c r="R4041" s="11" t="s">
        <v>92</v>
      </c>
      <c r="S4041" s="11"/>
      <c r="T4041" s="11"/>
      <c r="U4041" s="11"/>
      <c r="V4041" s="11" t="s">
        <v>416</v>
      </c>
      <c r="W4041" s="11" t="s">
        <v>171</v>
      </c>
      <c r="X4041" s="11" t="s">
        <v>172</v>
      </c>
      <c r="Y4041" s="11" t="s">
        <v>72</v>
      </c>
      <c r="Z4041" s="11"/>
      <c r="AA4041" s="11"/>
      <c r="AB4041" s="11" t="s">
        <v>20056</v>
      </c>
      <c r="AC4041" s="11"/>
      <c r="AD4041" s="11" t="s">
        <v>97</v>
      </c>
    </row>
    <row r="4042" spans="1:30" ht="14.25" customHeight="1">
      <c r="A4042" s="10">
        <v>15508595</v>
      </c>
      <c r="B4042" s="11" t="s">
        <v>20057</v>
      </c>
      <c r="C4042" s="11" t="s">
        <v>20058</v>
      </c>
      <c r="D4042" s="11" t="s">
        <v>20059</v>
      </c>
      <c r="E4042" s="11"/>
      <c r="F4042" s="11" t="s">
        <v>87</v>
      </c>
      <c r="G4042" s="11" t="s">
        <v>101</v>
      </c>
      <c r="H4042" s="11" t="s">
        <v>89</v>
      </c>
      <c r="I4042" s="11" t="s">
        <v>115</v>
      </c>
      <c r="J4042" s="11" t="s">
        <v>20060</v>
      </c>
      <c r="K4042" s="12">
        <v>45091</v>
      </c>
      <c r="L4042" s="11" t="s">
        <v>92</v>
      </c>
      <c r="M4042" s="11" t="s">
        <v>92</v>
      </c>
      <c r="N4042" s="11" t="s">
        <v>92</v>
      </c>
      <c r="O4042" s="11" t="s">
        <v>93</v>
      </c>
      <c r="P4042" s="11" t="s">
        <v>92</v>
      </c>
      <c r="Q4042" s="11" t="s">
        <v>92</v>
      </c>
      <c r="R4042" s="11" t="s">
        <v>92</v>
      </c>
      <c r="S4042" s="11" t="s">
        <v>261</v>
      </c>
      <c r="T4042" s="11" t="s">
        <v>688</v>
      </c>
      <c r="U4042" s="11" t="s">
        <v>20061</v>
      </c>
      <c r="V4042" s="11" t="s">
        <v>94</v>
      </c>
      <c r="W4042" s="11" t="s">
        <v>95</v>
      </c>
      <c r="X4042" s="11" t="s">
        <v>107</v>
      </c>
      <c r="Y4042" s="11" t="s">
        <v>121</v>
      </c>
      <c r="Z4042" s="11"/>
      <c r="AA4042" s="11"/>
      <c r="AB4042" s="11" t="s">
        <v>20062</v>
      </c>
      <c r="AC4042" s="11"/>
      <c r="AD4042" s="11" t="s">
        <v>110</v>
      </c>
    </row>
    <row r="4043" spans="1:30" ht="14.25" customHeight="1">
      <c r="A4043" s="10">
        <v>1036395134</v>
      </c>
      <c r="B4043" s="11" t="s">
        <v>20063</v>
      </c>
      <c r="C4043" s="11" t="s">
        <v>19397</v>
      </c>
      <c r="D4043" s="11" t="s">
        <v>20064</v>
      </c>
      <c r="E4043" s="11" t="s">
        <v>1084</v>
      </c>
      <c r="F4043" s="11" t="s">
        <v>87</v>
      </c>
      <c r="G4043" s="11" t="s">
        <v>88</v>
      </c>
      <c r="H4043" s="11" t="s">
        <v>89</v>
      </c>
      <c r="I4043" s="11" t="s">
        <v>115</v>
      </c>
      <c r="J4043" s="11" t="s">
        <v>20065</v>
      </c>
      <c r="K4043" s="12">
        <v>45112</v>
      </c>
      <c r="L4043" s="11" t="s">
        <v>92</v>
      </c>
      <c r="M4043" s="11" t="s">
        <v>92</v>
      </c>
      <c r="N4043" s="11" t="s">
        <v>92</v>
      </c>
      <c r="O4043" s="11" t="s">
        <v>93</v>
      </c>
      <c r="P4043" s="11" t="s">
        <v>92</v>
      </c>
      <c r="Q4043" s="11" t="s">
        <v>92</v>
      </c>
      <c r="R4043" s="11" t="s">
        <v>92</v>
      </c>
      <c r="S4043" s="11" t="s">
        <v>1674</v>
      </c>
      <c r="T4043" s="11" t="s">
        <v>20066</v>
      </c>
      <c r="U4043" s="11" t="s">
        <v>4923</v>
      </c>
      <c r="V4043" s="11" t="s">
        <v>94</v>
      </c>
      <c r="W4043" s="11" t="s">
        <v>95</v>
      </c>
      <c r="X4043" s="11" t="s">
        <v>96</v>
      </c>
      <c r="Y4043" s="11" t="s">
        <v>121</v>
      </c>
      <c r="Z4043" s="11"/>
      <c r="AA4043" s="11"/>
      <c r="AB4043" s="11" t="s">
        <v>20067</v>
      </c>
      <c r="AC4043" s="11"/>
      <c r="AD4043" s="11" t="s">
        <v>110</v>
      </c>
    </row>
    <row r="4044" spans="1:30" ht="14.25" customHeight="1">
      <c r="A4044" s="10">
        <v>811016661</v>
      </c>
      <c r="B4044" s="11" t="s">
        <v>20068</v>
      </c>
      <c r="C4044" s="11" t="s">
        <v>20069</v>
      </c>
      <c r="D4044" s="11" t="s">
        <v>20070</v>
      </c>
      <c r="E4044" s="11"/>
      <c r="F4044" s="11" t="s">
        <v>87</v>
      </c>
      <c r="G4044" s="11" t="s">
        <v>17035</v>
      </c>
      <c r="H4044" s="11" t="s">
        <v>89</v>
      </c>
      <c r="I4044" s="11" t="s">
        <v>115</v>
      </c>
      <c r="J4044" s="11" t="s">
        <v>20071</v>
      </c>
      <c r="K4044" s="12">
        <v>45124</v>
      </c>
      <c r="L4044" s="11" t="s">
        <v>92</v>
      </c>
      <c r="M4044" s="11" t="s">
        <v>92</v>
      </c>
      <c r="N4044" s="11" t="s">
        <v>92</v>
      </c>
      <c r="O4044" s="11" t="s">
        <v>93</v>
      </c>
      <c r="P4044" s="11" t="s">
        <v>92</v>
      </c>
      <c r="Q4044" s="11" t="s">
        <v>92</v>
      </c>
      <c r="R4044" s="11" t="s">
        <v>92</v>
      </c>
      <c r="S4044" s="11"/>
      <c r="T4044" s="11"/>
      <c r="U4044" s="11"/>
      <c r="V4044" s="11" t="s">
        <v>94</v>
      </c>
      <c r="W4044" s="11" t="s">
        <v>95</v>
      </c>
      <c r="X4044" s="11" t="s">
        <v>17037</v>
      </c>
      <c r="Y4044" s="11" t="s">
        <v>121</v>
      </c>
      <c r="Z4044" s="11"/>
      <c r="AA4044" s="11"/>
      <c r="AB4044" s="11" t="s">
        <v>20072</v>
      </c>
      <c r="AC4044" s="11"/>
      <c r="AD4044" s="11" t="s">
        <v>97</v>
      </c>
    </row>
    <row r="4045" spans="1:30" ht="14.25" customHeight="1">
      <c r="A4045" s="10">
        <v>830083985</v>
      </c>
      <c r="B4045" s="11" t="s">
        <v>20073</v>
      </c>
      <c r="C4045" s="11" t="s">
        <v>20074</v>
      </c>
      <c r="D4045" s="11" t="s">
        <v>20075</v>
      </c>
      <c r="E4045" s="11"/>
      <c r="F4045" s="11" t="s">
        <v>199</v>
      </c>
      <c r="G4045" s="11" t="s">
        <v>200</v>
      </c>
      <c r="H4045" s="11" t="s">
        <v>89</v>
      </c>
      <c r="I4045" s="11" t="s">
        <v>115</v>
      </c>
      <c r="J4045" s="11" t="s">
        <v>20076</v>
      </c>
      <c r="K4045" s="12">
        <v>45124</v>
      </c>
      <c r="L4045" s="11" t="s">
        <v>92</v>
      </c>
      <c r="M4045" s="11" t="s">
        <v>92</v>
      </c>
      <c r="N4045" s="11" t="s">
        <v>92</v>
      </c>
      <c r="O4045" s="11" t="s">
        <v>93</v>
      </c>
      <c r="P4045" s="11" t="s">
        <v>92</v>
      </c>
      <c r="Q4045" s="11" t="s">
        <v>92</v>
      </c>
      <c r="R4045" s="11" t="s">
        <v>92</v>
      </c>
      <c r="S4045" s="11"/>
      <c r="T4045" s="11"/>
      <c r="U4045" s="11"/>
      <c r="V4045" s="11" t="s">
        <v>94</v>
      </c>
      <c r="W4045" s="11" t="s">
        <v>202</v>
      </c>
      <c r="X4045" s="11" t="s">
        <v>172</v>
      </c>
      <c r="Y4045" s="11" t="s">
        <v>121</v>
      </c>
      <c r="Z4045" s="11"/>
      <c r="AA4045" s="11"/>
      <c r="AB4045" s="11" t="s">
        <v>20077</v>
      </c>
      <c r="AC4045" s="11"/>
      <c r="AD4045" s="11" t="s">
        <v>97</v>
      </c>
    </row>
    <row r="4046" spans="1:30" ht="14.25" customHeight="1">
      <c r="A4046" s="10">
        <v>1057576903</v>
      </c>
      <c r="B4046" s="11" t="s">
        <v>20078</v>
      </c>
      <c r="C4046" s="11" t="s">
        <v>20079</v>
      </c>
      <c r="D4046" s="11"/>
      <c r="E4046" s="11" t="s">
        <v>20080</v>
      </c>
      <c r="F4046" s="11" t="s">
        <v>731</v>
      </c>
      <c r="G4046" s="11" t="s">
        <v>1714</v>
      </c>
      <c r="H4046" s="11" t="s">
        <v>89</v>
      </c>
      <c r="I4046" s="11" t="s">
        <v>115</v>
      </c>
      <c r="J4046" s="11" t="s">
        <v>20081</v>
      </c>
      <c r="K4046" s="12">
        <v>45124</v>
      </c>
      <c r="L4046" s="11" t="s">
        <v>92</v>
      </c>
      <c r="M4046" s="11" t="s">
        <v>92</v>
      </c>
      <c r="N4046" s="11" t="s">
        <v>92</v>
      </c>
      <c r="O4046" s="11" t="s">
        <v>93</v>
      </c>
      <c r="P4046" s="11" t="s">
        <v>92</v>
      </c>
      <c r="Q4046" s="11" t="s">
        <v>92</v>
      </c>
      <c r="R4046" s="11" t="s">
        <v>92</v>
      </c>
      <c r="S4046" s="11" t="s">
        <v>1169</v>
      </c>
      <c r="T4046" s="11" t="s">
        <v>702</v>
      </c>
      <c r="U4046" s="11" t="s">
        <v>20082</v>
      </c>
      <c r="V4046" s="11" t="s">
        <v>94</v>
      </c>
      <c r="W4046" s="11" t="s">
        <v>736</v>
      </c>
      <c r="X4046" s="11" t="s">
        <v>1717</v>
      </c>
      <c r="Y4046" s="11" t="s">
        <v>121</v>
      </c>
      <c r="Z4046" s="11"/>
      <c r="AA4046" s="11"/>
      <c r="AB4046" s="11" t="s">
        <v>20083</v>
      </c>
      <c r="AC4046" s="11"/>
      <c r="AD4046" s="11" t="s">
        <v>110</v>
      </c>
    </row>
    <row r="4047" spans="1:30" ht="14.25" customHeight="1">
      <c r="A4047" s="10">
        <v>800015990</v>
      </c>
      <c r="B4047" s="11" t="s">
        <v>20084</v>
      </c>
      <c r="C4047" s="11" t="s">
        <v>20085</v>
      </c>
      <c r="D4047" s="11" t="s">
        <v>20086</v>
      </c>
      <c r="E4047" s="11"/>
      <c r="F4047" s="11" t="s">
        <v>731</v>
      </c>
      <c r="G4047" s="11" t="s">
        <v>1714</v>
      </c>
      <c r="H4047" s="11" t="s">
        <v>89</v>
      </c>
      <c r="I4047" s="11" t="s">
        <v>115</v>
      </c>
      <c r="J4047" s="11" t="s">
        <v>20087</v>
      </c>
      <c r="K4047" s="12">
        <v>45124</v>
      </c>
      <c r="L4047" s="11" t="s">
        <v>92</v>
      </c>
      <c r="M4047" s="11" t="s">
        <v>92</v>
      </c>
      <c r="N4047" s="11" t="s">
        <v>92</v>
      </c>
      <c r="O4047" s="11" t="s">
        <v>93</v>
      </c>
      <c r="P4047" s="11" t="s">
        <v>92</v>
      </c>
      <c r="Q4047" s="11" t="s">
        <v>92</v>
      </c>
      <c r="R4047" s="11" t="s">
        <v>92</v>
      </c>
      <c r="S4047" s="11"/>
      <c r="T4047" s="11"/>
      <c r="U4047" s="11"/>
      <c r="V4047" s="11" t="s">
        <v>94</v>
      </c>
      <c r="W4047" s="11" t="s">
        <v>736</v>
      </c>
      <c r="X4047" s="11" t="s">
        <v>1717</v>
      </c>
      <c r="Y4047" s="11" t="s">
        <v>121</v>
      </c>
      <c r="Z4047" s="11"/>
      <c r="AA4047" s="11"/>
      <c r="AB4047" s="11" t="s">
        <v>20088</v>
      </c>
      <c r="AC4047" s="11"/>
      <c r="AD4047" s="11" t="s">
        <v>97</v>
      </c>
    </row>
    <row r="4048" spans="1:30" ht="14.25" customHeight="1">
      <c r="A4048" s="10">
        <v>1052408334</v>
      </c>
      <c r="B4048" s="11" t="s">
        <v>20089</v>
      </c>
      <c r="C4048" s="11" t="s">
        <v>20090</v>
      </c>
      <c r="D4048" s="11"/>
      <c r="E4048" s="11" t="s">
        <v>20091</v>
      </c>
      <c r="F4048" s="11" t="s">
        <v>731</v>
      </c>
      <c r="G4048" s="11" t="s">
        <v>1714</v>
      </c>
      <c r="H4048" s="11" t="s">
        <v>89</v>
      </c>
      <c r="I4048" s="11" t="s">
        <v>115</v>
      </c>
      <c r="J4048" s="11" t="s">
        <v>20092</v>
      </c>
      <c r="K4048" s="12">
        <v>45124</v>
      </c>
      <c r="L4048" s="11" t="s">
        <v>92</v>
      </c>
      <c r="M4048" s="11" t="s">
        <v>92</v>
      </c>
      <c r="N4048" s="11" t="s">
        <v>92</v>
      </c>
      <c r="O4048" s="11" t="s">
        <v>93</v>
      </c>
      <c r="P4048" s="11" t="s">
        <v>92</v>
      </c>
      <c r="Q4048" s="11" t="s">
        <v>92</v>
      </c>
      <c r="R4048" s="11" t="s">
        <v>92</v>
      </c>
      <c r="S4048" s="11" t="s">
        <v>20093</v>
      </c>
      <c r="T4048" s="11" t="s">
        <v>702</v>
      </c>
      <c r="U4048" s="11" t="s">
        <v>1901</v>
      </c>
      <c r="V4048" s="11" t="s">
        <v>94</v>
      </c>
      <c r="W4048" s="11" t="s">
        <v>736</v>
      </c>
      <c r="X4048" s="11" t="s">
        <v>1717</v>
      </c>
      <c r="Y4048" s="11" t="s">
        <v>121</v>
      </c>
      <c r="Z4048" s="11"/>
      <c r="AA4048" s="11"/>
      <c r="AB4048" s="11" t="s">
        <v>20094</v>
      </c>
      <c r="AC4048" s="11"/>
      <c r="AD4048" s="11" t="s">
        <v>110</v>
      </c>
    </row>
    <row r="4049" spans="1:30" ht="14.25" customHeight="1">
      <c r="A4049" s="10">
        <v>1052405841</v>
      </c>
      <c r="B4049" s="11" t="s">
        <v>20095</v>
      </c>
      <c r="C4049" s="11" t="s">
        <v>20096</v>
      </c>
      <c r="D4049" s="11"/>
      <c r="E4049" s="11" t="s">
        <v>20097</v>
      </c>
      <c r="F4049" s="11" t="s">
        <v>731</v>
      </c>
      <c r="G4049" s="11" t="s">
        <v>1714</v>
      </c>
      <c r="H4049" s="11" t="s">
        <v>89</v>
      </c>
      <c r="I4049" s="11" t="s">
        <v>115</v>
      </c>
      <c r="J4049" s="11" t="s">
        <v>20098</v>
      </c>
      <c r="K4049" s="12">
        <v>45124</v>
      </c>
      <c r="L4049" s="11" t="s">
        <v>92</v>
      </c>
      <c r="M4049" s="11" t="s">
        <v>92</v>
      </c>
      <c r="N4049" s="11" t="s">
        <v>92</v>
      </c>
      <c r="O4049" s="11" t="s">
        <v>93</v>
      </c>
      <c r="P4049" s="11" t="s">
        <v>92</v>
      </c>
      <c r="Q4049" s="11" t="s">
        <v>92</v>
      </c>
      <c r="R4049" s="11" t="s">
        <v>92</v>
      </c>
      <c r="S4049" s="11" t="s">
        <v>1750</v>
      </c>
      <c r="T4049" s="11" t="s">
        <v>142</v>
      </c>
      <c r="U4049" s="11" t="s">
        <v>20099</v>
      </c>
      <c r="V4049" s="11" t="s">
        <v>94</v>
      </c>
      <c r="W4049" s="11" t="s">
        <v>736</v>
      </c>
      <c r="X4049" s="11" t="s">
        <v>1717</v>
      </c>
      <c r="Y4049" s="11" t="s">
        <v>121</v>
      </c>
      <c r="Z4049" s="11"/>
      <c r="AA4049" s="11"/>
      <c r="AB4049" s="11" t="s">
        <v>20100</v>
      </c>
      <c r="AC4049" s="11"/>
      <c r="AD4049" s="11" t="s">
        <v>110</v>
      </c>
    </row>
    <row r="4050" spans="1:30" ht="14.25" customHeight="1">
      <c r="A4050" s="10">
        <v>35353593</v>
      </c>
      <c r="B4050" s="11" t="s">
        <v>20101</v>
      </c>
      <c r="C4050" s="11" t="s">
        <v>20102</v>
      </c>
      <c r="D4050" s="11"/>
      <c r="E4050" s="11" t="s">
        <v>20103</v>
      </c>
      <c r="F4050" s="11" t="s">
        <v>148</v>
      </c>
      <c r="G4050" s="11" t="s">
        <v>149</v>
      </c>
      <c r="H4050" s="11" t="s">
        <v>89</v>
      </c>
      <c r="I4050" s="11" t="s">
        <v>102</v>
      </c>
      <c r="J4050" s="11" t="s">
        <v>20104</v>
      </c>
      <c r="K4050" s="12">
        <v>29761</v>
      </c>
      <c r="L4050" s="11" t="s">
        <v>92</v>
      </c>
      <c r="M4050" s="11" t="s">
        <v>92</v>
      </c>
      <c r="N4050" s="11" t="s">
        <v>93</v>
      </c>
      <c r="O4050" s="11" t="s">
        <v>93</v>
      </c>
      <c r="P4050" s="11" t="s">
        <v>93</v>
      </c>
      <c r="Q4050" s="11" t="s">
        <v>92</v>
      </c>
      <c r="R4050" s="11" t="s">
        <v>92</v>
      </c>
      <c r="S4050" s="11" t="s">
        <v>753</v>
      </c>
      <c r="T4050" s="11" t="s">
        <v>753</v>
      </c>
      <c r="U4050" s="11" t="s">
        <v>269</v>
      </c>
      <c r="V4050" s="11" t="s">
        <v>94</v>
      </c>
      <c r="W4050" s="11" t="s">
        <v>154</v>
      </c>
      <c r="X4050" s="11" t="s">
        <v>155</v>
      </c>
      <c r="Y4050" s="11" t="s">
        <v>108</v>
      </c>
      <c r="Z4050" s="11"/>
      <c r="AA4050" s="11"/>
      <c r="AB4050" s="11" t="s">
        <v>20105</v>
      </c>
      <c r="AC4050" s="11"/>
      <c r="AD4050" s="11" t="s">
        <v>110</v>
      </c>
    </row>
    <row r="4051" spans="1:30" ht="14.25" customHeight="1">
      <c r="A4051" s="10">
        <v>1131504482</v>
      </c>
      <c r="B4051" s="11" t="s">
        <v>20106</v>
      </c>
      <c r="C4051" s="11" t="s">
        <v>20107</v>
      </c>
      <c r="D4051" s="11"/>
      <c r="E4051" s="11" t="s">
        <v>20108</v>
      </c>
      <c r="F4051" s="11" t="s">
        <v>148</v>
      </c>
      <c r="G4051" s="11" t="s">
        <v>751</v>
      </c>
      <c r="H4051" s="11" t="s">
        <v>89</v>
      </c>
      <c r="I4051" s="11" t="s">
        <v>102</v>
      </c>
      <c r="J4051" s="11" t="s">
        <v>20109</v>
      </c>
      <c r="K4051" s="12">
        <v>37738</v>
      </c>
      <c r="L4051" s="11" t="s">
        <v>92</v>
      </c>
      <c r="M4051" s="11" t="s">
        <v>92</v>
      </c>
      <c r="N4051" s="11" t="s">
        <v>93</v>
      </c>
      <c r="O4051" s="11" t="s">
        <v>93</v>
      </c>
      <c r="P4051" s="11" t="s">
        <v>93</v>
      </c>
      <c r="Q4051" s="11" t="s">
        <v>92</v>
      </c>
      <c r="R4051" s="11" t="s">
        <v>92</v>
      </c>
      <c r="S4051" s="11" t="s">
        <v>1194</v>
      </c>
      <c r="T4051" s="11" t="s">
        <v>18738</v>
      </c>
      <c r="U4051" s="11" t="s">
        <v>20110</v>
      </c>
      <c r="V4051" s="11" t="s">
        <v>94</v>
      </c>
      <c r="W4051" s="11" t="s">
        <v>154</v>
      </c>
      <c r="X4051" s="11" t="s">
        <v>756</v>
      </c>
      <c r="Y4051" s="11" t="s">
        <v>108</v>
      </c>
      <c r="Z4051" s="11"/>
      <c r="AA4051" s="11"/>
      <c r="AB4051" s="11" t="s">
        <v>20111</v>
      </c>
      <c r="AC4051" s="11"/>
      <c r="AD4051" s="11" t="s">
        <v>110</v>
      </c>
    </row>
    <row r="4052" spans="1:30" ht="14.25" customHeight="1">
      <c r="A4052" s="10">
        <v>100367147400003</v>
      </c>
      <c r="B4052" s="11" t="s">
        <v>20112</v>
      </c>
      <c r="C4052" s="11" t="s">
        <v>20113</v>
      </c>
      <c r="D4052" s="11"/>
      <c r="E4052" s="11"/>
      <c r="F4052" s="11" t="s">
        <v>384</v>
      </c>
      <c r="G4052" s="11" t="s">
        <v>385</v>
      </c>
      <c r="H4052" s="11" t="s">
        <v>386</v>
      </c>
      <c r="I4052" s="11" t="s">
        <v>90</v>
      </c>
      <c r="J4052" s="11" t="s">
        <v>20114</v>
      </c>
      <c r="K4052" s="12">
        <v>45126</v>
      </c>
      <c r="L4052" s="11" t="s">
        <v>92</v>
      </c>
      <c r="M4052" s="11" t="s">
        <v>92</v>
      </c>
      <c r="N4052" s="11" t="s">
        <v>93</v>
      </c>
      <c r="O4052" s="11" t="s">
        <v>92</v>
      </c>
      <c r="P4052" s="11" t="s">
        <v>92</v>
      </c>
      <c r="Q4052" s="11" t="s">
        <v>92</v>
      </c>
      <c r="R4052" s="11" t="s">
        <v>92</v>
      </c>
      <c r="S4052" s="11"/>
      <c r="T4052" s="11"/>
      <c r="U4052" s="11"/>
      <c r="V4052" s="11" t="s">
        <v>388</v>
      </c>
      <c r="W4052" s="11" t="s">
        <v>171</v>
      </c>
      <c r="X4052" s="11" t="s">
        <v>172</v>
      </c>
      <c r="Y4052" s="11" t="s">
        <v>72</v>
      </c>
      <c r="Z4052" s="11"/>
      <c r="AA4052" s="11"/>
      <c r="AB4052" s="11" t="s">
        <v>20115</v>
      </c>
      <c r="AC4052" s="11"/>
      <c r="AD4052" s="11" t="s">
        <v>97</v>
      </c>
    </row>
    <row r="4053" spans="1:30" ht="14.25" customHeight="1">
      <c r="A4053" s="10">
        <v>901025611</v>
      </c>
      <c r="B4053" s="11" t="s">
        <v>20116</v>
      </c>
      <c r="C4053" s="11" t="s">
        <v>20117</v>
      </c>
      <c r="D4053" s="11" t="s">
        <v>20118</v>
      </c>
      <c r="E4053" s="11"/>
      <c r="F4053" s="11" t="s">
        <v>87</v>
      </c>
      <c r="G4053" s="11" t="s">
        <v>88</v>
      </c>
      <c r="H4053" s="11" t="s">
        <v>89</v>
      </c>
      <c r="I4053" s="11" t="s">
        <v>115</v>
      </c>
      <c r="J4053" s="11" t="s">
        <v>20119</v>
      </c>
      <c r="K4053" s="12">
        <v>45131</v>
      </c>
      <c r="L4053" s="11" t="s">
        <v>92</v>
      </c>
      <c r="M4053" s="11" t="s">
        <v>92</v>
      </c>
      <c r="N4053" s="11" t="s">
        <v>92</v>
      </c>
      <c r="O4053" s="11" t="s">
        <v>93</v>
      </c>
      <c r="P4053" s="11" t="s">
        <v>92</v>
      </c>
      <c r="Q4053" s="11" t="s">
        <v>92</v>
      </c>
      <c r="R4053" s="11" t="s">
        <v>92</v>
      </c>
      <c r="S4053" s="11"/>
      <c r="T4053" s="11"/>
      <c r="U4053" s="11"/>
      <c r="V4053" s="11" t="s">
        <v>94</v>
      </c>
      <c r="W4053" s="11" t="s">
        <v>95</v>
      </c>
      <c r="X4053" s="11" t="s">
        <v>96</v>
      </c>
      <c r="Y4053" s="11" t="s">
        <v>121</v>
      </c>
      <c r="Z4053" s="11"/>
      <c r="AA4053" s="11"/>
      <c r="AB4053" s="11" t="s">
        <v>20120</v>
      </c>
      <c r="AC4053" s="11"/>
      <c r="AD4053" s="11" t="s">
        <v>97</v>
      </c>
    </row>
    <row r="4054" spans="1:30" ht="14.25" customHeight="1">
      <c r="A4054" s="10">
        <v>860536195</v>
      </c>
      <c r="B4054" s="11" t="s">
        <v>20121</v>
      </c>
      <c r="C4054" s="11" t="s">
        <v>20122</v>
      </c>
      <c r="D4054" s="11" t="s">
        <v>20123</v>
      </c>
      <c r="E4054" s="11"/>
      <c r="F4054" s="11" t="s">
        <v>199</v>
      </c>
      <c r="G4054" s="11" t="s">
        <v>200</v>
      </c>
      <c r="H4054" s="11" t="s">
        <v>89</v>
      </c>
      <c r="I4054" s="11" t="s">
        <v>115</v>
      </c>
      <c r="J4054" s="11" t="s">
        <v>20124</v>
      </c>
      <c r="K4054" s="12">
        <v>45131</v>
      </c>
      <c r="L4054" s="11" t="s">
        <v>92</v>
      </c>
      <c r="M4054" s="11" t="s">
        <v>92</v>
      </c>
      <c r="N4054" s="11" t="s">
        <v>92</v>
      </c>
      <c r="O4054" s="11" t="s">
        <v>93</v>
      </c>
      <c r="P4054" s="11" t="s">
        <v>92</v>
      </c>
      <c r="Q4054" s="11" t="s">
        <v>92</v>
      </c>
      <c r="R4054" s="11" t="s">
        <v>92</v>
      </c>
      <c r="S4054" s="11"/>
      <c r="T4054" s="11"/>
      <c r="U4054" s="11"/>
      <c r="V4054" s="11" t="s">
        <v>94</v>
      </c>
      <c r="W4054" s="11" t="s">
        <v>202</v>
      </c>
      <c r="X4054" s="11" t="s">
        <v>172</v>
      </c>
      <c r="Y4054" s="11" t="s">
        <v>121</v>
      </c>
      <c r="Z4054" s="11"/>
      <c r="AA4054" s="11"/>
      <c r="AB4054" s="11" t="s">
        <v>20125</v>
      </c>
      <c r="AC4054" s="11"/>
      <c r="AD4054" s="11" t="s">
        <v>97</v>
      </c>
    </row>
    <row r="4055" spans="1:30" ht="14.25" customHeight="1">
      <c r="A4055" s="10">
        <v>811026036</v>
      </c>
      <c r="B4055" s="11" t="s">
        <v>20126</v>
      </c>
      <c r="C4055" s="11" t="s">
        <v>20127</v>
      </c>
      <c r="D4055" s="11" t="s">
        <v>20128</v>
      </c>
      <c r="E4055" s="11" t="s">
        <v>20129</v>
      </c>
      <c r="F4055" s="11" t="s">
        <v>87</v>
      </c>
      <c r="G4055" s="11" t="s">
        <v>187</v>
      </c>
      <c r="H4055" s="11" t="s">
        <v>89</v>
      </c>
      <c r="I4055" s="11" t="s">
        <v>115</v>
      </c>
      <c r="J4055" s="11" t="s">
        <v>20130</v>
      </c>
      <c r="K4055" s="12">
        <v>45131</v>
      </c>
      <c r="L4055" s="11" t="s">
        <v>92</v>
      </c>
      <c r="M4055" s="11" t="s">
        <v>92</v>
      </c>
      <c r="N4055" s="11" t="s">
        <v>92</v>
      </c>
      <c r="O4055" s="11" t="s">
        <v>93</v>
      </c>
      <c r="P4055" s="11" t="s">
        <v>92</v>
      </c>
      <c r="Q4055" s="11" t="s">
        <v>92</v>
      </c>
      <c r="R4055" s="11" t="s">
        <v>92</v>
      </c>
      <c r="S4055" s="11"/>
      <c r="T4055" s="11"/>
      <c r="U4055" s="11"/>
      <c r="V4055" s="11" t="s">
        <v>94</v>
      </c>
      <c r="W4055" s="11" t="s">
        <v>95</v>
      </c>
      <c r="X4055" s="11" t="s">
        <v>172</v>
      </c>
      <c r="Y4055" s="11" t="s">
        <v>121</v>
      </c>
      <c r="Z4055" s="11"/>
      <c r="AA4055" s="11"/>
      <c r="AB4055" s="11" t="s">
        <v>20131</v>
      </c>
      <c r="AC4055" s="11"/>
      <c r="AD4055" s="11" t="s">
        <v>97</v>
      </c>
    </row>
    <row r="4056" spans="1:30" ht="14.25" customHeight="1">
      <c r="A4056" s="10">
        <v>901086046</v>
      </c>
      <c r="B4056" s="11" t="s">
        <v>20132</v>
      </c>
      <c r="C4056" s="11" t="s">
        <v>20133</v>
      </c>
      <c r="D4056" s="11" t="s">
        <v>20134</v>
      </c>
      <c r="E4056" s="11"/>
      <c r="F4056" s="11" t="s">
        <v>199</v>
      </c>
      <c r="G4056" s="11" t="s">
        <v>200</v>
      </c>
      <c r="H4056" s="11" t="s">
        <v>89</v>
      </c>
      <c r="I4056" s="11" t="s">
        <v>115</v>
      </c>
      <c r="J4056" s="11" t="s">
        <v>20135</v>
      </c>
      <c r="K4056" s="12">
        <v>45132</v>
      </c>
      <c r="L4056" s="11" t="s">
        <v>92</v>
      </c>
      <c r="M4056" s="11" t="s">
        <v>92</v>
      </c>
      <c r="N4056" s="11" t="s">
        <v>92</v>
      </c>
      <c r="O4056" s="11" t="s">
        <v>93</v>
      </c>
      <c r="P4056" s="11" t="s">
        <v>92</v>
      </c>
      <c r="Q4056" s="11" t="s">
        <v>92</v>
      </c>
      <c r="R4056" s="11" t="s">
        <v>92</v>
      </c>
      <c r="S4056" s="11"/>
      <c r="T4056" s="11"/>
      <c r="U4056" s="11"/>
      <c r="V4056" s="11" t="s">
        <v>94</v>
      </c>
      <c r="W4056" s="11" t="s">
        <v>202</v>
      </c>
      <c r="X4056" s="11" t="s">
        <v>172</v>
      </c>
      <c r="Y4056" s="11" t="s">
        <v>121</v>
      </c>
      <c r="Z4056" s="11"/>
      <c r="AA4056" s="11"/>
      <c r="AB4056" s="11" t="s">
        <v>20136</v>
      </c>
      <c r="AC4056" s="11"/>
      <c r="AD4056" s="11" t="s">
        <v>97</v>
      </c>
    </row>
    <row r="4057" spans="1:30" ht="14.25" customHeight="1">
      <c r="A4057" s="10">
        <v>12978490</v>
      </c>
      <c r="B4057" s="11" t="s">
        <v>20137</v>
      </c>
      <c r="C4057" s="11" t="s">
        <v>20138</v>
      </c>
      <c r="D4057" s="11" t="s">
        <v>20139</v>
      </c>
      <c r="E4057" s="11"/>
      <c r="F4057" s="11" t="s">
        <v>2382</v>
      </c>
      <c r="G4057" s="11" t="s">
        <v>3674</v>
      </c>
      <c r="H4057" s="11" t="s">
        <v>89</v>
      </c>
      <c r="I4057" s="11" t="s">
        <v>102</v>
      </c>
      <c r="J4057" s="11" t="s">
        <v>20140</v>
      </c>
      <c r="K4057" s="12">
        <v>45132</v>
      </c>
      <c r="L4057" s="11" t="s">
        <v>92</v>
      </c>
      <c r="M4057" s="11" t="s">
        <v>92</v>
      </c>
      <c r="N4057" s="11" t="s">
        <v>92</v>
      </c>
      <c r="O4057" s="11" t="s">
        <v>93</v>
      </c>
      <c r="P4057" s="11" t="s">
        <v>92</v>
      </c>
      <c r="Q4057" s="11" t="s">
        <v>92</v>
      </c>
      <c r="R4057" s="11" t="s">
        <v>92</v>
      </c>
      <c r="S4057" s="11" t="s">
        <v>20141</v>
      </c>
      <c r="T4057" s="11" t="s">
        <v>20142</v>
      </c>
      <c r="U4057" s="11" t="s">
        <v>20143</v>
      </c>
      <c r="V4057" s="11" t="s">
        <v>94</v>
      </c>
      <c r="W4057" s="11" t="s">
        <v>3677</v>
      </c>
      <c r="X4057" s="11" t="s">
        <v>172</v>
      </c>
      <c r="Y4057" s="11" t="s">
        <v>108</v>
      </c>
      <c r="Z4057" s="11"/>
      <c r="AA4057" s="11"/>
      <c r="AB4057" s="11" t="s">
        <v>20144</v>
      </c>
      <c r="AC4057" s="11"/>
      <c r="AD4057" s="11" t="s">
        <v>110</v>
      </c>
    </row>
    <row r="4058" spans="1:30" ht="14.25" customHeight="1">
      <c r="A4058" s="10">
        <v>890929055</v>
      </c>
      <c r="B4058" s="11" t="s">
        <v>20145</v>
      </c>
      <c r="C4058" s="11" t="s">
        <v>20146</v>
      </c>
      <c r="D4058" s="11" t="s">
        <v>20147</v>
      </c>
      <c r="E4058" s="11" t="s">
        <v>20148</v>
      </c>
      <c r="F4058" s="11" t="s">
        <v>87</v>
      </c>
      <c r="G4058" s="11" t="s">
        <v>4859</v>
      </c>
      <c r="H4058" s="11" t="s">
        <v>89</v>
      </c>
      <c r="I4058" s="11" t="s">
        <v>115</v>
      </c>
      <c r="J4058" s="11" t="s">
        <v>20149</v>
      </c>
      <c r="K4058" s="12">
        <v>45132</v>
      </c>
      <c r="L4058" s="11" t="s">
        <v>92</v>
      </c>
      <c r="M4058" s="11" t="s">
        <v>92</v>
      </c>
      <c r="N4058" s="11" t="s">
        <v>92</v>
      </c>
      <c r="O4058" s="11" t="s">
        <v>93</v>
      </c>
      <c r="P4058" s="11" t="s">
        <v>92</v>
      </c>
      <c r="Q4058" s="11" t="s">
        <v>92</v>
      </c>
      <c r="R4058" s="11" t="s">
        <v>92</v>
      </c>
      <c r="S4058" s="11"/>
      <c r="T4058" s="11"/>
      <c r="U4058" s="11"/>
      <c r="V4058" s="11" t="s">
        <v>94</v>
      </c>
      <c r="W4058" s="11" t="s">
        <v>95</v>
      </c>
      <c r="X4058" s="11" t="s">
        <v>379</v>
      </c>
      <c r="Y4058" s="11" t="s">
        <v>121</v>
      </c>
      <c r="Z4058" s="11"/>
      <c r="AA4058" s="11"/>
      <c r="AB4058" s="11" t="s">
        <v>20150</v>
      </c>
      <c r="AC4058" s="11"/>
      <c r="AD4058" s="11" t="s">
        <v>97</v>
      </c>
    </row>
    <row r="4059" spans="1:30" ht="14.25" customHeight="1">
      <c r="A4059" s="10">
        <v>1041202318</v>
      </c>
      <c r="B4059" s="11" t="s">
        <v>20151</v>
      </c>
      <c r="C4059" s="11" t="s">
        <v>20152</v>
      </c>
      <c r="D4059" s="11"/>
      <c r="E4059" s="11" t="s">
        <v>20153</v>
      </c>
      <c r="F4059" s="11" t="s">
        <v>87</v>
      </c>
      <c r="G4059" s="11" t="s">
        <v>771</v>
      </c>
      <c r="H4059" s="11" t="s">
        <v>89</v>
      </c>
      <c r="I4059" s="11" t="s">
        <v>115</v>
      </c>
      <c r="J4059" s="11" t="s">
        <v>20154</v>
      </c>
      <c r="K4059" s="12">
        <v>45132</v>
      </c>
      <c r="L4059" s="11" t="s">
        <v>92</v>
      </c>
      <c r="M4059" s="11" t="s">
        <v>92</v>
      </c>
      <c r="N4059" s="11" t="s">
        <v>92</v>
      </c>
      <c r="O4059" s="11" t="s">
        <v>93</v>
      </c>
      <c r="P4059" s="11" t="s">
        <v>92</v>
      </c>
      <c r="Q4059" s="11" t="s">
        <v>92</v>
      </c>
      <c r="R4059" s="11" t="s">
        <v>92</v>
      </c>
      <c r="S4059" s="11" t="s">
        <v>4380</v>
      </c>
      <c r="T4059" s="11" t="s">
        <v>1021</v>
      </c>
      <c r="U4059" s="11" t="s">
        <v>4663</v>
      </c>
      <c r="V4059" s="11" t="s">
        <v>94</v>
      </c>
      <c r="W4059" s="11" t="s">
        <v>95</v>
      </c>
      <c r="X4059" s="11" t="s">
        <v>777</v>
      </c>
      <c r="Y4059" s="11" t="s">
        <v>121</v>
      </c>
      <c r="Z4059" s="11"/>
      <c r="AA4059" s="11"/>
      <c r="AB4059" s="11"/>
      <c r="AC4059" s="11"/>
      <c r="AD4059" s="11" t="s">
        <v>110</v>
      </c>
    </row>
    <row r="4060" spans="1:30" ht="14.25" customHeight="1">
      <c r="A4060" s="10">
        <v>1087422007</v>
      </c>
      <c r="B4060" s="11" t="s">
        <v>20155</v>
      </c>
      <c r="C4060" s="11" t="s">
        <v>20156</v>
      </c>
      <c r="D4060" s="11"/>
      <c r="E4060" s="11" t="s">
        <v>20157</v>
      </c>
      <c r="F4060" s="11" t="s">
        <v>148</v>
      </c>
      <c r="G4060" s="11" t="s">
        <v>149</v>
      </c>
      <c r="H4060" s="11" t="s">
        <v>89</v>
      </c>
      <c r="I4060" s="11" t="s">
        <v>102</v>
      </c>
      <c r="J4060" s="11" t="s">
        <v>20158</v>
      </c>
      <c r="K4060" s="12">
        <v>34913</v>
      </c>
      <c r="L4060" s="11" t="s">
        <v>92</v>
      </c>
      <c r="M4060" s="11" t="s">
        <v>92</v>
      </c>
      <c r="N4060" s="11" t="s">
        <v>93</v>
      </c>
      <c r="O4060" s="11" t="s">
        <v>93</v>
      </c>
      <c r="P4060" s="11" t="s">
        <v>93</v>
      </c>
      <c r="Q4060" s="11" t="s">
        <v>92</v>
      </c>
      <c r="R4060" s="11" t="s">
        <v>92</v>
      </c>
      <c r="S4060" s="11" t="s">
        <v>20159</v>
      </c>
      <c r="T4060" s="11" t="s">
        <v>1430</v>
      </c>
      <c r="U4060" s="11" t="s">
        <v>20160</v>
      </c>
      <c r="V4060" s="11" t="s">
        <v>94</v>
      </c>
      <c r="W4060" s="11" t="s">
        <v>154</v>
      </c>
      <c r="X4060" s="11" t="s">
        <v>155</v>
      </c>
      <c r="Y4060" s="11" t="s">
        <v>108</v>
      </c>
      <c r="Z4060" s="11"/>
      <c r="AA4060" s="11"/>
      <c r="AB4060" s="11" t="s">
        <v>20161</v>
      </c>
      <c r="AC4060" s="11"/>
      <c r="AD4060" s="11" t="s">
        <v>110</v>
      </c>
    </row>
    <row r="4061" spans="1:30" ht="14.25" customHeight="1">
      <c r="A4061" s="10">
        <v>70285449</v>
      </c>
      <c r="B4061" s="11" t="s">
        <v>20162</v>
      </c>
      <c r="C4061" s="11" t="s">
        <v>2046</v>
      </c>
      <c r="D4061" s="11"/>
      <c r="E4061" s="11" t="s">
        <v>20163</v>
      </c>
      <c r="F4061" s="11" t="s">
        <v>87</v>
      </c>
      <c r="G4061" s="11" t="s">
        <v>890</v>
      </c>
      <c r="H4061" s="11" t="s">
        <v>89</v>
      </c>
      <c r="I4061" s="11" t="s">
        <v>115</v>
      </c>
      <c r="J4061" s="11" t="s">
        <v>20164</v>
      </c>
      <c r="K4061" s="12">
        <v>44616</v>
      </c>
      <c r="L4061" s="11" t="s">
        <v>92</v>
      </c>
      <c r="M4061" s="11" t="s">
        <v>92</v>
      </c>
      <c r="N4061" s="11" t="s">
        <v>92</v>
      </c>
      <c r="O4061" s="11" t="s">
        <v>93</v>
      </c>
      <c r="P4061" s="11" t="s">
        <v>92</v>
      </c>
      <c r="Q4061" s="11" t="s">
        <v>92</v>
      </c>
      <c r="R4061" s="11" t="s">
        <v>92</v>
      </c>
      <c r="S4061" s="11" t="s">
        <v>20165</v>
      </c>
      <c r="T4061" s="11"/>
      <c r="U4061" s="11" t="s">
        <v>4303</v>
      </c>
      <c r="V4061" s="11" t="s">
        <v>94</v>
      </c>
      <c r="W4061" s="11" t="s">
        <v>95</v>
      </c>
      <c r="X4061" s="11" t="s">
        <v>894</v>
      </c>
      <c r="Y4061" s="11" t="s">
        <v>121</v>
      </c>
      <c r="Z4061" s="11"/>
      <c r="AA4061" s="11"/>
      <c r="AB4061" s="11"/>
      <c r="AC4061" s="11"/>
      <c r="AD4061" s="11" t="s">
        <v>110</v>
      </c>
    </row>
    <row r="4062" spans="1:30" ht="14.25" customHeight="1">
      <c r="A4062" s="10">
        <v>1035921086</v>
      </c>
      <c r="B4062" s="11" t="s">
        <v>20166</v>
      </c>
      <c r="C4062" s="11" t="s">
        <v>20167</v>
      </c>
      <c r="D4062" s="11"/>
      <c r="E4062" s="11" t="s">
        <v>20168</v>
      </c>
      <c r="F4062" s="11" t="s">
        <v>87</v>
      </c>
      <c r="G4062" s="11" t="s">
        <v>88</v>
      </c>
      <c r="H4062" s="11" t="s">
        <v>89</v>
      </c>
      <c r="I4062" s="11" t="s">
        <v>102</v>
      </c>
      <c r="J4062" s="11" t="s">
        <v>20169</v>
      </c>
      <c r="K4062" s="12">
        <v>44578</v>
      </c>
      <c r="L4062" s="11" t="s">
        <v>92</v>
      </c>
      <c r="M4062" s="11" t="s">
        <v>92</v>
      </c>
      <c r="N4062" s="11" t="s">
        <v>92</v>
      </c>
      <c r="O4062" s="11" t="s">
        <v>93</v>
      </c>
      <c r="P4062" s="11" t="s">
        <v>93</v>
      </c>
      <c r="Q4062" s="11" t="s">
        <v>92</v>
      </c>
      <c r="R4062" s="11" t="s">
        <v>92</v>
      </c>
      <c r="S4062" s="11" t="s">
        <v>2079</v>
      </c>
      <c r="T4062" s="11" t="s">
        <v>1347</v>
      </c>
      <c r="U4062" s="11" t="s">
        <v>20170</v>
      </c>
      <c r="V4062" s="11" t="s">
        <v>94</v>
      </c>
      <c r="W4062" s="11" t="s">
        <v>95</v>
      </c>
      <c r="X4062" s="11" t="s">
        <v>96</v>
      </c>
      <c r="Y4062" s="11" t="s">
        <v>108</v>
      </c>
      <c r="Z4062" s="11"/>
      <c r="AA4062" s="11"/>
      <c r="AB4062" s="11" t="s">
        <v>20171</v>
      </c>
      <c r="AC4062" s="11"/>
      <c r="AD4062" s="11" t="s">
        <v>110</v>
      </c>
    </row>
    <row r="4063" spans="1:30" ht="14.25" customHeight="1">
      <c r="A4063" s="10">
        <v>1037601359</v>
      </c>
      <c r="B4063" s="11" t="s">
        <v>20172</v>
      </c>
      <c r="C4063" s="11" t="s">
        <v>20173</v>
      </c>
      <c r="D4063" s="11"/>
      <c r="E4063" s="11"/>
      <c r="F4063" s="11" t="s">
        <v>87</v>
      </c>
      <c r="G4063" s="11" t="s">
        <v>187</v>
      </c>
      <c r="H4063" s="11" t="s">
        <v>89</v>
      </c>
      <c r="I4063" s="11" t="s">
        <v>115</v>
      </c>
      <c r="J4063" s="11" t="s">
        <v>20174</v>
      </c>
      <c r="K4063" s="12">
        <v>44638</v>
      </c>
      <c r="L4063" s="11" t="s">
        <v>92</v>
      </c>
      <c r="M4063" s="11" t="s">
        <v>92</v>
      </c>
      <c r="N4063" s="11" t="s">
        <v>92</v>
      </c>
      <c r="O4063" s="11" t="s">
        <v>93</v>
      </c>
      <c r="P4063" s="11" t="s">
        <v>92</v>
      </c>
      <c r="Q4063" s="11" t="s">
        <v>92</v>
      </c>
      <c r="R4063" s="11" t="s">
        <v>92</v>
      </c>
      <c r="S4063" s="11" t="s">
        <v>20175</v>
      </c>
      <c r="T4063" s="11" t="s">
        <v>9417</v>
      </c>
      <c r="U4063" s="11" t="s">
        <v>16705</v>
      </c>
      <c r="V4063" s="11" t="s">
        <v>94</v>
      </c>
      <c r="W4063" s="11" t="s">
        <v>95</v>
      </c>
      <c r="X4063" s="11" t="s">
        <v>172</v>
      </c>
      <c r="Y4063" s="11" t="s">
        <v>121</v>
      </c>
      <c r="Z4063" s="11"/>
      <c r="AA4063" s="11"/>
      <c r="AB4063" s="11"/>
      <c r="AC4063" s="11"/>
      <c r="AD4063" s="11" t="s">
        <v>110</v>
      </c>
    </row>
    <row r="4064" spans="1:30" ht="14.25" customHeight="1">
      <c r="A4064" s="10">
        <v>74346478</v>
      </c>
      <c r="B4064" s="11" t="s">
        <v>20176</v>
      </c>
      <c r="C4064" s="11" t="s">
        <v>20177</v>
      </c>
      <c r="D4064" s="11"/>
      <c r="E4064" s="11" t="s">
        <v>20178</v>
      </c>
      <c r="F4064" s="11" t="s">
        <v>731</v>
      </c>
      <c r="G4064" s="11" t="s">
        <v>3782</v>
      </c>
      <c r="H4064" s="11" t="s">
        <v>89</v>
      </c>
      <c r="I4064" s="11" t="s">
        <v>115</v>
      </c>
      <c r="J4064" s="11" t="s">
        <v>20179</v>
      </c>
      <c r="K4064" s="12">
        <v>44642</v>
      </c>
      <c r="L4064" s="11" t="s">
        <v>92</v>
      </c>
      <c r="M4064" s="11" t="s">
        <v>92</v>
      </c>
      <c r="N4064" s="11" t="s">
        <v>92</v>
      </c>
      <c r="O4064" s="11" t="s">
        <v>93</v>
      </c>
      <c r="P4064" s="11" t="s">
        <v>92</v>
      </c>
      <c r="Q4064" s="11" t="s">
        <v>92</v>
      </c>
      <c r="R4064" s="11" t="s">
        <v>92</v>
      </c>
      <c r="S4064" s="11" t="s">
        <v>5334</v>
      </c>
      <c r="T4064" s="11" t="s">
        <v>20180</v>
      </c>
      <c r="U4064" s="11" t="s">
        <v>4808</v>
      </c>
      <c r="V4064" s="11" t="s">
        <v>94</v>
      </c>
      <c r="W4064" s="11" t="s">
        <v>736</v>
      </c>
      <c r="X4064" s="11" t="s">
        <v>3786</v>
      </c>
      <c r="Y4064" s="11" t="s">
        <v>121</v>
      </c>
      <c r="Z4064" s="11"/>
      <c r="AA4064" s="11"/>
      <c r="AB4064" s="11" t="s">
        <v>20181</v>
      </c>
      <c r="AC4064" s="11"/>
      <c r="AD4064" s="11" t="s">
        <v>110</v>
      </c>
    </row>
    <row r="4065" spans="1:30" ht="14.25" customHeight="1">
      <c r="A4065" s="10">
        <v>900659017</v>
      </c>
      <c r="B4065" s="11" t="s">
        <v>20182</v>
      </c>
      <c r="C4065" s="11" t="s">
        <v>20183</v>
      </c>
      <c r="D4065" s="11" t="s">
        <v>20184</v>
      </c>
      <c r="E4065" s="11" t="s">
        <v>20185</v>
      </c>
      <c r="F4065" s="11" t="s">
        <v>199</v>
      </c>
      <c r="G4065" s="11" t="s">
        <v>200</v>
      </c>
      <c r="H4065" s="11" t="s">
        <v>89</v>
      </c>
      <c r="I4065" s="11" t="s">
        <v>115</v>
      </c>
      <c r="J4065" s="11" t="s">
        <v>20186</v>
      </c>
      <c r="K4065" s="12">
        <v>44643</v>
      </c>
      <c r="L4065" s="11" t="s">
        <v>92</v>
      </c>
      <c r="M4065" s="11" t="s">
        <v>92</v>
      </c>
      <c r="N4065" s="11" t="s">
        <v>92</v>
      </c>
      <c r="O4065" s="11" t="s">
        <v>93</v>
      </c>
      <c r="P4065" s="11" t="s">
        <v>92</v>
      </c>
      <c r="Q4065" s="11" t="s">
        <v>92</v>
      </c>
      <c r="R4065" s="11" t="s">
        <v>92</v>
      </c>
      <c r="S4065" s="11"/>
      <c r="T4065" s="11"/>
      <c r="U4065" s="11"/>
      <c r="V4065" s="11" t="s">
        <v>94</v>
      </c>
      <c r="W4065" s="11" t="s">
        <v>202</v>
      </c>
      <c r="X4065" s="11" t="s">
        <v>172</v>
      </c>
      <c r="Y4065" s="11" t="s">
        <v>121</v>
      </c>
      <c r="Z4065" s="11"/>
      <c r="AA4065" s="11"/>
      <c r="AB4065" s="11" t="s">
        <v>20187</v>
      </c>
      <c r="AC4065" s="11"/>
      <c r="AD4065" s="11" t="s">
        <v>97</v>
      </c>
    </row>
    <row r="4066" spans="1:30" ht="14.25" customHeight="1">
      <c r="A4066" s="10">
        <v>891700929</v>
      </c>
      <c r="B4066" s="11" t="s">
        <v>20188</v>
      </c>
      <c r="C4066" s="11" t="s">
        <v>20189</v>
      </c>
      <c r="D4066" s="11"/>
      <c r="E4066" s="11" t="s">
        <v>20190</v>
      </c>
      <c r="F4066" s="11" t="s">
        <v>2873</v>
      </c>
      <c r="G4066" s="11" t="s">
        <v>20191</v>
      </c>
      <c r="H4066" s="11" t="s">
        <v>89</v>
      </c>
      <c r="I4066" s="11" t="s">
        <v>102</v>
      </c>
      <c r="J4066" s="11" t="s">
        <v>20192</v>
      </c>
      <c r="K4066" s="12">
        <v>44646</v>
      </c>
      <c r="L4066" s="11" t="s">
        <v>92</v>
      </c>
      <c r="M4066" s="11" t="s">
        <v>92</v>
      </c>
      <c r="N4066" s="11" t="s">
        <v>92</v>
      </c>
      <c r="O4066" s="11" t="s">
        <v>93</v>
      </c>
      <c r="P4066" s="11" t="s">
        <v>92</v>
      </c>
      <c r="Q4066" s="11" t="s">
        <v>92</v>
      </c>
      <c r="R4066" s="11" t="s">
        <v>92</v>
      </c>
      <c r="S4066" s="11"/>
      <c r="T4066" s="11"/>
      <c r="U4066" s="11"/>
      <c r="V4066" s="11" t="s">
        <v>94</v>
      </c>
      <c r="W4066" s="11" t="s">
        <v>2879</v>
      </c>
      <c r="X4066" s="11" t="s">
        <v>12242</v>
      </c>
      <c r="Y4066" s="11" t="s">
        <v>108</v>
      </c>
      <c r="Z4066" s="11"/>
      <c r="AA4066" s="11"/>
      <c r="AB4066" s="11"/>
      <c r="AC4066" s="11"/>
      <c r="AD4066" s="11" t="s">
        <v>97</v>
      </c>
    </row>
    <row r="4067" spans="1:30" ht="14.25" customHeight="1">
      <c r="A4067" s="10">
        <v>900851189</v>
      </c>
      <c r="B4067" s="11" t="s">
        <v>20193</v>
      </c>
      <c r="C4067" s="11" t="s">
        <v>20194</v>
      </c>
      <c r="D4067" s="11" t="s">
        <v>20195</v>
      </c>
      <c r="E4067" s="11"/>
      <c r="F4067" s="11" t="s">
        <v>87</v>
      </c>
      <c r="G4067" s="11" t="s">
        <v>187</v>
      </c>
      <c r="H4067" s="11" t="s">
        <v>89</v>
      </c>
      <c r="I4067" s="11" t="s">
        <v>102</v>
      </c>
      <c r="J4067" s="11" t="s">
        <v>20196</v>
      </c>
      <c r="K4067" s="12">
        <v>44651</v>
      </c>
      <c r="L4067" s="11" t="s">
        <v>92</v>
      </c>
      <c r="M4067" s="11" t="s">
        <v>92</v>
      </c>
      <c r="N4067" s="11" t="s">
        <v>92</v>
      </c>
      <c r="O4067" s="11" t="s">
        <v>93</v>
      </c>
      <c r="P4067" s="11" t="s">
        <v>92</v>
      </c>
      <c r="Q4067" s="11" t="s">
        <v>92</v>
      </c>
      <c r="R4067" s="11" t="s">
        <v>92</v>
      </c>
      <c r="S4067" s="11"/>
      <c r="T4067" s="11"/>
      <c r="U4067" s="11"/>
      <c r="V4067" s="11" t="s">
        <v>94</v>
      </c>
      <c r="W4067" s="11" t="s">
        <v>95</v>
      </c>
      <c r="X4067" s="11" t="s">
        <v>172</v>
      </c>
      <c r="Y4067" s="11" t="s">
        <v>108</v>
      </c>
      <c r="Z4067" s="11"/>
      <c r="AA4067" s="11"/>
      <c r="AB4067" s="11"/>
      <c r="AC4067" s="11"/>
      <c r="AD4067" s="11" t="s">
        <v>97</v>
      </c>
    </row>
    <row r="4068" spans="1:30" ht="14.25" customHeight="1">
      <c r="A4068" s="10">
        <v>8014487</v>
      </c>
      <c r="B4068" s="11" t="s">
        <v>20197</v>
      </c>
      <c r="C4068" s="11" t="s">
        <v>20198</v>
      </c>
      <c r="D4068" s="11" t="s">
        <v>20199</v>
      </c>
      <c r="E4068" s="11" t="s">
        <v>20200</v>
      </c>
      <c r="F4068" s="11" t="s">
        <v>87</v>
      </c>
      <c r="G4068" s="11" t="s">
        <v>2988</v>
      </c>
      <c r="H4068" s="11" t="s">
        <v>89</v>
      </c>
      <c r="I4068" s="11" t="s">
        <v>115</v>
      </c>
      <c r="J4068" s="11" t="s">
        <v>20201</v>
      </c>
      <c r="K4068" s="12">
        <v>44662</v>
      </c>
      <c r="L4068" s="11" t="s">
        <v>92</v>
      </c>
      <c r="M4068" s="11" t="s">
        <v>92</v>
      </c>
      <c r="N4068" s="11" t="s">
        <v>93</v>
      </c>
      <c r="O4068" s="11" t="s">
        <v>93</v>
      </c>
      <c r="P4068" s="11" t="s">
        <v>92</v>
      </c>
      <c r="Q4068" s="11" t="s">
        <v>92</v>
      </c>
      <c r="R4068" s="11" t="s">
        <v>92</v>
      </c>
      <c r="S4068" s="11" t="s">
        <v>1251</v>
      </c>
      <c r="T4068" s="11" t="s">
        <v>717</v>
      </c>
      <c r="U4068" s="11" t="s">
        <v>137</v>
      </c>
      <c r="V4068" s="11" t="s">
        <v>94</v>
      </c>
      <c r="W4068" s="11" t="s">
        <v>95</v>
      </c>
      <c r="X4068" s="11" t="s">
        <v>2990</v>
      </c>
      <c r="Y4068" s="11" t="s">
        <v>121</v>
      </c>
      <c r="Z4068" s="11"/>
      <c r="AA4068" s="11"/>
      <c r="AB4068" s="11"/>
      <c r="AC4068" s="11"/>
      <c r="AD4068" s="11" t="s">
        <v>110</v>
      </c>
    </row>
    <row r="4069" spans="1:30" ht="14.25" customHeight="1">
      <c r="A4069" s="10">
        <v>15353887</v>
      </c>
      <c r="B4069" s="11" t="s">
        <v>20202</v>
      </c>
      <c r="C4069" s="11" t="s">
        <v>20203</v>
      </c>
      <c r="D4069" s="11" t="s">
        <v>20204</v>
      </c>
      <c r="E4069" s="11"/>
      <c r="F4069" s="11" t="s">
        <v>87</v>
      </c>
      <c r="G4069" s="11" t="s">
        <v>114</v>
      </c>
      <c r="H4069" s="11" t="s">
        <v>89</v>
      </c>
      <c r="I4069" s="11" t="s">
        <v>102</v>
      </c>
      <c r="J4069" s="11" t="s">
        <v>20205</v>
      </c>
      <c r="K4069" s="12">
        <v>44662</v>
      </c>
      <c r="L4069" s="11" t="s">
        <v>92</v>
      </c>
      <c r="M4069" s="11" t="s">
        <v>92</v>
      </c>
      <c r="N4069" s="11" t="s">
        <v>92</v>
      </c>
      <c r="O4069" s="11" t="s">
        <v>93</v>
      </c>
      <c r="P4069" s="11" t="s">
        <v>92</v>
      </c>
      <c r="Q4069" s="11" t="s">
        <v>92</v>
      </c>
      <c r="R4069" s="11" t="s">
        <v>92</v>
      </c>
      <c r="S4069" s="11" t="s">
        <v>832</v>
      </c>
      <c r="T4069" s="11" t="s">
        <v>12564</v>
      </c>
      <c r="U4069" s="11" t="s">
        <v>20206</v>
      </c>
      <c r="V4069" s="11" t="s">
        <v>94</v>
      </c>
      <c r="W4069" s="11" t="s">
        <v>95</v>
      </c>
      <c r="X4069" s="11" t="s">
        <v>120</v>
      </c>
      <c r="Y4069" s="11" t="s">
        <v>108</v>
      </c>
      <c r="Z4069" s="11"/>
      <c r="AA4069" s="11"/>
      <c r="AB4069" s="11" t="s">
        <v>20207</v>
      </c>
      <c r="AC4069" s="11"/>
      <c r="AD4069" s="11" t="s">
        <v>110</v>
      </c>
    </row>
    <row r="4070" spans="1:30" ht="14.25" customHeight="1">
      <c r="A4070" s="10">
        <v>901068296</v>
      </c>
      <c r="B4070" s="11" t="s">
        <v>20208</v>
      </c>
      <c r="C4070" s="11" t="s">
        <v>20209</v>
      </c>
      <c r="D4070" s="11"/>
      <c r="E4070" s="11" t="s">
        <v>20210</v>
      </c>
      <c r="F4070" s="11" t="s">
        <v>87</v>
      </c>
      <c r="G4070" s="11" t="s">
        <v>890</v>
      </c>
      <c r="H4070" s="11" t="s">
        <v>89</v>
      </c>
      <c r="I4070" s="11" t="s">
        <v>102</v>
      </c>
      <c r="J4070" s="11" t="s">
        <v>20211</v>
      </c>
      <c r="K4070" s="12">
        <v>44664</v>
      </c>
      <c r="L4070" s="11" t="s">
        <v>92</v>
      </c>
      <c r="M4070" s="11" t="s">
        <v>92</v>
      </c>
      <c r="N4070" s="11" t="s">
        <v>92</v>
      </c>
      <c r="O4070" s="11" t="s">
        <v>93</v>
      </c>
      <c r="P4070" s="11" t="s">
        <v>92</v>
      </c>
      <c r="Q4070" s="11" t="s">
        <v>92</v>
      </c>
      <c r="R4070" s="11" t="s">
        <v>92</v>
      </c>
      <c r="S4070" s="11"/>
      <c r="T4070" s="11"/>
      <c r="U4070" s="11"/>
      <c r="V4070" s="11" t="s">
        <v>94</v>
      </c>
      <c r="W4070" s="11" t="s">
        <v>95</v>
      </c>
      <c r="X4070" s="11" t="s">
        <v>894</v>
      </c>
      <c r="Y4070" s="11" t="s">
        <v>108</v>
      </c>
      <c r="Z4070" s="11"/>
      <c r="AA4070" s="11"/>
      <c r="AB4070" s="11" t="s">
        <v>20212</v>
      </c>
      <c r="AC4070" s="11"/>
      <c r="AD4070" s="11" t="s">
        <v>97</v>
      </c>
    </row>
    <row r="4071" spans="1:30" ht="14.25" customHeight="1">
      <c r="A4071" s="10">
        <v>1036965035</v>
      </c>
      <c r="B4071" s="11" t="s">
        <v>20213</v>
      </c>
      <c r="C4071" s="11" t="s">
        <v>20214</v>
      </c>
      <c r="D4071" s="11"/>
      <c r="E4071" s="11" t="s">
        <v>20215</v>
      </c>
      <c r="F4071" s="11" t="s">
        <v>87</v>
      </c>
      <c r="G4071" s="11" t="s">
        <v>88</v>
      </c>
      <c r="H4071" s="11" t="s">
        <v>89</v>
      </c>
      <c r="I4071" s="11" t="s">
        <v>102</v>
      </c>
      <c r="J4071" s="11" t="s">
        <v>20216</v>
      </c>
      <c r="K4071" s="12">
        <v>36187</v>
      </c>
      <c r="L4071" s="11" t="s">
        <v>92</v>
      </c>
      <c r="M4071" s="11" t="s">
        <v>92</v>
      </c>
      <c r="N4071" s="11" t="s">
        <v>93</v>
      </c>
      <c r="O4071" s="11" t="s">
        <v>93</v>
      </c>
      <c r="P4071" s="11" t="s">
        <v>93</v>
      </c>
      <c r="Q4071" s="11" t="s">
        <v>92</v>
      </c>
      <c r="R4071" s="11" t="s">
        <v>92</v>
      </c>
      <c r="S4071" s="11" t="s">
        <v>12709</v>
      </c>
      <c r="T4071" s="11" t="s">
        <v>1169</v>
      </c>
      <c r="U4071" s="11" t="s">
        <v>1901</v>
      </c>
      <c r="V4071" s="11" t="s">
        <v>94</v>
      </c>
      <c r="W4071" s="11" t="s">
        <v>95</v>
      </c>
      <c r="X4071" s="11" t="s">
        <v>96</v>
      </c>
      <c r="Y4071" s="11" t="s">
        <v>108</v>
      </c>
      <c r="Z4071" s="11"/>
      <c r="AA4071" s="11" t="s">
        <v>997</v>
      </c>
      <c r="AB4071" s="11" t="s">
        <v>20217</v>
      </c>
      <c r="AC4071" s="11"/>
      <c r="AD4071" s="11" t="s">
        <v>110</v>
      </c>
    </row>
    <row r="4072" spans="1:30" ht="14.25" customHeight="1">
      <c r="A4072" s="10">
        <v>1000392729</v>
      </c>
      <c r="B4072" s="11" t="s">
        <v>20218</v>
      </c>
      <c r="C4072" s="11" t="s">
        <v>20219</v>
      </c>
      <c r="D4072" s="11"/>
      <c r="E4072" s="11" t="s">
        <v>20220</v>
      </c>
      <c r="F4072" s="11" t="s">
        <v>828</v>
      </c>
      <c r="G4072" s="11" t="s">
        <v>829</v>
      </c>
      <c r="H4072" s="11" t="s">
        <v>89</v>
      </c>
      <c r="I4072" s="11" t="s">
        <v>102</v>
      </c>
      <c r="J4072" s="11" t="s">
        <v>20221</v>
      </c>
      <c r="K4072" s="12">
        <v>44687</v>
      </c>
      <c r="L4072" s="11" t="s">
        <v>92</v>
      </c>
      <c r="M4072" s="11" t="s">
        <v>92</v>
      </c>
      <c r="N4072" s="11" t="s">
        <v>92</v>
      </c>
      <c r="O4072" s="11" t="s">
        <v>93</v>
      </c>
      <c r="P4072" s="11" t="s">
        <v>92</v>
      </c>
      <c r="Q4072" s="11" t="s">
        <v>92</v>
      </c>
      <c r="R4072" s="11" t="s">
        <v>92</v>
      </c>
      <c r="S4072" s="11" t="s">
        <v>13251</v>
      </c>
      <c r="T4072" s="11" t="s">
        <v>3173</v>
      </c>
      <c r="U4072" s="11" t="s">
        <v>20222</v>
      </c>
      <c r="V4072" s="11" t="s">
        <v>94</v>
      </c>
      <c r="W4072" s="11" t="s">
        <v>834</v>
      </c>
      <c r="X4072" s="11" t="s">
        <v>835</v>
      </c>
      <c r="Y4072" s="11" t="s">
        <v>108</v>
      </c>
      <c r="Z4072" s="11"/>
      <c r="AA4072" s="11"/>
      <c r="AB4072" s="11" t="s">
        <v>20223</v>
      </c>
      <c r="AC4072" s="11"/>
      <c r="AD4072" s="11" t="s">
        <v>110</v>
      </c>
    </row>
    <row r="4073" spans="1:30" ht="14.25" customHeight="1">
      <c r="A4073" s="10">
        <v>1001748292</v>
      </c>
      <c r="B4073" s="11" t="s">
        <v>20224</v>
      </c>
      <c r="C4073" s="11" t="s">
        <v>2046</v>
      </c>
      <c r="D4073" s="11"/>
      <c r="E4073" s="11" t="s">
        <v>20225</v>
      </c>
      <c r="F4073" s="11" t="s">
        <v>87</v>
      </c>
      <c r="G4073" s="11" t="s">
        <v>890</v>
      </c>
      <c r="H4073" s="11" t="s">
        <v>89</v>
      </c>
      <c r="I4073" s="11" t="s">
        <v>115</v>
      </c>
      <c r="J4073" s="11" t="s">
        <v>20226</v>
      </c>
      <c r="K4073" s="12">
        <v>44698</v>
      </c>
      <c r="L4073" s="11" t="s">
        <v>92</v>
      </c>
      <c r="M4073" s="11" t="s">
        <v>92</v>
      </c>
      <c r="N4073" s="11" t="s">
        <v>93</v>
      </c>
      <c r="O4073" s="11" t="s">
        <v>93</v>
      </c>
      <c r="P4073" s="11" t="s">
        <v>92</v>
      </c>
      <c r="Q4073" s="11" t="s">
        <v>92</v>
      </c>
      <c r="R4073" s="11" t="s">
        <v>92</v>
      </c>
      <c r="S4073" s="11" t="s">
        <v>20227</v>
      </c>
      <c r="T4073" s="11"/>
      <c r="U4073" s="11" t="s">
        <v>20228</v>
      </c>
      <c r="V4073" s="11" t="s">
        <v>94</v>
      </c>
      <c r="W4073" s="11" t="s">
        <v>95</v>
      </c>
      <c r="X4073" s="11" t="s">
        <v>894</v>
      </c>
      <c r="Y4073" s="11" t="s">
        <v>121</v>
      </c>
      <c r="Z4073" s="11"/>
      <c r="AA4073" s="11"/>
      <c r="AB4073" s="11" t="s">
        <v>20229</v>
      </c>
      <c r="AC4073" s="11"/>
      <c r="AD4073" s="11" t="s">
        <v>110</v>
      </c>
    </row>
    <row r="4074" spans="1:30" ht="14.25" customHeight="1">
      <c r="A4074" s="10">
        <v>39436851</v>
      </c>
      <c r="B4074" s="11" t="s">
        <v>20230</v>
      </c>
      <c r="C4074" s="11" t="s">
        <v>18500</v>
      </c>
      <c r="D4074" s="11"/>
      <c r="E4074" s="11" t="s">
        <v>20231</v>
      </c>
      <c r="F4074" s="11" t="s">
        <v>87</v>
      </c>
      <c r="G4074" s="11" t="s">
        <v>2839</v>
      </c>
      <c r="H4074" s="11" t="s">
        <v>89</v>
      </c>
      <c r="I4074" s="11" t="s">
        <v>102</v>
      </c>
      <c r="J4074" s="11" t="s">
        <v>20232</v>
      </c>
      <c r="K4074" s="12">
        <v>44698</v>
      </c>
      <c r="L4074" s="11" t="s">
        <v>92</v>
      </c>
      <c r="M4074" s="11" t="s">
        <v>92</v>
      </c>
      <c r="N4074" s="11" t="s">
        <v>92</v>
      </c>
      <c r="O4074" s="11" t="s">
        <v>93</v>
      </c>
      <c r="P4074" s="11" t="s">
        <v>92</v>
      </c>
      <c r="Q4074" s="11" t="s">
        <v>92</v>
      </c>
      <c r="R4074" s="11" t="s">
        <v>92</v>
      </c>
      <c r="S4074" s="11" t="s">
        <v>20233</v>
      </c>
      <c r="T4074" s="11"/>
      <c r="U4074" s="11" t="s">
        <v>1737</v>
      </c>
      <c r="V4074" s="11" t="s">
        <v>94</v>
      </c>
      <c r="W4074" s="11" t="s">
        <v>95</v>
      </c>
      <c r="X4074" s="11" t="s">
        <v>2841</v>
      </c>
      <c r="Y4074" s="11" t="s">
        <v>108</v>
      </c>
      <c r="Z4074" s="11"/>
      <c r="AA4074" s="11"/>
      <c r="AB4074" s="11"/>
      <c r="AC4074" s="11"/>
      <c r="AD4074" s="11" t="s">
        <v>110</v>
      </c>
    </row>
    <row r="4075" spans="1:30" ht="14.25" customHeight="1">
      <c r="A4075" s="10">
        <v>900273380</v>
      </c>
      <c r="B4075" s="11" t="s">
        <v>20234</v>
      </c>
      <c r="C4075" s="11" t="s">
        <v>20235</v>
      </c>
      <c r="D4075" s="11"/>
      <c r="E4075" s="11"/>
      <c r="F4075" s="11" t="s">
        <v>199</v>
      </c>
      <c r="G4075" s="11" t="s">
        <v>200</v>
      </c>
      <c r="H4075" s="11" t="s">
        <v>89</v>
      </c>
      <c r="I4075" s="11" t="s">
        <v>115</v>
      </c>
      <c r="J4075" s="11" t="s">
        <v>20236</v>
      </c>
      <c r="K4075" s="12">
        <v>45083</v>
      </c>
      <c r="L4075" s="11" t="s">
        <v>92</v>
      </c>
      <c r="M4075" s="11" t="s">
        <v>92</v>
      </c>
      <c r="N4075" s="11" t="s">
        <v>92</v>
      </c>
      <c r="O4075" s="11" t="s">
        <v>93</v>
      </c>
      <c r="P4075" s="11" t="s">
        <v>92</v>
      </c>
      <c r="Q4075" s="11" t="s">
        <v>92</v>
      </c>
      <c r="R4075" s="11" t="s">
        <v>92</v>
      </c>
      <c r="S4075" s="11"/>
      <c r="T4075" s="11"/>
      <c r="U4075" s="11"/>
      <c r="V4075" s="11" t="s">
        <v>94</v>
      </c>
      <c r="W4075" s="11" t="s">
        <v>202</v>
      </c>
      <c r="X4075" s="11" t="s">
        <v>172</v>
      </c>
      <c r="Y4075" s="11" t="s">
        <v>121</v>
      </c>
      <c r="Z4075" s="11"/>
      <c r="AA4075" s="11"/>
      <c r="AB4075" s="11"/>
      <c r="AC4075" s="11"/>
      <c r="AD4075" s="11" t="s">
        <v>97</v>
      </c>
    </row>
    <row r="4076" spans="1:30" ht="14.25" customHeight="1">
      <c r="A4076" s="10">
        <v>901665537</v>
      </c>
      <c r="B4076" s="11" t="s">
        <v>20237</v>
      </c>
      <c r="C4076" s="11" t="s">
        <v>20238</v>
      </c>
      <c r="D4076" s="11"/>
      <c r="E4076" s="11"/>
      <c r="F4076" s="11" t="s">
        <v>87</v>
      </c>
      <c r="G4076" s="11" t="s">
        <v>88</v>
      </c>
      <c r="H4076" s="11" t="s">
        <v>89</v>
      </c>
      <c r="I4076" s="11" t="s">
        <v>115</v>
      </c>
      <c r="J4076" s="11" t="s">
        <v>20239</v>
      </c>
      <c r="K4076" s="12">
        <v>45083</v>
      </c>
      <c r="L4076" s="11" t="s">
        <v>92</v>
      </c>
      <c r="M4076" s="11" t="s">
        <v>92</v>
      </c>
      <c r="N4076" s="11" t="s">
        <v>92</v>
      </c>
      <c r="O4076" s="11" t="s">
        <v>93</v>
      </c>
      <c r="P4076" s="11" t="s">
        <v>92</v>
      </c>
      <c r="Q4076" s="11" t="s">
        <v>92</v>
      </c>
      <c r="R4076" s="11" t="s">
        <v>92</v>
      </c>
      <c r="S4076" s="11"/>
      <c r="T4076" s="11"/>
      <c r="U4076" s="11"/>
      <c r="V4076" s="11" t="s">
        <v>94</v>
      </c>
      <c r="W4076" s="11" t="s">
        <v>95</v>
      </c>
      <c r="X4076" s="11" t="s">
        <v>96</v>
      </c>
      <c r="Y4076" s="11" t="s">
        <v>121</v>
      </c>
      <c r="Z4076" s="11"/>
      <c r="AA4076" s="11"/>
      <c r="AB4076" s="11"/>
      <c r="AC4076" s="11"/>
      <c r="AD4076" s="11" t="s">
        <v>97</v>
      </c>
    </row>
    <row r="4077" spans="1:30" ht="14.25" customHeight="1">
      <c r="A4077" s="10">
        <v>900047662</v>
      </c>
      <c r="B4077" s="11" t="s">
        <v>20240</v>
      </c>
      <c r="C4077" s="11" t="s">
        <v>20241</v>
      </c>
      <c r="D4077" s="11" t="s">
        <v>20242</v>
      </c>
      <c r="E4077" s="11" t="s">
        <v>20243</v>
      </c>
      <c r="F4077" s="11" t="s">
        <v>199</v>
      </c>
      <c r="G4077" s="11" t="s">
        <v>200</v>
      </c>
      <c r="H4077" s="11" t="s">
        <v>89</v>
      </c>
      <c r="I4077" s="11" t="s">
        <v>115</v>
      </c>
      <c r="J4077" s="11" t="s">
        <v>20244</v>
      </c>
      <c r="K4077" s="12">
        <v>45091</v>
      </c>
      <c r="L4077" s="11" t="s">
        <v>92</v>
      </c>
      <c r="M4077" s="11" t="s">
        <v>92</v>
      </c>
      <c r="N4077" s="11" t="s">
        <v>92</v>
      </c>
      <c r="O4077" s="11" t="s">
        <v>93</v>
      </c>
      <c r="P4077" s="11" t="s">
        <v>92</v>
      </c>
      <c r="Q4077" s="11" t="s">
        <v>92</v>
      </c>
      <c r="R4077" s="11" t="s">
        <v>92</v>
      </c>
      <c r="S4077" s="11"/>
      <c r="T4077" s="11"/>
      <c r="U4077" s="11"/>
      <c r="V4077" s="11" t="s">
        <v>94</v>
      </c>
      <c r="W4077" s="11" t="s">
        <v>202</v>
      </c>
      <c r="X4077" s="11" t="s">
        <v>172</v>
      </c>
      <c r="Y4077" s="11" t="s">
        <v>121</v>
      </c>
      <c r="Z4077" s="11"/>
      <c r="AA4077" s="11"/>
      <c r="AB4077" s="11" t="s">
        <v>20245</v>
      </c>
      <c r="AC4077" s="11"/>
      <c r="AD4077" s="11" t="s">
        <v>97</v>
      </c>
    </row>
    <row r="4078" spans="1:30" ht="14.25" customHeight="1">
      <c r="A4078" s="10">
        <v>80843338</v>
      </c>
      <c r="B4078" s="11" t="s">
        <v>20246</v>
      </c>
      <c r="C4078" s="11" t="s">
        <v>20247</v>
      </c>
      <c r="D4078" s="11"/>
      <c r="E4078" s="11" t="s">
        <v>20248</v>
      </c>
      <c r="F4078" s="11" t="s">
        <v>148</v>
      </c>
      <c r="G4078" s="11" t="s">
        <v>751</v>
      </c>
      <c r="H4078" s="11" t="s">
        <v>89</v>
      </c>
      <c r="I4078" s="11" t="s">
        <v>115</v>
      </c>
      <c r="J4078" s="11" t="s">
        <v>20249</v>
      </c>
      <c r="K4078" s="12">
        <v>45097</v>
      </c>
      <c r="L4078" s="11" t="s">
        <v>92</v>
      </c>
      <c r="M4078" s="11" t="s">
        <v>92</v>
      </c>
      <c r="N4078" s="11" t="s">
        <v>92</v>
      </c>
      <c r="O4078" s="11" t="s">
        <v>93</v>
      </c>
      <c r="P4078" s="11" t="s">
        <v>92</v>
      </c>
      <c r="Q4078" s="11" t="s">
        <v>92</v>
      </c>
      <c r="R4078" s="11" t="s">
        <v>92</v>
      </c>
      <c r="S4078" s="11" t="s">
        <v>15102</v>
      </c>
      <c r="T4078" s="11" t="s">
        <v>2317</v>
      </c>
      <c r="U4078" s="11" t="s">
        <v>20250</v>
      </c>
      <c r="V4078" s="11" t="s">
        <v>94</v>
      </c>
      <c r="W4078" s="11" t="s">
        <v>154</v>
      </c>
      <c r="X4078" s="11" t="s">
        <v>756</v>
      </c>
      <c r="Y4078" s="11" t="s">
        <v>121</v>
      </c>
      <c r="Z4078" s="11"/>
      <c r="AA4078" s="11"/>
      <c r="AB4078" s="11" t="s">
        <v>20251</v>
      </c>
      <c r="AC4078" s="11"/>
      <c r="AD4078" s="11" t="s">
        <v>110</v>
      </c>
    </row>
    <row r="4079" spans="1:30" ht="14.25" customHeight="1">
      <c r="A4079" s="10">
        <v>901109366</v>
      </c>
      <c r="B4079" s="11" t="s">
        <v>20252</v>
      </c>
      <c r="C4079" s="11" t="s">
        <v>20253</v>
      </c>
      <c r="D4079" s="11"/>
      <c r="E4079" s="11" t="s">
        <v>20254</v>
      </c>
      <c r="F4079" s="11" t="s">
        <v>199</v>
      </c>
      <c r="G4079" s="11" t="s">
        <v>200</v>
      </c>
      <c r="H4079" s="11" t="s">
        <v>89</v>
      </c>
      <c r="I4079" s="11" t="s">
        <v>115</v>
      </c>
      <c r="J4079" s="11" t="s">
        <v>20255</v>
      </c>
      <c r="K4079" s="12">
        <v>45097</v>
      </c>
      <c r="L4079" s="11" t="s">
        <v>92</v>
      </c>
      <c r="M4079" s="11" t="s">
        <v>92</v>
      </c>
      <c r="N4079" s="11" t="s">
        <v>92</v>
      </c>
      <c r="O4079" s="11" t="s">
        <v>93</v>
      </c>
      <c r="P4079" s="11" t="s">
        <v>92</v>
      </c>
      <c r="Q4079" s="11" t="s">
        <v>92</v>
      </c>
      <c r="R4079" s="11" t="s">
        <v>92</v>
      </c>
      <c r="S4079" s="11"/>
      <c r="T4079" s="11"/>
      <c r="U4079" s="11"/>
      <c r="V4079" s="11" t="s">
        <v>94</v>
      </c>
      <c r="W4079" s="11" t="s">
        <v>202</v>
      </c>
      <c r="X4079" s="11" t="s">
        <v>172</v>
      </c>
      <c r="Y4079" s="11" t="s">
        <v>121</v>
      </c>
      <c r="Z4079" s="11"/>
      <c r="AA4079" s="11"/>
      <c r="AB4079" s="11" t="s">
        <v>20256</v>
      </c>
      <c r="AC4079" s="11"/>
      <c r="AD4079" s="11" t="s">
        <v>97</v>
      </c>
    </row>
    <row r="4080" spans="1:30" ht="14.25" customHeight="1">
      <c r="A4080" s="10">
        <v>1088275515</v>
      </c>
      <c r="B4080" s="11" t="s">
        <v>20257</v>
      </c>
      <c r="C4080" s="11" t="s">
        <v>20258</v>
      </c>
      <c r="D4080" s="11"/>
      <c r="E4080" s="11" t="s">
        <v>20259</v>
      </c>
      <c r="F4080" s="11" t="s">
        <v>1611</v>
      </c>
      <c r="G4080" s="11" t="s">
        <v>6302</v>
      </c>
      <c r="H4080" s="11" t="s">
        <v>89</v>
      </c>
      <c r="I4080" s="11" t="s">
        <v>115</v>
      </c>
      <c r="J4080" s="11" t="s">
        <v>20260</v>
      </c>
      <c r="K4080" s="12">
        <v>45106</v>
      </c>
      <c r="L4080" s="11" t="s">
        <v>92</v>
      </c>
      <c r="M4080" s="11" t="s">
        <v>92</v>
      </c>
      <c r="N4080" s="11" t="s">
        <v>92</v>
      </c>
      <c r="O4080" s="11" t="s">
        <v>93</v>
      </c>
      <c r="P4080" s="11" t="s">
        <v>92</v>
      </c>
      <c r="Q4080" s="11" t="s">
        <v>92</v>
      </c>
      <c r="R4080" s="11" t="s">
        <v>92</v>
      </c>
      <c r="S4080" s="11" t="s">
        <v>640</v>
      </c>
      <c r="T4080" s="11" t="s">
        <v>284</v>
      </c>
      <c r="U4080" s="11" t="s">
        <v>1586</v>
      </c>
      <c r="V4080" s="11" t="s">
        <v>94</v>
      </c>
      <c r="W4080" s="11" t="s">
        <v>1617</v>
      </c>
      <c r="X4080" s="11" t="s">
        <v>172</v>
      </c>
      <c r="Y4080" s="11" t="s">
        <v>121</v>
      </c>
      <c r="Z4080" s="11"/>
      <c r="AA4080" s="11"/>
      <c r="AB4080" s="11"/>
      <c r="AC4080" s="11"/>
      <c r="AD4080" s="11" t="s">
        <v>110</v>
      </c>
    </row>
    <row r="4081" spans="1:30" ht="14.25" customHeight="1">
      <c r="A4081" s="10">
        <v>213940331</v>
      </c>
      <c r="B4081" s="11" t="s">
        <v>20261</v>
      </c>
      <c r="C4081" s="11" t="s">
        <v>20262</v>
      </c>
      <c r="D4081" s="11"/>
      <c r="E4081" s="11" t="s">
        <v>20263</v>
      </c>
      <c r="F4081" s="11" t="s">
        <v>363</v>
      </c>
      <c r="G4081" s="11" t="s">
        <v>20264</v>
      </c>
      <c r="H4081" s="11" t="s">
        <v>363</v>
      </c>
      <c r="I4081" s="11" t="s">
        <v>90</v>
      </c>
      <c r="J4081" s="11" t="s">
        <v>20265</v>
      </c>
      <c r="K4081" s="12">
        <v>45111</v>
      </c>
      <c r="L4081" s="11" t="s">
        <v>92</v>
      </c>
      <c r="M4081" s="11" t="s">
        <v>92</v>
      </c>
      <c r="N4081" s="11" t="s">
        <v>93</v>
      </c>
      <c r="O4081" s="11" t="s">
        <v>92</v>
      </c>
      <c r="P4081" s="11" t="s">
        <v>92</v>
      </c>
      <c r="Q4081" s="11" t="s">
        <v>92</v>
      </c>
      <c r="R4081" s="11" t="s">
        <v>92</v>
      </c>
      <c r="S4081" s="11"/>
      <c r="T4081" s="11"/>
      <c r="U4081" s="11"/>
      <c r="V4081" s="11" t="s">
        <v>366</v>
      </c>
      <c r="W4081" s="11" t="s">
        <v>171</v>
      </c>
      <c r="X4081" s="11" t="s">
        <v>17187</v>
      </c>
      <c r="Y4081" s="11" t="s">
        <v>72</v>
      </c>
      <c r="Z4081" s="11"/>
      <c r="AA4081" s="11"/>
      <c r="AB4081" s="11" t="s">
        <v>20266</v>
      </c>
      <c r="AC4081" s="11"/>
      <c r="AD4081" s="11" t="s">
        <v>97</v>
      </c>
    </row>
    <row r="4082" spans="1:30" ht="14.25" customHeight="1">
      <c r="A4082" s="10">
        <v>901124622</v>
      </c>
      <c r="B4082" s="11" t="s">
        <v>20267</v>
      </c>
      <c r="C4082" s="11" t="s">
        <v>20268</v>
      </c>
      <c r="D4082" s="11" t="s">
        <v>20269</v>
      </c>
      <c r="E4082" s="11"/>
      <c r="F4082" s="11" t="s">
        <v>87</v>
      </c>
      <c r="G4082" s="11" t="s">
        <v>88</v>
      </c>
      <c r="H4082" s="11" t="s">
        <v>89</v>
      </c>
      <c r="I4082" s="11" t="s">
        <v>115</v>
      </c>
      <c r="J4082" s="11" t="s">
        <v>20270</v>
      </c>
      <c r="K4082" s="12">
        <v>45113</v>
      </c>
      <c r="L4082" s="11" t="s">
        <v>92</v>
      </c>
      <c r="M4082" s="11" t="s">
        <v>92</v>
      </c>
      <c r="N4082" s="11" t="s">
        <v>92</v>
      </c>
      <c r="O4082" s="11" t="s">
        <v>93</v>
      </c>
      <c r="P4082" s="11" t="s">
        <v>92</v>
      </c>
      <c r="Q4082" s="11" t="s">
        <v>92</v>
      </c>
      <c r="R4082" s="11" t="s">
        <v>92</v>
      </c>
      <c r="S4082" s="11"/>
      <c r="T4082" s="11"/>
      <c r="U4082" s="11"/>
      <c r="V4082" s="11" t="s">
        <v>94</v>
      </c>
      <c r="W4082" s="11" t="s">
        <v>95</v>
      </c>
      <c r="X4082" s="11" t="s">
        <v>96</v>
      </c>
      <c r="Y4082" s="11" t="s">
        <v>121</v>
      </c>
      <c r="Z4082" s="11"/>
      <c r="AA4082" s="11"/>
      <c r="AB4082" s="11"/>
      <c r="AC4082" s="11"/>
      <c r="AD4082" s="11" t="s">
        <v>97</v>
      </c>
    </row>
    <row r="4083" spans="1:30" ht="14.25" customHeight="1">
      <c r="A4083" s="10">
        <v>998664464</v>
      </c>
      <c r="B4083" s="11" t="s">
        <v>20271</v>
      </c>
      <c r="C4083" s="11" t="s">
        <v>20272</v>
      </c>
      <c r="D4083" s="11"/>
      <c r="E4083" s="11"/>
      <c r="F4083" s="11" t="s">
        <v>11844</v>
      </c>
      <c r="G4083" s="11" t="s">
        <v>20273</v>
      </c>
      <c r="H4083" s="11" t="s">
        <v>11844</v>
      </c>
      <c r="I4083" s="11" t="s">
        <v>90</v>
      </c>
      <c r="J4083" s="11" t="s">
        <v>20274</v>
      </c>
      <c r="K4083" s="12">
        <v>45113</v>
      </c>
      <c r="L4083" s="11" t="s">
        <v>92</v>
      </c>
      <c r="M4083" s="11" t="s">
        <v>92</v>
      </c>
      <c r="N4083" s="11" t="s">
        <v>93</v>
      </c>
      <c r="O4083" s="11" t="s">
        <v>92</v>
      </c>
      <c r="P4083" s="11" t="s">
        <v>92</v>
      </c>
      <c r="Q4083" s="11" t="s">
        <v>92</v>
      </c>
      <c r="R4083" s="11" t="s">
        <v>92</v>
      </c>
      <c r="S4083" s="11"/>
      <c r="T4083" s="11"/>
      <c r="U4083" s="11"/>
      <c r="V4083" s="11" t="s">
        <v>11847</v>
      </c>
      <c r="W4083" s="11" t="s">
        <v>171</v>
      </c>
      <c r="X4083" s="11" t="s">
        <v>380</v>
      </c>
      <c r="Y4083" s="11" t="s">
        <v>72</v>
      </c>
      <c r="Z4083" s="11"/>
      <c r="AA4083" s="11"/>
      <c r="AB4083" s="11" t="s">
        <v>20275</v>
      </c>
      <c r="AC4083" s="11"/>
      <c r="AD4083" s="11" t="s">
        <v>97</v>
      </c>
    </row>
    <row r="4084" spans="1:30" ht="14.25" customHeight="1">
      <c r="A4084" s="10">
        <v>34948597</v>
      </c>
      <c r="B4084" s="11" t="s">
        <v>20276</v>
      </c>
      <c r="C4084" s="11" t="s">
        <v>20277</v>
      </c>
      <c r="D4084" s="11"/>
      <c r="E4084" s="11" t="s">
        <v>20278</v>
      </c>
      <c r="F4084" s="11" t="s">
        <v>148</v>
      </c>
      <c r="G4084" s="11" t="s">
        <v>751</v>
      </c>
      <c r="H4084" s="11" t="s">
        <v>89</v>
      </c>
      <c r="I4084" s="11" t="s">
        <v>115</v>
      </c>
      <c r="J4084" s="11" t="s">
        <v>20279</v>
      </c>
      <c r="K4084" s="12">
        <v>45114</v>
      </c>
      <c r="L4084" s="11" t="s">
        <v>92</v>
      </c>
      <c r="M4084" s="11" t="s">
        <v>92</v>
      </c>
      <c r="N4084" s="11" t="s">
        <v>92</v>
      </c>
      <c r="O4084" s="11" t="s">
        <v>93</v>
      </c>
      <c r="P4084" s="11" t="s">
        <v>92</v>
      </c>
      <c r="Q4084" s="11" t="s">
        <v>92</v>
      </c>
      <c r="R4084" s="11" t="s">
        <v>92</v>
      </c>
      <c r="S4084" s="11" t="s">
        <v>20280</v>
      </c>
      <c r="T4084" s="11" t="s">
        <v>1950</v>
      </c>
      <c r="U4084" s="11" t="s">
        <v>20281</v>
      </c>
      <c r="V4084" s="11" t="s">
        <v>94</v>
      </c>
      <c r="W4084" s="11" t="s">
        <v>154</v>
      </c>
      <c r="X4084" s="11" t="s">
        <v>756</v>
      </c>
      <c r="Y4084" s="11" t="s">
        <v>121</v>
      </c>
      <c r="Z4084" s="11"/>
      <c r="AA4084" s="11"/>
      <c r="AB4084" s="11" t="s">
        <v>20282</v>
      </c>
      <c r="AC4084" s="11"/>
      <c r="AD4084" s="11" t="s">
        <v>110</v>
      </c>
    </row>
    <row r="4085" spans="1:30" ht="14.25" customHeight="1">
      <c r="A4085" s="10">
        <v>45769062</v>
      </c>
      <c r="B4085" s="11" t="s">
        <v>20283</v>
      </c>
      <c r="C4085" s="11" t="s">
        <v>20284</v>
      </c>
      <c r="D4085" s="11"/>
      <c r="E4085" s="11" t="s">
        <v>20285</v>
      </c>
      <c r="F4085" s="11" t="s">
        <v>148</v>
      </c>
      <c r="G4085" s="11" t="s">
        <v>207</v>
      </c>
      <c r="H4085" s="11" t="s">
        <v>89</v>
      </c>
      <c r="I4085" s="11" t="s">
        <v>102</v>
      </c>
      <c r="J4085" s="11" t="s">
        <v>20286</v>
      </c>
      <c r="K4085" s="12">
        <v>28697</v>
      </c>
      <c r="L4085" s="11" t="s">
        <v>92</v>
      </c>
      <c r="M4085" s="11" t="s">
        <v>92</v>
      </c>
      <c r="N4085" s="11" t="s">
        <v>93</v>
      </c>
      <c r="O4085" s="11" t="s">
        <v>93</v>
      </c>
      <c r="P4085" s="11" t="s">
        <v>93</v>
      </c>
      <c r="Q4085" s="11" t="s">
        <v>92</v>
      </c>
      <c r="R4085" s="11" t="s">
        <v>92</v>
      </c>
      <c r="S4085" s="11" t="s">
        <v>142</v>
      </c>
      <c r="T4085" s="11" t="s">
        <v>5467</v>
      </c>
      <c r="U4085" s="11" t="s">
        <v>20287</v>
      </c>
      <c r="V4085" s="11" t="s">
        <v>94</v>
      </c>
      <c r="W4085" s="11" t="s">
        <v>154</v>
      </c>
      <c r="X4085" s="11" t="s">
        <v>209</v>
      </c>
      <c r="Y4085" s="11" t="s">
        <v>108</v>
      </c>
      <c r="Z4085" s="11"/>
      <c r="AA4085" s="11"/>
      <c r="AB4085" s="11" t="s">
        <v>20288</v>
      </c>
      <c r="AC4085" s="11"/>
      <c r="AD4085" s="11" t="s">
        <v>110</v>
      </c>
    </row>
    <row r="4086" spans="1:30" ht="14.25" customHeight="1">
      <c r="A4086" s="10">
        <v>5090461</v>
      </c>
      <c r="B4086" s="11" t="s">
        <v>20289</v>
      </c>
      <c r="C4086" s="11" t="s">
        <v>20290</v>
      </c>
      <c r="D4086" s="11"/>
      <c r="E4086" s="11" t="s">
        <v>20291</v>
      </c>
      <c r="F4086" s="11" t="s">
        <v>87</v>
      </c>
      <c r="G4086" s="11" t="s">
        <v>114</v>
      </c>
      <c r="H4086" s="11" t="s">
        <v>89</v>
      </c>
      <c r="I4086" s="11" t="s">
        <v>102</v>
      </c>
      <c r="J4086" s="11" t="s">
        <v>20292</v>
      </c>
      <c r="K4086" s="12">
        <v>34369</v>
      </c>
      <c r="L4086" s="11" t="s">
        <v>92</v>
      </c>
      <c r="M4086" s="11" t="s">
        <v>92</v>
      </c>
      <c r="N4086" s="11" t="s">
        <v>93</v>
      </c>
      <c r="O4086" s="11" t="s">
        <v>93</v>
      </c>
      <c r="P4086" s="11" t="s">
        <v>93</v>
      </c>
      <c r="Q4086" s="11" t="s">
        <v>92</v>
      </c>
      <c r="R4086" s="11" t="s">
        <v>92</v>
      </c>
      <c r="S4086" s="11" t="s">
        <v>1092</v>
      </c>
      <c r="T4086" s="11" t="s">
        <v>253</v>
      </c>
      <c r="U4086" s="11" t="s">
        <v>20293</v>
      </c>
      <c r="V4086" s="11" t="s">
        <v>94</v>
      </c>
      <c r="W4086" s="11" t="s">
        <v>95</v>
      </c>
      <c r="X4086" s="11" t="s">
        <v>120</v>
      </c>
      <c r="Y4086" s="11" t="s">
        <v>108</v>
      </c>
      <c r="Z4086" s="11"/>
      <c r="AA4086" s="11"/>
      <c r="AB4086" s="11" t="s">
        <v>20294</v>
      </c>
      <c r="AC4086" s="11"/>
      <c r="AD4086" s="11" t="s">
        <v>110</v>
      </c>
    </row>
    <row r="4087" spans="1:30" ht="14.25" customHeight="1">
      <c r="A4087" s="10">
        <v>1114728338</v>
      </c>
      <c r="B4087" s="11" t="s">
        <v>20295</v>
      </c>
      <c r="C4087" s="11" t="s">
        <v>20296</v>
      </c>
      <c r="D4087" s="11"/>
      <c r="E4087" s="11" t="s">
        <v>20297</v>
      </c>
      <c r="F4087" s="11" t="s">
        <v>87</v>
      </c>
      <c r="G4087" s="11" t="s">
        <v>2031</v>
      </c>
      <c r="H4087" s="11" t="s">
        <v>89</v>
      </c>
      <c r="I4087" s="11" t="s">
        <v>102</v>
      </c>
      <c r="J4087" s="11" t="s">
        <v>20298</v>
      </c>
      <c r="K4087" s="12">
        <v>31881</v>
      </c>
      <c r="L4087" s="11" t="s">
        <v>92</v>
      </c>
      <c r="M4087" s="11" t="s">
        <v>92</v>
      </c>
      <c r="N4087" s="11" t="s">
        <v>93</v>
      </c>
      <c r="O4087" s="11" t="s">
        <v>93</v>
      </c>
      <c r="P4087" s="11" t="s">
        <v>93</v>
      </c>
      <c r="Q4087" s="11" t="s">
        <v>92</v>
      </c>
      <c r="R4087" s="11" t="s">
        <v>92</v>
      </c>
      <c r="S4087" s="11" t="s">
        <v>2956</v>
      </c>
      <c r="T4087" s="11" t="s">
        <v>20299</v>
      </c>
      <c r="U4087" s="11" t="s">
        <v>1066</v>
      </c>
      <c r="V4087" s="11" t="s">
        <v>94</v>
      </c>
      <c r="W4087" s="11" t="s">
        <v>95</v>
      </c>
      <c r="X4087" s="11" t="s">
        <v>2034</v>
      </c>
      <c r="Y4087" s="11" t="s">
        <v>108</v>
      </c>
      <c r="Z4087" s="11"/>
      <c r="AA4087" s="11"/>
      <c r="AB4087" s="11" t="s">
        <v>20300</v>
      </c>
      <c r="AC4087" s="11"/>
      <c r="AD4087" s="11" t="s">
        <v>110</v>
      </c>
    </row>
    <row r="4088" spans="1:30" ht="14.25" customHeight="1">
      <c r="A4088" s="10">
        <v>1001725204</v>
      </c>
      <c r="B4088" s="11" t="s">
        <v>20301</v>
      </c>
      <c r="C4088" s="11" t="s">
        <v>20302</v>
      </c>
      <c r="D4088" s="11"/>
      <c r="E4088" s="11" t="s">
        <v>20303</v>
      </c>
      <c r="F4088" s="11" t="s">
        <v>87</v>
      </c>
      <c r="G4088" s="11" t="s">
        <v>88</v>
      </c>
      <c r="H4088" s="11" t="s">
        <v>89</v>
      </c>
      <c r="I4088" s="11" t="s">
        <v>102</v>
      </c>
      <c r="J4088" s="11" t="s">
        <v>20304</v>
      </c>
      <c r="K4088" s="12">
        <v>37749</v>
      </c>
      <c r="L4088" s="11" t="s">
        <v>92</v>
      </c>
      <c r="M4088" s="11" t="s">
        <v>92</v>
      </c>
      <c r="N4088" s="11" t="s">
        <v>93</v>
      </c>
      <c r="O4088" s="11" t="s">
        <v>93</v>
      </c>
      <c r="P4088" s="11" t="s">
        <v>93</v>
      </c>
      <c r="Q4088" s="11" t="s">
        <v>92</v>
      </c>
      <c r="R4088" s="11" t="s">
        <v>92</v>
      </c>
      <c r="S4088" s="11" t="s">
        <v>1887</v>
      </c>
      <c r="T4088" s="11" t="s">
        <v>2222</v>
      </c>
      <c r="U4088" s="11" t="s">
        <v>20305</v>
      </c>
      <c r="V4088" s="11" t="s">
        <v>94</v>
      </c>
      <c r="W4088" s="11" t="s">
        <v>95</v>
      </c>
      <c r="X4088" s="11" t="s">
        <v>96</v>
      </c>
      <c r="Y4088" s="11" t="s">
        <v>108</v>
      </c>
      <c r="Z4088" s="11"/>
      <c r="AA4088" s="11"/>
      <c r="AB4088" s="11" t="s">
        <v>20306</v>
      </c>
      <c r="AC4088" s="11"/>
      <c r="AD4088" s="11" t="s">
        <v>110</v>
      </c>
    </row>
    <row r="4089" spans="1:30" ht="14.25" customHeight="1">
      <c r="A4089" s="10">
        <v>1000748097</v>
      </c>
      <c r="B4089" s="11" t="s">
        <v>20307</v>
      </c>
      <c r="C4089" s="11" t="s">
        <v>20308</v>
      </c>
      <c r="D4089" s="11"/>
      <c r="E4089" s="11" t="s">
        <v>20309</v>
      </c>
      <c r="F4089" s="11" t="s">
        <v>87</v>
      </c>
      <c r="G4089" s="11" t="s">
        <v>88</v>
      </c>
      <c r="H4089" s="11" t="s">
        <v>89</v>
      </c>
      <c r="I4089" s="11" t="s">
        <v>102</v>
      </c>
      <c r="J4089" s="11" t="s">
        <v>20310</v>
      </c>
      <c r="K4089" s="12">
        <v>37613</v>
      </c>
      <c r="L4089" s="11" t="s">
        <v>92</v>
      </c>
      <c r="M4089" s="11" t="s">
        <v>92</v>
      </c>
      <c r="N4089" s="11" t="s">
        <v>93</v>
      </c>
      <c r="O4089" s="11" t="s">
        <v>93</v>
      </c>
      <c r="P4089" s="11" t="s">
        <v>93</v>
      </c>
      <c r="Q4089" s="11" t="s">
        <v>92</v>
      </c>
      <c r="R4089" s="11" t="s">
        <v>92</v>
      </c>
      <c r="S4089" s="11" t="s">
        <v>3564</v>
      </c>
      <c r="T4089" s="11" t="s">
        <v>3858</v>
      </c>
      <c r="U4089" s="11" t="s">
        <v>14729</v>
      </c>
      <c r="V4089" s="11" t="s">
        <v>94</v>
      </c>
      <c r="W4089" s="11" t="s">
        <v>95</v>
      </c>
      <c r="X4089" s="11" t="s">
        <v>96</v>
      </c>
      <c r="Y4089" s="11" t="s">
        <v>108</v>
      </c>
      <c r="Z4089" s="11"/>
      <c r="AA4089" s="11"/>
      <c r="AB4089" s="11" t="s">
        <v>20311</v>
      </c>
      <c r="AC4089" s="11"/>
      <c r="AD4089" s="11" t="s">
        <v>110</v>
      </c>
    </row>
    <row r="4090" spans="1:30" ht="14.25" customHeight="1">
      <c r="A4090" s="10">
        <v>43260676</v>
      </c>
      <c r="B4090" s="11" t="s">
        <v>20312</v>
      </c>
      <c r="C4090" s="11" t="s">
        <v>20313</v>
      </c>
      <c r="D4090" s="11"/>
      <c r="E4090" s="11"/>
      <c r="F4090" s="11" t="s">
        <v>87</v>
      </c>
      <c r="G4090" s="11" t="s">
        <v>88</v>
      </c>
      <c r="H4090" s="11" t="s">
        <v>89</v>
      </c>
      <c r="I4090" s="11" t="s">
        <v>102</v>
      </c>
      <c r="J4090" s="11" t="s">
        <v>20314</v>
      </c>
      <c r="K4090" s="12">
        <v>29563</v>
      </c>
      <c r="L4090" s="11" t="s">
        <v>92</v>
      </c>
      <c r="M4090" s="11" t="s">
        <v>92</v>
      </c>
      <c r="N4090" s="11" t="s">
        <v>93</v>
      </c>
      <c r="O4090" s="11" t="s">
        <v>93</v>
      </c>
      <c r="P4090" s="11" t="s">
        <v>93</v>
      </c>
      <c r="Q4090" s="11" t="s">
        <v>92</v>
      </c>
      <c r="R4090" s="11" t="s">
        <v>92</v>
      </c>
      <c r="S4090" s="11" t="s">
        <v>1389</v>
      </c>
      <c r="T4090" s="11" t="s">
        <v>657</v>
      </c>
      <c r="U4090" s="11" t="s">
        <v>10415</v>
      </c>
      <c r="V4090" s="11" t="s">
        <v>94</v>
      </c>
      <c r="W4090" s="11" t="s">
        <v>95</v>
      </c>
      <c r="X4090" s="11" t="s">
        <v>96</v>
      </c>
      <c r="Y4090" s="11" t="s">
        <v>108</v>
      </c>
      <c r="Z4090" s="11"/>
      <c r="AA4090" s="11"/>
      <c r="AB4090" s="11" t="s">
        <v>20315</v>
      </c>
      <c r="AC4090" s="11"/>
      <c r="AD4090" s="11" t="s">
        <v>110</v>
      </c>
    </row>
    <row r="4091" spans="1:30" ht="14.25" customHeight="1">
      <c r="A4091" s="10">
        <v>1070384601</v>
      </c>
      <c r="B4091" s="11" t="s">
        <v>20316</v>
      </c>
      <c r="C4091" s="11" t="s">
        <v>20317</v>
      </c>
      <c r="D4091" s="11"/>
      <c r="E4091" s="11" t="s">
        <v>20318</v>
      </c>
      <c r="F4091" s="11" t="s">
        <v>148</v>
      </c>
      <c r="G4091" s="11" t="s">
        <v>751</v>
      </c>
      <c r="H4091" s="11" t="s">
        <v>89</v>
      </c>
      <c r="I4091" s="11" t="s">
        <v>102</v>
      </c>
      <c r="J4091" s="11" t="s">
        <v>20319</v>
      </c>
      <c r="K4091" s="12">
        <v>38092</v>
      </c>
      <c r="L4091" s="11" t="s">
        <v>92</v>
      </c>
      <c r="M4091" s="11" t="s">
        <v>92</v>
      </c>
      <c r="N4091" s="11" t="s">
        <v>93</v>
      </c>
      <c r="O4091" s="11" t="s">
        <v>93</v>
      </c>
      <c r="P4091" s="11" t="s">
        <v>93</v>
      </c>
      <c r="Q4091" s="11" t="s">
        <v>92</v>
      </c>
      <c r="R4091" s="11" t="s">
        <v>92</v>
      </c>
      <c r="S4091" s="11" t="s">
        <v>9664</v>
      </c>
      <c r="T4091" s="11" t="s">
        <v>1453</v>
      </c>
      <c r="U4091" s="11" t="s">
        <v>20320</v>
      </c>
      <c r="V4091" s="11" t="s">
        <v>94</v>
      </c>
      <c r="W4091" s="11" t="s">
        <v>154</v>
      </c>
      <c r="X4091" s="11" t="s">
        <v>756</v>
      </c>
      <c r="Y4091" s="11" t="s">
        <v>108</v>
      </c>
      <c r="Z4091" s="11"/>
      <c r="AA4091" s="11"/>
      <c r="AB4091" s="11" t="s">
        <v>20321</v>
      </c>
      <c r="AC4091" s="11"/>
      <c r="AD4091" s="11" t="s">
        <v>110</v>
      </c>
    </row>
    <row r="4092" spans="1:30" ht="14.25" customHeight="1">
      <c r="A4092" s="10">
        <v>1073507711</v>
      </c>
      <c r="B4092" s="11" t="s">
        <v>20322</v>
      </c>
      <c r="C4092" s="11" t="s">
        <v>20323</v>
      </c>
      <c r="D4092" s="11"/>
      <c r="E4092" s="11" t="s">
        <v>20324</v>
      </c>
      <c r="F4092" s="11" t="s">
        <v>148</v>
      </c>
      <c r="G4092" s="11" t="s">
        <v>149</v>
      </c>
      <c r="H4092" s="11" t="s">
        <v>89</v>
      </c>
      <c r="I4092" s="11" t="s">
        <v>102</v>
      </c>
      <c r="J4092" s="11" t="s">
        <v>20325</v>
      </c>
      <c r="K4092" s="12">
        <v>32864</v>
      </c>
      <c r="L4092" s="11" t="s">
        <v>92</v>
      </c>
      <c r="M4092" s="11" t="s">
        <v>92</v>
      </c>
      <c r="N4092" s="11" t="s">
        <v>93</v>
      </c>
      <c r="O4092" s="11" t="s">
        <v>93</v>
      </c>
      <c r="P4092" s="11" t="s">
        <v>93</v>
      </c>
      <c r="Q4092" s="11" t="s">
        <v>92</v>
      </c>
      <c r="R4092" s="11" t="s">
        <v>92</v>
      </c>
      <c r="S4092" s="11" t="s">
        <v>3744</v>
      </c>
      <c r="T4092" s="11" t="s">
        <v>20326</v>
      </c>
      <c r="U4092" s="11" t="s">
        <v>20327</v>
      </c>
      <c r="V4092" s="11" t="s">
        <v>94</v>
      </c>
      <c r="W4092" s="11" t="s">
        <v>154</v>
      </c>
      <c r="X4092" s="11" t="s">
        <v>155</v>
      </c>
      <c r="Y4092" s="11" t="s">
        <v>108</v>
      </c>
      <c r="Z4092" s="11"/>
      <c r="AA4092" s="11"/>
      <c r="AB4092" s="11" t="s">
        <v>20328</v>
      </c>
      <c r="AC4092" s="11"/>
      <c r="AD4092" s="11" t="s">
        <v>110</v>
      </c>
    </row>
    <row r="4093" spans="1:30" ht="14.25" customHeight="1">
      <c r="A4093" s="10">
        <v>901059928</v>
      </c>
      <c r="B4093" s="11" t="s">
        <v>20329</v>
      </c>
      <c r="C4093" s="11" t="s">
        <v>20330</v>
      </c>
      <c r="D4093" s="11" t="s">
        <v>20331</v>
      </c>
      <c r="E4093" s="11" t="s">
        <v>20332</v>
      </c>
      <c r="F4093" s="11" t="s">
        <v>87</v>
      </c>
      <c r="G4093" s="11" t="s">
        <v>2370</v>
      </c>
      <c r="H4093" s="11" t="s">
        <v>89</v>
      </c>
      <c r="I4093" s="11" t="s">
        <v>115</v>
      </c>
      <c r="J4093" s="11" t="s">
        <v>20333</v>
      </c>
      <c r="K4093" s="12">
        <v>45133</v>
      </c>
      <c r="L4093" s="11" t="s">
        <v>92</v>
      </c>
      <c r="M4093" s="11" t="s">
        <v>92</v>
      </c>
      <c r="N4093" s="11" t="s">
        <v>93</v>
      </c>
      <c r="O4093" s="11" t="s">
        <v>93</v>
      </c>
      <c r="P4093" s="11" t="s">
        <v>92</v>
      </c>
      <c r="Q4093" s="11" t="s">
        <v>92</v>
      </c>
      <c r="R4093" s="11" t="s">
        <v>92</v>
      </c>
      <c r="S4093" s="11"/>
      <c r="T4093" s="11"/>
      <c r="U4093" s="11"/>
      <c r="V4093" s="11" t="s">
        <v>94</v>
      </c>
      <c r="W4093" s="11" t="s">
        <v>95</v>
      </c>
      <c r="X4093" s="11" t="s">
        <v>2374</v>
      </c>
      <c r="Y4093" s="11" t="s">
        <v>121</v>
      </c>
      <c r="Z4093" s="11"/>
      <c r="AA4093" s="11"/>
      <c r="AB4093" s="11" t="s">
        <v>20334</v>
      </c>
      <c r="AC4093" s="11"/>
      <c r="AD4093" s="11" t="s">
        <v>97</v>
      </c>
    </row>
    <row r="4094" spans="1:30" ht="14.25" customHeight="1">
      <c r="A4094" s="10">
        <v>1038418868</v>
      </c>
      <c r="B4094" s="11" t="s">
        <v>20335</v>
      </c>
      <c r="C4094" s="11" t="s">
        <v>20336</v>
      </c>
      <c r="D4094" s="11"/>
      <c r="E4094" s="11" t="s">
        <v>20337</v>
      </c>
      <c r="F4094" s="11" t="s">
        <v>87</v>
      </c>
      <c r="G4094" s="11" t="s">
        <v>2031</v>
      </c>
      <c r="H4094" s="11" t="s">
        <v>89</v>
      </c>
      <c r="I4094" s="11" t="s">
        <v>102</v>
      </c>
      <c r="J4094" s="11" t="s">
        <v>20338</v>
      </c>
      <c r="K4094" s="12">
        <v>36381</v>
      </c>
      <c r="L4094" s="11" t="s">
        <v>92</v>
      </c>
      <c r="M4094" s="11" t="s">
        <v>92</v>
      </c>
      <c r="N4094" s="11" t="s">
        <v>93</v>
      </c>
      <c r="O4094" s="11" t="s">
        <v>93</v>
      </c>
      <c r="P4094" s="11" t="s">
        <v>93</v>
      </c>
      <c r="Q4094" s="11" t="s">
        <v>92</v>
      </c>
      <c r="R4094" s="11" t="s">
        <v>92</v>
      </c>
      <c r="S4094" s="11" t="s">
        <v>640</v>
      </c>
      <c r="T4094" s="11" t="s">
        <v>142</v>
      </c>
      <c r="U4094" s="11" t="s">
        <v>20339</v>
      </c>
      <c r="V4094" s="11" t="s">
        <v>94</v>
      </c>
      <c r="W4094" s="11" t="s">
        <v>95</v>
      </c>
      <c r="X4094" s="11" t="s">
        <v>2034</v>
      </c>
      <c r="Y4094" s="11" t="s">
        <v>108</v>
      </c>
      <c r="Z4094" s="11"/>
      <c r="AA4094" s="11"/>
      <c r="AB4094" s="11" t="s">
        <v>20340</v>
      </c>
      <c r="AC4094" s="11"/>
      <c r="AD4094" s="11" t="s">
        <v>110</v>
      </c>
    </row>
    <row r="4095" spans="1:30" ht="14.25" customHeight="1">
      <c r="A4095" s="10">
        <v>43960093</v>
      </c>
      <c r="B4095" s="11" t="s">
        <v>20341</v>
      </c>
      <c r="C4095" s="11" t="s">
        <v>20342</v>
      </c>
      <c r="D4095" s="11"/>
      <c r="E4095" s="11" t="s">
        <v>20343</v>
      </c>
      <c r="F4095" s="11" t="s">
        <v>87</v>
      </c>
      <c r="G4095" s="11" t="s">
        <v>2031</v>
      </c>
      <c r="H4095" s="11" t="s">
        <v>89</v>
      </c>
      <c r="I4095" s="11" t="s">
        <v>102</v>
      </c>
      <c r="J4095" s="11" t="s">
        <v>20344</v>
      </c>
      <c r="K4095" s="12">
        <v>30543</v>
      </c>
      <c r="L4095" s="11" t="s">
        <v>92</v>
      </c>
      <c r="M4095" s="11" t="s">
        <v>92</v>
      </c>
      <c r="N4095" s="11" t="s">
        <v>93</v>
      </c>
      <c r="O4095" s="11" t="s">
        <v>93</v>
      </c>
      <c r="P4095" s="11" t="s">
        <v>93</v>
      </c>
      <c r="Q4095" s="11" t="s">
        <v>92</v>
      </c>
      <c r="R4095" s="11" t="s">
        <v>92</v>
      </c>
      <c r="S4095" s="11" t="s">
        <v>1152</v>
      </c>
      <c r="T4095" s="11" t="s">
        <v>1335</v>
      </c>
      <c r="U4095" s="11" t="s">
        <v>20345</v>
      </c>
      <c r="V4095" s="11" t="s">
        <v>94</v>
      </c>
      <c r="W4095" s="11" t="s">
        <v>95</v>
      </c>
      <c r="X4095" s="11" t="s">
        <v>2034</v>
      </c>
      <c r="Y4095" s="11" t="s">
        <v>108</v>
      </c>
      <c r="Z4095" s="11"/>
      <c r="AA4095" s="11"/>
      <c r="AB4095" s="11" t="s">
        <v>20346</v>
      </c>
      <c r="AC4095" s="11"/>
      <c r="AD4095" s="11" t="s">
        <v>110</v>
      </c>
    </row>
    <row r="4096" spans="1:30" ht="14.25" customHeight="1">
      <c r="A4096" s="10">
        <v>41644414</v>
      </c>
      <c r="B4096" s="11" t="s">
        <v>20347</v>
      </c>
      <c r="C4096" s="11" t="s">
        <v>20348</v>
      </c>
      <c r="D4096" s="11" t="s">
        <v>20349</v>
      </c>
      <c r="E4096" s="11"/>
      <c r="F4096" s="11" t="s">
        <v>731</v>
      </c>
      <c r="G4096" s="11" t="s">
        <v>1714</v>
      </c>
      <c r="H4096" s="11" t="s">
        <v>89</v>
      </c>
      <c r="I4096" s="11" t="s">
        <v>102</v>
      </c>
      <c r="J4096" s="11" t="s">
        <v>20350</v>
      </c>
      <c r="K4096" s="12">
        <v>45135</v>
      </c>
      <c r="L4096" s="11" t="s">
        <v>92</v>
      </c>
      <c r="M4096" s="11" t="s">
        <v>92</v>
      </c>
      <c r="N4096" s="11" t="s">
        <v>92</v>
      </c>
      <c r="O4096" s="11" t="s">
        <v>93</v>
      </c>
      <c r="P4096" s="11" t="s">
        <v>92</v>
      </c>
      <c r="Q4096" s="11" t="s">
        <v>92</v>
      </c>
      <c r="R4096" s="11" t="s">
        <v>92</v>
      </c>
      <c r="S4096" s="11" t="s">
        <v>10286</v>
      </c>
      <c r="T4096" s="11" t="s">
        <v>19197</v>
      </c>
      <c r="U4096" s="11" t="s">
        <v>20351</v>
      </c>
      <c r="V4096" s="11" t="s">
        <v>94</v>
      </c>
      <c r="W4096" s="11" t="s">
        <v>736</v>
      </c>
      <c r="X4096" s="11" t="s">
        <v>1717</v>
      </c>
      <c r="Y4096" s="11" t="s">
        <v>108</v>
      </c>
      <c r="Z4096" s="11"/>
      <c r="AA4096" s="11"/>
      <c r="AB4096" s="11" t="s">
        <v>20352</v>
      </c>
      <c r="AC4096" s="11"/>
      <c r="AD4096" s="11" t="s">
        <v>110</v>
      </c>
    </row>
    <row r="4097" spans="1:30" ht="14.25" customHeight="1">
      <c r="A4097" s="10">
        <v>10546276</v>
      </c>
      <c r="B4097" s="11" t="s">
        <v>20353</v>
      </c>
      <c r="C4097" s="11" t="s">
        <v>20354</v>
      </c>
      <c r="D4097" s="11"/>
      <c r="E4097" s="11" t="s">
        <v>20355</v>
      </c>
      <c r="F4097" s="11" t="s">
        <v>2382</v>
      </c>
      <c r="G4097" s="11" t="s">
        <v>20356</v>
      </c>
      <c r="H4097" s="11" t="s">
        <v>89</v>
      </c>
      <c r="I4097" s="11" t="s">
        <v>115</v>
      </c>
      <c r="J4097" s="11" t="s">
        <v>20357</v>
      </c>
      <c r="K4097" s="12">
        <v>45141</v>
      </c>
      <c r="L4097" s="11" t="s">
        <v>92</v>
      </c>
      <c r="M4097" s="11" t="s">
        <v>92</v>
      </c>
      <c r="N4097" s="11" t="s">
        <v>92</v>
      </c>
      <c r="O4097" s="11" t="s">
        <v>93</v>
      </c>
      <c r="P4097" s="11" t="s">
        <v>92</v>
      </c>
      <c r="Q4097" s="11" t="s">
        <v>92</v>
      </c>
      <c r="R4097" s="11" t="s">
        <v>92</v>
      </c>
      <c r="S4097" s="11" t="s">
        <v>20358</v>
      </c>
      <c r="T4097" s="11" t="s">
        <v>1274</v>
      </c>
      <c r="U4097" s="11" t="s">
        <v>20359</v>
      </c>
      <c r="V4097" s="11" t="s">
        <v>94</v>
      </c>
      <c r="W4097" s="11" t="s">
        <v>3677</v>
      </c>
      <c r="X4097" s="11" t="s">
        <v>20360</v>
      </c>
      <c r="Y4097" s="11" t="s">
        <v>121</v>
      </c>
      <c r="Z4097" s="11"/>
      <c r="AA4097" s="11"/>
      <c r="AB4097" s="11" t="s">
        <v>20361</v>
      </c>
      <c r="AC4097" s="11"/>
      <c r="AD4097" s="11" t="s">
        <v>110</v>
      </c>
    </row>
    <row r="4098" spans="1:30" ht="14.25" customHeight="1">
      <c r="A4098" s="10">
        <v>814003824</v>
      </c>
      <c r="B4098" s="11" t="s">
        <v>20362</v>
      </c>
      <c r="C4098" s="11" t="s">
        <v>5159</v>
      </c>
      <c r="D4098" s="11"/>
      <c r="E4098" s="11" t="s">
        <v>20363</v>
      </c>
      <c r="F4098" s="11" t="s">
        <v>2382</v>
      </c>
      <c r="G4098" s="11" t="s">
        <v>3674</v>
      </c>
      <c r="H4098" s="11" t="s">
        <v>89</v>
      </c>
      <c r="I4098" s="11" t="s">
        <v>115</v>
      </c>
      <c r="J4098" s="11" t="s">
        <v>20364</v>
      </c>
      <c r="K4098" s="12">
        <v>45141</v>
      </c>
      <c r="L4098" s="11" t="s">
        <v>92</v>
      </c>
      <c r="M4098" s="11" t="s">
        <v>92</v>
      </c>
      <c r="N4098" s="11" t="s">
        <v>92</v>
      </c>
      <c r="O4098" s="11" t="s">
        <v>93</v>
      </c>
      <c r="P4098" s="11" t="s">
        <v>92</v>
      </c>
      <c r="Q4098" s="11" t="s">
        <v>92</v>
      </c>
      <c r="R4098" s="11" t="s">
        <v>92</v>
      </c>
      <c r="S4098" s="11"/>
      <c r="T4098" s="11"/>
      <c r="U4098" s="11"/>
      <c r="V4098" s="11" t="s">
        <v>94</v>
      </c>
      <c r="W4098" s="11" t="s">
        <v>3677</v>
      </c>
      <c r="X4098" s="11" t="s">
        <v>172</v>
      </c>
      <c r="Y4098" s="11" t="s">
        <v>121</v>
      </c>
      <c r="Z4098" s="11"/>
      <c r="AA4098" s="11"/>
      <c r="AB4098" s="11" t="s">
        <v>20365</v>
      </c>
      <c r="AC4098" s="11"/>
      <c r="AD4098" s="11" t="s">
        <v>97</v>
      </c>
    </row>
    <row r="4099" spans="1:30" ht="14.25" customHeight="1">
      <c r="A4099" s="10">
        <v>891200308</v>
      </c>
      <c r="B4099" s="11" t="s">
        <v>20366</v>
      </c>
      <c r="C4099" s="11" t="s">
        <v>20367</v>
      </c>
      <c r="D4099" s="11" t="s">
        <v>20368</v>
      </c>
      <c r="E4099" s="11"/>
      <c r="F4099" s="11" t="s">
        <v>2382</v>
      </c>
      <c r="G4099" s="11" t="s">
        <v>3674</v>
      </c>
      <c r="H4099" s="11" t="s">
        <v>89</v>
      </c>
      <c r="I4099" s="11" t="s">
        <v>115</v>
      </c>
      <c r="J4099" s="11" t="s">
        <v>20369</v>
      </c>
      <c r="K4099" s="12">
        <v>45141</v>
      </c>
      <c r="L4099" s="11" t="s">
        <v>92</v>
      </c>
      <c r="M4099" s="11" t="s">
        <v>92</v>
      </c>
      <c r="N4099" s="11" t="s">
        <v>92</v>
      </c>
      <c r="O4099" s="11" t="s">
        <v>93</v>
      </c>
      <c r="P4099" s="11" t="s">
        <v>92</v>
      </c>
      <c r="Q4099" s="11" t="s">
        <v>92</v>
      </c>
      <c r="R4099" s="11" t="s">
        <v>92</v>
      </c>
      <c r="S4099" s="11"/>
      <c r="T4099" s="11"/>
      <c r="U4099" s="11"/>
      <c r="V4099" s="11" t="s">
        <v>94</v>
      </c>
      <c r="W4099" s="11" t="s">
        <v>3677</v>
      </c>
      <c r="X4099" s="11" t="s">
        <v>172</v>
      </c>
      <c r="Y4099" s="11" t="s">
        <v>121</v>
      </c>
      <c r="Z4099" s="11"/>
      <c r="AA4099" s="11"/>
      <c r="AB4099" s="11" t="s">
        <v>20370</v>
      </c>
      <c r="AC4099" s="11"/>
      <c r="AD4099" s="11" t="s">
        <v>97</v>
      </c>
    </row>
    <row r="4100" spans="1:30" ht="14.25" customHeight="1">
      <c r="A4100" s="10">
        <v>27295966</v>
      </c>
      <c r="B4100" s="11" t="s">
        <v>20371</v>
      </c>
      <c r="C4100" s="11" t="s">
        <v>20372</v>
      </c>
      <c r="D4100" s="11"/>
      <c r="E4100" s="11" t="s">
        <v>20373</v>
      </c>
      <c r="F4100" s="11" t="s">
        <v>2382</v>
      </c>
      <c r="G4100" s="11" t="s">
        <v>3674</v>
      </c>
      <c r="H4100" s="11" t="s">
        <v>89</v>
      </c>
      <c r="I4100" s="11" t="s">
        <v>115</v>
      </c>
      <c r="J4100" s="11" t="s">
        <v>20374</v>
      </c>
      <c r="K4100" s="12">
        <v>45141</v>
      </c>
      <c r="L4100" s="11" t="s">
        <v>92</v>
      </c>
      <c r="M4100" s="11" t="s">
        <v>92</v>
      </c>
      <c r="N4100" s="11" t="s">
        <v>92</v>
      </c>
      <c r="O4100" s="11" t="s">
        <v>93</v>
      </c>
      <c r="P4100" s="11" t="s">
        <v>92</v>
      </c>
      <c r="Q4100" s="11" t="s">
        <v>92</v>
      </c>
      <c r="R4100" s="11" t="s">
        <v>92</v>
      </c>
      <c r="S4100" s="11" t="s">
        <v>20375</v>
      </c>
      <c r="T4100" s="11"/>
      <c r="U4100" s="11" t="s">
        <v>20376</v>
      </c>
      <c r="V4100" s="11" t="s">
        <v>94</v>
      </c>
      <c r="W4100" s="11" t="s">
        <v>3677</v>
      </c>
      <c r="X4100" s="11" t="s">
        <v>172</v>
      </c>
      <c r="Y4100" s="11" t="s">
        <v>121</v>
      </c>
      <c r="Z4100" s="11"/>
      <c r="AA4100" s="11"/>
      <c r="AB4100" s="11" t="s">
        <v>20377</v>
      </c>
      <c r="AC4100" s="11"/>
      <c r="AD4100" s="11" t="s">
        <v>110</v>
      </c>
    </row>
    <row r="4101" spans="1:30" ht="14.25" customHeight="1">
      <c r="A4101" s="10">
        <v>39445715</v>
      </c>
      <c r="B4101" s="11" t="s">
        <v>20378</v>
      </c>
      <c r="C4101" s="11" t="s">
        <v>20379</v>
      </c>
      <c r="D4101" s="11" t="s">
        <v>20380</v>
      </c>
      <c r="E4101" s="11" t="s">
        <v>20381</v>
      </c>
      <c r="F4101" s="11" t="s">
        <v>87</v>
      </c>
      <c r="G4101" s="11" t="s">
        <v>187</v>
      </c>
      <c r="H4101" s="11" t="s">
        <v>89</v>
      </c>
      <c r="I4101" s="11" t="s">
        <v>115</v>
      </c>
      <c r="J4101" s="11" t="s">
        <v>20382</v>
      </c>
      <c r="K4101" s="12">
        <v>45141</v>
      </c>
      <c r="L4101" s="11" t="s">
        <v>92</v>
      </c>
      <c r="M4101" s="11" t="s">
        <v>92</v>
      </c>
      <c r="N4101" s="11" t="s">
        <v>92</v>
      </c>
      <c r="O4101" s="11" t="s">
        <v>93</v>
      </c>
      <c r="P4101" s="11" t="s">
        <v>92</v>
      </c>
      <c r="Q4101" s="11" t="s">
        <v>92</v>
      </c>
      <c r="R4101" s="11" t="s">
        <v>92</v>
      </c>
      <c r="S4101" s="11" t="s">
        <v>912</v>
      </c>
      <c r="T4101" s="11" t="s">
        <v>4983</v>
      </c>
      <c r="U4101" s="11" t="s">
        <v>20383</v>
      </c>
      <c r="V4101" s="11" t="s">
        <v>94</v>
      </c>
      <c r="W4101" s="11" t="s">
        <v>95</v>
      </c>
      <c r="X4101" s="11" t="s">
        <v>172</v>
      </c>
      <c r="Y4101" s="11" t="s">
        <v>121</v>
      </c>
      <c r="Z4101" s="11"/>
      <c r="AA4101" s="11"/>
      <c r="AB4101" s="11" t="s">
        <v>20384</v>
      </c>
      <c r="AC4101" s="11"/>
      <c r="AD4101" s="11" t="s">
        <v>110</v>
      </c>
    </row>
    <row r="4102" spans="1:30" ht="14.25" customHeight="1">
      <c r="A4102" s="10">
        <v>35524088</v>
      </c>
      <c r="B4102" s="11" t="s">
        <v>20385</v>
      </c>
      <c r="C4102" s="11" t="s">
        <v>20386</v>
      </c>
      <c r="D4102" s="11"/>
      <c r="E4102" s="11" t="s">
        <v>20387</v>
      </c>
      <c r="F4102" s="11" t="s">
        <v>148</v>
      </c>
      <c r="G4102" s="11" t="s">
        <v>324</v>
      </c>
      <c r="H4102" s="11" t="s">
        <v>89</v>
      </c>
      <c r="I4102" s="11" t="s">
        <v>115</v>
      </c>
      <c r="J4102" s="11" t="s">
        <v>20388</v>
      </c>
      <c r="K4102" s="12">
        <v>45141</v>
      </c>
      <c r="L4102" s="11" t="s">
        <v>92</v>
      </c>
      <c r="M4102" s="11" t="s">
        <v>92</v>
      </c>
      <c r="N4102" s="11" t="s">
        <v>92</v>
      </c>
      <c r="O4102" s="11" t="s">
        <v>93</v>
      </c>
      <c r="P4102" s="11" t="s">
        <v>92</v>
      </c>
      <c r="Q4102" s="11" t="s">
        <v>92</v>
      </c>
      <c r="R4102" s="11" t="s">
        <v>92</v>
      </c>
      <c r="S4102" s="11" t="s">
        <v>20389</v>
      </c>
      <c r="T4102" s="11" t="s">
        <v>261</v>
      </c>
      <c r="U4102" s="11" t="s">
        <v>10415</v>
      </c>
      <c r="V4102" s="11" t="s">
        <v>94</v>
      </c>
      <c r="W4102" s="11" t="s">
        <v>154</v>
      </c>
      <c r="X4102" s="11" t="s">
        <v>329</v>
      </c>
      <c r="Y4102" s="11" t="s">
        <v>121</v>
      </c>
      <c r="Z4102" s="11"/>
      <c r="AA4102" s="11"/>
      <c r="AB4102" s="11" t="s">
        <v>20390</v>
      </c>
      <c r="AC4102" s="11"/>
      <c r="AD4102" s="11" t="s">
        <v>110</v>
      </c>
    </row>
    <row r="4103" spans="1:30" ht="14.25" customHeight="1">
      <c r="A4103" s="10">
        <v>901369727</v>
      </c>
      <c r="B4103" s="11" t="s">
        <v>20391</v>
      </c>
      <c r="C4103" s="11" t="s">
        <v>20392</v>
      </c>
      <c r="D4103" s="11"/>
      <c r="E4103" s="11" t="s">
        <v>20393</v>
      </c>
      <c r="F4103" s="11" t="s">
        <v>199</v>
      </c>
      <c r="G4103" s="11" t="s">
        <v>200</v>
      </c>
      <c r="H4103" s="11" t="s">
        <v>89</v>
      </c>
      <c r="I4103" s="11" t="s">
        <v>115</v>
      </c>
      <c r="J4103" s="11" t="s">
        <v>20394</v>
      </c>
      <c r="K4103" s="12">
        <v>45142</v>
      </c>
      <c r="L4103" s="11" t="s">
        <v>92</v>
      </c>
      <c r="M4103" s="11" t="s">
        <v>92</v>
      </c>
      <c r="N4103" s="11" t="s">
        <v>92</v>
      </c>
      <c r="O4103" s="11" t="s">
        <v>93</v>
      </c>
      <c r="P4103" s="11" t="s">
        <v>92</v>
      </c>
      <c r="Q4103" s="11" t="s">
        <v>92</v>
      </c>
      <c r="R4103" s="11" t="s">
        <v>92</v>
      </c>
      <c r="S4103" s="11"/>
      <c r="T4103" s="11"/>
      <c r="U4103" s="11"/>
      <c r="V4103" s="11" t="s">
        <v>94</v>
      </c>
      <c r="W4103" s="11" t="s">
        <v>202</v>
      </c>
      <c r="X4103" s="11" t="s">
        <v>172</v>
      </c>
      <c r="Y4103" s="11" t="s">
        <v>121</v>
      </c>
      <c r="Z4103" s="11"/>
      <c r="AA4103" s="11"/>
      <c r="AB4103" s="11" t="s">
        <v>20395</v>
      </c>
      <c r="AC4103" s="11"/>
      <c r="AD4103" s="11" t="s">
        <v>97</v>
      </c>
    </row>
    <row r="4104" spans="1:30" ht="14.25" customHeight="1">
      <c r="A4104" s="10">
        <v>1016114758</v>
      </c>
      <c r="B4104" s="11" t="s">
        <v>20396</v>
      </c>
      <c r="C4104" s="11" t="s">
        <v>20397</v>
      </c>
      <c r="D4104" s="11"/>
      <c r="E4104" s="11" t="s">
        <v>20398</v>
      </c>
      <c r="F4104" s="11" t="s">
        <v>199</v>
      </c>
      <c r="G4104" s="11" t="s">
        <v>200</v>
      </c>
      <c r="H4104" s="11" t="s">
        <v>89</v>
      </c>
      <c r="I4104" s="11" t="s">
        <v>115</v>
      </c>
      <c r="J4104" s="11" t="s">
        <v>20399</v>
      </c>
      <c r="K4104" s="12">
        <v>45139</v>
      </c>
      <c r="L4104" s="11" t="s">
        <v>92</v>
      </c>
      <c r="M4104" s="11" t="s">
        <v>92</v>
      </c>
      <c r="N4104" s="11" t="s">
        <v>92</v>
      </c>
      <c r="O4104" s="11" t="s">
        <v>93</v>
      </c>
      <c r="P4104" s="11" t="s">
        <v>92</v>
      </c>
      <c r="Q4104" s="11" t="s">
        <v>92</v>
      </c>
      <c r="R4104" s="11" t="s">
        <v>92</v>
      </c>
      <c r="S4104" s="11" t="s">
        <v>3883</v>
      </c>
      <c r="T4104" s="11" t="s">
        <v>8935</v>
      </c>
      <c r="U4104" s="11" t="s">
        <v>16806</v>
      </c>
      <c r="V4104" s="11" t="s">
        <v>94</v>
      </c>
      <c r="W4104" s="11" t="s">
        <v>202</v>
      </c>
      <c r="X4104" s="11" t="s">
        <v>172</v>
      </c>
      <c r="Y4104" s="11" t="s">
        <v>121</v>
      </c>
      <c r="Z4104" s="11"/>
      <c r="AA4104" s="11"/>
      <c r="AB4104" s="11" t="s">
        <v>20400</v>
      </c>
      <c r="AC4104" s="11"/>
      <c r="AD4104" s="11" t="s">
        <v>110</v>
      </c>
    </row>
    <row r="4105" spans="1:30" ht="14.25" customHeight="1">
      <c r="A4105" s="10">
        <v>800095036</v>
      </c>
      <c r="B4105" s="11" t="s">
        <v>20401</v>
      </c>
      <c r="C4105" s="11" t="s">
        <v>20402</v>
      </c>
      <c r="D4105" s="11"/>
      <c r="E4105" s="11"/>
      <c r="F4105" s="11" t="s">
        <v>199</v>
      </c>
      <c r="G4105" s="11" t="s">
        <v>200</v>
      </c>
      <c r="H4105" s="11" t="s">
        <v>89</v>
      </c>
      <c r="I4105" s="11" t="s">
        <v>115</v>
      </c>
      <c r="J4105" s="11" t="s">
        <v>20403</v>
      </c>
      <c r="K4105" s="12">
        <v>45141</v>
      </c>
      <c r="L4105" s="11" t="s">
        <v>92</v>
      </c>
      <c r="M4105" s="11" t="s">
        <v>92</v>
      </c>
      <c r="N4105" s="11" t="s">
        <v>92</v>
      </c>
      <c r="O4105" s="11" t="s">
        <v>93</v>
      </c>
      <c r="P4105" s="11" t="s">
        <v>92</v>
      </c>
      <c r="Q4105" s="11" t="s">
        <v>92</v>
      </c>
      <c r="R4105" s="11" t="s">
        <v>92</v>
      </c>
      <c r="S4105" s="11"/>
      <c r="T4105" s="11"/>
      <c r="U4105" s="11"/>
      <c r="V4105" s="11" t="s">
        <v>94</v>
      </c>
      <c r="W4105" s="11" t="s">
        <v>202</v>
      </c>
      <c r="X4105" s="11" t="s">
        <v>172</v>
      </c>
      <c r="Y4105" s="11" t="s">
        <v>121</v>
      </c>
      <c r="Z4105" s="11"/>
      <c r="AA4105" s="11"/>
      <c r="AB4105" s="11"/>
      <c r="AC4105" s="11"/>
      <c r="AD4105" s="11" t="s">
        <v>97</v>
      </c>
    </row>
    <row r="4106" spans="1:30" ht="14.25" customHeight="1">
      <c r="A4106" s="10">
        <v>901174543</v>
      </c>
      <c r="B4106" s="11" t="s">
        <v>20404</v>
      </c>
      <c r="C4106" s="11" t="s">
        <v>20405</v>
      </c>
      <c r="D4106" s="11"/>
      <c r="E4106" s="11" t="s">
        <v>20406</v>
      </c>
      <c r="F4106" s="11" t="s">
        <v>731</v>
      </c>
      <c r="G4106" s="11" t="s">
        <v>1714</v>
      </c>
      <c r="H4106" s="11" t="s">
        <v>89</v>
      </c>
      <c r="I4106" s="11" t="s">
        <v>115</v>
      </c>
      <c r="J4106" s="11" t="s">
        <v>20407</v>
      </c>
      <c r="K4106" s="12">
        <v>45141</v>
      </c>
      <c r="L4106" s="11" t="s">
        <v>92</v>
      </c>
      <c r="M4106" s="11" t="s">
        <v>92</v>
      </c>
      <c r="N4106" s="11" t="s">
        <v>92</v>
      </c>
      <c r="O4106" s="11" t="s">
        <v>93</v>
      </c>
      <c r="P4106" s="11" t="s">
        <v>92</v>
      </c>
      <c r="Q4106" s="11" t="s">
        <v>92</v>
      </c>
      <c r="R4106" s="11" t="s">
        <v>92</v>
      </c>
      <c r="S4106" s="11"/>
      <c r="T4106" s="11"/>
      <c r="U4106" s="11"/>
      <c r="V4106" s="11" t="s">
        <v>94</v>
      </c>
      <c r="W4106" s="11" t="s">
        <v>736</v>
      </c>
      <c r="X4106" s="11" t="s">
        <v>1717</v>
      </c>
      <c r="Y4106" s="11" t="s">
        <v>121</v>
      </c>
      <c r="Z4106" s="11"/>
      <c r="AA4106" s="11"/>
      <c r="AB4106" s="11" t="s">
        <v>20408</v>
      </c>
      <c r="AC4106" s="11"/>
      <c r="AD4106" s="11" t="s">
        <v>97</v>
      </c>
    </row>
    <row r="4107" spans="1:30" ht="14.25" customHeight="1">
      <c r="A4107" s="10">
        <v>900536888</v>
      </c>
      <c r="B4107" s="11" t="s">
        <v>20409</v>
      </c>
      <c r="C4107" s="11" t="s">
        <v>20410</v>
      </c>
      <c r="D4107" s="11"/>
      <c r="E4107" s="11"/>
      <c r="F4107" s="11" t="s">
        <v>87</v>
      </c>
      <c r="G4107" s="11" t="s">
        <v>187</v>
      </c>
      <c r="H4107" s="11" t="s">
        <v>89</v>
      </c>
      <c r="I4107" s="11" t="s">
        <v>115</v>
      </c>
      <c r="J4107" s="11" t="s">
        <v>20411</v>
      </c>
      <c r="K4107" s="12">
        <v>45142</v>
      </c>
      <c r="L4107" s="11" t="s">
        <v>92</v>
      </c>
      <c r="M4107" s="11" t="s">
        <v>92</v>
      </c>
      <c r="N4107" s="11" t="s">
        <v>92</v>
      </c>
      <c r="O4107" s="11" t="s">
        <v>93</v>
      </c>
      <c r="P4107" s="11" t="s">
        <v>92</v>
      </c>
      <c r="Q4107" s="11" t="s">
        <v>92</v>
      </c>
      <c r="R4107" s="11" t="s">
        <v>92</v>
      </c>
      <c r="S4107" s="11"/>
      <c r="T4107" s="11"/>
      <c r="U4107" s="11"/>
      <c r="V4107" s="11" t="s">
        <v>94</v>
      </c>
      <c r="W4107" s="11" t="s">
        <v>95</v>
      </c>
      <c r="X4107" s="11" t="s">
        <v>172</v>
      </c>
      <c r="Y4107" s="11" t="s">
        <v>121</v>
      </c>
      <c r="Z4107" s="11"/>
      <c r="AA4107" s="11"/>
      <c r="AB4107" s="11" t="s">
        <v>20412</v>
      </c>
      <c r="AC4107" s="11"/>
      <c r="AD4107" s="11" t="s">
        <v>97</v>
      </c>
    </row>
    <row r="4108" spans="1:30" ht="14.25" customHeight="1">
      <c r="A4108" s="10">
        <v>900667139</v>
      </c>
      <c r="B4108" s="11" t="s">
        <v>20413</v>
      </c>
      <c r="C4108" s="11" t="s">
        <v>20414</v>
      </c>
      <c r="D4108" s="11"/>
      <c r="E4108" s="11"/>
      <c r="F4108" s="11" t="s">
        <v>87</v>
      </c>
      <c r="G4108" s="11" t="s">
        <v>2370</v>
      </c>
      <c r="H4108" s="11" t="s">
        <v>89</v>
      </c>
      <c r="I4108" s="11" t="s">
        <v>115</v>
      </c>
      <c r="J4108" s="11" t="s">
        <v>20415</v>
      </c>
      <c r="K4108" s="12">
        <v>45142</v>
      </c>
      <c r="L4108" s="11" t="s">
        <v>92</v>
      </c>
      <c r="M4108" s="11" t="s">
        <v>92</v>
      </c>
      <c r="N4108" s="11" t="s">
        <v>92</v>
      </c>
      <c r="O4108" s="11" t="s">
        <v>93</v>
      </c>
      <c r="P4108" s="11" t="s">
        <v>92</v>
      </c>
      <c r="Q4108" s="11" t="s">
        <v>92</v>
      </c>
      <c r="R4108" s="11" t="s">
        <v>92</v>
      </c>
      <c r="S4108" s="11"/>
      <c r="T4108" s="11"/>
      <c r="U4108" s="11"/>
      <c r="V4108" s="11" t="s">
        <v>94</v>
      </c>
      <c r="W4108" s="11" t="s">
        <v>95</v>
      </c>
      <c r="X4108" s="11" t="s">
        <v>2374</v>
      </c>
      <c r="Y4108" s="11" t="s">
        <v>121</v>
      </c>
      <c r="Z4108" s="11"/>
      <c r="AA4108" s="11"/>
      <c r="AB4108" s="11"/>
      <c r="AC4108" s="11"/>
      <c r="AD4108" s="11" t="s">
        <v>97</v>
      </c>
    </row>
    <row r="4109" spans="1:30" ht="14.25" customHeight="1">
      <c r="A4109" s="10">
        <v>1044504765</v>
      </c>
      <c r="B4109" s="11" t="s">
        <v>20416</v>
      </c>
      <c r="C4109" s="11" t="s">
        <v>20417</v>
      </c>
      <c r="D4109" s="11"/>
      <c r="E4109" s="11" t="s">
        <v>20418</v>
      </c>
      <c r="F4109" s="11" t="s">
        <v>87</v>
      </c>
      <c r="G4109" s="11" t="s">
        <v>890</v>
      </c>
      <c r="H4109" s="11" t="s">
        <v>89</v>
      </c>
      <c r="I4109" s="11" t="s">
        <v>102</v>
      </c>
      <c r="J4109" s="11" t="s">
        <v>20419</v>
      </c>
      <c r="K4109" s="12">
        <v>33342</v>
      </c>
      <c r="L4109" s="11" t="s">
        <v>92</v>
      </c>
      <c r="M4109" s="11" t="s">
        <v>92</v>
      </c>
      <c r="N4109" s="11" t="s">
        <v>93</v>
      </c>
      <c r="O4109" s="11" t="s">
        <v>93</v>
      </c>
      <c r="P4109" s="11" t="s">
        <v>93</v>
      </c>
      <c r="Q4109" s="11" t="s">
        <v>92</v>
      </c>
      <c r="R4109" s="11" t="s">
        <v>92</v>
      </c>
      <c r="S4109" s="11" t="s">
        <v>717</v>
      </c>
      <c r="T4109" s="11" t="s">
        <v>1006</v>
      </c>
      <c r="U4109" s="11" t="s">
        <v>20420</v>
      </c>
      <c r="V4109" s="11" t="s">
        <v>94</v>
      </c>
      <c r="W4109" s="11" t="s">
        <v>95</v>
      </c>
      <c r="X4109" s="11" t="s">
        <v>894</v>
      </c>
      <c r="Y4109" s="11" t="s">
        <v>108</v>
      </c>
      <c r="Z4109" s="11"/>
      <c r="AA4109" s="11"/>
      <c r="AB4109" s="11" t="s">
        <v>3437</v>
      </c>
      <c r="AC4109" s="11"/>
      <c r="AD4109" s="11" t="s">
        <v>110</v>
      </c>
    </row>
    <row r="4110" spans="1:30" ht="14.25" customHeight="1">
      <c r="A4110" s="10">
        <v>1116806286</v>
      </c>
      <c r="B4110" s="11" t="s">
        <v>20421</v>
      </c>
      <c r="C4110" s="11" t="s">
        <v>11591</v>
      </c>
      <c r="D4110" s="11"/>
      <c r="E4110" s="11" t="s">
        <v>20422</v>
      </c>
      <c r="F4110" s="11" t="s">
        <v>87</v>
      </c>
      <c r="G4110" s="11" t="s">
        <v>890</v>
      </c>
      <c r="H4110" s="11" t="s">
        <v>89</v>
      </c>
      <c r="I4110" s="11" t="s">
        <v>102</v>
      </c>
      <c r="J4110" s="11" t="s">
        <v>20423</v>
      </c>
      <c r="K4110" s="12">
        <v>35551</v>
      </c>
      <c r="L4110" s="11" t="s">
        <v>92</v>
      </c>
      <c r="M4110" s="11" t="s">
        <v>92</v>
      </c>
      <c r="N4110" s="11" t="s">
        <v>93</v>
      </c>
      <c r="O4110" s="11" t="s">
        <v>93</v>
      </c>
      <c r="P4110" s="11" t="s">
        <v>93</v>
      </c>
      <c r="Q4110" s="11" t="s">
        <v>92</v>
      </c>
      <c r="R4110" s="11" t="s">
        <v>92</v>
      </c>
      <c r="S4110" s="11" t="s">
        <v>11453</v>
      </c>
      <c r="T4110" s="11" t="s">
        <v>104</v>
      </c>
      <c r="U4110" s="11" t="s">
        <v>20424</v>
      </c>
      <c r="V4110" s="11" t="s">
        <v>94</v>
      </c>
      <c r="W4110" s="11" t="s">
        <v>95</v>
      </c>
      <c r="X4110" s="11" t="s">
        <v>894</v>
      </c>
      <c r="Y4110" s="11" t="s">
        <v>108</v>
      </c>
      <c r="Z4110" s="11"/>
      <c r="AA4110" s="11"/>
      <c r="AB4110" s="11" t="s">
        <v>3437</v>
      </c>
      <c r="AC4110" s="11"/>
      <c r="AD4110" s="11" t="s">
        <v>110</v>
      </c>
    </row>
    <row r="4111" spans="1:30" ht="14.25" customHeight="1">
      <c r="A4111" s="10">
        <v>15327353</v>
      </c>
      <c r="B4111" s="11" t="s">
        <v>20425</v>
      </c>
      <c r="C4111" s="11" t="s">
        <v>20426</v>
      </c>
      <c r="D4111" s="11" t="s">
        <v>20427</v>
      </c>
      <c r="E4111" s="11"/>
      <c r="F4111" s="11" t="s">
        <v>87</v>
      </c>
      <c r="G4111" s="11" t="s">
        <v>101</v>
      </c>
      <c r="H4111" s="11" t="s">
        <v>89</v>
      </c>
      <c r="I4111" s="11" t="s">
        <v>115</v>
      </c>
      <c r="J4111" s="11" t="s">
        <v>20428</v>
      </c>
      <c r="K4111" s="12">
        <v>45149</v>
      </c>
      <c r="L4111" s="11" t="s">
        <v>92</v>
      </c>
      <c r="M4111" s="11" t="s">
        <v>92</v>
      </c>
      <c r="N4111" s="11" t="s">
        <v>92</v>
      </c>
      <c r="O4111" s="11" t="s">
        <v>93</v>
      </c>
      <c r="P4111" s="11" t="s">
        <v>92</v>
      </c>
      <c r="Q4111" s="11" t="s">
        <v>92</v>
      </c>
      <c r="R4111" s="11" t="s">
        <v>92</v>
      </c>
      <c r="S4111" s="11" t="s">
        <v>4922</v>
      </c>
      <c r="T4111" s="11" t="s">
        <v>4933</v>
      </c>
      <c r="U4111" s="11" t="s">
        <v>2073</v>
      </c>
      <c r="V4111" s="11" t="s">
        <v>94</v>
      </c>
      <c r="W4111" s="11" t="s">
        <v>95</v>
      </c>
      <c r="X4111" s="11" t="s">
        <v>107</v>
      </c>
      <c r="Y4111" s="11" t="s">
        <v>121</v>
      </c>
      <c r="Z4111" s="11"/>
      <c r="AA4111" s="11"/>
      <c r="AB4111" s="11"/>
      <c r="AC4111" s="11"/>
      <c r="AD4111" s="11" t="s">
        <v>110</v>
      </c>
    </row>
    <row r="4112" spans="1:30" ht="14.25" customHeight="1">
      <c r="A4112" s="10">
        <v>1036961353</v>
      </c>
      <c r="B4112" s="11" t="s">
        <v>20429</v>
      </c>
      <c r="C4112" s="11" t="s">
        <v>20430</v>
      </c>
      <c r="D4112" s="11"/>
      <c r="E4112" s="11" t="s">
        <v>20431</v>
      </c>
      <c r="F4112" s="11" t="s">
        <v>87</v>
      </c>
      <c r="G4112" s="11" t="s">
        <v>88</v>
      </c>
      <c r="H4112" s="11" t="s">
        <v>89</v>
      </c>
      <c r="I4112" s="11" t="s">
        <v>102</v>
      </c>
      <c r="J4112" s="11" t="s">
        <v>20432</v>
      </c>
      <c r="K4112" s="12">
        <v>35700</v>
      </c>
      <c r="L4112" s="11" t="s">
        <v>92</v>
      </c>
      <c r="M4112" s="11" t="s">
        <v>92</v>
      </c>
      <c r="N4112" s="11" t="s">
        <v>93</v>
      </c>
      <c r="O4112" s="11" t="s">
        <v>93</v>
      </c>
      <c r="P4112" s="11" t="s">
        <v>93</v>
      </c>
      <c r="Q4112" s="11" t="s">
        <v>92</v>
      </c>
      <c r="R4112" s="11" t="s">
        <v>92</v>
      </c>
      <c r="S4112" s="11" t="s">
        <v>4080</v>
      </c>
      <c r="T4112" s="11" t="s">
        <v>104</v>
      </c>
      <c r="U4112" s="11" t="s">
        <v>20433</v>
      </c>
      <c r="V4112" s="11" t="s">
        <v>94</v>
      </c>
      <c r="W4112" s="11" t="s">
        <v>95</v>
      </c>
      <c r="X4112" s="11" t="s">
        <v>96</v>
      </c>
      <c r="Y4112" s="11" t="s">
        <v>108</v>
      </c>
      <c r="Z4112" s="11"/>
      <c r="AA4112" s="11"/>
      <c r="AB4112" s="11" t="s">
        <v>20434</v>
      </c>
      <c r="AC4112" s="11"/>
      <c r="AD4112" s="11" t="s">
        <v>110</v>
      </c>
    </row>
    <row r="4113" spans="1:30" ht="14.25" customHeight="1">
      <c r="A4113" s="10">
        <v>1022122202</v>
      </c>
      <c r="B4113" s="11" t="s">
        <v>20435</v>
      </c>
      <c r="C4113" s="11" t="s">
        <v>20436</v>
      </c>
      <c r="D4113" s="11"/>
      <c r="E4113" s="11" t="s">
        <v>20437</v>
      </c>
      <c r="F4113" s="11" t="s">
        <v>199</v>
      </c>
      <c r="G4113" s="11" t="s">
        <v>200</v>
      </c>
      <c r="H4113" s="11" t="s">
        <v>89</v>
      </c>
      <c r="I4113" s="11" t="s">
        <v>115</v>
      </c>
      <c r="J4113" s="11" t="s">
        <v>20438</v>
      </c>
      <c r="K4113" s="12">
        <v>45153</v>
      </c>
      <c r="L4113" s="11" t="s">
        <v>92</v>
      </c>
      <c r="M4113" s="11" t="s">
        <v>92</v>
      </c>
      <c r="N4113" s="11" t="s">
        <v>92</v>
      </c>
      <c r="O4113" s="11" t="s">
        <v>93</v>
      </c>
      <c r="P4113" s="11" t="s">
        <v>92</v>
      </c>
      <c r="Q4113" s="11" t="s">
        <v>92</v>
      </c>
      <c r="R4113" s="11" t="s">
        <v>92</v>
      </c>
      <c r="S4113" s="11" t="s">
        <v>284</v>
      </c>
      <c r="T4113" s="11" t="s">
        <v>2877</v>
      </c>
      <c r="U4113" s="11" t="s">
        <v>20439</v>
      </c>
      <c r="V4113" s="11" t="s">
        <v>94</v>
      </c>
      <c r="W4113" s="11" t="s">
        <v>202</v>
      </c>
      <c r="X4113" s="11" t="s">
        <v>172</v>
      </c>
      <c r="Y4113" s="11" t="s">
        <v>121</v>
      </c>
      <c r="Z4113" s="11"/>
      <c r="AA4113" s="11"/>
      <c r="AB4113" s="11" t="s">
        <v>20440</v>
      </c>
      <c r="AC4113" s="11"/>
      <c r="AD4113" s="11" t="s">
        <v>110</v>
      </c>
    </row>
    <row r="4114" spans="1:30" ht="14.25" customHeight="1">
      <c r="A4114" s="10">
        <v>901311305</v>
      </c>
      <c r="B4114" s="11" t="s">
        <v>20441</v>
      </c>
      <c r="C4114" s="11" t="s">
        <v>20442</v>
      </c>
      <c r="D4114" s="11"/>
      <c r="E4114" s="11" t="s">
        <v>20443</v>
      </c>
      <c r="F4114" s="11" t="s">
        <v>199</v>
      </c>
      <c r="G4114" s="11" t="s">
        <v>200</v>
      </c>
      <c r="H4114" s="11" t="s">
        <v>89</v>
      </c>
      <c r="I4114" s="11" t="s">
        <v>115</v>
      </c>
      <c r="J4114" s="11" t="s">
        <v>20444</v>
      </c>
      <c r="K4114" s="12">
        <v>45154</v>
      </c>
      <c r="L4114" s="11" t="s">
        <v>92</v>
      </c>
      <c r="M4114" s="11" t="s">
        <v>92</v>
      </c>
      <c r="N4114" s="11" t="s">
        <v>92</v>
      </c>
      <c r="O4114" s="11" t="s">
        <v>93</v>
      </c>
      <c r="P4114" s="11" t="s">
        <v>92</v>
      </c>
      <c r="Q4114" s="11" t="s">
        <v>92</v>
      </c>
      <c r="R4114" s="11" t="s">
        <v>92</v>
      </c>
      <c r="S4114" s="11"/>
      <c r="T4114" s="11"/>
      <c r="U4114" s="11"/>
      <c r="V4114" s="11" t="s">
        <v>94</v>
      </c>
      <c r="W4114" s="11" t="s">
        <v>202</v>
      </c>
      <c r="X4114" s="11" t="s">
        <v>172</v>
      </c>
      <c r="Y4114" s="11" t="s">
        <v>121</v>
      </c>
      <c r="Z4114" s="11"/>
      <c r="AA4114" s="11"/>
      <c r="AB4114" s="11" t="s">
        <v>20445</v>
      </c>
      <c r="AC4114" s="11"/>
      <c r="AD4114" s="11" t="s">
        <v>97</v>
      </c>
    </row>
    <row r="4115" spans="1:30" ht="14.25" customHeight="1">
      <c r="A4115" s="10">
        <v>700282915</v>
      </c>
      <c r="B4115" s="11" t="s">
        <v>20446</v>
      </c>
      <c r="C4115" s="11" t="s">
        <v>20447</v>
      </c>
      <c r="D4115" s="11"/>
      <c r="E4115" s="11" t="s">
        <v>20448</v>
      </c>
      <c r="F4115" s="11" t="s">
        <v>87</v>
      </c>
      <c r="G4115" s="11" t="s">
        <v>88</v>
      </c>
      <c r="H4115" s="11" t="s">
        <v>89</v>
      </c>
      <c r="I4115" s="11" t="s">
        <v>115</v>
      </c>
      <c r="J4115" s="11" t="s">
        <v>20449</v>
      </c>
      <c r="K4115" s="12">
        <v>45155</v>
      </c>
      <c r="L4115" s="11" t="s">
        <v>92</v>
      </c>
      <c r="M4115" s="11" t="s">
        <v>92</v>
      </c>
      <c r="N4115" s="11" t="s">
        <v>92</v>
      </c>
      <c r="O4115" s="11" t="s">
        <v>93</v>
      </c>
      <c r="P4115" s="11" t="s">
        <v>92</v>
      </c>
      <c r="Q4115" s="11" t="s">
        <v>92</v>
      </c>
      <c r="R4115" s="11" t="s">
        <v>92</v>
      </c>
      <c r="S4115" s="11" t="s">
        <v>20450</v>
      </c>
      <c r="T4115" s="11"/>
      <c r="U4115" s="11" t="s">
        <v>20451</v>
      </c>
      <c r="V4115" s="11" t="s">
        <v>94</v>
      </c>
      <c r="W4115" s="11" t="s">
        <v>95</v>
      </c>
      <c r="X4115" s="11" t="s">
        <v>96</v>
      </c>
      <c r="Y4115" s="11" t="s">
        <v>121</v>
      </c>
      <c r="Z4115" s="11"/>
      <c r="AA4115" s="11"/>
      <c r="AB4115" s="11" t="s">
        <v>20452</v>
      </c>
      <c r="AC4115" s="11"/>
      <c r="AD4115" s="11" t="s">
        <v>110</v>
      </c>
    </row>
    <row r="4116" spans="1:30" ht="14.25" customHeight="1">
      <c r="A4116" s="10">
        <v>811029538</v>
      </c>
      <c r="B4116" s="11" t="s">
        <v>20453</v>
      </c>
      <c r="C4116" s="11" t="s">
        <v>20454</v>
      </c>
      <c r="D4116" s="11" t="s">
        <v>20455</v>
      </c>
      <c r="E4116" s="11"/>
      <c r="F4116" s="11" t="s">
        <v>87</v>
      </c>
      <c r="G4116" s="11" t="s">
        <v>187</v>
      </c>
      <c r="H4116" s="11" t="s">
        <v>89</v>
      </c>
      <c r="I4116" s="11" t="s">
        <v>115</v>
      </c>
      <c r="J4116" s="11" t="s">
        <v>20456</v>
      </c>
      <c r="K4116" s="12">
        <v>45160</v>
      </c>
      <c r="L4116" s="11" t="s">
        <v>92</v>
      </c>
      <c r="M4116" s="11" t="s">
        <v>92</v>
      </c>
      <c r="N4116" s="11" t="s">
        <v>92</v>
      </c>
      <c r="O4116" s="11" t="s">
        <v>93</v>
      </c>
      <c r="P4116" s="11" t="s">
        <v>92</v>
      </c>
      <c r="Q4116" s="11" t="s">
        <v>92</v>
      </c>
      <c r="R4116" s="11" t="s">
        <v>92</v>
      </c>
      <c r="S4116" s="11"/>
      <c r="T4116" s="11"/>
      <c r="U4116" s="11"/>
      <c r="V4116" s="11" t="s">
        <v>94</v>
      </c>
      <c r="W4116" s="11" t="s">
        <v>95</v>
      </c>
      <c r="X4116" s="11" t="s">
        <v>172</v>
      </c>
      <c r="Y4116" s="11" t="s">
        <v>121</v>
      </c>
      <c r="Z4116" s="11" t="s">
        <v>19096</v>
      </c>
      <c r="AA4116" s="11"/>
      <c r="AB4116" s="11" t="s">
        <v>20457</v>
      </c>
      <c r="AC4116" s="11"/>
      <c r="AD4116" s="11" t="s">
        <v>97</v>
      </c>
    </row>
    <row r="4117" spans="1:30" ht="14.25" customHeight="1">
      <c r="A4117" s="10">
        <v>70289096</v>
      </c>
      <c r="B4117" s="11" t="s">
        <v>20458</v>
      </c>
      <c r="C4117" s="11" t="s">
        <v>20459</v>
      </c>
      <c r="D4117" s="11"/>
      <c r="E4117" s="11" t="s">
        <v>20460</v>
      </c>
      <c r="F4117" s="11" t="s">
        <v>87</v>
      </c>
      <c r="G4117" s="11" t="s">
        <v>890</v>
      </c>
      <c r="H4117" s="11" t="s">
        <v>89</v>
      </c>
      <c r="I4117" s="11" t="s">
        <v>102</v>
      </c>
      <c r="J4117" s="11" t="s">
        <v>20461</v>
      </c>
      <c r="K4117" s="12">
        <v>27774</v>
      </c>
      <c r="L4117" s="11" t="s">
        <v>92</v>
      </c>
      <c r="M4117" s="11" t="s">
        <v>92</v>
      </c>
      <c r="N4117" s="11" t="s">
        <v>93</v>
      </c>
      <c r="O4117" s="11" t="s">
        <v>93</v>
      </c>
      <c r="P4117" s="11" t="s">
        <v>93</v>
      </c>
      <c r="Q4117" s="11" t="s">
        <v>92</v>
      </c>
      <c r="R4117" s="11" t="s">
        <v>92</v>
      </c>
      <c r="S4117" s="11" t="s">
        <v>276</v>
      </c>
      <c r="T4117" s="11" t="s">
        <v>142</v>
      </c>
      <c r="U4117" s="11" t="s">
        <v>20462</v>
      </c>
      <c r="V4117" s="11" t="s">
        <v>94</v>
      </c>
      <c r="W4117" s="11" t="s">
        <v>95</v>
      </c>
      <c r="X4117" s="11" t="s">
        <v>894</v>
      </c>
      <c r="Y4117" s="11" t="s">
        <v>108</v>
      </c>
      <c r="Z4117" s="11"/>
      <c r="AA4117" s="11"/>
      <c r="AB4117" s="11" t="s">
        <v>3437</v>
      </c>
      <c r="AC4117" s="11"/>
      <c r="AD4117" s="11" t="s">
        <v>110</v>
      </c>
    </row>
    <row r="4118" spans="1:30" ht="14.25" customHeight="1">
      <c r="A4118" s="10">
        <v>1041328241</v>
      </c>
      <c r="B4118" s="11" t="s">
        <v>20463</v>
      </c>
      <c r="C4118" s="11" t="s">
        <v>4095</v>
      </c>
      <c r="D4118" s="11"/>
      <c r="E4118" s="11" t="s">
        <v>20464</v>
      </c>
      <c r="F4118" s="11" t="s">
        <v>87</v>
      </c>
      <c r="G4118" s="11" t="s">
        <v>890</v>
      </c>
      <c r="H4118" s="11" t="s">
        <v>89</v>
      </c>
      <c r="I4118" s="11" t="s">
        <v>102</v>
      </c>
      <c r="J4118" s="11" t="s">
        <v>20465</v>
      </c>
      <c r="K4118" s="12">
        <v>34691</v>
      </c>
      <c r="L4118" s="11" t="s">
        <v>92</v>
      </c>
      <c r="M4118" s="11" t="s">
        <v>92</v>
      </c>
      <c r="N4118" s="11" t="s">
        <v>93</v>
      </c>
      <c r="O4118" s="11" t="s">
        <v>93</v>
      </c>
      <c r="P4118" s="11" t="s">
        <v>93</v>
      </c>
      <c r="Q4118" s="11" t="s">
        <v>92</v>
      </c>
      <c r="R4118" s="11" t="s">
        <v>92</v>
      </c>
      <c r="S4118" s="11" t="s">
        <v>919</v>
      </c>
      <c r="T4118" s="11" t="s">
        <v>1354</v>
      </c>
      <c r="U4118" s="11" t="s">
        <v>3217</v>
      </c>
      <c r="V4118" s="11" t="s">
        <v>94</v>
      </c>
      <c r="W4118" s="11" t="s">
        <v>95</v>
      </c>
      <c r="X4118" s="11" t="s">
        <v>894</v>
      </c>
      <c r="Y4118" s="11" t="s">
        <v>108</v>
      </c>
      <c r="Z4118" s="11"/>
      <c r="AA4118" s="11"/>
      <c r="AB4118" s="11" t="s">
        <v>20466</v>
      </c>
      <c r="AC4118" s="11"/>
      <c r="AD4118" s="11" t="s">
        <v>110</v>
      </c>
    </row>
    <row r="4119" spans="1:30" ht="14.25" customHeight="1">
      <c r="A4119" s="10">
        <v>901186312</v>
      </c>
      <c r="B4119" s="11" t="s">
        <v>20467</v>
      </c>
      <c r="C4119" s="11" t="s">
        <v>20468</v>
      </c>
      <c r="D4119" s="11"/>
      <c r="E4119" s="11" t="s">
        <v>20469</v>
      </c>
      <c r="F4119" s="11" t="s">
        <v>148</v>
      </c>
      <c r="G4119" s="11" t="s">
        <v>207</v>
      </c>
      <c r="H4119" s="11" t="s">
        <v>89</v>
      </c>
      <c r="I4119" s="11" t="s">
        <v>115</v>
      </c>
      <c r="J4119" s="11" t="s">
        <v>20470</v>
      </c>
      <c r="K4119" s="12">
        <v>45161</v>
      </c>
      <c r="L4119" s="11" t="s">
        <v>92</v>
      </c>
      <c r="M4119" s="11" t="s">
        <v>92</v>
      </c>
      <c r="N4119" s="11" t="s">
        <v>92</v>
      </c>
      <c r="O4119" s="11" t="s">
        <v>93</v>
      </c>
      <c r="P4119" s="11" t="s">
        <v>92</v>
      </c>
      <c r="Q4119" s="11" t="s">
        <v>92</v>
      </c>
      <c r="R4119" s="11" t="s">
        <v>92</v>
      </c>
      <c r="S4119" s="11"/>
      <c r="T4119" s="11"/>
      <c r="U4119" s="11"/>
      <c r="V4119" s="11" t="s">
        <v>94</v>
      </c>
      <c r="W4119" s="11" t="s">
        <v>154</v>
      </c>
      <c r="X4119" s="11" t="s">
        <v>209</v>
      </c>
      <c r="Y4119" s="11" t="s">
        <v>121</v>
      </c>
      <c r="Z4119" s="11"/>
      <c r="AA4119" s="11"/>
      <c r="AB4119" s="11" t="s">
        <v>20471</v>
      </c>
      <c r="AC4119" s="11"/>
      <c r="AD4119" s="11" t="s">
        <v>97</v>
      </c>
    </row>
    <row r="4120" spans="1:30" ht="14.25" customHeight="1">
      <c r="A4120" s="10">
        <v>900959435</v>
      </c>
      <c r="B4120" s="11" t="s">
        <v>20472</v>
      </c>
      <c r="C4120" s="11" t="s">
        <v>20473</v>
      </c>
      <c r="D4120" s="11" t="s">
        <v>20474</v>
      </c>
      <c r="E4120" s="11"/>
      <c r="F4120" s="11" t="s">
        <v>199</v>
      </c>
      <c r="G4120" s="11" t="s">
        <v>200</v>
      </c>
      <c r="H4120" s="11" t="s">
        <v>89</v>
      </c>
      <c r="I4120" s="11" t="s">
        <v>115</v>
      </c>
      <c r="J4120" s="11" t="s">
        <v>20475</v>
      </c>
      <c r="K4120" s="12">
        <v>45166</v>
      </c>
      <c r="L4120" s="11" t="s">
        <v>92</v>
      </c>
      <c r="M4120" s="11" t="s">
        <v>92</v>
      </c>
      <c r="N4120" s="11" t="s">
        <v>92</v>
      </c>
      <c r="O4120" s="11" t="s">
        <v>93</v>
      </c>
      <c r="P4120" s="11" t="s">
        <v>92</v>
      </c>
      <c r="Q4120" s="11" t="s">
        <v>92</v>
      </c>
      <c r="R4120" s="11" t="s">
        <v>92</v>
      </c>
      <c r="S4120" s="11"/>
      <c r="T4120" s="11"/>
      <c r="U4120" s="11"/>
      <c r="V4120" s="11" t="s">
        <v>94</v>
      </c>
      <c r="W4120" s="11" t="s">
        <v>202</v>
      </c>
      <c r="X4120" s="11" t="s">
        <v>172</v>
      </c>
      <c r="Y4120" s="11" t="s">
        <v>121</v>
      </c>
      <c r="Z4120" s="11"/>
      <c r="AA4120" s="11"/>
      <c r="AB4120" s="11" t="s">
        <v>20476</v>
      </c>
      <c r="AC4120" s="11"/>
      <c r="AD4120" s="11" t="s">
        <v>97</v>
      </c>
    </row>
    <row r="4121" spans="1:30" ht="14.25" customHeight="1">
      <c r="A4121" s="10">
        <v>1007627702</v>
      </c>
      <c r="B4121" s="11" t="s">
        <v>20477</v>
      </c>
      <c r="C4121" s="11" t="s">
        <v>20478</v>
      </c>
      <c r="D4121" s="11"/>
      <c r="E4121" s="11" t="s">
        <v>20479</v>
      </c>
      <c r="F4121" s="11" t="s">
        <v>148</v>
      </c>
      <c r="G4121" s="11" t="s">
        <v>207</v>
      </c>
      <c r="H4121" s="11" t="s">
        <v>89</v>
      </c>
      <c r="I4121" s="11" t="s">
        <v>102</v>
      </c>
      <c r="J4121" s="11" t="s">
        <v>20480</v>
      </c>
      <c r="K4121" s="12">
        <v>36977</v>
      </c>
      <c r="L4121" s="11" t="s">
        <v>92</v>
      </c>
      <c r="M4121" s="11" t="s">
        <v>92</v>
      </c>
      <c r="N4121" s="11" t="s">
        <v>93</v>
      </c>
      <c r="O4121" s="11" t="s">
        <v>93</v>
      </c>
      <c r="P4121" s="11" t="s">
        <v>93</v>
      </c>
      <c r="Q4121" s="11" t="s">
        <v>92</v>
      </c>
      <c r="R4121" s="11" t="s">
        <v>92</v>
      </c>
      <c r="S4121" s="11" t="s">
        <v>753</v>
      </c>
      <c r="T4121" s="11" t="s">
        <v>4456</v>
      </c>
      <c r="U4121" s="11" t="s">
        <v>20481</v>
      </c>
      <c r="V4121" s="11" t="s">
        <v>94</v>
      </c>
      <c r="W4121" s="11" t="s">
        <v>154</v>
      </c>
      <c r="X4121" s="11" t="s">
        <v>209</v>
      </c>
      <c r="Y4121" s="11" t="s">
        <v>108</v>
      </c>
      <c r="Z4121" s="11"/>
      <c r="AA4121" s="11"/>
      <c r="AB4121" s="11" t="s">
        <v>20482</v>
      </c>
      <c r="AC4121" s="11"/>
      <c r="AD4121" s="11" t="s">
        <v>110</v>
      </c>
    </row>
    <row r="4122" spans="1:30" ht="14.25" customHeight="1">
      <c r="A4122" s="10">
        <v>1001535290</v>
      </c>
      <c r="B4122" s="11" t="s">
        <v>20483</v>
      </c>
      <c r="C4122" s="11" t="s">
        <v>20484</v>
      </c>
      <c r="D4122" s="11"/>
      <c r="E4122" s="11"/>
      <c r="F4122" s="11" t="s">
        <v>87</v>
      </c>
      <c r="G4122" s="11" t="s">
        <v>890</v>
      </c>
      <c r="H4122" s="11" t="s">
        <v>89</v>
      </c>
      <c r="I4122" s="11" t="s">
        <v>102</v>
      </c>
      <c r="J4122" s="11" t="s">
        <v>20485</v>
      </c>
      <c r="K4122" s="12">
        <v>37479</v>
      </c>
      <c r="L4122" s="11" t="s">
        <v>92</v>
      </c>
      <c r="M4122" s="11" t="s">
        <v>92</v>
      </c>
      <c r="N4122" s="11" t="s">
        <v>93</v>
      </c>
      <c r="O4122" s="11" t="s">
        <v>93</v>
      </c>
      <c r="P4122" s="11" t="s">
        <v>93</v>
      </c>
      <c r="Q4122" s="11" t="s">
        <v>92</v>
      </c>
      <c r="R4122" s="11" t="s">
        <v>92</v>
      </c>
      <c r="S4122" s="11" t="s">
        <v>640</v>
      </c>
      <c r="T4122" s="11" t="s">
        <v>1354</v>
      </c>
      <c r="U4122" s="11" t="s">
        <v>2119</v>
      </c>
      <c r="V4122" s="11" t="s">
        <v>94</v>
      </c>
      <c r="W4122" s="11" t="s">
        <v>95</v>
      </c>
      <c r="X4122" s="11" t="s">
        <v>894</v>
      </c>
      <c r="Y4122" s="11" t="s">
        <v>108</v>
      </c>
      <c r="Z4122" s="11"/>
      <c r="AA4122" s="11"/>
      <c r="AB4122" s="11" t="s">
        <v>20486</v>
      </c>
      <c r="AC4122" s="11"/>
      <c r="AD4122" s="11" t="s">
        <v>110</v>
      </c>
    </row>
    <row r="4123" spans="1:30" ht="14.25" customHeight="1">
      <c r="A4123" s="10">
        <v>1044505388</v>
      </c>
      <c r="B4123" s="11" t="s">
        <v>20487</v>
      </c>
      <c r="C4123" s="11" t="s">
        <v>20417</v>
      </c>
      <c r="D4123" s="11"/>
      <c r="E4123" s="11" t="s">
        <v>20488</v>
      </c>
      <c r="F4123" s="11" t="s">
        <v>87</v>
      </c>
      <c r="G4123" s="11" t="s">
        <v>890</v>
      </c>
      <c r="H4123" s="11" t="s">
        <v>89</v>
      </c>
      <c r="I4123" s="11" t="s">
        <v>102</v>
      </c>
      <c r="J4123" s="11" t="s">
        <v>20489</v>
      </c>
      <c r="K4123" s="12">
        <v>33696</v>
      </c>
      <c r="L4123" s="11" t="s">
        <v>92</v>
      </c>
      <c r="M4123" s="11" t="s">
        <v>92</v>
      </c>
      <c r="N4123" s="11" t="s">
        <v>93</v>
      </c>
      <c r="O4123" s="11" t="s">
        <v>93</v>
      </c>
      <c r="P4123" s="11" t="s">
        <v>93</v>
      </c>
      <c r="Q4123" s="11" t="s">
        <v>92</v>
      </c>
      <c r="R4123" s="11" t="s">
        <v>92</v>
      </c>
      <c r="S4123" s="11" t="s">
        <v>717</v>
      </c>
      <c r="T4123" s="11" t="s">
        <v>1006</v>
      </c>
      <c r="U4123" s="11" t="s">
        <v>10975</v>
      </c>
      <c r="V4123" s="11" t="s">
        <v>94</v>
      </c>
      <c r="W4123" s="11" t="s">
        <v>95</v>
      </c>
      <c r="X4123" s="11" t="s">
        <v>894</v>
      </c>
      <c r="Y4123" s="11" t="s">
        <v>108</v>
      </c>
      <c r="Z4123" s="11"/>
      <c r="AA4123" s="11"/>
      <c r="AB4123" s="11" t="s">
        <v>20490</v>
      </c>
      <c r="AC4123" s="11"/>
      <c r="AD4123" s="11" t="s">
        <v>110</v>
      </c>
    </row>
    <row r="4124" spans="1:30" ht="14.25" customHeight="1">
      <c r="A4124" s="10">
        <v>901722923</v>
      </c>
      <c r="B4124" s="11" t="s">
        <v>20491</v>
      </c>
      <c r="C4124" s="11" t="s">
        <v>20492</v>
      </c>
      <c r="D4124" s="11"/>
      <c r="E4124" s="11" t="s">
        <v>20493</v>
      </c>
      <c r="F4124" s="11" t="s">
        <v>87</v>
      </c>
      <c r="G4124" s="11" t="s">
        <v>88</v>
      </c>
      <c r="H4124" s="11" t="s">
        <v>89</v>
      </c>
      <c r="I4124" s="11" t="s">
        <v>115</v>
      </c>
      <c r="J4124" s="11" t="s">
        <v>20494</v>
      </c>
      <c r="K4124" s="12">
        <v>45156</v>
      </c>
      <c r="L4124" s="11" t="s">
        <v>92</v>
      </c>
      <c r="M4124" s="11" t="s">
        <v>92</v>
      </c>
      <c r="N4124" s="11" t="s">
        <v>92</v>
      </c>
      <c r="O4124" s="11" t="s">
        <v>93</v>
      </c>
      <c r="P4124" s="11" t="s">
        <v>92</v>
      </c>
      <c r="Q4124" s="11" t="s">
        <v>92</v>
      </c>
      <c r="R4124" s="11" t="s">
        <v>92</v>
      </c>
      <c r="S4124" s="11"/>
      <c r="T4124" s="11"/>
      <c r="U4124" s="11"/>
      <c r="V4124" s="11" t="s">
        <v>94</v>
      </c>
      <c r="W4124" s="11" t="s">
        <v>95</v>
      </c>
      <c r="X4124" s="11" t="s">
        <v>96</v>
      </c>
      <c r="Y4124" s="11" t="s">
        <v>121</v>
      </c>
      <c r="Z4124" s="11"/>
      <c r="AA4124" s="11"/>
      <c r="AB4124" s="11" t="s">
        <v>20495</v>
      </c>
      <c r="AC4124" s="11"/>
      <c r="AD4124" s="11" t="s">
        <v>97</v>
      </c>
    </row>
    <row r="4125" spans="1:30" ht="14.25" customHeight="1">
      <c r="A4125" s="10">
        <v>1193588168</v>
      </c>
      <c r="B4125" s="11" t="s">
        <v>20496</v>
      </c>
      <c r="C4125" s="11" t="s">
        <v>20497</v>
      </c>
      <c r="D4125" s="11"/>
      <c r="E4125" s="11" t="s">
        <v>20498</v>
      </c>
      <c r="F4125" s="11" t="s">
        <v>87</v>
      </c>
      <c r="G4125" s="11" t="s">
        <v>88</v>
      </c>
      <c r="H4125" s="11" t="s">
        <v>89</v>
      </c>
      <c r="I4125" s="11" t="s">
        <v>102</v>
      </c>
      <c r="J4125" s="11" t="s">
        <v>20499</v>
      </c>
      <c r="K4125" s="12">
        <v>36050</v>
      </c>
      <c r="L4125" s="11" t="s">
        <v>92</v>
      </c>
      <c r="M4125" s="11" t="s">
        <v>92</v>
      </c>
      <c r="N4125" s="11" t="s">
        <v>93</v>
      </c>
      <c r="O4125" s="11" t="s">
        <v>93</v>
      </c>
      <c r="P4125" s="11" t="s">
        <v>93</v>
      </c>
      <c r="Q4125" s="11" t="s">
        <v>92</v>
      </c>
      <c r="R4125" s="11" t="s">
        <v>92</v>
      </c>
      <c r="S4125" s="11" t="s">
        <v>13635</v>
      </c>
      <c r="T4125" s="11" t="s">
        <v>20500</v>
      </c>
      <c r="U4125" s="11" t="s">
        <v>20501</v>
      </c>
      <c r="V4125" s="11" t="s">
        <v>94</v>
      </c>
      <c r="W4125" s="11" t="s">
        <v>95</v>
      </c>
      <c r="X4125" s="11" t="s">
        <v>96</v>
      </c>
      <c r="Y4125" s="11" t="s">
        <v>108</v>
      </c>
      <c r="Z4125" s="11"/>
      <c r="AA4125" s="11"/>
      <c r="AB4125" s="11" t="s">
        <v>20502</v>
      </c>
      <c r="AC4125" s="11"/>
      <c r="AD4125" s="11" t="s">
        <v>110</v>
      </c>
    </row>
    <row r="4126" spans="1:30" ht="14.25" customHeight="1">
      <c r="A4126" s="10">
        <v>21714375</v>
      </c>
      <c r="B4126" s="11" t="s">
        <v>20503</v>
      </c>
      <c r="C4126" s="11" t="s">
        <v>20504</v>
      </c>
      <c r="D4126" s="11" t="s">
        <v>20505</v>
      </c>
      <c r="E4126" s="11"/>
      <c r="F4126" s="11" t="s">
        <v>87</v>
      </c>
      <c r="G4126" s="11" t="s">
        <v>267</v>
      </c>
      <c r="H4126" s="11" t="s">
        <v>89</v>
      </c>
      <c r="I4126" s="11" t="s">
        <v>115</v>
      </c>
      <c r="J4126" s="11" t="s">
        <v>20506</v>
      </c>
      <c r="K4126" s="12">
        <v>45162</v>
      </c>
      <c r="L4126" s="11" t="s">
        <v>92</v>
      </c>
      <c r="M4126" s="11" t="s">
        <v>92</v>
      </c>
      <c r="N4126" s="11" t="s">
        <v>92</v>
      </c>
      <c r="O4126" s="11" t="s">
        <v>93</v>
      </c>
      <c r="P4126" s="11" t="s">
        <v>92</v>
      </c>
      <c r="Q4126" s="11" t="s">
        <v>92</v>
      </c>
      <c r="R4126" s="11" t="s">
        <v>92</v>
      </c>
      <c r="S4126" s="11" t="s">
        <v>4063</v>
      </c>
      <c r="T4126" s="11" t="s">
        <v>1694</v>
      </c>
      <c r="U4126" s="11" t="s">
        <v>14698</v>
      </c>
      <c r="V4126" s="11" t="s">
        <v>94</v>
      </c>
      <c r="W4126" s="11" t="s">
        <v>95</v>
      </c>
      <c r="X4126" s="11" t="s">
        <v>270</v>
      </c>
      <c r="Y4126" s="11" t="s">
        <v>121</v>
      </c>
      <c r="Z4126" s="11"/>
      <c r="AA4126" s="11"/>
      <c r="AB4126" s="11" t="s">
        <v>20507</v>
      </c>
      <c r="AC4126" s="11"/>
      <c r="AD4126" s="11" t="s">
        <v>110</v>
      </c>
    </row>
    <row r="4127" spans="1:30" ht="14.25" customHeight="1">
      <c r="A4127" s="10">
        <v>1017145391</v>
      </c>
      <c r="B4127" s="11" t="s">
        <v>20508</v>
      </c>
      <c r="C4127" s="11" t="s">
        <v>20509</v>
      </c>
      <c r="D4127" s="11"/>
      <c r="E4127" s="11" t="s">
        <v>20510</v>
      </c>
      <c r="F4127" s="11" t="s">
        <v>87</v>
      </c>
      <c r="G4127" s="11" t="s">
        <v>2031</v>
      </c>
      <c r="H4127" s="11" t="s">
        <v>89</v>
      </c>
      <c r="I4127" s="11" t="s">
        <v>102</v>
      </c>
      <c r="J4127" s="11" t="s">
        <v>20511</v>
      </c>
      <c r="K4127" s="12">
        <v>30735</v>
      </c>
      <c r="L4127" s="11" t="s">
        <v>92</v>
      </c>
      <c r="M4127" s="11" t="s">
        <v>92</v>
      </c>
      <c r="N4127" s="11" t="s">
        <v>93</v>
      </c>
      <c r="O4127" s="11" t="s">
        <v>93</v>
      </c>
      <c r="P4127" s="11" t="s">
        <v>93</v>
      </c>
      <c r="Q4127" s="11" t="s">
        <v>92</v>
      </c>
      <c r="R4127" s="11" t="s">
        <v>92</v>
      </c>
      <c r="S4127" s="11" t="s">
        <v>626</v>
      </c>
      <c r="T4127" s="11" t="s">
        <v>2147</v>
      </c>
      <c r="U4127" s="11" t="s">
        <v>1872</v>
      </c>
      <c r="V4127" s="11" t="s">
        <v>94</v>
      </c>
      <c r="W4127" s="11" t="s">
        <v>95</v>
      </c>
      <c r="X4127" s="11" t="s">
        <v>2034</v>
      </c>
      <c r="Y4127" s="11" t="s">
        <v>108</v>
      </c>
      <c r="Z4127" s="11"/>
      <c r="AA4127" s="11"/>
      <c r="AB4127" s="11" t="s">
        <v>3437</v>
      </c>
      <c r="AC4127" s="11"/>
      <c r="AD4127" s="11" t="s">
        <v>110</v>
      </c>
    </row>
    <row r="4128" spans="1:30" ht="14.25" customHeight="1">
      <c r="A4128" s="10">
        <v>901656561</v>
      </c>
      <c r="B4128" s="11" t="s">
        <v>20512</v>
      </c>
      <c r="C4128" s="11" t="s">
        <v>20513</v>
      </c>
      <c r="D4128" s="11"/>
      <c r="E4128" s="11" t="s">
        <v>20514</v>
      </c>
      <c r="F4128" s="11" t="s">
        <v>87</v>
      </c>
      <c r="G4128" s="11" t="s">
        <v>187</v>
      </c>
      <c r="H4128" s="11" t="s">
        <v>89</v>
      </c>
      <c r="I4128" s="11" t="s">
        <v>115</v>
      </c>
      <c r="J4128" s="11" t="s">
        <v>20515</v>
      </c>
      <c r="K4128" s="12">
        <v>45167</v>
      </c>
      <c r="L4128" s="11" t="s">
        <v>92</v>
      </c>
      <c r="M4128" s="11" t="s">
        <v>92</v>
      </c>
      <c r="N4128" s="11" t="s">
        <v>92</v>
      </c>
      <c r="O4128" s="11" t="s">
        <v>93</v>
      </c>
      <c r="P4128" s="11" t="s">
        <v>92</v>
      </c>
      <c r="Q4128" s="11" t="s">
        <v>92</v>
      </c>
      <c r="R4128" s="11" t="s">
        <v>92</v>
      </c>
      <c r="S4128" s="11"/>
      <c r="T4128" s="11"/>
      <c r="U4128" s="11"/>
      <c r="V4128" s="11" t="s">
        <v>94</v>
      </c>
      <c r="W4128" s="11" t="s">
        <v>95</v>
      </c>
      <c r="X4128" s="11" t="s">
        <v>172</v>
      </c>
      <c r="Y4128" s="11" t="s">
        <v>121</v>
      </c>
      <c r="Z4128" s="11"/>
      <c r="AA4128" s="11"/>
      <c r="AB4128" s="11" t="s">
        <v>20516</v>
      </c>
      <c r="AC4128" s="11"/>
      <c r="AD4128" s="11" t="s">
        <v>97</v>
      </c>
    </row>
    <row r="4129" spans="1:30" ht="14.25" customHeight="1">
      <c r="A4129" s="10">
        <v>1041324590</v>
      </c>
      <c r="B4129" s="11" t="s">
        <v>20517</v>
      </c>
      <c r="C4129" s="11" t="s">
        <v>20518</v>
      </c>
      <c r="D4129" s="11"/>
      <c r="E4129" s="11" t="s">
        <v>20519</v>
      </c>
      <c r="F4129" s="11" t="s">
        <v>87</v>
      </c>
      <c r="G4129" s="11" t="s">
        <v>890</v>
      </c>
      <c r="H4129" s="11" t="s">
        <v>89</v>
      </c>
      <c r="I4129" s="11" t="s">
        <v>115</v>
      </c>
      <c r="J4129" s="11" t="s">
        <v>20520</v>
      </c>
      <c r="K4129" s="12">
        <v>45167</v>
      </c>
      <c r="L4129" s="11" t="s">
        <v>92</v>
      </c>
      <c r="M4129" s="11" t="s">
        <v>92</v>
      </c>
      <c r="N4129" s="11" t="s">
        <v>93</v>
      </c>
      <c r="O4129" s="11" t="s">
        <v>93</v>
      </c>
      <c r="P4129" s="11" t="s">
        <v>92</v>
      </c>
      <c r="Q4129" s="11" t="s">
        <v>92</v>
      </c>
      <c r="R4129" s="11" t="s">
        <v>92</v>
      </c>
      <c r="S4129" s="11" t="s">
        <v>2053</v>
      </c>
      <c r="T4129" s="11" t="s">
        <v>1079</v>
      </c>
      <c r="U4129" s="11" t="s">
        <v>3697</v>
      </c>
      <c r="V4129" s="11" t="s">
        <v>94</v>
      </c>
      <c r="W4129" s="11" t="s">
        <v>95</v>
      </c>
      <c r="X4129" s="11" t="s">
        <v>894</v>
      </c>
      <c r="Y4129" s="11" t="s">
        <v>121</v>
      </c>
      <c r="Z4129" s="11"/>
      <c r="AA4129" s="11"/>
      <c r="AB4129" s="11" t="s">
        <v>20521</v>
      </c>
      <c r="AC4129" s="11"/>
      <c r="AD4129" s="11" t="s">
        <v>110</v>
      </c>
    </row>
    <row r="4130" spans="1:30" ht="14.25" customHeight="1">
      <c r="A4130" s="10">
        <v>9231585471</v>
      </c>
      <c r="B4130" s="11" t="s">
        <v>20522</v>
      </c>
      <c r="C4130" s="11" t="s">
        <v>20523</v>
      </c>
      <c r="D4130" s="11"/>
      <c r="E4130" s="11"/>
      <c r="F4130" s="11" t="s">
        <v>17736</v>
      </c>
      <c r="G4130" s="11" t="s">
        <v>20524</v>
      </c>
      <c r="H4130" s="11" t="s">
        <v>17736</v>
      </c>
      <c r="I4130" s="11" t="s">
        <v>90</v>
      </c>
      <c r="J4130" s="11" t="s">
        <v>20525</v>
      </c>
      <c r="K4130" s="12">
        <v>45168</v>
      </c>
      <c r="L4130" s="11" t="s">
        <v>92</v>
      </c>
      <c r="M4130" s="11" t="s">
        <v>92</v>
      </c>
      <c r="N4130" s="11" t="s">
        <v>93</v>
      </c>
      <c r="O4130" s="11" t="s">
        <v>92</v>
      </c>
      <c r="P4130" s="11" t="s">
        <v>92</v>
      </c>
      <c r="Q4130" s="11" t="s">
        <v>92</v>
      </c>
      <c r="R4130" s="11" t="s">
        <v>92</v>
      </c>
      <c r="S4130" s="11"/>
      <c r="T4130" s="11"/>
      <c r="U4130" s="11"/>
      <c r="V4130" s="11" t="s">
        <v>17739</v>
      </c>
      <c r="W4130" s="11" t="s">
        <v>171</v>
      </c>
      <c r="X4130" s="11" t="s">
        <v>172</v>
      </c>
      <c r="Y4130" s="11" t="s">
        <v>72</v>
      </c>
      <c r="Z4130" s="11"/>
      <c r="AA4130" s="11"/>
      <c r="AB4130" s="11" t="s">
        <v>20526</v>
      </c>
      <c r="AC4130" s="11"/>
      <c r="AD4130" s="11" t="s">
        <v>97</v>
      </c>
    </row>
    <row r="4131" spans="1:30" ht="14.25" customHeight="1">
      <c r="A4131" s="10">
        <v>43714289</v>
      </c>
      <c r="B4131" s="11" t="s">
        <v>20527</v>
      </c>
      <c r="C4131" s="11" t="s">
        <v>20528</v>
      </c>
      <c r="D4131" s="11"/>
      <c r="E4131" s="11" t="s">
        <v>20529</v>
      </c>
      <c r="F4131" s="11" t="s">
        <v>87</v>
      </c>
      <c r="G4131" s="11" t="s">
        <v>114</v>
      </c>
      <c r="H4131" s="11" t="s">
        <v>89</v>
      </c>
      <c r="I4131" s="11" t="s">
        <v>102</v>
      </c>
      <c r="J4131" s="11" t="s">
        <v>20530</v>
      </c>
      <c r="K4131" s="12">
        <v>28736</v>
      </c>
      <c r="L4131" s="11" t="s">
        <v>92</v>
      </c>
      <c r="M4131" s="11" t="s">
        <v>92</v>
      </c>
      <c r="N4131" s="11" t="s">
        <v>93</v>
      </c>
      <c r="O4131" s="11" t="s">
        <v>93</v>
      </c>
      <c r="P4131" s="11" t="s">
        <v>93</v>
      </c>
      <c r="Q4131" s="11" t="s">
        <v>92</v>
      </c>
      <c r="R4131" s="11" t="s">
        <v>92</v>
      </c>
      <c r="S4131" s="11" t="s">
        <v>951</v>
      </c>
      <c r="T4131" s="11" t="s">
        <v>4380</v>
      </c>
      <c r="U4131" s="11" t="s">
        <v>20531</v>
      </c>
      <c r="V4131" s="11" t="s">
        <v>94</v>
      </c>
      <c r="W4131" s="11" t="s">
        <v>95</v>
      </c>
      <c r="X4131" s="11" t="s">
        <v>120</v>
      </c>
      <c r="Y4131" s="11" t="s">
        <v>108</v>
      </c>
      <c r="Z4131" s="11"/>
      <c r="AA4131" s="11"/>
      <c r="AB4131" s="11" t="s">
        <v>20532</v>
      </c>
      <c r="AC4131" s="11"/>
      <c r="AD4131" s="11" t="s">
        <v>110</v>
      </c>
    </row>
    <row r="4132" spans="1:30" ht="14.25" customHeight="1">
      <c r="A4132" s="10">
        <v>1045521726</v>
      </c>
      <c r="B4132" s="11" t="s">
        <v>20533</v>
      </c>
      <c r="C4132" s="11" t="s">
        <v>20534</v>
      </c>
      <c r="D4132" s="11"/>
      <c r="E4132" s="11" t="s">
        <v>20535</v>
      </c>
      <c r="F4132" s="11" t="s">
        <v>87</v>
      </c>
      <c r="G4132" s="11" t="s">
        <v>1849</v>
      </c>
      <c r="H4132" s="11" t="s">
        <v>89</v>
      </c>
      <c r="I4132" s="11" t="s">
        <v>102</v>
      </c>
      <c r="J4132" s="11" t="s">
        <v>20536</v>
      </c>
      <c r="K4132" s="12">
        <v>34485</v>
      </c>
      <c r="L4132" s="11" t="s">
        <v>92</v>
      </c>
      <c r="M4132" s="11" t="s">
        <v>92</v>
      </c>
      <c r="N4132" s="11" t="s">
        <v>93</v>
      </c>
      <c r="O4132" s="11" t="s">
        <v>93</v>
      </c>
      <c r="P4132" s="11" t="s">
        <v>93</v>
      </c>
      <c r="Q4132" s="11" t="s">
        <v>92</v>
      </c>
      <c r="R4132" s="11" t="s">
        <v>92</v>
      </c>
      <c r="S4132" s="11" t="s">
        <v>20537</v>
      </c>
      <c r="T4132" s="11" t="s">
        <v>912</v>
      </c>
      <c r="U4132" s="11" t="s">
        <v>20538</v>
      </c>
      <c r="V4132" s="11" t="s">
        <v>94</v>
      </c>
      <c r="W4132" s="11" t="s">
        <v>95</v>
      </c>
      <c r="X4132" s="11" t="s">
        <v>1852</v>
      </c>
      <c r="Y4132" s="11" t="s">
        <v>108</v>
      </c>
      <c r="Z4132" s="11"/>
      <c r="AA4132" s="11"/>
      <c r="AB4132" s="11" t="s">
        <v>3437</v>
      </c>
      <c r="AC4132" s="11"/>
      <c r="AD4132" s="11" t="s">
        <v>110</v>
      </c>
    </row>
    <row r="4133" spans="1:30" ht="14.25" customHeight="1">
      <c r="A4133" s="10">
        <v>444444198</v>
      </c>
      <c r="B4133" s="11" t="s">
        <v>20539</v>
      </c>
      <c r="C4133" s="11" t="s">
        <v>20540</v>
      </c>
      <c r="D4133" s="11"/>
      <c r="E4133" s="11"/>
      <c r="F4133" s="11" t="s">
        <v>20541</v>
      </c>
      <c r="G4133" s="11" t="s">
        <v>20542</v>
      </c>
      <c r="H4133" s="11" t="s">
        <v>20541</v>
      </c>
      <c r="I4133" s="11" t="s">
        <v>90</v>
      </c>
      <c r="J4133" s="11" t="s">
        <v>20543</v>
      </c>
      <c r="K4133" s="12">
        <v>45173</v>
      </c>
      <c r="L4133" s="11" t="s">
        <v>92</v>
      </c>
      <c r="M4133" s="11" t="s">
        <v>92</v>
      </c>
      <c r="N4133" s="11" t="s">
        <v>92</v>
      </c>
      <c r="O4133" s="11" t="s">
        <v>93</v>
      </c>
      <c r="P4133" s="11" t="s">
        <v>92</v>
      </c>
      <c r="Q4133" s="11" t="s">
        <v>92</v>
      </c>
      <c r="R4133" s="11" t="s">
        <v>92</v>
      </c>
      <c r="S4133" s="11"/>
      <c r="T4133" s="11"/>
      <c r="U4133" s="11"/>
      <c r="V4133" s="11" t="s">
        <v>20544</v>
      </c>
      <c r="W4133" s="11" t="s">
        <v>171</v>
      </c>
      <c r="X4133" s="11" t="s">
        <v>172</v>
      </c>
      <c r="Y4133" s="11" t="s">
        <v>72</v>
      </c>
      <c r="Z4133" s="11"/>
      <c r="AA4133" s="11"/>
      <c r="AB4133" s="11"/>
      <c r="AC4133" s="11"/>
      <c r="AD4133" s="11" t="s">
        <v>97</v>
      </c>
    </row>
    <row r="4134" spans="1:30" ht="14.25" customHeight="1">
      <c r="A4134" s="10">
        <v>1007109273</v>
      </c>
      <c r="B4134" s="11" t="s">
        <v>20545</v>
      </c>
      <c r="C4134" s="11" t="s">
        <v>20546</v>
      </c>
      <c r="D4134" s="11"/>
      <c r="E4134" s="11" t="s">
        <v>20547</v>
      </c>
      <c r="F4134" s="11" t="s">
        <v>87</v>
      </c>
      <c r="G4134" s="11" t="s">
        <v>114</v>
      </c>
      <c r="H4134" s="11" t="s">
        <v>89</v>
      </c>
      <c r="I4134" s="11" t="s">
        <v>102</v>
      </c>
      <c r="J4134" s="11" t="s">
        <v>20548</v>
      </c>
      <c r="K4134" s="12">
        <v>37466</v>
      </c>
      <c r="L4134" s="11" t="s">
        <v>92</v>
      </c>
      <c r="M4134" s="11" t="s">
        <v>92</v>
      </c>
      <c r="N4134" s="11" t="s">
        <v>93</v>
      </c>
      <c r="O4134" s="11" t="s">
        <v>93</v>
      </c>
      <c r="P4134" s="11" t="s">
        <v>93</v>
      </c>
      <c r="Q4134" s="11" t="s">
        <v>92</v>
      </c>
      <c r="R4134" s="11" t="s">
        <v>92</v>
      </c>
      <c r="S4134" s="11" t="s">
        <v>236</v>
      </c>
      <c r="T4134" s="11" t="s">
        <v>2791</v>
      </c>
      <c r="U4134" s="11" t="s">
        <v>20549</v>
      </c>
      <c r="V4134" s="11" t="s">
        <v>94</v>
      </c>
      <c r="W4134" s="11" t="s">
        <v>95</v>
      </c>
      <c r="X4134" s="11" t="s">
        <v>120</v>
      </c>
      <c r="Y4134" s="11" t="s">
        <v>108</v>
      </c>
      <c r="Z4134" s="11"/>
      <c r="AA4134" s="11"/>
      <c r="AB4134" s="11" t="s">
        <v>20550</v>
      </c>
      <c r="AC4134" s="11"/>
      <c r="AD4134" s="11" t="s">
        <v>110</v>
      </c>
    </row>
    <row r="4135" spans="1:30" ht="14.25" customHeight="1">
      <c r="A4135" s="10">
        <v>1065837658</v>
      </c>
      <c r="B4135" s="11" t="s">
        <v>20551</v>
      </c>
      <c r="C4135" s="11" t="s">
        <v>20552</v>
      </c>
      <c r="D4135" s="11"/>
      <c r="E4135" s="11" t="s">
        <v>20553</v>
      </c>
      <c r="F4135" s="11" t="s">
        <v>87</v>
      </c>
      <c r="G4135" s="11" t="s">
        <v>88</v>
      </c>
      <c r="H4135" s="11" t="s">
        <v>89</v>
      </c>
      <c r="I4135" s="11" t="s">
        <v>102</v>
      </c>
      <c r="J4135" s="11" t="s">
        <v>20554</v>
      </c>
      <c r="K4135" s="12">
        <v>35781</v>
      </c>
      <c r="L4135" s="11" t="s">
        <v>92</v>
      </c>
      <c r="M4135" s="11" t="s">
        <v>92</v>
      </c>
      <c r="N4135" s="11" t="s">
        <v>93</v>
      </c>
      <c r="O4135" s="11" t="s">
        <v>93</v>
      </c>
      <c r="P4135" s="11" t="s">
        <v>93</v>
      </c>
      <c r="Q4135" s="11" t="s">
        <v>92</v>
      </c>
      <c r="R4135" s="11" t="s">
        <v>92</v>
      </c>
      <c r="S4135" s="11" t="s">
        <v>11603</v>
      </c>
      <c r="T4135" s="11" t="s">
        <v>11221</v>
      </c>
      <c r="U4135" s="11" t="s">
        <v>20555</v>
      </c>
      <c r="V4135" s="11" t="s">
        <v>94</v>
      </c>
      <c r="W4135" s="11" t="s">
        <v>95</v>
      </c>
      <c r="X4135" s="11" t="s">
        <v>96</v>
      </c>
      <c r="Y4135" s="11" t="s">
        <v>108</v>
      </c>
      <c r="Z4135" s="11"/>
      <c r="AA4135" s="11"/>
      <c r="AB4135" s="11" t="s">
        <v>20556</v>
      </c>
      <c r="AC4135" s="11"/>
      <c r="AD4135" s="11" t="s">
        <v>110</v>
      </c>
    </row>
    <row r="4136" spans="1:30" ht="14.25" customHeight="1">
      <c r="A4136" s="10">
        <v>1038406203</v>
      </c>
      <c r="B4136" s="11" t="s">
        <v>20557</v>
      </c>
      <c r="C4136" s="11" t="s">
        <v>20558</v>
      </c>
      <c r="D4136" s="11"/>
      <c r="E4136" s="11" t="s">
        <v>20559</v>
      </c>
      <c r="F4136" s="11" t="s">
        <v>87</v>
      </c>
      <c r="G4136" s="11" t="s">
        <v>88</v>
      </c>
      <c r="H4136" s="11" t="s">
        <v>89</v>
      </c>
      <c r="I4136" s="11" t="s">
        <v>102</v>
      </c>
      <c r="J4136" s="11" t="s">
        <v>20560</v>
      </c>
      <c r="K4136" s="12">
        <v>32140</v>
      </c>
      <c r="L4136" s="11" t="s">
        <v>92</v>
      </c>
      <c r="M4136" s="11" t="s">
        <v>92</v>
      </c>
      <c r="N4136" s="11" t="s">
        <v>93</v>
      </c>
      <c r="O4136" s="11" t="s">
        <v>93</v>
      </c>
      <c r="P4136" s="11" t="s">
        <v>93</v>
      </c>
      <c r="Q4136" s="11" t="s">
        <v>92</v>
      </c>
      <c r="R4136" s="11" t="s">
        <v>92</v>
      </c>
      <c r="S4136" s="11" t="s">
        <v>3610</v>
      </c>
      <c r="T4136" s="11" t="s">
        <v>1217</v>
      </c>
      <c r="U4136" s="11" t="s">
        <v>20561</v>
      </c>
      <c r="V4136" s="11" t="s">
        <v>94</v>
      </c>
      <c r="W4136" s="11" t="s">
        <v>95</v>
      </c>
      <c r="X4136" s="11" t="s">
        <v>96</v>
      </c>
      <c r="Y4136" s="11" t="s">
        <v>108</v>
      </c>
      <c r="Z4136" s="11"/>
      <c r="AA4136" s="11"/>
      <c r="AB4136" s="11" t="s">
        <v>20562</v>
      </c>
      <c r="AC4136" s="11"/>
      <c r="AD4136" s="11" t="s">
        <v>110</v>
      </c>
    </row>
    <row r="4137" spans="1:30" ht="14.25" customHeight="1">
      <c r="A4137" s="10">
        <v>1036957878</v>
      </c>
      <c r="B4137" s="11" t="s">
        <v>20563</v>
      </c>
      <c r="C4137" s="11" t="s">
        <v>20564</v>
      </c>
      <c r="D4137" s="11"/>
      <c r="E4137" s="11" t="s">
        <v>20565</v>
      </c>
      <c r="F4137" s="11" t="s">
        <v>87</v>
      </c>
      <c r="G4137" s="11" t="s">
        <v>88</v>
      </c>
      <c r="H4137" s="11" t="s">
        <v>89</v>
      </c>
      <c r="I4137" s="11" t="s">
        <v>102</v>
      </c>
      <c r="J4137" s="11" t="s">
        <v>20566</v>
      </c>
      <c r="K4137" s="12">
        <v>35330</v>
      </c>
      <c r="L4137" s="11" t="s">
        <v>92</v>
      </c>
      <c r="M4137" s="11" t="s">
        <v>92</v>
      </c>
      <c r="N4137" s="11" t="s">
        <v>93</v>
      </c>
      <c r="O4137" s="11" t="s">
        <v>93</v>
      </c>
      <c r="P4137" s="11" t="s">
        <v>93</v>
      </c>
      <c r="Q4137" s="11" t="s">
        <v>92</v>
      </c>
      <c r="R4137" s="11" t="s">
        <v>92</v>
      </c>
      <c r="S4137" s="11" t="s">
        <v>104</v>
      </c>
      <c r="T4137" s="11" t="s">
        <v>807</v>
      </c>
      <c r="U4137" s="11" t="s">
        <v>1901</v>
      </c>
      <c r="V4137" s="11" t="s">
        <v>94</v>
      </c>
      <c r="W4137" s="11" t="s">
        <v>95</v>
      </c>
      <c r="X4137" s="11" t="s">
        <v>96</v>
      </c>
      <c r="Y4137" s="11" t="s">
        <v>108</v>
      </c>
      <c r="Z4137" s="11"/>
      <c r="AA4137" s="11"/>
      <c r="AB4137" s="11" t="s">
        <v>20567</v>
      </c>
      <c r="AC4137" s="11"/>
      <c r="AD4137" s="11" t="s">
        <v>110</v>
      </c>
    </row>
    <row r="4138" spans="1:30" ht="14.25" customHeight="1">
      <c r="A4138" s="10">
        <v>1036951481</v>
      </c>
      <c r="B4138" s="11" t="s">
        <v>20568</v>
      </c>
      <c r="C4138" s="11" t="s">
        <v>20569</v>
      </c>
      <c r="D4138" s="11"/>
      <c r="E4138" s="11" t="s">
        <v>20570</v>
      </c>
      <c r="F4138" s="11" t="s">
        <v>87</v>
      </c>
      <c r="G4138" s="11" t="s">
        <v>88</v>
      </c>
      <c r="H4138" s="11" t="s">
        <v>89</v>
      </c>
      <c r="I4138" s="11" t="s">
        <v>102</v>
      </c>
      <c r="J4138" s="11" t="s">
        <v>20571</v>
      </c>
      <c r="K4138" s="12">
        <v>34626</v>
      </c>
      <c r="L4138" s="11" t="s">
        <v>92</v>
      </c>
      <c r="M4138" s="11" t="s">
        <v>92</v>
      </c>
      <c r="N4138" s="11" t="s">
        <v>93</v>
      </c>
      <c r="O4138" s="11" t="s">
        <v>93</v>
      </c>
      <c r="P4138" s="11" t="s">
        <v>93</v>
      </c>
      <c r="Q4138" s="11" t="s">
        <v>92</v>
      </c>
      <c r="R4138" s="11" t="s">
        <v>92</v>
      </c>
      <c r="S4138" s="11" t="s">
        <v>20572</v>
      </c>
      <c r="T4138" s="11" t="s">
        <v>284</v>
      </c>
      <c r="U4138" s="11" t="s">
        <v>2813</v>
      </c>
      <c r="V4138" s="11" t="s">
        <v>94</v>
      </c>
      <c r="W4138" s="11" t="s">
        <v>95</v>
      </c>
      <c r="X4138" s="11" t="s">
        <v>96</v>
      </c>
      <c r="Y4138" s="11" t="s">
        <v>108</v>
      </c>
      <c r="Z4138" s="11"/>
      <c r="AA4138" s="11"/>
      <c r="AB4138" s="11" t="s">
        <v>20573</v>
      </c>
      <c r="AC4138" s="11"/>
      <c r="AD4138" s="11" t="s">
        <v>110</v>
      </c>
    </row>
    <row r="4139" spans="1:30" ht="14.25" customHeight="1">
      <c r="A4139" s="10">
        <v>21588702</v>
      </c>
      <c r="B4139" s="11" t="s">
        <v>20574</v>
      </c>
      <c r="C4139" s="11" t="s">
        <v>20575</v>
      </c>
      <c r="D4139" s="11"/>
      <c r="E4139" s="11" t="s">
        <v>20576</v>
      </c>
      <c r="F4139" s="11" t="s">
        <v>87</v>
      </c>
      <c r="G4139" s="11" t="s">
        <v>114</v>
      </c>
      <c r="H4139" s="11" t="s">
        <v>89</v>
      </c>
      <c r="I4139" s="11" t="s">
        <v>102</v>
      </c>
      <c r="J4139" s="11" t="s">
        <v>20577</v>
      </c>
      <c r="K4139" s="12">
        <v>27437</v>
      </c>
      <c r="L4139" s="11" t="s">
        <v>92</v>
      </c>
      <c r="M4139" s="11" t="s">
        <v>92</v>
      </c>
      <c r="N4139" s="11" t="s">
        <v>93</v>
      </c>
      <c r="O4139" s="11" t="s">
        <v>93</v>
      </c>
      <c r="P4139" s="11" t="s">
        <v>93</v>
      </c>
      <c r="Q4139" s="11" t="s">
        <v>92</v>
      </c>
      <c r="R4139" s="11" t="s">
        <v>92</v>
      </c>
      <c r="S4139" s="11" t="s">
        <v>2912</v>
      </c>
      <c r="T4139" s="11" t="s">
        <v>2053</v>
      </c>
      <c r="U4139" s="11" t="s">
        <v>20578</v>
      </c>
      <c r="V4139" s="11" t="s">
        <v>94</v>
      </c>
      <c r="W4139" s="11" t="s">
        <v>95</v>
      </c>
      <c r="X4139" s="11" t="s">
        <v>120</v>
      </c>
      <c r="Y4139" s="11" t="s">
        <v>108</v>
      </c>
      <c r="Z4139" s="11"/>
      <c r="AA4139" s="11"/>
      <c r="AB4139" s="11" t="s">
        <v>20579</v>
      </c>
      <c r="AC4139" s="11"/>
      <c r="AD4139" s="11" t="s">
        <v>110</v>
      </c>
    </row>
    <row r="4140" spans="1:30" ht="14.25" customHeight="1">
      <c r="A4140" s="10">
        <v>1001533019</v>
      </c>
      <c r="B4140" s="11" t="s">
        <v>20580</v>
      </c>
      <c r="C4140" s="11" t="s">
        <v>20581</v>
      </c>
      <c r="D4140" s="11"/>
      <c r="E4140" s="11" t="s">
        <v>20582</v>
      </c>
      <c r="F4140" s="11" t="s">
        <v>87</v>
      </c>
      <c r="G4140" s="11" t="s">
        <v>2031</v>
      </c>
      <c r="H4140" s="11" t="s">
        <v>89</v>
      </c>
      <c r="I4140" s="11" t="s">
        <v>102</v>
      </c>
      <c r="J4140" s="11" t="s">
        <v>20583</v>
      </c>
      <c r="K4140" s="12">
        <v>37470</v>
      </c>
      <c r="L4140" s="11" t="s">
        <v>92</v>
      </c>
      <c r="M4140" s="11" t="s">
        <v>92</v>
      </c>
      <c r="N4140" s="11" t="s">
        <v>93</v>
      </c>
      <c r="O4140" s="11" t="s">
        <v>93</v>
      </c>
      <c r="P4140" s="11" t="s">
        <v>93</v>
      </c>
      <c r="Q4140" s="11" t="s">
        <v>92</v>
      </c>
      <c r="R4140" s="11" t="s">
        <v>92</v>
      </c>
      <c r="S4140" s="11" t="s">
        <v>20584</v>
      </c>
      <c r="T4140" s="11" t="s">
        <v>17696</v>
      </c>
      <c r="U4140" s="11" t="s">
        <v>20585</v>
      </c>
      <c r="V4140" s="11" t="s">
        <v>94</v>
      </c>
      <c r="W4140" s="11" t="s">
        <v>95</v>
      </c>
      <c r="X4140" s="11" t="s">
        <v>2034</v>
      </c>
      <c r="Y4140" s="11" t="s">
        <v>108</v>
      </c>
      <c r="Z4140" s="11"/>
      <c r="AA4140" s="11"/>
      <c r="AB4140" s="11" t="s">
        <v>20586</v>
      </c>
      <c r="AC4140" s="11"/>
      <c r="AD4140" s="11" t="s">
        <v>110</v>
      </c>
    </row>
    <row r="4141" spans="1:30" ht="14.25" customHeight="1">
      <c r="A4141" s="10">
        <v>1020476009</v>
      </c>
      <c r="B4141" s="11" t="s">
        <v>20587</v>
      </c>
      <c r="C4141" s="11" t="s">
        <v>20588</v>
      </c>
      <c r="D4141" s="11"/>
      <c r="E4141" s="11" t="s">
        <v>20589</v>
      </c>
      <c r="F4141" s="11" t="s">
        <v>87</v>
      </c>
      <c r="G4141" s="11" t="s">
        <v>88</v>
      </c>
      <c r="H4141" s="11" t="s">
        <v>89</v>
      </c>
      <c r="I4141" s="11" t="s">
        <v>102</v>
      </c>
      <c r="J4141" s="11" t="s">
        <v>20590</v>
      </c>
      <c r="K4141" s="12">
        <v>35296</v>
      </c>
      <c r="L4141" s="11" t="s">
        <v>92</v>
      </c>
      <c r="M4141" s="11" t="s">
        <v>92</v>
      </c>
      <c r="N4141" s="11" t="s">
        <v>93</v>
      </c>
      <c r="O4141" s="11" t="s">
        <v>93</v>
      </c>
      <c r="P4141" s="11" t="s">
        <v>93</v>
      </c>
      <c r="Q4141" s="11" t="s">
        <v>92</v>
      </c>
      <c r="R4141" s="11" t="s">
        <v>92</v>
      </c>
      <c r="S4141" s="11" t="s">
        <v>142</v>
      </c>
      <c r="T4141" s="11" t="s">
        <v>4802</v>
      </c>
      <c r="U4141" s="11" t="s">
        <v>20591</v>
      </c>
      <c r="V4141" s="11" t="s">
        <v>94</v>
      </c>
      <c r="W4141" s="11" t="s">
        <v>95</v>
      </c>
      <c r="X4141" s="11" t="s">
        <v>96</v>
      </c>
      <c r="Y4141" s="11" t="s">
        <v>108</v>
      </c>
      <c r="Z4141" s="11"/>
      <c r="AA4141" s="11"/>
      <c r="AB4141" s="11" t="s">
        <v>20592</v>
      </c>
      <c r="AC4141" s="11"/>
      <c r="AD4141" s="11" t="s">
        <v>110</v>
      </c>
    </row>
    <row r="4142" spans="1:30" ht="14.25" customHeight="1">
      <c r="A4142" s="10">
        <v>900820769</v>
      </c>
      <c r="B4142" s="11" t="s">
        <v>20593</v>
      </c>
      <c r="C4142" s="11" t="s">
        <v>20594</v>
      </c>
      <c r="D4142" s="11"/>
      <c r="E4142" s="11" t="s">
        <v>20595</v>
      </c>
      <c r="F4142" s="11" t="s">
        <v>199</v>
      </c>
      <c r="G4142" s="11" t="s">
        <v>200</v>
      </c>
      <c r="H4142" s="11" t="s">
        <v>89</v>
      </c>
      <c r="I4142" s="11" t="s">
        <v>115</v>
      </c>
      <c r="J4142" s="11" t="s">
        <v>20596</v>
      </c>
      <c r="K4142" s="12">
        <v>45153</v>
      </c>
      <c r="L4142" s="11" t="s">
        <v>92</v>
      </c>
      <c r="M4142" s="11" t="s">
        <v>92</v>
      </c>
      <c r="N4142" s="11" t="s">
        <v>92</v>
      </c>
      <c r="O4142" s="11" t="s">
        <v>93</v>
      </c>
      <c r="P4142" s="11" t="s">
        <v>92</v>
      </c>
      <c r="Q4142" s="11" t="s">
        <v>92</v>
      </c>
      <c r="R4142" s="11" t="s">
        <v>92</v>
      </c>
      <c r="S4142" s="11"/>
      <c r="T4142" s="11"/>
      <c r="U4142" s="11"/>
      <c r="V4142" s="11" t="s">
        <v>94</v>
      </c>
      <c r="W4142" s="11" t="s">
        <v>202</v>
      </c>
      <c r="X4142" s="11" t="s">
        <v>172</v>
      </c>
      <c r="Y4142" s="11" t="s">
        <v>121</v>
      </c>
      <c r="Z4142" s="11"/>
      <c r="AA4142" s="11"/>
      <c r="AB4142" s="11" t="s">
        <v>20597</v>
      </c>
      <c r="AC4142" s="11"/>
      <c r="AD4142" s="11" t="s">
        <v>97</v>
      </c>
    </row>
    <row r="4143" spans="1:30" ht="14.25" customHeight="1">
      <c r="A4143" s="10">
        <v>860002534</v>
      </c>
      <c r="B4143" s="11" t="s">
        <v>20598</v>
      </c>
      <c r="C4143" s="11" t="s">
        <v>20599</v>
      </c>
      <c r="D4143" s="11" t="s">
        <v>20600</v>
      </c>
      <c r="E4143" s="11"/>
      <c r="F4143" s="11" t="s">
        <v>87</v>
      </c>
      <c r="G4143" s="11" t="s">
        <v>187</v>
      </c>
      <c r="H4143" s="11" t="s">
        <v>89</v>
      </c>
      <c r="I4143" s="11" t="s">
        <v>115</v>
      </c>
      <c r="J4143" s="11" t="s">
        <v>20601</v>
      </c>
      <c r="K4143" s="12">
        <v>44951</v>
      </c>
      <c r="L4143" s="11" t="s">
        <v>92</v>
      </c>
      <c r="M4143" s="11" t="s">
        <v>92</v>
      </c>
      <c r="N4143" s="11" t="s">
        <v>93</v>
      </c>
      <c r="O4143" s="11" t="s">
        <v>93</v>
      </c>
      <c r="P4143" s="11" t="s">
        <v>92</v>
      </c>
      <c r="Q4143" s="11" t="s">
        <v>92</v>
      </c>
      <c r="R4143" s="11" t="s">
        <v>92</v>
      </c>
      <c r="S4143" s="11"/>
      <c r="T4143" s="11"/>
      <c r="U4143" s="11"/>
      <c r="V4143" s="11" t="s">
        <v>94</v>
      </c>
      <c r="W4143" s="11" t="s">
        <v>95</v>
      </c>
      <c r="X4143" s="11" t="s">
        <v>172</v>
      </c>
      <c r="Y4143" s="11" t="s">
        <v>121</v>
      </c>
      <c r="Z4143" s="11"/>
      <c r="AA4143" s="11"/>
      <c r="AB4143" s="11" t="s">
        <v>20602</v>
      </c>
      <c r="AC4143" s="11"/>
      <c r="AD4143" s="11" t="s">
        <v>97</v>
      </c>
    </row>
    <row r="4144" spans="1:30" ht="14.25" customHeight="1">
      <c r="A4144" s="10">
        <v>52070206</v>
      </c>
      <c r="B4144" s="11" t="s">
        <v>20603</v>
      </c>
      <c r="C4144" s="11" t="s">
        <v>20604</v>
      </c>
      <c r="D4144" s="11"/>
      <c r="E4144" s="11" t="s">
        <v>20605</v>
      </c>
      <c r="F4144" s="11" t="s">
        <v>761</v>
      </c>
      <c r="G4144" s="11" t="s">
        <v>20606</v>
      </c>
      <c r="H4144" s="11" t="s">
        <v>89</v>
      </c>
      <c r="I4144" s="11" t="s">
        <v>115</v>
      </c>
      <c r="J4144" s="11" t="s">
        <v>20607</v>
      </c>
      <c r="K4144" s="12">
        <v>45154</v>
      </c>
      <c r="L4144" s="11" t="s">
        <v>92</v>
      </c>
      <c r="M4144" s="11" t="s">
        <v>92</v>
      </c>
      <c r="N4144" s="11" t="s">
        <v>92</v>
      </c>
      <c r="O4144" s="11" t="s">
        <v>93</v>
      </c>
      <c r="P4144" s="11" t="s">
        <v>92</v>
      </c>
      <c r="Q4144" s="11" t="s">
        <v>92</v>
      </c>
      <c r="R4144" s="11" t="s">
        <v>92</v>
      </c>
      <c r="S4144" s="11" t="s">
        <v>11242</v>
      </c>
      <c r="T4144" s="11" t="s">
        <v>1674</v>
      </c>
      <c r="U4144" s="11" t="s">
        <v>20608</v>
      </c>
      <c r="V4144" s="11" t="s">
        <v>94</v>
      </c>
      <c r="W4144" s="11" t="s">
        <v>765</v>
      </c>
      <c r="X4144" s="11" t="s">
        <v>20609</v>
      </c>
      <c r="Y4144" s="11" t="s">
        <v>121</v>
      </c>
      <c r="Z4144" s="11"/>
      <c r="AA4144" s="11"/>
      <c r="AB4144" s="11" t="s">
        <v>20610</v>
      </c>
      <c r="AC4144" s="11"/>
      <c r="AD4144" s="11" t="s">
        <v>110</v>
      </c>
    </row>
    <row r="4145" spans="1:30" ht="14.25" customHeight="1">
      <c r="A4145" s="10">
        <v>901454000</v>
      </c>
      <c r="B4145" s="11" t="s">
        <v>20611</v>
      </c>
      <c r="C4145" s="11" t="s">
        <v>20612</v>
      </c>
      <c r="D4145" s="11"/>
      <c r="E4145" s="11" t="s">
        <v>20613</v>
      </c>
      <c r="F4145" s="11" t="s">
        <v>87</v>
      </c>
      <c r="G4145" s="11" t="s">
        <v>1328</v>
      </c>
      <c r="H4145" s="11" t="s">
        <v>89</v>
      </c>
      <c r="I4145" s="11" t="s">
        <v>115</v>
      </c>
      <c r="J4145" s="11" t="s">
        <v>20614</v>
      </c>
      <c r="K4145" s="12">
        <v>45154</v>
      </c>
      <c r="L4145" s="11" t="s">
        <v>92</v>
      </c>
      <c r="M4145" s="11" t="s">
        <v>92</v>
      </c>
      <c r="N4145" s="11" t="s">
        <v>92</v>
      </c>
      <c r="O4145" s="11" t="s">
        <v>93</v>
      </c>
      <c r="P4145" s="11" t="s">
        <v>92</v>
      </c>
      <c r="Q4145" s="11" t="s">
        <v>92</v>
      </c>
      <c r="R4145" s="11" t="s">
        <v>92</v>
      </c>
      <c r="S4145" s="11"/>
      <c r="T4145" s="11"/>
      <c r="U4145" s="11"/>
      <c r="V4145" s="11" t="s">
        <v>94</v>
      </c>
      <c r="W4145" s="11" t="s">
        <v>95</v>
      </c>
      <c r="X4145" s="11" t="s">
        <v>1330</v>
      </c>
      <c r="Y4145" s="11" t="s">
        <v>121</v>
      </c>
      <c r="Z4145" s="11"/>
      <c r="AA4145" s="11"/>
      <c r="AB4145" s="11" t="s">
        <v>20615</v>
      </c>
      <c r="AC4145" s="11"/>
      <c r="AD4145" s="11" t="s">
        <v>97</v>
      </c>
    </row>
    <row r="4146" spans="1:30" ht="14.25" customHeight="1">
      <c r="A4146" s="10">
        <v>1036933036</v>
      </c>
      <c r="B4146" s="11" t="s">
        <v>20616</v>
      </c>
      <c r="C4146" s="11" t="s">
        <v>3064</v>
      </c>
      <c r="D4146" s="11"/>
      <c r="E4146" s="11" t="s">
        <v>20617</v>
      </c>
      <c r="F4146" s="11" t="s">
        <v>87</v>
      </c>
      <c r="G4146" s="11" t="s">
        <v>88</v>
      </c>
      <c r="H4146" s="11" t="s">
        <v>89</v>
      </c>
      <c r="I4146" s="11" t="s">
        <v>102</v>
      </c>
      <c r="J4146" s="11" t="s">
        <v>20618</v>
      </c>
      <c r="K4146" s="12">
        <v>32551</v>
      </c>
      <c r="L4146" s="11" t="s">
        <v>92</v>
      </c>
      <c r="M4146" s="11" t="s">
        <v>92</v>
      </c>
      <c r="N4146" s="11" t="s">
        <v>93</v>
      </c>
      <c r="O4146" s="11" t="s">
        <v>93</v>
      </c>
      <c r="P4146" s="11" t="s">
        <v>93</v>
      </c>
      <c r="Q4146" s="11" t="s">
        <v>92</v>
      </c>
      <c r="R4146" s="11" t="s">
        <v>92</v>
      </c>
      <c r="S4146" s="11" t="s">
        <v>1152</v>
      </c>
      <c r="T4146" s="11" t="s">
        <v>708</v>
      </c>
      <c r="U4146" s="11" t="s">
        <v>20619</v>
      </c>
      <c r="V4146" s="11" t="s">
        <v>94</v>
      </c>
      <c r="W4146" s="11" t="s">
        <v>95</v>
      </c>
      <c r="X4146" s="11" t="s">
        <v>96</v>
      </c>
      <c r="Y4146" s="11" t="s">
        <v>108</v>
      </c>
      <c r="Z4146" s="11"/>
      <c r="AA4146" s="11"/>
      <c r="AB4146" s="11" t="s">
        <v>20620</v>
      </c>
      <c r="AC4146" s="11"/>
      <c r="AD4146" s="11" t="s">
        <v>110</v>
      </c>
    </row>
    <row r="4147" spans="1:30" ht="14.25" customHeight="1">
      <c r="A4147" s="10">
        <v>20736745</v>
      </c>
      <c r="B4147" s="11" t="s">
        <v>20621</v>
      </c>
      <c r="C4147" s="11" t="s">
        <v>20622</v>
      </c>
      <c r="D4147" s="11"/>
      <c r="E4147" s="11" t="s">
        <v>20623</v>
      </c>
      <c r="F4147" s="11" t="s">
        <v>148</v>
      </c>
      <c r="G4147" s="11" t="s">
        <v>149</v>
      </c>
      <c r="H4147" s="11" t="s">
        <v>89</v>
      </c>
      <c r="I4147" s="11" t="s">
        <v>102</v>
      </c>
      <c r="J4147" s="11" t="s">
        <v>20624</v>
      </c>
      <c r="K4147" s="12">
        <v>45168</v>
      </c>
      <c r="L4147" s="11" t="s">
        <v>92</v>
      </c>
      <c r="M4147" s="11" t="s">
        <v>92</v>
      </c>
      <c r="N4147" s="11" t="s">
        <v>92</v>
      </c>
      <c r="O4147" s="11" t="s">
        <v>93</v>
      </c>
      <c r="P4147" s="11" t="s">
        <v>92</v>
      </c>
      <c r="Q4147" s="11" t="s">
        <v>92</v>
      </c>
      <c r="R4147" s="11" t="s">
        <v>92</v>
      </c>
      <c r="S4147" s="11" t="s">
        <v>1843</v>
      </c>
      <c r="T4147" s="11" t="s">
        <v>1092</v>
      </c>
      <c r="U4147" s="11" t="s">
        <v>20625</v>
      </c>
      <c r="V4147" s="11" t="s">
        <v>94</v>
      </c>
      <c r="W4147" s="11" t="s">
        <v>154</v>
      </c>
      <c r="X4147" s="11" t="s">
        <v>155</v>
      </c>
      <c r="Y4147" s="11" t="s">
        <v>108</v>
      </c>
      <c r="Z4147" s="11"/>
      <c r="AA4147" s="11"/>
      <c r="AB4147" s="11" t="s">
        <v>20626</v>
      </c>
      <c r="AC4147" s="11"/>
      <c r="AD4147" s="11" t="s">
        <v>110</v>
      </c>
    </row>
    <row r="4148" spans="1:30" ht="14.25" customHeight="1">
      <c r="A4148" s="10">
        <v>900586582</v>
      </c>
      <c r="B4148" s="11" t="s">
        <v>20627</v>
      </c>
      <c r="C4148" s="11" t="s">
        <v>20628</v>
      </c>
      <c r="D4148" s="11"/>
      <c r="E4148" s="11" t="s">
        <v>20629</v>
      </c>
      <c r="F4148" s="11" t="s">
        <v>148</v>
      </c>
      <c r="G4148" s="11" t="s">
        <v>149</v>
      </c>
      <c r="H4148" s="11" t="s">
        <v>89</v>
      </c>
      <c r="I4148" s="11" t="s">
        <v>115</v>
      </c>
      <c r="J4148" s="11" t="s">
        <v>20630</v>
      </c>
      <c r="K4148" s="12">
        <v>45168</v>
      </c>
      <c r="L4148" s="11" t="s">
        <v>92</v>
      </c>
      <c r="M4148" s="11" t="s">
        <v>92</v>
      </c>
      <c r="N4148" s="11" t="s">
        <v>92</v>
      </c>
      <c r="O4148" s="11" t="s">
        <v>93</v>
      </c>
      <c r="P4148" s="11" t="s">
        <v>92</v>
      </c>
      <c r="Q4148" s="11" t="s">
        <v>92</v>
      </c>
      <c r="R4148" s="11" t="s">
        <v>92</v>
      </c>
      <c r="S4148" s="11"/>
      <c r="T4148" s="11"/>
      <c r="U4148" s="11"/>
      <c r="V4148" s="11" t="s">
        <v>94</v>
      </c>
      <c r="W4148" s="11" t="s">
        <v>154</v>
      </c>
      <c r="X4148" s="11" t="s">
        <v>155</v>
      </c>
      <c r="Y4148" s="11" t="s">
        <v>121</v>
      </c>
      <c r="Z4148" s="11"/>
      <c r="AA4148" s="11"/>
      <c r="AB4148" s="11" t="s">
        <v>20631</v>
      </c>
      <c r="AC4148" s="11"/>
      <c r="AD4148" s="11" t="s">
        <v>97</v>
      </c>
    </row>
    <row r="4149" spans="1:30" ht="14.25" customHeight="1">
      <c r="A4149" s="10">
        <v>4867884</v>
      </c>
      <c r="B4149" s="11" t="s">
        <v>20632</v>
      </c>
      <c r="C4149" s="11" t="s">
        <v>20633</v>
      </c>
      <c r="D4149" s="11"/>
      <c r="E4149" s="11" t="s">
        <v>20634</v>
      </c>
      <c r="F4149" s="11" t="s">
        <v>87</v>
      </c>
      <c r="G4149" s="11" t="s">
        <v>88</v>
      </c>
      <c r="H4149" s="11" t="s">
        <v>89</v>
      </c>
      <c r="I4149" s="11" t="s">
        <v>2796</v>
      </c>
      <c r="J4149" s="11" t="s">
        <v>20635</v>
      </c>
      <c r="K4149" s="12">
        <v>34781</v>
      </c>
      <c r="L4149" s="11" t="s">
        <v>92</v>
      </c>
      <c r="M4149" s="11" t="s">
        <v>92</v>
      </c>
      <c r="N4149" s="11" t="s">
        <v>93</v>
      </c>
      <c r="O4149" s="11" t="s">
        <v>93</v>
      </c>
      <c r="P4149" s="11" t="s">
        <v>93</v>
      </c>
      <c r="Q4149" s="11" t="s">
        <v>92</v>
      </c>
      <c r="R4149" s="11" t="s">
        <v>92</v>
      </c>
      <c r="S4149" s="11" t="s">
        <v>1092</v>
      </c>
      <c r="T4149" s="11" t="s">
        <v>20636</v>
      </c>
      <c r="U4149" s="11" t="s">
        <v>20637</v>
      </c>
      <c r="V4149" s="11" t="s">
        <v>94</v>
      </c>
      <c r="W4149" s="11" t="s">
        <v>95</v>
      </c>
      <c r="X4149" s="11" t="s">
        <v>96</v>
      </c>
      <c r="Y4149" s="11" t="s">
        <v>2801</v>
      </c>
      <c r="Z4149" s="11"/>
      <c r="AA4149" s="11"/>
      <c r="AB4149" s="11" t="s">
        <v>20638</v>
      </c>
      <c r="AC4149" s="11"/>
      <c r="AD4149" s="11" t="s">
        <v>110</v>
      </c>
    </row>
    <row r="4150" spans="1:30" ht="14.25" customHeight="1">
      <c r="A4150" s="10">
        <v>860532931</v>
      </c>
      <c r="B4150" s="11" t="s">
        <v>20639</v>
      </c>
      <c r="C4150" s="11" t="s">
        <v>20640</v>
      </c>
      <c r="D4150" s="11" t="s">
        <v>20641</v>
      </c>
      <c r="E4150" s="11" t="s">
        <v>20642</v>
      </c>
      <c r="F4150" s="11" t="s">
        <v>148</v>
      </c>
      <c r="G4150" s="11" t="s">
        <v>751</v>
      </c>
      <c r="H4150" s="11" t="s">
        <v>89</v>
      </c>
      <c r="I4150" s="11" t="s">
        <v>115</v>
      </c>
      <c r="J4150" s="11" t="s">
        <v>20643</v>
      </c>
      <c r="K4150" s="12">
        <v>45173</v>
      </c>
      <c r="L4150" s="11" t="s">
        <v>92</v>
      </c>
      <c r="M4150" s="11" t="s">
        <v>92</v>
      </c>
      <c r="N4150" s="11" t="s">
        <v>92</v>
      </c>
      <c r="O4150" s="11" t="s">
        <v>93</v>
      </c>
      <c r="P4150" s="11" t="s">
        <v>92</v>
      </c>
      <c r="Q4150" s="11" t="s">
        <v>92</v>
      </c>
      <c r="R4150" s="11" t="s">
        <v>92</v>
      </c>
      <c r="S4150" s="11"/>
      <c r="T4150" s="11"/>
      <c r="U4150" s="11"/>
      <c r="V4150" s="11" t="s">
        <v>94</v>
      </c>
      <c r="W4150" s="11" t="s">
        <v>154</v>
      </c>
      <c r="X4150" s="11" t="s">
        <v>756</v>
      </c>
      <c r="Y4150" s="11" t="s">
        <v>121</v>
      </c>
      <c r="Z4150" s="11"/>
      <c r="AA4150" s="11"/>
      <c r="AB4150" s="11" t="s">
        <v>20644</v>
      </c>
      <c r="AC4150" s="11"/>
      <c r="AD4150" s="11" t="s">
        <v>97</v>
      </c>
    </row>
    <row r="4151" spans="1:30" ht="14.25" customHeight="1">
      <c r="A4151" s="10">
        <v>901473186</v>
      </c>
      <c r="B4151" s="11" t="s">
        <v>20645</v>
      </c>
      <c r="C4151" s="11" t="s">
        <v>20646</v>
      </c>
      <c r="D4151" s="11"/>
      <c r="E4151" s="11" t="s">
        <v>20647</v>
      </c>
      <c r="F4151" s="11" t="s">
        <v>148</v>
      </c>
      <c r="G4151" s="11" t="s">
        <v>751</v>
      </c>
      <c r="H4151" s="11" t="s">
        <v>89</v>
      </c>
      <c r="I4151" s="11" t="s">
        <v>102</v>
      </c>
      <c r="J4151" s="11" t="s">
        <v>20648</v>
      </c>
      <c r="K4151" s="12">
        <v>45173</v>
      </c>
      <c r="L4151" s="11" t="s">
        <v>92</v>
      </c>
      <c r="M4151" s="11" t="s">
        <v>92</v>
      </c>
      <c r="N4151" s="11" t="s">
        <v>92</v>
      </c>
      <c r="O4151" s="11" t="s">
        <v>93</v>
      </c>
      <c r="P4151" s="11" t="s">
        <v>92</v>
      </c>
      <c r="Q4151" s="11" t="s">
        <v>92</v>
      </c>
      <c r="R4151" s="11" t="s">
        <v>92</v>
      </c>
      <c r="S4151" s="11"/>
      <c r="T4151" s="11"/>
      <c r="U4151" s="11"/>
      <c r="V4151" s="11" t="s">
        <v>94</v>
      </c>
      <c r="W4151" s="11" t="s">
        <v>154</v>
      </c>
      <c r="X4151" s="11" t="s">
        <v>756</v>
      </c>
      <c r="Y4151" s="11" t="s">
        <v>108</v>
      </c>
      <c r="Z4151" s="11"/>
      <c r="AA4151" s="11"/>
      <c r="AB4151" s="11" t="s">
        <v>20649</v>
      </c>
      <c r="AC4151" s="11"/>
      <c r="AD4151" s="11" t="s">
        <v>97</v>
      </c>
    </row>
    <row r="4152" spans="1:30" ht="14.25" customHeight="1">
      <c r="A4152" s="10">
        <v>1000289757</v>
      </c>
      <c r="B4152" s="11" t="s">
        <v>20650</v>
      </c>
      <c r="C4152" s="11" t="s">
        <v>20651</v>
      </c>
      <c r="D4152" s="11"/>
      <c r="E4152" s="11" t="s">
        <v>20652</v>
      </c>
      <c r="F4152" s="11" t="s">
        <v>2658</v>
      </c>
      <c r="G4152" s="11" t="s">
        <v>20653</v>
      </c>
      <c r="H4152" s="11" t="s">
        <v>89</v>
      </c>
      <c r="I4152" s="11" t="s">
        <v>115</v>
      </c>
      <c r="J4152" s="11" t="s">
        <v>20654</v>
      </c>
      <c r="K4152" s="12">
        <v>45173</v>
      </c>
      <c r="L4152" s="11" t="s">
        <v>92</v>
      </c>
      <c r="M4152" s="11" t="s">
        <v>92</v>
      </c>
      <c r="N4152" s="11" t="s">
        <v>92</v>
      </c>
      <c r="O4152" s="11" t="s">
        <v>93</v>
      </c>
      <c r="P4152" s="11" t="s">
        <v>92</v>
      </c>
      <c r="Q4152" s="11" t="s">
        <v>92</v>
      </c>
      <c r="R4152" s="11" t="s">
        <v>92</v>
      </c>
      <c r="S4152" s="11" t="s">
        <v>951</v>
      </c>
      <c r="T4152" s="11" t="s">
        <v>937</v>
      </c>
      <c r="U4152" s="11" t="s">
        <v>20655</v>
      </c>
      <c r="V4152" s="11" t="s">
        <v>94</v>
      </c>
      <c r="W4152" s="11" t="s">
        <v>2661</v>
      </c>
      <c r="X4152" s="11" t="s">
        <v>20656</v>
      </c>
      <c r="Y4152" s="11" t="s">
        <v>121</v>
      </c>
      <c r="Z4152" s="11"/>
      <c r="AA4152" s="11"/>
      <c r="AB4152" s="11" t="s">
        <v>20657</v>
      </c>
      <c r="AC4152" s="11"/>
      <c r="AD4152" s="11" t="s">
        <v>110</v>
      </c>
    </row>
    <row r="4153" spans="1:30" ht="14.25" customHeight="1">
      <c r="A4153" s="10">
        <v>71791099</v>
      </c>
      <c r="B4153" s="11" t="s">
        <v>20658</v>
      </c>
      <c r="C4153" s="11" t="s">
        <v>20659</v>
      </c>
      <c r="D4153" s="11"/>
      <c r="E4153" s="11" t="s">
        <v>20660</v>
      </c>
      <c r="F4153" s="11" t="s">
        <v>87</v>
      </c>
      <c r="G4153" s="11" t="s">
        <v>187</v>
      </c>
      <c r="H4153" s="11" t="s">
        <v>89</v>
      </c>
      <c r="I4153" s="11" t="s">
        <v>115</v>
      </c>
      <c r="J4153" s="11" t="s">
        <v>20661</v>
      </c>
      <c r="K4153" s="12">
        <v>45173</v>
      </c>
      <c r="L4153" s="11" t="s">
        <v>92</v>
      </c>
      <c r="M4153" s="11" t="s">
        <v>92</v>
      </c>
      <c r="N4153" s="11" t="s">
        <v>92</v>
      </c>
      <c r="O4153" s="11" t="s">
        <v>93</v>
      </c>
      <c r="P4153" s="11" t="s">
        <v>92</v>
      </c>
      <c r="Q4153" s="11" t="s">
        <v>92</v>
      </c>
      <c r="R4153" s="11" t="s">
        <v>92</v>
      </c>
      <c r="S4153" s="11" t="s">
        <v>774</v>
      </c>
      <c r="T4153" s="11" t="s">
        <v>1169</v>
      </c>
      <c r="U4153" s="11" t="s">
        <v>1593</v>
      </c>
      <c r="V4153" s="11" t="s">
        <v>94</v>
      </c>
      <c r="W4153" s="11" t="s">
        <v>95</v>
      </c>
      <c r="X4153" s="11" t="s">
        <v>172</v>
      </c>
      <c r="Y4153" s="11" t="s">
        <v>121</v>
      </c>
      <c r="Z4153" s="11"/>
      <c r="AA4153" s="11"/>
      <c r="AB4153" s="11" t="s">
        <v>20662</v>
      </c>
      <c r="AC4153" s="11"/>
      <c r="AD4153" s="11" t="s">
        <v>110</v>
      </c>
    </row>
    <row r="4154" spans="1:30" ht="14.25" customHeight="1">
      <c r="A4154" s="10">
        <v>900400551</v>
      </c>
      <c r="B4154" s="11" t="s">
        <v>20663</v>
      </c>
      <c r="C4154" s="11" t="s">
        <v>20664</v>
      </c>
      <c r="D4154" s="11"/>
      <c r="E4154" s="11"/>
      <c r="F4154" s="11" t="s">
        <v>199</v>
      </c>
      <c r="G4154" s="11" t="s">
        <v>200</v>
      </c>
      <c r="H4154" s="11" t="s">
        <v>89</v>
      </c>
      <c r="I4154" s="11" t="s">
        <v>115</v>
      </c>
      <c r="J4154" s="11" t="s">
        <v>20665</v>
      </c>
      <c r="K4154" s="12">
        <v>45173</v>
      </c>
      <c r="L4154" s="11" t="s">
        <v>92</v>
      </c>
      <c r="M4154" s="11" t="s">
        <v>92</v>
      </c>
      <c r="N4154" s="11" t="s">
        <v>92</v>
      </c>
      <c r="O4154" s="11" t="s">
        <v>93</v>
      </c>
      <c r="P4154" s="11" t="s">
        <v>92</v>
      </c>
      <c r="Q4154" s="11" t="s">
        <v>92</v>
      </c>
      <c r="R4154" s="11" t="s">
        <v>92</v>
      </c>
      <c r="S4154" s="11"/>
      <c r="T4154" s="11"/>
      <c r="U4154" s="11"/>
      <c r="V4154" s="11" t="s">
        <v>94</v>
      </c>
      <c r="W4154" s="11" t="s">
        <v>202</v>
      </c>
      <c r="X4154" s="11" t="s">
        <v>172</v>
      </c>
      <c r="Y4154" s="11" t="s">
        <v>121</v>
      </c>
      <c r="Z4154" s="11"/>
      <c r="AA4154" s="11"/>
      <c r="AB4154" s="11" t="s">
        <v>20666</v>
      </c>
      <c r="AC4154" s="11"/>
      <c r="AD4154" s="11" t="s">
        <v>97</v>
      </c>
    </row>
    <row r="4155" spans="1:30" ht="14.25" customHeight="1">
      <c r="A4155" s="10">
        <v>900587384</v>
      </c>
      <c r="B4155" s="11" t="s">
        <v>20667</v>
      </c>
      <c r="C4155" s="11" t="s">
        <v>20668</v>
      </c>
      <c r="D4155" s="11" t="s">
        <v>20669</v>
      </c>
      <c r="E4155" s="11"/>
      <c r="F4155" s="11" t="s">
        <v>87</v>
      </c>
      <c r="G4155" s="11" t="s">
        <v>1192</v>
      </c>
      <c r="H4155" s="11" t="s">
        <v>89</v>
      </c>
      <c r="I4155" s="11" t="s">
        <v>115</v>
      </c>
      <c r="J4155" s="11" t="s">
        <v>20670</v>
      </c>
      <c r="K4155" s="12">
        <v>45173</v>
      </c>
      <c r="L4155" s="11" t="s">
        <v>92</v>
      </c>
      <c r="M4155" s="11" t="s">
        <v>92</v>
      </c>
      <c r="N4155" s="11" t="s">
        <v>92</v>
      </c>
      <c r="O4155" s="11" t="s">
        <v>93</v>
      </c>
      <c r="P4155" s="11" t="s">
        <v>92</v>
      </c>
      <c r="Q4155" s="11" t="s">
        <v>92</v>
      </c>
      <c r="R4155" s="11" t="s">
        <v>92</v>
      </c>
      <c r="S4155" s="11"/>
      <c r="T4155" s="11"/>
      <c r="U4155" s="11"/>
      <c r="V4155" s="11" t="s">
        <v>94</v>
      </c>
      <c r="W4155" s="11" t="s">
        <v>95</v>
      </c>
      <c r="X4155" s="11" t="s">
        <v>1195</v>
      </c>
      <c r="Y4155" s="11" t="s">
        <v>121</v>
      </c>
      <c r="Z4155" s="11"/>
      <c r="AA4155" s="11"/>
      <c r="AB4155" s="11" t="s">
        <v>20671</v>
      </c>
      <c r="AC4155" s="11"/>
      <c r="AD4155" s="11" t="s">
        <v>97</v>
      </c>
    </row>
    <row r="4156" spans="1:30" ht="14.25" customHeight="1">
      <c r="A4156" s="10">
        <v>800206948</v>
      </c>
      <c r="B4156" s="11" t="s">
        <v>20672</v>
      </c>
      <c r="C4156" s="11" t="s">
        <v>20673</v>
      </c>
      <c r="D4156" s="11"/>
      <c r="E4156" s="11" t="s">
        <v>20674</v>
      </c>
      <c r="F4156" s="11" t="s">
        <v>87</v>
      </c>
      <c r="G4156" s="11" t="s">
        <v>890</v>
      </c>
      <c r="H4156" s="11" t="s">
        <v>89</v>
      </c>
      <c r="I4156" s="11" t="s">
        <v>115</v>
      </c>
      <c r="J4156" s="11" t="s">
        <v>20675</v>
      </c>
      <c r="K4156" s="12">
        <v>45173</v>
      </c>
      <c r="L4156" s="11" t="s">
        <v>92</v>
      </c>
      <c r="M4156" s="11" t="s">
        <v>92</v>
      </c>
      <c r="N4156" s="11" t="s">
        <v>92</v>
      </c>
      <c r="O4156" s="11" t="s">
        <v>93</v>
      </c>
      <c r="P4156" s="11" t="s">
        <v>92</v>
      </c>
      <c r="Q4156" s="11" t="s">
        <v>92</v>
      </c>
      <c r="R4156" s="11" t="s">
        <v>92</v>
      </c>
      <c r="S4156" s="11"/>
      <c r="T4156" s="11"/>
      <c r="U4156" s="11"/>
      <c r="V4156" s="11" t="s">
        <v>94</v>
      </c>
      <c r="W4156" s="11" t="s">
        <v>95</v>
      </c>
      <c r="X4156" s="11" t="s">
        <v>894</v>
      </c>
      <c r="Y4156" s="11" t="s">
        <v>121</v>
      </c>
      <c r="Z4156" s="11"/>
      <c r="AA4156" s="11"/>
      <c r="AB4156" s="11" t="s">
        <v>4123</v>
      </c>
      <c r="AC4156" s="11"/>
      <c r="AD4156" s="11" t="s">
        <v>97</v>
      </c>
    </row>
    <row r="4157" spans="1:30" ht="14.25" customHeight="1">
      <c r="A4157" s="10">
        <v>1040871317</v>
      </c>
      <c r="B4157" s="11" t="s">
        <v>20676</v>
      </c>
      <c r="C4157" s="11" t="s">
        <v>20677</v>
      </c>
      <c r="D4157" s="11"/>
      <c r="E4157" s="11" t="s">
        <v>20678</v>
      </c>
      <c r="F4157" s="11" t="s">
        <v>87</v>
      </c>
      <c r="G4157" s="11" t="s">
        <v>114</v>
      </c>
      <c r="H4157" s="11" t="s">
        <v>89</v>
      </c>
      <c r="I4157" s="11" t="s">
        <v>102</v>
      </c>
      <c r="J4157" s="11" t="s">
        <v>20679</v>
      </c>
      <c r="K4157" s="12">
        <v>38313</v>
      </c>
      <c r="L4157" s="11" t="s">
        <v>92</v>
      </c>
      <c r="M4157" s="11" t="s">
        <v>92</v>
      </c>
      <c r="N4157" s="11" t="s">
        <v>93</v>
      </c>
      <c r="O4157" s="11" t="s">
        <v>93</v>
      </c>
      <c r="P4157" s="11" t="s">
        <v>93</v>
      </c>
      <c r="Q4157" s="11" t="s">
        <v>92</v>
      </c>
      <c r="R4157" s="11" t="s">
        <v>92</v>
      </c>
      <c r="S4157" s="11" t="s">
        <v>1430</v>
      </c>
      <c r="T4157" s="11" t="s">
        <v>1217</v>
      </c>
      <c r="U4157" s="11" t="s">
        <v>20680</v>
      </c>
      <c r="V4157" s="11" t="s">
        <v>94</v>
      </c>
      <c r="W4157" s="11" t="s">
        <v>95</v>
      </c>
      <c r="X4157" s="11" t="s">
        <v>120</v>
      </c>
      <c r="Y4157" s="11" t="s">
        <v>108</v>
      </c>
      <c r="Z4157" s="11"/>
      <c r="AA4157" s="11"/>
      <c r="AB4157" s="11" t="s">
        <v>20681</v>
      </c>
      <c r="AC4157" s="11"/>
      <c r="AD4157" s="11" t="s">
        <v>110</v>
      </c>
    </row>
    <row r="4158" spans="1:30" ht="14.25" customHeight="1">
      <c r="A4158" s="10">
        <v>1065860073</v>
      </c>
      <c r="B4158" s="11" t="s">
        <v>20682</v>
      </c>
      <c r="C4158" s="11" t="s">
        <v>20683</v>
      </c>
      <c r="D4158" s="11"/>
      <c r="E4158" s="11" t="s">
        <v>20684</v>
      </c>
      <c r="F4158" s="11" t="s">
        <v>87</v>
      </c>
      <c r="G4158" s="11" t="s">
        <v>2031</v>
      </c>
      <c r="H4158" s="11" t="s">
        <v>89</v>
      </c>
      <c r="I4158" s="11" t="s">
        <v>102</v>
      </c>
      <c r="J4158" s="11" t="s">
        <v>20685</v>
      </c>
      <c r="K4158" s="12">
        <v>32761</v>
      </c>
      <c r="L4158" s="11" t="s">
        <v>92</v>
      </c>
      <c r="M4158" s="11" t="s">
        <v>92</v>
      </c>
      <c r="N4158" s="11" t="s">
        <v>93</v>
      </c>
      <c r="O4158" s="11" t="s">
        <v>93</v>
      </c>
      <c r="P4158" s="11" t="s">
        <v>93</v>
      </c>
      <c r="Q4158" s="11" t="s">
        <v>92</v>
      </c>
      <c r="R4158" s="11" t="s">
        <v>92</v>
      </c>
      <c r="S4158" s="11" t="s">
        <v>17477</v>
      </c>
      <c r="T4158" s="11" t="s">
        <v>5095</v>
      </c>
      <c r="U4158" s="11" t="s">
        <v>20686</v>
      </c>
      <c r="V4158" s="11" t="s">
        <v>94</v>
      </c>
      <c r="W4158" s="11" t="s">
        <v>95</v>
      </c>
      <c r="X4158" s="11" t="s">
        <v>2034</v>
      </c>
      <c r="Y4158" s="11" t="s">
        <v>108</v>
      </c>
      <c r="Z4158" s="11"/>
      <c r="AA4158" s="11"/>
      <c r="AB4158" s="11" t="s">
        <v>20687</v>
      </c>
      <c r="AC4158" s="11"/>
      <c r="AD4158" s="11" t="s">
        <v>110</v>
      </c>
    </row>
    <row r="4159" spans="1:30" ht="14.25" customHeight="1">
      <c r="A4159" s="10">
        <v>823723242</v>
      </c>
      <c r="B4159" s="11" t="s">
        <v>20688</v>
      </c>
      <c r="C4159" s="11" t="s">
        <v>20689</v>
      </c>
      <c r="D4159" s="11" t="s">
        <v>20690</v>
      </c>
      <c r="E4159" s="11"/>
      <c r="F4159" s="11" t="s">
        <v>363</v>
      </c>
      <c r="G4159" s="11" t="s">
        <v>20691</v>
      </c>
      <c r="H4159" s="11" t="s">
        <v>363</v>
      </c>
      <c r="I4159" s="11" t="s">
        <v>115</v>
      </c>
      <c r="J4159" s="11" t="s">
        <v>20692</v>
      </c>
      <c r="K4159" s="12">
        <v>45175</v>
      </c>
      <c r="L4159" s="11" t="s">
        <v>92</v>
      </c>
      <c r="M4159" s="11" t="s">
        <v>92</v>
      </c>
      <c r="N4159" s="11" t="s">
        <v>92</v>
      </c>
      <c r="O4159" s="11" t="s">
        <v>93</v>
      </c>
      <c r="P4159" s="11" t="s">
        <v>92</v>
      </c>
      <c r="Q4159" s="11" t="s">
        <v>92</v>
      </c>
      <c r="R4159" s="11" t="s">
        <v>92</v>
      </c>
      <c r="S4159" s="11"/>
      <c r="T4159" s="11"/>
      <c r="U4159" s="11"/>
      <c r="V4159" s="11" t="s">
        <v>366</v>
      </c>
      <c r="W4159" s="11" t="s">
        <v>171</v>
      </c>
      <c r="X4159" s="11" t="s">
        <v>20693</v>
      </c>
      <c r="Y4159" s="11" t="s">
        <v>121</v>
      </c>
      <c r="Z4159" s="11"/>
      <c r="AA4159" s="11" t="s">
        <v>20694</v>
      </c>
      <c r="AB4159" s="11" t="s">
        <v>20695</v>
      </c>
      <c r="AC4159" s="11"/>
      <c r="AD4159" s="11" t="s">
        <v>97</v>
      </c>
    </row>
    <row r="4160" spans="1:30" ht="14.25" customHeight="1">
      <c r="A4160" s="10">
        <v>900856843</v>
      </c>
      <c r="B4160" s="11" t="s">
        <v>20696</v>
      </c>
      <c r="C4160" s="11" t="s">
        <v>20697</v>
      </c>
      <c r="D4160" s="11" t="s">
        <v>20698</v>
      </c>
      <c r="E4160" s="11"/>
      <c r="F4160" s="11" t="s">
        <v>87</v>
      </c>
      <c r="G4160" s="11" t="s">
        <v>187</v>
      </c>
      <c r="H4160" s="11" t="s">
        <v>89</v>
      </c>
      <c r="I4160" s="11" t="s">
        <v>115</v>
      </c>
      <c r="J4160" s="11" t="s">
        <v>20699</v>
      </c>
      <c r="K4160" s="12">
        <v>45176</v>
      </c>
      <c r="L4160" s="11" t="s">
        <v>92</v>
      </c>
      <c r="M4160" s="11" t="s">
        <v>92</v>
      </c>
      <c r="N4160" s="11" t="s">
        <v>92</v>
      </c>
      <c r="O4160" s="11" t="s">
        <v>93</v>
      </c>
      <c r="P4160" s="11" t="s">
        <v>92</v>
      </c>
      <c r="Q4160" s="11" t="s">
        <v>92</v>
      </c>
      <c r="R4160" s="11" t="s">
        <v>92</v>
      </c>
      <c r="S4160" s="11"/>
      <c r="T4160" s="11"/>
      <c r="U4160" s="11"/>
      <c r="V4160" s="11" t="s">
        <v>94</v>
      </c>
      <c r="W4160" s="11" t="s">
        <v>95</v>
      </c>
      <c r="X4160" s="11" t="s">
        <v>172</v>
      </c>
      <c r="Y4160" s="11" t="s">
        <v>121</v>
      </c>
      <c r="Z4160" s="11"/>
      <c r="AA4160" s="11"/>
      <c r="AB4160" s="11" t="s">
        <v>20700</v>
      </c>
      <c r="AC4160" s="11"/>
      <c r="AD4160" s="11" t="s">
        <v>97</v>
      </c>
    </row>
    <row r="4161" spans="1:30" ht="14.25" customHeight="1">
      <c r="A4161" s="10">
        <v>52309107</v>
      </c>
      <c r="B4161" s="11" t="s">
        <v>20701</v>
      </c>
      <c r="C4161" s="11" t="s">
        <v>20702</v>
      </c>
      <c r="D4161" s="11"/>
      <c r="E4161" s="11" t="s">
        <v>20703</v>
      </c>
      <c r="F4161" s="11" t="s">
        <v>199</v>
      </c>
      <c r="G4161" s="11" t="s">
        <v>200</v>
      </c>
      <c r="H4161" s="11" t="s">
        <v>89</v>
      </c>
      <c r="I4161" s="11" t="s">
        <v>115</v>
      </c>
      <c r="J4161" s="11" t="s">
        <v>20704</v>
      </c>
      <c r="K4161" s="12">
        <v>45180</v>
      </c>
      <c r="L4161" s="11" t="s">
        <v>92</v>
      </c>
      <c r="M4161" s="11" t="s">
        <v>92</v>
      </c>
      <c r="N4161" s="11" t="s">
        <v>92</v>
      </c>
      <c r="O4161" s="11" t="s">
        <v>93</v>
      </c>
      <c r="P4161" s="11" t="s">
        <v>92</v>
      </c>
      <c r="Q4161" s="11" t="s">
        <v>92</v>
      </c>
      <c r="R4161" s="11" t="s">
        <v>92</v>
      </c>
      <c r="S4161" s="11" t="s">
        <v>20705</v>
      </c>
      <c r="T4161" s="11" t="s">
        <v>978</v>
      </c>
      <c r="U4161" s="11" t="s">
        <v>20706</v>
      </c>
      <c r="V4161" s="11" t="s">
        <v>94</v>
      </c>
      <c r="W4161" s="11" t="s">
        <v>202</v>
      </c>
      <c r="X4161" s="11" t="s">
        <v>172</v>
      </c>
      <c r="Y4161" s="11" t="s">
        <v>121</v>
      </c>
      <c r="Z4161" s="11"/>
      <c r="AA4161" s="11"/>
      <c r="AB4161" s="11" t="s">
        <v>20707</v>
      </c>
      <c r="AC4161" s="11"/>
      <c r="AD4161" s="11" t="s">
        <v>110</v>
      </c>
    </row>
    <row r="4162" spans="1:30" ht="14.25" customHeight="1">
      <c r="A4162" s="10">
        <v>1047971724</v>
      </c>
      <c r="B4162" s="11" t="s">
        <v>20708</v>
      </c>
      <c r="C4162" s="11" t="s">
        <v>18465</v>
      </c>
      <c r="D4162" s="11"/>
      <c r="E4162" s="11" t="s">
        <v>20709</v>
      </c>
      <c r="F4162" s="11" t="s">
        <v>87</v>
      </c>
      <c r="G4162" s="11" t="s">
        <v>125</v>
      </c>
      <c r="H4162" s="11" t="s">
        <v>89</v>
      </c>
      <c r="I4162" s="11" t="s">
        <v>115</v>
      </c>
      <c r="J4162" s="11" t="s">
        <v>20710</v>
      </c>
      <c r="K4162" s="12">
        <v>45180</v>
      </c>
      <c r="L4162" s="11" t="s">
        <v>92</v>
      </c>
      <c r="M4162" s="11" t="s">
        <v>92</v>
      </c>
      <c r="N4162" s="11" t="s">
        <v>92</v>
      </c>
      <c r="O4162" s="11" t="s">
        <v>93</v>
      </c>
      <c r="P4162" s="11" t="s">
        <v>92</v>
      </c>
      <c r="Q4162" s="11" t="s">
        <v>92</v>
      </c>
      <c r="R4162" s="11" t="s">
        <v>92</v>
      </c>
      <c r="S4162" s="11" t="s">
        <v>20711</v>
      </c>
      <c r="T4162" s="11"/>
      <c r="U4162" s="11" t="s">
        <v>20712</v>
      </c>
      <c r="V4162" s="11" t="s">
        <v>94</v>
      </c>
      <c r="W4162" s="11" t="s">
        <v>95</v>
      </c>
      <c r="X4162" s="11" t="s">
        <v>130</v>
      </c>
      <c r="Y4162" s="11" t="s">
        <v>121</v>
      </c>
      <c r="Z4162" s="11"/>
      <c r="AA4162" s="11"/>
      <c r="AB4162" s="11" t="s">
        <v>20713</v>
      </c>
      <c r="AC4162" s="11"/>
      <c r="AD4162" s="11" t="s">
        <v>110</v>
      </c>
    </row>
    <row r="4163" spans="1:30" ht="14.25" customHeight="1">
      <c r="A4163" s="10">
        <v>1013339236</v>
      </c>
      <c r="B4163" s="11" t="s">
        <v>20714</v>
      </c>
      <c r="C4163" s="11" t="s">
        <v>20715</v>
      </c>
      <c r="D4163" s="11"/>
      <c r="E4163" s="11" t="s">
        <v>20716</v>
      </c>
      <c r="F4163" s="11" t="s">
        <v>87</v>
      </c>
      <c r="G4163" s="11" t="s">
        <v>114</v>
      </c>
      <c r="H4163" s="11" t="s">
        <v>89</v>
      </c>
      <c r="I4163" s="11" t="s">
        <v>102</v>
      </c>
      <c r="J4163" s="11" t="s">
        <v>20717</v>
      </c>
      <c r="K4163" s="12">
        <v>38557</v>
      </c>
      <c r="L4163" s="11" t="s">
        <v>92</v>
      </c>
      <c r="M4163" s="11" t="s">
        <v>92</v>
      </c>
      <c r="N4163" s="11" t="s">
        <v>93</v>
      </c>
      <c r="O4163" s="11" t="s">
        <v>93</v>
      </c>
      <c r="P4163" s="11" t="s">
        <v>93</v>
      </c>
      <c r="Q4163" s="11" t="s">
        <v>92</v>
      </c>
      <c r="R4163" s="11" t="s">
        <v>92</v>
      </c>
      <c r="S4163" s="11" t="s">
        <v>118</v>
      </c>
      <c r="T4163" s="11" t="s">
        <v>20718</v>
      </c>
      <c r="U4163" s="11" t="s">
        <v>921</v>
      </c>
      <c r="V4163" s="11" t="s">
        <v>94</v>
      </c>
      <c r="W4163" s="11" t="s">
        <v>95</v>
      </c>
      <c r="X4163" s="11" t="s">
        <v>120</v>
      </c>
      <c r="Y4163" s="11" t="s">
        <v>108</v>
      </c>
      <c r="Z4163" s="11"/>
      <c r="AA4163" s="11"/>
      <c r="AB4163" s="11" t="s">
        <v>20719</v>
      </c>
      <c r="AC4163" s="11"/>
      <c r="AD4163" s="11" t="s">
        <v>110</v>
      </c>
    </row>
    <row r="4164" spans="1:30" ht="14.25" customHeight="1">
      <c r="A4164" s="10">
        <v>1036956801</v>
      </c>
      <c r="B4164" s="11" t="s">
        <v>20720</v>
      </c>
      <c r="C4164" s="11" t="s">
        <v>20721</v>
      </c>
      <c r="D4164" s="11"/>
      <c r="E4164" s="11" t="s">
        <v>20722</v>
      </c>
      <c r="F4164" s="11" t="s">
        <v>87</v>
      </c>
      <c r="G4164" s="11" t="s">
        <v>88</v>
      </c>
      <c r="H4164" s="11" t="s">
        <v>89</v>
      </c>
      <c r="I4164" s="11" t="s">
        <v>102</v>
      </c>
      <c r="J4164" s="11" t="s">
        <v>20723</v>
      </c>
      <c r="K4164" s="12">
        <v>45182</v>
      </c>
      <c r="L4164" s="11" t="s">
        <v>92</v>
      </c>
      <c r="M4164" s="11" t="s">
        <v>92</v>
      </c>
      <c r="N4164" s="11" t="s">
        <v>92</v>
      </c>
      <c r="O4164" s="11" t="s">
        <v>93</v>
      </c>
      <c r="P4164" s="11" t="s">
        <v>92</v>
      </c>
      <c r="Q4164" s="11" t="s">
        <v>92</v>
      </c>
      <c r="R4164" s="11" t="s">
        <v>92</v>
      </c>
      <c r="S4164" s="11" t="s">
        <v>688</v>
      </c>
      <c r="T4164" s="11" t="s">
        <v>2128</v>
      </c>
      <c r="U4164" s="11" t="s">
        <v>9292</v>
      </c>
      <c r="V4164" s="11" t="s">
        <v>94</v>
      </c>
      <c r="W4164" s="11" t="s">
        <v>95</v>
      </c>
      <c r="X4164" s="11" t="s">
        <v>96</v>
      </c>
      <c r="Y4164" s="11" t="s">
        <v>108</v>
      </c>
      <c r="Z4164" s="11" t="s">
        <v>3379</v>
      </c>
      <c r="AA4164" s="11"/>
      <c r="AB4164" s="11"/>
      <c r="AC4164" s="11"/>
      <c r="AD4164" s="11" t="s">
        <v>110</v>
      </c>
    </row>
    <row r="4165" spans="1:30" ht="14.25" customHeight="1">
      <c r="A4165" s="10">
        <v>71989792</v>
      </c>
      <c r="B4165" s="11" t="s">
        <v>20724</v>
      </c>
      <c r="C4165" s="11" t="s">
        <v>20725</v>
      </c>
      <c r="D4165" s="11"/>
      <c r="E4165" s="11" t="s">
        <v>20726</v>
      </c>
      <c r="F4165" s="11" t="s">
        <v>87</v>
      </c>
      <c r="G4165" s="11" t="s">
        <v>88</v>
      </c>
      <c r="H4165" s="11" t="s">
        <v>89</v>
      </c>
      <c r="I4165" s="11" t="s">
        <v>115</v>
      </c>
      <c r="J4165" s="11" t="s">
        <v>20727</v>
      </c>
      <c r="K4165" s="12">
        <v>45187</v>
      </c>
      <c r="L4165" s="11" t="s">
        <v>92</v>
      </c>
      <c r="M4165" s="11" t="s">
        <v>92</v>
      </c>
      <c r="N4165" s="11" t="s">
        <v>92</v>
      </c>
      <c r="O4165" s="11" t="s">
        <v>93</v>
      </c>
      <c r="P4165" s="11" t="s">
        <v>92</v>
      </c>
      <c r="Q4165" s="11" t="s">
        <v>92</v>
      </c>
      <c r="R4165" s="11" t="s">
        <v>92</v>
      </c>
      <c r="S4165" s="11" t="s">
        <v>1073</v>
      </c>
      <c r="T4165" s="11" t="s">
        <v>14711</v>
      </c>
      <c r="U4165" s="11" t="s">
        <v>2073</v>
      </c>
      <c r="V4165" s="11" t="s">
        <v>94</v>
      </c>
      <c r="W4165" s="11" t="s">
        <v>95</v>
      </c>
      <c r="X4165" s="11" t="s">
        <v>96</v>
      </c>
      <c r="Y4165" s="11" t="s">
        <v>121</v>
      </c>
      <c r="Z4165" s="11"/>
      <c r="AA4165" s="11"/>
      <c r="AB4165" s="11" t="s">
        <v>20728</v>
      </c>
      <c r="AC4165" s="11"/>
      <c r="AD4165" s="11" t="s">
        <v>110</v>
      </c>
    </row>
    <row r="4166" spans="1:30" ht="14.25" customHeight="1">
      <c r="A4166" s="10">
        <v>24552902</v>
      </c>
      <c r="B4166" s="11" t="s">
        <v>20729</v>
      </c>
      <c r="C4166" s="11" t="s">
        <v>20730</v>
      </c>
      <c r="D4166" s="11"/>
      <c r="E4166" s="11" t="s">
        <v>20731</v>
      </c>
      <c r="F4166" s="11" t="s">
        <v>87</v>
      </c>
      <c r="G4166" s="11" t="s">
        <v>114</v>
      </c>
      <c r="H4166" s="11" t="s">
        <v>89</v>
      </c>
      <c r="I4166" s="11" t="s">
        <v>102</v>
      </c>
      <c r="J4166" s="11" t="s">
        <v>20732</v>
      </c>
      <c r="K4166" s="12">
        <v>30842</v>
      </c>
      <c r="L4166" s="11" t="s">
        <v>92</v>
      </c>
      <c r="M4166" s="11" t="s">
        <v>92</v>
      </c>
      <c r="N4166" s="11" t="s">
        <v>93</v>
      </c>
      <c r="O4166" s="11" t="s">
        <v>93</v>
      </c>
      <c r="P4166" s="11" t="s">
        <v>93</v>
      </c>
      <c r="Q4166" s="11" t="s">
        <v>92</v>
      </c>
      <c r="R4166" s="11" t="s">
        <v>92</v>
      </c>
      <c r="S4166" s="11" t="s">
        <v>284</v>
      </c>
      <c r="T4166" s="11" t="s">
        <v>142</v>
      </c>
      <c r="U4166" s="11" t="s">
        <v>20733</v>
      </c>
      <c r="V4166" s="11" t="s">
        <v>94</v>
      </c>
      <c r="W4166" s="11" t="s">
        <v>95</v>
      </c>
      <c r="X4166" s="11" t="s">
        <v>120</v>
      </c>
      <c r="Y4166" s="11" t="s">
        <v>108</v>
      </c>
      <c r="Z4166" s="11"/>
      <c r="AA4166" s="11"/>
      <c r="AB4166" s="11" t="s">
        <v>20734</v>
      </c>
      <c r="AC4166" s="11"/>
      <c r="AD4166" s="11" t="s">
        <v>110</v>
      </c>
    </row>
    <row r="4167" spans="1:30" ht="14.25" customHeight="1">
      <c r="A4167" s="10">
        <v>1121299576</v>
      </c>
      <c r="B4167" s="11" t="s">
        <v>20735</v>
      </c>
      <c r="C4167" s="11" t="s">
        <v>20736</v>
      </c>
      <c r="D4167" s="11"/>
      <c r="E4167" s="11" t="s">
        <v>20737</v>
      </c>
      <c r="F4167" s="11" t="s">
        <v>87</v>
      </c>
      <c r="G4167" s="11" t="s">
        <v>2031</v>
      </c>
      <c r="H4167" s="11" t="s">
        <v>89</v>
      </c>
      <c r="I4167" s="11" t="s">
        <v>102</v>
      </c>
      <c r="J4167" s="11" t="s">
        <v>20738</v>
      </c>
      <c r="K4167" s="12">
        <v>32757</v>
      </c>
      <c r="L4167" s="11" t="s">
        <v>92</v>
      </c>
      <c r="M4167" s="11" t="s">
        <v>92</v>
      </c>
      <c r="N4167" s="11" t="s">
        <v>93</v>
      </c>
      <c r="O4167" s="11" t="s">
        <v>93</v>
      </c>
      <c r="P4167" s="11" t="s">
        <v>93</v>
      </c>
      <c r="Q4167" s="11" t="s">
        <v>92</v>
      </c>
      <c r="R4167" s="11" t="s">
        <v>92</v>
      </c>
      <c r="S4167" s="11" t="s">
        <v>1482</v>
      </c>
      <c r="T4167" s="11" t="s">
        <v>1194</v>
      </c>
      <c r="U4167" s="11" t="s">
        <v>20739</v>
      </c>
      <c r="V4167" s="11" t="s">
        <v>94</v>
      </c>
      <c r="W4167" s="11" t="s">
        <v>95</v>
      </c>
      <c r="X4167" s="11" t="s">
        <v>2034</v>
      </c>
      <c r="Y4167" s="11" t="s">
        <v>108</v>
      </c>
      <c r="Z4167" s="11"/>
      <c r="AA4167" s="11"/>
      <c r="AB4167" s="11" t="s">
        <v>20740</v>
      </c>
      <c r="AC4167" s="11"/>
      <c r="AD4167" s="11" t="s">
        <v>110</v>
      </c>
    </row>
    <row r="4168" spans="1:30" ht="14.25" customHeight="1">
      <c r="A4168" s="10">
        <v>1036949395</v>
      </c>
      <c r="B4168" s="11" t="s">
        <v>20741</v>
      </c>
      <c r="C4168" s="11" t="s">
        <v>20742</v>
      </c>
      <c r="D4168" s="11"/>
      <c r="E4168" s="11"/>
      <c r="F4168" s="11" t="s">
        <v>87</v>
      </c>
      <c r="G4168" s="11" t="s">
        <v>88</v>
      </c>
      <c r="H4168" s="11" t="s">
        <v>89</v>
      </c>
      <c r="I4168" s="11" t="s">
        <v>102</v>
      </c>
      <c r="J4168" s="11" t="s">
        <v>20743</v>
      </c>
      <c r="K4168" s="12">
        <v>34393</v>
      </c>
      <c r="L4168" s="11" t="s">
        <v>92</v>
      </c>
      <c r="M4168" s="11" t="s">
        <v>92</v>
      </c>
      <c r="N4168" s="11" t="s">
        <v>93</v>
      </c>
      <c r="O4168" s="11" t="s">
        <v>93</v>
      </c>
      <c r="P4168" s="11" t="s">
        <v>93</v>
      </c>
      <c r="Q4168" s="11" t="s">
        <v>92</v>
      </c>
      <c r="R4168" s="11" t="s">
        <v>92</v>
      </c>
      <c r="S4168" s="11" t="s">
        <v>1169</v>
      </c>
      <c r="T4168" s="11" t="s">
        <v>10286</v>
      </c>
      <c r="U4168" s="11" t="s">
        <v>10062</v>
      </c>
      <c r="V4168" s="11" t="s">
        <v>94</v>
      </c>
      <c r="W4168" s="11" t="s">
        <v>95</v>
      </c>
      <c r="X4168" s="11" t="s">
        <v>96</v>
      </c>
      <c r="Y4168" s="11" t="s">
        <v>108</v>
      </c>
      <c r="Z4168" s="11"/>
      <c r="AA4168" s="11"/>
      <c r="AB4168" s="11" t="s">
        <v>20744</v>
      </c>
      <c r="AC4168" s="11"/>
      <c r="AD4168" s="11" t="s">
        <v>110</v>
      </c>
    </row>
    <row r="4169" spans="1:30" ht="14.25" customHeight="1">
      <c r="A4169" s="10">
        <v>1093221004</v>
      </c>
      <c r="B4169" s="11" t="s">
        <v>20745</v>
      </c>
      <c r="C4169" s="11" t="s">
        <v>20746</v>
      </c>
      <c r="D4169" s="11"/>
      <c r="E4169" s="11" t="s">
        <v>20747</v>
      </c>
      <c r="F4169" s="11" t="s">
        <v>87</v>
      </c>
      <c r="G4169" s="11" t="s">
        <v>125</v>
      </c>
      <c r="H4169" s="11" t="s">
        <v>89</v>
      </c>
      <c r="I4169" s="11" t="s">
        <v>115</v>
      </c>
      <c r="J4169" s="11" t="s">
        <v>20748</v>
      </c>
      <c r="K4169" s="12">
        <v>45174</v>
      </c>
      <c r="L4169" s="11" t="s">
        <v>92</v>
      </c>
      <c r="M4169" s="11" t="s">
        <v>92</v>
      </c>
      <c r="N4169" s="11" t="s">
        <v>92</v>
      </c>
      <c r="O4169" s="11" t="s">
        <v>93</v>
      </c>
      <c r="P4169" s="11" t="s">
        <v>92</v>
      </c>
      <c r="Q4169" s="11" t="s">
        <v>92</v>
      </c>
      <c r="R4169" s="11" t="s">
        <v>92</v>
      </c>
      <c r="S4169" s="11" t="s">
        <v>2885</v>
      </c>
      <c r="T4169" s="11" t="s">
        <v>1606</v>
      </c>
      <c r="U4169" s="11" t="s">
        <v>20749</v>
      </c>
      <c r="V4169" s="11" t="s">
        <v>94</v>
      </c>
      <c r="W4169" s="11" t="s">
        <v>95</v>
      </c>
      <c r="X4169" s="11" t="s">
        <v>130</v>
      </c>
      <c r="Y4169" s="11" t="s">
        <v>121</v>
      </c>
      <c r="Z4169" s="11"/>
      <c r="AA4169" s="11"/>
      <c r="AB4169" s="11" t="s">
        <v>20750</v>
      </c>
      <c r="AC4169" s="11"/>
      <c r="AD4169" s="11" t="s">
        <v>110</v>
      </c>
    </row>
    <row r="4170" spans="1:30" ht="14.25" customHeight="1">
      <c r="A4170" s="10">
        <v>890914605</v>
      </c>
      <c r="B4170" s="11" t="s">
        <v>20751</v>
      </c>
      <c r="C4170" s="11" t="s">
        <v>4322</v>
      </c>
      <c r="D4170" s="11"/>
      <c r="E4170" s="11" t="s">
        <v>20752</v>
      </c>
      <c r="F4170" s="11" t="s">
        <v>87</v>
      </c>
      <c r="G4170" s="11" t="s">
        <v>187</v>
      </c>
      <c r="H4170" s="11" t="s">
        <v>89</v>
      </c>
      <c r="I4170" s="11" t="s">
        <v>115</v>
      </c>
      <c r="J4170" s="11" t="s">
        <v>20753</v>
      </c>
      <c r="K4170" s="12">
        <v>45174</v>
      </c>
      <c r="L4170" s="11" t="s">
        <v>92</v>
      </c>
      <c r="M4170" s="11" t="s">
        <v>92</v>
      </c>
      <c r="N4170" s="11" t="s">
        <v>92</v>
      </c>
      <c r="O4170" s="11" t="s">
        <v>93</v>
      </c>
      <c r="P4170" s="11" t="s">
        <v>92</v>
      </c>
      <c r="Q4170" s="11" t="s">
        <v>92</v>
      </c>
      <c r="R4170" s="11" t="s">
        <v>92</v>
      </c>
      <c r="S4170" s="11"/>
      <c r="T4170" s="11"/>
      <c r="U4170" s="11"/>
      <c r="V4170" s="11" t="s">
        <v>94</v>
      </c>
      <c r="W4170" s="11" t="s">
        <v>95</v>
      </c>
      <c r="X4170" s="11" t="s">
        <v>172</v>
      </c>
      <c r="Y4170" s="11" t="s">
        <v>121</v>
      </c>
      <c r="Z4170" s="11"/>
      <c r="AA4170" s="11"/>
      <c r="AB4170" s="11" t="s">
        <v>286</v>
      </c>
      <c r="AC4170" s="11"/>
      <c r="AD4170" s="11" t="s">
        <v>97</v>
      </c>
    </row>
    <row r="4171" spans="1:30" ht="14.25" customHeight="1">
      <c r="A4171" s="10">
        <v>98586738</v>
      </c>
      <c r="B4171" s="11" t="s">
        <v>20754</v>
      </c>
      <c r="C4171" s="11" t="s">
        <v>20755</v>
      </c>
      <c r="D4171" s="11"/>
      <c r="E4171" s="11" t="s">
        <v>20756</v>
      </c>
      <c r="F4171" s="11" t="s">
        <v>87</v>
      </c>
      <c r="G4171" s="11" t="s">
        <v>6404</v>
      </c>
      <c r="H4171" s="11" t="s">
        <v>89</v>
      </c>
      <c r="I4171" s="11" t="s">
        <v>115</v>
      </c>
      <c r="J4171" s="11" t="s">
        <v>20757</v>
      </c>
      <c r="K4171" s="12">
        <v>45175</v>
      </c>
      <c r="L4171" s="11" t="s">
        <v>92</v>
      </c>
      <c r="M4171" s="11" t="s">
        <v>92</v>
      </c>
      <c r="N4171" s="11" t="s">
        <v>92</v>
      </c>
      <c r="O4171" s="11" t="s">
        <v>93</v>
      </c>
      <c r="P4171" s="11" t="s">
        <v>92</v>
      </c>
      <c r="Q4171" s="11" t="s">
        <v>92</v>
      </c>
      <c r="R4171" s="11" t="s">
        <v>92</v>
      </c>
      <c r="S4171" s="11" t="s">
        <v>2196</v>
      </c>
      <c r="T4171" s="11" t="s">
        <v>4063</v>
      </c>
      <c r="U4171" s="11" t="s">
        <v>12353</v>
      </c>
      <c r="V4171" s="11" t="s">
        <v>94</v>
      </c>
      <c r="W4171" s="11" t="s">
        <v>95</v>
      </c>
      <c r="X4171" s="11" t="s">
        <v>6406</v>
      </c>
      <c r="Y4171" s="11" t="s">
        <v>121</v>
      </c>
      <c r="Z4171" s="11"/>
      <c r="AA4171" s="11"/>
      <c r="AB4171" s="11" t="s">
        <v>20758</v>
      </c>
      <c r="AC4171" s="11"/>
      <c r="AD4171" s="11" t="s">
        <v>110</v>
      </c>
    </row>
    <row r="4172" spans="1:30" ht="14.25" customHeight="1">
      <c r="A4172" s="10">
        <v>15431083</v>
      </c>
      <c r="B4172" s="11" t="s">
        <v>20759</v>
      </c>
      <c r="C4172" s="11" t="s">
        <v>20760</v>
      </c>
      <c r="D4172" s="11"/>
      <c r="E4172" s="11" t="s">
        <v>20761</v>
      </c>
      <c r="F4172" s="11" t="s">
        <v>87</v>
      </c>
      <c r="G4172" s="11" t="s">
        <v>88</v>
      </c>
      <c r="H4172" s="11" t="s">
        <v>89</v>
      </c>
      <c r="I4172" s="11" t="s">
        <v>115</v>
      </c>
      <c r="J4172" s="11" t="s">
        <v>20762</v>
      </c>
      <c r="K4172" s="12">
        <v>45175</v>
      </c>
      <c r="L4172" s="11" t="s">
        <v>92</v>
      </c>
      <c r="M4172" s="11" t="s">
        <v>92</v>
      </c>
      <c r="N4172" s="11" t="s">
        <v>92</v>
      </c>
      <c r="O4172" s="11" t="s">
        <v>93</v>
      </c>
      <c r="P4172" s="11" t="s">
        <v>92</v>
      </c>
      <c r="Q4172" s="11" t="s">
        <v>92</v>
      </c>
      <c r="R4172" s="11" t="s">
        <v>92</v>
      </c>
      <c r="S4172" s="11" t="s">
        <v>993</v>
      </c>
      <c r="T4172" s="11" t="s">
        <v>1146</v>
      </c>
      <c r="U4172" s="11" t="s">
        <v>4434</v>
      </c>
      <c r="V4172" s="11" t="s">
        <v>94</v>
      </c>
      <c r="W4172" s="11" t="s">
        <v>95</v>
      </c>
      <c r="X4172" s="11" t="s">
        <v>96</v>
      </c>
      <c r="Y4172" s="11" t="s">
        <v>121</v>
      </c>
      <c r="Z4172" s="11"/>
      <c r="AA4172" s="11"/>
      <c r="AB4172" s="11" t="s">
        <v>20763</v>
      </c>
      <c r="AC4172" s="11"/>
      <c r="AD4172" s="11" t="s">
        <v>110</v>
      </c>
    </row>
    <row r="4173" spans="1:30" ht="14.25" customHeight="1">
      <c r="A4173" s="10">
        <v>1073522504</v>
      </c>
      <c r="B4173" s="11" t="s">
        <v>20764</v>
      </c>
      <c r="C4173" s="11" t="s">
        <v>20765</v>
      </c>
      <c r="D4173" s="11"/>
      <c r="E4173" s="11" t="s">
        <v>20766</v>
      </c>
      <c r="F4173" s="11" t="s">
        <v>148</v>
      </c>
      <c r="G4173" s="11" t="s">
        <v>751</v>
      </c>
      <c r="H4173" s="11" t="s">
        <v>89</v>
      </c>
      <c r="I4173" s="11" t="s">
        <v>102</v>
      </c>
      <c r="J4173" s="11" t="s">
        <v>20767</v>
      </c>
      <c r="K4173" s="12">
        <v>35630</v>
      </c>
      <c r="L4173" s="11" t="s">
        <v>92</v>
      </c>
      <c r="M4173" s="11" t="s">
        <v>92</v>
      </c>
      <c r="N4173" s="11" t="s">
        <v>93</v>
      </c>
      <c r="O4173" s="11" t="s">
        <v>93</v>
      </c>
      <c r="P4173" s="11" t="s">
        <v>93</v>
      </c>
      <c r="Q4173" s="11" t="s">
        <v>92</v>
      </c>
      <c r="R4173" s="11" t="s">
        <v>92</v>
      </c>
      <c r="S4173" s="11" t="s">
        <v>20768</v>
      </c>
      <c r="T4173" s="11" t="s">
        <v>2876</v>
      </c>
      <c r="U4173" s="11" t="s">
        <v>20769</v>
      </c>
      <c r="V4173" s="11" t="s">
        <v>94</v>
      </c>
      <c r="W4173" s="11" t="s">
        <v>154</v>
      </c>
      <c r="X4173" s="11" t="s">
        <v>756</v>
      </c>
      <c r="Y4173" s="11" t="s">
        <v>108</v>
      </c>
      <c r="Z4173" s="11"/>
      <c r="AA4173" s="11"/>
      <c r="AB4173" s="11" t="s">
        <v>20770</v>
      </c>
      <c r="AC4173" s="11"/>
      <c r="AD4173" s="11" t="s">
        <v>110</v>
      </c>
    </row>
    <row r="4174" spans="1:30" ht="14.25" customHeight="1">
      <c r="A4174" s="10">
        <v>52615907</v>
      </c>
      <c r="B4174" s="11" t="s">
        <v>20771</v>
      </c>
      <c r="C4174" s="11" t="s">
        <v>20772</v>
      </c>
      <c r="D4174" s="11"/>
      <c r="E4174" s="11" t="s">
        <v>20773</v>
      </c>
      <c r="F4174" s="11" t="s">
        <v>148</v>
      </c>
      <c r="G4174" s="11" t="s">
        <v>149</v>
      </c>
      <c r="H4174" s="11" t="s">
        <v>89</v>
      </c>
      <c r="I4174" s="11" t="s">
        <v>102</v>
      </c>
      <c r="J4174" s="11" t="s">
        <v>20774</v>
      </c>
      <c r="K4174" s="12">
        <v>28085</v>
      </c>
      <c r="L4174" s="11" t="s">
        <v>92</v>
      </c>
      <c r="M4174" s="11" t="s">
        <v>92</v>
      </c>
      <c r="N4174" s="11" t="s">
        <v>93</v>
      </c>
      <c r="O4174" s="11" t="s">
        <v>93</v>
      </c>
      <c r="P4174" s="11" t="s">
        <v>93</v>
      </c>
      <c r="Q4174" s="11" t="s">
        <v>92</v>
      </c>
      <c r="R4174" s="11" t="s">
        <v>92</v>
      </c>
      <c r="S4174" s="11" t="s">
        <v>3852</v>
      </c>
      <c r="T4174" s="11" t="s">
        <v>912</v>
      </c>
      <c r="U4174" s="11" t="s">
        <v>13549</v>
      </c>
      <c r="V4174" s="11" t="s">
        <v>94</v>
      </c>
      <c r="W4174" s="11" t="s">
        <v>154</v>
      </c>
      <c r="X4174" s="11" t="s">
        <v>155</v>
      </c>
      <c r="Y4174" s="11" t="s">
        <v>108</v>
      </c>
      <c r="Z4174" s="11"/>
      <c r="AA4174" s="11"/>
      <c r="AB4174" s="11" t="s">
        <v>20775</v>
      </c>
      <c r="AC4174" s="11"/>
      <c r="AD4174" s="11" t="s">
        <v>110</v>
      </c>
    </row>
    <row r="4175" spans="1:30" ht="14.25" customHeight="1">
      <c r="A4175" s="10">
        <v>1052976504</v>
      </c>
      <c r="B4175" s="11" t="s">
        <v>20776</v>
      </c>
      <c r="C4175" s="11" t="s">
        <v>20777</v>
      </c>
      <c r="D4175" s="11"/>
      <c r="E4175" s="11" t="s">
        <v>20778</v>
      </c>
      <c r="F4175" s="11" t="s">
        <v>87</v>
      </c>
      <c r="G4175" s="11" t="s">
        <v>2031</v>
      </c>
      <c r="H4175" s="11" t="s">
        <v>89</v>
      </c>
      <c r="I4175" s="11" t="s">
        <v>102</v>
      </c>
      <c r="J4175" s="11" t="s">
        <v>20779</v>
      </c>
      <c r="K4175" s="12">
        <v>33700</v>
      </c>
      <c r="L4175" s="11" t="s">
        <v>92</v>
      </c>
      <c r="M4175" s="11" t="s">
        <v>92</v>
      </c>
      <c r="N4175" s="11" t="s">
        <v>93</v>
      </c>
      <c r="O4175" s="11" t="s">
        <v>93</v>
      </c>
      <c r="P4175" s="11" t="s">
        <v>93</v>
      </c>
      <c r="Q4175" s="11" t="s">
        <v>92</v>
      </c>
      <c r="R4175" s="11" t="s">
        <v>92</v>
      </c>
      <c r="S4175" s="11" t="s">
        <v>626</v>
      </c>
      <c r="T4175" s="11" t="s">
        <v>702</v>
      </c>
      <c r="U4175" s="11" t="s">
        <v>20780</v>
      </c>
      <c r="V4175" s="11" t="s">
        <v>94</v>
      </c>
      <c r="W4175" s="11" t="s">
        <v>95</v>
      </c>
      <c r="X4175" s="11" t="s">
        <v>2034</v>
      </c>
      <c r="Y4175" s="11" t="s">
        <v>108</v>
      </c>
      <c r="Z4175" s="11"/>
      <c r="AA4175" s="11"/>
      <c r="AB4175" s="11" t="s">
        <v>20781</v>
      </c>
      <c r="AC4175" s="11"/>
      <c r="AD4175" s="11" t="s">
        <v>110</v>
      </c>
    </row>
    <row r="4176" spans="1:30" ht="14.25" customHeight="1">
      <c r="A4176" s="10">
        <v>1006218684</v>
      </c>
      <c r="B4176" s="11" t="s">
        <v>20782</v>
      </c>
      <c r="C4176" s="11" t="s">
        <v>20783</v>
      </c>
      <c r="D4176" s="11"/>
      <c r="E4176" s="11" t="s">
        <v>20784</v>
      </c>
      <c r="F4176" s="11" t="s">
        <v>87</v>
      </c>
      <c r="G4176" s="11" t="s">
        <v>88</v>
      </c>
      <c r="H4176" s="11" t="s">
        <v>89</v>
      </c>
      <c r="I4176" s="11" t="s">
        <v>102</v>
      </c>
      <c r="J4176" s="11" t="s">
        <v>20785</v>
      </c>
      <c r="K4176" s="12">
        <v>37324</v>
      </c>
      <c r="L4176" s="11" t="s">
        <v>92</v>
      </c>
      <c r="M4176" s="11" t="s">
        <v>92</v>
      </c>
      <c r="N4176" s="11" t="s">
        <v>93</v>
      </c>
      <c r="O4176" s="11" t="s">
        <v>93</v>
      </c>
      <c r="P4176" s="11" t="s">
        <v>93</v>
      </c>
      <c r="Q4176" s="11" t="s">
        <v>92</v>
      </c>
      <c r="R4176" s="11" t="s">
        <v>92</v>
      </c>
      <c r="S4176" s="11" t="s">
        <v>4339</v>
      </c>
      <c r="T4176" s="11" t="s">
        <v>1146</v>
      </c>
      <c r="U4176" s="11" t="s">
        <v>20786</v>
      </c>
      <c r="V4176" s="11" t="s">
        <v>94</v>
      </c>
      <c r="W4176" s="11" t="s">
        <v>95</v>
      </c>
      <c r="X4176" s="11" t="s">
        <v>96</v>
      </c>
      <c r="Y4176" s="11" t="s">
        <v>108</v>
      </c>
      <c r="Z4176" s="11"/>
      <c r="AA4176" s="11"/>
      <c r="AB4176" s="11" t="s">
        <v>20787</v>
      </c>
      <c r="AC4176" s="11"/>
      <c r="AD4176" s="11" t="s">
        <v>110</v>
      </c>
    </row>
    <row r="4177" spans="1:30" ht="14.25" customHeight="1">
      <c r="A4177" s="10">
        <v>7301256</v>
      </c>
      <c r="B4177" s="11" t="s">
        <v>20788</v>
      </c>
      <c r="C4177" s="11" t="s">
        <v>20789</v>
      </c>
      <c r="D4177" s="11"/>
      <c r="E4177" s="11" t="s">
        <v>20790</v>
      </c>
      <c r="F4177" s="11" t="s">
        <v>731</v>
      </c>
      <c r="G4177" s="11" t="s">
        <v>731</v>
      </c>
      <c r="H4177" s="11" t="s">
        <v>89</v>
      </c>
      <c r="I4177" s="11" t="s">
        <v>115</v>
      </c>
      <c r="J4177" s="11" t="s">
        <v>20791</v>
      </c>
      <c r="K4177" s="12">
        <v>45189</v>
      </c>
      <c r="L4177" s="11" t="s">
        <v>92</v>
      </c>
      <c r="M4177" s="11" t="s">
        <v>92</v>
      </c>
      <c r="N4177" s="11" t="s">
        <v>92</v>
      </c>
      <c r="O4177" s="11" t="s">
        <v>93</v>
      </c>
      <c r="P4177" s="11" t="s">
        <v>92</v>
      </c>
      <c r="Q4177" s="11" t="s">
        <v>92</v>
      </c>
      <c r="R4177" s="11" t="s">
        <v>92</v>
      </c>
      <c r="S4177" s="11" t="s">
        <v>5073</v>
      </c>
      <c r="T4177" s="11" t="s">
        <v>13269</v>
      </c>
      <c r="U4177" s="11" t="s">
        <v>5084</v>
      </c>
      <c r="V4177" s="11" t="s">
        <v>94</v>
      </c>
      <c r="W4177" s="11" t="s">
        <v>736</v>
      </c>
      <c r="X4177" s="11" t="s">
        <v>2012</v>
      </c>
      <c r="Y4177" s="11" t="s">
        <v>121</v>
      </c>
      <c r="Z4177" s="11"/>
      <c r="AA4177" s="11"/>
      <c r="AB4177" s="11" t="s">
        <v>20792</v>
      </c>
      <c r="AC4177" s="11"/>
      <c r="AD4177" s="11" t="s">
        <v>110</v>
      </c>
    </row>
    <row r="4178" spans="1:30" ht="14.25" customHeight="1">
      <c r="A4178" s="10">
        <v>7320525</v>
      </c>
      <c r="B4178" s="11" t="s">
        <v>20793</v>
      </c>
      <c r="C4178" s="11" t="s">
        <v>20794</v>
      </c>
      <c r="D4178" s="11"/>
      <c r="E4178" s="11" t="s">
        <v>20795</v>
      </c>
      <c r="F4178" s="11" t="s">
        <v>148</v>
      </c>
      <c r="G4178" s="11" t="s">
        <v>5908</v>
      </c>
      <c r="H4178" s="11" t="s">
        <v>89</v>
      </c>
      <c r="I4178" s="11" t="s">
        <v>115</v>
      </c>
      <c r="J4178" s="11" t="s">
        <v>20796</v>
      </c>
      <c r="K4178" s="12">
        <v>45189</v>
      </c>
      <c r="L4178" s="11" t="s">
        <v>92</v>
      </c>
      <c r="M4178" s="11" t="s">
        <v>92</v>
      </c>
      <c r="N4178" s="11" t="s">
        <v>92</v>
      </c>
      <c r="O4178" s="11" t="s">
        <v>93</v>
      </c>
      <c r="P4178" s="11" t="s">
        <v>92</v>
      </c>
      <c r="Q4178" s="11" t="s">
        <v>92</v>
      </c>
      <c r="R4178" s="11" t="s">
        <v>92</v>
      </c>
      <c r="S4178" s="11" t="s">
        <v>20797</v>
      </c>
      <c r="T4178" s="11" t="s">
        <v>2981</v>
      </c>
      <c r="U4178" s="11" t="s">
        <v>20798</v>
      </c>
      <c r="V4178" s="11" t="s">
        <v>94</v>
      </c>
      <c r="W4178" s="11" t="s">
        <v>154</v>
      </c>
      <c r="X4178" s="11" t="s">
        <v>5910</v>
      </c>
      <c r="Y4178" s="11" t="s">
        <v>121</v>
      </c>
      <c r="Z4178" s="11"/>
      <c r="AA4178" s="11"/>
      <c r="AB4178" s="11" t="s">
        <v>20799</v>
      </c>
      <c r="AC4178" s="11"/>
      <c r="AD4178" s="11" t="s">
        <v>110</v>
      </c>
    </row>
    <row r="4179" spans="1:30" ht="14.25" customHeight="1">
      <c r="A4179" s="10">
        <v>80853076</v>
      </c>
      <c r="B4179" s="11" t="s">
        <v>20800</v>
      </c>
      <c r="C4179" s="11" t="s">
        <v>20801</v>
      </c>
      <c r="D4179" s="11"/>
      <c r="E4179" s="11" t="s">
        <v>20802</v>
      </c>
      <c r="F4179" s="11" t="s">
        <v>148</v>
      </c>
      <c r="G4179" s="11" t="s">
        <v>5908</v>
      </c>
      <c r="H4179" s="11" t="s">
        <v>89</v>
      </c>
      <c r="I4179" s="11" t="s">
        <v>115</v>
      </c>
      <c r="J4179" s="11" t="s">
        <v>20803</v>
      </c>
      <c r="K4179" s="12">
        <v>45189</v>
      </c>
      <c r="L4179" s="11" t="s">
        <v>92</v>
      </c>
      <c r="M4179" s="11" t="s">
        <v>92</v>
      </c>
      <c r="N4179" s="11" t="s">
        <v>92</v>
      </c>
      <c r="O4179" s="11" t="s">
        <v>93</v>
      </c>
      <c r="P4179" s="11" t="s">
        <v>92</v>
      </c>
      <c r="Q4179" s="11" t="s">
        <v>92</v>
      </c>
      <c r="R4179" s="11" t="s">
        <v>92</v>
      </c>
      <c r="S4179" s="11" t="s">
        <v>20804</v>
      </c>
      <c r="T4179" s="11" t="s">
        <v>1169</v>
      </c>
      <c r="U4179" s="11" t="s">
        <v>20805</v>
      </c>
      <c r="V4179" s="11" t="s">
        <v>94</v>
      </c>
      <c r="W4179" s="11" t="s">
        <v>154</v>
      </c>
      <c r="X4179" s="11" t="s">
        <v>5910</v>
      </c>
      <c r="Y4179" s="11" t="s">
        <v>121</v>
      </c>
      <c r="Z4179" s="11"/>
      <c r="AA4179" s="11"/>
      <c r="AB4179" s="11" t="s">
        <v>20806</v>
      </c>
      <c r="AC4179" s="11"/>
      <c r="AD4179" s="11" t="s">
        <v>110</v>
      </c>
    </row>
    <row r="4180" spans="1:30" ht="14.25" customHeight="1">
      <c r="A4180" s="10">
        <v>5344943</v>
      </c>
      <c r="B4180" s="11" t="s">
        <v>20807</v>
      </c>
      <c r="C4180" s="11" t="s">
        <v>20808</v>
      </c>
      <c r="D4180" s="11"/>
      <c r="E4180" s="11" t="s">
        <v>20809</v>
      </c>
      <c r="F4180" s="11" t="s">
        <v>87</v>
      </c>
      <c r="G4180" s="11" t="s">
        <v>88</v>
      </c>
      <c r="H4180" s="11" t="s">
        <v>89</v>
      </c>
      <c r="I4180" s="11" t="s">
        <v>2796</v>
      </c>
      <c r="J4180" s="11" t="s">
        <v>20810</v>
      </c>
      <c r="K4180" s="12">
        <v>32873</v>
      </c>
      <c r="L4180" s="11" t="s">
        <v>92</v>
      </c>
      <c r="M4180" s="11" t="s">
        <v>92</v>
      </c>
      <c r="N4180" s="11" t="s">
        <v>93</v>
      </c>
      <c r="O4180" s="11" t="s">
        <v>93</v>
      </c>
      <c r="P4180" s="11" t="s">
        <v>93</v>
      </c>
      <c r="Q4180" s="11" t="s">
        <v>92</v>
      </c>
      <c r="R4180" s="11" t="s">
        <v>92</v>
      </c>
      <c r="S4180" s="11" t="s">
        <v>20811</v>
      </c>
      <c r="T4180" s="11" t="s">
        <v>20812</v>
      </c>
      <c r="U4180" s="11" t="s">
        <v>20813</v>
      </c>
      <c r="V4180" s="11" t="s">
        <v>94</v>
      </c>
      <c r="W4180" s="11" t="s">
        <v>95</v>
      </c>
      <c r="X4180" s="11" t="s">
        <v>96</v>
      </c>
      <c r="Y4180" s="11" t="s">
        <v>2801</v>
      </c>
      <c r="Z4180" s="11"/>
      <c r="AA4180" s="11"/>
      <c r="AB4180" s="11" t="s">
        <v>20814</v>
      </c>
      <c r="AC4180" s="11"/>
      <c r="AD4180" s="11" t="s">
        <v>110</v>
      </c>
    </row>
    <row r="4181" spans="1:30" ht="14.25" customHeight="1">
      <c r="A4181" s="10">
        <v>805028610</v>
      </c>
      <c r="B4181" s="11" t="s">
        <v>20815</v>
      </c>
      <c r="C4181" s="11" t="s">
        <v>20816</v>
      </c>
      <c r="D4181" s="11" t="s">
        <v>20817</v>
      </c>
      <c r="E4181" s="11"/>
      <c r="F4181" s="11" t="s">
        <v>199</v>
      </c>
      <c r="G4181" s="11" t="s">
        <v>200</v>
      </c>
      <c r="H4181" s="11" t="s">
        <v>89</v>
      </c>
      <c r="I4181" s="11" t="s">
        <v>115</v>
      </c>
      <c r="J4181" s="11" t="s">
        <v>20818</v>
      </c>
      <c r="K4181" s="12">
        <v>45190</v>
      </c>
      <c r="L4181" s="11" t="s">
        <v>92</v>
      </c>
      <c r="M4181" s="11" t="s">
        <v>92</v>
      </c>
      <c r="N4181" s="11" t="s">
        <v>92</v>
      </c>
      <c r="O4181" s="11" t="s">
        <v>93</v>
      </c>
      <c r="P4181" s="11" t="s">
        <v>92</v>
      </c>
      <c r="Q4181" s="11" t="s">
        <v>92</v>
      </c>
      <c r="R4181" s="11" t="s">
        <v>92</v>
      </c>
      <c r="S4181" s="11"/>
      <c r="T4181" s="11"/>
      <c r="U4181" s="11"/>
      <c r="V4181" s="11" t="s">
        <v>94</v>
      </c>
      <c r="W4181" s="11" t="s">
        <v>202</v>
      </c>
      <c r="X4181" s="11" t="s">
        <v>172</v>
      </c>
      <c r="Y4181" s="11" t="s">
        <v>121</v>
      </c>
      <c r="Z4181" s="11"/>
      <c r="AA4181" s="11"/>
      <c r="AB4181" s="11" t="s">
        <v>20819</v>
      </c>
      <c r="AC4181" s="11"/>
      <c r="AD4181" s="11" t="s">
        <v>97</v>
      </c>
    </row>
    <row r="4182" spans="1:30" ht="14.25" customHeight="1">
      <c r="A4182" s="10">
        <v>811033264</v>
      </c>
      <c r="B4182" s="11" t="s">
        <v>20820</v>
      </c>
      <c r="C4182" s="11" t="s">
        <v>20821</v>
      </c>
      <c r="D4182" s="11" t="s">
        <v>20822</v>
      </c>
      <c r="E4182" s="11" t="s">
        <v>20823</v>
      </c>
      <c r="F4182" s="11" t="s">
        <v>87</v>
      </c>
      <c r="G4182" s="11" t="s">
        <v>2370</v>
      </c>
      <c r="H4182" s="11" t="s">
        <v>89</v>
      </c>
      <c r="I4182" s="11" t="s">
        <v>115</v>
      </c>
      <c r="J4182" s="11" t="s">
        <v>20824</v>
      </c>
      <c r="K4182" s="12">
        <v>45191</v>
      </c>
      <c r="L4182" s="11" t="s">
        <v>92</v>
      </c>
      <c r="M4182" s="11" t="s">
        <v>92</v>
      </c>
      <c r="N4182" s="11" t="s">
        <v>92</v>
      </c>
      <c r="O4182" s="11" t="s">
        <v>93</v>
      </c>
      <c r="P4182" s="11" t="s">
        <v>92</v>
      </c>
      <c r="Q4182" s="11" t="s">
        <v>92</v>
      </c>
      <c r="R4182" s="11" t="s">
        <v>92</v>
      </c>
      <c r="S4182" s="11"/>
      <c r="T4182" s="11"/>
      <c r="U4182" s="11"/>
      <c r="V4182" s="11" t="s">
        <v>94</v>
      </c>
      <c r="W4182" s="11" t="s">
        <v>95</v>
      </c>
      <c r="X4182" s="11" t="s">
        <v>2374</v>
      </c>
      <c r="Y4182" s="11" t="s">
        <v>121</v>
      </c>
      <c r="Z4182" s="11"/>
      <c r="AA4182" s="11"/>
      <c r="AB4182" s="11" t="s">
        <v>20825</v>
      </c>
      <c r="AC4182" s="11"/>
      <c r="AD4182" s="11" t="s">
        <v>97</v>
      </c>
    </row>
    <row r="4183" spans="1:30" ht="14.25" customHeight="1">
      <c r="A4183" s="10">
        <v>901165437</v>
      </c>
      <c r="B4183" s="11" t="s">
        <v>20826</v>
      </c>
      <c r="C4183" s="11" t="s">
        <v>20827</v>
      </c>
      <c r="D4183" s="11"/>
      <c r="E4183" s="11" t="s">
        <v>9771</v>
      </c>
      <c r="F4183" s="11" t="s">
        <v>148</v>
      </c>
      <c r="G4183" s="11" t="s">
        <v>221</v>
      </c>
      <c r="H4183" s="11" t="s">
        <v>89</v>
      </c>
      <c r="I4183" s="11" t="s">
        <v>115</v>
      </c>
      <c r="J4183" s="11" t="s">
        <v>20828</v>
      </c>
      <c r="K4183" s="12">
        <v>45191</v>
      </c>
      <c r="L4183" s="11" t="s">
        <v>92</v>
      </c>
      <c r="M4183" s="11" t="s">
        <v>92</v>
      </c>
      <c r="N4183" s="11" t="s">
        <v>93</v>
      </c>
      <c r="O4183" s="11" t="s">
        <v>93</v>
      </c>
      <c r="P4183" s="11" t="s">
        <v>92</v>
      </c>
      <c r="Q4183" s="11" t="s">
        <v>92</v>
      </c>
      <c r="R4183" s="11" t="s">
        <v>92</v>
      </c>
      <c r="S4183" s="11"/>
      <c r="T4183" s="11"/>
      <c r="U4183" s="11"/>
      <c r="V4183" s="11" t="s">
        <v>94</v>
      </c>
      <c r="W4183" s="11" t="s">
        <v>154</v>
      </c>
      <c r="X4183" s="11" t="s">
        <v>223</v>
      </c>
      <c r="Y4183" s="11" t="s">
        <v>121</v>
      </c>
      <c r="Z4183" s="11"/>
      <c r="AA4183" s="11"/>
      <c r="AB4183" s="11" t="s">
        <v>20829</v>
      </c>
      <c r="AC4183" s="11"/>
      <c r="AD4183" s="11" t="s">
        <v>97</v>
      </c>
    </row>
    <row r="4184" spans="1:30" ht="14.25" customHeight="1">
      <c r="A4184" s="10">
        <v>93062059</v>
      </c>
      <c r="B4184" s="11" t="s">
        <v>20830</v>
      </c>
      <c r="C4184" s="11" t="s">
        <v>20831</v>
      </c>
      <c r="D4184" s="11"/>
      <c r="E4184" s="11" t="s">
        <v>20832</v>
      </c>
      <c r="F4184" s="11" t="s">
        <v>87</v>
      </c>
      <c r="G4184" s="11" t="s">
        <v>125</v>
      </c>
      <c r="H4184" s="11" t="s">
        <v>89</v>
      </c>
      <c r="I4184" s="11" t="s">
        <v>115</v>
      </c>
      <c r="J4184" s="11" t="s">
        <v>20833</v>
      </c>
      <c r="K4184" s="12">
        <v>30986</v>
      </c>
      <c r="L4184" s="11" t="s">
        <v>92</v>
      </c>
      <c r="M4184" s="11" t="s">
        <v>92</v>
      </c>
      <c r="N4184" s="11" t="s">
        <v>93</v>
      </c>
      <c r="O4184" s="11" t="s">
        <v>93</v>
      </c>
      <c r="P4184" s="11" t="s">
        <v>93</v>
      </c>
      <c r="Q4184" s="11" t="s">
        <v>92</v>
      </c>
      <c r="R4184" s="11" t="s">
        <v>92</v>
      </c>
      <c r="S4184" s="11" t="s">
        <v>1152</v>
      </c>
      <c r="T4184" s="11" t="s">
        <v>682</v>
      </c>
      <c r="U4184" s="11" t="s">
        <v>20834</v>
      </c>
      <c r="V4184" s="11" t="s">
        <v>94</v>
      </c>
      <c r="W4184" s="11" t="s">
        <v>95</v>
      </c>
      <c r="X4184" s="11" t="s">
        <v>130</v>
      </c>
      <c r="Y4184" s="11" t="s">
        <v>121</v>
      </c>
      <c r="Z4184" s="11"/>
      <c r="AA4184" s="11"/>
      <c r="AB4184" s="11" t="s">
        <v>20835</v>
      </c>
      <c r="AC4184" s="11"/>
      <c r="AD4184" s="11" t="s">
        <v>110</v>
      </c>
    </row>
    <row r="4185" spans="1:30" ht="14.25" customHeight="1">
      <c r="A4185" s="10">
        <v>1038408336</v>
      </c>
      <c r="B4185" s="11" t="s">
        <v>20836</v>
      </c>
      <c r="C4185" s="11" t="s">
        <v>20837</v>
      </c>
      <c r="D4185" s="11"/>
      <c r="E4185" s="11" t="s">
        <v>20838</v>
      </c>
      <c r="F4185" s="11" t="s">
        <v>87</v>
      </c>
      <c r="G4185" s="11" t="s">
        <v>2031</v>
      </c>
      <c r="H4185" s="11" t="s">
        <v>89</v>
      </c>
      <c r="I4185" s="11" t="s">
        <v>102</v>
      </c>
      <c r="J4185" s="11" t="s">
        <v>20839</v>
      </c>
      <c r="K4185" s="12">
        <v>32936</v>
      </c>
      <c r="L4185" s="11" t="s">
        <v>92</v>
      </c>
      <c r="M4185" s="11" t="s">
        <v>92</v>
      </c>
      <c r="N4185" s="11" t="s">
        <v>93</v>
      </c>
      <c r="O4185" s="11" t="s">
        <v>93</v>
      </c>
      <c r="P4185" s="11" t="s">
        <v>93</v>
      </c>
      <c r="Q4185" s="11" t="s">
        <v>92</v>
      </c>
      <c r="R4185" s="11" t="s">
        <v>92</v>
      </c>
      <c r="S4185" s="11" t="s">
        <v>9648</v>
      </c>
      <c r="T4185" s="11" t="s">
        <v>831</v>
      </c>
      <c r="U4185" s="11" t="s">
        <v>20840</v>
      </c>
      <c r="V4185" s="11" t="s">
        <v>94</v>
      </c>
      <c r="W4185" s="11" t="s">
        <v>95</v>
      </c>
      <c r="X4185" s="11" t="s">
        <v>2034</v>
      </c>
      <c r="Y4185" s="11" t="s">
        <v>108</v>
      </c>
      <c r="Z4185" s="11"/>
      <c r="AA4185" s="11"/>
      <c r="AB4185" s="11" t="s">
        <v>20841</v>
      </c>
      <c r="AC4185" s="11"/>
      <c r="AD4185" s="11" t="s">
        <v>110</v>
      </c>
    </row>
    <row r="4186" spans="1:30" ht="14.25" customHeight="1">
      <c r="A4186" s="10">
        <v>70090061</v>
      </c>
      <c r="B4186" s="11" t="s">
        <v>20842</v>
      </c>
      <c r="C4186" s="11" t="s">
        <v>20843</v>
      </c>
      <c r="D4186" s="11"/>
      <c r="E4186" s="11" t="s">
        <v>20844</v>
      </c>
      <c r="F4186" s="11" t="s">
        <v>199</v>
      </c>
      <c r="G4186" s="11" t="s">
        <v>200</v>
      </c>
      <c r="H4186" s="11" t="s">
        <v>89</v>
      </c>
      <c r="I4186" s="11" t="s">
        <v>115</v>
      </c>
      <c r="J4186" s="11" t="s">
        <v>20845</v>
      </c>
      <c r="K4186" s="12">
        <v>45195</v>
      </c>
      <c r="L4186" s="11" t="s">
        <v>92</v>
      </c>
      <c r="M4186" s="11" t="s">
        <v>92</v>
      </c>
      <c r="N4186" s="11" t="s">
        <v>92</v>
      </c>
      <c r="O4186" s="11" t="s">
        <v>93</v>
      </c>
      <c r="P4186" s="11" t="s">
        <v>92</v>
      </c>
      <c r="Q4186" s="11" t="s">
        <v>92</v>
      </c>
      <c r="R4186" s="11" t="s">
        <v>92</v>
      </c>
      <c r="S4186" s="11" t="s">
        <v>4280</v>
      </c>
      <c r="T4186" s="11" t="s">
        <v>4329</v>
      </c>
      <c r="U4186" s="11" t="s">
        <v>12405</v>
      </c>
      <c r="V4186" s="11" t="s">
        <v>94</v>
      </c>
      <c r="W4186" s="11" t="s">
        <v>202</v>
      </c>
      <c r="X4186" s="11" t="s">
        <v>172</v>
      </c>
      <c r="Y4186" s="11" t="s">
        <v>121</v>
      </c>
      <c r="Z4186" s="11"/>
      <c r="AA4186" s="11"/>
      <c r="AB4186" s="11" t="s">
        <v>20846</v>
      </c>
      <c r="AC4186" s="11"/>
      <c r="AD4186" s="11" t="s">
        <v>110</v>
      </c>
    </row>
    <row r="4187" spans="1:30" ht="14.25" customHeight="1">
      <c r="A4187" s="10">
        <v>700283021</v>
      </c>
      <c r="B4187" s="11" t="s">
        <v>20847</v>
      </c>
      <c r="C4187" s="11" t="s">
        <v>20848</v>
      </c>
      <c r="D4187" s="11"/>
      <c r="E4187" s="11" t="s">
        <v>20849</v>
      </c>
      <c r="F4187" s="11" t="s">
        <v>87</v>
      </c>
      <c r="G4187" s="11" t="s">
        <v>267</v>
      </c>
      <c r="H4187" s="11" t="s">
        <v>89</v>
      </c>
      <c r="I4187" s="11" t="s">
        <v>115</v>
      </c>
      <c r="J4187" s="11" t="s">
        <v>20850</v>
      </c>
      <c r="K4187" s="12">
        <v>45196</v>
      </c>
      <c r="L4187" s="11" t="s">
        <v>92</v>
      </c>
      <c r="M4187" s="11" t="s">
        <v>92</v>
      </c>
      <c r="N4187" s="11" t="s">
        <v>92</v>
      </c>
      <c r="O4187" s="11" t="s">
        <v>93</v>
      </c>
      <c r="P4187" s="11" t="s">
        <v>92</v>
      </c>
      <c r="Q4187" s="11" t="s">
        <v>92</v>
      </c>
      <c r="R4187" s="11" t="s">
        <v>92</v>
      </c>
      <c r="S4187" s="11" t="s">
        <v>5584</v>
      </c>
      <c r="T4187" s="11" t="s">
        <v>20851</v>
      </c>
      <c r="U4187" s="11" t="s">
        <v>20852</v>
      </c>
      <c r="V4187" s="11" t="s">
        <v>94</v>
      </c>
      <c r="W4187" s="11" t="s">
        <v>95</v>
      </c>
      <c r="X4187" s="11" t="s">
        <v>270</v>
      </c>
      <c r="Y4187" s="11" t="s">
        <v>121</v>
      </c>
      <c r="Z4187" s="11"/>
      <c r="AA4187" s="11"/>
      <c r="AB4187" s="11" t="s">
        <v>20853</v>
      </c>
      <c r="AC4187" s="11"/>
      <c r="AD4187" s="11" t="s">
        <v>110</v>
      </c>
    </row>
    <row r="4188" spans="1:30" ht="14.25" customHeight="1">
      <c r="A4188" s="10">
        <v>901609550</v>
      </c>
      <c r="B4188" s="11" t="s">
        <v>20854</v>
      </c>
      <c r="C4188" s="11" t="s">
        <v>20855</v>
      </c>
      <c r="D4188" s="11"/>
      <c r="E4188" s="11" t="s">
        <v>20856</v>
      </c>
      <c r="F4188" s="11" t="s">
        <v>1611</v>
      </c>
      <c r="G4188" s="11" t="s">
        <v>6302</v>
      </c>
      <c r="H4188" s="11" t="s">
        <v>89</v>
      </c>
      <c r="I4188" s="11" t="s">
        <v>115</v>
      </c>
      <c r="J4188" s="11" t="s">
        <v>20857</v>
      </c>
      <c r="K4188" s="12">
        <v>45198</v>
      </c>
      <c r="L4188" s="11" t="s">
        <v>92</v>
      </c>
      <c r="M4188" s="11" t="s">
        <v>92</v>
      </c>
      <c r="N4188" s="11" t="s">
        <v>92</v>
      </c>
      <c r="O4188" s="11" t="s">
        <v>93</v>
      </c>
      <c r="P4188" s="11" t="s">
        <v>92</v>
      </c>
      <c r="Q4188" s="11" t="s">
        <v>92</v>
      </c>
      <c r="R4188" s="11" t="s">
        <v>92</v>
      </c>
      <c r="S4188" s="11"/>
      <c r="T4188" s="11"/>
      <c r="U4188" s="11"/>
      <c r="V4188" s="11" t="s">
        <v>94</v>
      </c>
      <c r="W4188" s="11" t="s">
        <v>1617</v>
      </c>
      <c r="X4188" s="11" t="s">
        <v>172</v>
      </c>
      <c r="Y4188" s="11" t="s">
        <v>121</v>
      </c>
      <c r="Z4188" s="11"/>
      <c r="AA4188" s="11"/>
      <c r="AB4188" s="11" t="s">
        <v>20858</v>
      </c>
      <c r="AC4188" s="11"/>
      <c r="AD4188" s="11" t="s">
        <v>97</v>
      </c>
    </row>
    <row r="4189" spans="1:30" ht="14.25" customHeight="1">
      <c r="A4189" s="10">
        <v>43726273</v>
      </c>
      <c r="B4189" s="11" t="s">
        <v>20859</v>
      </c>
      <c r="C4189" s="11" t="s">
        <v>20860</v>
      </c>
      <c r="D4189" s="11" t="s">
        <v>20861</v>
      </c>
      <c r="E4189" s="11"/>
      <c r="F4189" s="11" t="s">
        <v>87</v>
      </c>
      <c r="G4189" s="11" t="s">
        <v>187</v>
      </c>
      <c r="H4189" s="11" t="s">
        <v>89</v>
      </c>
      <c r="I4189" s="11" t="s">
        <v>102</v>
      </c>
      <c r="J4189" s="11" t="s">
        <v>20862</v>
      </c>
      <c r="K4189" s="12">
        <v>45198</v>
      </c>
      <c r="L4189" s="11" t="s">
        <v>92</v>
      </c>
      <c r="M4189" s="11" t="s">
        <v>92</v>
      </c>
      <c r="N4189" s="11" t="s">
        <v>92</v>
      </c>
      <c r="O4189" s="11" t="s">
        <v>93</v>
      </c>
      <c r="P4189" s="11" t="s">
        <v>92</v>
      </c>
      <c r="Q4189" s="11" t="s">
        <v>92</v>
      </c>
      <c r="R4189" s="11" t="s">
        <v>92</v>
      </c>
      <c r="S4189" s="11" t="s">
        <v>20863</v>
      </c>
      <c r="T4189" s="11" t="s">
        <v>682</v>
      </c>
      <c r="U4189" s="11" t="s">
        <v>20864</v>
      </c>
      <c r="V4189" s="11" t="s">
        <v>94</v>
      </c>
      <c r="W4189" s="11" t="s">
        <v>95</v>
      </c>
      <c r="X4189" s="11" t="s">
        <v>172</v>
      </c>
      <c r="Y4189" s="11" t="s">
        <v>108</v>
      </c>
      <c r="Z4189" s="11"/>
      <c r="AA4189" s="11"/>
      <c r="AB4189" s="11" t="s">
        <v>20865</v>
      </c>
      <c r="AC4189" s="11"/>
      <c r="AD4189" s="11" t="s">
        <v>110</v>
      </c>
    </row>
    <row r="4190" spans="1:30" ht="14.25" customHeight="1">
      <c r="A4190" s="10">
        <v>901279933</v>
      </c>
      <c r="B4190" s="11" t="s">
        <v>20866</v>
      </c>
      <c r="C4190" s="11" t="s">
        <v>20867</v>
      </c>
      <c r="D4190" s="11" t="s">
        <v>20868</v>
      </c>
      <c r="E4190" s="11" t="s">
        <v>20869</v>
      </c>
      <c r="F4190" s="11" t="s">
        <v>148</v>
      </c>
      <c r="G4190" s="11" t="s">
        <v>15183</v>
      </c>
      <c r="H4190" s="11" t="s">
        <v>89</v>
      </c>
      <c r="I4190" s="11" t="s">
        <v>115</v>
      </c>
      <c r="J4190" s="11" t="s">
        <v>20870</v>
      </c>
      <c r="K4190" s="12">
        <v>45174</v>
      </c>
      <c r="L4190" s="11" t="s">
        <v>92</v>
      </c>
      <c r="M4190" s="11" t="s">
        <v>92</v>
      </c>
      <c r="N4190" s="11" t="s">
        <v>92</v>
      </c>
      <c r="O4190" s="11" t="s">
        <v>93</v>
      </c>
      <c r="P4190" s="11" t="s">
        <v>92</v>
      </c>
      <c r="Q4190" s="11" t="s">
        <v>92</v>
      </c>
      <c r="R4190" s="11" t="s">
        <v>92</v>
      </c>
      <c r="S4190" s="11"/>
      <c r="T4190" s="11"/>
      <c r="U4190" s="11"/>
      <c r="V4190" s="11" t="s">
        <v>94</v>
      </c>
      <c r="W4190" s="11" t="s">
        <v>154</v>
      </c>
      <c r="X4190" s="11" t="s">
        <v>15185</v>
      </c>
      <c r="Y4190" s="11" t="s">
        <v>121</v>
      </c>
      <c r="Z4190" s="11"/>
      <c r="AA4190" s="11"/>
      <c r="AB4190" s="11" t="s">
        <v>20871</v>
      </c>
      <c r="AC4190" s="11"/>
      <c r="AD4190" s="11" t="s">
        <v>97</v>
      </c>
    </row>
    <row r="4191" spans="1:30" ht="14.25" customHeight="1">
      <c r="A4191" s="10">
        <v>23351368</v>
      </c>
      <c r="B4191" s="11" t="s">
        <v>20872</v>
      </c>
      <c r="C4191" s="11" t="s">
        <v>20873</v>
      </c>
      <c r="D4191" s="11"/>
      <c r="E4191" s="11" t="s">
        <v>20874</v>
      </c>
      <c r="F4191" s="11" t="s">
        <v>731</v>
      </c>
      <c r="G4191" s="11" t="s">
        <v>1714</v>
      </c>
      <c r="H4191" s="11" t="s">
        <v>89</v>
      </c>
      <c r="I4191" s="11" t="s">
        <v>115</v>
      </c>
      <c r="J4191" s="11" t="s">
        <v>20875</v>
      </c>
      <c r="K4191" s="12">
        <v>45174</v>
      </c>
      <c r="L4191" s="11" t="s">
        <v>92</v>
      </c>
      <c r="M4191" s="11" t="s">
        <v>92</v>
      </c>
      <c r="N4191" s="11" t="s">
        <v>92</v>
      </c>
      <c r="O4191" s="11" t="s">
        <v>93</v>
      </c>
      <c r="P4191" s="11" t="s">
        <v>92</v>
      </c>
      <c r="Q4191" s="11" t="s">
        <v>92</v>
      </c>
      <c r="R4191" s="11" t="s">
        <v>92</v>
      </c>
      <c r="S4191" s="11" t="s">
        <v>4280</v>
      </c>
      <c r="T4191" s="11" t="s">
        <v>1092</v>
      </c>
      <c r="U4191" s="11" t="s">
        <v>20876</v>
      </c>
      <c r="V4191" s="11" t="s">
        <v>94</v>
      </c>
      <c r="W4191" s="11" t="s">
        <v>736</v>
      </c>
      <c r="X4191" s="11" t="s">
        <v>1717</v>
      </c>
      <c r="Y4191" s="11" t="s">
        <v>121</v>
      </c>
      <c r="Z4191" s="11"/>
      <c r="AA4191" s="11" t="s">
        <v>20877</v>
      </c>
      <c r="AB4191" s="11" t="s">
        <v>20878</v>
      </c>
      <c r="AC4191" s="11"/>
      <c r="AD4191" s="11" t="s">
        <v>110</v>
      </c>
    </row>
    <row r="4192" spans="1:30" ht="14.25" customHeight="1">
      <c r="A4192" s="10">
        <v>23521437</v>
      </c>
      <c r="B4192" s="11" t="s">
        <v>20879</v>
      </c>
      <c r="C4192" s="11" t="s">
        <v>20880</v>
      </c>
      <c r="D4192" s="11"/>
      <c r="E4192" s="11" t="s">
        <v>20881</v>
      </c>
      <c r="F4192" s="11" t="s">
        <v>731</v>
      </c>
      <c r="G4192" s="11" t="s">
        <v>1714</v>
      </c>
      <c r="H4192" s="11" t="s">
        <v>89</v>
      </c>
      <c r="I4192" s="11" t="s">
        <v>115</v>
      </c>
      <c r="J4192" s="11" t="s">
        <v>20882</v>
      </c>
      <c r="K4192" s="12">
        <v>45174</v>
      </c>
      <c r="L4192" s="11" t="s">
        <v>92</v>
      </c>
      <c r="M4192" s="11" t="s">
        <v>92</v>
      </c>
      <c r="N4192" s="11" t="s">
        <v>92</v>
      </c>
      <c r="O4192" s="11" t="s">
        <v>93</v>
      </c>
      <c r="P4192" s="11" t="s">
        <v>92</v>
      </c>
      <c r="Q4192" s="11" t="s">
        <v>92</v>
      </c>
      <c r="R4192" s="11" t="s">
        <v>92</v>
      </c>
      <c r="S4192" s="11" t="s">
        <v>20883</v>
      </c>
      <c r="T4192" s="11" t="s">
        <v>1770</v>
      </c>
      <c r="U4192" s="11" t="s">
        <v>20884</v>
      </c>
      <c r="V4192" s="11" t="s">
        <v>94</v>
      </c>
      <c r="W4192" s="11" t="s">
        <v>736</v>
      </c>
      <c r="X4192" s="11" t="s">
        <v>1717</v>
      </c>
      <c r="Y4192" s="11" t="s">
        <v>121</v>
      </c>
      <c r="Z4192" s="11"/>
      <c r="AA4192" s="11"/>
      <c r="AB4192" s="11" t="s">
        <v>20885</v>
      </c>
      <c r="AC4192" s="11"/>
      <c r="AD4192" s="11" t="s">
        <v>110</v>
      </c>
    </row>
    <row r="4193" spans="1:30" ht="14.25" customHeight="1">
      <c r="A4193" s="10">
        <v>901430062</v>
      </c>
      <c r="B4193" s="11" t="s">
        <v>20886</v>
      </c>
      <c r="C4193" s="11" t="s">
        <v>20887</v>
      </c>
      <c r="D4193" s="11"/>
      <c r="E4193" s="11"/>
      <c r="F4193" s="11" t="s">
        <v>87</v>
      </c>
      <c r="G4193" s="11" t="s">
        <v>159</v>
      </c>
      <c r="H4193" s="11" t="s">
        <v>89</v>
      </c>
      <c r="I4193" s="11" t="s">
        <v>115</v>
      </c>
      <c r="J4193" s="11" t="s">
        <v>20888</v>
      </c>
      <c r="K4193" s="12">
        <v>45174</v>
      </c>
      <c r="L4193" s="11" t="s">
        <v>92</v>
      </c>
      <c r="M4193" s="11" t="s">
        <v>92</v>
      </c>
      <c r="N4193" s="11" t="s">
        <v>92</v>
      </c>
      <c r="O4193" s="11" t="s">
        <v>93</v>
      </c>
      <c r="P4193" s="11" t="s">
        <v>92</v>
      </c>
      <c r="Q4193" s="11" t="s">
        <v>92</v>
      </c>
      <c r="R4193" s="11" t="s">
        <v>92</v>
      </c>
      <c r="S4193" s="11"/>
      <c r="T4193" s="11"/>
      <c r="U4193" s="11"/>
      <c r="V4193" s="11" t="s">
        <v>94</v>
      </c>
      <c r="W4193" s="11" t="s">
        <v>95</v>
      </c>
      <c r="X4193" s="11" t="s">
        <v>163</v>
      </c>
      <c r="Y4193" s="11" t="s">
        <v>121</v>
      </c>
      <c r="Z4193" s="11"/>
      <c r="AA4193" s="11"/>
      <c r="AB4193" s="11" t="s">
        <v>20889</v>
      </c>
      <c r="AC4193" s="11"/>
      <c r="AD4193" s="11" t="s">
        <v>97</v>
      </c>
    </row>
    <row r="4194" spans="1:30" ht="14.25" customHeight="1">
      <c r="A4194" s="10">
        <v>800228108</v>
      </c>
      <c r="B4194" s="11" t="s">
        <v>20890</v>
      </c>
      <c r="C4194" s="11" t="s">
        <v>20891</v>
      </c>
      <c r="D4194" s="11"/>
      <c r="E4194" s="11"/>
      <c r="F4194" s="11" t="s">
        <v>199</v>
      </c>
      <c r="G4194" s="11" t="s">
        <v>200</v>
      </c>
      <c r="H4194" s="11" t="s">
        <v>89</v>
      </c>
      <c r="I4194" s="11" t="s">
        <v>115</v>
      </c>
      <c r="J4194" s="11" t="s">
        <v>20892</v>
      </c>
      <c r="K4194" s="12">
        <v>45174</v>
      </c>
      <c r="L4194" s="11" t="s">
        <v>92</v>
      </c>
      <c r="M4194" s="11" t="s">
        <v>92</v>
      </c>
      <c r="N4194" s="11" t="s">
        <v>92</v>
      </c>
      <c r="O4194" s="11" t="s">
        <v>93</v>
      </c>
      <c r="P4194" s="11" t="s">
        <v>92</v>
      </c>
      <c r="Q4194" s="11" t="s">
        <v>92</v>
      </c>
      <c r="R4194" s="11" t="s">
        <v>92</v>
      </c>
      <c r="S4194" s="11"/>
      <c r="T4194" s="11"/>
      <c r="U4194" s="11"/>
      <c r="V4194" s="11" t="s">
        <v>94</v>
      </c>
      <c r="W4194" s="11" t="s">
        <v>202</v>
      </c>
      <c r="X4194" s="11" t="s">
        <v>172</v>
      </c>
      <c r="Y4194" s="11" t="s">
        <v>121</v>
      </c>
      <c r="Z4194" s="11"/>
      <c r="AA4194" s="11"/>
      <c r="AB4194" s="11" t="s">
        <v>20893</v>
      </c>
      <c r="AC4194" s="11"/>
      <c r="AD4194" s="11" t="s">
        <v>97</v>
      </c>
    </row>
    <row r="4195" spans="1:30" ht="14.25" customHeight="1">
      <c r="A4195" s="10">
        <v>900634966</v>
      </c>
      <c r="B4195" s="11" t="s">
        <v>20894</v>
      </c>
      <c r="C4195" s="11" t="s">
        <v>20895</v>
      </c>
      <c r="D4195" s="11"/>
      <c r="E4195" s="11"/>
      <c r="F4195" s="11" t="s">
        <v>199</v>
      </c>
      <c r="G4195" s="11" t="s">
        <v>200</v>
      </c>
      <c r="H4195" s="11" t="s">
        <v>89</v>
      </c>
      <c r="I4195" s="11" t="s">
        <v>115</v>
      </c>
      <c r="J4195" s="11" t="s">
        <v>20896</v>
      </c>
      <c r="K4195" s="12">
        <v>45174</v>
      </c>
      <c r="L4195" s="11" t="s">
        <v>92</v>
      </c>
      <c r="M4195" s="11" t="s">
        <v>92</v>
      </c>
      <c r="N4195" s="11" t="s">
        <v>92</v>
      </c>
      <c r="O4195" s="11" t="s">
        <v>93</v>
      </c>
      <c r="P4195" s="11" t="s">
        <v>92</v>
      </c>
      <c r="Q4195" s="11" t="s">
        <v>92</v>
      </c>
      <c r="R4195" s="11" t="s">
        <v>92</v>
      </c>
      <c r="S4195" s="11"/>
      <c r="T4195" s="11"/>
      <c r="U4195" s="11"/>
      <c r="V4195" s="11" t="s">
        <v>94</v>
      </c>
      <c r="W4195" s="11" t="s">
        <v>202</v>
      </c>
      <c r="X4195" s="11" t="s">
        <v>172</v>
      </c>
      <c r="Y4195" s="11" t="s">
        <v>121</v>
      </c>
      <c r="Z4195" s="11"/>
      <c r="AA4195" s="11"/>
      <c r="AB4195" s="11" t="s">
        <v>20897</v>
      </c>
      <c r="AC4195" s="11"/>
      <c r="AD4195" s="11" t="s">
        <v>97</v>
      </c>
    </row>
    <row r="4196" spans="1:30" ht="14.25" customHeight="1">
      <c r="A4196" s="10">
        <v>71786986</v>
      </c>
      <c r="B4196" s="11" t="s">
        <v>20898</v>
      </c>
      <c r="C4196" s="11" t="s">
        <v>20899</v>
      </c>
      <c r="D4196" s="11"/>
      <c r="E4196" s="11" t="s">
        <v>20900</v>
      </c>
      <c r="F4196" s="11" t="s">
        <v>87</v>
      </c>
      <c r="G4196" s="11" t="s">
        <v>187</v>
      </c>
      <c r="H4196" s="11" t="s">
        <v>89</v>
      </c>
      <c r="I4196" s="11" t="s">
        <v>115</v>
      </c>
      <c r="J4196" s="11" t="s">
        <v>20901</v>
      </c>
      <c r="K4196" s="12">
        <v>28126</v>
      </c>
      <c r="L4196" s="11" t="s">
        <v>92</v>
      </c>
      <c r="M4196" s="11" t="s">
        <v>92</v>
      </c>
      <c r="N4196" s="11" t="s">
        <v>93</v>
      </c>
      <c r="O4196" s="11" t="s">
        <v>93</v>
      </c>
      <c r="P4196" s="11" t="s">
        <v>93</v>
      </c>
      <c r="Q4196" s="11" t="s">
        <v>92</v>
      </c>
      <c r="R4196" s="11" t="s">
        <v>92</v>
      </c>
      <c r="S4196" s="11" t="s">
        <v>951</v>
      </c>
      <c r="T4196" s="11" t="s">
        <v>5226</v>
      </c>
      <c r="U4196" s="11" t="s">
        <v>20902</v>
      </c>
      <c r="V4196" s="11" t="s">
        <v>94</v>
      </c>
      <c r="W4196" s="11" t="s">
        <v>95</v>
      </c>
      <c r="X4196" s="11" t="s">
        <v>172</v>
      </c>
      <c r="Y4196" s="11" t="s">
        <v>121</v>
      </c>
      <c r="Z4196" s="11"/>
      <c r="AA4196" s="11"/>
      <c r="AB4196" s="11" t="s">
        <v>20903</v>
      </c>
      <c r="AC4196" s="11"/>
      <c r="AD4196" s="11" t="s">
        <v>110</v>
      </c>
    </row>
    <row r="4197" spans="1:30" ht="14.25" customHeight="1">
      <c r="A4197" s="10">
        <v>1000306013</v>
      </c>
      <c r="B4197" s="11" t="s">
        <v>20904</v>
      </c>
      <c r="C4197" s="11" t="s">
        <v>20905</v>
      </c>
      <c r="D4197" s="11"/>
      <c r="E4197" s="11" t="s">
        <v>20906</v>
      </c>
      <c r="F4197" s="11" t="s">
        <v>87</v>
      </c>
      <c r="G4197" s="11" t="s">
        <v>114</v>
      </c>
      <c r="H4197" s="11" t="s">
        <v>89</v>
      </c>
      <c r="I4197" s="11" t="s">
        <v>102</v>
      </c>
      <c r="J4197" s="11" t="s">
        <v>20907</v>
      </c>
      <c r="K4197" s="12">
        <v>37439</v>
      </c>
      <c r="L4197" s="11" t="s">
        <v>92</v>
      </c>
      <c r="M4197" s="11" t="s">
        <v>92</v>
      </c>
      <c r="N4197" s="11" t="s">
        <v>93</v>
      </c>
      <c r="O4197" s="11" t="s">
        <v>93</v>
      </c>
      <c r="P4197" s="11" t="s">
        <v>93</v>
      </c>
      <c r="Q4197" s="11" t="s">
        <v>92</v>
      </c>
      <c r="R4197" s="11" t="s">
        <v>92</v>
      </c>
      <c r="S4197" s="11" t="s">
        <v>284</v>
      </c>
      <c r="T4197" s="11" t="s">
        <v>143</v>
      </c>
      <c r="U4197" s="11" t="s">
        <v>1913</v>
      </c>
      <c r="V4197" s="11" t="s">
        <v>94</v>
      </c>
      <c r="W4197" s="11" t="s">
        <v>95</v>
      </c>
      <c r="X4197" s="11" t="s">
        <v>120</v>
      </c>
      <c r="Y4197" s="11" t="s">
        <v>108</v>
      </c>
      <c r="Z4197" s="11"/>
      <c r="AA4197" s="11"/>
      <c r="AB4197" s="11" t="s">
        <v>20908</v>
      </c>
      <c r="AC4197" s="11"/>
      <c r="AD4197" s="11" t="s">
        <v>110</v>
      </c>
    </row>
    <row r="4198" spans="1:30" ht="14.25" customHeight="1">
      <c r="A4198" s="10">
        <v>1036403263</v>
      </c>
      <c r="B4198" s="11" t="s">
        <v>20909</v>
      </c>
      <c r="C4198" s="11" t="s">
        <v>14832</v>
      </c>
      <c r="D4198" s="11"/>
      <c r="E4198" s="11" t="s">
        <v>20910</v>
      </c>
      <c r="F4198" s="11" t="s">
        <v>87</v>
      </c>
      <c r="G4198" s="11" t="s">
        <v>114</v>
      </c>
      <c r="H4198" s="11" t="s">
        <v>89</v>
      </c>
      <c r="I4198" s="11" t="s">
        <v>102</v>
      </c>
      <c r="J4198" s="11" t="s">
        <v>20911</v>
      </c>
      <c r="K4198" s="12">
        <v>35883</v>
      </c>
      <c r="L4198" s="11" t="s">
        <v>92</v>
      </c>
      <c r="M4198" s="11" t="s">
        <v>92</v>
      </c>
      <c r="N4198" s="11" t="s">
        <v>93</v>
      </c>
      <c r="O4198" s="11" t="s">
        <v>93</v>
      </c>
      <c r="P4198" s="11" t="s">
        <v>93</v>
      </c>
      <c r="Q4198" s="11" t="s">
        <v>92</v>
      </c>
      <c r="R4198" s="11" t="s">
        <v>92</v>
      </c>
      <c r="S4198" s="11" t="s">
        <v>640</v>
      </c>
      <c r="T4198" s="11" t="s">
        <v>2079</v>
      </c>
      <c r="U4198" s="11" t="s">
        <v>1825</v>
      </c>
      <c r="V4198" s="11" t="s">
        <v>94</v>
      </c>
      <c r="W4198" s="11" t="s">
        <v>95</v>
      </c>
      <c r="X4198" s="11" t="s">
        <v>120</v>
      </c>
      <c r="Y4198" s="11" t="s">
        <v>108</v>
      </c>
      <c r="Z4198" s="11"/>
      <c r="AA4198" s="11"/>
      <c r="AB4198" s="11" t="s">
        <v>20912</v>
      </c>
      <c r="AC4198" s="11"/>
      <c r="AD4198" s="11" t="s">
        <v>110</v>
      </c>
    </row>
    <row r="4199" spans="1:30" ht="14.25" customHeight="1">
      <c r="A4199" s="10">
        <v>1235251394</v>
      </c>
      <c r="B4199" s="11" t="s">
        <v>20913</v>
      </c>
      <c r="C4199" s="11" t="s">
        <v>20914</v>
      </c>
      <c r="D4199" s="11"/>
      <c r="E4199" s="11" t="s">
        <v>20915</v>
      </c>
      <c r="F4199" s="11" t="s">
        <v>87</v>
      </c>
      <c r="G4199" s="11" t="s">
        <v>114</v>
      </c>
      <c r="H4199" s="11" t="s">
        <v>89</v>
      </c>
      <c r="I4199" s="11" t="s">
        <v>102</v>
      </c>
      <c r="J4199" s="11" t="s">
        <v>20916</v>
      </c>
      <c r="K4199" s="12">
        <v>26612</v>
      </c>
      <c r="L4199" s="11" t="s">
        <v>92</v>
      </c>
      <c r="M4199" s="11" t="s">
        <v>92</v>
      </c>
      <c r="N4199" s="11" t="s">
        <v>93</v>
      </c>
      <c r="O4199" s="11" t="s">
        <v>93</v>
      </c>
      <c r="P4199" s="11" t="s">
        <v>93</v>
      </c>
      <c r="Q4199" s="11" t="s">
        <v>92</v>
      </c>
      <c r="R4199" s="11" t="s">
        <v>92</v>
      </c>
      <c r="S4199" s="11" t="s">
        <v>1843</v>
      </c>
      <c r="T4199" s="11"/>
      <c r="U4199" s="11" t="s">
        <v>20917</v>
      </c>
      <c r="V4199" s="11" t="s">
        <v>94</v>
      </c>
      <c r="W4199" s="11" t="s">
        <v>95</v>
      </c>
      <c r="X4199" s="11" t="s">
        <v>120</v>
      </c>
      <c r="Y4199" s="11" t="s">
        <v>108</v>
      </c>
      <c r="Z4199" s="11"/>
      <c r="AA4199" s="11"/>
      <c r="AB4199" s="11" t="s">
        <v>20918</v>
      </c>
      <c r="AC4199" s="11"/>
      <c r="AD4199" s="11" t="s">
        <v>110</v>
      </c>
    </row>
    <row r="4200" spans="1:30" ht="14.25" customHeight="1">
      <c r="A4200" s="10">
        <v>1036399343</v>
      </c>
      <c r="B4200" s="11" t="s">
        <v>20919</v>
      </c>
      <c r="C4200" s="11" t="s">
        <v>20920</v>
      </c>
      <c r="D4200" s="11"/>
      <c r="E4200" s="11" t="s">
        <v>20921</v>
      </c>
      <c r="F4200" s="11" t="s">
        <v>87</v>
      </c>
      <c r="G4200" s="11" t="s">
        <v>114</v>
      </c>
      <c r="H4200" s="11" t="s">
        <v>89</v>
      </c>
      <c r="I4200" s="11" t="s">
        <v>102</v>
      </c>
      <c r="J4200" s="11" t="s">
        <v>20922</v>
      </c>
      <c r="K4200" s="12">
        <v>34423</v>
      </c>
      <c r="L4200" s="11" t="s">
        <v>92</v>
      </c>
      <c r="M4200" s="11" t="s">
        <v>92</v>
      </c>
      <c r="N4200" s="11" t="s">
        <v>93</v>
      </c>
      <c r="O4200" s="11" t="s">
        <v>93</v>
      </c>
      <c r="P4200" s="11" t="s">
        <v>93</v>
      </c>
      <c r="Q4200" s="11" t="s">
        <v>92</v>
      </c>
      <c r="R4200" s="11" t="s">
        <v>92</v>
      </c>
      <c r="S4200" s="11" t="s">
        <v>1006</v>
      </c>
      <c r="T4200" s="11" t="s">
        <v>284</v>
      </c>
      <c r="U4200" s="11" t="s">
        <v>1791</v>
      </c>
      <c r="V4200" s="11" t="s">
        <v>94</v>
      </c>
      <c r="W4200" s="11" t="s">
        <v>95</v>
      </c>
      <c r="X4200" s="11" t="s">
        <v>120</v>
      </c>
      <c r="Y4200" s="11" t="s">
        <v>108</v>
      </c>
      <c r="Z4200" s="11"/>
      <c r="AA4200" s="11"/>
      <c r="AB4200" s="11" t="s">
        <v>20923</v>
      </c>
      <c r="AC4200" s="11"/>
      <c r="AD4200" s="11" t="s">
        <v>110</v>
      </c>
    </row>
    <row r="4201" spans="1:30" ht="14.25" customHeight="1">
      <c r="A4201" s="10">
        <v>201869922</v>
      </c>
      <c r="B4201" s="11" t="s">
        <v>20924</v>
      </c>
      <c r="C4201" s="11" t="s">
        <v>20925</v>
      </c>
      <c r="D4201" s="11" t="s">
        <v>20926</v>
      </c>
      <c r="E4201" s="11"/>
      <c r="F4201" s="11" t="s">
        <v>413</v>
      </c>
      <c r="G4201" s="11" t="s">
        <v>20927</v>
      </c>
      <c r="H4201" s="11" t="s">
        <v>413</v>
      </c>
      <c r="I4201" s="11" t="s">
        <v>90</v>
      </c>
      <c r="J4201" s="11" t="s">
        <v>20928</v>
      </c>
      <c r="K4201" s="12">
        <v>45195</v>
      </c>
      <c r="L4201" s="11" t="s">
        <v>92</v>
      </c>
      <c r="M4201" s="11" t="s">
        <v>92</v>
      </c>
      <c r="N4201" s="11" t="s">
        <v>93</v>
      </c>
      <c r="O4201" s="11" t="s">
        <v>92</v>
      </c>
      <c r="P4201" s="11" t="s">
        <v>92</v>
      </c>
      <c r="Q4201" s="11" t="s">
        <v>92</v>
      </c>
      <c r="R4201" s="11" t="s">
        <v>92</v>
      </c>
      <c r="S4201" s="11"/>
      <c r="T4201" s="11"/>
      <c r="U4201" s="11"/>
      <c r="V4201" s="11" t="s">
        <v>416</v>
      </c>
      <c r="W4201" s="11" t="s">
        <v>171</v>
      </c>
      <c r="X4201" s="11" t="s">
        <v>372</v>
      </c>
      <c r="Y4201" s="11" t="s">
        <v>72</v>
      </c>
      <c r="Z4201" s="11"/>
      <c r="AA4201" s="11"/>
      <c r="AB4201" s="11" t="s">
        <v>20929</v>
      </c>
      <c r="AC4201" s="11"/>
      <c r="AD4201" s="11" t="s">
        <v>97</v>
      </c>
    </row>
    <row r="4202" spans="1:30" ht="14.25" customHeight="1">
      <c r="A4202" s="10">
        <v>200145140</v>
      </c>
      <c r="B4202" s="11" t="s">
        <v>20930</v>
      </c>
      <c r="C4202" s="11" t="s">
        <v>20931</v>
      </c>
      <c r="D4202" s="11"/>
      <c r="E4202" s="11" t="s">
        <v>20932</v>
      </c>
      <c r="F4202" s="11" t="s">
        <v>392</v>
      </c>
      <c r="G4202" s="11" t="s">
        <v>20933</v>
      </c>
      <c r="H4202" s="11" t="s">
        <v>394</v>
      </c>
      <c r="I4202" s="11" t="s">
        <v>90</v>
      </c>
      <c r="J4202" s="11" t="s">
        <v>20934</v>
      </c>
      <c r="K4202" s="12">
        <v>45198</v>
      </c>
      <c r="L4202" s="11" t="s">
        <v>92</v>
      </c>
      <c r="M4202" s="11" t="s">
        <v>92</v>
      </c>
      <c r="N4202" s="11" t="s">
        <v>93</v>
      </c>
      <c r="O4202" s="11" t="s">
        <v>92</v>
      </c>
      <c r="P4202" s="11" t="s">
        <v>92</v>
      </c>
      <c r="Q4202" s="11" t="s">
        <v>92</v>
      </c>
      <c r="R4202" s="11" t="s">
        <v>92</v>
      </c>
      <c r="S4202" s="11"/>
      <c r="T4202" s="11"/>
      <c r="U4202" s="11"/>
      <c r="V4202" s="11" t="s">
        <v>396</v>
      </c>
      <c r="W4202" s="11" t="s">
        <v>171</v>
      </c>
      <c r="X4202" s="11" t="s">
        <v>337</v>
      </c>
      <c r="Y4202" s="11" t="s">
        <v>72</v>
      </c>
      <c r="Z4202" s="11"/>
      <c r="AA4202" s="11"/>
      <c r="AB4202" s="11" t="s">
        <v>20935</v>
      </c>
      <c r="AC4202" s="11"/>
      <c r="AD4202" s="11" t="s">
        <v>97</v>
      </c>
    </row>
    <row r="4203" spans="1:30" ht="14.25" customHeight="1">
      <c r="A4203" s="10">
        <v>1035872446</v>
      </c>
      <c r="B4203" s="11" t="s">
        <v>20936</v>
      </c>
      <c r="C4203" s="11" t="s">
        <v>20937</v>
      </c>
      <c r="D4203" s="11"/>
      <c r="E4203" s="11" t="s">
        <v>20938</v>
      </c>
      <c r="F4203" s="11" t="s">
        <v>87</v>
      </c>
      <c r="G4203" s="11" t="s">
        <v>187</v>
      </c>
      <c r="H4203" s="11" t="s">
        <v>89</v>
      </c>
      <c r="I4203" s="11" t="s">
        <v>115</v>
      </c>
      <c r="J4203" s="11" t="s">
        <v>20939</v>
      </c>
      <c r="K4203" s="12">
        <v>45198</v>
      </c>
      <c r="L4203" s="11" t="s">
        <v>92</v>
      </c>
      <c r="M4203" s="11" t="s">
        <v>92</v>
      </c>
      <c r="N4203" s="11" t="s">
        <v>92</v>
      </c>
      <c r="O4203" s="11" t="s">
        <v>93</v>
      </c>
      <c r="P4203" s="11" t="s">
        <v>92</v>
      </c>
      <c r="Q4203" s="11" t="s">
        <v>92</v>
      </c>
      <c r="R4203" s="11" t="s">
        <v>92</v>
      </c>
      <c r="S4203" s="11" t="s">
        <v>640</v>
      </c>
      <c r="T4203" s="11" t="s">
        <v>1157</v>
      </c>
      <c r="U4203" s="11" t="s">
        <v>19904</v>
      </c>
      <c r="V4203" s="11" t="s">
        <v>94</v>
      </c>
      <c r="W4203" s="11" t="s">
        <v>95</v>
      </c>
      <c r="X4203" s="11" t="s">
        <v>172</v>
      </c>
      <c r="Y4203" s="11" t="s">
        <v>121</v>
      </c>
      <c r="Z4203" s="11"/>
      <c r="AA4203" s="11"/>
      <c r="AB4203" s="11" t="s">
        <v>20940</v>
      </c>
      <c r="AC4203" s="11"/>
      <c r="AD4203" s="11" t="s">
        <v>110</v>
      </c>
    </row>
    <row r="4204" spans="1:30" ht="14.25" customHeight="1">
      <c r="A4204" s="10">
        <v>1001447603</v>
      </c>
      <c r="B4204" s="11" t="s">
        <v>20941</v>
      </c>
      <c r="C4204" s="11" t="s">
        <v>20942</v>
      </c>
      <c r="D4204" s="11"/>
      <c r="E4204" s="11" t="s">
        <v>20943</v>
      </c>
      <c r="F4204" s="11" t="s">
        <v>87</v>
      </c>
      <c r="G4204" s="11" t="s">
        <v>114</v>
      </c>
      <c r="H4204" s="11" t="s">
        <v>89</v>
      </c>
      <c r="I4204" s="11" t="s">
        <v>102</v>
      </c>
      <c r="J4204" s="11" t="s">
        <v>20944</v>
      </c>
      <c r="K4204" s="12">
        <v>37809</v>
      </c>
      <c r="L4204" s="11" t="s">
        <v>92</v>
      </c>
      <c r="M4204" s="11" t="s">
        <v>92</v>
      </c>
      <c r="N4204" s="11" t="s">
        <v>93</v>
      </c>
      <c r="O4204" s="11" t="s">
        <v>93</v>
      </c>
      <c r="P4204" s="11" t="s">
        <v>93</v>
      </c>
      <c r="Q4204" s="11" t="s">
        <v>92</v>
      </c>
      <c r="R4204" s="11" t="s">
        <v>92</v>
      </c>
      <c r="S4204" s="11" t="s">
        <v>284</v>
      </c>
      <c r="T4204" s="11" t="s">
        <v>1152</v>
      </c>
      <c r="U4204" s="11" t="s">
        <v>20945</v>
      </c>
      <c r="V4204" s="11" t="s">
        <v>94</v>
      </c>
      <c r="W4204" s="11" t="s">
        <v>95</v>
      </c>
      <c r="X4204" s="11" t="s">
        <v>120</v>
      </c>
      <c r="Y4204" s="11" t="s">
        <v>108</v>
      </c>
      <c r="Z4204" s="11"/>
      <c r="AA4204" s="11"/>
      <c r="AB4204" s="11" t="s">
        <v>20946</v>
      </c>
      <c r="AC4204" s="11"/>
      <c r="AD4204" s="11" t="s">
        <v>110</v>
      </c>
    </row>
    <row r="4205" spans="1:30" ht="14.25" customHeight="1">
      <c r="A4205" s="10">
        <v>1001415549</v>
      </c>
      <c r="B4205" s="11" t="s">
        <v>20947</v>
      </c>
      <c r="C4205" s="11" t="s">
        <v>20948</v>
      </c>
      <c r="D4205" s="11"/>
      <c r="E4205" s="11" t="s">
        <v>20949</v>
      </c>
      <c r="F4205" s="11" t="s">
        <v>87</v>
      </c>
      <c r="G4205" s="11" t="s">
        <v>159</v>
      </c>
      <c r="H4205" s="11" t="s">
        <v>89</v>
      </c>
      <c r="I4205" s="11" t="s">
        <v>102</v>
      </c>
      <c r="J4205" s="11" t="s">
        <v>20950</v>
      </c>
      <c r="K4205" s="12">
        <v>35206</v>
      </c>
      <c r="L4205" s="11" t="s">
        <v>92</v>
      </c>
      <c r="M4205" s="11" t="s">
        <v>92</v>
      </c>
      <c r="N4205" s="11" t="s">
        <v>93</v>
      </c>
      <c r="O4205" s="11" t="s">
        <v>93</v>
      </c>
      <c r="P4205" s="11" t="s">
        <v>93</v>
      </c>
      <c r="Q4205" s="11" t="s">
        <v>92</v>
      </c>
      <c r="R4205" s="11" t="s">
        <v>92</v>
      </c>
      <c r="S4205" s="11" t="s">
        <v>1157</v>
      </c>
      <c r="T4205" s="11" t="s">
        <v>1194</v>
      </c>
      <c r="U4205" s="11" t="s">
        <v>20951</v>
      </c>
      <c r="V4205" s="11" t="s">
        <v>94</v>
      </c>
      <c r="W4205" s="11" t="s">
        <v>95</v>
      </c>
      <c r="X4205" s="11" t="s">
        <v>163</v>
      </c>
      <c r="Y4205" s="11" t="s">
        <v>108</v>
      </c>
      <c r="Z4205" s="11"/>
      <c r="AA4205" s="11"/>
      <c r="AB4205" s="11" t="s">
        <v>20952</v>
      </c>
      <c r="AC4205" s="11"/>
      <c r="AD4205" s="11" t="s">
        <v>110</v>
      </c>
    </row>
    <row r="4206" spans="1:30" ht="14.25" customHeight="1">
      <c r="A4206" s="10">
        <v>1036929018</v>
      </c>
      <c r="B4206" s="11" t="s">
        <v>20953</v>
      </c>
      <c r="C4206" s="11" t="s">
        <v>20954</v>
      </c>
      <c r="D4206" s="11"/>
      <c r="E4206" s="11" t="s">
        <v>20955</v>
      </c>
      <c r="F4206" s="11" t="s">
        <v>87</v>
      </c>
      <c r="G4206" s="11" t="s">
        <v>114</v>
      </c>
      <c r="H4206" s="11" t="s">
        <v>89</v>
      </c>
      <c r="I4206" s="11" t="s">
        <v>102</v>
      </c>
      <c r="J4206" s="11" t="s">
        <v>20956</v>
      </c>
      <c r="K4206" s="12">
        <v>32047</v>
      </c>
      <c r="L4206" s="11" t="s">
        <v>92</v>
      </c>
      <c r="M4206" s="11" t="s">
        <v>92</v>
      </c>
      <c r="N4206" s="11" t="s">
        <v>93</v>
      </c>
      <c r="O4206" s="11" t="s">
        <v>93</v>
      </c>
      <c r="P4206" s="11" t="s">
        <v>93</v>
      </c>
      <c r="Q4206" s="11" t="s">
        <v>92</v>
      </c>
      <c r="R4206" s="11" t="s">
        <v>92</v>
      </c>
      <c r="S4206" s="11" t="s">
        <v>682</v>
      </c>
      <c r="T4206" s="11" t="s">
        <v>284</v>
      </c>
      <c r="U4206" s="11" t="s">
        <v>3217</v>
      </c>
      <c r="V4206" s="11" t="s">
        <v>94</v>
      </c>
      <c r="W4206" s="11" t="s">
        <v>95</v>
      </c>
      <c r="X4206" s="11" t="s">
        <v>120</v>
      </c>
      <c r="Y4206" s="11" t="s">
        <v>108</v>
      </c>
      <c r="Z4206" s="11"/>
      <c r="AA4206" s="11"/>
      <c r="AB4206" s="11" t="s">
        <v>20957</v>
      </c>
      <c r="AC4206" s="11"/>
      <c r="AD4206" s="11" t="s">
        <v>110</v>
      </c>
    </row>
    <row r="4207" spans="1:30" ht="14.25" customHeight="1">
      <c r="A4207" s="10">
        <v>901217001</v>
      </c>
      <c r="B4207" s="11" t="s">
        <v>20958</v>
      </c>
      <c r="C4207" s="11" t="s">
        <v>20959</v>
      </c>
      <c r="D4207" s="11" t="s">
        <v>20960</v>
      </c>
      <c r="E4207" s="11"/>
      <c r="F4207" s="11" t="s">
        <v>199</v>
      </c>
      <c r="G4207" s="11" t="s">
        <v>200</v>
      </c>
      <c r="H4207" s="11" t="s">
        <v>89</v>
      </c>
      <c r="I4207" s="11" t="s">
        <v>115</v>
      </c>
      <c r="J4207" s="11" t="s">
        <v>20961</v>
      </c>
      <c r="K4207" s="12">
        <v>45181</v>
      </c>
      <c r="L4207" s="11" t="s">
        <v>92</v>
      </c>
      <c r="M4207" s="11" t="s">
        <v>92</v>
      </c>
      <c r="N4207" s="11" t="s">
        <v>93</v>
      </c>
      <c r="O4207" s="11" t="s">
        <v>93</v>
      </c>
      <c r="P4207" s="11" t="s">
        <v>92</v>
      </c>
      <c r="Q4207" s="11" t="s">
        <v>92</v>
      </c>
      <c r="R4207" s="11" t="s">
        <v>92</v>
      </c>
      <c r="S4207" s="11"/>
      <c r="T4207" s="11"/>
      <c r="U4207" s="11"/>
      <c r="V4207" s="11" t="s">
        <v>94</v>
      </c>
      <c r="W4207" s="11" t="s">
        <v>202</v>
      </c>
      <c r="X4207" s="11" t="s">
        <v>172</v>
      </c>
      <c r="Y4207" s="11" t="s">
        <v>121</v>
      </c>
      <c r="Z4207" s="11"/>
      <c r="AA4207" s="11"/>
      <c r="AB4207" s="11" t="s">
        <v>20962</v>
      </c>
      <c r="AC4207" s="11"/>
      <c r="AD4207" s="11" t="s">
        <v>97</v>
      </c>
    </row>
    <row r="4208" spans="1:30" ht="14.25" customHeight="1">
      <c r="A4208" s="10">
        <v>1047971383</v>
      </c>
      <c r="B4208" s="11" t="s">
        <v>20963</v>
      </c>
      <c r="C4208" s="11" t="s">
        <v>20964</v>
      </c>
      <c r="D4208" s="11"/>
      <c r="E4208" s="11" t="s">
        <v>20965</v>
      </c>
      <c r="F4208" s="11" t="s">
        <v>87</v>
      </c>
      <c r="G4208" s="11" t="s">
        <v>125</v>
      </c>
      <c r="H4208" s="11" t="s">
        <v>89</v>
      </c>
      <c r="I4208" s="11" t="s">
        <v>115</v>
      </c>
      <c r="J4208" s="11" t="s">
        <v>20966</v>
      </c>
      <c r="K4208" s="12">
        <v>45181</v>
      </c>
      <c r="L4208" s="11" t="s">
        <v>92</v>
      </c>
      <c r="M4208" s="11" t="s">
        <v>92</v>
      </c>
      <c r="N4208" s="11" t="s">
        <v>92</v>
      </c>
      <c r="O4208" s="11" t="s">
        <v>93</v>
      </c>
      <c r="P4208" s="11" t="s">
        <v>92</v>
      </c>
      <c r="Q4208" s="11" t="s">
        <v>92</v>
      </c>
      <c r="R4208" s="11" t="s">
        <v>92</v>
      </c>
      <c r="S4208" s="11" t="s">
        <v>20967</v>
      </c>
      <c r="T4208" s="11"/>
      <c r="U4208" s="11" t="s">
        <v>20968</v>
      </c>
      <c r="V4208" s="11" t="s">
        <v>94</v>
      </c>
      <c r="W4208" s="11" t="s">
        <v>95</v>
      </c>
      <c r="X4208" s="11" t="s">
        <v>130</v>
      </c>
      <c r="Y4208" s="11" t="s">
        <v>121</v>
      </c>
      <c r="Z4208" s="11"/>
      <c r="AA4208" s="11"/>
      <c r="AB4208" s="11" t="s">
        <v>20969</v>
      </c>
      <c r="AC4208" s="11"/>
      <c r="AD4208" s="11" t="s">
        <v>110</v>
      </c>
    </row>
    <row r="4209" spans="1:30" ht="14.25" customHeight="1">
      <c r="A4209" s="10">
        <v>1041231665</v>
      </c>
      <c r="B4209" s="11" t="s">
        <v>20970</v>
      </c>
      <c r="C4209" s="11" t="s">
        <v>20971</v>
      </c>
      <c r="D4209" s="11"/>
      <c r="E4209" s="11" t="s">
        <v>20972</v>
      </c>
      <c r="F4209" s="11" t="s">
        <v>87</v>
      </c>
      <c r="G4209" s="11" t="s">
        <v>2031</v>
      </c>
      <c r="H4209" s="11" t="s">
        <v>89</v>
      </c>
      <c r="I4209" s="11" t="s">
        <v>102</v>
      </c>
      <c r="J4209" s="11" t="s">
        <v>20973</v>
      </c>
      <c r="K4209" s="12">
        <v>33779</v>
      </c>
      <c r="L4209" s="11" t="s">
        <v>92</v>
      </c>
      <c r="M4209" s="11" t="s">
        <v>92</v>
      </c>
      <c r="N4209" s="11" t="s">
        <v>93</v>
      </c>
      <c r="O4209" s="11" t="s">
        <v>93</v>
      </c>
      <c r="P4209" s="11" t="s">
        <v>93</v>
      </c>
      <c r="Q4209" s="11" t="s">
        <v>92</v>
      </c>
      <c r="R4209" s="11" t="s">
        <v>92</v>
      </c>
      <c r="S4209" s="11" t="s">
        <v>2053</v>
      </c>
      <c r="T4209" s="11" t="s">
        <v>2053</v>
      </c>
      <c r="U4209" s="11" t="s">
        <v>20974</v>
      </c>
      <c r="V4209" s="11" t="s">
        <v>94</v>
      </c>
      <c r="W4209" s="11" t="s">
        <v>95</v>
      </c>
      <c r="X4209" s="11" t="s">
        <v>2034</v>
      </c>
      <c r="Y4209" s="11" t="s">
        <v>108</v>
      </c>
      <c r="Z4209" s="11"/>
      <c r="AA4209" s="11"/>
      <c r="AB4209" s="11" t="s">
        <v>19491</v>
      </c>
      <c r="AC4209" s="11"/>
      <c r="AD4209" s="11" t="s">
        <v>110</v>
      </c>
    </row>
    <row r="4210" spans="1:30" ht="14.25" customHeight="1">
      <c r="A4210" s="10">
        <v>39445948</v>
      </c>
      <c r="B4210" s="11" t="s">
        <v>20975</v>
      </c>
      <c r="C4210" s="11" t="s">
        <v>20976</v>
      </c>
      <c r="D4210" s="11"/>
      <c r="E4210" s="11" t="s">
        <v>20977</v>
      </c>
      <c r="F4210" s="11" t="s">
        <v>87</v>
      </c>
      <c r="G4210" s="11" t="s">
        <v>88</v>
      </c>
      <c r="H4210" s="11" t="s">
        <v>89</v>
      </c>
      <c r="I4210" s="11" t="s">
        <v>102</v>
      </c>
      <c r="J4210" s="11" t="s">
        <v>20978</v>
      </c>
      <c r="K4210" s="12">
        <v>27178</v>
      </c>
      <c r="L4210" s="11" t="s">
        <v>92</v>
      </c>
      <c r="M4210" s="11" t="s">
        <v>92</v>
      </c>
      <c r="N4210" s="11" t="s">
        <v>93</v>
      </c>
      <c r="O4210" s="11" t="s">
        <v>93</v>
      </c>
      <c r="P4210" s="11" t="s">
        <v>93</v>
      </c>
      <c r="Q4210" s="11" t="s">
        <v>92</v>
      </c>
      <c r="R4210" s="11" t="s">
        <v>92</v>
      </c>
      <c r="S4210" s="11" t="s">
        <v>640</v>
      </c>
      <c r="T4210" s="11" t="s">
        <v>1283</v>
      </c>
      <c r="U4210" s="11" t="s">
        <v>3670</v>
      </c>
      <c r="V4210" s="11" t="s">
        <v>94</v>
      </c>
      <c r="W4210" s="11" t="s">
        <v>95</v>
      </c>
      <c r="X4210" s="11" t="s">
        <v>96</v>
      </c>
      <c r="Y4210" s="11" t="s">
        <v>108</v>
      </c>
      <c r="Z4210" s="11" t="s">
        <v>3379</v>
      </c>
      <c r="AA4210" s="11"/>
      <c r="AB4210" s="11" t="s">
        <v>20979</v>
      </c>
      <c r="AC4210" s="11"/>
      <c r="AD4210" s="11" t="s">
        <v>110</v>
      </c>
    </row>
    <row r="4211" spans="1:30" ht="14.25" customHeight="1">
      <c r="A4211" s="10">
        <v>1036936556</v>
      </c>
      <c r="B4211" s="11" t="s">
        <v>20980</v>
      </c>
      <c r="C4211" s="11" t="s">
        <v>20981</v>
      </c>
      <c r="D4211" s="11"/>
      <c r="E4211" s="11" t="s">
        <v>20982</v>
      </c>
      <c r="F4211" s="11" t="s">
        <v>87</v>
      </c>
      <c r="G4211" s="11" t="s">
        <v>159</v>
      </c>
      <c r="H4211" s="11" t="s">
        <v>89</v>
      </c>
      <c r="I4211" s="11" t="s">
        <v>102</v>
      </c>
      <c r="J4211" s="11" t="s">
        <v>20983</v>
      </c>
      <c r="K4211" s="12">
        <v>32823</v>
      </c>
      <c r="L4211" s="11" t="s">
        <v>92</v>
      </c>
      <c r="M4211" s="11" t="s">
        <v>92</v>
      </c>
      <c r="N4211" s="11" t="s">
        <v>93</v>
      </c>
      <c r="O4211" s="11" t="s">
        <v>93</v>
      </c>
      <c r="P4211" s="11" t="s">
        <v>93</v>
      </c>
      <c r="Q4211" s="11" t="s">
        <v>92</v>
      </c>
      <c r="R4211" s="11" t="s">
        <v>92</v>
      </c>
      <c r="S4211" s="11" t="s">
        <v>1157</v>
      </c>
      <c r="T4211" s="11" t="s">
        <v>688</v>
      </c>
      <c r="U4211" s="11" t="s">
        <v>20984</v>
      </c>
      <c r="V4211" s="11" t="s">
        <v>94</v>
      </c>
      <c r="W4211" s="11" t="s">
        <v>95</v>
      </c>
      <c r="X4211" s="11" t="s">
        <v>163</v>
      </c>
      <c r="Y4211" s="11" t="s">
        <v>108</v>
      </c>
      <c r="Z4211" s="11"/>
      <c r="AA4211" s="11"/>
      <c r="AB4211" s="11" t="s">
        <v>20985</v>
      </c>
      <c r="AC4211" s="11"/>
      <c r="AD4211" s="11" t="s">
        <v>110</v>
      </c>
    </row>
    <row r="4212" spans="1:30" ht="14.25" customHeight="1">
      <c r="A4212" s="10">
        <v>39446167</v>
      </c>
      <c r="B4212" s="11" t="s">
        <v>20986</v>
      </c>
      <c r="C4212" s="11" t="s">
        <v>20987</v>
      </c>
      <c r="D4212" s="11"/>
      <c r="E4212" s="11" t="s">
        <v>20988</v>
      </c>
      <c r="F4212" s="11" t="s">
        <v>87</v>
      </c>
      <c r="G4212" s="11" t="s">
        <v>159</v>
      </c>
      <c r="H4212" s="11" t="s">
        <v>89</v>
      </c>
      <c r="I4212" s="11" t="s">
        <v>102</v>
      </c>
      <c r="J4212" s="11" t="s">
        <v>20989</v>
      </c>
      <c r="K4212" s="12">
        <v>27233</v>
      </c>
      <c r="L4212" s="11" t="s">
        <v>92</v>
      </c>
      <c r="M4212" s="11" t="s">
        <v>92</v>
      </c>
      <c r="N4212" s="11" t="s">
        <v>93</v>
      </c>
      <c r="O4212" s="11" t="s">
        <v>93</v>
      </c>
      <c r="P4212" s="11" t="s">
        <v>93</v>
      </c>
      <c r="Q4212" s="11" t="s">
        <v>92</v>
      </c>
      <c r="R4212" s="11" t="s">
        <v>92</v>
      </c>
      <c r="S4212" s="11" t="s">
        <v>1157</v>
      </c>
      <c r="T4212" s="11" t="s">
        <v>688</v>
      </c>
      <c r="U4212" s="11" t="s">
        <v>20990</v>
      </c>
      <c r="V4212" s="11" t="s">
        <v>94</v>
      </c>
      <c r="W4212" s="11" t="s">
        <v>95</v>
      </c>
      <c r="X4212" s="11" t="s">
        <v>163</v>
      </c>
      <c r="Y4212" s="11" t="s">
        <v>108</v>
      </c>
      <c r="Z4212" s="11"/>
      <c r="AA4212" s="11"/>
      <c r="AB4212" s="11" t="s">
        <v>20985</v>
      </c>
      <c r="AC4212" s="11"/>
      <c r="AD4212" s="11" t="s">
        <v>110</v>
      </c>
    </row>
    <row r="4213" spans="1:30" ht="14.25" customHeight="1">
      <c r="A4213" s="10">
        <v>71379751</v>
      </c>
      <c r="B4213" s="11" t="s">
        <v>20991</v>
      </c>
      <c r="C4213" s="11" t="s">
        <v>20992</v>
      </c>
      <c r="D4213" s="11"/>
      <c r="E4213" s="11" t="s">
        <v>20993</v>
      </c>
      <c r="F4213" s="11" t="s">
        <v>87</v>
      </c>
      <c r="G4213" s="11" t="s">
        <v>2854</v>
      </c>
      <c r="H4213" s="11" t="s">
        <v>89</v>
      </c>
      <c r="I4213" s="11" t="s">
        <v>102</v>
      </c>
      <c r="J4213" s="11" t="s">
        <v>20994</v>
      </c>
      <c r="K4213" s="12">
        <v>44894</v>
      </c>
      <c r="L4213" s="11" t="s">
        <v>92</v>
      </c>
      <c r="M4213" s="11" t="s">
        <v>92</v>
      </c>
      <c r="N4213" s="11" t="s">
        <v>93</v>
      </c>
      <c r="O4213" s="11" t="s">
        <v>92</v>
      </c>
      <c r="P4213" s="11" t="s">
        <v>92</v>
      </c>
      <c r="Q4213" s="11" t="s">
        <v>92</v>
      </c>
      <c r="R4213" s="11" t="s">
        <v>92</v>
      </c>
      <c r="S4213" s="11" t="s">
        <v>1169</v>
      </c>
      <c r="T4213" s="11" t="s">
        <v>261</v>
      </c>
      <c r="U4213" s="11" t="s">
        <v>20995</v>
      </c>
      <c r="V4213" s="11" t="s">
        <v>94</v>
      </c>
      <c r="W4213" s="11" t="s">
        <v>95</v>
      </c>
      <c r="X4213" s="11" t="s">
        <v>2858</v>
      </c>
      <c r="Y4213" s="11" t="s">
        <v>108</v>
      </c>
      <c r="Z4213" s="11"/>
      <c r="AA4213" s="11"/>
      <c r="AB4213" s="11" t="s">
        <v>20996</v>
      </c>
      <c r="AC4213" s="11"/>
      <c r="AD4213" s="11" t="s">
        <v>110</v>
      </c>
    </row>
    <row r="4214" spans="1:30" ht="14.25" customHeight="1">
      <c r="A4214" s="10">
        <v>11511001</v>
      </c>
      <c r="B4214" s="11" t="s">
        <v>20997</v>
      </c>
      <c r="C4214" s="11" t="s">
        <v>20998</v>
      </c>
      <c r="D4214" s="11"/>
      <c r="E4214" s="11" t="s">
        <v>20999</v>
      </c>
      <c r="F4214" s="11" t="s">
        <v>148</v>
      </c>
      <c r="G4214" s="11" t="s">
        <v>751</v>
      </c>
      <c r="H4214" s="11" t="s">
        <v>89</v>
      </c>
      <c r="I4214" s="11" t="s">
        <v>115</v>
      </c>
      <c r="J4214" s="11" t="s">
        <v>21000</v>
      </c>
      <c r="K4214" s="12">
        <v>44895</v>
      </c>
      <c r="L4214" s="11" t="s">
        <v>92</v>
      </c>
      <c r="M4214" s="11" t="s">
        <v>92</v>
      </c>
      <c r="N4214" s="11" t="s">
        <v>93</v>
      </c>
      <c r="O4214" s="11" t="s">
        <v>93</v>
      </c>
      <c r="P4214" s="11" t="s">
        <v>92</v>
      </c>
      <c r="Q4214" s="11" t="s">
        <v>92</v>
      </c>
      <c r="R4214" s="11" t="s">
        <v>92</v>
      </c>
      <c r="S4214" s="11" t="s">
        <v>3777</v>
      </c>
      <c r="T4214" s="11" t="s">
        <v>1535</v>
      </c>
      <c r="U4214" s="11" t="s">
        <v>21001</v>
      </c>
      <c r="V4214" s="11" t="s">
        <v>94</v>
      </c>
      <c r="W4214" s="11" t="s">
        <v>154</v>
      </c>
      <c r="X4214" s="11" t="s">
        <v>756</v>
      </c>
      <c r="Y4214" s="11" t="s">
        <v>121</v>
      </c>
      <c r="Z4214" s="11"/>
      <c r="AA4214" s="11"/>
      <c r="AB4214" s="11" t="s">
        <v>21002</v>
      </c>
      <c r="AC4214" s="11"/>
      <c r="AD4214" s="11" t="s">
        <v>110</v>
      </c>
    </row>
    <row r="4215" spans="1:30" ht="14.25" customHeight="1">
      <c r="A4215" s="10">
        <v>2061466030</v>
      </c>
      <c r="B4215" s="11" t="s">
        <v>21003</v>
      </c>
      <c r="C4215" s="11" t="s">
        <v>21004</v>
      </c>
      <c r="D4215" s="11"/>
      <c r="E4215" s="11"/>
      <c r="F4215" s="11" t="s">
        <v>21005</v>
      </c>
      <c r="G4215" s="11" t="s">
        <v>21006</v>
      </c>
      <c r="H4215" s="11" t="s">
        <v>21005</v>
      </c>
      <c r="I4215" s="11" t="s">
        <v>90</v>
      </c>
      <c r="J4215" s="11" t="s">
        <v>21007</v>
      </c>
      <c r="K4215" s="12">
        <v>44897</v>
      </c>
      <c r="L4215" s="11" t="s">
        <v>92</v>
      </c>
      <c r="M4215" s="11" t="s">
        <v>92</v>
      </c>
      <c r="N4215" s="11" t="s">
        <v>93</v>
      </c>
      <c r="O4215" s="11" t="s">
        <v>92</v>
      </c>
      <c r="P4215" s="11" t="s">
        <v>92</v>
      </c>
      <c r="Q4215" s="11" t="s">
        <v>92</v>
      </c>
      <c r="R4215" s="11" t="s">
        <v>92</v>
      </c>
      <c r="S4215" s="11"/>
      <c r="T4215" s="11"/>
      <c r="U4215" s="11"/>
      <c r="V4215" s="11" t="s">
        <v>21008</v>
      </c>
      <c r="W4215" s="11" t="s">
        <v>171</v>
      </c>
      <c r="X4215" s="11" t="s">
        <v>172</v>
      </c>
      <c r="Y4215" s="11" t="s">
        <v>72</v>
      </c>
      <c r="Z4215" s="11"/>
      <c r="AA4215" s="11"/>
      <c r="AB4215" s="11" t="s">
        <v>21009</v>
      </c>
      <c r="AC4215" s="11"/>
      <c r="AD4215" s="11" t="s">
        <v>97</v>
      </c>
    </row>
    <row r="4216" spans="1:30" ht="14.25" customHeight="1">
      <c r="A4216" s="10">
        <v>1235254531</v>
      </c>
      <c r="B4216" s="11" t="s">
        <v>21010</v>
      </c>
      <c r="C4216" s="11" t="s">
        <v>21011</v>
      </c>
      <c r="D4216" s="11"/>
      <c r="E4216" s="11" t="s">
        <v>21012</v>
      </c>
      <c r="F4216" s="11" t="s">
        <v>87</v>
      </c>
      <c r="G4216" s="11" t="s">
        <v>88</v>
      </c>
      <c r="H4216" s="11" t="s">
        <v>89</v>
      </c>
      <c r="I4216" s="11" t="s">
        <v>102</v>
      </c>
      <c r="J4216" s="11" t="s">
        <v>21013</v>
      </c>
      <c r="K4216" s="12">
        <v>36156</v>
      </c>
      <c r="L4216" s="11" t="s">
        <v>92</v>
      </c>
      <c r="M4216" s="11" t="s">
        <v>92</v>
      </c>
      <c r="N4216" s="11" t="s">
        <v>93</v>
      </c>
      <c r="O4216" s="11" t="s">
        <v>93</v>
      </c>
      <c r="P4216" s="11" t="s">
        <v>93</v>
      </c>
      <c r="Q4216" s="11" t="s">
        <v>92</v>
      </c>
      <c r="R4216" s="11" t="s">
        <v>92</v>
      </c>
      <c r="S4216" s="11" t="s">
        <v>1169</v>
      </c>
      <c r="T4216" s="11" t="s">
        <v>10578</v>
      </c>
      <c r="U4216" s="11" t="s">
        <v>21014</v>
      </c>
      <c r="V4216" s="11" t="s">
        <v>94</v>
      </c>
      <c r="W4216" s="11" t="s">
        <v>95</v>
      </c>
      <c r="X4216" s="11" t="s">
        <v>96</v>
      </c>
      <c r="Y4216" s="11" t="s">
        <v>108</v>
      </c>
      <c r="Z4216" s="11"/>
      <c r="AA4216" s="11"/>
      <c r="AB4216" s="11" t="s">
        <v>21015</v>
      </c>
      <c r="AC4216" s="11"/>
      <c r="AD4216" s="11" t="s">
        <v>110</v>
      </c>
    </row>
    <row r="4217" spans="1:30" ht="14.25" customHeight="1">
      <c r="A4217" s="10">
        <v>900444732</v>
      </c>
      <c r="B4217" s="11" t="s">
        <v>21016</v>
      </c>
      <c r="C4217" s="11" t="s">
        <v>21017</v>
      </c>
      <c r="D4217" s="11"/>
      <c r="E4217" s="11" t="s">
        <v>21018</v>
      </c>
      <c r="F4217" s="11" t="s">
        <v>177</v>
      </c>
      <c r="G4217" s="11" t="s">
        <v>1644</v>
      </c>
      <c r="H4217" s="11" t="s">
        <v>89</v>
      </c>
      <c r="I4217" s="11" t="s">
        <v>115</v>
      </c>
      <c r="J4217" s="11" t="s">
        <v>21019</v>
      </c>
      <c r="K4217" s="12">
        <v>44900</v>
      </c>
      <c r="L4217" s="11" t="s">
        <v>92</v>
      </c>
      <c r="M4217" s="11" t="s">
        <v>92</v>
      </c>
      <c r="N4217" s="11" t="s">
        <v>92</v>
      </c>
      <c r="O4217" s="11" t="s">
        <v>93</v>
      </c>
      <c r="P4217" s="11" t="s">
        <v>92</v>
      </c>
      <c r="Q4217" s="11" t="s">
        <v>92</v>
      </c>
      <c r="R4217" s="11" t="s">
        <v>92</v>
      </c>
      <c r="S4217" s="11"/>
      <c r="T4217" s="11"/>
      <c r="U4217" s="11"/>
      <c r="V4217" s="11" t="s">
        <v>94</v>
      </c>
      <c r="W4217" s="11" t="s">
        <v>180</v>
      </c>
      <c r="X4217" s="11" t="s">
        <v>172</v>
      </c>
      <c r="Y4217" s="11" t="s">
        <v>121</v>
      </c>
      <c r="Z4217" s="11"/>
      <c r="AA4217" s="11" t="s">
        <v>21020</v>
      </c>
      <c r="AB4217" s="11" t="s">
        <v>21021</v>
      </c>
      <c r="AC4217" s="11"/>
      <c r="AD4217" s="11" t="s">
        <v>97</v>
      </c>
    </row>
    <row r="4218" spans="1:30" ht="14.25" customHeight="1">
      <c r="A4218" s="10">
        <v>19481657</v>
      </c>
      <c r="B4218" s="11" t="s">
        <v>21022</v>
      </c>
      <c r="C4218" s="11" t="s">
        <v>21023</v>
      </c>
      <c r="D4218" s="11"/>
      <c r="E4218" s="11" t="s">
        <v>21024</v>
      </c>
      <c r="F4218" s="11" t="s">
        <v>148</v>
      </c>
      <c r="G4218" s="11" t="s">
        <v>11063</v>
      </c>
      <c r="H4218" s="11" t="s">
        <v>89</v>
      </c>
      <c r="I4218" s="11" t="s">
        <v>115</v>
      </c>
      <c r="J4218" s="11" t="s">
        <v>21025</v>
      </c>
      <c r="K4218" s="12">
        <v>44901</v>
      </c>
      <c r="L4218" s="11" t="s">
        <v>92</v>
      </c>
      <c r="M4218" s="11" t="s">
        <v>92</v>
      </c>
      <c r="N4218" s="11" t="s">
        <v>92</v>
      </c>
      <c r="O4218" s="11" t="s">
        <v>93</v>
      </c>
      <c r="P4218" s="11" t="s">
        <v>92</v>
      </c>
      <c r="Q4218" s="11" t="s">
        <v>92</v>
      </c>
      <c r="R4218" s="11" t="s">
        <v>92</v>
      </c>
      <c r="S4218" s="11" t="s">
        <v>21026</v>
      </c>
      <c r="T4218" s="11" t="s">
        <v>892</v>
      </c>
      <c r="U4218" s="11" t="s">
        <v>9175</v>
      </c>
      <c r="V4218" s="11" t="s">
        <v>94</v>
      </c>
      <c r="W4218" s="11" t="s">
        <v>154</v>
      </c>
      <c r="X4218" s="11" t="s">
        <v>11065</v>
      </c>
      <c r="Y4218" s="11" t="s">
        <v>121</v>
      </c>
      <c r="Z4218" s="11"/>
      <c r="AA4218" s="11"/>
      <c r="AB4218" s="11" t="s">
        <v>21027</v>
      </c>
      <c r="AC4218" s="11"/>
      <c r="AD4218" s="11" t="s">
        <v>110</v>
      </c>
    </row>
    <row r="4219" spans="1:30" ht="14.25" customHeight="1">
      <c r="A4219" s="10">
        <v>1075286860</v>
      </c>
      <c r="B4219" s="11" t="s">
        <v>21028</v>
      </c>
      <c r="C4219" s="11" t="s">
        <v>21029</v>
      </c>
      <c r="D4219" s="11"/>
      <c r="E4219" s="11" t="s">
        <v>21030</v>
      </c>
      <c r="F4219" s="11" t="s">
        <v>148</v>
      </c>
      <c r="G4219" s="11" t="s">
        <v>751</v>
      </c>
      <c r="H4219" s="11" t="s">
        <v>89</v>
      </c>
      <c r="I4219" s="11" t="s">
        <v>102</v>
      </c>
      <c r="J4219" s="11" t="s">
        <v>21031</v>
      </c>
      <c r="K4219" s="12">
        <v>34734</v>
      </c>
      <c r="L4219" s="11" t="s">
        <v>92</v>
      </c>
      <c r="M4219" s="11" t="s">
        <v>92</v>
      </c>
      <c r="N4219" s="11" t="s">
        <v>93</v>
      </c>
      <c r="O4219" s="11" t="s">
        <v>93</v>
      </c>
      <c r="P4219" s="11" t="s">
        <v>93</v>
      </c>
      <c r="Q4219" s="11" t="s">
        <v>92</v>
      </c>
      <c r="R4219" s="11" t="s">
        <v>92</v>
      </c>
      <c r="S4219" s="11" t="s">
        <v>2079</v>
      </c>
      <c r="T4219" s="11" t="s">
        <v>702</v>
      </c>
      <c r="U4219" s="11" t="s">
        <v>255</v>
      </c>
      <c r="V4219" s="11" t="s">
        <v>94</v>
      </c>
      <c r="W4219" s="11" t="s">
        <v>154</v>
      </c>
      <c r="X4219" s="11" t="s">
        <v>756</v>
      </c>
      <c r="Y4219" s="11" t="s">
        <v>108</v>
      </c>
      <c r="Z4219" s="11"/>
      <c r="AA4219" s="11"/>
      <c r="AB4219" s="11" t="s">
        <v>21032</v>
      </c>
      <c r="AC4219" s="11"/>
      <c r="AD4219" s="11" t="s">
        <v>110</v>
      </c>
    </row>
    <row r="4220" spans="1:30" ht="14.25" customHeight="1">
      <c r="A4220" s="10">
        <v>1049317674</v>
      </c>
      <c r="B4220" s="11" t="s">
        <v>21033</v>
      </c>
      <c r="C4220" s="11" t="s">
        <v>21034</v>
      </c>
      <c r="D4220" s="11"/>
      <c r="E4220" s="11" t="s">
        <v>21035</v>
      </c>
      <c r="F4220" s="11" t="s">
        <v>148</v>
      </c>
      <c r="G4220" s="11" t="s">
        <v>207</v>
      </c>
      <c r="H4220" s="11" t="s">
        <v>89</v>
      </c>
      <c r="I4220" s="11" t="s">
        <v>102</v>
      </c>
      <c r="J4220" s="11" t="s">
        <v>21036</v>
      </c>
      <c r="K4220" s="12">
        <v>36934</v>
      </c>
      <c r="L4220" s="11" t="s">
        <v>92</v>
      </c>
      <c r="M4220" s="11" t="s">
        <v>92</v>
      </c>
      <c r="N4220" s="11" t="s">
        <v>93</v>
      </c>
      <c r="O4220" s="11" t="s">
        <v>93</v>
      </c>
      <c r="P4220" s="11" t="s">
        <v>93</v>
      </c>
      <c r="Q4220" s="11" t="s">
        <v>92</v>
      </c>
      <c r="R4220" s="11" t="s">
        <v>92</v>
      </c>
      <c r="S4220" s="11" t="s">
        <v>702</v>
      </c>
      <c r="T4220" s="11" t="s">
        <v>142</v>
      </c>
      <c r="U4220" s="11" t="s">
        <v>21037</v>
      </c>
      <c r="V4220" s="11" t="s">
        <v>94</v>
      </c>
      <c r="W4220" s="11" t="s">
        <v>154</v>
      </c>
      <c r="X4220" s="11" t="s">
        <v>209</v>
      </c>
      <c r="Y4220" s="11" t="s">
        <v>108</v>
      </c>
      <c r="Z4220" s="11"/>
      <c r="AA4220" s="11"/>
      <c r="AB4220" s="11" t="s">
        <v>21038</v>
      </c>
      <c r="AC4220" s="11"/>
      <c r="AD4220" s="11" t="s">
        <v>110</v>
      </c>
    </row>
    <row r="4221" spans="1:30" ht="14.25" customHeight="1">
      <c r="A4221" s="10">
        <v>43960239</v>
      </c>
      <c r="B4221" s="11" t="s">
        <v>21039</v>
      </c>
      <c r="C4221" s="11" t="s">
        <v>21040</v>
      </c>
      <c r="D4221" s="11"/>
      <c r="E4221" s="11"/>
      <c r="F4221" s="11" t="s">
        <v>87</v>
      </c>
      <c r="G4221" s="11" t="s">
        <v>88</v>
      </c>
      <c r="H4221" s="11" t="s">
        <v>89</v>
      </c>
      <c r="I4221" s="11" t="s">
        <v>115</v>
      </c>
      <c r="J4221" s="11" t="s">
        <v>21041</v>
      </c>
      <c r="K4221" s="12">
        <v>44902</v>
      </c>
      <c r="L4221" s="11" t="s">
        <v>92</v>
      </c>
      <c r="M4221" s="11" t="s">
        <v>92</v>
      </c>
      <c r="N4221" s="11" t="s">
        <v>92</v>
      </c>
      <c r="O4221" s="11" t="s">
        <v>93</v>
      </c>
      <c r="P4221" s="11" t="s">
        <v>92</v>
      </c>
      <c r="Q4221" s="11" t="s">
        <v>92</v>
      </c>
      <c r="R4221" s="11" t="s">
        <v>92</v>
      </c>
      <c r="S4221" s="11" t="s">
        <v>708</v>
      </c>
      <c r="T4221" s="11" t="s">
        <v>951</v>
      </c>
      <c r="U4221" s="11" t="s">
        <v>21042</v>
      </c>
      <c r="V4221" s="11" t="s">
        <v>94</v>
      </c>
      <c r="W4221" s="11" t="s">
        <v>95</v>
      </c>
      <c r="X4221" s="11" t="s">
        <v>96</v>
      </c>
      <c r="Y4221" s="11" t="s">
        <v>121</v>
      </c>
      <c r="Z4221" s="11"/>
      <c r="AA4221" s="11"/>
      <c r="AB4221" s="11"/>
      <c r="AC4221" s="11"/>
      <c r="AD4221" s="11" t="s">
        <v>110</v>
      </c>
    </row>
    <row r="4222" spans="1:30" ht="14.25" customHeight="1">
      <c r="A4222" s="10">
        <v>1036952269</v>
      </c>
      <c r="B4222" s="11" t="s">
        <v>21043</v>
      </c>
      <c r="C4222" s="11" t="s">
        <v>21044</v>
      </c>
      <c r="D4222" s="11"/>
      <c r="E4222" s="11" t="s">
        <v>21045</v>
      </c>
      <c r="F4222" s="11" t="s">
        <v>87</v>
      </c>
      <c r="G4222" s="11" t="s">
        <v>88</v>
      </c>
      <c r="H4222" s="11" t="s">
        <v>89</v>
      </c>
      <c r="I4222" s="11" t="s">
        <v>115</v>
      </c>
      <c r="J4222" s="11" t="s">
        <v>21046</v>
      </c>
      <c r="K4222" s="12">
        <v>44902</v>
      </c>
      <c r="L4222" s="11" t="s">
        <v>92</v>
      </c>
      <c r="M4222" s="11" t="s">
        <v>92</v>
      </c>
      <c r="N4222" s="11" t="s">
        <v>92</v>
      </c>
      <c r="O4222" s="11" t="s">
        <v>93</v>
      </c>
      <c r="P4222" s="11" t="s">
        <v>92</v>
      </c>
      <c r="Q4222" s="11" t="s">
        <v>92</v>
      </c>
      <c r="R4222" s="11" t="s">
        <v>92</v>
      </c>
      <c r="S4222" s="11" t="s">
        <v>2128</v>
      </c>
      <c r="T4222" s="11" t="s">
        <v>682</v>
      </c>
      <c r="U4222" s="11" t="s">
        <v>21047</v>
      </c>
      <c r="V4222" s="11" t="s">
        <v>94</v>
      </c>
      <c r="W4222" s="11" t="s">
        <v>95</v>
      </c>
      <c r="X4222" s="11" t="s">
        <v>96</v>
      </c>
      <c r="Y4222" s="11" t="s">
        <v>121</v>
      </c>
      <c r="Z4222" s="11"/>
      <c r="AA4222" s="11"/>
      <c r="AB4222" s="11" t="s">
        <v>21048</v>
      </c>
      <c r="AC4222" s="11"/>
      <c r="AD4222" s="11" t="s">
        <v>110</v>
      </c>
    </row>
    <row r="4223" spans="1:30" ht="14.25" customHeight="1">
      <c r="A4223" s="10">
        <v>3262248</v>
      </c>
      <c r="B4223" s="11" t="s">
        <v>21049</v>
      </c>
      <c r="C4223" s="11" t="s">
        <v>21050</v>
      </c>
      <c r="D4223" s="11"/>
      <c r="E4223" s="11" t="s">
        <v>21051</v>
      </c>
      <c r="F4223" s="11" t="s">
        <v>148</v>
      </c>
      <c r="G4223" s="11" t="s">
        <v>11063</v>
      </c>
      <c r="H4223" s="11" t="s">
        <v>89</v>
      </c>
      <c r="I4223" s="11" t="s">
        <v>115</v>
      </c>
      <c r="J4223" s="11" t="s">
        <v>21052</v>
      </c>
      <c r="K4223" s="12">
        <v>44904</v>
      </c>
      <c r="L4223" s="11" t="s">
        <v>92</v>
      </c>
      <c r="M4223" s="11" t="s">
        <v>92</v>
      </c>
      <c r="N4223" s="11" t="s">
        <v>92</v>
      </c>
      <c r="O4223" s="11" t="s">
        <v>93</v>
      </c>
      <c r="P4223" s="11" t="s">
        <v>92</v>
      </c>
      <c r="Q4223" s="11" t="s">
        <v>92</v>
      </c>
      <c r="R4223" s="11" t="s">
        <v>92</v>
      </c>
      <c r="S4223" s="11" t="s">
        <v>142</v>
      </c>
      <c r="T4223" s="11" t="s">
        <v>789</v>
      </c>
      <c r="U4223" s="11" t="s">
        <v>18498</v>
      </c>
      <c r="V4223" s="11" t="s">
        <v>94</v>
      </c>
      <c r="W4223" s="11" t="s">
        <v>154</v>
      </c>
      <c r="X4223" s="11" t="s">
        <v>11065</v>
      </c>
      <c r="Y4223" s="11" t="s">
        <v>121</v>
      </c>
      <c r="Z4223" s="11"/>
      <c r="AA4223" s="11"/>
      <c r="AB4223" s="11" t="s">
        <v>21053</v>
      </c>
      <c r="AC4223" s="11"/>
      <c r="AD4223" s="11" t="s">
        <v>110</v>
      </c>
    </row>
    <row r="4224" spans="1:30" ht="14.25" customHeight="1">
      <c r="A4224" s="10">
        <v>901452946</v>
      </c>
      <c r="B4224" s="11" t="s">
        <v>21054</v>
      </c>
      <c r="C4224" s="11" t="s">
        <v>21055</v>
      </c>
      <c r="D4224" s="11"/>
      <c r="E4224" s="11" t="s">
        <v>21056</v>
      </c>
      <c r="F4224" s="11" t="s">
        <v>199</v>
      </c>
      <c r="G4224" s="11" t="s">
        <v>200</v>
      </c>
      <c r="H4224" s="11" t="s">
        <v>89</v>
      </c>
      <c r="I4224" s="11" t="s">
        <v>115</v>
      </c>
      <c r="J4224" s="11" t="s">
        <v>21057</v>
      </c>
      <c r="K4224" s="12">
        <v>44904</v>
      </c>
      <c r="L4224" s="11" t="s">
        <v>92</v>
      </c>
      <c r="M4224" s="11" t="s">
        <v>92</v>
      </c>
      <c r="N4224" s="11" t="s">
        <v>92</v>
      </c>
      <c r="O4224" s="11" t="s">
        <v>93</v>
      </c>
      <c r="P4224" s="11" t="s">
        <v>92</v>
      </c>
      <c r="Q4224" s="11" t="s">
        <v>92</v>
      </c>
      <c r="R4224" s="11" t="s">
        <v>92</v>
      </c>
      <c r="S4224" s="11"/>
      <c r="T4224" s="11"/>
      <c r="U4224" s="11"/>
      <c r="V4224" s="11" t="s">
        <v>94</v>
      </c>
      <c r="W4224" s="11" t="s">
        <v>202</v>
      </c>
      <c r="X4224" s="11" t="s">
        <v>172</v>
      </c>
      <c r="Y4224" s="11" t="s">
        <v>121</v>
      </c>
      <c r="Z4224" s="11"/>
      <c r="AA4224" s="11"/>
      <c r="AB4224" s="11" t="s">
        <v>21058</v>
      </c>
      <c r="AC4224" s="11"/>
      <c r="AD4224" s="11" t="s">
        <v>97</v>
      </c>
    </row>
    <row r="4225" spans="1:30" ht="14.25" customHeight="1">
      <c r="A4225" s="10">
        <v>901592013</v>
      </c>
      <c r="B4225" s="11" t="s">
        <v>21059</v>
      </c>
      <c r="C4225" s="11" t="s">
        <v>21060</v>
      </c>
      <c r="D4225" s="11"/>
      <c r="E4225" s="11" t="s">
        <v>21061</v>
      </c>
      <c r="F4225" s="11" t="s">
        <v>148</v>
      </c>
      <c r="G4225" s="11" t="s">
        <v>601</v>
      </c>
      <c r="H4225" s="11" t="s">
        <v>89</v>
      </c>
      <c r="I4225" s="11" t="s">
        <v>115</v>
      </c>
      <c r="J4225" s="11" t="s">
        <v>21062</v>
      </c>
      <c r="K4225" s="12">
        <v>44904</v>
      </c>
      <c r="L4225" s="11" t="s">
        <v>92</v>
      </c>
      <c r="M4225" s="11" t="s">
        <v>92</v>
      </c>
      <c r="N4225" s="11" t="s">
        <v>93</v>
      </c>
      <c r="O4225" s="11" t="s">
        <v>93</v>
      </c>
      <c r="P4225" s="11" t="s">
        <v>92</v>
      </c>
      <c r="Q4225" s="11" t="s">
        <v>92</v>
      </c>
      <c r="R4225" s="11" t="s">
        <v>92</v>
      </c>
      <c r="S4225" s="11"/>
      <c r="T4225" s="11"/>
      <c r="U4225" s="11"/>
      <c r="V4225" s="11" t="s">
        <v>94</v>
      </c>
      <c r="W4225" s="11" t="s">
        <v>154</v>
      </c>
      <c r="X4225" s="11" t="s">
        <v>606</v>
      </c>
      <c r="Y4225" s="11" t="s">
        <v>121</v>
      </c>
      <c r="Z4225" s="11"/>
      <c r="AA4225" s="11"/>
      <c r="AB4225" s="11" t="s">
        <v>21063</v>
      </c>
      <c r="AC4225" s="11"/>
      <c r="AD4225" s="11" t="s">
        <v>97</v>
      </c>
    </row>
    <row r="4226" spans="1:30" ht="14.25" customHeight="1">
      <c r="A4226" s="10">
        <v>7011345</v>
      </c>
      <c r="B4226" s="11" t="s">
        <v>21064</v>
      </c>
      <c r="C4226" s="11" t="s">
        <v>21065</v>
      </c>
      <c r="D4226" s="11"/>
      <c r="E4226" s="11" t="s">
        <v>21066</v>
      </c>
      <c r="F4226" s="11" t="s">
        <v>731</v>
      </c>
      <c r="G4226" s="11" t="s">
        <v>732</v>
      </c>
      <c r="H4226" s="11" t="s">
        <v>89</v>
      </c>
      <c r="I4226" s="11" t="s">
        <v>115</v>
      </c>
      <c r="J4226" s="11" t="s">
        <v>21067</v>
      </c>
      <c r="K4226" s="12">
        <v>44904</v>
      </c>
      <c r="L4226" s="11" t="s">
        <v>92</v>
      </c>
      <c r="M4226" s="11" t="s">
        <v>92</v>
      </c>
      <c r="N4226" s="11" t="s">
        <v>92</v>
      </c>
      <c r="O4226" s="11" t="s">
        <v>93</v>
      </c>
      <c r="P4226" s="11" t="s">
        <v>92</v>
      </c>
      <c r="Q4226" s="11" t="s">
        <v>92</v>
      </c>
      <c r="R4226" s="11" t="s">
        <v>92</v>
      </c>
      <c r="S4226" s="11" t="s">
        <v>3852</v>
      </c>
      <c r="T4226" s="11" t="s">
        <v>1130</v>
      </c>
      <c r="U4226" s="11" t="s">
        <v>21068</v>
      </c>
      <c r="V4226" s="11" t="s">
        <v>94</v>
      </c>
      <c r="W4226" s="11" t="s">
        <v>736</v>
      </c>
      <c r="X4226" s="11" t="s">
        <v>737</v>
      </c>
      <c r="Y4226" s="11" t="s">
        <v>121</v>
      </c>
      <c r="Z4226" s="11"/>
      <c r="AA4226" s="11"/>
      <c r="AB4226" s="11" t="s">
        <v>21069</v>
      </c>
      <c r="AC4226" s="11"/>
      <c r="AD4226" s="11" t="s">
        <v>110</v>
      </c>
    </row>
    <row r="4227" spans="1:30" ht="14.25" customHeight="1">
      <c r="A4227" s="10">
        <v>1040871133</v>
      </c>
      <c r="B4227" s="11" t="s">
        <v>21070</v>
      </c>
      <c r="C4227" s="11" t="s">
        <v>21071</v>
      </c>
      <c r="D4227" s="11"/>
      <c r="E4227" s="11" t="s">
        <v>21072</v>
      </c>
      <c r="F4227" s="11" t="s">
        <v>87</v>
      </c>
      <c r="G4227" s="11" t="s">
        <v>2031</v>
      </c>
      <c r="H4227" s="11" t="s">
        <v>89</v>
      </c>
      <c r="I4227" s="11" t="s">
        <v>102</v>
      </c>
      <c r="J4227" s="11" t="s">
        <v>21073</v>
      </c>
      <c r="K4227" s="12">
        <v>38241</v>
      </c>
      <c r="L4227" s="11" t="s">
        <v>92</v>
      </c>
      <c r="M4227" s="11" t="s">
        <v>92</v>
      </c>
      <c r="N4227" s="11" t="s">
        <v>93</v>
      </c>
      <c r="O4227" s="11" t="s">
        <v>93</v>
      </c>
      <c r="P4227" s="11" t="s">
        <v>93</v>
      </c>
      <c r="Q4227" s="11" t="s">
        <v>92</v>
      </c>
      <c r="R4227" s="11" t="s">
        <v>92</v>
      </c>
      <c r="S4227" s="11" t="s">
        <v>4063</v>
      </c>
      <c r="T4227" s="11" t="s">
        <v>3707</v>
      </c>
      <c r="U4227" s="11" t="s">
        <v>4534</v>
      </c>
      <c r="V4227" s="11" t="s">
        <v>94</v>
      </c>
      <c r="W4227" s="11" t="s">
        <v>95</v>
      </c>
      <c r="X4227" s="11" t="s">
        <v>2034</v>
      </c>
      <c r="Y4227" s="11" t="s">
        <v>108</v>
      </c>
      <c r="Z4227" s="11"/>
      <c r="AA4227" s="11"/>
      <c r="AB4227" s="11" t="s">
        <v>21074</v>
      </c>
      <c r="AC4227" s="11"/>
      <c r="AD4227" s="11" t="s">
        <v>110</v>
      </c>
    </row>
    <row r="4228" spans="1:30" ht="14.25" customHeight="1">
      <c r="A4228" s="10">
        <v>1070956847</v>
      </c>
      <c r="B4228" s="11" t="s">
        <v>21075</v>
      </c>
      <c r="C4228" s="11" t="s">
        <v>21076</v>
      </c>
      <c r="D4228" s="11"/>
      <c r="E4228" s="11" t="s">
        <v>21077</v>
      </c>
      <c r="F4228" s="11" t="s">
        <v>148</v>
      </c>
      <c r="G4228" s="11" t="s">
        <v>751</v>
      </c>
      <c r="H4228" s="11" t="s">
        <v>89</v>
      </c>
      <c r="I4228" s="11" t="s">
        <v>102</v>
      </c>
      <c r="J4228" s="11" t="s">
        <v>21078</v>
      </c>
      <c r="K4228" s="12">
        <v>32914</v>
      </c>
      <c r="L4228" s="11" t="s">
        <v>92</v>
      </c>
      <c r="M4228" s="11" t="s">
        <v>92</v>
      </c>
      <c r="N4228" s="11" t="s">
        <v>93</v>
      </c>
      <c r="O4228" s="11" t="s">
        <v>93</v>
      </c>
      <c r="P4228" s="11" t="s">
        <v>93</v>
      </c>
      <c r="Q4228" s="11" t="s">
        <v>92</v>
      </c>
      <c r="R4228" s="11" t="s">
        <v>92</v>
      </c>
      <c r="S4228" s="11" t="s">
        <v>2128</v>
      </c>
      <c r="T4228" s="11" t="s">
        <v>789</v>
      </c>
      <c r="U4228" s="11" t="s">
        <v>3902</v>
      </c>
      <c r="V4228" s="11" t="s">
        <v>94</v>
      </c>
      <c r="W4228" s="11" t="s">
        <v>154</v>
      </c>
      <c r="X4228" s="11" t="s">
        <v>756</v>
      </c>
      <c r="Y4228" s="11" t="s">
        <v>108</v>
      </c>
      <c r="Z4228" s="11"/>
      <c r="AA4228" s="11"/>
      <c r="AB4228" s="11" t="s">
        <v>21079</v>
      </c>
      <c r="AC4228" s="11"/>
      <c r="AD4228" s="11" t="s">
        <v>110</v>
      </c>
    </row>
    <row r="4229" spans="1:30" ht="14.25" customHeight="1">
      <c r="A4229" s="10">
        <v>1003689724</v>
      </c>
      <c r="B4229" s="11" t="s">
        <v>21080</v>
      </c>
      <c r="C4229" s="11" t="s">
        <v>21081</v>
      </c>
      <c r="D4229" s="11"/>
      <c r="E4229" s="11" t="s">
        <v>21082</v>
      </c>
      <c r="F4229" s="11" t="s">
        <v>148</v>
      </c>
      <c r="G4229" s="11" t="s">
        <v>149</v>
      </c>
      <c r="H4229" s="11" t="s">
        <v>89</v>
      </c>
      <c r="I4229" s="11" t="s">
        <v>102</v>
      </c>
      <c r="J4229" s="11" t="s">
        <v>21083</v>
      </c>
      <c r="K4229" s="12">
        <v>37060</v>
      </c>
      <c r="L4229" s="11" t="s">
        <v>92</v>
      </c>
      <c r="M4229" s="11" t="s">
        <v>92</v>
      </c>
      <c r="N4229" s="11" t="s">
        <v>93</v>
      </c>
      <c r="O4229" s="11" t="s">
        <v>93</v>
      </c>
      <c r="P4229" s="11" t="s">
        <v>93</v>
      </c>
      <c r="Q4229" s="11" t="s">
        <v>92</v>
      </c>
      <c r="R4229" s="11" t="s">
        <v>92</v>
      </c>
      <c r="S4229" s="11" t="s">
        <v>10503</v>
      </c>
      <c r="T4229" s="11" t="s">
        <v>626</v>
      </c>
      <c r="U4229" s="11" t="s">
        <v>21084</v>
      </c>
      <c r="V4229" s="11" t="s">
        <v>94</v>
      </c>
      <c r="W4229" s="11" t="s">
        <v>154</v>
      </c>
      <c r="X4229" s="11" t="s">
        <v>155</v>
      </c>
      <c r="Y4229" s="11" t="s">
        <v>108</v>
      </c>
      <c r="Z4229" s="11"/>
      <c r="AA4229" s="11"/>
      <c r="AB4229" s="11" t="s">
        <v>21085</v>
      </c>
      <c r="AC4229" s="11"/>
      <c r="AD4229" s="11" t="s">
        <v>110</v>
      </c>
    </row>
    <row r="4230" spans="1:30" ht="14.25" customHeight="1">
      <c r="A4230" s="10">
        <v>80012895</v>
      </c>
      <c r="B4230" s="11" t="s">
        <v>21086</v>
      </c>
      <c r="C4230" s="11" t="s">
        <v>21087</v>
      </c>
      <c r="D4230" s="11"/>
      <c r="E4230" s="11" t="s">
        <v>21088</v>
      </c>
      <c r="F4230" s="11" t="s">
        <v>199</v>
      </c>
      <c r="G4230" s="11" t="s">
        <v>200</v>
      </c>
      <c r="H4230" s="11" t="s">
        <v>89</v>
      </c>
      <c r="I4230" s="11" t="s">
        <v>115</v>
      </c>
      <c r="J4230" s="11" t="s">
        <v>21089</v>
      </c>
      <c r="K4230" s="12">
        <v>44896</v>
      </c>
      <c r="L4230" s="11" t="s">
        <v>92</v>
      </c>
      <c r="M4230" s="11" t="s">
        <v>92</v>
      </c>
      <c r="N4230" s="11" t="s">
        <v>92</v>
      </c>
      <c r="O4230" s="11" t="s">
        <v>93</v>
      </c>
      <c r="P4230" s="11" t="s">
        <v>92</v>
      </c>
      <c r="Q4230" s="11" t="s">
        <v>92</v>
      </c>
      <c r="R4230" s="11" t="s">
        <v>92</v>
      </c>
      <c r="S4230" s="11" t="s">
        <v>21090</v>
      </c>
      <c r="T4230" s="11" t="s">
        <v>3857</v>
      </c>
      <c r="U4230" s="11" t="s">
        <v>21091</v>
      </c>
      <c r="V4230" s="11" t="s">
        <v>94</v>
      </c>
      <c r="W4230" s="11" t="s">
        <v>202</v>
      </c>
      <c r="X4230" s="11" t="s">
        <v>172</v>
      </c>
      <c r="Y4230" s="11" t="s">
        <v>121</v>
      </c>
      <c r="Z4230" s="11"/>
      <c r="AA4230" s="11"/>
      <c r="AB4230" s="11" t="s">
        <v>21092</v>
      </c>
      <c r="AC4230" s="11"/>
      <c r="AD4230" s="11" t="s">
        <v>110</v>
      </c>
    </row>
    <row r="4231" spans="1:30" ht="14.25" customHeight="1">
      <c r="A4231" s="10">
        <v>21626156</v>
      </c>
      <c r="B4231" s="11" t="s">
        <v>21093</v>
      </c>
      <c r="C4231" s="11" t="s">
        <v>21094</v>
      </c>
      <c r="D4231" s="11"/>
      <c r="E4231" s="11" t="s">
        <v>21095</v>
      </c>
      <c r="F4231" s="11" t="s">
        <v>87</v>
      </c>
      <c r="G4231" s="11" t="s">
        <v>114</v>
      </c>
      <c r="H4231" s="11" t="s">
        <v>89</v>
      </c>
      <c r="I4231" s="11" t="s">
        <v>115</v>
      </c>
      <c r="J4231" s="11" t="s">
        <v>21096</v>
      </c>
      <c r="K4231" s="12">
        <v>44900</v>
      </c>
      <c r="L4231" s="11" t="s">
        <v>92</v>
      </c>
      <c r="M4231" s="11" t="s">
        <v>92</v>
      </c>
      <c r="N4231" s="11" t="s">
        <v>92</v>
      </c>
      <c r="O4231" s="11" t="s">
        <v>93</v>
      </c>
      <c r="P4231" s="11" t="s">
        <v>92</v>
      </c>
      <c r="Q4231" s="11" t="s">
        <v>92</v>
      </c>
      <c r="R4231" s="11" t="s">
        <v>92</v>
      </c>
      <c r="S4231" s="11" t="s">
        <v>21097</v>
      </c>
      <c r="T4231" s="11"/>
      <c r="U4231" s="11" t="s">
        <v>21098</v>
      </c>
      <c r="V4231" s="11" t="s">
        <v>94</v>
      </c>
      <c r="W4231" s="11" t="s">
        <v>95</v>
      </c>
      <c r="X4231" s="11" t="s">
        <v>120</v>
      </c>
      <c r="Y4231" s="11" t="s">
        <v>121</v>
      </c>
      <c r="Z4231" s="11"/>
      <c r="AA4231" s="11"/>
      <c r="AB4231" s="11" t="s">
        <v>21099</v>
      </c>
      <c r="AC4231" s="11"/>
      <c r="AD4231" s="11" t="s">
        <v>110</v>
      </c>
    </row>
    <row r="4232" spans="1:30" ht="14.25" customHeight="1">
      <c r="A4232" s="10">
        <v>101599906</v>
      </c>
      <c r="B4232" s="11" t="s">
        <v>21100</v>
      </c>
      <c r="C4232" s="11" t="s">
        <v>21101</v>
      </c>
      <c r="D4232" s="11"/>
      <c r="E4232" s="11" t="s">
        <v>21102</v>
      </c>
      <c r="F4232" s="11" t="s">
        <v>199</v>
      </c>
      <c r="G4232" s="11" t="s">
        <v>200</v>
      </c>
      <c r="H4232" s="11" t="s">
        <v>89</v>
      </c>
      <c r="I4232" s="11" t="s">
        <v>115</v>
      </c>
      <c r="J4232" s="11" t="s">
        <v>21103</v>
      </c>
      <c r="K4232" s="12">
        <v>44900</v>
      </c>
      <c r="L4232" s="11" t="s">
        <v>92</v>
      </c>
      <c r="M4232" s="11" t="s">
        <v>92</v>
      </c>
      <c r="N4232" s="11" t="s">
        <v>92</v>
      </c>
      <c r="O4232" s="11" t="s">
        <v>93</v>
      </c>
      <c r="P4232" s="11" t="s">
        <v>92</v>
      </c>
      <c r="Q4232" s="11" t="s">
        <v>92</v>
      </c>
      <c r="R4232" s="11" t="s">
        <v>92</v>
      </c>
      <c r="S4232" s="11" t="s">
        <v>142</v>
      </c>
      <c r="T4232" s="11" t="s">
        <v>236</v>
      </c>
      <c r="U4232" s="11" t="s">
        <v>9758</v>
      </c>
      <c r="V4232" s="11" t="s">
        <v>94</v>
      </c>
      <c r="W4232" s="11" t="s">
        <v>202</v>
      </c>
      <c r="X4232" s="11" t="s">
        <v>172</v>
      </c>
      <c r="Y4232" s="11" t="s">
        <v>121</v>
      </c>
      <c r="Z4232" s="11"/>
      <c r="AA4232" s="11"/>
      <c r="AB4232" s="11" t="s">
        <v>21104</v>
      </c>
      <c r="AC4232" s="11"/>
      <c r="AD4232" s="11" t="s">
        <v>110</v>
      </c>
    </row>
    <row r="4233" spans="1:30" ht="14.25" customHeight="1">
      <c r="A4233" s="10">
        <v>1015998906</v>
      </c>
      <c r="B4233" s="11" t="s">
        <v>21100</v>
      </c>
      <c r="C4233" s="11" t="s">
        <v>21101</v>
      </c>
      <c r="D4233" s="11"/>
      <c r="E4233" s="11" t="s">
        <v>21102</v>
      </c>
      <c r="F4233" s="11" t="s">
        <v>199</v>
      </c>
      <c r="G4233" s="11" t="s">
        <v>200</v>
      </c>
      <c r="H4233" s="11" t="s">
        <v>89</v>
      </c>
      <c r="I4233" s="11" t="s">
        <v>115</v>
      </c>
      <c r="J4233" s="11" t="s">
        <v>21105</v>
      </c>
      <c r="K4233" s="12">
        <v>44900</v>
      </c>
      <c r="L4233" s="11" t="s">
        <v>92</v>
      </c>
      <c r="M4233" s="11" t="s">
        <v>92</v>
      </c>
      <c r="N4233" s="11" t="s">
        <v>92</v>
      </c>
      <c r="O4233" s="11" t="s">
        <v>93</v>
      </c>
      <c r="P4233" s="11" t="s">
        <v>92</v>
      </c>
      <c r="Q4233" s="11" t="s">
        <v>92</v>
      </c>
      <c r="R4233" s="11" t="s">
        <v>92</v>
      </c>
      <c r="S4233" s="11" t="s">
        <v>142</v>
      </c>
      <c r="T4233" s="11" t="s">
        <v>236</v>
      </c>
      <c r="U4233" s="11" t="s">
        <v>9758</v>
      </c>
      <c r="V4233" s="11" t="s">
        <v>94</v>
      </c>
      <c r="W4233" s="11" t="s">
        <v>202</v>
      </c>
      <c r="X4233" s="11" t="s">
        <v>172</v>
      </c>
      <c r="Y4233" s="11" t="s">
        <v>121</v>
      </c>
      <c r="Z4233" s="11"/>
      <c r="AA4233" s="11"/>
      <c r="AB4233" s="11" t="s">
        <v>21104</v>
      </c>
      <c r="AC4233" s="11"/>
      <c r="AD4233" s="11" t="s">
        <v>110</v>
      </c>
    </row>
    <row r="4234" spans="1:30" ht="14.25" customHeight="1">
      <c r="A4234" s="10">
        <v>901401554</v>
      </c>
      <c r="B4234" s="11" t="s">
        <v>21106</v>
      </c>
      <c r="C4234" s="11" t="s">
        <v>21107</v>
      </c>
      <c r="D4234" s="11"/>
      <c r="E4234" s="11" t="s">
        <v>21108</v>
      </c>
      <c r="F4234" s="11" t="s">
        <v>148</v>
      </c>
      <c r="G4234" s="11" t="s">
        <v>751</v>
      </c>
      <c r="H4234" s="11" t="s">
        <v>89</v>
      </c>
      <c r="I4234" s="11" t="s">
        <v>115</v>
      </c>
      <c r="J4234" s="11" t="s">
        <v>21109</v>
      </c>
      <c r="K4234" s="12">
        <v>44900</v>
      </c>
      <c r="L4234" s="11" t="s">
        <v>92</v>
      </c>
      <c r="M4234" s="11" t="s">
        <v>92</v>
      </c>
      <c r="N4234" s="11" t="s">
        <v>92</v>
      </c>
      <c r="O4234" s="11" t="s">
        <v>93</v>
      </c>
      <c r="P4234" s="11" t="s">
        <v>92</v>
      </c>
      <c r="Q4234" s="11" t="s">
        <v>92</v>
      </c>
      <c r="R4234" s="11" t="s">
        <v>92</v>
      </c>
      <c r="S4234" s="11"/>
      <c r="T4234" s="11"/>
      <c r="U4234" s="11"/>
      <c r="V4234" s="11" t="s">
        <v>94</v>
      </c>
      <c r="W4234" s="11" t="s">
        <v>154</v>
      </c>
      <c r="X4234" s="11" t="s">
        <v>756</v>
      </c>
      <c r="Y4234" s="11" t="s">
        <v>121</v>
      </c>
      <c r="Z4234" s="11"/>
      <c r="AA4234" s="11"/>
      <c r="AB4234" s="11" t="s">
        <v>21110</v>
      </c>
      <c r="AC4234" s="11"/>
      <c r="AD4234" s="11" t="s">
        <v>97</v>
      </c>
    </row>
    <row r="4235" spans="1:30" ht="14.25" customHeight="1">
      <c r="A4235" s="10">
        <v>15444035</v>
      </c>
      <c r="B4235" s="11" t="s">
        <v>21111</v>
      </c>
      <c r="C4235" s="11" t="s">
        <v>21112</v>
      </c>
      <c r="D4235" s="11"/>
      <c r="E4235" s="11" t="s">
        <v>21113</v>
      </c>
      <c r="F4235" s="11" t="s">
        <v>87</v>
      </c>
      <c r="G4235" s="11" t="s">
        <v>88</v>
      </c>
      <c r="H4235" s="11" t="s">
        <v>89</v>
      </c>
      <c r="I4235" s="11" t="s">
        <v>115</v>
      </c>
      <c r="J4235" s="11" t="s">
        <v>21114</v>
      </c>
      <c r="K4235" s="12">
        <v>44900</v>
      </c>
      <c r="L4235" s="11" t="s">
        <v>92</v>
      </c>
      <c r="M4235" s="11" t="s">
        <v>92</v>
      </c>
      <c r="N4235" s="11" t="s">
        <v>92</v>
      </c>
      <c r="O4235" s="11" t="s">
        <v>93</v>
      </c>
      <c r="P4235" s="11" t="s">
        <v>92</v>
      </c>
      <c r="Q4235" s="11" t="s">
        <v>92</v>
      </c>
      <c r="R4235" s="11" t="s">
        <v>92</v>
      </c>
      <c r="S4235" s="11" t="s">
        <v>1169</v>
      </c>
      <c r="T4235" s="11" t="s">
        <v>4906</v>
      </c>
      <c r="U4235" s="11" t="s">
        <v>21115</v>
      </c>
      <c r="V4235" s="11" t="s">
        <v>94</v>
      </c>
      <c r="W4235" s="11" t="s">
        <v>95</v>
      </c>
      <c r="X4235" s="11" t="s">
        <v>96</v>
      </c>
      <c r="Y4235" s="11" t="s">
        <v>121</v>
      </c>
      <c r="Z4235" s="11"/>
      <c r="AA4235" s="11"/>
      <c r="AB4235" s="11" t="s">
        <v>21116</v>
      </c>
      <c r="AC4235" s="11"/>
      <c r="AD4235" s="11" t="s">
        <v>110</v>
      </c>
    </row>
    <row r="4236" spans="1:30" ht="14.25" customHeight="1">
      <c r="A4236" s="10">
        <v>71420596</v>
      </c>
      <c r="B4236" s="11" t="s">
        <v>21117</v>
      </c>
      <c r="C4236" s="11" t="s">
        <v>21118</v>
      </c>
      <c r="D4236" s="11"/>
      <c r="E4236" s="11" t="s">
        <v>21119</v>
      </c>
      <c r="F4236" s="11" t="s">
        <v>87</v>
      </c>
      <c r="G4236" s="11" t="s">
        <v>187</v>
      </c>
      <c r="H4236" s="11" t="s">
        <v>89</v>
      </c>
      <c r="I4236" s="11" t="s">
        <v>115</v>
      </c>
      <c r="J4236" s="11" t="s">
        <v>21120</v>
      </c>
      <c r="K4236" s="12">
        <v>44900</v>
      </c>
      <c r="L4236" s="11" t="s">
        <v>92</v>
      </c>
      <c r="M4236" s="11" t="s">
        <v>92</v>
      </c>
      <c r="N4236" s="11" t="s">
        <v>92</v>
      </c>
      <c r="O4236" s="11" t="s">
        <v>93</v>
      </c>
      <c r="P4236" s="11" t="s">
        <v>92</v>
      </c>
      <c r="Q4236" s="11" t="s">
        <v>92</v>
      </c>
      <c r="R4236" s="11" t="s">
        <v>92</v>
      </c>
      <c r="S4236" s="11" t="s">
        <v>13251</v>
      </c>
      <c r="T4236" s="11" t="s">
        <v>1169</v>
      </c>
      <c r="U4236" s="11" t="s">
        <v>21121</v>
      </c>
      <c r="V4236" s="11" t="s">
        <v>94</v>
      </c>
      <c r="W4236" s="11" t="s">
        <v>95</v>
      </c>
      <c r="X4236" s="11" t="s">
        <v>172</v>
      </c>
      <c r="Y4236" s="11" t="s">
        <v>121</v>
      </c>
      <c r="Z4236" s="11"/>
      <c r="AA4236" s="11"/>
      <c r="AB4236" s="11"/>
      <c r="AC4236" s="11"/>
      <c r="AD4236" s="11" t="s">
        <v>110</v>
      </c>
    </row>
    <row r="4237" spans="1:30" ht="14.25" customHeight="1">
      <c r="A4237" s="10">
        <v>51910787</v>
      </c>
      <c r="B4237" s="11" t="s">
        <v>21122</v>
      </c>
      <c r="C4237" s="11" t="s">
        <v>21123</v>
      </c>
      <c r="D4237" s="11"/>
      <c r="E4237" s="11" t="s">
        <v>21124</v>
      </c>
      <c r="F4237" s="11" t="s">
        <v>199</v>
      </c>
      <c r="G4237" s="11" t="s">
        <v>200</v>
      </c>
      <c r="H4237" s="11" t="s">
        <v>89</v>
      </c>
      <c r="I4237" s="11" t="s">
        <v>115</v>
      </c>
      <c r="J4237" s="11" t="s">
        <v>21125</v>
      </c>
      <c r="K4237" s="12">
        <v>44900</v>
      </c>
      <c r="L4237" s="11" t="s">
        <v>92</v>
      </c>
      <c r="M4237" s="11" t="s">
        <v>92</v>
      </c>
      <c r="N4237" s="11" t="s">
        <v>92</v>
      </c>
      <c r="O4237" s="11" t="s">
        <v>93</v>
      </c>
      <c r="P4237" s="11" t="s">
        <v>92</v>
      </c>
      <c r="Q4237" s="11" t="s">
        <v>92</v>
      </c>
      <c r="R4237" s="11" t="s">
        <v>92</v>
      </c>
      <c r="S4237" s="11" t="s">
        <v>21126</v>
      </c>
      <c r="T4237" s="11" t="s">
        <v>14971</v>
      </c>
      <c r="U4237" s="11" t="s">
        <v>21127</v>
      </c>
      <c r="V4237" s="11" t="s">
        <v>94</v>
      </c>
      <c r="W4237" s="11" t="s">
        <v>202</v>
      </c>
      <c r="X4237" s="11" t="s">
        <v>172</v>
      </c>
      <c r="Y4237" s="11" t="s">
        <v>121</v>
      </c>
      <c r="Z4237" s="11"/>
      <c r="AA4237" s="11"/>
      <c r="AB4237" s="11"/>
      <c r="AC4237" s="11"/>
      <c r="AD4237" s="11" t="s">
        <v>110</v>
      </c>
    </row>
    <row r="4238" spans="1:30" ht="14.25" customHeight="1">
      <c r="A4238" s="10">
        <v>79646746</v>
      </c>
      <c r="B4238" s="11" t="s">
        <v>21128</v>
      </c>
      <c r="C4238" s="11" t="s">
        <v>21129</v>
      </c>
      <c r="D4238" s="11"/>
      <c r="E4238" s="11" t="s">
        <v>21130</v>
      </c>
      <c r="F4238" s="11" t="s">
        <v>199</v>
      </c>
      <c r="G4238" s="11" t="s">
        <v>200</v>
      </c>
      <c r="H4238" s="11" t="s">
        <v>89</v>
      </c>
      <c r="I4238" s="11" t="s">
        <v>115</v>
      </c>
      <c r="J4238" s="11" t="s">
        <v>21131</v>
      </c>
      <c r="K4238" s="12">
        <v>44900</v>
      </c>
      <c r="L4238" s="11" t="s">
        <v>92</v>
      </c>
      <c r="M4238" s="11" t="s">
        <v>92</v>
      </c>
      <c r="N4238" s="11" t="s">
        <v>92</v>
      </c>
      <c r="O4238" s="11" t="s">
        <v>93</v>
      </c>
      <c r="P4238" s="11" t="s">
        <v>92</v>
      </c>
      <c r="Q4238" s="11" t="s">
        <v>92</v>
      </c>
      <c r="R4238" s="11" t="s">
        <v>92</v>
      </c>
      <c r="S4238" s="11" t="s">
        <v>1708</v>
      </c>
      <c r="T4238" s="11" t="s">
        <v>641</v>
      </c>
      <c r="U4238" s="11" t="s">
        <v>21132</v>
      </c>
      <c r="V4238" s="11" t="s">
        <v>94</v>
      </c>
      <c r="W4238" s="11" t="s">
        <v>202</v>
      </c>
      <c r="X4238" s="11" t="s">
        <v>172</v>
      </c>
      <c r="Y4238" s="11" t="s">
        <v>121</v>
      </c>
      <c r="Z4238" s="11"/>
      <c r="AA4238" s="11"/>
      <c r="AB4238" s="11" t="s">
        <v>21133</v>
      </c>
      <c r="AC4238" s="11"/>
      <c r="AD4238" s="11" t="s">
        <v>110</v>
      </c>
    </row>
    <row r="4239" spans="1:30" ht="14.25" customHeight="1">
      <c r="A4239" s="10">
        <v>1036405341</v>
      </c>
      <c r="B4239" s="11" t="s">
        <v>21134</v>
      </c>
      <c r="C4239" s="11" t="s">
        <v>21135</v>
      </c>
      <c r="D4239" s="11"/>
      <c r="E4239" s="11" t="s">
        <v>21136</v>
      </c>
      <c r="F4239" s="11" t="s">
        <v>87</v>
      </c>
      <c r="G4239" s="11" t="s">
        <v>88</v>
      </c>
      <c r="H4239" s="11" t="s">
        <v>89</v>
      </c>
      <c r="I4239" s="11" t="s">
        <v>102</v>
      </c>
      <c r="J4239" s="11" t="s">
        <v>21137</v>
      </c>
      <c r="K4239" s="12">
        <v>33462</v>
      </c>
      <c r="L4239" s="11" t="s">
        <v>92</v>
      </c>
      <c r="M4239" s="11" t="s">
        <v>92</v>
      </c>
      <c r="N4239" s="11" t="s">
        <v>93</v>
      </c>
      <c r="O4239" s="11" t="s">
        <v>93</v>
      </c>
      <c r="P4239" s="11" t="s">
        <v>93</v>
      </c>
      <c r="Q4239" s="11" t="s">
        <v>92</v>
      </c>
      <c r="R4239" s="11" t="s">
        <v>92</v>
      </c>
      <c r="S4239" s="11" t="s">
        <v>253</v>
      </c>
      <c r="T4239" s="11" t="s">
        <v>12965</v>
      </c>
      <c r="U4239" s="11" t="s">
        <v>21138</v>
      </c>
      <c r="V4239" s="11" t="s">
        <v>94</v>
      </c>
      <c r="W4239" s="11" t="s">
        <v>95</v>
      </c>
      <c r="X4239" s="11" t="s">
        <v>96</v>
      </c>
      <c r="Y4239" s="11" t="s">
        <v>108</v>
      </c>
      <c r="Z4239" s="11"/>
      <c r="AA4239" s="11"/>
      <c r="AB4239" s="11" t="s">
        <v>21139</v>
      </c>
      <c r="AC4239" s="11"/>
      <c r="AD4239" s="11" t="s">
        <v>110</v>
      </c>
    </row>
    <row r="4240" spans="1:30" ht="14.25" customHeight="1">
      <c r="A4240" s="10">
        <v>1070385183</v>
      </c>
      <c r="B4240" s="11" t="s">
        <v>21140</v>
      </c>
      <c r="C4240" s="11" t="s">
        <v>21141</v>
      </c>
      <c r="D4240" s="11"/>
      <c r="E4240" s="11" t="s">
        <v>21142</v>
      </c>
      <c r="F4240" s="11" t="s">
        <v>148</v>
      </c>
      <c r="G4240" s="11" t="s">
        <v>207</v>
      </c>
      <c r="H4240" s="11" t="s">
        <v>89</v>
      </c>
      <c r="I4240" s="11" t="s">
        <v>102</v>
      </c>
      <c r="J4240" s="11" t="s">
        <v>21143</v>
      </c>
      <c r="K4240" s="12">
        <v>38290</v>
      </c>
      <c r="L4240" s="11" t="s">
        <v>92</v>
      </c>
      <c r="M4240" s="11" t="s">
        <v>92</v>
      </c>
      <c r="N4240" s="11" t="s">
        <v>93</v>
      </c>
      <c r="O4240" s="11" t="s">
        <v>93</v>
      </c>
      <c r="P4240" s="11" t="s">
        <v>93</v>
      </c>
      <c r="Q4240" s="11" t="s">
        <v>92</v>
      </c>
      <c r="R4240" s="11" t="s">
        <v>92</v>
      </c>
      <c r="S4240" s="11" t="s">
        <v>21144</v>
      </c>
      <c r="T4240" s="11" t="s">
        <v>291</v>
      </c>
      <c r="U4240" s="11" t="s">
        <v>21145</v>
      </c>
      <c r="V4240" s="11" t="s">
        <v>94</v>
      </c>
      <c r="W4240" s="11" t="s">
        <v>154</v>
      </c>
      <c r="X4240" s="11" t="s">
        <v>209</v>
      </c>
      <c r="Y4240" s="11" t="s">
        <v>108</v>
      </c>
      <c r="Z4240" s="11"/>
      <c r="AA4240" s="11"/>
      <c r="AB4240" s="11" t="s">
        <v>21146</v>
      </c>
      <c r="AC4240" s="11"/>
      <c r="AD4240" s="11" t="s">
        <v>110</v>
      </c>
    </row>
    <row r="4241" spans="1:30" ht="14.25" customHeight="1">
      <c r="A4241" s="10">
        <v>1040870211</v>
      </c>
      <c r="B4241" s="11" t="s">
        <v>21147</v>
      </c>
      <c r="C4241" s="11" t="s">
        <v>16197</v>
      </c>
      <c r="D4241" s="11"/>
      <c r="E4241" s="11" t="s">
        <v>21148</v>
      </c>
      <c r="F4241" s="11"/>
      <c r="G4241" s="11"/>
      <c r="H4241" s="11"/>
      <c r="I4241" s="11" t="s">
        <v>102</v>
      </c>
      <c r="J4241" s="11" t="s">
        <v>21149</v>
      </c>
      <c r="K4241" s="12">
        <v>37999</v>
      </c>
      <c r="L4241" s="11" t="s">
        <v>92</v>
      </c>
      <c r="M4241" s="11" t="s">
        <v>92</v>
      </c>
      <c r="N4241" s="11" t="s">
        <v>93</v>
      </c>
      <c r="O4241" s="11" t="s">
        <v>93</v>
      </c>
      <c r="P4241" s="11" t="s">
        <v>93</v>
      </c>
      <c r="Q4241" s="11" t="s">
        <v>92</v>
      </c>
      <c r="R4241" s="11" t="s">
        <v>92</v>
      </c>
      <c r="S4241" s="11" t="s">
        <v>1412</v>
      </c>
      <c r="T4241" s="11" t="s">
        <v>284</v>
      </c>
      <c r="U4241" s="11" t="s">
        <v>21150</v>
      </c>
      <c r="V4241" s="11"/>
      <c r="W4241" s="11"/>
      <c r="X4241" s="11"/>
      <c r="Y4241" s="11" t="s">
        <v>108</v>
      </c>
      <c r="Z4241" s="11"/>
      <c r="AA4241" s="11"/>
      <c r="AB4241" s="11" t="s">
        <v>21151</v>
      </c>
      <c r="AC4241" s="11"/>
      <c r="AD4241" s="11" t="s">
        <v>110</v>
      </c>
    </row>
    <row r="4242" spans="1:30" ht="14.25" customHeight="1">
      <c r="A4242" s="10">
        <v>1073242359</v>
      </c>
      <c r="B4242" s="11" t="s">
        <v>21152</v>
      </c>
      <c r="C4242" s="11" t="s">
        <v>21153</v>
      </c>
      <c r="D4242" s="11"/>
      <c r="E4242" s="11" t="s">
        <v>21154</v>
      </c>
      <c r="F4242" s="11" t="s">
        <v>148</v>
      </c>
      <c r="G4242" s="11" t="s">
        <v>751</v>
      </c>
      <c r="H4242" s="11" t="s">
        <v>89</v>
      </c>
      <c r="I4242" s="11" t="s">
        <v>102</v>
      </c>
      <c r="J4242" s="11" t="s">
        <v>21155</v>
      </c>
      <c r="K4242" s="12">
        <v>34430</v>
      </c>
      <c r="L4242" s="11" t="s">
        <v>92</v>
      </c>
      <c r="M4242" s="11" t="s">
        <v>92</v>
      </c>
      <c r="N4242" s="11" t="s">
        <v>93</v>
      </c>
      <c r="O4242" s="11" t="s">
        <v>93</v>
      </c>
      <c r="P4242" s="11" t="s">
        <v>93</v>
      </c>
      <c r="Q4242" s="11" t="s">
        <v>92</v>
      </c>
      <c r="R4242" s="11" t="s">
        <v>92</v>
      </c>
      <c r="S4242" s="11" t="s">
        <v>21156</v>
      </c>
      <c r="T4242" s="11" t="s">
        <v>682</v>
      </c>
      <c r="U4242" s="11" t="s">
        <v>21157</v>
      </c>
      <c r="V4242" s="11" t="s">
        <v>94</v>
      </c>
      <c r="W4242" s="11" t="s">
        <v>154</v>
      </c>
      <c r="X4242" s="11" t="s">
        <v>756</v>
      </c>
      <c r="Y4242" s="11" t="s">
        <v>108</v>
      </c>
      <c r="Z4242" s="11"/>
      <c r="AA4242" s="11"/>
      <c r="AB4242" s="11" t="s">
        <v>21158</v>
      </c>
      <c r="AC4242" s="11"/>
      <c r="AD4242" s="11" t="s">
        <v>110</v>
      </c>
    </row>
    <row r="4243" spans="1:30" ht="14.25" customHeight="1">
      <c r="A4243" s="10">
        <v>52918218</v>
      </c>
      <c r="B4243" s="11" t="s">
        <v>21159</v>
      </c>
      <c r="C4243" s="11" t="s">
        <v>21160</v>
      </c>
      <c r="D4243" s="11"/>
      <c r="E4243" s="11" t="s">
        <v>21161</v>
      </c>
      <c r="F4243" s="11" t="s">
        <v>148</v>
      </c>
      <c r="G4243" s="11" t="s">
        <v>149</v>
      </c>
      <c r="H4243" s="11" t="s">
        <v>89</v>
      </c>
      <c r="I4243" s="11" t="s">
        <v>102</v>
      </c>
      <c r="J4243" s="11" t="s">
        <v>21162</v>
      </c>
      <c r="K4243" s="12">
        <v>31232</v>
      </c>
      <c r="L4243" s="11" t="s">
        <v>92</v>
      </c>
      <c r="M4243" s="11" t="s">
        <v>92</v>
      </c>
      <c r="N4243" s="11" t="s">
        <v>93</v>
      </c>
      <c r="O4243" s="11" t="s">
        <v>93</v>
      </c>
      <c r="P4243" s="11" t="s">
        <v>93</v>
      </c>
      <c r="Q4243" s="11" t="s">
        <v>92</v>
      </c>
      <c r="R4243" s="11" t="s">
        <v>92</v>
      </c>
      <c r="S4243" s="11" t="s">
        <v>21163</v>
      </c>
      <c r="T4243" s="11" t="s">
        <v>626</v>
      </c>
      <c r="U4243" s="11" t="s">
        <v>21164</v>
      </c>
      <c r="V4243" s="11" t="s">
        <v>94</v>
      </c>
      <c r="W4243" s="11" t="s">
        <v>154</v>
      </c>
      <c r="X4243" s="11" t="s">
        <v>155</v>
      </c>
      <c r="Y4243" s="11" t="s">
        <v>108</v>
      </c>
      <c r="Z4243" s="11"/>
      <c r="AA4243" s="11"/>
      <c r="AB4243" s="11" t="s">
        <v>21165</v>
      </c>
      <c r="AC4243" s="11"/>
      <c r="AD4243" s="11" t="s">
        <v>110</v>
      </c>
    </row>
    <row r="4244" spans="1:30" ht="14.25" customHeight="1">
      <c r="A4244" s="10">
        <v>1007422380</v>
      </c>
      <c r="B4244" s="11" t="s">
        <v>21166</v>
      </c>
      <c r="C4244" s="11" t="s">
        <v>21167</v>
      </c>
      <c r="D4244" s="11"/>
      <c r="E4244" s="11" t="s">
        <v>21168</v>
      </c>
      <c r="F4244" s="11" t="s">
        <v>148</v>
      </c>
      <c r="G4244" s="11" t="s">
        <v>149</v>
      </c>
      <c r="H4244" s="11" t="s">
        <v>89</v>
      </c>
      <c r="I4244" s="11" t="s">
        <v>102</v>
      </c>
      <c r="J4244" s="11" t="s">
        <v>21169</v>
      </c>
      <c r="K4244" s="12">
        <v>37292</v>
      </c>
      <c r="L4244" s="11" t="s">
        <v>92</v>
      </c>
      <c r="M4244" s="11" t="s">
        <v>92</v>
      </c>
      <c r="N4244" s="11" t="s">
        <v>93</v>
      </c>
      <c r="O4244" s="11" t="s">
        <v>93</v>
      </c>
      <c r="P4244" s="11" t="s">
        <v>93</v>
      </c>
      <c r="Q4244" s="11" t="s">
        <v>92</v>
      </c>
      <c r="R4244" s="11" t="s">
        <v>92</v>
      </c>
      <c r="S4244" s="11" t="s">
        <v>3883</v>
      </c>
      <c r="T4244" s="11" t="s">
        <v>3777</v>
      </c>
      <c r="U4244" s="11" t="s">
        <v>21170</v>
      </c>
      <c r="V4244" s="11" t="s">
        <v>94</v>
      </c>
      <c r="W4244" s="11" t="s">
        <v>154</v>
      </c>
      <c r="X4244" s="11" t="s">
        <v>155</v>
      </c>
      <c r="Y4244" s="11" t="s">
        <v>108</v>
      </c>
      <c r="Z4244" s="11"/>
      <c r="AA4244" s="11"/>
      <c r="AB4244" s="11" t="s">
        <v>21171</v>
      </c>
      <c r="AC4244" s="11"/>
      <c r="AD4244" s="11" t="s">
        <v>110</v>
      </c>
    </row>
    <row r="4245" spans="1:30" ht="14.25" customHeight="1">
      <c r="A4245" s="10">
        <v>1073161110</v>
      </c>
      <c r="B4245" s="11" t="s">
        <v>21172</v>
      </c>
      <c r="C4245" s="11" t="s">
        <v>21173</v>
      </c>
      <c r="D4245" s="11"/>
      <c r="E4245" s="11" t="s">
        <v>21174</v>
      </c>
      <c r="F4245" s="11" t="s">
        <v>148</v>
      </c>
      <c r="G4245" s="11" t="s">
        <v>149</v>
      </c>
      <c r="H4245" s="11" t="s">
        <v>89</v>
      </c>
      <c r="I4245" s="11" t="s">
        <v>102</v>
      </c>
      <c r="J4245" s="11" t="s">
        <v>21175</v>
      </c>
      <c r="K4245" s="12">
        <v>33477</v>
      </c>
      <c r="L4245" s="11" t="s">
        <v>92</v>
      </c>
      <c r="M4245" s="11" t="s">
        <v>92</v>
      </c>
      <c r="N4245" s="11" t="s">
        <v>93</v>
      </c>
      <c r="O4245" s="11" t="s">
        <v>93</v>
      </c>
      <c r="P4245" s="11" t="s">
        <v>93</v>
      </c>
      <c r="Q4245" s="11" t="s">
        <v>92</v>
      </c>
      <c r="R4245" s="11" t="s">
        <v>92</v>
      </c>
      <c r="S4245" s="11" t="s">
        <v>21176</v>
      </c>
      <c r="T4245" s="11" t="s">
        <v>21177</v>
      </c>
      <c r="U4245" s="11" t="s">
        <v>21178</v>
      </c>
      <c r="V4245" s="11" t="s">
        <v>94</v>
      </c>
      <c r="W4245" s="11" t="s">
        <v>154</v>
      </c>
      <c r="X4245" s="11" t="s">
        <v>155</v>
      </c>
      <c r="Y4245" s="11" t="s">
        <v>108</v>
      </c>
      <c r="Z4245" s="11"/>
      <c r="AA4245" s="11"/>
      <c r="AB4245" s="11" t="s">
        <v>21179</v>
      </c>
      <c r="AC4245" s="11"/>
      <c r="AD4245" s="11" t="s">
        <v>110</v>
      </c>
    </row>
    <row r="4246" spans="1:30" ht="14.25" customHeight="1">
      <c r="A4246" s="10">
        <v>1054678143</v>
      </c>
      <c r="B4246" s="11" t="s">
        <v>21180</v>
      </c>
      <c r="C4246" s="11" t="s">
        <v>21181</v>
      </c>
      <c r="D4246" s="11"/>
      <c r="E4246" s="11" t="s">
        <v>21182</v>
      </c>
      <c r="F4246" s="11" t="s">
        <v>148</v>
      </c>
      <c r="G4246" s="11" t="s">
        <v>751</v>
      </c>
      <c r="H4246" s="11" t="s">
        <v>89</v>
      </c>
      <c r="I4246" s="11" t="s">
        <v>102</v>
      </c>
      <c r="J4246" s="11" t="s">
        <v>21183</v>
      </c>
      <c r="K4246" s="12">
        <v>38150</v>
      </c>
      <c r="L4246" s="11" t="s">
        <v>92</v>
      </c>
      <c r="M4246" s="11" t="s">
        <v>92</v>
      </c>
      <c r="N4246" s="11" t="s">
        <v>93</v>
      </c>
      <c r="O4246" s="11" t="s">
        <v>93</v>
      </c>
      <c r="P4246" s="11" t="s">
        <v>93</v>
      </c>
      <c r="Q4246" s="11" t="s">
        <v>92</v>
      </c>
      <c r="R4246" s="11" t="s">
        <v>92</v>
      </c>
      <c r="S4246" s="11" t="s">
        <v>2236</v>
      </c>
      <c r="T4246" s="11" t="s">
        <v>11113</v>
      </c>
      <c r="U4246" s="11" t="s">
        <v>21184</v>
      </c>
      <c r="V4246" s="11" t="s">
        <v>94</v>
      </c>
      <c r="W4246" s="11" t="s">
        <v>154</v>
      </c>
      <c r="X4246" s="11" t="s">
        <v>756</v>
      </c>
      <c r="Y4246" s="11" t="s">
        <v>108</v>
      </c>
      <c r="Z4246" s="11"/>
      <c r="AA4246" s="11"/>
      <c r="AB4246" s="11" t="s">
        <v>21185</v>
      </c>
      <c r="AC4246" s="11"/>
      <c r="AD4246" s="11" t="s">
        <v>110</v>
      </c>
    </row>
    <row r="4247" spans="1:30" ht="14.25" customHeight="1">
      <c r="A4247" s="10">
        <v>814629938</v>
      </c>
      <c r="B4247" s="11" t="s">
        <v>21186</v>
      </c>
      <c r="C4247" s="11" t="s">
        <v>21187</v>
      </c>
      <c r="D4247" s="11" t="s">
        <v>21188</v>
      </c>
      <c r="E4247" s="11"/>
      <c r="F4247" s="11" t="s">
        <v>413</v>
      </c>
      <c r="G4247" s="11" t="s">
        <v>414</v>
      </c>
      <c r="H4247" s="11" t="s">
        <v>413</v>
      </c>
      <c r="I4247" s="11" t="s">
        <v>90</v>
      </c>
      <c r="J4247" s="11" t="s">
        <v>21189</v>
      </c>
      <c r="K4247" s="12">
        <v>44910</v>
      </c>
      <c r="L4247" s="11" t="s">
        <v>92</v>
      </c>
      <c r="M4247" s="11" t="s">
        <v>92</v>
      </c>
      <c r="N4247" s="11" t="s">
        <v>93</v>
      </c>
      <c r="O4247" s="11" t="s">
        <v>92</v>
      </c>
      <c r="P4247" s="11" t="s">
        <v>92</v>
      </c>
      <c r="Q4247" s="11" t="s">
        <v>92</v>
      </c>
      <c r="R4247" s="11" t="s">
        <v>92</v>
      </c>
      <c r="S4247" s="11"/>
      <c r="T4247" s="11"/>
      <c r="U4247" s="11"/>
      <c r="V4247" s="11" t="s">
        <v>416</v>
      </c>
      <c r="W4247" s="11" t="s">
        <v>171</v>
      </c>
      <c r="X4247" s="11" t="s">
        <v>172</v>
      </c>
      <c r="Y4247" s="11" t="s">
        <v>72</v>
      </c>
      <c r="Z4247" s="11"/>
      <c r="AA4247" s="11"/>
      <c r="AB4247" s="11" t="s">
        <v>21190</v>
      </c>
      <c r="AC4247" s="11"/>
      <c r="AD4247" s="11" t="s">
        <v>97</v>
      </c>
    </row>
    <row r="4248" spans="1:30" ht="14.25" customHeight="1">
      <c r="A4248" s="10">
        <v>1000307772</v>
      </c>
      <c r="B4248" s="11" t="s">
        <v>21191</v>
      </c>
      <c r="C4248" s="11" t="s">
        <v>21192</v>
      </c>
      <c r="D4248" s="11"/>
      <c r="E4248" s="11" t="s">
        <v>21193</v>
      </c>
      <c r="F4248" s="11" t="s">
        <v>87</v>
      </c>
      <c r="G4248" s="11" t="s">
        <v>114</v>
      </c>
      <c r="H4248" s="11" t="s">
        <v>89</v>
      </c>
      <c r="I4248" s="11" t="s">
        <v>102</v>
      </c>
      <c r="J4248" s="11" t="s">
        <v>21194</v>
      </c>
      <c r="K4248" s="12">
        <v>33390</v>
      </c>
      <c r="L4248" s="11" t="s">
        <v>92</v>
      </c>
      <c r="M4248" s="11" t="s">
        <v>92</v>
      </c>
      <c r="N4248" s="11" t="s">
        <v>93</v>
      </c>
      <c r="O4248" s="11" t="s">
        <v>93</v>
      </c>
      <c r="P4248" s="11" t="s">
        <v>93</v>
      </c>
      <c r="Q4248" s="11" t="s">
        <v>92</v>
      </c>
      <c r="R4248" s="11" t="s">
        <v>92</v>
      </c>
      <c r="S4248" s="11" t="s">
        <v>128</v>
      </c>
      <c r="T4248" s="11" t="s">
        <v>985</v>
      </c>
      <c r="U4248" s="11" t="s">
        <v>3217</v>
      </c>
      <c r="V4248" s="11" t="s">
        <v>94</v>
      </c>
      <c r="W4248" s="11" t="s">
        <v>95</v>
      </c>
      <c r="X4248" s="11" t="s">
        <v>120</v>
      </c>
      <c r="Y4248" s="11" t="s">
        <v>108</v>
      </c>
      <c r="Z4248" s="11"/>
      <c r="AA4248" s="11"/>
      <c r="AB4248" s="11" t="s">
        <v>21195</v>
      </c>
      <c r="AC4248" s="11"/>
      <c r="AD4248" s="11" t="s">
        <v>110</v>
      </c>
    </row>
    <row r="4249" spans="1:30" ht="14.25" customHeight="1">
      <c r="A4249" s="10">
        <v>1192818409</v>
      </c>
      <c r="B4249" s="11" t="s">
        <v>21196</v>
      </c>
      <c r="C4249" s="11" t="s">
        <v>21197</v>
      </c>
      <c r="D4249" s="11"/>
      <c r="E4249" s="11" t="s">
        <v>21198</v>
      </c>
      <c r="F4249" s="11" t="s">
        <v>148</v>
      </c>
      <c r="G4249" s="11" t="s">
        <v>149</v>
      </c>
      <c r="H4249" s="11" t="s">
        <v>89</v>
      </c>
      <c r="I4249" s="11" t="s">
        <v>102</v>
      </c>
      <c r="J4249" s="11" t="s">
        <v>21199</v>
      </c>
      <c r="K4249" s="12">
        <v>36893</v>
      </c>
      <c r="L4249" s="11" t="s">
        <v>92</v>
      </c>
      <c r="M4249" s="11" t="s">
        <v>92</v>
      </c>
      <c r="N4249" s="11" t="s">
        <v>93</v>
      </c>
      <c r="O4249" s="11" t="s">
        <v>93</v>
      </c>
      <c r="P4249" s="11" t="s">
        <v>93</v>
      </c>
      <c r="Q4249" s="11" t="s">
        <v>92</v>
      </c>
      <c r="R4249" s="11" t="s">
        <v>92</v>
      </c>
      <c r="S4249" s="11" t="s">
        <v>9763</v>
      </c>
      <c r="T4249" s="11" t="s">
        <v>1453</v>
      </c>
      <c r="U4249" s="11" t="s">
        <v>21200</v>
      </c>
      <c r="V4249" s="11" t="s">
        <v>94</v>
      </c>
      <c r="W4249" s="11" t="s">
        <v>154</v>
      </c>
      <c r="X4249" s="11" t="s">
        <v>155</v>
      </c>
      <c r="Y4249" s="11" t="s">
        <v>108</v>
      </c>
      <c r="Z4249" s="11"/>
      <c r="AA4249" s="11"/>
      <c r="AB4249" s="11" t="s">
        <v>21201</v>
      </c>
      <c r="AC4249" s="11"/>
      <c r="AD4249" s="11" t="s">
        <v>110</v>
      </c>
    </row>
    <row r="4250" spans="1:30" ht="14.25" customHeight="1">
      <c r="A4250" s="10">
        <v>1040871393</v>
      </c>
      <c r="B4250" s="11" t="s">
        <v>21202</v>
      </c>
      <c r="C4250" s="11" t="s">
        <v>21203</v>
      </c>
      <c r="D4250" s="11"/>
      <c r="E4250" s="11" t="s">
        <v>21204</v>
      </c>
      <c r="F4250" s="11" t="s">
        <v>87</v>
      </c>
      <c r="G4250" s="11" t="s">
        <v>88</v>
      </c>
      <c r="H4250" s="11" t="s">
        <v>89</v>
      </c>
      <c r="I4250" s="11" t="s">
        <v>102</v>
      </c>
      <c r="J4250" s="11" t="s">
        <v>21205</v>
      </c>
      <c r="K4250" s="12">
        <v>38145</v>
      </c>
      <c r="L4250" s="11" t="s">
        <v>92</v>
      </c>
      <c r="M4250" s="11" t="s">
        <v>92</v>
      </c>
      <c r="N4250" s="11" t="s">
        <v>93</v>
      </c>
      <c r="O4250" s="11" t="s">
        <v>93</v>
      </c>
      <c r="P4250" s="11" t="s">
        <v>93</v>
      </c>
      <c r="Q4250" s="11" t="s">
        <v>92</v>
      </c>
      <c r="R4250" s="11" t="s">
        <v>92</v>
      </c>
      <c r="S4250" s="11" t="s">
        <v>798</v>
      </c>
      <c r="T4250" s="11" t="s">
        <v>118</v>
      </c>
      <c r="U4250" s="11" t="s">
        <v>21206</v>
      </c>
      <c r="V4250" s="11" t="s">
        <v>94</v>
      </c>
      <c r="W4250" s="11" t="s">
        <v>95</v>
      </c>
      <c r="X4250" s="11" t="s">
        <v>96</v>
      </c>
      <c r="Y4250" s="11" t="s">
        <v>108</v>
      </c>
      <c r="Z4250" s="11"/>
      <c r="AA4250" s="11"/>
      <c r="AB4250" s="11" t="s">
        <v>21207</v>
      </c>
      <c r="AC4250" s="11"/>
      <c r="AD4250" s="11" t="s">
        <v>110</v>
      </c>
    </row>
    <row r="4251" spans="1:30" ht="14.25" customHeight="1">
      <c r="A4251" s="10">
        <v>1038412695</v>
      </c>
      <c r="B4251" s="11" t="s">
        <v>21208</v>
      </c>
      <c r="C4251" s="11" t="s">
        <v>21209</v>
      </c>
      <c r="D4251" s="11"/>
      <c r="E4251" s="11" t="s">
        <v>21210</v>
      </c>
      <c r="F4251" s="11" t="s">
        <v>87</v>
      </c>
      <c r="G4251" s="11" t="s">
        <v>114</v>
      </c>
      <c r="H4251" s="11" t="s">
        <v>89</v>
      </c>
      <c r="I4251" s="11" t="s">
        <v>102</v>
      </c>
      <c r="J4251" s="11" t="s">
        <v>21211</v>
      </c>
      <c r="K4251" s="12">
        <v>34274</v>
      </c>
      <c r="L4251" s="11" t="s">
        <v>92</v>
      </c>
      <c r="M4251" s="11" t="s">
        <v>92</v>
      </c>
      <c r="N4251" s="11" t="s">
        <v>93</v>
      </c>
      <c r="O4251" s="11" t="s">
        <v>93</v>
      </c>
      <c r="P4251" s="11" t="s">
        <v>93</v>
      </c>
      <c r="Q4251" s="11" t="s">
        <v>92</v>
      </c>
      <c r="R4251" s="11" t="s">
        <v>92</v>
      </c>
      <c r="S4251" s="11" t="s">
        <v>1014</v>
      </c>
      <c r="T4251" s="11" t="s">
        <v>1169</v>
      </c>
      <c r="U4251" s="11" t="s">
        <v>14993</v>
      </c>
      <c r="V4251" s="11" t="s">
        <v>94</v>
      </c>
      <c r="W4251" s="11" t="s">
        <v>95</v>
      </c>
      <c r="X4251" s="11" t="s">
        <v>120</v>
      </c>
      <c r="Y4251" s="11" t="s">
        <v>108</v>
      </c>
      <c r="Z4251" s="11"/>
      <c r="AA4251" s="11"/>
      <c r="AB4251" s="11" t="s">
        <v>21212</v>
      </c>
      <c r="AC4251" s="11"/>
      <c r="AD4251" s="11" t="s">
        <v>110</v>
      </c>
    </row>
    <row r="4252" spans="1:30" ht="14.25" customHeight="1">
      <c r="A4252" s="10">
        <v>1036400566</v>
      </c>
      <c r="B4252" s="11" t="s">
        <v>21213</v>
      </c>
      <c r="C4252" s="11" t="s">
        <v>21214</v>
      </c>
      <c r="D4252" s="11"/>
      <c r="E4252" s="11" t="s">
        <v>21215</v>
      </c>
      <c r="F4252" s="11" t="s">
        <v>87</v>
      </c>
      <c r="G4252" s="11" t="s">
        <v>114</v>
      </c>
      <c r="H4252" s="11" t="s">
        <v>89</v>
      </c>
      <c r="I4252" s="11" t="s">
        <v>102</v>
      </c>
      <c r="J4252" s="11" t="s">
        <v>21216</v>
      </c>
      <c r="K4252" s="12">
        <v>34885</v>
      </c>
      <c r="L4252" s="11" t="s">
        <v>92</v>
      </c>
      <c r="M4252" s="11" t="s">
        <v>92</v>
      </c>
      <c r="N4252" s="11" t="s">
        <v>93</v>
      </c>
      <c r="O4252" s="11" t="s">
        <v>93</v>
      </c>
      <c r="P4252" s="11" t="s">
        <v>93</v>
      </c>
      <c r="Q4252" s="11" t="s">
        <v>92</v>
      </c>
      <c r="R4252" s="11" t="s">
        <v>92</v>
      </c>
      <c r="S4252" s="11" t="s">
        <v>708</v>
      </c>
      <c r="T4252" s="11" t="s">
        <v>1894</v>
      </c>
      <c r="U4252" s="11" t="s">
        <v>21217</v>
      </c>
      <c r="V4252" s="11" t="s">
        <v>94</v>
      </c>
      <c r="W4252" s="11" t="s">
        <v>95</v>
      </c>
      <c r="X4252" s="11" t="s">
        <v>120</v>
      </c>
      <c r="Y4252" s="11" t="s">
        <v>108</v>
      </c>
      <c r="Z4252" s="11"/>
      <c r="AA4252" s="11"/>
      <c r="AB4252" s="11" t="s">
        <v>21218</v>
      </c>
      <c r="AC4252" s="11"/>
      <c r="AD4252" s="11" t="s">
        <v>110</v>
      </c>
    </row>
    <row r="4253" spans="1:30" ht="14.25" customHeight="1">
      <c r="A4253" s="10">
        <v>1042064401</v>
      </c>
      <c r="B4253" s="11" t="s">
        <v>21219</v>
      </c>
      <c r="C4253" s="11" t="s">
        <v>21220</v>
      </c>
      <c r="D4253" s="11"/>
      <c r="E4253" s="11" t="s">
        <v>21221</v>
      </c>
      <c r="F4253" s="11" t="s">
        <v>87</v>
      </c>
      <c r="G4253" s="11" t="s">
        <v>2031</v>
      </c>
      <c r="H4253" s="11" t="s">
        <v>89</v>
      </c>
      <c r="I4253" s="11" t="s">
        <v>102</v>
      </c>
      <c r="J4253" s="11" t="s">
        <v>21222</v>
      </c>
      <c r="K4253" s="12">
        <v>34154</v>
      </c>
      <c r="L4253" s="11" t="s">
        <v>92</v>
      </c>
      <c r="M4253" s="11" t="s">
        <v>92</v>
      </c>
      <c r="N4253" s="11" t="s">
        <v>93</v>
      </c>
      <c r="O4253" s="11" t="s">
        <v>93</v>
      </c>
      <c r="P4253" s="11" t="s">
        <v>93</v>
      </c>
      <c r="Q4253" s="11" t="s">
        <v>92</v>
      </c>
      <c r="R4253" s="11" t="s">
        <v>92</v>
      </c>
      <c r="S4253" s="11" t="s">
        <v>640</v>
      </c>
      <c r="T4253" s="11" t="s">
        <v>118</v>
      </c>
      <c r="U4253" s="11" t="s">
        <v>1284</v>
      </c>
      <c r="V4253" s="11" t="s">
        <v>94</v>
      </c>
      <c r="W4253" s="11" t="s">
        <v>95</v>
      </c>
      <c r="X4253" s="11" t="s">
        <v>2034</v>
      </c>
      <c r="Y4253" s="11" t="s">
        <v>108</v>
      </c>
      <c r="Z4253" s="11"/>
      <c r="AA4253" s="11"/>
      <c r="AB4253" s="11" t="s">
        <v>21223</v>
      </c>
      <c r="AC4253" s="11"/>
      <c r="AD4253" s="11" t="s">
        <v>110</v>
      </c>
    </row>
    <row r="4254" spans="1:30" ht="14.25" customHeight="1">
      <c r="A4254" s="10">
        <v>1073234048</v>
      </c>
      <c r="B4254" s="11" t="s">
        <v>21224</v>
      </c>
      <c r="C4254" s="11" t="s">
        <v>21225</v>
      </c>
      <c r="D4254" s="11"/>
      <c r="E4254" s="11" t="s">
        <v>21226</v>
      </c>
      <c r="F4254" s="11" t="s">
        <v>148</v>
      </c>
      <c r="G4254" s="11" t="s">
        <v>207</v>
      </c>
      <c r="H4254" s="11" t="s">
        <v>89</v>
      </c>
      <c r="I4254" s="11" t="s">
        <v>115</v>
      </c>
      <c r="J4254" s="11" t="s">
        <v>21227</v>
      </c>
      <c r="K4254" s="12">
        <v>44923</v>
      </c>
      <c r="L4254" s="11" t="s">
        <v>92</v>
      </c>
      <c r="M4254" s="11" t="s">
        <v>92</v>
      </c>
      <c r="N4254" s="11" t="s">
        <v>92</v>
      </c>
      <c r="O4254" s="11" t="s">
        <v>93</v>
      </c>
      <c r="P4254" s="11" t="s">
        <v>92</v>
      </c>
      <c r="Q4254" s="11" t="s">
        <v>92</v>
      </c>
      <c r="R4254" s="11" t="s">
        <v>92</v>
      </c>
      <c r="S4254" s="11" t="s">
        <v>5184</v>
      </c>
      <c r="T4254" s="11" t="s">
        <v>1482</v>
      </c>
      <c r="U4254" s="11" t="s">
        <v>4748</v>
      </c>
      <c r="V4254" s="11" t="s">
        <v>94</v>
      </c>
      <c r="W4254" s="11" t="s">
        <v>154</v>
      </c>
      <c r="X4254" s="11" t="s">
        <v>209</v>
      </c>
      <c r="Y4254" s="11" t="s">
        <v>121</v>
      </c>
      <c r="Z4254" s="11"/>
      <c r="AA4254" s="11"/>
      <c r="AB4254" s="11" t="s">
        <v>21228</v>
      </c>
      <c r="AC4254" s="11"/>
      <c r="AD4254" s="11" t="s">
        <v>110</v>
      </c>
    </row>
    <row r="4255" spans="1:30" ht="14.25" customHeight="1">
      <c r="A4255" s="10">
        <v>1036961630</v>
      </c>
      <c r="B4255" s="11" t="s">
        <v>21229</v>
      </c>
      <c r="C4255" s="11" t="s">
        <v>21230</v>
      </c>
      <c r="D4255" s="11"/>
      <c r="E4255" s="11" t="s">
        <v>21231</v>
      </c>
      <c r="F4255" s="11" t="s">
        <v>87</v>
      </c>
      <c r="G4255" s="11" t="s">
        <v>88</v>
      </c>
      <c r="H4255" s="11" t="s">
        <v>89</v>
      </c>
      <c r="I4255" s="11" t="s">
        <v>102</v>
      </c>
      <c r="J4255" s="11" t="s">
        <v>21232</v>
      </c>
      <c r="K4255" s="12">
        <v>35744</v>
      </c>
      <c r="L4255" s="11" t="s">
        <v>92</v>
      </c>
      <c r="M4255" s="11" t="s">
        <v>92</v>
      </c>
      <c r="N4255" s="11" t="s">
        <v>93</v>
      </c>
      <c r="O4255" s="11" t="s">
        <v>93</v>
      </c>
      <c r="P4255" s="11" t="s">
        <v>93</v>
      </c>
      <c r="Q4255" s="11" t="s">
        <v>92</v>
      </c>
      <c r="R4255" s="11" t="s">
        <v>92</v>
      </c>
      <c r="S4255" s="11" t="s">
        <v>1599</v>
      </c>
      <c r="T4255" s="11" t="s">
        <v>1894</v>
      </c>
      <c r="U4255" s="11" t="s">
        <v>1463</v>
      </c>
      <c r="V4255" s="11" t="s">
        <v>94</v>
      </c>
      <c r="W4255" s="11" t="s">
        <v>95</v>
      </c>
      <c r="X4255" s="11" t="s">
        <v>96</v>
      </c>
      <c r="Y4255" s="11" t="s">
        <v>108</v>
      </c>
      <c r="Z4255" s="11"/>
      <c r="AA4255" s="11"/>
      <c r="AB4255" s="11" t="s">
        <v>21233</v>
      </c>
      <c r="AC4255" s="11"/>
      <c r="AD4255" s="11" t="s">
        <v>110</v>
      </c>
    </row>
    <row r="4256" spans="1:30" ht="14.25" customHeight="1">
      <c r="A4256" s="10">
        <v>1037639459</v>
      </c>
      <c r="B4256" s="11" t="s">
        <v>21234</v>
      </c>
      <c r="C4256" s="11" t="s">
        <v>21235</v>
      </c>
      <c r="D4256" s="11"/>
      <c r="E4256" s="11"/>
      <c r="F4256" s="11" t="s">
        <v>87</v>
      </c>
      <c r="G4256" s="11" t="s">
        <v>2714</v>
      </c>
      <c r="H4256" s="11" t="s">
        <v>89</v>
      </c>
      <c r="I4256" s="11" t="s">
        <v>115</v>
      </c>
      <c r="J4256" s="11" t="s">
        <v>21236</v>
      </c>
      <c r="K4256" s="12">
        <v>44902</v>
      </c>
      <c r="L4256" s="11" t="s">
        <v>92</v>
      </c>
      <c r="M4256" s="11" t="s">
        <v>92</v>
      </c>
      <c r="N4256" s="11" t="s">
        <v>92</v>
      </c>
      <c r="O4256" s="11" t="s">
        <v>93</v>
      </c>
      <c r="P4256" s="11" t="s">
        <v>92</v>
      </c>
      <c r="Q4256" s="11" t="s">
        <v>92</v>
      </c>
      <c r="R4256" s="11" t="s">
        <v>92</v>
      </c>
      <c r="S4256" s="11" t="s">
        <v>865</v>
      </c>
      <c r="T4256" s="11" t="s">
        <v>1092</v>
      </c>
      <c r="U4256" s="11" t="s">
        <v>3592</v>
      </c>
      <c r="V4256" s="11" t="s">
        <v>94</v>
      </c>
      <c r="W4256" s="11" t="s">
        <v>95</v>
      </c>
      <c r="X4256" s="11" t="s">
        <v>2716</v>
      </c>
      <c r="Y4256" s="11" t="s">
        <v>121</v>
      </c>
      <c r="Z4256" s="11"/>
      <c r="AA4256" s="11"/>
      <c r="AB4256" s="11"/>
      <c r="AC4256" s="11"/>
      <c r="AD4256" s="11" t="s">
        <v>110</v>
      </c>
    </row>
    <row r="4257" spans="1:30" ht="14.25" customHeight="1">
      <c r="A4257" s="10">
        <v>70728285</v>
      </c>
      <c r="B4257" s="11" t="s">
        <v>21237</v>
      </c>
      <c r="C4257" s="11" t="s">
        <v>21238</v>
      </c>
      <c r="D4257" s="11"/>
      <c r="E4257" s="11" t="s">
        <v>21239</v>
      </c>
      <c r="F4257" s="11" t="s">
        <v>87</v>
      </c>
      <c r="G4257" s="11" t="s">
        <v>125</v>
      </c>
      <c r="H4257" s="11" t="s">
        <v>89</v>
      </c>
      <c r="I4257" s="11" t="s">
        <v>115</v>
      </c>
      <c r="J4257" s="11" t="s">
        <v>21240</v>
      </c>
      <c r="K4257" s="12">
        <v>44908</v>
      </c>
      <c r="L4257" s="11" t="s">
        <v>92</v>
      </c>
      <c r="M4257" s="11" t="s">
        <v>92</v>
      </c>
      <c r="N4257" s="11" t="s">
        <v>93</v>
      </c>
      <c r="O4257" s="11" t="s">
        <v>93</v>
      </c>
      <c r="P4257" s="11" t="s">
        <v>92</v>
      </c>
      <c r="Q4257" s="11" t="s">
        <v>92</v>
      </c>
      <c r="R4257" s="11" t="s">
        <v>92</v>
      </c>
      <c r="S4257" s="11" t="s">
        <v>1157</v>
      </c>
      <c r="T4257" s="11" t="s">
        <v>1396</v>
      </c>
      <c r="U4257" s="11" t="s">
        <v>4724</v>
      </c>
      <c r="V4257" s="11" t="s">
        <v>94</v>
      </c>
      <c r="W4257" s="11" t="s">
        <v>95</v>
      </c>
      <c r="X4257" s="11" t="s">
        <v>130</v>
      </c>
      <c r="Y4257" s="11" t="s">
        <v>121</v>
      </c>
      <c r="Z4257" s="11"/>
      <c r="AA4257" s="11"/>
      <c r="AB4257" s="11" t="s">
        <v>21241</v>
      </c>
      <c r="AC4257" s="11"/>
      <c r="AD4257" s="11" t="s">
        <v>110</v>
      </c>
    </row>
    <row r="4258" spans="1:30" ht="14.25" customHeight="1">
      <c r="A4258" s="10">
        <v>70955205</v>
      </c>
      <c r="B4258" s="11" t="s">
        <v>21242</v>
      </c>
      <c r="C4258" s="11" t="s">
        <v>21243</v>
      </c>
      <c r="D4258" s="11"/>
      <c r="E4258" s="11" t="s">
        <v>21244</v>
      </c>
      <c r="F4258" s="11" t="s">
        <v>87</v>
      </c>
      <c r="G4258" s="11" t="s">
        <v>3045</v>
      </c>
      <c r="H4258" s="11" t="s">
        <v>89</v>
      </c>
      <c r="I4258" s="11" t="s">
        <v>115</v>
      </c>
      <c r="J4258" s="11" t="s">
        <v>21245</v>
      </c>
      <c r="K4258" s="12">
        <v>44908</v>
      </c>
      <c r="L4258" s="11" t="s">
        <v>92</v>
      </c>
      <c r="M4258" s="11" t="s">
        <v>92</v>
      </c>
      <c r="N4258" s="11" t="s">
        <v>92</v>
      </c>
      <c r="O4258" s="11" t="s">
        <v>93</v>
      </c>
      <c r="P4258" s="11" t="s">
        <v>92</v>
      </c>
      <c r="Q4258" s="11" t="s">
        <v>92</v>
      </c>
      <c r="R4258" s="11" t="s">
        <v>92</v>
      </c>
      <c r="S4258" s="11" t="s">
        <v>21246</v>
      </c>
      <c r="T4258" s="11"/>
      <c r="U4258" s="11" t="s">
        <v>4579</v>
      </c>
      <c r="V4258" s="11" t="s">
        <v>94</v>
      </c>
      <c r="W4258" s="11" t="s">
        <v>95</v>
      </c>
      <c r="X4258" s="11" t="s">
        <v>3049</v>
      </c>
      <c r="Y4258" s="11" t="s">
        <v>121</v>
      </c>
      <c r="Z4258" s="11"/>
      <c r="AA4258" s="11"/>
      <c r="AB4258" s="11" t="s">
        <v>21247</v>
      </c>
      <c r="AC4258" s="11"/>
      <c r="AD4258" s="11" t="s">
        <v>110</v>
      </c>
    </row>
    <row r="4259" spans="1:30" ht="14.25" customHeight="1">
      <c r="A4259" s="10">
        <v>70289933</v>
      </c>
      <c r="B4259" s="11" t="s">
        <v>21248</v>
      </c>
      <c r="C4259" s="11" t="s">
        <v>4189</v>
      </c>
      <c r="D4259" s="11"/>
      <c r="E4259" s="11" t="s">
        <v>21249</v>
      </c>
      <c r="F4259" s="11" t="s">
        <v>87</v>
      </c>
      <c r="G4259" s="11" t="s">
        <v>890</v>
      </c>
      <c r="H4259" s="11" t="s">
        <v>89</v>
      </c>
      <c r="I4259" s="11" t="s">
        <v>115</v>
      </c>
      <c r="J4259" s="11" t="s">
        <v>21250</v>
      </c>
      <c r="K4259" s="12">
        <v>44908</v>
      </c>
      <c r="L4259" s="11" t="s">
        <v>92</v>
      </c>
      <c r="M4259" s="11" t="s">
        <v>92</v>
      </c>
      <c r="N4259" s="11" t="s">
        <v>92</v>
      </c>
      <c r="O4259" s="11" t="s">
        <v>93</v>
      </c>
      <c r="P4259" s="11" t="s">
        <v>92</v>
      </c>
      <c r="Q4259" s="11" t="s">
        <v>92</v>
      </c>
      <c r="R4259" s="11" t="s">
        <v>92</v>
      </c>
      <c r="S4259" s="11" t="s">
        <v>21251</v>
      </c>
      <c r="T4259" s="11"/>
      <c r="U4259" s="11" t="s">
        <v>9487</v>
      </c>
      <c r="V4259" s="11" t="s">
        <v>94</v>
      </c>
      <c r="W4259" s="11" t="s">
        <v>95</v>
      </c>
      <c r="X4259" s="11" t="s">
        <v>894</v>
      </c>
      <c r="Y4259" s="11" t="s">
        <v>121</v>
      </c>
      <c r="Z4259" s="11"/>
      <c r="AA4259" s="11"/>
      <c r="AB4259" s="11" t="s">
        <v>21252</v>
      </c>
      <c r="AC4259" s="11"/>
      <c r="AD4259" s="11" t="s">
        <v>110</v>
      </c>
    </row>
    <row r="4260" spans="1:30" ht="14.25" customHeight="1">
      <c r="A4260" s="10">
        <v>63398491</v>
      </c>
      <c r="B4260" s="11" t="s">
        <v>21253</v>
      </c>
      <c r="C4260" s="11" t="s">
        <v>21254</v>
      </c>
      <c r="D4260" s="11"/>
      <c r="E4260" s="11" t="s">
        <v>21255</v>
      </c>
      <c r="F4260" s="11" t="s">
        <v>148</v>
      </c>
      <c r="G4260" s="11" t="s">
        <v>149</v>
      </c>
      <c r="H4260" s="11" t="s">
        <v>89</v>
      </c>
      <c r="I4260" s="11" t="s">
        <v>102</v>
      </c>
      <c r="J4260" s="11" t="s">
        <v>21256</v>
      </c>
      <c r="K4260" s="12">
        <v>30783</v>
      </c>
      <c r="L4260" s="11" t="s">
        <v>92</v>
      </c>
      <c r="M4260" s="11" t="s">
        <v>92</v>
      </c>
      <c r="N4260" s="11" t="s">
        <v>93</v>
      </c>
      <c r="O4260" s="11" t="s">
        <v>93</v>
      </c>
      <c r="P4260" s="11" t="s">
        <v>93</v>
      </c>
      <c r="Q4260" s="11" t="s">
        <v>92</v>
      </c>
      <c r="R4260" s="11" t="s">
        <v>92</v>
      </c>
      <c r="S4260" s="11" t="s">
        <v>21257</v>
      </c>
      <c r="T4260" s="11" t="s">
        <v>5563</v>
      </c>
      <c r="U4260" s="11" t="s">
        <v>21258</v>
      </c>
      <c r="V4260" s="11" t="s">
        <v>94</v>
      </c>
      <c r="W4260" s="11" t="s">
        <v>154</v>
      </c>
      <c r="X4260" s="11" t="s">
        <v>155</v>
      </c>
      <c r="Y4260" s="11" t="s">
        <v>108</v>
      </c>
      <c r="Z4260" s="11"/>
      <c r="AA4260" s="11"/>
      <c r="AB4260" s="11" t="s">
        <v>21259</v>
      </c>
      <c r="AC4260" s="11"/>
      <c r="AD4260" s="11" t="s">
        <v>110</v>
      </c>
    </row>
    <row r="4261" spans="1:30" ht="14.25" customHeight="1">
      <c r="A4261" s="10">
        <v>901446084</v>
      </c>
      <c r="B4261" s="11" t="s">
        <v>21260</v>
      </c>
      <c r="C4261" s="11" t="s">
        <v>21261</v>
      </c>
      <c r="D4261" s="11"/>
      <c r="E4261" s="11" t="s">
        <v>21262</v>
      </c>
      <c r="F4261" s="11" t="s">
        <v>148</v>
      </c>
      <c r="G4261" s="11" t="s">
        <v>207</v>
      </c>
      <c r="H4261" s="11" t="s">
        <v>89</v>
      </c>
      <c r="I4261" s="11" t="s">
        <v>115</v>
      </c>
      <c r="J4261" s="11" t="s">
        <v>21263</v>
      </c>
      <c r="K4261" s="12">
        <v>44911</v>
      </c>
      <c r="L4261" s="11" t="s">
        <v>92</v>
      </c>
      <c r="M4261" s="11" t="s">
        <v>92</v>
      </c>
      <c r="N4261" s="11" t="s">
        <v>92</v>
      </c>
      <c r="O4261" s="11" t="s">
        <v>93</v>
      </c>
      <c r="P4261" s="11" t="s">
        <v>92</v>
      </c>
      <c r="Q4261" s="11" t="s">
        <v>92</v>
      </c>
      <c r="R4261" s="11" t="s">
        <v>92</v>
      </c>
      <c r="S4261" s="11"/>
      <c r="T4261" s="11"/>
      <c r="U4261" s="11"/>
      <c r="V4261" s="11" t="s">
        <v>94</v>
      </c>
      <c r="W4261" s="11" t="s">
        <v>154</v>
      </c>
      <c r="X4261" s="11" t="s">
        <v>209</v>
      </c>
      <c r="Y4261" s="11" t="s">
        <v>121</v>
      </c>
      <c r="Z4261" s="11"/>
      <c r="AA4261" s="11"/>
      <c r="AB4261" s="11" t="s">
        <v>21264</v>
      </c>
      <c r="AC4261" s="11"/>
      <c r="AD4261" s="11" t="s">
        <v>97</v>
      </c>
    </row>
    <row r="4262" spans="1:30" ht="14.25" customHeight="1">
      <c r="A4262" s="10">
        <v>901662918</v>
      </c>
      <c r="B4262" s="11" t="s">
        <v>21265</v>
      </c>
      <c r="C4262" s="11" t="s">
        <v>21266</v>
      </c>
      <c r="D4262" s="11"/>
      <c r="E4262" s="11" t="s">
        <v>21267</v>
      </c>
      <c r="F4262" s="11" t="s">
        <v>87</v>
      </c>
      <c r="G4262" s="11" t="s">
        <v>2370</v>
      </c>
      <c r="H4262" s="11" t="s">
        <v>89</v>
      </c>
      <c r="I4262" s="11" t="s">
        <v>115</v>
      </c>
      <c r="J4262" s="11" t="s">
        <v>21268</v>
      </c>
      <c r="K4262" s="12">
        <v>44921</v>
      </c>
      <c r="L4262" s="11" t="s">
        <v>92</v>
      </c>
      <c r="M4262" s="11" t="s">
        <v>92</v>
      </c>
      <c r="N4262" s="11" t="s">
        <v>93</v>
      </c>
      <c r="O4262" s="11" t="s">
        <v>92</v>
      </c>
      <c r="P4262" s="11" t="s">
        <v>92</v>
      </c>
      <c r="Q4262" s="11" t="s">
        <v>92</v>
      </c>
      <c r="R4262" s="11" t="s">
        <v>92</v>
      </c>
      <c r="S4262" s="11"/>
      <c r="T4262" s="11"/>
      <c r="U4262" s="11"/>
      <c r="V4262" s="11" t="s">
        <v>94</v>
      </c>
      <c r="W4262" s="11" t="s">
        <v>95</v>
      </c>
      <c r="X4262" s="11" t="s">
        <v>2374</v>
      </c>
      <c r="Y4262" s="11" t="s">
        <v>121</v>
      </c>
      <c r="Z4262" s="11"/>
      <c r="AA4262" s="11"/>
      <c r="AB4262" s="11" t="s">
        <v>21269</v>
      </c>
      <c r="AC4262" s="11"/>
      <c r="AD4262" s="11" t="s">
        <v>97</v>
      </c>
    </row>
    <row r="4263" spans="1:30" ht="14.25" customHeight="1">
      <c r="A4263" s="10">
        <v>1038097725</v>
      </c>
      <c r="B4263" s="11" t="s">
        <v>21270</v>
      </c>
      <c r="C4263" s="11" t="s">
        <v>21271</v>
      </c>
      <c r="D4263" s="11"/>
      <c r="E4263" s="11" t="s">
        <v>21272</v>
      </c>
      <c r="F4263" s="11" t="s">
        <v>87</v>
      </c>
      <c r="G4263" s="11" t="s">
        <v>2031</v>
      </c>
      <c r="H4263" s="11" t="s">
        <v>89</v>
      </c>
      <c r="I4263" s="11" t="s">
        <v>102</v>
      </c>
      <c r="J4263" s="11" t="s">
        <v>21273</v>
      </c>
      <c r="K4263" s="12">
        <v>37770</v>
      </c>
      <c r="L4263" s="11" t="s">
        <v>92</v>
      </c>
      <c r="M4263" s="11" t="s">
        <v>92</v>
      </c>
      <c r="N4263" s="11" t="s">
        <v>93</v>
      </c>
      <c r="O4263" s="11" t="s">
        <v>93</v>
      </c>
      <c r="P4263" s="11" t="s">
        <v>93</v>
      </c>
      <c r="Q4263" s="11" t="s">
        <v>92</v>
      </c>
      <c r="R4263" s="11" t="s">
        <v>92</v>
      </c>
      <c r="S4263" s="11" t="s">
        <v>21274</v>
      </c>
      <c r="T4263" s="11" t="s">
        <v>21275</v>
      </c>
      <c r="U4263" s="11" t="s">
        <v>21276</v>
      </c>
      <c r="V4263" s="11" t="s">
        <v>94</v>
      </c>
      <c r="W4263" s="11" t="s">
        <v>95</v>
      </c>
      <c r="X4263" s="11" t="s">
        <v>2034</v>
      </c>
      <c r="Y4263" s="11" t="s">
        <v>108</v>
      </c>
      <c r="Z4263" s="11"/>
      <c r="AA4263" s="11"/>
      <c r="AB4263" s="11" t="s">
        <v>21277</v>
      </c>
      <c r="AC4263" s="11"/>
      <c r="AD4263" s="11" t="s">
        <v>110</v>
      </c>
    </row>
    <row r="4264" spans="1:30" ht="14.25" customHeight="1">
      <c r="A4264" s="10">
        <v>1036394786</v>
      </c>
      <c r="B4264" s="11" t="s">
        <v>21278</v>
      </c>
      <c r="C4264" s="11" t="s">
        <v>21279</v>
      </c>
      <c r="D4264" s="11"/>
      <c r="E4264" s="11" t="s">
        <v>21280</v>
      </c>
      <c r="F4264" s="11" t="s">
        <v>87</v>
      </c>
      <c r="G4264" s="11" t="s">
        <v>114</v>
      </c>
      <c r="H4264" s="11" t="s">
        <v>89</v>
      </c>
      <c r="I4264" s="11" t="s">
        <v>102</v>
      </c>
      <c r="J4264" s="11" t="s">
        <v>21281</v>
      </c>
      <c r="K4264" s="12">
        <v>32718</v>
      </c>
      <c r="L4264" s="11" t="s">
        <v>92</v>
      </c>
      <c r="M4264" s="11" t="s">
        <v>92</v>
      </c>
      <c r="N4264" s="11" t="s">
        <v>93</v>
      </c>
      <c r="O4264" s="11" t="s">
        <v>93</v>
      </c>
      <c r="P4264" s="11" t="s">
        <v>93</v>
      </c>
      <c r="Q4264" s="11" t="s">
        <v>92</v>
      </c>
      <c r="R4264" s="11" t="s">
        <v>92</v>
      </c>
      <c r="S4264" s="11" t="s">
        <v>640</v>
      </c>
      <c r="T4264" s="11" t="s">
        <v>1169</v>
      </c>
      <c r="U4264" s="11" t="s">
        <v>2011</v>
      </c>
      <c r="V4264" s="11" t="s">
        <v>94</v>
      </c>
      <c r="W4264" s="11" t="s">
        <v>95</v>
      </c>
      <c r="X4264" s="11" t="s">
        <v>120</v>
      </c>
      <c r="Y4264" s="11" t="s">
        <v>108</v>
      </c>
      <c r="Z4264" s="11"/>
      <c r="AA4264" s="11"/>
      <c r="AB4264" s="11" t="s">
        <v>21282</v>
      </c>
      <c r="AC4264" s="11"/>
      <c r="AD4264" s="11" t="s">
        <v>110</v>
      </c>
    </row>
    <row r="4265" spans="1:30" ht="14.25" customHeight="1">
      <c r="A4265" s="10">
        <v>1036943862</v>
      </c>
      <c r="B4265" s="11" t="s">
        <v>21283</v>
      </c>
      <c r="C4265" s="11" t="s">
        <v>21284</v>
      </c>
      <c r="D4265" s="11"/>
      <c r="E4265" s="11" t="s">
        <v>21285</v>
      </c>
      <c r="F4265" s="11" t="s">
        <v>87</v>
      </c>
      <c r="G4265" s="11" t="s">
        <v>88</v>
      </c>
      <c r="H4265" s="11" t="s">
        <v>89</v>
      </c>
      <c r="I4265" s="11" t="s">
        <v>102</v>
      </c>
      <c r="J4265" s="11" t="s">
        <v>21286</v>
      </c>
      <c r="K4265" s="12">
        <v>33791</v>
      </c>
      <c r="L4265" s="11" t="s">
        <v>92</v>
      </c>
      <c r="M4265" s="11" t="s">
        <v>92</v>
      </c>
      <c r="N4265" s="11" t="s">
        <v>93</v>
      </c>
      <c r="O4265" s="11" t="s">
        <v>93</v>
      </c>
      <c r="P4265" s="11" t="s">
        <v>93</v>
      </c>
      <c r="Q4265" s="11" t="s">
        <v>92</v>
      </c>
      <c r="R4265" s="11" t="s">
        <v>92</v>
      </c>
      <c r="S4265" s="11" t="s">
        <v>142</v>
      </c>
      <c r="T4265" s="11" t="s">
        <v>1169</v>
      </c>
      <c r="U4265" s="11" t="s">
        <v>21287</v>
      </c>
      <c r="V4265" s="11" t="s">
        <v>94</v>
      </c>
      <c r="W4265" s="11" t="s">
        <v>95</v>
      </c>
      <c r="X4265" s="11" t="s">
        <v>96</v>
      </c>
      <c r="Y4265" s="11" t="s">
        <v>108</v>
      </c>
      <c r="Z4265" s="11"/>
      <c r="AA4265" s="11"/>
      <c r="AB4265" s="11" t="s">
        <v>21288</v>
      </c>
      <c r="AC4265" s="11"/>
      <c r="AD4265" s="11" t="s">
        <v>110</v>
      </c>
    </row>
    <row r="4266" spans="1:30" ht="14.25" customHeight="1">
      <c r="A4266" s="10">
        <v>1041326081</v>
      </c>
      <c r="B4266" s="11" t="s">
        <v>21289</v>
      </c>
      <c r="C4266" s="11" t="s">
        <v>21290</v>
      </c>
      <c r="D4266" s="11"/>
      <c r="E4266" s="11" t="s">
        <v>21291</v>
      </c>
      <c r="F4266" s="11" t="s">
        <v>87</v>
      </c>
      <c r="G4266" s="11" t="s">
        <v>2031</v>
      </c>
      <c r="H4266" s="11" t="s">
        <v>89</v>
      </c>
      <c r="I4266" s="11" t="s">
        <v>102</v>
      </c>
      <c r="J4266" s="11" t="s">
        <v>21292</v>
      </c>
      <c r="K4266" s="12">
        <v>32818</v>
      </c>
      <c r="L4266" s="11" t="s">
        <v>92</v>
      </c>
      <c r="M4266" s="11" t="s">
        <v>92</v>
      </c>
      <c r="N4266" s="11" t="s">
        <v>93</v>
      </c>
      <c r="O4266" s="11" t="s">
        <v>93</v>
      </c>
      <c r="P4266" s="11" t="s">
        <v>93</v>
      </c>
      <c r="Q4266" s="11" t="s">
        <v>92</v>
      </c>
      <c r="R4266" s="11" t="s">
        <v>92</v>
      </c>
      <c r="S4266" s="11" t="s">
        <v>1887</v>
      </c>
      <c r="T4266" s="11" t="s">
        <v>10286</v>
      </c>
      <c r="U4266" s="11" t="s">
        <v>1259</v>
      </c>
      <c r="V4266" s="11" t="s">
        <v>94</v>
      </c>
      <c r="W4266" s="11" t="s">
        <v>95</v>
      </c>
      <c r="X4266" s="11" t="s">
        <v>2034</v>
      </c>
      <c r="Y4266" s="11" t="s">
        <v>108</v>
      </c>
      <c r="Z4266" s="11"/>
      <c r="AA4266" s="11"/>
      <c r="AB4266" s="11" t="s">
        <v>21293</v>
      </c>
      <c r="AC4266" s="11"/>
      <c r="AD4266" s="11" t="s">
        <v>110</v>
      </c>
    </row>
    <row r="4267" spans="1:30" ht="14.25" customHeight="1">
      <c r="A4267" s="10">
        <v>1038416721</v>
      </c>
      <c r="B4267" s="11" t="s">
        <v>21294</v>
      </c>
      <c r="C4267" s="11" t="s">
        <v>21295</v>
      </c>
      <c r="D4267" s="11"/>
      <c r="E4267" s="11" t="s">
        <v>21296</v>
      </c>
      <c r="F4267" s="11" t="s">
        <v>87</v>
      </c>
      <c r="G4267" s="11" t="s">
        <v>2031</v>
      </c>
      <c r="H4267" s="11" t="s">
        <v>89</v>
      </c>
      <c r="I4267" s="11" t="s">
        <v>102</v>
      </c>
      <c r="J4267" s="11" t="s">
        <v>21297</v>
      </c>
      <c r="K4267" s="12">
        <v>35492</v>
      </c>
      <c r="L4267" s="11" t="s">
        <v>92</v>
      </c>
      <c r="M4267" s="11" t="s">
        <v>92</v>
      </c>
      <c r="N4267" s="11" t="s">
        <v>93</v>
      </c>
      <c r="O4267" s="11" t="s">
        <v>93</v>
      </c>
      <c r="P4267" s="11" t="s">
        <v>93</v>
      </c>
      <c r="Q4267" s="11" t="s">
        <v>92</v>
      </c>
      <c r="R4267" s="11" t="s">
        <v>92</v>
      </c>
      <c r="S4267" s="11" t="s">
        <v>253</v>
      </c>
      <c r="T4267" s="11" t="s">
        <v>1146</v>
      </c>
      <c r="U4267" s="11" t="s">
        <v>21298</v>
      </c>
      <c r="V4267" s="11" t="s">
        <v>94</v>
      </c>
      <c r="W4267" s="11" t="s">
        <v>95</v>
      </c>
      <c r="X4267" s="11" t="s">
        <v>2034</v>
      </c>
      <c r="Y4267" s="11" t="s">
        <v>108</v>
      </c>
      <c r="Z4267" s="11"/>
      <c r="AA4267" s="11"/>
      <c r="AB4267" s="11" t="s">
        <v>21299</v>
      </c>
      <c r="AC4267" s="11"/>
      <c r="AD4267" s="11" t="s">
        <v>110</v>
      </c>
    </row>
    <row r="4268" spans="1:30" ht="14.25" customHeight="1">
      <c r="A4268" s="10">
        <v>1037469567</v>
      </c>
      <c r="B4268" s="11" t="s">
        <v>21300</v>
      </c>
      <c r="C4268" s="11" t="s">
        <v>21301</v>
      </c>
      <c r="D4268" s="11"/>
      <c r="E4268" s="11" t="s">
        <v>21302</v>
      </c>
      <c r="F4268" s="11" t="s">
        <v>87</v>
      </c>
      <c r="G4268" s="11" t="s">
        <v>88</v>
      </c>
      <c r="H4268" s="11" t="s">
        <v>89</v>
      </c>
      <c r="I4268" s="11" t="s">
        <v>102</v>
      </c>
      <c r="J4268" s="11" t="s">
        <v>21303</v>
      </c>
      <c r="K4268" s="12">
        <v>31422</v>
      </c>
      <c r="L4268" s="11" t="s">
        <v>92</v>
      </c>
      <c r="M4268" s="11" t="s">
        <v>92</v>
      </c>
      <c r="N4268" s="11" t="s">
        <v>93</v>
      </c>
      <c r="O4268" s="11" t="s">
        <v>93</v>
      </c>
      <c r="P4268" s="11" t="s">
        <v>93</v>
      </c>
      <c r="Q4268" s="11" t="s">
        <v>92</v>
      </c>
      <c r="R4268" s="11" t="s">
        <v>92</v>
      </c>
      <c r="S4268" s="11" t="s">
        <v>798</v>
      </c>
      <c r="T4268" s="11" t="s">
        <v>904</v>
      </c>
      <c r="U4268" s="11" t="s">
        <v>21304</v>
      </c>
      <c r="V4268" s="11" t="s">
        <v>94</v>
      </c>
      <c r="W4268" s="11" t="s">
        <v>95</v>
      </c>
      <c r="X4268" s="11" t="s">
        <v>96</v>
      </c>
      <c r="Y4268" s="11" t="s">
        <v>108</v>
      </c>
      <c r="Z4268" s="11"/>
      <c r="AA4268" s="11"/>
      <c r="AB4268" s="11" t="s">
        <v>21305</v>
      </c>
      <c r="AC4268" s="11"/>
      <c r="AD4268" s="11" t="s">
        <v>110</v>
      </c>
    </row>
    <row r="4269" spans="1:30" ht="14.25" customHeight="1">
      <c r="A4269" s="10">
        <v>1001596497</v>
      </c>
      <c r="B4269" s="11" t="s">
        <v>21306</v>
      </c>
      <c r="C4269" s="11" t="s">
        <v>21307</v>
      </c>
      <c r="D4269" s="11"/>
      <c r="E4269" s="11" t="s">
        <v>21308</v>
      </c>
      <c r="F4269" s="11" t="s">
        <v>87</v>
      </c>
      <c r="G4269" s="11" t="s">
        <v>88</v>
      </c>
      <c r="H4269" s="11" t="s">
        <v>89</v>
      </c>
      <c r="I4269" s="11" t="s">
        <v>102</v>
      </c>
      <c r="J4269" s="11" t="s">
        <v>21309</v>
      </c>
      <c r="K4269" s="12">
        <v>34159</v>
      </c>
      <c r="L4269" s="11" t="s">
        <v>92</v>
      </c>
      <c r="M4269" s="11" t="s">
        <v>92</v>
      </c>
      <c r="N4269" s="11" t="s">
        <v>93</v>
      </c>
      <c r="O4269" s="11" t="s">
        <v>93</v>
      </c>
      <c r="P4269" s="11" t="s">
        <v>93</v>
      </c>
      <c r="Q4269" s="11" t="s">
        <v>92</v>
      </c>
      <c r="R4269" s="11" t="s">
        <v>92</v>
      </c>
      <c r="S4269" s="11" t="s">
        <v>21310</v>
      </c>
      <c r="T4269" s="11" t="s">
        <v>1131</v>
      </c>
      <c r="U4269" s="11" t="s">
        <v>21311</v>
      </c>
      <c r="V4269" s="11" t="s">
        <v>94</v>
      </c>
      <c r="W4269" s="11" t="s">
        <v>95</v>
      </c>
      <c r="X4269" s="11" t="s">
        <v>96</v>
      </c>
      <c r="Y4269" s="11" t="s">
        <v>108</v>
      </c>
      <c r="Z4269" s="11"/>
      <c r="AA4269" s="11"/>
      <c r="AB4269" s="11" t="s">
        <v>21312</v>
      </c>
      <c r="AC4269" s="11"/>
      <c r="AD4269" s="11" t="s">
        <v>110</v>
      </c>
    </row>
    <row r="4270" spans="1:30" ht="14.25" customHeight="1">
      <c r="A4270" s="10">
        <v>1036929426</v>
      </c>
      <c r="B4270" s="11" t="s">
        <v>21313</v>
      </c>
      <c r="C4270" s="11" t="s">
        <v>21314</v>
      </c>
      <c r="D4270" s="11"/>
      <c r="E4270" s="11" t="s">
        <v>21315</v>
      </c>
      <c r="F4270" s="11" t="s">
        <v>87</v>
      </c>
      <c r="G4270" s="11" t="s">
        <v>2031</v>
      </c>
      <c r="H4270" s="11" t="s">
        <v>89</v>
      </c>
      <c r="I4270" s="11" t="s">
        <v>102</v>
      </c>
      <c r="J4270" s="11" t="s">
        <v>21316</v>
      </c>
      <c r="K4270" s="12">
        <v>31849</v>
      </c>
      <c r="L4270" s="11" t="s">
        <v>92</v>
      </c>
      <c r="M4270" s="11" t="s">
        <v>92</v>
      </c>
      <c r="N4270" s="11" t="s">
        <v>93</v>
      </c>
      <c r="O4270" s="11" t="s">
        <v>93</v>
      </c>
      <c r="P4270" s="11" t="s">
        <v>93</v>
      </c>
      <c r="Q4270" s="11" t="s">
        <v>92</v>
      </c>
      <c r="R4270" s="11" t="s">
        <v>92</v>
      </c>
      <c r="S4270" s="11" t="s">
        <v>1028</v>
      </c>
      <c r="T4270" s="11" t="s">
        <v>832</v>
      </c>
      <c r="U4270" s="11" t="s">
        <v>905</v>
      </c>
      <c r="V4270" s="11" t="s">
        <v>94</v>
      </c>
      <c r="W4270" s="11" t="s">
        <v>95</v>
      </c>
      <c r="X4270" s="11" t="s">
        <v>2034</v>
      </c>
      <c r="Y4270" s="11" t="s">
        <v>108</v>
      </c>
      <c r="Z4270" s="11"/>
      <c r="AA4270" s="11"/>
      <c r="AB4270" s="11" t="s">
        <v>21317</v>
      </c>
      <c r="AC4270" s="11"/>
      <c r="AD4270" s="11" t="s">
        <v>110</v>
      </c>
    </row>
    <row r="4271" spans="1:30" ht="14.25" customHeight="1">
      <c r="A4271" s="10">
        <v>1070963524</v>
      </c>
      <c r="B4271" s="11" t="s">
        <v>21318</v>
      </c>
      <c r="C4271" s="11" t="s">
        <v>21319</v>
      </c>
      <c r="D4271" s="11"/>
      <c r="E4271" s="11" t="s">
        <v>21320</v>
      </c>
      <c r="F4271" s="11" t="s">
        <v>148</v>
      </c>
      <c r="G4271" s="11" t="s">
        <v>324</v>
      </c>
      <c r="H4271" s="11" t="s">
        <v>89</v>
      </c>
      <c r="I4271" s="11" t="s">
        <v>102</v>
      </c>
      <c r="J4271" s="11" t="s">
        <v>21321</v>
      </c>
      <c r="K4271" s="12">
        <v>33569</v>
      </c>
      <c r="L4271" s="11" t="s">
        <v>92</v>
      </c>
      <c r="M4271" s="11" t="s">
        <v>92</v>
      </c>
      <c r="N4271" s="11" t="s">
        <v>93</v>
      </c>
      <c r="O4271" s="11" t="s">
        <v>93</v>
      </c>
      <c r="P4271" s="11" t="s">
        <v>93</v>
      </c>
      <c r="Q4271" s="11" t="s">
        <v>92</v>
      </c>
      <c r="R4271" s="11" t="s">
        <v>92</v>
      </c>
      <c r="S4271" s="11" t="s">
        <v>1092</v>
      </c>
      <c r="T4271" s="11" t="s">
        <v>3744</v>
      </c>
      <c r="U4271" s="11" t="s">
        <v>21322</v>
      </c>
      <c r="V4271" s="11" t="s">
        <v>94</v>
      </c>
      <c r="W4271" s="11" t="s">
        <v>154</v>
      </c>
      <c r="X4271" s="11" t="s">
        <v>329</v>
      </c>
      <c r="Y4271" s="11" t="s">
        <v>108</v>
      </c>
      <c r="Z4271" s="11"/>
      <c r="AA4271" s="11"/>
      <c r="AB4271" s="11" t="s">
        <v>21323</v>
      </c>
      <c r="AC4271" s="11"/>
      <c r="AD4271" s="11" t="s">
        <v>110</v>
      </c>
    </row>
    <row r="4272" spans="1:30" ht="14.25" customHeight="1">
      <c r="A4272" s="10">
        <v>1005343255</v>
      </c>
      <c r="B4272" s="11" t="s">
        <v>21324</v>
      </c>
      <c r="C4272" s="11" t="s">
        <v>21325</v>
      </c>
      <c r="D4272" s="11"/>
      <c r="E4272" s="11" t="s">
        <v>21326</v>
      </c>
      <c r="F4272" s="11" t="s">
        <v>148</v>
      </c>
      <c r="G4272" s="11" t="s">
        <v>149</v>
      </c>
      <c r="H4272" s="11" t="s">
        <v>89</v>
      </c>
      <c r="I4272" s="11" t="s">
        <v>102</v>
      </c>
      <c r="J4272" s="11" t="s">
        <v>21327</v>
      </c>
      <c r="K4272" s="12">
        <v>32860</v>
      </c>
      <c r="L4272" s="11" t="s">
        <v>92</v>
      </c>
      <c r="M4272" s="11" t="s">
        <v>92</v>
      </c>
      <c r="N4272" s="11" t="s">
        <v>93</v>
      </c>
      <c r="O4272" s="11" t="s">
        <v>93</v>
      </c>
      <c r="P4272" s="11" t="s">
        <v>93</v>
      </c>
      <c r="Q4272" s="11" t="s">
        <v>92</v>
      </c>
      <c r="R4272" s="11" t="s">
        <v>92</v>
      </c>
      <c r="S4272" s="11" t="s">
        <v>14015</v>
      </c>
      <c r="T4272" s="11" t="s">
        <v>17838</v>
      </c>
      <c r="U4272" s="11" t="s">
        <v>1284</v>
      </c>
      <c r="V4272" s="11" t="s">
        <v>94</v>
      </c>
      <c r="W4272" s="11" t="s">
        <v>154</v>
      </c>
      <c r="X4272" s="11" t="s">
        <v>155</v>
      </c>
      <c r="Y4272" s="11" t="s">
        <v>108</v>
      </c>
      <c r="Z4272" s="11"/>
      <c r="AA4272" s="11"/>
      <c r="AB4272" s="11" t="s">
        <v>21328</v>
      </c>
      <c r="AC4272" s="11"/>
      <c r="AD4272" s="11" t="s">
        <v>110</v>
      </c>
    </row>
    <row r="4273" spans="1:30" ht="14.25" customHeight="1">
      <c r="A4273" s="10">
        <v>1037621253</v>
      </c>
      <c r="B4273" s="11" t="s">
        <v>21329</v>
      </c>
      <c r="C4273" s="11" t="s">
        <v>21330</v>
      </c>
      <c r="D4273" s="11"/>
      <c r="E4273" s="11" t="s">
        <v>21331</v>
      </c>
      <c r="F4273" s="11" t="s">
        <v>87</v>
      </c>
      <c r="G4273" s="11" t="s">
        <v>187</v>
      </c>
      <c r="H4273" s="11" t="s">
        <v>89</v>
      </c>
      <c r="I4273" s="11" t="s">
        <v>115</v>
      </c>
      <c r="J4273" s="11" t="s">
        <v>21332</v>
      </c>
      <c r="K4273" s="12">
        <v>44910</v>
      </c>
      <c r="L4273" s="11" t="s">
        <v>92</v>
      </c>
      <c r="M4273" s="11" t="s">
        <v>92</v>
      </c>
      <c r="N4273" s="11" t="s">
        <v>93</v>
      </c>
      <c r="O4273" s="11" t="s">
        <v>93</v>
      </c>
      <c r="P4273" s="11" t="s">
        <v>92</v>
      </c>
      <c r="Q4273" s="11" t="s">
        <v>92</v>
      </c>
      <c r="R4273" s="11" t="s">
        <v>92</v>
      </c>
      <c r="S4273" s="11" t="s">
        <v>904</v>
      </c>
      <c r="T4273" s="11" t="s">
        <v>5436</v>
      </c>
      <c r="U4273" s="11" t="s">
        <v>17856</v>
      </c>
      <c r="V4273" s="11" t="s">
        <v>94</v>
      </c>
      <c r="W4273" s="11" t="s">
        <v>95</v>
      </c>
      <c r="X4273" s="11" t="s">
        <v>172</v>
      </c>
      <c r="Y4273" s="11" t="s">
        <v>121</v>
      </c>
      <c r="Z4273" s="11" t="s">
        <v>19096</v>
      </c>
      <c r="AA4273" s="11" t="s">
        <v>21333</v>
      </c>
      <c r="AB4273" s="11"/>
      <c r="AC4273" s="11"/>
      <c r="AD4273" s="11" t="s">
        <v>110</v>
      </c>
    </row>
    <row r="4274" spans="1:30" ht="14.25" customHeight="1">
      <c r="A4274" s="10">
        <v>70727084</v>
      </c>
      <c r="B4274" s="11" t="s">
        <v>21334</v>
      </c>
      <c r="C4274" s="11" t="s">
        <v>21335</v>
      </c>
      <c r="D4274" s="11"/>
      <c r="E4274" s="11" t="s">
        <v>21336</v>
      </c>
      <c r="F4274" s="11" t="s">
        <v>87</v>
      </c>
      <c r="G4274" s="11" t="s">
        <v>125</v>
      </c>
      <c r="H4274" s="11" t="s">
        <v>89</v>
      </c>
      <c r="I4274" s="11" t="s">
        <v>115</v>
      </c>
      <c r="J4274" s="11" t="s">
        <v>21337</v>
      </c>
      <c r="K4274" s="12">
        <v>44921</v>
      </c>
      <c r="L4274" s="11" t="s">
        <v>92</v>
      </c>
      <c r="M4274" s="11" t="s">
        <v>92</v>
      </c>
      <c r="N4274" s="11" t="s">
        <v>93</v>
      </c>
      <c r="O4274" s="11" t="s">
        <v>93</v>
      </c>
      <c r="P4274" s="11" t="s">
        <v>92</v>
      </c>
      <c r="Q4274" s="11" t="s">
        <v>92</v>
      </c>
      <c r="R4274" s="11" t="s">
        <v>92</v>
      </c>
      <c r="S4274" s="11" t="s">
        <v>1313</v>
      </c>
      <c r="T4274" s="11" t="s">
        <v>640</v>
      </c>
      <c r="U4274" s="11" t="s">
        <v>5117</v>
      </c>
      <c r="V4274" s="11" t="s">
        <v>94</v>
      </c>
      <c r="W4274" s="11" t="s">
        <v>95</v>
      </c>
      <c r="X4274" s="11" t="s">
        <v>130</v>
      </c>
      <c r="Y4274" s="11" t="s">
        <v>121</v>
      </c>
      <c r="Z4274" s="11"/>
      <c r="AA4274" s="11"/>
      <c r="AB4274" s="11" t="s">
        <v>21338</v>
      </c>
      <c r="AC4274" s="11"/>
      <c r="AD4274" s="11" t="s">
        <v>110</v>
      </c>
    </row>
    <row r="4275" spans="1:30" ht="14.25" customHeight="1">
      <c r="A4275" s="10">
        <v>1036944936</v>
      </c>
      <c r="B4275" s="11" t="s">
        <v>21339</v>
      </c>
      <c r="C4275" s="11" t="s">
        <v>21340</v>
      </c>
      <c r="D4275" s="11"/>
      <c r="E4275" s="11" t="s">
        <v>21341</v>
      </c>
      <c r="F4275" s="11" t="s">
        <v>87</v>
      </c>
      <c r="G4275" s="11" t="s">
        <v>2031</v>
      </c>
      <c r="H4275" s="11" t="s">
        <v>89</v>
      </c>
      <c r="I4275" s="11" t="s">
        <v>102</v>
      </c>
      <c r="J4275" s="11" t="s">
        <v>21342</v>
      </c>
      <c r="K4275" s="12">
        <v>33912</v>
      </c>
      <c r="L4275" s="11" t="s">
        <v>92</v>
      </c>
      <c r="M4275" s="11" t="s">
        <v>92</v>
      </c>
      <c r="N4275" s="11" t="s">
        <v>93</v>
      </c>
      <c r="O4275" s="11" t="s">
        <v>93</v>
      </c>
      <c r="P4275" s="11" t="s">
        <v>93</v>
      </c>
      <c r="Q4275" s="11" t="s">
        <v>92</v>
      </c>
      <c r="R4275" s="11" t="s">
        <v>92</v>
      </c>
      <c r="S4275" s="11" t="s">
        <v>688</v>
      </c>
      <c r="T4275" s="11" t="s">
        <v>1900</v>
      </c>
      <c r="U4275" s="11" t="s">
        <v>9299</v>
      </c>
      <c r="V4275" s="11" t="s">
        <v>94</v>
      </c>
      <c r="W4275" s="11" t="s">
        <v>95</v>
      </c>
      <c r="X4275" s="11" t="s">
        <v>2034</v>
      </c>
      <c r="Y4275" s="11" t="s">
        <v>108</v>
      </c>
      <c r="Z4275" s="11"/>
      <c r="AA4275" s="11"/>
      <c r="AB4275" s="11" t="s">
        <v>21343</v>
      </c>
      <c r="AC4275" s="11"/>
      <c r="AD4275" s="11" t="s">
        <v>110</v>
      </c>
    </row>
    <row r="4276" spans="1:30" ht="14.25" customHeight="1">
      <c r="A4276" s="10">
        <v>1036941543</v>
      </c>
      <c r="B4276" s="11" t="s">
        <v>21344</v>
      </c>
      <c r="C4276" s="11" t="s">
        <v>21345</v>
      </c>
      <c r="D4276" s="11"/>
      <c r="E4276" s="11" t="s">
        <v>21346</v>
      </c>
      <c r="F4276" s="11" t="s">
        <v>87</v>
      </c>
      <c r="G4276" s="11" t="s">
        <v>88</v>
      </c>
      <c r="H4276" s="11" t="s">
        <v>89</v>
      </c>
      <c r="I4276" s="11" t="s">
        <v>102</v>
      </c>
      <c r="J4276" s="11" t="s">
        <v>21347</v>
      </c>
      <c r="K4276" s="12">
        <v>33294</v>
      </c>
      <c r="L4276" s="11" t="s">
        <v>92</v>
      </c>
      <c r="M4276" s="11" t="s">
        <v>92</v>
      </c>
      <c r="N4276" s="11" t="s">
        <v>93</v>
      </c>
      <c r="O4276" s="11" t="s">
        <v>93</v>
      </c>
      <c r="P4276" s="11" t="s">
        <v>93</v>
      </c>
      <c r="Q4276" s="11" t="s">
        <v>92</v>
      </c>
      <c r="R4276" s="11" t="s">
        <v>92</v>
      </c>
      <c r="S4276" s="11" t="s">
        <v>11154</v>
      </c>
      <c r="T4276" s="11" t="s">
        <v>1290</v>
      </c>
      <c r="U4276" s="11" t="s">
        <v>21348</v>
      </c>
      <c r="V4276" s="11" t="s">
        <v>94</v>
      </c>
      <c r="W4276" s="11" t="s">
        <v>95</v>
      </c>
      <c r="X4276" s="11" t="s">
        <v>96</v>
      </c>
      <c r="Y4276" s="11" t="s">
        <v>108</v>
      </c>
      <c r="Z4276" s="11"/>
      <c r="AA4276" s="11"/>
      <c r="AB4276" s="11" t="s">
        <v>21349</v>
      </c>
      <c r="AC4276" s="11"/>
      <c r="AD4276" s="11" t="s">
        <v>110</v>
      </c>
    </row>
    <row r="4277" spans="1:30" ht="14.25" customHeight="1">
      <c r="A4277" s="10">
        <v>1036393894</v>
      </c>
      <c r="B4277" s="11" t="s">
        <v>21350</v>
      </c>
      <c r="C4277" s="11" t="s">
        <v>21351</v>
      </c>
      <c r="D4277" s="11"/>
      <c r="E4277" s="11" t="s">
        <v>21352</v>
      </c>
      <c r="F4277" s="11" t="s">
        <v>87</v>
      </c>
      <c r="G4277" s="11" t="s">
        <v>114</v>
      </c>
      <c r="H4277" s="11" t="s">
        <v>89</v>
      </c>
      <c r="I4277" s="11" t="s">
        <v>102</v>
      </c>
      <c r="J4277" s="11" t="s">
        <v>21353</v>
      </c>
      <c r="K4277" s="12">
        <v>32205</v>
      </c>
      <c r="L4277" s="11" t="s">
        <v>92</v>
      </c>
      <c r="M4277" s="11" t="s">
        <v>92</v>
      </c>
      <c r="N4277" s="11" t="s">
        <v>93</v>
      </c>
      <c r="O4277" s="11" t="s">
        <v>93</v>
      </c>
      <c r="P4277" s="11" t="s">
        <v>93</v>
      </c>
      <c r="Q4277" s="11" t="s">
        <v>92</v>
      </c>
      <c r="R4277" s="11" t="s">
        <v>92</v>
      </c>
      <c r="S4277" s="11" t="s">
        <v>5226</v>
      </c>
      <c r="T4277" s="11" t="s">
        <v>5226</v>
      </c>
      <c r="U4277" s="11" t="s">
        <v>21354</v>
      </c>
      <c r="V4277" s="11" t="s">
        <v>94</v>
      </c>
      <c r="W4277" s="11" t="s">
        <v>95</v>
      </c>
      <c r="X4277" s="11" t="s">
        <v>120</v>
      </c>
      <c r="Y4277" s="11" t="s">
        <v>108</v>
      </c>
      <c r="Z4277" s="11"/>
      <c r="AA4277" s="11"/>
      <c r="AB4277" s="11" t="s">
        <v>21355</v>
      </c>
      <c r="AC4277" s="11"/>
      <c r="AD4277" s="11" t="s">
        <v>110</v>
      </c>
    </row>
    <row r="4278" spans="1:30" ht="14.25" customHeight="1">
      <c r="A4278" s="10">
        <v>1004627162</v>
      </c>
      <c r="B4278" s="11" t="s">
        <v>21356</v>
      </c>
      <c r="C4278" s="11" t="s">
        <v>21357</v>
      </c>
      <c r="D4278" s="11"/>
      <c r="E4278" s="11" t="s">
        <v>21358</v>
      </c>
      <c r="F4278" s="11" t="s">
        <v>87</v>
      </c>
      <c r="G4278" s="11" t="s">
        <v>88</v>
      </c>
      <c r="H4278" s="11" t="s">
        <v>89</v>
      </c>
      <c r="I4278" s="11" t="s">
        <v>102</v>
      </c>
      <c r="J4278" s="11" t="s">
        <v>21359</v>
      </c>
      <c r="K4278" s="12">
        <v>35292</v>
      </c>
      <c r="L4278" s="11" t="s">
        <v>92</v>
      </c>
      <c r="M4278" s="11" t="s">
        <v>92</v>
      </c>
      <c r="N4278" s="11" t="s">
        <v>93</v>
      </c>
      <c r="O4278" s="11" t="s">
        <v>93</v>
      </c>
      <c r="P4278" s="11" t="s">
        <v>93</v>
      </c>
      <c r="Q4278" s="11" t="s">
        <v>92</v>
      </c>
      <c r="R4278" s="11" t="s">
        <v>92</v>
      </c>
      <c r="S4278" s="11" t="s">
        <v>912</v>
      </c>
      <c r="T4278" s="11" t="s">
        <v>1894</v>
      </c>
      <c r="U4278" s="11" t="s">
        <v>21360</v>
      </c>
      <c r="V4278" s="11" t="s">
        <v>94</v>
      </c>
      <c r="W4278" s="11" t="s">
        <v>95</v>
      </c>
      <c r="X4278" s="11" t="s">
        <v>96</v>
      </c>
      <c r="Y4278" s="11" t="s">
        <v>108</v>
      </c>
      <c r="Z4278" s="11"/>
      <c r="AA4278" s="11"/>
      <c r="AB4278" s="11" t="s">
        <v>21361</v>
      </c>
      <c r="AC4278" s="11"/>
      <c r="AD4278" s="11" t="s">
        <v>110</v>
      </c>
    </row>
    <row r="4279" spans="1:30" ht="14.25" customHeight="1">
      <c r="A4279" s="10">
        <v>1073525857</v>
      </c>
      <c r="B4279" s="11" t="s">
        <v>21362</v>
      </c>
      <c r="C4279" s="11" t="s">
        <v>21363</v>
      </c>
      <c r="D4279" s="11"/>
      <c r="E4279" s="11" t="s">
        <v>21364</v>
      </c>
      <c r="F4279" s="11" t="s">
        <v>148</v>
      </c>
      <c r="G4279" s="11" t="s">
        <v>207</v>
      </c>
      <c r="H4279" s="11" t="s">
        <v>89</v>
      </c>
      <c r="I4279" s="11" t="s">
        <v>102</v>
      </c>
      <c r="J4279" s="11" t="s">
        <v>21365</v>
      </c>
      <c r="K4279" s="12">
        <v>36092</v>
      </c>
      <c r="L4279" s="11" t="s">
        <v>92</v>
      </c>
      <c r="M4279" s="11" t="s">
        <v>92</v>
      </c>
      <c r="N4279" s="11" t="s">
        <v>93</v>
      </c>
      <c r="O4279" s="11" t="s">
        <v>93</v>
      </c>
      <c r="P4279" s="11" t="s">
        <v>93</v>
      </c>
      <c r="Q4279" s="11" t="s">
        <v>92</v>
      </c>
      <c r="R4279" s="11" t="s">
        <v>92</v>
      </c>
      <c r="S4279" s="11" t="s">
        <v>880</v>
      </c>
      <c r="T4279" s="11" t="s">
        <v>1536</v>
      </c>
      <c r="U4279" s="11" t="s">
        <v>21366</v>
      </c>
      <c r="V4279" s="11" t="s">
        <v>94</v>
      </c>
      <c r="W4279" s="11" t="s">
        <v>154</v>
      </c>
      <c r="X4279" s="11" t="s">
        <v>209</v>
      </c>
      <c r="Y4279" s="11" t="s">
        <v>108</v>
      </c>
      <c r="Z4279" s="11"/>
      <c r="AA4279" s="11"/>
      <c r="AB4279" s="11" t="s">
        <v>21367</v>
      </c>
      <c r="AC4279" s="11"/>
      <c r="AD4279" s="11" t="s">
        <v>110</v>
      </c>
    </row>
    <row r="4280" spans="1:30" ht="14.25" customHeight="1">
      <c r="A4280" s="10">
        <v>70829305</v>
      </c>
      <c r="B4280" s="11" t="s">
        <v>21368</v>
      </c>
      <c r="C4280" s="11" t="s">
        <v>21369</v>
      </c>
      <c r="D4280" s="11"/>
      <c r="E4280" s="11" t="s">
        <v>21370</v>
      </c>
      <c r="F4280" s="11" t="s">
        <v>87</v>
      </c>
      <c r="G4280" s="11" t="s">
        <v>771</v>
      </c>
      <c r="H4280" s="11" t="s">
        <v>89</v>
      </c>
      <c r="I4280" s="11" t="s">
        <v>115</v>
      </c>
      <c r="J4280" s="11" t="s">
        <v>21371</v>
      </c>
      <c r="K4280" s="12">
        <v>44925</v>
      </c>
      <c r="L4280" s="11" t="s">
        <v>92</v>
      </c>
      <c r="M4280" s="11" t="s">
        <v>92</v>
      </c>
      <c r="N4280" s="11" t="s">
        <v>92</v>
      </c>
      <c r="O4280" s="11" t="s">
        <v>93</v>
      </c>
      <c r="P4280" s="11" t="s">
        <v>92</v>
      </c>
      <c r="Q4280" s="11" t="s">
        <v>92</v>
      </c>
      <c r="R4280" s="11" t="s">
        <v>92</v>
      </c>
      <c r="S4280" s="11" t="s">
        <v>21372</v>
      </c>
      <c r="T4280" s="11"/>
      <c r="U4280" s="11" t="s">
        <v>4559</v>
      </c>
      <c r="V4280" s="11" t="s">
        <v>94</v>
      </c>
      <c r="W4280" s="11" t="s">
        <v>95</v>
      </c>
      <c r="X4280" s="11" t="s">
        <v>777</v>
      </c>
      <c r="Y4280" s="11" t="s">
        <v>121</v>
      </c>
      <c r="Z4280" s="11"/>
      <c r="AA4280" s="11"/>
      <c r="AB4280" s="11"/>
      <c r="AC4280" s="11"/>
      <c r="AD4280" s="11" t="s">
        <v>110</v>
      </c>
    </row>
    <row r="4281" spans="1:30" ht="14.25" customHeight="1">
      <c r="A4281" s="10">
        <v>43464015</v>
      </c>
      <c r="B4281" s="11" t="s">
        <v>21373</v>
      </c>
      <c r="C4281" s="11" t="s">
        <v>21374</v>
      </c>
      <c r="D4281" s="11"/>
      <c r="E4281" s="11" t="s">
        <v>21375</v>
      </c>
      <c r="F4281" s="11" t="s">
        <v>87</v>
      </c>
      <c r="G4281" s="11" t="s">
        <v>125</v>
      </c>
      <c r="H4281" s="11" t="s">
        <v>89</v>
      </c>
      <c r="I4281" s="11" t="s">
        <v>115</v>
      </c>
      <c r="J4281" s="11" t="s">
        <v>21376</v>
      </c>
      <c r="K4281" s="12">
        <v>44929</v>
      </c>
      <c r="L4281" s="11" t="s">
        <v>92</v>
      </c>
      <c r="M4281" s="11" t="s">
        <v>92</v>
      </c>
      <c r="N4281" s="11" t="s">
        <v>92</v>
      </c>
      <c r="O4281" s="11" t="s">
        <v>93</v>
      </c>
      <c r="P4281" s="11" t="s">
        <v>92</v>
      </c>
      <c r="Q4281" s="11" t="s">
        <v>92</v>
      </c>
      <c r="R4281" s="11" t="s">
        <v>92</v>
      </c>
      <c r="S4281" s="11" t="s">
        <v>21377</v>
      </c>
      <c r="T4281" s="11"/>
      <c r="U4281" s="11" t="s">
        <v>21378</v>
      </c>
      <c r="V4281" s="11" t="s">
        <v>94</v>
      </c>
      <c r="W4281" s="11" t="s">
        <v>95</v>
      </c>
      <c r="X4281" s="11" t="s">
        <v>130</v>
      </c>
      <c r="Y4281" s="11" t="s">
        <v>121</v>
      </c>
      <c r="Z4281" s="11"/>
      <c r="AA4281" s="11"/>
      <c r="AB4281" s="11" t="s">
        <v>21379</v>
      </c>
      <c r="AC4281" s="11"/>
      <c r="AD4281" s="11" t="s">
        <v>110</v>
      </c>
    </row>
    <row r="4282" spans="1:30" ht="14.25" customHeight="1">
      <c r="A4282" s="10">
        <v>901154313</v>
      </c>
      <c r="B4282" s="11" t="s">
        <v>21380</v>
      </c>
      <c r="C4282" s="11" t="s">
        <v>21381</v>
      </c>
      <c r="D4282" s="11" t="s">
        <v>21382</v>
      </c>
      <c r="E4282" s="11"/>
      <c r="F4282" s="11" t="s">
        <v>87</v>
      </c>
      <c r="G4282" s="11" t="s">
        <v>187</v>
      </c>
      <c r="H4282" s="11" t="s">
        <v>89</v>
      </c>
      <c r="I4282" s="11" t="s">
        <v>115</v>
      </c>
      <c r="J4282" s="11" t="s">
        <v>21383</v>
      </c>
      <c r="K4282" s="12">
        <v>44930</v>
      </c>
      <c r="L4282" s="11" t="s">
        <v>92</v>
      </c>
      <c r="M4282" s="11" t="s">
        <v>92</v>
      </c>
      <c r="N4282" s="11" t="s">
        <v>92</v>
      </c>
      <c r="O4282" s="11" t="s">
        <v>93</v>
      </c>
      <c r="P4282" s="11" t="s">
        <v>92</v>
      </c>
      <c r="Q4282" s="11" t="s">
        <v>92</v>
      </c>
      <c r="R4282" s="11" t="s">
        <v>92</v>
      </c>
      <c r="S4282" s="11"/>
      <c r="T4282" s="11"/>
      <c r="U4282" s="11"/>
      <c r="V4282" s="11" t="s">
        <v>94</v>
      </c>
      <c r="W4282" s="11" t="s">
        <v>95</v>
      </c>
      <c r="X4282" s="11" t="s">
        <v>172</v>
      </c>
      <c r="Y4282" s="11" t="s">
        <v>121</v>
      </c>
      <c r="Z4282" s="11"/>
      <c r="AA4282" s="11"/>
      <c r="AB4282" s="11" t="s">
        <v>20897</v>
      </c>
      <c r="AC4282" s="11"/>
      <c r="AD4282" s="11" t="s">
        <v>97</v>
      </c>
    </row>
    <row r="4283" spans="1:30" ht="14.25" customHeight="1">
      <c r="A4283" s="10">
        <v>43404302</v>
      </c>
      <c r="B4283" s="11" t="s">
        <v>21384</v>
      </c>
      <c r="C4283" s="11" t="s">
        <v>21385</v>
      </c>
      <c r="D4283" s="11"/>
      <c r="E4283" s="11" t="s">
        <v>21386</v>
      </c>
      <c r="F4283" s="11" t="s">
        <v>87</v>
      </c>
      <c r="G4283" s="11" t="s">
        <v>88</v>
      </c>
      <c r="H4283" s="11" t="s">
        <v>89</v>
      </c>
      <c r="I4283" s="11" t="s">
        <v>115</v>
      </c>
      <c r="J4283" s="11" t="s">
        <v>21387</v>
      </c>
      <c r="K4283" s="12">
        <v>44930</v>
      </c>
      <c r="L4283" s="11" t="s">
        <v>92</v>
      </c>
      <c r="M4283" s="11" t="s">
        <v>92</v>
      </c>
      <c r="N4283" s="11" t="s">
        <v>92</v>
      </c>
      <c r="O4283" s="11" t="s">
        <v>93</v>
      </c>
      <c r="P4283" s="11" t="s">
        <v>92</v>
      </c>
      <c r="Q4283" s="11" t="s">
        <v>92</v>
      </c>
      <c r="R4283" s="11" t="s">
        <v>92</v>
      </c>
      <c r="S4283" s="11" t="s">
        <v>2128</v>
      </c>
      <c r="T4283" s="11" t="s">
        <v>1152</v>
      </c>
      <c r="U4283" s="11" t="s">
        <v>21388</v>
      </c>
      <c r="V4283" s="11" t="s">
        <v>94</v>
      </c>
      <c r="W4283" s="11" t="s">
        <v>95</v>
      </c>
      <c r="X4283" s="11" t="s">
        <v>96</v>
      </c>
      <c r="Y4283" s="11" t="s">
        <v>121</v>
      </c>
      <c r="Z4283" s="11"/>
      <c r="AA4283" s="11"/>
      <c r="AB4283" s="11" t="s">
        <v>21389</v>
      </c>
      <c r="AC4283" s="11"/>
      <c r="AD4283" s="11" t="s">
        <v>110</v>
      </c>
    </row>
    <row r="4284" spans="1:30" ht="14.25" customHeight="1">
      <c r="A4284" s="10">
        <v>901373791</v>
      </c>
      <c r="B4284" s="11" t="s">
        <v>21390</v>
      </c>
      <c r="C4284" s="11" t="s">
        <v>21391</v>
      </c>
      <c r="D4284" s="11"/>
      <c r="E4284" s="11" t="s">
        <v>21392</v>
      </c>
      <c r="F4284" s="11" t="s">
        <v>87</v>
      </c>
      <c r="G4284" s="11" t="s">
        <v>88</v>
      </c>
      <c r="H4284" s="11" t="s">
        <v>89</v>
      </c>
      <c r="I4284" s="11" t="s">
        <v>115</v>
      </c>
      <c r="J4284" s="11" t="s">
        <v>21393</v>
      </c>
      <c r="K4284" s="12">
        <v>44930</v>
      </c>
      <c r="L4284" s="11" t="s">
        <v>92</v>
      </c>
      <c r="M4284" s="11" t="s">
        <v>92</v>
      </c>
      <c r="N4284" s="11" t="s">
        <v>92</v>
      </c>
      <c r="O4284" s="11" t="s">
        <v>93</v>
      </c>
      <c r="P4284" s="11" t="s">
        <v>92</v>
      </c>
      <c r="Q4284" s="11" t="s">
        <v>92</v>
      </c>
      <c r="R4284" s="11" t="s">
        <v>92</v>
      </c>
      <c r="S4284" s="11"/>
      <c r="T4284" s="11"/>
      <c r="U4284" s="11"/>
      <c r="V4284" s="11" t="s">
        <v>94</v>
      </c>
      <c r="W4284" s="11" t="s">
        <v>95</v>
      </c>
      <c r="X4284" s="11" t="s">
        <v>96</v>
      </c>
      <c r="Y4284" s="11" t="s">
        <v>121</v>
      </c>
      <c r="Z4284" s="11"/>
      <c r="AA4284" s="11"/>
      <c r="AB4284" s="11" t="s">
        <v>21394</v>
      </c>
      <c r="AC4284" s="11"/>
      <c r="AD4284" s="11" t="s">
        <v>97</v>
      </c>
    </row>
    <row r="4285" spans="1:30" ht="14.25" customHeight="1">
      <c r="A4285" s="10">
        <v>871068862</v>
      </c>
      <c r="B4285" s="11" t="s">
        <v>21395</v>
      </c>
      <c r="C4285" s="11" t="s">
        <v>21396</v>
      </c>
      <c r="D4285" s="11"/>
      <c r="E4285" s="11" t="s">
        <v>21397</v>
      </c>
      <c r="F4285" s="11" t="s">
        <v>413</v>
      </c>
      <c r="G4285" s="11" t="s">
        <v>414</v>
      </c>
      <c r="H4285" s="11" t="s">
        <v>413</v>
      </c>
      <c r="I4285" s="11" t="s">
        <v>90</v>
      </c>
      <c r="J4285" s="11" t="s">
        <v>21398</v>
      </c>
      <c r="K4285" s="12">
        <v>44936</v>
      </c>
      <c r="L4285" s="11" t="s">
        <v>92</v>
      </c>
      <c r="M4285" s="11" t="s">
        <v>92</v>
      </c>
      <c r="N4285" s="11" t="s">
        <v>93</v>
      </c>
      <c r="O4285" s="11" t="s">
        <v>92</v>
      </c>
      <c r="P4285" s="11" t="s">
        <v>92</v>
      </c>
      <c r="Q4285" s="11" t="s">
        <v>92</v>
      </c>
      <c r="R4285" s="11" t="s">
        <v>92</v>
      </c>
      <c r="S4285" s="11"/>
      <c r="T4285" s="11"/>
      <c r="U4285" s="11"/>
      <c r="V4285" s="11" t="s">
        <v>416</v>
      </c>
      <c r="W4285" s="11" t="s">
        <v>171</v>
      </c>
      <c r="X4285" s="11" t="s">
        <v>172</v>
      </c>
      <c r="Y4285" s="11" t="s">
        <v>72</v>
      </c>
      <c r="Z4285" s="11"/>
      <c r="AA4285" s="11"/>
      <c r="AB4285" s="11" t="s">
        <v>21399</v>
      </c>
      <c r="AC4285" s="11"/>
      <c r="AD4285" s="11" t="s">
        <v>97</v>
      </c>
    </row>
    <row r="4286" spans="1:30" ht="14.25" customHeight="1">
      <c r="A4286" s="10">
        <v>1036960666</v>
      </c>
      <c r="B4286" s="11" t="s">
        <v>21400</v>
      </c>
      <c r="C4286" s="11" t="s">
        <v>21401</v>
      </c>
      <c r="D4286" s="11"/>
      <c r="E4286" s="11" t="s">
        <v>21402</v>
      </c>
      <c r="F4286" s="11" t="s">
        <v>87</v>
      </c>
      <c r="G4286" s="11" t="s">
        <v>88</v>
      </c>
      <c r="H4286" s="11" t="s">
        <v>89</v>
      </c>
      <c r="I4286" s="11" t="s">
        <v>102</v>
      </c>
      <c r="J4286" s="11" t="s">
        <v>21403</v>
      </c>
      <c r="K4286" s="12">
        <v>35609</v>
      </c>
      <c r="L4286" s="11" t="s">
        <v>92</v>
      </c>
      <c r="M4286" s="11" t="s">
        <v>92</v>
      </c>
      <c r="N4286" s="11" t="s">
        <v>93</v>
      </c>
      <c r="O4286" s="11" t="s">
        <v>93</v>
      </c>
      <c r="P4286" s="11" t="s">
        <v>93</v>
      </c>
      <c r="Q4286" s="11" t="s">
        <v>92</v>
      </c>
      <c r="R4286" s="11" t="s">
        <v>92</v>
      </c>
      <c r="S4286" s="11" t="s">
        <v>640</v>
      </c>
      <c r="T4286" s="11" t="s">
        <v>2330</v>
      </c>
      <c r="U4286" s="11" t="s">
        <v>14422</v>
      </c>
      <c r="V4286" s="11" t="s">
        <v>94</v>
      </c>
      <c r="W4286" s="11" t="s">
        <v>95</v>
      </c>
      <c r="X4286" s="11" t="s">
        <v>96</v>
      </c>
      <c r="Y4286" s="11" t="s">
        <v>108</v>
      </c>
      <c r="Z4286" s="11"/>
      <c r="AA4286" s="11"/>
      <c r="AB4286" s="11" t="s">
        <v>21404</v>
      </c>
      <c r="AC4286" s="11"/>
      <c r="AD4286" s="11" t="s">
        <v>110</v>
      </c>
    </row>
    <row r="4287" spans="1:30" ht="14.25" customHeight="1">
      <c r="A4287" s="10">
        <v>1063307847</v>
      </c>
      <c r="B4287" s="11" t="s">
        <v>21405</v>
      </c>
      <c r="C4287" s="11" t="s">
        <v>19719</v>
      </c>
      <c r="D4287" s="11"/>
      <c r="E4287" s="11" t="s">
        <v>21406</v>
      </c>
      <c r="F4287" s="11" t="s">
        <v>87</v>
      </c>
      <c r="G4287" s="11" t="s">
        <v>114</v>
      </c>
      <c r="H4287" s="11" t="s">
        <v>89</v>
      </c>
      <c r="I4287" s="11" t="s">
        <v>102</v>
      </c>
      <c r="J4287" s="11" t="s">
        <v>21407</v>
      </c>
      <c r="K4287" s="12">
        <v>36022</v>
      </c>
      <c r="L4287" s="11" t="s">
        <v>92</v>
      </c>
      <c r="M4287" s="11" t="s">
        <v>92</v>
      </c>
      <c r="N4287" s="11" t="s">
        <v>93</v>
      </c>
      <c r="O4287" s="11" t="s">
        <v>93</v>
      </c>
      <c r="P4287" s="11" t="s">
        <v>93</v>
      </c>
      <c r="Q4287" s="11" t="s">
        <v>92</v>
      </c>
      <c r="R4287" s="11" t="s">
        <v>92</v>
      </c>
      <c r="S4287" s="11" t="s">
        <v>9593</v>
      </c>
      <c r="T4287" s="11" t="s">
        <v>2791</v>
      </c>
      <c r="U4287" s="11" t="s">
        <v>21408</v>
      </c>
      <c r="V4287" s="11" t="s">
        <v>94</v>
      </c>
      <c r="W4287" s="11" t="s">
        <v>95</v>
      </c>
      <c r="X4287" s="11" t="s">
        <v>120</v>
      </c>
      <c r="Y4287" s="11" t="s">
        <v>108</v>
      </c>
      <c r="Z4287" s="11"/>
      <c r="AA4287" s="11"/>
      <c r="AB4287" s="11" t="s">
        <v>21409</v>
      </c>
      <c r="AC4287" s="11"/>
      <c r="AD4287" s="11" t="s">
        <v>110</v>
      </c>
    </row>
    <row r="4288" spans="1:30" ht="14.25" customHeight="1">
      <c r="A4288" s="10">
        <v>1007867180</v>
      </c>
      <c r="B4288" s="11" t="s">
        <v>21410</v>
      </c>
      <c r="C4288" s="11" t="s">
        <v>21411</v>
      </c>
      <c r="D4288" s="11"/>
      <c r="E4288" s="11" t="s">
        <v>21412</v>
      </c>
      <c r="F4288" s="11" t="s">
        <v>87</v>
      </c>
      <c r="G4288" s="11" t="s">
        <v>88</v>
      </c>
      <c r="H4288" s="11" t="s">
        <v>89</v>
      </c>
      <c r="I4288" s="11" t="s">
        <v>102</v>
      </c>
      <c r="J4288" s="11" t="s">
        <v>21413</v>
      </c>
      <c r="K4288" s="12">
        <v>33912</v>
      </c>
      <c r="L4288" s="11" t="s">
        <v>92</v>
      </c>
      <c r="M4288" s="11" t="s">
        <v>92</v>
      </c>
      <c r="N4288" s="11" t="s">
        <v>93</v>
      </c>
      <c r="O4288" s="11" t="s">
        <v>93</v>
      </c>
      <c r="P4288" s="11" t="s">
        <v>93</v>
      </c>
      <c r="Q4288" s="11" t="s">
        <v>92</v>
      </c>
      <c r="R4288" s="11" t="s">
        <v>92</v>
      </c>
      <c r="S4288" s="11" t="s">
        <v>21414</v>
      </c>
      <c r="T4288" s="11" t="s">
        <v>10584</v>
      </c>
      <c r="U4288" s="11" t="s">
        <v>21415</v>
      </c>
      <c r="V4288" s="11" t="s">
        <v>94</v>
      </c>
      <c r="W4288" s="11" t="s">
        <v>95</v>
      </c>
      <c r="X4288" s="11" t="s">
        <v>96</v>
      </c>
      <c r="Y4288" s="11" t="s">
        <v>108</v>
      </c>
      <c r="Z4288" s="11"/>
      <c r="AA4288" s="11"/>
      <c r="AB4288" s="11" t="s">
        <v>21416</v>
      </c>
      <c r="AC4288" s="11"/>
      <c r="AD4288" s="11" t="s">
        <v>110</v>
      </c>
    </row>
    <row r="4289" spans="1:30" ht="14.25" customHeight="1">
      <c r="A4289" s="10">
        <v>39285580</v>
      </c>
      <c r="B4289" s="11" t="s">
        <v>21417</v>
      </c>
      <c r="C4289" s="11" t="s">
        <v>21418</v>
      </c>
      <c r="D4289" s="11"/>
      <c r="E4289" s="11" t="s">
        <v>21419</v>
      </c>
      <c r="F4289" s="11" t="s">
        <v>87</v>
      </c>
      <c r="G4289" s="11" t="s">
        <v>2031</v>
      </c>
      <c r="H4289" s="11" t="s">
        <v>89</v>
      </c>
      <c r="I4289" s="11" t="s">
        <v>102</v>
      </c>
      <c r="J4289" s="11" t="s">
        <v>21420</v>
      </c>
      <c r="K4289" s="12">
        <v>30234</v>
      </c>
      <c r="L4289" s="11" t="s">
        <v>92</v>
      </c>
      <c r="M4289" s="11" t="s">
        <v>92</v>
      </c>
      <c r="N4289" s="11" t="s">
        <v>93</v>
      </c>
      <c r="O4289" s="11" t="s">
        <v>93</v>
      </c>
      <c r="P4289" s="11" t="s">
        <v>93</v>
      </c>
      <c r="Q4289" s="11" t="s">
        <v>92</v>
      </c>
      <c r="R4289" s="11" t="s">
        <v>92</v>
      </c>
      <c r="S4289" s="11" t="s">
        <v>1313</v>
      </c>
      <c r="T4289" s="11"/>
      <c r="U4289" s="11" t="s">
        <v>21421</v>
      </c>
      <c r="V4289" s="11" t="s">
        <v>94</v>
      </c>
      <c r="W4289" s="11" t="s">
        <v>95</v>
      </c>
      <c r="X4289" s="11" t="s">
        <v>2034</v>
      </c>
      <c r="Y4289" s="11" t="s">
        <v>108</v>
      </c>
      <c r="Z4289" s="11"/>
      <c r="AA4289" s="11"/>
      <c r="AB4289" s="11" t="s">
        <v>21422</v>
      </c>
      <c r="AC4289" s="11"/>
      <c r="AD4289" s="11" t="s">
        <v>110</v>
      </c>
    </row>
    <row r="4290" spans="1:30" ht="14.25" customHeight="1">
      <c r="A4290" s="10">
        <v>1005681639</v>
      </c>
      <c r="B4290" s="11" t="s">
        <v>21423</v>
      </c>
      <c r="C4290" s="11" t="s">
        <v>21424</v>
      </c>
      <c r="D4290" s="11"/>
      <c r="E4290" s="11" t="s">
        <v>21425</v>
      </c>
      <c r="F4290" s="11" t="s">
        <v>148</v>
      </c>
      <c r="G4290" s="11" t="s">
        <v>751</v>
      </c>
      <c r="H4290" s="11" t="s">
        <v>89</v>
      </c>
      <c r="I4290" s="11" t="s">
        <v>102</v>
      </c>
      <c r="J4290" s="11" t="s">
        <v>21426</v>
      </c>
      <c r="K4290" s="12">
        <v>35329</v>
      </c>
      <c r="L4290" s="11" t="s">
        <v>92</v>
      </c>
      <c r="M4290" s="11" t="s">
        <v>92</v>
      </c>
      <c r="N4290" s="11" t="s">
        <v>93</v>
      </c>
      <c r="O4290" s="11" t="s">
        <v>93</v>
      </c>
      <c r="P4290" s="11" t="s">
        <v>93</v>
      </c>
      <c r="Q4290" s="11" t="s">
        <v>92</v>
      </c>
      <c r="R4290" s="11" t="s">
        <v>92</v>
      </c>
      <c r="S4290" s="11" t="s">
        <v>21427</v>
      </c>
      <c r="T4290" s="11" t="s">
        <v>19048</v>
      </c>
      <c r="U4290" s="11" t="s">
        <v>21428</v>
      </c>
      <c r="V4290" s="11" t="s">
        <v>94</v>
      </c>
      <c r="W4290" s="11" t="s">
        <v>154</v>
      </c>
      <c r="X4290" s="11" t="s">
        <v>756</v>
      </c>
      <c r="Y4290" s="11" t="s">
        <v>108</v>
      </c>
      <c r="Z4290" s="11"/>
      <c r="AA4290" s="11"/>
      <c r="AB4290" s="11" t="s">
        <v>21429</v>
      </c>
      <c r="AC4290" s="11"/>
      <c r="AD4290" s="11" t="s">
        <v>110</v>
      </c>
    </row>
    <row r="4291" spans="1:30" ht="14.25" customHeight="1">
      <c r="A4291" s="10">
        <v>1036401597</v>
      </c>
      <c r="B4291" s="11" t="s">
        <v>21430</v>
      </c>
      <c r="C4291" s="11" t="s">
        <v>21431</v>
      </c>
      <c r="D4291" s="11"/>
      <c r="E4291" s="11" t="s">
        <v>21432</v>
      </c>
      <c r="F4291" s="11" t="s">
        <v>87</v>
      </c>
      <c r="G4291" s="11" t="s">
        <v>114</v>
      </c>
      <c r="H4291" s="11" t="s">
        <v>89</v>
      </c>
      <c r="I4291" s="11" t="s">
        <v>102</v>
      </c>
      <c r="J4291" s="11" t="s">
        <v>21433</v>
      </c>
      <c r="K4291" s="12">
        <v>35209</v>
      </c>
      <c r="L4291" s="11" t="s">
        <v>92</v>
      </c>
      <c r="M4291" s="11" t="s">
        <v>92</v>
      </c>
      <c r="N4291" s="11" t="s">
        <v>93</v>
      </c>
      <c r="O4291" s="11" t="s">
        <v>93</v>
      </c>
      <c r="P4291" s="11" t="s">
        <v>93</v>
      </c>
      <c r="Q4291" s="11" t="s">
        <v>92</v>
      </c>
      <c r="R4291" s="11" t="s">
        <v>92</v>
      </c>
      <c r="S4291" s="11" t="s">
        <v>1798</v>
      </c>
      <c r="T4291" s="11" t="s">
        <v>951</v>
      </c>
      <c r="U4291" s="11" t="s">
        <v>21434</v>
      </c>
      <c r="V4291" s="11" t="s">
        <v>94</v>
      </c>
      <c r="W4291" s="11" t="s">
        <v>95</v>
      </c>
      <c r="X4291" s="11" t="s">
        <v>120</v>
      </c>
      <c r="Y4291" s="11" t="s">
        <v>108</v>
      </c>
      <c r="Z4291" s="11"/>
      <c r="AA4291" s="11"/>
      <c r="AB4291" s="11" t="s">
        <v>21435</v>
      </c>
      <c r="AC4291" s="11"/>
      <c r="AD4291" s="11" t="s">
        <v>110</v>
      </c>
    </row>
    <row r="4292" spans="1:30" ht="14.25" customHeight="1">
      <c r="A4292" s="10">
        <v>1036946648</v>
      </c>
      <c r="B4292" s="11" t="s">
        <v>21436</v>
      </c>
      <c r="C4292" s="11" t="s">
        <v>21437</v>
      </c>
      <c r="D4292" s="11"/>
      <c r="E4292" s="11" t="s">
        <v>21438</v>
      </c>
      <c r="F4292" s="11" t="s">
        <v>87</v>
      </c>
      <c r="G4292" s="11" t="s">
        <v>88</v>
      </c>
      <c r="H4292" s="11" t="s">
        <v>89</v>
      </c>
      <c r="I4292" s="11" t="s">
        <v>102</v>
      </c>
      <c r="J4292" s="11" t="s">
        <v>21439</v>
      </c>
      <c r="K4292" s="12">
        <v>34101</v>
      </c>
      <c r="L4292" s="11" t="s">
        <v>92</v>
      </c>
      <c r="M4292" s="11" t="s">
        <v>92</v>
      </c>
      <c r="N4292" s="11" t="s">
        <v>93</v>
      </c>
      <c r="O4292" s="11" t="s">
        <v>93</v>
      </c>
      <c r="P4292" s="11" t="s">
        <v>93</v>
      </c>
      <c r="Q4292" s="11" t="s">
        <v>92</v>
      </c>
      <c r="R4292" s="11" t="s">
        <v>92</v>
      </c>
      <c r="S4292" s="11" t="s">
        <v>143</v>
      </c>
      <c r="T4292" s="11" t="s">
        <v>14711</v>
      </c>
      <c r="U4292" s="11" t="s">
        <v>21440</v>
      </c>
      <c r="V4292" s="11" t="s">
        <v>94</v>
      </c>
      <c r="W4292" s="11" t="s">
        <v>95</v>
      </c>
      <c r="X4292" s="11" t="s">
        <v>96</v>
      </c>
      <c r="Y4292" s="11" t="s">
        <v>108</v>
      </c>
      <c r="Z4292" s="11"/>
      <c r="AA4292" s="11"/>
      <c r="AB4292" s="11" t="s">
        <v>21441</v>
      </c>
      <c r="AC4292" s="11"/>
      <c r="AD4292" s="11" t="s">
        <v>110</v>
      </c>
    </row>
    <row r="4293" spans="1:30" ht="14.25" customHeight="1">
      <c r="A4293" s="10">
        <v>79255471</v>
      </c>
      <c r="B4293" s="11" t="s">
        <v>21442</v>
      </c>
      <c r="C4293" s="11" t="s">
        <v>21443</v>
      </c>
      <c r="D4293" s="11"/>
      <c r="E4293" s="11" t="s">
        <v>21444</v>
      </c>
      <c r="F4293" s="11" t="s">
        <v>87</v>
      </c>
      <c r="G4293" s="11" t="s">
        <v>2714</v>
      </c>
      <c r="H4293" s="11" t="s">
        <v>89</v>
      </c>
      <c r="I4293" s="11" t="s">
        <v>102</v>
      </c>
      <c r="J4293" s="11" t="s">
        <v>21445</v>
      </c>
      <c r="K4293" s="12">
        <v>44938</v>
      </c>
      <c r="L4293" s="11" t="s">
        <v>92</v>
      </c>
      <c r="M4293" s="11" t="s">
        <v>92</v>
      </c>
      <c r="N4293" s="11" t="s">
        <v>93</v>
      </c>
      <c r="O4293" s="11" t="s">
        <v>92</v>
      </c>
      <c r="P4293" s="11" t="s">
        <v>92</v>
      </c>
      <c r="Q4293" s="11" t="s">
        <v>92</v>
      </c>
      <c r="R4293" s="11" t="s">
        <v>92</v>
      </c>
      <c r="S4293" s="11" t="s">
        <v>841</v>
      </c>
      <c r="T4293" s="11" t="s">
        <v>5640</v>
      </c>
      <c r="U4293" s="11" t="s">
        <v>21446</v>
      </c>
      <c r="V4293" s="11" t="s">
        <v>94</v>
      </c>
      <c r="W4293" s="11" t="s">
        <v>95</v>
      </c>
      <c r="X4293" s="11" t="s">
        <v>2716</v>
      </c>
      <c r="Y4293" s="11" t="s">
        <v>108</v>
      </c>
      <c r="Z4293" s="11"/>
      <c r="AA4293" s="11"/>
      <c r="AB4293" s="11" t="s">
        <v>21447</v>
      </c>
      <c r="AC4293" s="11"/>
      <c r="AD4293" s="11" t="s">
        <v>110</v>
      </c>
    </row>
    <row r="4294" spans="1:30" ht="14.25" customHeight="1">
      <c r="A4294" s="10">
        <v>1001640105</v>
      </c>
      <c r="B4294" s="11" t="s">
        <v>21448</v>
      </c>
      <c r="C4294" s="11" t="s">
        <v>21449</v>
      </c>
      <c r="D4294" s="11"/>
      <c r="E4294" s="11" t="s">
        <v>21450</v>
      </c>
      <c r="F4294" s="11" t="s">
        <v>87</v>
      </c>
      <c r="G4294" s="11" t="s">
        <v>88</v>
      </c>
      <c r="H4294" s="11" t="s">
        <v>89</v>
      </c>
      <c r="I4294" s="11" t="s">
        <v>102</v>
      </c>
      <c r="J4294" s="11" t="s">
        <v>21451</v>
      </c>
      <c r="K4294" s="12">
        <v>44924</v>
      </c>
      <c r="L4294" s="11" t="s">
        <v>92</v>
      </c>
      <c r="M4294" s="11" t="s">
        <v>92</v>
      </c>
      <c r="N4294" s="11" t="s">
        <v>93</v>
      </c>
      <c r="O4294" s="11" t="s">
        <v>92</v>
      </c>
      <c r="P4294" s="11" t="s">
        <v>92</v>
      </c>
      <c r="Q4294" s="11" t="s">
        <v>92</v>
      </c>
      <c r="R4294" s="11" t="s">
        <v>92</v>
      </c>
      <c r="S4294" s="11" t="s">
        <v>142</v>
      </c>
      <c r="T4294" s="11" t="s">
        <v>142</v>
      </c>
      <c r="U4294" s="11" t="s">
        <v>5731</v>
      </c>
      <c r="V4294" s="11" t="s">
        <v>94</v>
      </c>
      <c r="W4294" s="11" t="s">
        <v>95</v>
      </c>
      <c r="X4294" s="11" t="s">
        <v>96</v>
      </c>
      <c r="Y4294" s="11" t="s">
        <v>108</v>
      </c>
      <c r="Z4294" s="11"/>
      <c r="AA4294" s="11"/>
      <c r="AB4294" s="11" t="s">
        <v>21452</v>
      </c>
      <c r="AC4294" s="11"/>
      <c r="AD4294" s="11" t="s">
        <v>110</v>
      </c>
    </row>
    <row r="4295" spans="1:30" ht="14.25" customHeight="1">
      <c r="A4295" s="10">
        <v>70727115</v>
      </c>
      <c r="B4295" s="11" t="s">
        <v>21453</v>
      </c>
      <c r="C4295" s="11" t="s">
        <v>21454</v>
      </c>
      <c r="D4295" s="11"/>
      <c r="E4295" s="11" t="s">
        <v>21455</v>
      </c>
      <c r="F4295" s="11" t="s">
        <v>87</v>
      </c>
      <c r="G4295" s="11" t="s">
        <v>125</v>
      </c>
      <c r="H4295" s="11" t="s">
        <v>89</v>
      </c>
      <c r="I4295" s="11" t="s">
        <v>115</v>
      </c>
      <c r="J4295" s="11" t="s">
        <v>21456</v>
      </c>
      <c r="K4295" s="12">
        <v>44942</v>
      </c>
      <c r="L4295" s="11" t="s">
        <v>92</v>
      </c>
      <c r="M4295" s="11" t="s">
        <v>92</v>
      </c>
      <c r="N4295" s="11" t="s">
        <v>92</v>
      </c>
      <c r="O4295" s="11" t="s">
        <v>93</v>
      </c>
      <c r="P4295" s="11" t="s">
        <v>92</v>
      </c>
      <c r="Q4295" s="11" t="s">
        <v>92</v>
      </c>
      <c r="R4295" s="11" t="s">
        <v>92</v>
      </c>
      <c r="S4295" s="11" t="s">
        <v>21457</v>
      </c>
      <c r="T4295" s="11"/>
      <c r="U4295" s="11" t="s">
        <v>4073</v>
      </c>
      <c r="V4295" s="11" t="s">
        <v>94</v>
      </c>
      <c r="W4295" s="11" t="s">
        <v>95</v>
      </c>
      <c r="X4295" s="11" t="s">
        <v>130</v>
      </c>
      <c r="Y4295" s="11" t="s">
        <v>121</v>
      </c>
      <c r="Z4295" s="11"/>
      <c r="AA4295" s="11"/>
      <c r="AB4295" s="11" t="s">
        <v>21458</v>
      </c>
      <c r="AC4295" s="11"/>
      <c r="AD4295" s="11" t="s">
        <v>110</v>
      </c>
    </row>
    <row r="4296" spans="1:30" ht="14.25" customHeight="1">
      <c r="A4296" s="10">
        <v>1007382280</v>
      </c>
      <c r="B4296" s="11" t="s">
        <v>21459</v>
      </c>
      <c r="C4296" s="11" t="s">
        <v>21460</v>
      </c>
      <c r="D4296" s="11"/>
      <c r="E4296" s="11" t="s">
        <v>21461</v>
      </c>
      <c r="F4296" s="11" t="s">
        <v>87</v>
      </c>
      <c r="G4296" s="11" t="s">
        <v>2031</v>
      </c>
      <c r="H4296" s="11" t="s">
        <v>89</v>
      </c>
      <c r="I4296" s="11" t="s">
        <v>102</v>
      </c>
      <c r="J4296" s="11" t="s">
        <v>21462</v>
      </c>
      <c r="K4296" s="12">
        <v>36782</v>
      </c>
      <c r="L4296" s="11" t="s">
        <v>92</v>
      </c>
      <c r="M4296" s="11" t="s">
        <v>92</v>
      </c>
      <c r="N4296" s="11" t="s">
        <v>93</v>
      </c>
      <c r="O4296" s="11" t="s">
        <v>93</v>
      </c>
      <c r="P4296" s="11" t="s">
        <v>93</v>
      </c>
      <c r="Q4296" s="11" t="s">
        <v>92</v>
      </c>
      <c r="R4296" s="11" t="s">
        <v>92</v>
      </c>
      <c r="S4296" s="11" t="s">
        <v>2128</v>
      </c>
      <c r="T4296" s="11" t="s">
        <v>708</v>
      </c>
      <c r="U4296" s="11" t="s">
        <v>21463</v>
      </c>
      <c r="V4296" s="11" t="s">
        <v>94</v>
      </c>
      <c r="W4296" s="11" t="s">
        <v>95</v>
      </c>
      <c r="X4296" s="11" t="s">
        <v>2034</v>
      </c>
      <c r="Y4296" s="11" t="s">
        <v>108</v>
      </c>
      <c r="Z4296" s="11"/>
      <c r="AA4296" s="11"/>
      <c r="AB4296" s="11" t="s">
        <v>21464</v>
      </c>
      <c r="AC4296" s="11"/>
      <c r="AD4296" s="11" t="s">
        <v>110</v>
      </c>
    </row>
    <row r="4297" spans="1:30" ht="14.25" customHeight="1">
      <c r="A4297" s="10">
        <v>1038406325</v>
      </c>
      <c r="B4297" s="11" t="s">
        <v>21465</v>
      </c>
      <c r="C4297" s="11" t="s">
        <v>21466</v>
      </c>
      <c r="D4297" s="11"/>
      <c r="E4297" s="11" t="s">
        <v>21467</v>
      </c>
      <c r="F4297" s="11" t="s">
        <v>87</v>
      </c>
      <c r="G4297" s="11" t="s">
        <v>2031</v>
      </c>
      <c r="H4297" s="11" t="s">
        <v>89</v>
      </c>
      <c r="I4297" s="11" t="s">
        <v>102</v>
      </c>
      <c r="J4297" s="11" t="s">
        <v>21468</v>
      </c>
      <c r="K4297" s="12">
        <v>38294</v>
      </c>
      <c r="L4297" s="11" t="s">
        <v>92</v>
      </c>
      <c r="M4297" s="11" t="s">
        <v>92</v>
      </c>
      <c r="N4297" s="11" t="s">
        <v>93</v>
      </c>
      <c r="O4297" s="11" t="s">
        <v>93</v>
      </c>
      <c r="P4297" s="11" t="s">
        <v>93</v>
      </c>
      <c r="Q4297" s="11" t="s">
        <v>92</v>
      </c>
      <c r="R4297" s="11" t="s">
        <v>92</v>
      </c>
      <c r="S4297" s="11" t="s">
        <v>4956</v>
      </c>
      <c r="T4297" s="11" t="s">
        <v>118</v>
      </c>
      <c r="U4297" s="11" t="s">
        <v>5259</v>
      </c>
      <c r="V4297" s="11" t="s">
        <v>94</v>
      </c>
      <c r="W4297" s="11" t="s">
        <v>95</v>
      </c>
      <c r="X4297" s="11" t="s">
        <v>2034</v>
      </c>
      <c r="Y4297" s="11" t="s">
        <v>108</v>
      </c>
      <c r="Z4297" s="11"/>
      <c r="AA4297" s="11"/>
      <c r="AB4297" s="11" t="s">
        <v>21469</v>
      </c>
      <c r="AC4297" s="11"/>
      <c r="AD4297" s="11" t="s">
        <v>110</v>
      </c>
    </row>
    <row r="4298" spans="1:30" ht="14.25" customHeight="1">
      <c r="A4298" s="10">
        <v>1067928488</v>
      </c>
      <c r="B4298" s="11" t="s">
        <v>21470</v>
      </c>
      <c r="C4298" s="11" t="s">
        <v>21471</v>
      </c>
      <c r="D4298" s="11"/>
      <c r="E4298" s="11" t="s">
        <v>21472</v>
      </c>
      <c r="F4298" s="11" t="s">
        <v>87</v>
      </c>
      <c r="G4298" s="11" t="s">
        <v>88</v>
      </c>
      <c r="H4298" s="11" t="s">
        <v>89</v>
      </c>
      <c r="I4298" s="11" t="s">
        <v>102</v>
      </c>
      <c r="J4298" s="11" t="s">
        <v>21473</v>
      </c>
      <c r="K4298" s="12">
        <v>34243</v>
      </c>
      <c r="L4298" s="11" t="s">
        <v>92</v>
      </c>
      <c r="M4298" s="11" t="s">
        <v>92</v>
      </c>
      <c r="N4298" s="11" t="s">
        <v>93</v>
      </c>
      <c r="O4298" s="11" t="s">
        <v>93</v>
      </c>
      <c r="P4298" s="11" t="s">
        <v>93</v>
      </c>
      <c r="Q4298" s="11" t="s">
        <v>92</v>
      </c>
      <c r="R4298" s="11" t="s">
        <v>92</v>
      </c>
      <c r="S4298" s="11" t="s">
        <v>1412</v>
      </c>
      <c r="T4298" s="11" t="s">
        <v>21274</v>
      </c>
      <c r="U4298" s="11" t="s">
        <v>21474</v>
      </c>
      <c r="V4298" s="11" t="s">
        <v>94</v>
      </c>
      <c r="W4298" s="11" t="s">
        <v>95</v>
      </c>
      <c r="X4298" s="11" t="s">
        <v>96</v>
      </c>
      <c r="Y4298" s="11" t="s">
        <v>108</v>
      </c>
      <c r="Z4298" s="11"/>
      <c r="AA4298" s="11"/>
      <c r="AB4298" s="11" t="s">
        <v>21475</v>
      </c>
      <c r="AC4298" s="11"/>
      <c r="AD4298" s="11" t="s">
        <v>110</v>
      </c>
    </row>
    <row r="4299" spans="1:30" ht="14.25" customHeight="1">
      <c r="A4299" s="10">
        <v>1018438399</v>
      </c>
      <c r="B4299" s="11" t="s">
        <v>21476</v>
      </c>
      <c r="C4299" s="11" t="s">
        <v>21477</v>
      </c>
      <c r="D4299" s="11"/>
      <c r="E4299" s="11" t="s">
        <v>21478</v>
      </c>
      <c r="F4299" s="11" t="s">
        <v>87</v>
      </c>
      <c r="G4299" s="11" t="s">
        <v>88</v>
      </c>
      <c r="H4299" s="11" t="s">
        <v>89</v>
      </c>
      <c r="I4299" s="11" t="s">
        <v>102</v>
      </c>
      <c r="J4299" s="11" t="s">
        <v>21479</v>
      </c>
      <c r="K4299" s="12">
        <v>32856</v>
      </c>
      <c r="L4299" s="11" t="s">
        <v>92</v>
      </c>
      <c r="M4299" s="11" t="s">
        <v>92</v>
      </c>
      <c r="N4299" s="11" t="s">
        <v>93</v>
      </c>
      <c r="O4299" s="11" t="s">
        <v>93</v>
      </c>
      <c r="P4299" s="11" t="s">
        <v>93</v>
      </c>
      <c r="Q4299" s="11" t="s">
        <v>92</v>
      </c>
      <c r="R4299" s="11" t="s">
        <v>92</v>
      </c>
      <c r="S4299" s="11" t="s">
        <v>21480</v>
      </c>
      <c r="T4299" s="11" t="s">
        <v>945</v>
      </c>
      <c r="U4299" s="11" t="s">
        <v>21481</v>
      </c>
      <c r="V4299" s="11" t="s">
        <v>94</v>
      </c>
      <c r="W4299" s="11" t="s">
        <v>95</v>
      </c>
      <c r="X4299" s="11" t="s">
        <v>96</v>
      </c>
      <c r="Y4299" s="11" t="s">
        <v>108</v>
      </c>
      <c r="Z4299" s="11"/>
      <c r="AA4299" s="11"/>
      <c r="AB4299" s="11" t="s">
        <v>21482</v>
      </c>
      <c r="AC4299" s="11"/>
      <c r="AD4299" s="11" t="s">
        <v>110</v>
      </c>
    </row>
    <row r="4300" spans="1:30" ht="14.25" customHeight="1">
      <c r="A4300" s="10">
        <v>1073527643</v>
      </c>
      <c r="B4300" s="11" t="s">
        <v>21483</v>
      </c>
      <c r="C4300" s="11" t="s">
        <v>21484</v>
      </c>
      <c r="D4300" s="11"/>
      <c r="E4300" s="11" t="s">
        <v>21485</v>
      </c>
      <c r="F4300" s="11" t="s">
        <v>148</v>
      </c>
      <c r="G4300" s="11" t="s">
        <v>207</v>
      </c>
      <c r="H4300" s="11" t="s">
        <v>89</v>
      </c>
      <c r="I4300" s="11" t="s">
        <v>115</v>
      </c>
      <c r="J4300" s="11" t="s">
        <v>21486</v>
      </c>
      <c r="K4300" s="12">
        <v>36352</v>
      </c>
      <c r="L4300" s="11" t="s">
        <v>92</v>
      </c>
      <c r="M4300" s="11" t="s">
        <v>92</v>
      </c>
      <c r="N4300" s="11" t="s">
        <v>93</v>
      </c>
      <c r="O4300" s="11" t="s">
        <v>93</v>
      </c>
      <c r="P4300" s="11" t="s">
        <v>93</v>
      </c>
      <c r="Q4300" s="11" t="s">
        <v>92</v>
      </c>
      <c r="R4300" s="11" t="s">
        <v>92</v>
      </c>
      <c r="S4300" s="11" t="s">
        <v>5334</v>
      </c>
      <c r="T4300" s="11" t="s">
        <v>17449</v>
      </c>
      <c r="U4300" s="11" t="s">
        <v>21487</v>
      </c>
      <c r="V4300" s="11" t="s">
        <v>94</v>
      </c>
      <c r="W4300" s="11" t="s">
        <v>154</v>
      </c>
      <c r="X4300" s="11" t="s">
        <v>209</v>
      </c>
      <c r="Y4300" s="11" t="s">
        <v>121</v>
      </c>
      <c r="Z4300" s="11"/>
      <c r="AA4300" s="11"/>
      <c r="AB4300" s="11" t="s">
        <v>21488</v>
      </c>
      <c r="AC4300" s="11"/>
      <c r="AD4300" s="11" t="s">
        <v>110</v>
      </c>
    </row>
    <row r="4301" spans="1:30" ht="14.25" customHeight="1">
      <c r="A4301" s="10">
        <v>21492659</v>
      </c>
      <c r="B4301" s="11" t="s">
        <v>21489</v>
      </c>
      <c r="C4301" s="11" t="s">
        <v>21490</v>
      </c>
      <c r="D4301" s="11"/>
      <c r="E4301" s="11" t="s">
        <v>21491</v>
      </c>
      <c r="F4301" s="11" t="s">
        <v>87</v>
      </c>
      <c r="G4301" s="11" t="s">
        <v>2031</v>
      </c>
      <c r="H4301" s="11" t="s">
        <v>89</v>
      </c>
      <c r="I4301" s="11" t="s">
        <v>102</v>
      </c>
      <c r="J4301" s="11" t="s">
        <v>21492</v>
      </c>
      <c r="K4301" s="12">
        <v>29812</v>
      </c>
      <c r="L4301" s="11" t="s">
        <v>92</v>
      </c>
      <c r="M4301" s="11" t="s">
        <v>92</v>
      </c>
      <c r="N4301" s="11" t="s">
        <v>93</v>
      </c>
      <c r="O4301" s="11" t="s">
        <v>93</v>
      </c>
      <c r="P4301" s="11" t="s">
        <v>93</v>
      </c>
      <c r="Q4301" s="11" t="s">
        <v>92</v>
      </c>
      <c r="R4301" s="11" t="s">
        <v>92</v>
      </c>
      <c r="S4301" s="11" t="s">
        <v>951</v>
      </c>
      <c r="T4301" s="11" t="s">
        <v>798</v>
      </c>
      <c r="U4301" s="11" t="s">
        <v>1336</v>
      </c>
      <c r="V4301" s="11" t="s">
        <v>94</v>
      </c>
      <c r="W4301" s="11" t="s">
        <v>95</v>
      </c>
      <c r="X4301" s="11" t="s">
        <v>2034</v>
      </c>
      <c r="Y4301" s="11" t="s">
        <v>108</v>
      </c>
      <c r="Z4301" s="11"/>
      <c r="AA4301" s="11"/>
      <c r="AB4301" s="11" t="s">
        <v>21493</v>
      </c>
      <c r="AC4301" s="11"/>
      <c r="AD4301" s="11" t="s">
        <v>110</v>
      </c>
    </row>
    <row r="4302" spans="1:30" ht="14.25" customHeight="1">
      <c r="A4302" s="10">
        <v>1038800872</v>
      </c>
      <c r="B4302" s="11" t="s">
        <v>21494</v>
      </c>
      <c r="C4302" s="11" t="s">
        <v>21495</v>
      </c>
      <c r="D4302" s="11"/>
      <c r="E4302" s="11" t="s">
        <v>21496</v>
      </c>
      <c r="F4302" s="11" t="s">
        <v>87</v>
      </c>
      <c r="G4302" s="11" t="s">
        <v>187</v>
      </c>
      <c r="H4302" s="11" t="s">
        <v>89</v>
      </c>
      <c r="I4302" s="11" t="s">
        <v>115</v>
      </c>
      <c r="J4302" s="11" t="s">
        <v>21497</v>
      </c>
      <c r="K4302" s="12">
        <v>44924</v>
      </c>
      <c r="L4302" s="11" t="s">
        <v>92</v>
      </c>
      <c r="M4302" s="11" t="s">
        <v>92</v>
      </c>
      <c r="N4302" s="11" t="s">
        <v>92</v>
      </c>
      <c r="O4302" s="11" t="s">
        <v>93</v>
      </c>
      <c r="P4302" s="11" t="s">
        <v>92</v>
      </c>
      <c r="Q4302" s="11" t="s">
        <v>92</v>
      </c>
      <c r="R4302" s="11" t="s">
        <v>92</v>
      </c>
      <c r="S4302" s="11" t="s">
        <v>919</v>
      </c>
      <c r="T4302" s="11" t="s">
        <v>9757</v>
      </c>
      <c r="U4302" s="11" t="s">
        <v>3592</v>
      </c>
      <c r="V4302" s="11" t="s">
        <v>94</v>
      </c>
      <c r="W4302" s="11" t="s">
        <v>95</v>
      </c>
      <c r="X4302" s="11" t="s">
        <v>172</v>
      </c>
      <c r="Y4302" s="11" t="s">
        <v>121</v>
      </c>
      <c r="Z4302" s="11" t="s">
        <v>19096</v>
      </c>
      <c r="AA4302" s="11"/>
      <c r="AB4302" s="11" t="s">
        <v>21498</v>
      </c>
      <c r="AC4302" s="11"/>
      <c r="AD4302" s="11" t="s">
        <v>110</v>
      </c>
    </row>
    <row r="4303" spans="1:30" ht="14.25" customHeight="1">
      <c r="A4303" s="10">
        <v>830000818</v>
      </c>
      <c r="B4303" s="11" t="s">
        <v>21499</v>
      </c>
      <c r="C4303" s="11" t="s">
        <v>21500</v>
      </c>
      <c r="D4303" s="11" t="s">
        <v>21501</v>
      </c>
      <c r="E4303" s="11"/>
      <c r="F4303" s="11" t="s">
        <v>199</v>
      </c>
      <c r="G4303" s="11" t="s">
        <v>200</v>
      </c>
      <c r="H4303" s="11" t="s">
        <v>89</v>
      </c>
      <c r="I4303" s="11" t="s">
        <v>115</v>
      </c>
      <c r="J4303" s="11" t="s">
        <v>21502</v>
      </c>
      <c r="K4303" s="12">
        <v>44925</v>
      </c>
      <c r="L4303" s="11" t="s">
        <v>92</v>
      </c>
      <c r="M4303" s="11" t="s">
        <v>92</v>
      </c>
      <c r="N4303" s="11" t="s">
        <v>92</v>
      </c>
      <c r="O4303" s="11" t="s">
        <v>93</v>
      </c>
      <c r="P4303" s="11" t="s">
        <v>92</v>
      </c>
      <c r="Q4303" s="11" t="s">
        <v>92</v>
      </c>
      <c r="R4303" s="11" t="s">
        <v>92</v>
      </c>
      <c r="S4303" s="11"/>
      <c r="T4303" s="11"/>
      <c r="U4303" s="11"/>
      <c r="V4303" s="11" t="s">
        <v>94</v>
      </c>
      <c r="W4303" s="11" t="s">
        <v>202</v>
      </c>
      <c r="X4303" s="11" t="s">
        <v>172</v>
      </c>
      <c r="Y4303" s="11" t="s">
        <v>121</v>
      </c>
      <c r="Z4303" s="11"/>
      <c r="AA4303" s="11"/>
      <c r="AB4303" s="11" t="s">
        <v>21503</v>
      </c>
      <c r="AC4303" s="11"/>
      <c r="AD4303" s="11" t="s">
        <v>97</v>
      </c>
    </row>
    <row r="4304" spans="1:30" ht="14.25" customHeight="1">
      <c r="A4304" s="10">
        <v>901558489</v>
      </c>
      <c r="B4304" s="11" t="s">
        <v>21504</v>
      </c>
      <c r="C4304" s="11" t="s">
        <v>21505</v>
      </c>
      <c r="D4304" s="11" t="s">
        <v>21506</v>
      </c>
      <c r="E4304" s="11"/>
      <c r="F4304" s="11" t="s">
        <v>87</v>
      </c>
      <c r="G4304" s="11" t="s">
        <v>2839</v>
      </c>
      <c r="H4304" s="11" t="s">
        <v>89</v>
      </c>
      <c r="I4304" s="11" t="s">
        <v>115</v>
      </c>
      <c r="J4304" s="11" t="s">
        <v>21507</v>
      </c>
      <c r="K4304" s="12">
        <v>44929</v>
      </c>
      <c r="L4304" s="11" t="s">
        <v>92</v>
      </c>
      <c r="M4304" s="11" t="s">
        <v>92</v>
      </c>
      <c r="N4304" s="11" t="s">
        <v>92</v>
      </c>
      <c r="O4304" s="11" t="s">
        <v>93</v>
      </c>
      <c r="P4304" s="11" t="s">
        <v>92</v>
      </c>
      <c r="Q4304" s="11" t="s">
        <v>92</v>
      </c>
      <c r="R4304" s="11" t="s">
        <v>92</v>
      </c>
      <c r="S4304" s="11"/>
      <c r="T4304" s="11"/>
      <c r="U4304" s="11"/>
      <c r="V4304" s="11" t="s">
        <v>94</v>
      </c>
      <c r="W4304" s="11" t="s">
        <v>95</v>
      </c>
      <c r="X4304" s="11" t="s">
        <v>2841</v>
      </c>
      <c r="Y4304" s="11" t="s">
        <v>121</v>
      </c>
      <c r="Z4304" s="11"/>
      <c r="AA4304" s="11"/>
      <c r="AB4304" s="11"/>
      <c r="AC4304" s="11"/>
      <c r="AD4304" s="11" t="s">
        <v>97</v>
      </c>
    </row>
    <row r="4305" spans="1:30" ht="14.25" customHeight="1">
      <c r="A4305" s="10">
        <v>764339018</v>
      </c>
      <c r="B4305" s="11" t="s">
        <v>21508</v>
      </c>
      <c r="C4305" s="11" t="s">
        <v>21509</v>
      </c>
      <c r="D4305" s="11"/>
      <c r="E4305" s="11" t="s">
        <v>21510</v>
      </c>
      <c r="F4305" s="11" t="s">
        <v>363</v>
      </c>
      <c r="G4305" s="11" t="s">
        <v>21511</v>
      </c>
      <c r="H4305" s="11" t="s">
        <v>363</v>
      </c>
      <c r="I4305" s="11" t="s">
        <v>115</v>
      </c>
      <c r="J4305" s="11" t="s">
        <v>21512</v>
      </c>
      <c r="K4305" s="12">
        <v>44931</v>
      </c>
      <c r="L4305" s="11" t="s">
        <v>92</v>
      </c>
      <c r="M4305" s="11" t="s">
        <v>92</v>
      </c>
      <c r="N4305" s="11" t="s">
        <v>93</v>
      </c>
      <c r="O4305" s="11" t="s">
        <v>92</v>
      </c>
      <c r="P4305" s="11" t="s">
        <v>92</v>
      </c>
      <c r="Q4305" s="11" t="s">
        <v>92</v>
      </c>
      <c r="R4305" s="11" t="s">
        <v>92</v>
      </c>
      <c r="S4305" s="11"/>
      <c r="T4305" s="11"/>
      <c r="U4305" s="11"/>
      <c r="V4305" s="11" t="s">
        <v>366</v>
      </c>
      <c r="W4305" s="11" t="s">
        <v>171</v>
      </c>
      <c r="X4305" s="11" t="s">
        <v>573</v>
      </c>
      <c r="Y4305" s="11" t="s">
        <v>121</v>
      </c>
      <c r="Z4305" s="11"/>
      <c r="AA4305" s="11"/>
      <c r="AB4305" s="11"/>
      <c r="AC4305" s="11"/>
      <c r="AD4305" s="11" t="s">
        <v>97</v>
      </c>
    </row>
    <row r="4306" spans="1:30" ht="14.25" customHeight="1">
      <c r="A4306" s="10">
        <v>860002964</v>
      </c>
      <c r="B4306" s="11" t="s">
        <v>21513</v>
      </c>
      <c r="C4306" s="11" t="s">
        <v>21514</v>
      </c>
      <c r="D4306" s="11"/>
      <c r="E4306" s="11"/>
      <c r="F4306" s="11" t="s">
        <v>199</v>
      </c>
      <c r="G4306" s="11" t="s">
        <v>200</v>
      </c>
      <c r="H4306" s="11" t="s">
        <v>89</v>
      </c>
      <c r="I4306" s="11" t="s">
        <v>115</v>
      </c>
      <c r="J4306" s="11" t="s">
        <v>21515</v>
      </c>
      <c r="K4306" s="12">
        <v>44931</v>
      </c>
      <c r="L4306" s="11" t="s">
        <v>92</v>
      </c>
      <c r="M4306" s="11" t="s">
        <v>92</v>
      </c>
      <c r="N4306" s="11" t="s">
        <v>93</v>
      </c>
      <c r="O4306" s="11" t="s">
        <v>93</v>
      </c>
      <c r="P4306" s="11" t="s">
        <v>92</v>
      </c>
      <c r="Q4306" s="11" t="s">
        <v>92</v>
      </c>
      <c r="R4306" s="11" t="s">
        <v>92</v>
      </c>
      <c r="S4306" s="11"/>
      <c r="T4306" s="11"/>
      <c r="U4306" s="11"/>
      <c r="V4306" s="11" t="s">
        <v>94</v>
      </c>
      <c r="W4306" s="11" t="s">
        <v>202</v>
      </c>
      <c r="X4306" s="11" t="s">
        <v>172</v>
      </c>
      <c r="Y4306" s="11" t="s">
        <v>121</v>
      </c>
      <c r="Z4306" s="11"/>
      <c r="AA4306" s="11"/>
      <c r="AB4306" s="11"/>
      <c r="AC4306" s="11"/>
      <c r="AD4306" s="11" t="s">
        <v>97</v>
      </c>
    </row>
    <row r="4307" spans="1:30" ht="14.25" customHeight="1">
      <c r="A4307" s="10">
        <v>28992589</v>
      </c>
      <c r="B4307" s="11" t="s">
        <v>21516</v>
      </c>
      <c r="C4307" s="11" t="s">
        <v>21517</v>
      </c>
      <c r="D4307" s="11"/>
      <c r="E4307" s="11" t="s">
        <v>21518</v>
      </c>
      <c r="F4307" s="11" t="s">
        <v>761</v>
      </c>
      <c r="G4307" s="11" t="s">
        <v>762</v>
      </c>
      <c r="H4307" s="11" t="s">
        <v>89</v>
      </c>
      <c r="I4307" s="11" t="s">
        <v>115</v>
      </c>
      <c r="J4307" s="11" t="s">
        <v>21519</v>
      </c>
      <c r="K4307" s="12">
        <v>44931</v>
      </c>
      <c r="L4307" s="11" t="s">
        <v>92</v>
      </c>
      <c r="M4307" s="11" t="s">
        <v>92</v>
      </c>
      <c r="N4307" s="11" t="s">
        <v>92</v>
      </c>
      <c r="O4307" s="11" t="s">
        <v>93</v>
      </c>
      <c r="P4307" s="11" t="s">
        <v>92</v>
      </c>
      <c r="Q4307" s="11" t="s">
        <v>92</v>
      </c>
      <c r="R4307" s="11" t="s">
        <v>92</v>
      </c>
      <c r="S4307" s="11" t="s">
        <v>3060</v>
      </c>
      <c r="T4307" s="11" t="s">
        <v>21520</v>
      </c>
      <c r="U4307" s="11" t="s">
        <v>21521</v>
      </c>
      <c r="V4307" s="11" t="s">
        <v>94</v>
      </c>
      <c r="W4307" s="11" t="s">
        <v>765</v>
      </c>
      <c r="X4307" s="11" t="s">
        <v>766</v>
      </c>
      <c r="Y4307" s="11" t="s">
        <v>121</v>
      </c>
      <c r="Z4307" s="11"/>
      <c r="AA4307" s="11"/>
      <c r="AB4307" s="11" t="s">
        <v>21522</v>
      </c>
      <c r="AC4307" s="11"/>
      <c r="AD4307" s="11" t="s">
        <v>110</v>
      </c>
    </row>
    <row r="4308" spans="1:30" ht="14.25" customHeight="1">
      <c r="A4308" s="10">
        <v>901635269</v>
      </c>
      <c r="B4308" s="11" t="s">
        <v>21523</v>
      </c>
      <c r="C4308" s="11" t="s">
        <v>21524</v>
      </c>
      <c r="D4308" s="11"/>
      <c r="E4308" s="11" t="s">
        <v>21525</v>
      </c>
      <c r="F4308" s="11" t="s">
        <v>148</v>
      </c>
      <c r="G4308" s="11" t="s">
        <v>751</v>
      </c>
      <c r="H4308" s="11" t="s">
        <v>89</v>
      </c>
      <c r="I4308" s="11" t="s">
        <v>115</v>
      </c>
      <c r="J4308" s="11" t="s">
        <v>21526</v>
      </c>
      <c r="K4308" s="12">
        <v>44931</v>
      </c>
      <c r="L4308" s="11" t="s">
        <v>92</v>
      </c>
      <c r="M4308" s="11" t="s">
        <v>92</v>
      </c>
      <c r="N4308" s="11" t="s">
        <v>92</v>
      </c>
      <c r="O4308" s="11" t="s">
        <v>93</v>
      </c>
      <c r="P4308" s="11" t="s">
        <v>92</v>
      </c>
      <c r="Q4308" s="11" t="s">
        <v>92</v>
      </c>
      <c r="R4308" s="11" t="s">
        <v>92</v>
      </c>
      <c r="S4308" s="11"/>
      <c r="T4308" s="11"/>
      <c r="U4308" s="11"/>
      <c r="V4308" s="11" t="s">
        <v>94</v>
      </c>
      <c r="W4308" s="11" t="s">
        <v>154</v>
      </c>
      <c r="X4308" s="11" t="s">
        <v>756</v>
      </c>
      <c r="Y4308" s="11" t="s">
        <v>121</v>
      </c>
      <c r="Z4308" s="11"/>
      <c r="AA4308" s="11"/>
      <c r="AB4308" s="11" t="s">
        <v>21527</v>
      </c>
      <c r="AC4308" s="11"/>
      <c r="AD4308" s="11" t="s">
        <v>97</v>
      </c>
    </row>
    <row r="4309" spans="1:30" ht="14.25" customHeight="1">
      <c r="A4309" s="10">
        <v>80495586</v>
      </c>
      <c r="B4309" s="11" t="s">
        <v>21528</v>
      </c>
      <c r="C4309" s="11" t="s">
        <v>21529</v>
      </c>
      <c r="D4309" s="11"/>
      <c r="E4309" s="11" t="s">
        <v>21530</v>
      </c>
      <c r="F4309" s="11" t="s">
        <v>148</v>
      </c>
      <c r="G4309" s="11" t="s">
        <v>207</v>
      </c>
      <c r="H4309" s="11" t="s">
        <v>89</v>
      </c>
      <c r="I4309" s="11" t="s">
        <v>115</v>
      </c>
      <c r="J4309" s="11" t="s">
        <v>21531</v>
      </c>
      <c r="K4309" s="12">
        <v>44932</v>
      </c>
      <c r="L4309" s="11" t="s">
        <v>92</v>
      </c>
      <c r="M4309" s="11" t="s">
        <v>92</v>
      </c>
      <c r="N4309" s="11" t="s">
        <v>92</v>
      </c>
      <c r="O4309" s="11" t="s">
        <v>93</v>
      </c>
      <c r="P4309" s="11" t="s">
        <v>92</v>
      </c>
      <c r="Q4309" s="11" t="s">
        <v>92</v>
      </c>
      <c r="R4309" s="11" t="s">
        <v>92</v>
      </c>
      <c r="S4309" s="11" t="s">
        <v>5111</v>
      </c>
      <c r="T4309" s="11"/>
      <c r="U4309" s="11" t="s">
        <v>627</v>
      </c>
      <c r="V4309" s="11" t="s">
        <v>94</v>
      </c>
      <c r="W4309" s="11" t="s">
        <v>154</v>
      </c>
      <c r="X4309" s="11" t="s">
        <v>209</v>
      </c>
      <c r="Y4309" s="11" t="s">
        <v>121</v>
      </c>
      <c r="Z4309" s="11"/>
      <c r="AA4309" s="11"/>
      <c r="AB4309" s="11" t="s">
        <v>21532</v>
      </c>
      <c r="AC4309" s="11"/>
      <c r="AD4309" s="11" t="s">
        <v>110</v>
      </c>
    </row>
    <row r="4310" spans="1:30" ht="14.25" customHeight="1">
      <c r="A4310" s="10">
        <v>901017133</v>
      </c>
      <c r="B4310" s="11" t="s">
        <v>21533</v>
      </c>
      <c r="C4310" s="11" t="s">
        <v>21534</v>
      </c>
      <c r="D4310" s="11"/>
      <c r="E4310" s="11"/>
      <c r="F4310" s="11" t="s">
        <v>199</v>
      </c>
      <c r="G4310" s="11" t="s">
        <v>200</v>
      </c>
      <c r="H4310" s="11" t="s">
        <v>89</v>
      </c>
      <c r="I4310" s="11" t="s">
        <v>115</v>
      </c>
      <c r="J4310" s="11" t="s">
        <v>21535</v>
      </c>
      <c r="K4310" s="12">
        <v>44932</v>
      </c>
      <c r="L4310" s="11" t="s">
        <v>92</v>
      </c>
      <c r="M4310" s="11" t="s">
        <v>92</v>
      </c>
      <c r="N4310" s="11" t="s">
        <v>92</v>
      </c>
      <c r="O4310" s="11" t="s">
        <v>93</v>
      </c>
      <c r="P4310" s="11" t="s">
        <v>92</v>
      </c>
      <c r="Q4310" s="11" t="s">
        <v>92</v>
      </c>
      <c r="R4310" s="11" t="s">
        <v>92</v>
      </c>
      <c r="S4310" s="11"/>
      <c r="T4310" s="11"/>
      <c r="U4310" s="11"/>
      <c r="V4310" s="11" t="s">
        <v>94</v>
      </c>
      <c r="W4310" s="11" t="s">
        <v>202</v>
      </c>
      <c r="X4310" s="11" t="s">
        <v>172</v>
      </c>
      <c r="Y4310" s="11" t="s">
        <v>121</v>
      </c>
      <c r="Z4310" s="11"/>
      <c r="AA4310" s="11"/>
      <c r="AB4310" s="11"/>
      <c r="AC4310" s="11"/>
      <c r="AD4310" s="11" t="s">
        <v>97</v>
      </c>
    </row>
    <row r="4311" spans="1:30" ht="14.25" customHeight="1">
      <c r="A4311" s="10">
        <v>2000003189</v>
      </c>
      <c r="B4311" s="11" t="s">
        <v>21536</v>
      </c>
      <c r="C4311" s="11" t="s">
        <v>21537</v>
      </c>
      <c r="D4311" s="11"/>
      <c r="E4311" s="11" t="s">
        <v>21538</v>
      </c>
      <c r="F4311" s="11" t="s">
        <v>87</v>
      </c>
      <c r="G4311" s="11" t="s">
        <v>114</v>
      </c>
      <c r="H4311" s="11" t="s">
        <v>89</v>
      </c>
      <c r="I4311" s="11" t="s">
        <v>102</v>
      </c>
      <c r="J4311" s="11" t="s">
        <v>21539</v>
      </c>
      <c r="K4311" s="12">
        <v>30614</v>
      </c>
      <c r="L4311" s="11" t="s">
        <v>92</v>
      </c>
      <c r="M4311" s="11" t="s">
        <v>92</v>
      </c>
      <c r="N4311" s="11" t="s">
        <v>93</v>
      </c>
      <c r="O4311" s="11" t="s">
        <v>93</v>
      </c>
      <c r="P4311" s="11" t="s">
        <v>93</v>
      </c>
      <c r="Q4311" s="11" t="s">
        <v>92</v>
      </c>
      <c r="R4311" s="11" t="s">
        <v>92</v>
      </c>
      <c r="S4311" s="11" t="s">
        <v>15138</v>
      </c>
      <c r="T4311" s="11" t="s">
        <v>1304</v>
      </c>
      <c r="U4311" s="11" t="s">
        <v>21540</v>
      </c>
      <c r="V4311" s="11" t="s">
        <v>94</v>
      </c>
      <c r="W4311" s="11" t="s">
        <v>95</v>
      </c>
      <c r="X4311" s="11" t="s">
        <v>120</v>
      </c>
      <c r="Y4311" s="11" t="s">
        <v>108</v>
      </c>
      <c r="Z4311" s="11"/>
      <c r="AA4311" s="11"/>
      <c r="AB4311" s="11" t="s">
        <v>21541</v>
      </c>
      <c r="AC4311" s="11"/>
      <c r="AD4311" s="11" t="s">
        <v>110</v>
      </c>
    </row>
    <row r="4312" spans="1:30" ht="14.25" customHeight="1">
      <c r="A4312" s="10">
        <v>1002409433</v>
      </c>
      <c r="B4312" s="11" t="s">
        <v>21542</v>
      </c>
      <c r="C4312" s="11" t="s">
        <v>21543</v>
      </c>
      <c r="D4312" s="11"/>
      <c r="E4312" s="11" t="s">
        <v>21544</v>
      </c>
      <c r="F4312" s="11" t="s">
        <v>87</v>
      </c>
      <c r="G4312" s="11" t="s">
        <v>2031</v>
      </c>
      <c r="H4312" s="11" t="s">
        <v>89</v>
      </c>
      <c r="I4312" s="11" t="s">
        <v>102</v>
      </c>
      <c r="J4312" s="11" t="s">
        <v>21545</v>
      </c>
      <c r="K4312" s="12">
        <v>34049</v>
      </c>
      <c r="L4312" s="11" t="s">
        <v>92</v>
      </c>
      <c r="M4312" s="11" t="s">
        <v>92</v>
      </c>
      <c r="N4312" s="11" t="s">
        <v>93</v>
      </c>
      <c r="O4312" s="11" t="s">
        <v>93</v>
      </c>
      <c r="P4312" s="11" t="s">
        <v>93</v>
      </c>
      <c r="Q4312" s="11" t="s">
        <v>92</v>
      </c>
      <c r="R4312" s="11" t="s">
        <v>92</v>
      </c>
      <c r="S4312" s="11" t="s">
        <v>2153</v>
      </c>
      <c r="T4312" s="11" t="s">
        <v>5563</v>
      </c>
      <c r="U4312" s="11" t="s">
        <v>21546</v>
      </c>
      <c r="V4312" s="11" t="s">
        <v>94</v>
      </c>
      <c r="W4312" s="11" t="s">
        <v>95</v>
      </c>
      <c r="X4312" s="11" t="s">
        <v>2034</v>
      </c>
      <c r="Y4312" s="11" t="s">
        <v>108</v>
      </c>
      <c r="Z4312" s="11"/>
      <c r="AA4312" s="11"/>
      <c r="AB4312" s="11" t="s">
        <v>21547</v>
      </c>
      <c r="AC4312" s="11"/>
      <c r="AD4312" s="11" t="s">
        <v>110</v>
      </c>
    </row>
    <row r="4313" spans="1:30" ht="14.25" customHeight="1">
      <c r="A4313" s="10">
        <v>1038415426</v>
      </c>
      <c r="B4313" s="11" t="s">
        <v>21548</v>
      </c>
      <c r="C4313" s="11" t="s">
        <v>21549</v>
      </c>
      <c r="D4313" s="11"/>
      <c r="E4313" s="11" t="s">
        <v>21550</v>
      </c>
      <c r="F4313" s="11" t="s">
        <v>87</v>
      </c>
      <c r="G4313" s="11" t="s">
        <v>2031</v>
      </c>
      <c r="H4313" s="11" t="s">
        <v>89</v>
      </c>
      <c r="I4313" s="11" t="s">
        <v>102</v>
      </c>
      <c r="J4313" s="11" t="s">
        <v>21551</v>
      </c>
      <c r="K4313" s="12">
        <v>35074</v>
      </c>
      <c r="L4313" s="11" t="s">
        <v>92</v>
      </c>
      <c r="M4313" s="11" t="s">
        <v>92</v>
      </c>
      <c r="N4313" s="11" t="s">
        <v>93</v>
      </c>
      <c r="O4313" s="11" t="s">
        <v>93</v>
      </c>
      <c r="P4313" s="11" t="s">
        <v>93</v>
      </c>
      <c r="Q4313" s="11" t="s">
        <v>92</v>
      </c>
      <c r="R4313" s="11" t="s">
        <v>92</v>
      </c>
      <c r="S4313" s="11" t="s">
        <v>1169</v>
      </c>
      <c r="T4313" s="11" t="s">
        <v>161</v>
      </c>
      <c r="U4313" s="11" t="s">
        <v>21552</v>
      </c>
      <c r="V4313" s="11" t="s">
        <v>94</v>
      </c>
      <c r="W4313" s="11" t="s">
        <v>95</v>
      </c>
      <c r="X4313" s="11" t="s">
        <v>2034</v>
      </c>
      <c r="Y4313" s="11" t="s">
        <v>108</v>
      </c>
      <c r="Z4313" s="11"/>
      <c r="AA4313" s="11"/>
      <c r="AB4313" s="11" t="s">
        <v>21553</v>
      </c>
      <c r="AC4313" s="11"/>
      <c r="AD4313" s="11" t="s">
        <v>110</v>
      </c>
    </row>
    <row r="4314" spans="1:30" ht="14.25" customHeight="1">
      <c r="A4314" s="10">
        <v>1041329171</v>
      </c>
      <c r="B4314" s="11" t="s">
        <v>21554</v>
      </c>
      <c r="C4314" s="11" t="s">
        <v>21555</v>
      </c>
      <c r="D4314" s="11"/>
      <c r="E4314" s="11" t="s">
        <v>21556</v>
      </c>
      <c r="F4314" s="11" t="s">
        <v>87</v>
      </c>
      <c r="G4314" s="11" t="s">
        <v>88</v>
      </c>
      <c r="H4314" s="11" t="s">
        <v>89</v>
      </c>
      <c r="I4314" s="11" t="s">
        <v>102</v>
      </c>
      <c r="J4314" s="11" t="s">
        <v>21557</v>
      </c>
      <c r="K4314" s="12">
        <v>35617</v>
      </c>
      <c r="L4314" s="11" t="s">
        <v>92</v>
      </c>
      <c r="M4314" s="11" t="s">
        <v>92</v>
      </c>
      <c r="N4314" s="11" t="s">
        <v>93</v>
      </c>
      <c r="O4314" s="11" t="s">
        <v>93</v>
      </c>
      <c r="P4314" s="11" t="s">
        <v>93</v>
      </c>
      <c r="Q4314" s="11" t="s">
        <v>92</v>
      </c>
      <c r="R4314" s="11" t="s">
        <v>92</v>
      </c>
      <c r="S4314" s="11" t="s">
        <v>1006</v>
      </c>
      <c r="T4314" s="11" t="s">
        <v>688</v>
      </c>
      <c r="U4314" s="11" t="s">
        <v>21558</v>
      </c>
      <c r="V4314" s="11" t="s">
        <v>94</v>
      </c>
      <c r="W4314" s="11" t="s">
        <v>95</v>
      </c>
      <c r="X4314" s="11" t="s">
        <v>96</v>
      </c>
      <c r="Y4314" s="11" t="s">
        <v>108</v>
      </c>
      <c r="Z4314" s="11"/>
      <c r="AA4314" s="11"/>
      <c r="AB4314" s="11" t="s">
        <v>19491</v>
      </c>
      <c r="AC4314" s="11"/>
      <c r="AD4314" s="11" t="s">
        <v>110</v>
      </c>
    </row>
    <row r="4315" spans="1:30" ht="14.25" customHeight="1">
      <c r="A4315" s="10">
        <v>1007290550</v>
      </c>
      <c r="B4315" s="11" t="s">
        <v>21559</v>
      </c>
      <c r="C4315" s="11" t="s">
        <v>21560</v>
      </c>
      <c r="D4315" s="11"/>
      <c r="E4315" s="11" t="s">
        <v>21561</v>
      </c>
      <c r="F4315" s="11" t="s">
        <v>87</v>
      </c>
      <c r="G4315" s="11" t="s">
        <v>88</v>
      </c>
      <c r="H4315" s="11" t="s">
        <v>89</v>
      </c>
      <c r="I4315" s="11" t="s">
        <v>102</v>
      </c>
      <c r="J4315" s="11" t="s">
        <v>21562</v>
      </c>
      <c r="K4315" s="12">
        <v>36924</v>
      </c>
      <c r="L4315" s="11" t="s">
        <v>92</v>
      </c>
      <c r="M4315" s="11" t="s">
        <v>92</v>
      </c>
      <c r="N4315" s="11" t="s">
        <v>93</v>
      </c>
      <c r="O4315" s="11" t="s">
        <v>93</v>
      </c>
      <c r="P4315" s="11" t="s">
        <v>93</v>
      </c>
      <c r="Q4315" s="11" t="s">
        <v>92</v>
      </c>
      <c r="R4315" s="11" t="s">
        <v>92</v>
      </c>
      <c r="S4315" s="11" t="s">
        <v>688</v>
      </c>
      <c r="T4315" s="11" t="s">
        <v>958</v>
      </c>
      <c r="U4315" s="11" t="s">
        <v>21563</v>
      </c>
      <c r="V4315" s="11" t="s">
        <v>94</v>
      </c>
      <c r="W4315" s="11" t="s">
        <v>95</v>
      </c>
      <c r="X4315" s="11" t="s">
        <v>96</v>
      </c>
      <c r="Y4315" s="11" t="s">
        <v>108</v>
      </c>
      <c r="Z4315" s="11"/>
      <c r="AA4315" s="11"/>
      <c r="AB4315" s="11" t="s">
        <v>21564</v>
      </c>
      <c r="AC4315" s="11"/>
      <c r="AD4315" s="11" t="s">
        <v>110</v>
      </c>
    </row>
    <row r="4316" spans="1:30" ht="14.25" customHeight="1">
      <c r="A4316" s="10">
        <v>901665753</v>
      </c>
      <c r="B4316" s="11" t="s">
        <v>21565</v>
      </c>
      <c r="C4316" s="11" t="s">
        <v>21566</v>
      </c>
      <c r="D4316" s="11" t="s">
        <v>12495</v>
      </c>
      <c r="E4316" s="11"/>
      <c r="F4316" s="11" t="s">
        <v>199</v>
      </c>
      <c r="G4316" s="11" t="s">
        <v>200</v>
      </c>
      <c r="H4316" s="11" t="s">
        <v>89</v>
      </c>
      <c r="I4316" s="11" t="s">
        <v>115</v>
      </c>
      <c r="J4316" s="11" t="s">
        <v>21567</v>
      </c>
      <c r="K4316" s="12">
        <v>44951</v>
      </c>
      <c r="L4316" s="11" t="s">
        <v>92</v>
      </c>
      <c r="M4316" s="11" t="s">
        <v>92</v>
      </c>
      <c r="N4316" s="11" t="s">
        <v>92</v>
      </c>
      <c r="O4316" s="11" t="s">
        <v>93</v>
      </c>
      <c r="P4316" s="11" t="s">
        <v>92</v>
      </c>
      <c r="Q4316" s="11" t="s">
        <v>92</v>
      </c>
      <c r="R4316" s="11" t="s">
        <v>92</v>
      </c>
      <c r="S4316" s="11"/>
      <c r="T4316" s="11"/>
      <c r="U4316" s="11"/>
      <c r="V4316" s="11" t="s">
        <v>94</v>
      </c>
      <c r="W4316" s="11" t="s">
        <v>202</v>
      </c>
      <c r="X4316" s="11" t="s">
        <v>172</v>
      </c>
      <c r="Y4316" s="11" t="s">
        <v>121</v>
      </c>
      <c r="Z4316" s="11"/>
      <c r="AA4316" s="11"/>
      <c r="AB4316" s="11" t="s">
        <v>21568</v>
      </c>
      <c r="AC4316" s="11"/>
      <c r="AD4316" s="11" t="s">
        <v>97</v>
      </c>
    </row>
    <row r="4317" spans="1:30" ht="14.25" customHeight="1">
      <c r="A4317" s="10">
        <v>1068927694</v>
      </c>
      <c r="B4317" s="11" t="s">
        <v>21569</v>
      </c>
      <c r="C4317" s="11" t="s">
        <v>21570</v>
      </c>
      <c r="D4317" s="11"/>
      <c r="E4317" s="11" t="s">
        <v>21571</v>
      </c>
      <c r="F4317" s="11" t="s">
        <v>148</v>
      </c>
      <c r="G4317" s="11" t="s">
        <v>149</v>
      </c>
      <c r="H4317" s="11" t="s">
        <v>89</v>
      </c>
      <c r="I4317" s="11" t="s">
        <v>102</v>
      </c>
      <c r="J4317" s="11" t="s">
        <v>21572</v>
      </c>
      <c r="K4317" s="12">
        <v>33073</v>
      </c>
      <c r="L4317" s="11" t="s">
        <v>92</v>
      </c>
      <c r="M4317" s="11" t="s">
        <v>92</v>
      </c>
      <c r="N4317" s="11" t="s">
        <v>93</v>
      </c>
      <c r="O4317" s="11" t="s">
        <v>93</v>
      </c>
      <c r="P4317" s="11" t="s">
        <v>93</v>
      </c>
      <c r="Q4317" s="11" t="s">
        <v>92</v>
      </c>
      <c r="R4317" s="11" t="s">
        <v>92</v>
      </c>
      <c r="S4317" s="11" t="s">
        <v>979</v>
      </c>
      <c r="T4317" s="11" t="s">
        <v>979</v>
      </c>
      <c r="U4317" s="11" t="s">
        <v>10067</v>
      </c>
      <c r="V4317" s="11" t="s">
        <v>94</v>
      </c>
      <c r="W4317" s="11" t="s">
        <v>154</v>
      </c>
      <c r="X4317" s="11" t="s">
        <v>155</v>
      </c>
      <c r="Y4317" s="11" t="s">
        <v>108</v>
      </c>
      <c r="Z4317" s="11"/>
      <c r="AA4317" s="11"/>
      <c r="AB4317" s="11" t="s">
        <v>21573</v>
      </c>
      <c r="AC4317" s="11"/>
      <c r="AD4317" s="11" t="s">
        <v>110</v>
      </c>
    </row>
    <row r="4318" spans="1:30" ht="14.25" customHeight="1">
      <c r="A4318" s="10">
        <v>1002649324</v>
      </c>
      <c r="B4318" s="11" t="s">
        <v>21574</v>
      </c>
      <c r="C4318" s="11" t="s">
        <v>21575</v>
      </c>
      <c r="D4318" s="11"/>
      <c r="E4318" s="11" t="s">
        <v>21576</v>
      </c>
      <c r="F4318" s="11" t="s">
        <v>148</v>
      </c>
      <c r="G4318" s="11" t="s">
        <v>207</v>
      </c>
      <c r="H4318" s="11" t="s">
        <v>89</v>
      </c>
      <c r="I4318" s="11" t="s">
        <v>102</v>
      </c>
      <c r="J4318" s="11" t="s">
        <v>21577</v>
      </c>
      <c r="K4318" s="12">
        <v>37100</v>
      </c>
      <c r="L4318" s="11" t="s">
        <v>92</v>
      </c>
      <c r="M4318" s="11" t="s">
        <v>92</v>
      </c>
      <c r="N4318" s="11" t="s">
        <v>93</v>
      </c>
      <c r="O4318" s="11" t="s">
        <v>93</v>
      </c>
      <c r="P4318" s="11" t="s">
        <v>93</v>
      </c>
      <c r="Q4318" s="11" t="s">
        <v>92</v>
      </c>
      <c r="R4318" s="11" t="s">
        <v>92</v>
      </c>
      <c r="S4318" s="11" t="s">
        <v>1770</v>
      </c>
      <c r="T4318" s="11" t="s">
        <v>16991</v>
      </c>
      <c r="U4318" s="11" t="s">
        <v>21578</v>
      </c>
      <c r="V4318" s="11" t="s">
        <v>94</v>
      </c>
      <c r="W4318" s="11" t="s">
        <v>154</v>
      </c>
      <c r="X4318" s="11" t="s">
        <v>209</v>
      </c>
      <c r="Y4318" s="11" t="s">
        <v>108</v>
      </c>
      <c r="Z4318" s="11"/>
      <c r="AA4318" s="11"/>
      <c r="AB4318" s="11" t="s">
        <v>21579</v>
      </c>
      <c r="AC4318" s="11"/>
      <c r="AD4318" s="11" t="s">
        <v>110</v>
      </c>
    </row>
    <row r="4319" spans="1:30" ht="14.25" customHeight="1">
      <c r="A4319" s="10">
        <v>39389786</v>
      </c>
      <c r="B4319" s="11" t="s">
        <v>21580</v>
      </c>
      <c r="C4319" s="11" t="s">
        <v>21581</v>
      </c>
      <c r="D4319" s="11"/>
      <c r="E4319" s="11" t="s">
        <v>21582</v>
      </c>
      <c r="F4319" s="11" t="s">
        <v>87</v>
      </c>
      <c r="G4319" s="11" t="s">
        <v>88</v>
      </c>
      <c r="H4319" s="11" t="s">
        <v>89</v>
      </c>
      <c r="I4319" s="11" t="s">
        <v>102</v>
      </c>
      <c r="J4319" s="11" t="s">
        <v>21583</v>
      </c>
      <c r="K4319" s="12">
        <v>31174</v>
      </c>
      <c r="L4319" s="11" t="s">
        <v>92</v>
      </c>
      <c r="M4319" s="11" t="s">
        <v>92</v>
      </c>
      <c r="N4319" s="11" t="s">
        <v>93</v>
      </c>
      <c r="O4319" s="11" t="s">
        <v>93</v>
      </c>
      <c r="P4319" s="11" t="s">
        <v>93</v>
      </c>
      <c r="Q4319" s="11" t="s">
        <v>92</v>
      </c>
      <c r="R4319" s="11" t="s">
        <v>92</v>
      </c>
      <c r="S4319" s="11" t="s">
        <v>1006</v>
      </c>
      <c r="T4319" s="11" t="s">
        <v>118</v>
      </c>
      <c r="U4319" s="11" t="s">
        <v>1226</v>
      </c>
      <c r="V4319" s="11" t="s">
        <v>94</v>
      </c>
      <c r="W4319" s="11" t="s">
        <v>95</v>
      </c>
      <c r="X4319" s="11" t="s">
        <v>96</v>
      </c>
      <c r="Y4319" s="11" t="s">
        <v>108</v>
      </c>
      <c r="Z4319" s="11"/>
      <c r="AA4319" s="11"/>
      <c r="AB4319" s="11" t="s">
        <v>21584</v>
      </c>
      <c r="AC4319" s="11"/>
      <c r="AD4319" s="11" t="s">
        <v>110</v>
      </c>
    </row>
    <row r="4320" spans="1:30" ht="14.25" customHeight="1">
      <c r="A4320" s="10">
        <v>1073971321</v>
      </c>
      <c r="B4320" s="11" t="s">
        <v>21585</v>
      </c>
      <c r="C4320" s="11" t="s">
        <v>21586</v>
      </c>
      <c r="D4320" s="11"/>
      <c r="E4320" s="11" t="s">
        <v>21587</v>
      </c>
      <c r="F4320" s="11" t="s">
        <v>87</v>
      </c>
      <c r="G4320" s="11" t="s">
        <v>88</v>
      </c>
      <c r="H4320" s="11" t="s">
        <v>89</v>
      </c>
      <c r="I4320" s="11" t="s">
        <v>102</v>
      </c>
      <c r="J4320" s="11" t="s">
        <v>21588</v>
      </c>
      <c r="K4320" s="12">
        <v>38141</v>
      </c>
      <c r="L4320" s="11" t="s">
        <v>92</v>
      </c>
      <c r="M4320" s="11" t="s">
        <v>92</v>
      </c>
      <c r="N4320" s="11" t="s">
        <v>93</v>
      </c>
      <c r="O4320" s="11" t="s">
        <v>93</v>
      </c>
      <c r="P4320" s="11" t="s">
        <v>93</v>
      </c>
      <c r="Q4320" s="11" t="s">
        <v>92</v>
      </c>
      <c r="R4320" s="11" t="s">
        <v>92</v>
      </c>
      <c r="S4320" s="11" t="s">
        <v>3484</v>
      </c>
      <c r="T4320" s="11" t="s">
        <v>3943</v>
      </c>
      <c r="U4320" s="11" t="s">
        <v>21589</v>
      </c>
      <c r="V4320" s="11" t="s">
        <v>94</v>
      </c>
      <c r="W4320" s="11" t="s">
        <v>95</v>
      </c>
      <c r="X4320" s="11" t="s">
        <v>96</v>
      </c>
      <c r="Y4320" s="11" t="s">
        <v>108</v>
      </c>
      <c r="Z4320" s="11"/>
      <c r="AA4320" s="11"/>
      <c r="AB4320" s="11" t="s">
        <v>21590</v>
      </c>
      <c r="AC4320" s="11"/>
      <c r="AD4320" s="11" t="s">
        <v>110</v>
      </c>
    </row>
    <row r="4321" spans="1:30" ht="14.25" customHeight="1">
      <c r="A4321" s="10">
        <v>1035328156</v>
      </c>
      <c r="B4321" s="11" t="s">
        <v>21591</v>
      </c>
      <c r="C4321" s="11" t="s">
        <v>21592</v>
      </c>
      <c r="D4321" s="11"/>
      <c r="E4321" s="11" t="s">
        <v>21593</v>
      </c>
      <c r="F4321" s="11" t="s">
        <v>87</v>
      </c>
      <c r="G4321" s="11" t="s">
        <v>114</v>
      </c>
      <c r="H4321" s="11" t="s">
        <v>89</v>
      </c>
      <c r="I4321" s="11" t="s">
        <v>102</v>
      </c>
      <c r="J4321" s="11" t="s">
        <v>21594</v>
      </c>
      <c r="K4321" s="12">
        <v>38085</v>
      </c>
      <c r="L4321" s="11" t="s">
        <v>92</v>
      </c>
      <c r="M4321" s="11" t="s">
        <v>92</v>
      </c>
      <c r="N4321" s="11" t="s">
        <v>93</v>
      </c>
      <c r="O4321" s="11" t="s">
        <v>93</v>
      </c>
      <c r="P4321" s="11" t="s">
        <v>93</v>
      </c>
      <c r="Q4321" s="11" t="s">
        <v>92</v>
      </c>
      <c r="R4321" s="11" t="s">
        <v>92</v>
      </c>
      <c r="S4321" s="11" t="s">
        <v>5184</v>
      </c>
      <c r="T4321" s="11" t="s">
        <v>1152</v>
      </c>
      <c r="U4321" s="11" t="s">
        <v>21595</v>
      </c>
      <c r="V4321" s="11" t="s">
        <v>94</v>
      </c>
      <c r="W4321" s="11" t="s">
        <v>95</v>
      </c>
      <c r="X4321" s="11" t="s">
        <v>120</v>
      </c>
      <c r="Y4321" s="11" t="s">
        <v>108</v>
      </c>
      <c r="Z4321" s="11"/>
      <c r="AA4321" s="11"/>
      <c r="AB4321" s="11" t="s">
        <v>21596</v>
      </c>
      <c r="AC4321" s="11"/>
      <c r="AD4321" s="11" t="s">
        <v>110</v>
      </c>
    </row>
    <row r="4322" spans="1:30" ht="14.25" customHeight="1">
      <c r="A4322" s="10">
        <v>1045016039</v>
      </c>
      <c r="B4322" s="11" t="s">
        <v>21597</v>
      </c>
      <c r="C4322" s="11" t="s">
        <v>21598</v>
      </c>
      <c r="D4322" s="11"/>
      <c r="E4322" s="11" t="s">
        <v>21599</v>
      </c>
      <c r="F4322" s="11" t="s">
        <v>87</v>
      </c>
      <c r="G4322" s="11" t="s">
        <v>2031</v>
      </c>
      <c r="H4322" s="11" t="s">
        <v>89</v>
      </c>
      <c r="I4322" s="11" t="s">
        <v>102</v>
      </c>
      <c r="J4322" s="11" t="s">
        <v>21600</v>
      </c>
      <c r="K4322" s="12">
        <v>31127</v>
      </c>
      <c r="L4322" s="11" t="s">
        <v>92</v>
      </c>
      <c r="M4322" s="11" t="s">
        <v>92</v>
      </c>
      <c r="N4322" s="11" t="s">
        <v>93</v>
      </c>
      <c r="O4322" s="11" t="s">
        <v>93</v>
      </c>
      <c r="P4322" s="11" t="s">
        <v>93</v>
      </c>
      <c r="Q4322" s="11" t="s">
        <v>92</v>
      </c>
      <c r="R4322" s="11" t="s">
        <v>92</v>
      </c>
      <c r="S4322" s="11" t="s">
        <v>2053</v>
      </c>
      <c r="T4322" s="11" t="s">
        <v>807</v>
      </c>
      <c r="U4322" s="11" t="s">
        <v>21601</v>
      </c>
      <c r="V4322" s="11" t="s">
        <v>94</v>
      </c>
      <c r="W4322" s="11" t="s">
        <v>95</v>
      </c>
      <c r="X4322" s="11" t="s">
        <v>2034</v>
      </c>
      <c r="Y4322" s="11" t="s">
        <v>108</v>
      </c>
      <c r="Z4322" s="11"/>
      <c r="AA4322" s="11"/>
      <c r="AB4322" s="11" t="s">
        <v>21602</v>
      </c>
      <c r="AC4322" s="11"/>
      <c r="AD4322" s="11" t="s">
        <v>110</v>
      </c>
    </row>
    <row r="4323" spans="1:30" ht="14.25" customHeight="1">
      <c r="A4323" s="10">
        <v>21492748</v>
      </c>
      <c r="B4323" s="11" t="s">
        <v>21603</v>
      </c>
      <c r="C4323" s="11" t="s">
        <v>21604</v>
      </c>
      <c r="D4323" s="11"/>
      <c r="E4323" s="11" t="s">
        <v>21605</v>
      </c>
      <c r="F4323" s="11" t="s">
        <v>87</v>
      </c>
      <c r="G4323" s="11" t="s">
        <v>88</v>
      </c>
      <c r="H4323" s="11" t="s">
        <v>89</v>
      </c>
      <c r="I4323" s="11" t="s">
        <v>102</v>
      </c>
      <c r="J4323" s="11" t="s">
        <v>21606</v>
      </c>
      <c r="K4323" s="12">
        <v>29740</v>
      </c>
      <c r="L4323" s="11" t="s">
        <v>92</v>
      </c>
      <c r="M4323" s="11" t="s">
        <v>92</v>
      </c>
      <c r="N4323" s="11" t="s">
        <v>93</v>
      </c>
      <c r="O4323" s="11" t="s">
        <v>93</v>
      </c>
      <c r="P4323" s="11" t="s">
        <v>93</v>
      </c>
      <c r="Q4323" s="11" t="s">
        <v>92</v>
      </c>
      <c r="R4323" s="11" t="s">
        <v>92</v>
      </c>
      <c r="S4323" s="11" t="s">
        <v>708</v>
      </c>
      <c r="T4323" s="11" t="s">
        <v>161</v>
      </c>
      <c r="U4323" s="11" t="s">
        <v>16701</v>
      </c>
      <c r="V4323" s="11" t="s">
        <v>94</v>
      </c>
      <c r="W4323" s="11" t="s">
        <v>95</v>
      </c>
      <c r="X4323" s="11" t="s">
        <v>96</v>
      </c>
      <c r="Y4323" s="11" t="s">
        <v>108</v>
      </c>
      <c r="Z4323" s="11"/>
      <c r="AA4323" s="11" t="s">
        <v>21607</v>
      </c>
      <c r="AB4323" s="11" t="s">
        <v>21608</v>
      </c>
      <c r="AC4323" s="11"/>
      <c r="AD4323" s="11" t="s">
        <v>110</v>
      </c>
    </row>
    <row r="4324" spans="1:30" ht="14.25" customHeight="1">
      <c r="A4324" s="10">
        <v>1073152779</v>
      </c>
      <c r="B4324" s="11" t="s">
        <v>21609</v>
      </c>
      <c r="C4324" s="11" t="s">
        <v>21610</v>
      </c>
      <c r="D4324" s="11"/>
      <c r="E4324" s="11" t="s">
        <v>21611</v>
      </c>
      <c r="F4324" s="11" t="s">
        <v>148</v>
      </c>
      <c r="G4324" s="11" t="s">
        <v>149</v>
      </c>
      <c r="H4324" s="11" t="s">
        <v>89</v>
      </c>
      <c r="I4324" s="11" t="s">
        <v>102</v>
      </c>
      <c r="J4324" s="11" t="s">
        <v>21612</v>
      </c>
      <c r="K4324" s="12">
        <v>31913</v>
      </c>
      <c r="L4324" s="11" t="s">
        <v>92</v>
      </c>
      <c r="M4324" s="11" t="s">
        <v>92</v>
      </c>
      <c r="N4324" s="11" t="s">
        <v>93</v>
      </c>
      <c r="O4324" s="11" t="s">
        <v>93</v>
      </c>
      <c r="P4324" s="11" t="s">
        <v>93</v>
      </c>
      <c r="Q4324" s="11" t="s">
        <v>92</v>
      </c>
      <c r="R4324" s="11" t="s">
        <v>92</v>
      </c>
      <c r="S4324" s="11" t="s">
        <v>912</v>
      </c>
      <c r="T4324" s="11" t="s">
        <v>640</v>
      </c>
      <c r="U4324" s="11" t="s">
        <v>21613</v>
      </c>
      <c r="V4324" s="11" t="s">
        <v>94</v>
      </c>
      <c r="W4324" s="11" t="s">
        <v>154</v>
      </c>
      <c r="X4324" s="11" t="s">
        <v>155</v>
      </c>
      <c r="Y4324" s="11" t="s">
        <v>108</v>
      </c>
      <c r="Z4324" s="11"/>
      <c r="AA4324" s="11"/>
      <c r="AB4324" s="11" t="s">
        <v>21614</v>
      </c>
      <c r="AC4324" s="11"/>
      <c r="AD4324" s="11" t="s">
        <v>110</v>
      </c>
    </row>
    <row r="4325" spans="1:30" ht="14.25" customHeight="1">
      <c r="A4325" s="10">
        <v>70727981</v>
      </c>
      <c r="B4325" s="11" t="s">
        <v>21615</v>
      </c>
      <c r="C4325" s="11" t="s">
        <v>21616</v>
      </c>
      <c r="D4325" s="11"/>
      <c r="E4325" s="11" t="s">
        <v>21617</v>
      </c>
      <c r="F4325" s="11" t="s">
        <v>87</v>
      </c>
      <c r="G4325" s="11" t="s">
        <v>125</v>
      </c>
      <c r="H4325" s="11" t="s">
        <v>89</v>
      </c>
      <c r="I4325" s="11" t="s">
        <v>115</v>
      </c>
      <c r="J4325" s="11" t="s">
        <v>21618</v>
      </c>
      <c r="K4325" s="12">
        <v>44755</v>
      </c>
      <c r="L4325" s="11" t="s">
        <v>92</v>
      </c>
      <c r="M4325" s="11" t="s">
        <v>92</v>
      </c>
      <c r="N4325" s="11" t="s">
        <v>93</v>
      </c>
      <c r="O4325" s="11" t="s">
        <v>93</v>
      </c>
      <c r="P4325" s="11" t="s">
        <v>92</v>
      </c>
      <c r="Q4325" s="11" t="s">
        <v>92</v>
      </c>
      <c r="R4325" s="11" t="s">
        <v>92</v>
      </c>
      <c r="S4325" s="11" t="s">
        <v>1028</v>
      </c>
      <c r="T4325" s="11" t="s">
        <v>142</v>
      </c>
      <c r="U4325" s="11" t="s">
        <v>21619</v>
      </c>
      <c r="V4325" s="11" t="s">
        <v>94</v>
      </c>
      <c r="W4325" s="11" t="s">
        <v>95</v>
      </c>
      <c r="X4325" s="11" t="s">
        <v>130</v>
      </c>
      <c r="Y4325" s="11" t="s">
        <v>121</v>
      </c>
      <c r="Z4325" s="11"/>
      <c r="AA4325" s="11"/>
      <c r="AB4325" s="11" t="s">
        <v>21620</v>
      </c>
      <c r="AC4325" s="11"/>
      <c r="AD4325" s="11" t="s">
        <v>110</v>
      </c>
    </row>
    <row r="4326" spans="1:30" ht="14.25" customHeight="1">
      <c r="A4326" s="10">
        <v>1055312710</v>
      </c>
      <c r="B4326" s="11" t="s">
        <v>21621</v>
      </c>
      <c r="C4326" s="11" t="s">
        <v>21622</v>
      </c>
      <c r="D4326" s="11"/>
      <c r="E4326" s="11" t="s">
        <v>21623</v>
      </c>
      <c r="F4326" s="11" t="s">
        <v>731</v>
      </c>
      <c r="G4326" s="11" t="s">
        <v>1714</v>
      </c>
      <c r="H4326" s="11" t="s">
        <v>89</v>
      </c>
      <c r="I4326" s="11" t="s">
        <v>115</v>
      </c>
      <c r="J4326" s="11" t="s">
        <v>21624</v>
      </c>
      <c r="K4326" s="12">
        <v>45097</v>
      </c>
      <c r="L4326" s="11" t="s">
        <v>92</v>
      </c>
      <c r="M4326" s="11" t="s">
        <v>92</v>
      </c>
      <c r="N4326" s="11" t="s">
        <v>92</v>
      </c>
      <c r="O4326" s="11" t="s">
        <v>93</v>
      </c>
      <c r="P4326" s="11" t="s">
        <v>92</v>
      </c>
      <c r="Q4326" s="11" t="s">
        <v>92</v>
      </c>
      <c r="R4326" s="11" t="s">
        <v>92</v>
      </c>
      <c r="S4326" s="11" t="s">
        <v>1743</v>
      </c>
      <c r="T4326" s="11" t="s">
        <v>1304</v>
      </c>
      <c r="U4326" s="11" t="s">
        <v>21625</v>
      </c>
      <c r="V4326" s="11" t="s">
        <v>94</v>
      </c>
      <c r="W4326" s="11" t="s">
        <v>736</v>
      </c>
      <c r="X4326" s="11" t="s">
        <v>1717</v>
      </c>
      <c r="Y4326" s="11" t="s">
        <v>121</v>
      </c>
      <c r="Z4326" s="11"/>
      <c r="AA4326" s="11"/>
      <c r="AB4326" s="11" t="s">
        <v>21626</v>
      </c>
      <c r="AC4326" s="11"/>
      <c r="AD4326" s="11" t="s">
        <v>110</v>
      </c>
    </row>
    <row r="4327" spans="1:30" ht="14.25" customHeight="1">
      <c r="A4327" s="10">
        <v>46452031</v>
      </c>
      <c r="B4327" s="11" t="s">
        <v>21627</v>
      </c>
      <c r="C4327" s="11" t="s">
        <v>21628</v>
      </c>
      <c r="D4327" s="11"/>
      <c r="E4327" s="11" t="s">
        <v>21629</v>
      </c>
      <c r="F4327" s="11" t="s">
        <v>731</v>
      </c>
      <c r="G4327" s="11" t="s">
        <v>1714</v>
      </c>
      <c r="H4327" s="11" t="s">
        <v>89</v>
      </c>
      <c r="I4327" s="11" t="s">
        <v>115</v>
      </c>
      <c r="J4327" s="11" t="s">
        <v>21630</v>
      </c>
      <c r="K4327" s="12">
        <v>45097</v>
      </c>
      <c r="L4327" s="11" t="s">
        <v>92</v>
      </c>
      <c r="M4327" s="11" t="s">
        <v>92</v>
      </c>
      <c r="N4327" s="11" t="s">
        <v>92</v>
      </c>
      <c r="O4327" s="11" t="s">
        <v>93</v>
      </c>
      <c r="P4327" s="11" t="s">
        <v>92</v>
      </c>
      <c r="Q4327" s="11" t="s">
        <v>92</v>
      </c>
      <c r="R4327" s="11" t="s">
        <v>92</v>
      </c>
      <c r="S4327" s="11" t="s">
        <v>1028</v>
      </c>
      <c r="T4327" s="11" t="s">
        <v>1092</v>
      </c>
      <c r="U4327" s="11" t="s">
        <v>2011</v>
      </c>
      <c r="V4327" s="11" t="s">
        <v>94</v>
      </c>
      <c r="W4327" s="11" t="s">
        <v>736</v>
      </c>
      <c r="X4327" s="11" t="s">
        <v>1717</v>
      </c>
      <c r="Y4327" s="11" t="s">
        <v>121</v>
      </c>
      <c r="Z4327" s="11"/>
      <c r="AA4327" s="11"/>
      <c r="AB4327" s="11" t="s">
        <v>21631</v>
      </c>
      <c r="AC4327" s="11"/>
      <c r="AD4327" s="11" t="s">
        <v>110</v>
      </c>
    </row>
    <row r="4328" spans="1:30" ht="14.25" customHeight="1">
      <c r="A4328" s="10">
        <v>860030080</v>
      </c>
      <c r="B4328" s="11" t="s">
        <v>21632</v>
      </c>
      <c r="C4328" s="11" t="s">
        <v>21633</v>
      </c>
      <c r="D4328" s="11" t="s">
        <v>21634</v>
      </c>
      <c r="E4328" s="11"/>
      <c r="F4328" s="11" t="s">
        <v>731</v>
      </c>
      <c r="G4328" s="11" t="s">
        <v>787</v>
      </c>
      <c r="H4328" s="11" t="s">
        <v>89</v>
      </c>
      <c r="I4328" s="11" t="s">
        <v>115</v>
      </c>
      <c r="J4328" s="11" t="s">
        <v>21635</v>
      </c>
      <c r="K4328" s="12">
        <v>45097</v>
      </c>
      <c r="L4328" s="11" t="s">
        <v>92</v>
      </c>
      <c r="M4328" s="11" t="s">
        <v>92</v>
      </c>
      <c r="N4328" s="11" t="s">
        <v>92</v>
      </c>
      <c r="O4328" s="11" t="s">
        <v>93</v>
      </c>
      <c r="P4328" s="11" t="s">
        <v>92</v>
      </c>
      <c r="Q4328" s="11" t="s">
        <v>92</v>
      </c>
      <c r="R4328" s="11" t="s">
        <v>92</v>
      </c>
      <c r="S4328" s="11"/>
      <c r="T4328" s="11"/>
      <c r="U4328" s="11"/>
      <c r="V4328" s="11" t="s">
        <v>94</v>
      </c>
      <c r="W4328" s="11" t="s">
        <v>736</v>
      </c>
      <c r="X4328" s="11" t="s">
        <v>172</v>
      </c>
      <c r="Y4328" s="11" t="s">
        <v>121</v>
      </c>
      <c r="Z4328" s="11"/>
      <c r="AA4328" s="11"/>
      <c r="AB4328" s="11" t="s">
        <v>21636</v>
      </c>
      <c r="AC4328" s="11"/>
      <c r="AD4328" s="11" t="s">
        <v>97</v>
      </c>
    </row>
    <row r="4329" spans="1:30" ht="14.25" customHeight="1">
      <c r="A4329" s="10">
        <v>4104414</v>
      </c>
      <c r="B4329" s="11" t="s">
        <v>21637</v>
      </c>
      <c r="C4329" s="11" t="s">
        <v>21638</v>
      </c>
      <c r="D4329" s="11"/>
      <c r="E4329" s="11" t="s">
        <v>21639</v>
      </c>
      <c r="F4329" s="11" t="s">
        <v>731</v>
      </c>
      <c r="G4329" s="11" t="s">
        <v>1714</v>
      </c>
      <c r="H4329" s="11" t="s">
        <v>89</v>
      </c>
      <c r="I4329" s="11" t="s">
        <v>115</v>
      </c>
      <c r="J4329" s="11" t="s">
        <v>21640</v>
      </c>
      <c r="K4329" s="12">
        <v>45097</v>
      </c>
      <c r="L4329" s="11" t="s">
        <v>92</v>
      </c>
      <c r="M4329" s="11" t="s">
        <v>92</v>
      </c>
      <c r="N4329" s="11" t="s">
        <v>92</v>
      </c>
      <c r="O4329" s="11" t="s">
        <v>93</v>
      </c>
      <c r="P4329" s="11" t="s">
        <v>92</v>
      </c>
      <c r="Q4329" s="11" t="s">
        <v>92</v>
      </c>
      <c r="R4329" s="11" t="s">
        <v>92</v>
      </c>
      <c r="S4329" s="11" t="s">
        <v>20883</v>
      </c>
      <c r="T4329" s="11" t="s">
        <v>1770</v>
      </c>
      <c r="U4329" s="11" t="s">
        <v>21641</v>
      </c>
      <c r="V4329" s="11" t="s">
        <v>94</v>
      </c>
      <c r="W4329" s="11" t="s">
        <v>736</v>
      </c>
      <c r="X4329" s="11" t="s">
        <v>1717</v>
      </c>
      <c r="Y4329" s="11" t="s">
        <v>121</v>
      </c>
      <c r="Z4329" s="11"/>
      <c r="AA4329" s="11"/>
      <c r="AB4329" s="11" t="s">
        <v>21642</v>
      </c>
      <c r="AC4329" s="11"/>
      <c r="AD4329" s="11" t="s">
        <v>110</v>
      </c>
    </row>
    <row r="4330" spans="1:30" ht="14.25" customHeight="1">
      <c r="A4330" s="10">
        <v>900996799</v>
      </c>
      <c r="B4330" s="11" t="s">
        <v>21643</v>
      </c>
      <c r="C4330" s="11" t="s">
        <v>21644</v>
      </c>
      <c r="D4330" s="11" t="s">
        <v>21645</v>
      </c>
      <c r="E4330" s="11" t="s">
        <v>21646</v>
      </c>
      <c r="F4330" s="11" t="s">
        <v>199</v>
      </c>
      <c r="G4330" s="11" t="s">
        <v>200</v>
      </c>
      <c r="H4330" s="11" t="s">
        <v>89</v>
      </c>
      <c r="I4330" s="11" t="s">
        <v>115</v>
      </c>
      <c r="J4330" s="11" t="s">
        <v>21647</v>
      </c>
      <c r="K4330" s="12">
        <v>45099</v>
      </c>
      <c r="L4330" s="11" t="s">
        <v>92</v>
      </c>
      <c r="M4330" s="11" t="s">
        <v>92</v>
      </c>
      <c r="N4330" s="11" t="s">
        <v>92</v>
      </c>
      <c r="O4330" s="11" t="s">
        <v>93</v>
      </c>
      <c r="P4330" s="11" t="s">
        <v>92</v>
      </c>
      <c r="Q4330" s="11" t="s">
        <v>92</v>
      </c>
      <c r="R4330" s="11" t="s">
        <v>92</v>
      </c>
      <c r="S4330" s="11"/>
      <c r="T4330" s="11"/>
      <c r="U4330" s="11"/>
      <c r="V4330" s="11" t="s">
        <v>94</v>
      </c>
      <c r="W4330" s="11" t="s">
        <v>202</v>
      </c>
      <c r="X4330" s="11" t="s">
        <v>172</v>
      </c>
      <c r="Y4330" s="11" t="s">
        <v>121</v>
      </c>
      <c r="Z4330" s="11"/>
      <c r="AA4330" s="11"/>
      <c r="AB4330" s="11" t="s">
        <v>21648</v>
      </c>
      <c r="AC4330" s="11"/>
      <c r="AD4330" s="11" t="s">
        <v>97</v>
      </c>
    </row>
    <row r="4331" spans="1:30" ht="14.25" customHeight="1">
      <c r="A4331" s="10">
        <v>1041203019</v>
      </c>
      <c r="B4331" s="11" t="s">
        <v>21649</v>
      </c>
      <c r="C4331" s="11" t="s">
        <v>2905</v>
      </c>
      <c r="D4331" s="11"/>
      <c r="E4331" s="11" t="s">
        <v>21650</v>
      </c>
      <c r="F4331" s="11" t="s">
        <v>87</v>
      </c>
      <c r="G4331" s="11" t="s">
        <v>771</v>
      </c>
      <c r="H4331" s="11" t="s">
        <v>89</v>
      </c>
      <c r="I4331" s="11" t="s">
        <v>102</v>
      </c>
      <c r="J4331" s="11" t="s">
        <v>21651</v>
      </c>
      <c r="K4331" s="12">
        <v>45104</v>
      </c>
      <c r="L4331" s="11" t="s">
        <v>92</v>
      </c>
      <c r="M4331" s="11" t="s">
        <v>92</v>
      </c>
      <c r="N4331" s="11" t="s">
        <v>93</v>
      </c>
      <c r="O4331" s="11" t="s">
        <v>92</v>
      </c>
      <c r="P4331" s="11" t="s">
        <v>92</v>
      </c>
      <c r="Q4331" s="11" t="s">
        <v>92</v>
      </c>
      <c r="R4331" s="11" t="s">
        <v>92</v>
      </c>
      <c r="S4331" s="11" t="s">
        <v>2128</v>
      </c>
      <c r="T4331" s="11" t="s">
        <v>1599</v>
      </c>
      <c r="U4331" s="11" t="s">
        <v>21652</v>
      </c>
      <c r="V4331" s="11" t="s">
        <v>94</v>
      </c>
      <c r="W4331" s="11" t="s">
        <v>95</v>
      </c>
      <c r="X4331" s="11" t="s">
        <v>777</v>
      </c>
      <c r="Y4331" s="11" t="s">
        <v>108</v>
      </c>
      <c r="Z4331" s="11"/>
      <c r="AA4331" s="11"/>
      <c r="AB4331" s="11"/>
      <c r="AC4331" s="11"/>
      <c r="AD4331" s="11" t="s">
        <v>110</v>
      </c>
    </row>
    <row r="4332" spans="1:30" ht="14.25" customHeight="1">
      <c r="A4332" s="10">
        <v>3615777</v>
      </c>
      <c r="B4332" s="11" t="s">
        <v>21653</v>
      </c>
      <c r="C4332" s="11" t="s">
        <v>21654</v>
      </c>
      <c r="D4332" s="11"/>
      <c r="E4332" s="11" t="s">
        <v>21655</v>
      </c>
      <c r="F4332" s="11" t="s">
        <v>87</v>
      </c>
      <c r="G4332" s="11" t="s">
        <v>125</v>
      </c>
      <c r="H4332" s="11" t="s">
        <v>89</v>
      </c>
      <c r="I4332" s="11" t="s">
        <v>115</v>
      </c>
      <c r="J4332" s="11" t="s">
        <v>21656</v>
      </c>
      <c r="K4332" s="12">
        <v>45113</v>
      </c>
      <c r="L4332" s="11" t="s">
        <v>92</v>
      </c>
      <c r="M4332" s="11" t="s">
        <v>92</v>
      </c>
      <c r="N4332" s="11" t="s">
        <v>92</v>
      </c>
      <c r="O4332" s="11" t="s">
        <v>93</v>
      </c>
      <c r="P4332" s="11" t="s">
        <v>92</v>
      </c>
      <c r="Q4332" s="11" t="s">
        <v>92</v>
      </c>
      <c r="R4332" s="11" t="s">
        <v>92</v>
      </c>
      <c r="S4332" s="11" t="s">
        <v>951</v>
      </c>
      <c r="T4332" s="11" t="s">
        <v>1347</v>
      </c>
      <c r="U4332" s="11" t="s">
        <v>21657</v>
      </c>
      <c r="V4332" s="11" t="s">
        <v>94</v>
      </c>
      <c r="W4332" s="11" t="s">
        <v>95</v>
      </c>
      <c r="X4332" s="11" t="s">
        <v>130</v>
      </c>
      <c r="Y4332" s="11" t="s">
        <v>121</v>
      </c>
      <c r="Z4332" s="11"/>
      <c r="AA4332" s="11"/>
      <c r="AB4332" s="11" t="s">
        <v>21658</v>
      </c>
      <c r="AC4332" s="11"/>
      <c r="AD4332" s="11" t="s">
        <v>110</v>
      </c>
    </row>
    <row r="4333" spans="1:30" ht="14.25" customHeight="1">
      <c r="A4333" s="10">
        <v>1073512344</v>
      </c>
      <c r="B4333" s="11" t="s">
        <v>21659</v>
      </c>
      <c r="C4333" s="11" t="s">
        <v>21660</v>
      </c>
      <c r="D4333" s="11"/>
      <c r="E4333" s="11" t="s">
        <v>21661</v>
      </c>
      <c r="F4333" s="11" t="s">
        <v>148</v>
      </c>
      <c r="G4333" s="11" t="s">
        <v>751</v>
      </c>
      <c r="H4333" s="11" t="s">
        <v>89</v>
      </c>
      <c r="I4333" s="11" t="s">
        <v>102</v>
      </c>
      <c r="J4333" s="11" t="s">
        <v>21662</v>
      </c>
      <c r="K4333" s="12">
        <v>34058</v>
      </c>
      <c r="L4333" s="11" t="s">
        <v>92</v>
      </c>
      <c r="M4333" s="11" t="s">
        <v>92</v>
      </c>
      <c r="N4333" s="11" t="s">
        <v>93</v>
      </c>
      <c r="O4333" s="11" t="s">
        <v>93</v>
      </c>
      <c r="P4333" s="11" t="s">
        <v>93</v>
      </c>
      <c r="Q4333" s="11" t="s">
        <v>92</v>
      </c>
      <c r="R4333" s="11" t="s">
        <v>92</v>
      </c>
      <c r="S4333" s="11" t="s">
        <v>701</v>
      </c>
      <c r="T4333" s="11" t="s">
        <v>2876</v>
      </c>
      <c r="U4333" s="11" t="s">
        <v>21663</v>
      </c>
      <c r="V4333" s="11" t="s">
        <v>94</v>
      </c>
      <c r="W4333" s="11" t="s">
        <v>154</v>
      </c>
      <c r="X4333" s="11" t="s">
        <v>756</v>
      </c>
      <c r="Y4333" s="11" t="s">
        <v>108</v>
      </c>
      <c r="Z4333" s="11"/>
      <c r="AA4333" s="11"/>
      <c r="AB4333" s="11" t="s">
        <v>21664</v>
      </c>
      <c r="AC4333" s="11"/>
      <c r="AD4333" s="11" t="s">
        <v>110</v>
      </c>
    </row>
    <row r="4334" spans="1:30" ht="14.25" customHeight="1">
      <c r="A4334" s="10">
        <v>1019988384</v>
      </c>
      <c r="B4334" s="11" t="s">
        <v>21665</v>
      </c>
      <c r="C4334" s="11" t="s">
        <v>21666</v>
      </c>
      <c r="D4334" s="11"/>
      <c r="E4334" s="11" t="s">
        <v>21667</v>
      </c>
      <c r="F4334" s="11" t="s">
        <v>148</v>
      </c>
      <c r="G4334" s="11" t="s">
        <v>751</v>
      </c>
      <c r="H4334" s="11" t="s">
        <v>89</v>
      </c>
      <c r="I4334" s="11" t="s">
        <v>21668</v>
      </c>
      <c r="J4334" s="11" t="s">
        <v>21669</v>
      </c>
      <c r="K4334" s="12">
        <v>38799</v>
      </c>
      <c r="L4334" s="11" t="s">
        <v>92</v>
      </c>
      <c r="M4334" s="11" t="s">
        <v>92</v>
      </c>
      <c r="N4334" s="11" t="s">
        <v>93</v>
      </c>
      <c r="O4334" s="11" t="s">
        <v>93</v>
      </c>
      <c r="P4334" s="11" t="s">
        <v>93</v>
      </c>
      <c r="Q4334" s="11" t="s">
        <v>92</v>
      </c>
      <c r="R4334" s="11" t="s">
        <v>92</v>
      </c>
      <c r="S4334" s="11" t="s">
        <v>5138</v>
      </c>
      <c r="T4334" s="11" t="s">
        <v>2236</v>
      </c>
      <c r="U4334" s="11" t="s">
        <v>21670</v>
      </c>
      <c r="V4334" s="11" t="s">
        <v>94</v>
      </c>
      <c r="W4334" s="11" t="s">
        <v>154</v>
      </c>
      <c r="X4334" s="11" t="s">
        <v>756</v>
      </c>
      <c r="Y4334" s="11" t="s">
        <v>21671</v>
      </c>
      <c r="Z4334" s="11"/>
      <c r="AA4334" s="11"/>
      <c r="AB4334" s="11" t="s">
        <v>21672</v>
      </c>
      <c r="AC4334" s="11"/>
      <c r="AD4334" s="11" t="s">
        <v>110</v>
      </c>
    </row>
    <row r="4335" spans="1:30" ht="14.25" customHeight="1">
      <c r="A4335" s="10">
        <v>1068930159</v>
      </c>
      <c r="B4335" s="11" t="s">
        <v>21673</v>
      </c>
      <c r="C4335" s="11" t="s">
        <v>21674</v>
      </c>
      <c r="D4335" s="11"/>
      <c r="E4335" s="11" t="s">
        <v>21675</v>
      </c>
      <c r="F4335" s="11" t="s">
        <v>148</v>
      </c>
      <c r="G4335" s="11" t="s">
        <v>149</v>
      </c>
      <c r="H4335" s="11" t="s">
        <v>89</v>
      </c>
      <c r="I4335" s="11" t="s">
        <v>102</v>
      </c>
      <c r="J4335" s="11" t="s">
        <v>21676</v>
      </c>
      <c r="K4335" s="12">
        <v>42479</v>
      </c>
      <c r="L4335" s="11" t="s">
        <v>92</v>
      </c>
      <c r="M4335" s="11" t="s">
        <v>92</v>
      </c>
      <c r="N4335" s="11" t="s">
        <v>93</v>
      </c>
      <c r="O4335" s="11" t="s">
        <v>93</v>
      </c>
      <c r="P4335" s="11" t="s">
        <v>93</v>
      </c>
      <c r="Q4335" s="11" t="s">
        <v>92</v>
      </c>
      <c r="R4335" s="11" t="s">
        <v>92</v>
      </c>
      <c r="S4335" s="11" t="s">
        <v>3983</v>
      </c>
      <c r="T4335" s="11" t="s">
        <v>21677</v>
      </c>
      <c r="U4335" s="11" t="s">
        <v>21678</v>
      </c>
      <c r="V4335" s="11" t="s">
        <v>94</v>
      </c>
      <c r="W4335" s="11" t="s">
        <v>154</v>
      </c>
      <c r="X4335" s="11" t="s">
        <v>155</v>
      </c>
      <c r="Y4335" s="11" t="s">
        <v>108</v>
      </c>
      <c r="Z4335" s="11"/>
      <c r="AA4335" s="11"/>
      <c r="AB4335" s="11" t="s">
        <v>21679</v>
      </c>
      <c r="AC4335" s="11"/>
      <c r="AD4335" s="11" t="s">
        <v>110</v>
      </c>
    </row>
    <row r="4336" spans="1:30" ht="14.25" customHeight="1">
      <c r="A4336" s="10">
        <v>1007713003</v>
      </c>
      <c r="B4336" s="11" t="s">
        <v>21680</v>
      </c>
      <c r="C4336" s="11" t="s">
        <v>21681</v>
      </c>
      <c r="D4336" s="11"/>
      <c r="E4336" s="11" t="s">
        <v>21682</v>
      </c>
      <c r="F4336" s="11" t="s">
        <v>148</v>
      </c>
      <c r="G4336" s="11" t="s">
        <v>207</v>
      </c>
      <c r="H4336" s="11" t="s">
        <v>89</v>
      </c>
      <c r="I4336" s="11" t="s">
        <v>102</v>
      </c>
      <c r="J4336" s="11" t="s">
        <v>21683</v>
      </c>
      <c r="K4336" s="12">
        <v>37430</v>
      </c>
      <c r="L4336" s="11" t="s">
        <v>92</v>
      </c>
      <c r="M4336" s="11" t="s">
        <v>92</v>
      </c>
      <c r="N4336" s="11" t="s">
        <v>93</v>
      </c>
      <c r="O4336" s="11" t="s">
        <v>93</v>
      </c>
      <c r="P4336" s="11" t="s">
        <v>93</v>
      </c>
      <c r="Q4336" s="11" t="s">
        <v>92</v>
      </c>
      <c r="R4336" s="11" t="s">
        <v>92</v>
      </c>
      <c r="S4336" s="11" t="s">
        <v>2153</v>
      </c>
      <c r="T4336" s="11" t="s">
        <v>13644</v>
      </c>
      <c r="U4336" s="11" t="s">
        <v>21684</v>
      </c>
      <c r="V4336" s="11" t="s">
        <v>94</v>
      </c>
      <c r="W4336" s="11" t="s">
        <v>154</v>
      </c>
      <c r="X4336" s="11" t="s">
        <v>209</v>
      </c>
      <c r="Y4336" s="11" t="s">
        <v>108</v>
      </c>
      <c r="Z4336" s="11"/>
      <c r="AA4336" s="11"/>
      <c r="AB4336" s="11" t="s">
        <v>21685</v>
      </c>
      <c r="AC4336" s="11"/>
      <c r="AD4336" s="11" t="s">
        <v>110</v>
      </c>
    </row>
    <row r="4337" spans="1:30" ht="14.25" customHeight="1">
      <c r="A4337" s="10">
        <v>1007712863</v>
      </c>
      <c r="B4337" s="11" t="s">
        <v>21686</v>
      </c>
      <c r="C4337" s="11" t="s">
        <v>21681</v>
      </c>
      <c r="D4337" s="11"/>
      <c r="E4337" s="11" t="s">
        <v>21687</v>
      </c>
      <c r="F4337" s="11" t="s">
        <v>148</v>
      </c>
      <c r="G4337" s="11" t="s">
        <v>207</v>
      </c>
      <c r="H4337" s="11" t="s">
        <v>89</v>
      </c>
      <c r="I4337" s="11" t="s">
        <v>102</v>
      </c>
      <c r="J4337" s="11" t="s">
        <v>21688</v>
      </c>
      <c r="K4337" s="12">
        <v>36299</v>
      </c>
      <c r="L4337" s="11" t="s">
        <v>92</v>
      </c>
      <c r="M4337" s="11" t="s">
        <v>92</v>
      </c>
      <c r="N4337" s="11" t="s">
        <v>93</v>
      </c>
      <c r="O4337" s="11" t="s">
        <v>93</v>
      </c>
      <c r="P4337" s="11" t="s">
        <v>93</v>
      </c>
      <c r="Q4337" s="11" t="s">
        <v>92</v>
      </c>
      <c r="R4337" s="11" t="s">
        <v>92</v>
      </c>
      <c r="S4337" s="11" t="s">
        <v>2153</v>
      </c>
      <c r="T4337" s="11" t="s">
        <v>13644</v>
      </c>
      <c r="U4337" s="11" t="s">
        <v>21689</v>
      </c>
      <c r="V4337" s="11" t="s">
        <v>94</v>
      </c>
      <c r="W4337" s="11" t="s">
        <v>154</v>
      </c>
      <c r="X4337" s="11" t="s">
        <v>209</v>
      </c>
      <c r="Y4337" s="11" t="s">
        <v>108</v>
      </c>
      <c r="Z4337" s="11"/>
      <c r="AA4337" s="11"/>
      <c r="AB4337" s="11" t="s">
        <v>21690</v>
      </c>
      <c r="AC4337" s="11"/>
      <c r="AD4337" s="11" t="s">
        <v>110</v>
      </c>
    </row>
    <row r="4338" spans="1:30" ht="14.25" customHeight="1">
      <c r="A4338" s="10">
        <v>36757145</v>
      </c>
      <c r="B4338" s="11" t="s">
        <v>21691</v>
      </c>
      <c r="C4338" s="11" t="s">
        <v>21692</v>
      </c>
      <c r="D4338" s="11"/>
      <c r="E4338" s="11" t="s">
        <v>21693</v>
      </c>
      <c r="F4338" s="11" t="s">
        <v>148</v>
      </c>
      <c r="G4338" s="11" t="s">
        <v>751</v>
      </c>
      <c r="H4338" s="11" t="s">
        <v>89</v>
      </c>
      <c r="I4338" s="11" t="s">
        <v>102</v>
      </c>
      <c r="J4338" s="11" t="s">
        <v>21694</v>
      </c>
      <c r="K4338" s="12">
        <v>29655</v>
      </c>
      <c r="L4338" s="11" t="s">
        <v>92</v>
      </c>
      <c r="M4338" s="11" t="s">
        <v>92</v>
      </c>
      <c r="N4338" s="11" t="s">
        <v>93</v>
      </c>
      <c r="O4338" s="11" t="s">
        <v>93</v>
      </c>
      <c r="P4338" s="11" t="s">
        <v>93</v>
      </c>
      <c r="Q4338" s="11" t="s">
        <v>92</v>
      </c>
      <c r="R4338" s="11" t="s">
        <v>92</v>
      </c>
      <c r="S4338" s="11" t="s">
        <v>284</v>
      </c>
      <c r="T4338" s="11" t="s">
        <v>21695</v>
      </c>
      <c r="U4338" s="11" t="s">
        <v>1888</v>
      </c>
      <c r="V4338" s="11" t="s">
        <v>94</v>
      </c>
      <c r="W4338" s="11" t="s">
        <v>154</v>
      </c>
      <c r="X4338" s="11" t="s">
        <v>756</v>
      </c>
      <c r="Y4338" s="11" t="s">
        <v>108</v>
      </c>
      <c r="Z4338" s="11"/>
      <c r="AA4338" s="11"/>
      <c r="AB4338" s="11" t="s">
        <v>21696</v>
      </c>
      <c r="AC4338" s="11"/>
      <c r="AD4338" s="11" t="s">
        <v>110</v>
      </c>
    </row>
    <row r="4339" spans="1:30" ht="14.25" customHeight="1">
      <c r="A4339" s="10">
        <v>900559782</v>
      </c>
      <c r="B4339" s="11" t="s">
        <v>21697</v>
      </c>
      <c r="C4339" s="11" t="s">
        <v>21698</v>
      </c>
      <c r="D4339" s="11" t="s">
        <v>21699</v>
      </c>
      <c r="E4339" s="11"/>
      <c r="F4339" s="11" t="s">
        <v>731</v>
      </c>
      <c r="G4339" s="11" t="s">
        <v>1714</v>
      </c>
      <c r="H4339" s="11" t="s">
        <v>89</v>
      </c>
      <c r="I4339" s="11" t="s">
        <v>115</v>
      </c>
      <c r="J4339" s="11" t="s">
        <v>21700</v>
      </c>
      <c r="K4339" s="12">
        <v>45135</v>
      </c>
      <c r="L4339" s="11" t="s">
        <v>92</v>
      </c>
      <c r="M4339" s="11" t="s">
        <v>92</v>
      </c>
      <c r="N4339" s="11" t="s">
        <v>92</v>
      </c>
      <c r="O4339" s="11" t="s">
        <v>93</v>
      </c>
      <c r="P4339" s="11" t="s">
        <v>92</v>
      </c>
      <c r="Q4339" s="11" t="s">
        <v>92</v>
      </c>
      <c r="R4339" s="11" t="s">
        <v>92</v>
      </c>
      <c r="S4339" s="11"/>
      <c r="T4339" s="11"/>
      <c r="U4339" s="11"/>
      <c r="V4339" s="11" t="s">
        <v>94</v>
      </c>
      <c r="W4339" s="11" t="s">
        <v>736</v>
      </c>
      <c r="X4339" s="11" t="s">
        <v>1717</v>
      </c>
      <c r="Y4339" s="11" t="s">
        <v>121</v>
      </c>
      <c r="Z4339" s="11"/>
      <c r="AA4339" s="11"/>
      <c r="AB4339" s="11" t="s">
        <v>20897</v>
      </c>
      <c r="AC4339" s="11"/>
      <c r="AD4339" s="11" t="s">
        <v>97</v>
      </c>
    </row>
    <row r="4340" spans="1:30" ht="14.25" customHeight="1">
      <c r="A4340" s="10">
        <v>1193300110</v>
      </c>
      <c r="B4340" s="11" t="s">
        <v>21701</v>
      </c>
      <c r="C4340" s="11" t="s">
        <v>21702</v>
      </c>
      <c r="D4340" s="11"/>
      <c r="E4340" s="11" t="s">
        <v>21703</v>
      </c>
      <c r="F4340" s="11" t="s">
        <v>87</v>
      </c>
      <c r="G4340" s="11" t="s">
        <v>114</v>
      </c>
      <c r="H4340" s="11" t="s">
        <v>89</v>
      </c>
      <c r="I4340" s="11" t="s">
        <v>102</v>
      </c>
      <c r="J4340" s="11" t="s">
        <v>21704</v>
      </c>
      <c r="K4340" s="12">
        <v>36599</v>
      </c>
      <c r="L4340" s="11" t="s">
        <v>92</v>
      </c>
      <c r="M4340" s="11" t="s">
        <v>92</v>
      </c>
      <c r="N4340" s="11" t="s">
        <v>93</v>
      </c>
      <c r="O4340" s="11" t="s">
        <v>93</v>
      </c>
      <c r="P4340" s="11" t="s">
        <v>93</v>
      </c>
      <c r="Q4340" s="11" t="s">
        <v>92</v>
      </c>
      <c r="R4340" s="11" t="s">
        <v>92</v>
      </c>
      <c r="S4340" s="11" t="s">
        <v>1368</v>
      </c>
      <c r="T4340" s="11" t="s">
        <v>1186</v>
      </c>
      <c r="U4340" s="11" t="s">
        <v>21705</v>
      </c>
      <c r="V4340" s="11" t="s">
        <v>94</v>
      </c>
      <c r="W4340" s="11" t="s">
        <v>95</v>
      </c>
      <c r="X4340" s="11" t="s">
        <v>120</v>
      </c>
      <c r="Y4340" s="11" t="s">
        <v>108</v>
      </c>
      <c r="Z4340" s="11"/>
      <c r="AA4340" s="11"/>
      <c r="AB4340" s="11" t="s">
        <v>21706</v>
      </c>
      <c r="AC4340" s="11"/>
      <c r="AD4340" s="11" t="s">
        <v>110</v>
      </c>
    </row>
    <row r="4341" spans="1:30" ht="14.25" customHeight="1">
      <c r="A4341" s="10">
        <v>901510727</v>
      </c>
      <c r="B4341" s="11" t="s">
        <v>21707</v>
      </c>
      <c r="C4341" s="11" t="s">
        <v>21708</v>
      </c>
      <c r="D4341" s="11"/>
      <c r="E4341" s="11" t="s">
        <v>21709</v>
      </c>
      <c r="F4341" s="11" t="s">
        <v>87</v>
      </c>
      <c r="G4341" s="11" t="s">
        <v>2370</v>
      </c>
      <c r="H4341" s="11" t="s">
        <v>89</v>
      </c>
      <c r="I4341" s="11" t="s">
        <v>115</v>
      </c>
      <c r="J4341" s="11" t="s">
        <v>21710</v>
      </c>
      <c r="K4341" s="12">
        <v>45141</v>
      </c>
      <c r="L4341" s="11" t="s">
        <v>92</v>
      </c>
      <c r="M4341" s="11" t="s">
        <v>92</v>
      </c>
      <c r="N4341" s="11" t="s">
        <v>92</v>
      </c>
      <c r="O4341" s="11" t="s">
        <v>93</v>
      </c>
      <c r="P4341" s="11" t="s">
        <v>92</v>
      </c>
      <c r="Q4341" s="11" t="s">
        <v>92</v>
      </c>
      <c r="R4341" s="11" t="s">
        <v>92</v>
      </c>
      <c r="S4341" s="11"/>
      <c r="T4341" s="11"/>
      <c r="U4341" s="11"/>
      <c r="V4341" s="11" t="s">
        <v>94</v>
      </c>
      <c r="W4341" s="11" t="s">
        <v>95</v>
      </c>
      <c r="X4341" s="11" t="s">
        <v>2374</v>
      </c>
      <c r="Y4341" s="11" t="s">
        <v>121</v>
      </c>
      <c r="Z4341" s="11"/>
      <c r="AA4341" s="11"/>
      <c r="AB4341" s="11" t="s">
        <v>21711</v>
      </c>
      <c r="AC4341" s="11"/>
      <c r="AD4341" s="11" t="s">
        <v>97</v>
      </c>
    </row>
    <row r="4342" spans="1:30" ht="14.25" customHeight="1">
      <c r="A4342" s="10">
        <v>37083056</v>
      </c>
      <c r="B4342" s="11" t="s">
        <v>21712</v>
      </c>
      <c r="C4342" s="11" t="s">
        <v>21713</v>
      </c>
      <c r="D4342" s="11"/>
      <c r="E4342" s="11" t="s">
        <v>21714</v>
      </c>
      <c r="F4342" s="11" t="s">
        <v>2382</v>
      </c>
      <c r="G4342" s="11" t="s">
        <v>3674</v>
      </c>
      <c r="H4342" s="11" t="s">
        <v>89</v>
      </c>
      <c r="I4342" s="11" t="s">
        <v>115</v>
      </c>
      <c r="J4342" s="11" t="s">
        <v>21715</v>
      </c>
      <c r="K4342" s="12">
        <v>45141</v>
      </c>
      <c r="L4342" s="11" t="s">
        <v>92</v>
      </c>
      <c r="M4342" s="11" t="s">
        <v>92</v>
      </c>
      <c r="N4342" s="11" t="s">
        <v>92</v>
      </c>
      <c r="O4342" s="11" t="s">
        <v>93</v>
      </c>
      <c r="P4342" s="11" t="s">
        <v>92</v>
      </c>
      <c r="Q4342" s="11" t="s">
        <v>92</v>
      </c>
      <c r="R4342" s="11" t="s">
        <v>92</v>
      </c>
      <c r="S4342" s="11" t="s">
        <v>21716</v>
      </c>
      <c r="T4342" s="11" t="s">
        <v>1482</v>
      </c>
      <c r="U4342" s="11" t="s">
        <v>21717</v>
      </c>
      <c r="V4342" s="11" t="s">
        <v>94</v>
      </c>
      <c r="W4342" s="11" t="s">
        <v>3677</v>
      </c>
      <c r="X4342" s="11" t="s">
        <v>172</v>
      </c>
      <c r="Y4342" s="11" t="s">
        <v>121</v>
      </c>
      <c r="Z4342" s="11"/>
      <c r="AA4342" s="11"/>
      <c r="AB4342" s="11" t="s">
        <v>21718</v>
      </c>
      <c r="AC4342" s="11"/>
      <c r="AD4342" s="11" t="s">
        <v>110</v>
      </c>
    </row>
    <row r="4343" spans="1:30" ht="14.25" customHeight="1">
      <c r="A4343" s="10">
        <v>27450452</v>
      </c>
      <c r="B4343" s="11" t="s">
        <v>21719</v>
      </c>
      <c r="C4343" s="11" t="s">
        <v>21720</v>
      </c>
      <c r="D4343" s="11"/>
      <c r="E4343" s="11" t="s">
        <v>21721</v>
      </c>
      <c r="F4343" s="11" t="s">
        <v>2382</v>
      </c>
      <c r="G4343" s="11" t="s">
        <v>5543</v>
      </c>
      <c r="H4343" s="11" t="s">
        <v>89</v>
      </c>
      <c r="I4343" s="11" t="s">
        <v>115</v>
      </c>
      <c r="J4343" s="11" t="s">
        <v>21722</v>
      </c>
      <c r="K4343" s="12">
        <v>45141</v>
      </c>
      <c r="L4343" s="11" t="s">
        <v>92</v>
      </c>
      <c r="M4343" s="11" t="s">
        <v>92</v>
      </c>
      <c r="N4343" s="11" t="s">
        <v>92</v>
      </c>
      <c r="O4343" s="11" t="s">
        <v>93</v>
      </c>
      <c r="P4343" s="11" t="s">
        <v>92</v>
      </c>
      <c r="Q4343" s="11" t="s">
        <v>92</v>
      </c>
      <c r="R4343" s="11" t="s">
        <v>92</v>
      </c>
      <c r="S4343" s="11" t="s">
        <v>14267</v>
      </c>
      <c r="T4343" s="11" t="s">
        <v>912</v>
      </c>
      <c r="U4343" s="11" t="s">
        <v>21723</v>
      </c>
      <c r="V4343" s="11" t="s">
        <v>94</v>
      </c>
      <c r="W4343" s="11" t="s">
        <v>3677</v>
      </c>
      <c r="X4343" s="11" t="s">
        <v>1952</v>
      </c>
      <c r="Y4343" s="11" t="s">
        <v>121</v>
      </c>
      <c r="Z4343" s="11"/>
      <c r="AA4343" s="11"/>
      <c r="AB4343" s="11" t="s">
        <v>21724</v>
      </c>
      <c r="AC4343" s="11"/>
      <c r="AD4343" s="11" t="s">
        <v>110</v>
      </c>
    </row>
    <row r="4344" spans="1:30" ht="14.25" customHeight="1">
      <c r="A4344" s="10">
        <v>39772717</v>
      </c>
      <c r="B4344" s="11" t="s">
        <v>21725</v>
      </c>
      <c r="C4344" s="11" t="s">
        <v>21726</v>
      </c>
      <c r="D4344" s="11"/>
      <c r="E4344" s="11" t="s">
        <v>21727</v>
      </c>
      <c r="F4344" s="11" t="s">
        <v>148</v>
      </c>
      <c r="G4344" s="11" t="s">
        <v>149</v>
      </c>
      <c r="H4344" s="11" t="s">
        <v>89</v>
      </c>
      <c r="I4344" s="11" t="s">
        <v>102</v>
      </c>
      <c r="J4344" s="11" t="s">
        <v>21728</v>
      </c>
      <c r="K4344" s="12">
        <v>27892</v>
      </c>
      <c r="L4344" s="11" t="s">
        <v>92</v>
      </c>
      <c r="M4344" s="11" t="s">
        <v>92</v>
      </c>
      <c r="N4344" s="11" t="s">
        <v>93</v>
      </c>
      <c r="O4344" s="11" t="s">
        <v>93</v>
      </c>
      <c r="P4344" s="11" t="s">
        <v>93</v>
      </c>
      <c r="Q4344" s="11" t="s">
        <v>92</v>
      </c>
      <c r="R4344" s="11" t="s">
        <v>92</v>
      </c>
      <c r="S4344" s="11" t="s">
        <v>658</v>
      </c>
      <c r="T4344" s="11" t="s">
        <v>13554</v>
      </c>
      <c r="U4344" s="11" t="s">
        <v>21729</v>
      </c>
      <c r="V4344" s="11" t="s">
        <v>94</v>
      </c>
      <c r="W4344" s="11" t="s">
        <v>154</v>
      </c>
      <c r="X4344" s="11" t="s">
        <v>155</v>
      </c>
      <c r="Y4344" s="11" t="s">
        <v>108</v>
      </c>
      <c r="Z4344" s="11"/>
      <c r="AA4344" s="11"/>
      <c r="AB4344" s="11" t="s">
        <v>21730</v>
      </c>
      <c r="AC4344" s="11"/>
      <c r="AD4344" s="11" t="s">
        <v>110</v>
      </c>
    </row>
    <row r="4345" spans="1:30" ht="14.25" customHeight="1">
      <c r="A4345" s="10">
        <v>1022095822</v>
      </c>
      <c r="B4345" s="11" t="s">
        <v>21731</v>
      </c>
      <c r="C4345" s="11" t="s">
        <v>21732</v>
      </c>
      <c r="D4345" s="11"/>
      <c r="E4345" s="11" t="s">
        <v>21733</v>
      </c>
      <c r="F4345" s="11" t="s">
        <v>87</v>
      </c>
      <c r="G4345" s="11" t="s">
        <v>2031</v>
      </c>
      <c r="H4345" s="11" t="s">
        <v>89</v>
      </c>
      <c r="I4345" s="11" t="s">
        <v>115</v>
      </c>
      <c r="J4345" s="11" t="s">
        <v>21734</v>
      </c>
      <c r="K4345" s="12">
        <v>45622</v>
      </c>
      <c r="L4345" s="11" t="s">
        <v>92</v>
      </c>
      <c r="M4345" s="11" t="s">
        <v>92</v>
      </c>
      <c r="N4345" s="11" t="s">
        <v>93</v>
      </c>
      <c r="O4345" s="11" t="s">
        <v>93</v>
      </c>
      <c r="P4345" s="11" t="s">
        <v>92</v>
      </c>
      <c r="Q4345" s="11" t="s">
        <v>92</v>
      </c>
      <c r="R4345" s="11" t="s">
        <v>92</v>
      </c>
      <c r="S4345" s="11" t="s">
        <v>117</v>
      </c>
      <c r="T4345" s="11" t="s">
        <v>688</v>
      </c>
      <c r="U4345" s="11" t="s">
        <v>21735</v>
      </c>
      <c r="V4345" s="11" t="s">
        <v>94</v>
      </c>
      <c r="W4345" s="11" t="s">
        <v>95</v>
      </c>
      <c r="X4345" s="11" t="s">
        <v>2034</v>
      </c>
      <c r="Y4345" s="11" t="s">
        <v>121</v>
      </c>
      <c r="Z4345" s="11"/>
      <c r="AA4345" s="11"/>
      <c r="AB4345" s="11" t="s">
        <v>21736</v>
      </c>
      <c r="AC4345" s="11"/>
      <c r="AD4345" s="11" t="s">
        <v>110</v>
      </c>
    </row>
    <row r="4346" spans="1:30" ht="14.25" customHeight="1">
      <c r="A4346" s="10">
        <v>890904078</v>
      </c>
      <c r="B4346" s="11" t="s">
        <v>21737</v>
      </c>
      <c r="C4346" s="11" t="s">
        <v>21738</v>
      </c>
      <c r="D4346" s="11"/>
      <c r="E4346" s="11"/>
      <c r="F4346" s="11" t="s">
        <v>87</v>
      </c>
      <c r="G4346" s="11" t="s">
        <v>187</v>
      </c>
      <c r="H4346" s="11" t="s">
        <v>89</v>
      </c>
      <c r="I4346" s="11" t="s">
        <v>115</v>
      </c>
      <c r="J4346" s="11" t="s">
        <v>21739</v>
      </c>
      <c r="K4346" s="12">
        <v>45630</v>
      </c>
      <c r="L4346" s="11" t="s">
        <v>92</v>
      </c>
      <c r="M4346" s="11" t="s">
        <v>92</v>
      </c>
      <c r="N4346" s="11" t="s">
        <v>92</v>
      </c>
      <c r="O4346" s="11" t="s">
        <v>93</v>
      </c>
      <c r="P4346" s="11" t="s">
        <v>92</v>
      </c>
      <c r="Q4346" s="11" t="s">
        <v>92</v>
      </c>
      <c r="R4346" s="11" t="s">
        <v>92</v>
      </c>
      <c r="S4346" s="11"/>
      <c r="T4346" s="11"/>
      <c r="U4346" s="11"/>
      <c r="V4346" s="11" t="s">
        <v>94</v>
      </c>
      <c r="W4346" s="11" t="s">
        <v>95</v>
      </c>
      <c r="X4346" s="11" t="s">
        <v>172</v>
      </c>
      <c r="Y4346" s="11" t="s">
        <v>121</v>
      </c>
      <c r="Z4346" s="11"/>
      <c r="AA4346" s="11"/>
      <c r="AB4346" s="11" t="s">
        <v>3050</v>
      </c>
      <c r="AC4346" s="11"/>
      <c r="AD4346" s="11" t="s">
        <v>97</v>
      </c>
    </row>
    <row r="4347" spans="1:30" ht="14.25" customHeight="1">
      <c r="A4347" s="10">
        <v>900080626</v>
      </c>
      <c r="B4347" s="11" t="s">
        <v>21740</v>
      </c>
      <c r="C4347" s="11" t="s">
        <v>21741</v>
      </c>
      <c r="D4347" s="11"/>
      <c r="E4347" s="11" t="s">
        <v>21742</v>
      </c>
      <c r="F4347" s="11" t="s">
        <v>87</v>
      </c>
      <c r="G4347" s="11" t="s">
        <v>267</v>
      </c>
      <c r="H4347" s="11" t="s">
        <v>89</v>
      </c>
      <c r="I4347" s="11" t="s">
        <v>115</v>
      </c>
      <c r="J4347" s="11" t="s">
        <v>21743</v>
      </c>
      <c r="K4347" s="12">
        <v>45631</v>
      </c>
      <c r="L4347" s="11" t="s">
        <v>92</v>
      </c>
      <c r="M4347" s="11" t="s">
        <v>92</v>
      </c>
      <c r="N4347" s="11" t="s">
        <v>92</v>
      </c>
      <c r="O4347" s="11" t="s">
        <v>93</v>
      </c>
      <c r="P4347" s="11" t="s">
        <v>92</v>
      </c>
      <c r="Q4347" s="11" t="s">
        <v>92</v>
      </c>
      <c r="R4347" s="11" t="s">
        <v>92</v>
      </c>
      <c r="S4347" s="11"/>
      <c r="T4347" s="11"/>
      <c r="U4347" s="11"/>
      <c r="V4347" s="11" t="s">
        <v>94</v>
      </c>
      <c r="W4347" s="11" t="s">
        <v>95</v>
      </c>
      <c r="X4347" s="11" t="s">
        <v>270</v>
      </c>
      <c r="Y4347" s="11" t="s">
        <v>121</v>
      </c>
      <c r="Z4347" s="11"/>
      <c r="AA4347" s="11"/>
      <c r="AB4347" s="11" t="s">
        <v>21744</v>
      </c>
      <c r="AC4347" s="11"/>
      <c r="AD4347" s="11" t="s">
        <v>97</v>
      </c>
    </row>
    <row r="4348" spans="1:30" ht="14.25" customHeight="1">
      <c r="A4348" s="10">
        <v>1005776356</v>
      </c>
      <c r="B4348" s="11" t="s">
        <v>21745</v>
      </c>
      <c r="C4348" s="11" t="s">
        <v>21746</v>
      </c>
      <c r="D4348" s="11"/>
      <c r="E4348" s="11" t="s">
        <v>21747</v>
      </c>
      <c r="F4348" s="11" t="s">
        <v>148</v>
      </c>
      <c r="G4348" s="11" t="s">
        <v>207</v>
      </c>
      <c r="H4348" s="11" t="s">
        <v>89</v>
      </c>
      <c r="I4348" s="11" t="s">
        <v>102</v>
      </c>
      <c r="J4348" s="11" t="s">
        <v>21748</v>
      </c>
      <c r="K4348" s="12">
        <v>37025</v>
      </c>
      <c r="L4348" s="11" t="s">
        <v>92</v>
      </c>
      <c r="M4348" s="11" t="s">
        <v>92</v>
      </c>
      <c r="N4348" s="11" t="s">
        <v>93</v>
      </c>
      <c r="O4348" s="11" t="s">
        <v>93</v>
      </c>
      <c r="P4348" s="11" t="s">
        <v>93</v>
      </c>
      <c r="Q4348" s="11" t="s">
        <v>92</v>
      </c>
      <c r="R4348" s="11" t="s">
        <v>92</v>
      </c>
      <c r="S4348" s="11" t="s">
        <v>11755</v>
      </c>
      <c r="T4348" s="11" t="s">
        <v>666</v>
      </c>
      <c r="U4348" s="11" t="s">
        <v>21749</v>
      </c>
      <c r="V4348" s="11" t="s">
        <v>94</v>
      </c>
      <c r="W4348" s="11" t="s">
        <v>154</v>
      </c>
      <c r="X4348" s="11" t="s">
        <v>209</v>
      </c>
      <c r="Y4348" s="11" t="s">
        <v>108</v>
      </c>
      <c r="Z4348" s="11"/>
      <c r="AA4348" s="11"/>
      <c r="AB4348" s="11" t="s">
        <v>21750</v>
      </c>
      <c r="AC4348" s="11"/>
      <c r="AD4348" s="11" t="s">
        <v>110</v>
      </c>
    </row>
    <row r="4349" spans="1:30" ht="14.25" customHeight="1">
      <c r="A4349" s="10">
        <v>1072644351</v>
      </c>
      <c r="B4349" s="11" t="s">
        <v>21751</v>
      </c>
      <c r="C4349" s="11" t="s">
        <v>21752</v>
      </c>
      <c r="D4349" s="11"/>
      <c r="E4349" s="11" t="s">
        <v>21753</v>
      </c>
      <c r="F4349" s="11" t="s">
        <v>148</v>
      </c>
      <c r="G4349" s="11" t="s">
        <v>751</v>
      </c>
      <c r="H4349" s="11" t="s">
        <v>89</v>
      </c>
      <c r="I4349" s="11" t="s">
        <v>102</v>
      </c>
      <c r="J4349" s="11" t="s">
        <v>21754</v>
      </c>
      <c r="K4349" s="12">
        <v>38548</v>
      </c>
      <c r="L4349" s="11" t="s">
        <v>92</v>
      </c>
      <c r="M4349" s="11" t="s">
        <v>92</v>
      </c>
      <c r="N4349" s="11" t="s">
        <v>93</v>
      </c>
      <c r="O4349" s="11" t="s">
        <v>93</v>
      </c>
      <c r="P4349" s="11" t="s">
        <v>93</v>
      </c>
      <c r="Q4349" s="11" t="s">
        <v>92</v>
      </c>
      <c r="R4349" s="11" t="s">
        <v>92</v>
      </c>
      <c r="S4349" s="11" t="s">
        <v>3564</v>
      </c>
      <c r="T4349" s="11" t="s">
        <v>1169</v>
      </c>
      <c r="U4349" s="11" t="s">
        <v>11481</v>
      </c>
      <c r="V4349" s="11" t="s">
        <v>94</v>
      </c>
      <c r="W4349" s="11" t="s">
        <v>154</v>
      </c>
      <c r="X4349" s="11" t="s">
        <v>756</v>
      </c>
      <c r="Y4349" s="11" t="s">
        <v>108</v>
      </c>
      <c r="Z4349" s="11"/>
      <c r="AA4349" s="11"/>
      <c r="AB4349" s="11" t="s">
        <v>21755</v>
      </c>
      <c r="AC4349" s="11"/>
      <c r="AD4349" s="11" t="s">
        <v>110</v>
      </c>
    </row>
    <row r="4350" spans="1:30" ht="14.25" customHeight="1">
      <c r="A4350" s="10">
        <v>1003689203</v>
      </c>
      <c r="B4350" s="11" t="s">
        <v>21756</v>
      </c>
      <c r="C4350" s="11" t="s">
        <v>21757</v>
      </c>
      <c r="D4350" s="11"/>
      <c r="E4350" s="11" t="s">
        <v>21758</v>
      </c>
      <c r="F4350" s="11" t="s">
        <v>148</v>
      </c>
      <c r="G4350" s="11" t="s">
        <v>149</v>
      </c>
      <c r="H4350" s="11" t="s">
        <v>89</v>
      </c>
      <c r="I4350" s="11" t="s">
        <v>102</v>
      </c>
      <c r="J4350" s="11" t="s">
        <v>21759</v>
      </c>
      <c r="K4350" s="12">
        <v>37299</v>
      </c>
      <c r="L4350" s="11" t="s">
        <v>92</v>
      </c>
      <c r="M4350" s="11" t="s">
        <v>92</v>
      </c>
      <c r="N4350" s="11" t="s">
        <v>93</v>
      </c>
      <c r="O4350" s="11" t="s">
        <v>93</v>
      </c>
      <c r="P4350" s="11" t="s">
        <v>93</v>
      </c>
      <c r="Q4350" s="11" t="s">
        <v>92</v>
      </c>
      <c r="R4350" s="11" t="s">
        <v>92</v>
      </c>
      <c r="S4350" s="11" t="s">
        <v>8918</v>
      </c>
      <c r="T4350" s="11" t="s">
        <v>21760</v>
      </c>
      <c r="U4350" s="11" t="s">
        <v>21761</v>
      </c>
      <c r="V4350" s="11" t="s">
        <v>94</v>
      </c>
      <c r="W4350" s="11" t="s">
        <v>154</v>
      </c>
      <c r="X4350" s="11" t="s">
        <v>155</v>
      </c>
      <c r="Y4350" s="11" t="s">
        <v>108</v>
      </c>
      <c r="Z4350" s="11"/>
      <c r="AA4350" s="11"/>
      <c r="AB4350" s="11" t="s">
        <v>21762</v>
      </c>
      <c r="AC4350" s="11"/>
      <c r="AD4350" s="11" t="s">
        <v>110</v>
      </c>
    </row>
    <row r="4351" spans="1:30" ht="14.25" customHeight="1">
      <c r="A4351" s="10">
        <v>900990909</v>
      </c>
      <c r="B4351" s="11" t="s">
        <v>21763</v>
      </c>
      <c r="C4351" s="11" t="s">
        <v>21764</v>
      </c>
      <c r="D4351" s="11" t="s">
        <v>21765</v>
      </c>
      <c r="E4351" s="11" t="s">
        <v>21766</v>
      </c>
      <c r="F4351" s="11" t="s">
        <v>199</v>
      </c>
      <c r="G4351" s="11" t="s">
        <v>200</v>
      </c>
      <c r="H4351" s="11" t="s">
        <v>89</v>
      </c>
      <c r="I4351" s="11" t="s">
        <v>115</v>
      </c>
      <c r="J4351" s="11" t="s">
        <v>21767</v>
      </c>
      <c r="K4351" s="12">
        <v>45638</v>
      </c>
      <c r="L4351" s="11" t="s">
        <v>92</v>
      </c>
      <c r="M4351" s="11" t="s">
        <v>92</v>
      </c>
      <c r="N4351" s="11" t="s">
        <v>92</v>
      </c>
      <c r="O4351" s="11" t="s">
        <v>93</v>
      </c>
      <c r="P4351" s="11" t="s">
        <v>92</v>
      </c>
      <c r="Q4351" s="11" t="s">
        <v>92</v>
      </c>
      <c r="R4351" s="11" t="s">
        <v>92</v>
      </c>
      <c r="S4351" s="11"/>
      <c r="T4351" s="11"/>
      <c r="U4351" s="11"/>
      <c r="V4351" s="11" t="s">
        <v>94</v>
      </c>
      <c r="W4351" s="11" t="s">
        <v>202</v>
      </c>
      <c r="X4351" s="11" t="s">
        <v>172</v>
      </c>
      <c r="Y4351" s="11" t="s">
        <v>121</v>
      </c>
      <c r="Z4351" s="11"/>
      <c r="AA4351" s="11"/>
      <c r="AB4351" s="11" t="s">
        <v>21768</v>
      </c>
      <c r="AC4351" s="11"/>
      <c r="AD4351" s="11" t="s">
        <v>97</v>
      </c>
    </row>
    <row r="4352" spans="1:30" ht="14.25" customHeight="1">
      <c r="A4352" s="10">
        <v>1069714119</v>
      </c>
      <c r="B4352" s="11" t="s">
        <v>21769</v>
      </c>
      <c r="C4352" s="11" t="s">
        <v>21770</v>
      </c>
      <c r="D4352" s="11" t="s">
        <v>21771</v>
      </c>
      <c r="E4352" s="11" t="s">
        <v>21772</v>
      </c>
      <c r="F4352" s="11" t="s">
        <v>87</v>
      </c>
      <c r="G4352" s="11" t="s">
        <v>771</v>
      </c>
      <c r="H4352" s="11" t="s">
        <v>89</v>
      </c>
      <c r="I4352" s="11" t="s">
        <v>115</v>
      </c>
      <c r="J4352" s="11" t="s">
        <v>21773</v>
      </c>
      <c r="K4352" s="12">
        <v>45638</v>
      </c>
      <c r="L4352" s="11" t="s">
        <v>92</v>
      </c>
      <c r="M4352" s="11" t="s">
        <v>92</v>
      </c>
      <c r="N4352" s="11" t="s">
        <v>92</v>
      </c>
      <c r="O4352" s="11" t="s">
        <v>93</v>
      </c>
      <c r="P4352" s="11" t="s">
        <v>92</v>
      </c>
      <c r="Q4352" s="11" t="s">
        <v>92</v>
      </c>
      <c r="R4352" s="11" t="s">
        <v>92</v>
      </c>
      <c r="S4352" s="11" t="s">
        <v>1430</v>
      </c>
      <c r="T4352" s="11" t="s">
        <v>1092</v>
      </c>
      <c r="U4352" s="11" t="s">
        <v>21311</v>
      </c>
      <c r="V4352" s="11" t="s">
        <v>94</v>
      </c>
      <c r="W4352" s="11" t="s">
        <v>95</v>
      </c>
      <c r="X4352" s="11" t="s">
        <v>777</v>
      </c>
      <c r="Y4352" s="11" t="s">
        <v>121</v>
      </c>
      <c r="Z4352" s="11"/>
      <c r="AA4352" s="11"/>
      <c r="AB4352" s="11" t="s">
        <v>21774</v>
      </c>
      <c r="AC4352" s="11"/>
      <c r="AD4352" s="11" t="s">
        <v>110</v>
      </c>
    </row>
    <row r="4353" spans="1:30" ht="14.25" customHeight="1">
      <c r="A4353" s="10">
        <v>1014282169</v>
      </c>
      <c r="B4353" s="11" t="s">
        <v>21775</v>
      </c>
      <c r="C4353" s="11" t="s">
        <v>21776</v>
      </c>
      <c r="D4353" s="11"/>
      <c r="E4353" s="11" t="s">
        <v>21777</v>
      </c>
      <c r="F4353" s="11" t="s">
        <v>199</v>
      </c>
      <c r="G4353" s="11" t="s">
        <v>200</v>
      </c>
      <c r="H4353" s="11" t="s">
        <v>89</v>
      </c>
      <c r="I4353" s="11" t="s">
        <v>102</v>
      </c>
      <c r="J4353" s="11" t="s">
        <v>21778</v>
      </c>
      <c r="K4353" s="12">
        <v>45639</v>
      </c>
      <c r="L4353" s="11" t="s">
        <v>92</v>
      </c>
      <c r="M4353" s="11" t="s">
        <v>92</v>
      </c>
      <c r="N4353" s="11" t="s">
        <v>92</v>
      </c>
      <c r="O4353" s="11" t="s">
        <v>93</v>
      </c>
      <c r="P4353" s="11" t="s">
        <v>92</v>
      </c>
      <c r="Q4353" s="11" t="s">
        <v>92</v>
      </c>
      <c r="R4353" s="11" t="s">
        <v>92</v>
      </c>
      <c r="S4353" s="11" t="s">
        <v>1169</v>
      </c>
      <c r="T4353" s="11" t="s">
        <v>10286</v>
      </c>
      <c r="U4353" s="11" t="s">
        <v>21779</v>
      </c>
      <c r="V4353" s="11" t="s">
        <v>94</v>
      </c>
      <c r="W4353" s="11" t="s">
        <v>202</v>
      </c>
      <c r="X4353" s="11" t="s">
        <v>172</v>
      </c>
      <c r="Y4353" s="11" t="s">
        <v>108</v>
      </c>
      <c r="Z4353" s="11"/>
      <c r="AA4353" s="11"/>
      <c r="AB4353" s="11" t="s">
        <v>21780</v>
      </c>
      <c r="AC4353" s="11"/>
      <c r="AD4353" s="11" t="s">
        <v>110</v>
      </c>
    </row>
    <row r="4354" spans="1:30" ht="14.25" customHeight="1">
      <c r="A4354" s="10">
        <v>27203698</v>
      </c>
      <c r="B4354" s="11" t="s">
        <v>21781</v>
      </c>
      <c r="C4354" s="11" t="s">
        <v>21782</v>
      </c>
      <c r="D4354" s="11" t="s">
        <v>21783</v>
      </c>
      <c r="E4354" s="11" t="s">
        <v>21784</v>
      </c>
      <c r="F4354" s="11" t="s">
        <v>2382</v>
      </c>
      <c r="G4354" s="11" t="s">
        <v>3674</v>
      </c>
      <c r="H4354" s="11" t="s">
        <v>89</v>
      </c>
      <c r="I4354" s="11" t="s">
        <v>115</v>
      </c>
      <c r="J4354" s="11" t="s">
        <v>21785</v>
      </c>
      <c r="K4354" s="12">
        <v>45642</v>
      </c>
      <c r="L4354" s="11" t="s">
        <v>92</v>
      </c>
      <c r="M4354" s="11" t="s">
        <v>92</v>
      </c>
      <c r="N4354" s="11" t="s">
        <v>92</v>
      </c>
      <c r="O4354" s="11" t="s">
        <v>93</v>
      </c>
      <c r="P4354" s="11" t="s">
        <v>92</v>
      </c>
      <c r="Q4354" s="11" t="s">
        <v>92</v>
      </c>
      <c r="R4354" s="11" t="s">
        <v>92</v>
      </c>
      <c r="S4354" s="11" t="s">
        <v>21786</v>
      </c>
      <c r="T4354" s="11" t="s">
        <v>5640</v>
      </c>
      <c r="U4354" s="11" t="s">
        <v>21787</v>
      </c>
      <c r="V4354" s="11" t="s">
        <v>94</v>
      </c>
      <c r="W4354" s="11" t="s">
        <v>3677</v>
      </c>
      <c r="X4354" s="11" t="s">
        <v>172</v>
      </c>
      <c r="Y4354" s="11" t="s">
        <v>121</v>
      </c>
      <c r="Z4354" s="11"/>
      <c r="AA4354" s="11"/>
      <c r="AB4354" s="11" t="s">
        <v>21788</v>
      </c>
      <c r="AC4354" s="11"/>
      <c r="AD4354" s="11" t="s">
        <v>110</v>
      </c>
    </row>
    <row r="4355" spans="1:30" ht="14.25" customHeight="1">
      <c r="A4355" s="10">
        <v>1048016641</v>
      </c>
      <c r="B4355" s="11" t="s">
        <v>21789</v>
      </c>
      <c r="C4355" s="11" t="s">
        <v>21790</v>
      </c>
      <c r="D4355" s="11"/>
      <c r="E4355" s="11" t="s">
        <v>21791</v>
      </c>
      <c r="F4355" s="11" t="s">
        <v>87</v>
      </c>
      <c r="G4355" s="11" t="s">
        <v>5035</v>
      </c>
      <c r="H4355" s="11" t="s">
        <v>89</v>
      </c>
      <c r="I4355" s="11" t="s">
        <v>115</v>
      </c>
      <c r="J4355" s="11" t="s">
        <v>21792</v>
      </c>
      <c r="K4355" s="12">
        <v>45642</v>
      </c>
      <c r="L4355" s="11" t="s">
        <v>92</v>
      </c>
      <c r="M4355" s="11" t="s">
        <v>92</v>
      </c>
      <c r="N4355" s="11" t="s">
        <v>92</v>
      </c>
      <c r="O4355" s="11" t="s">
        <v>93</v>
      </c>
      <c r="P4355" s="11" t="s">
        <v>92</v>
      </c>
      <c r="Q4355" s="11" t="s">
        <v>92</v>
      </c>
      <c r="R4355" s="11" t="s">
        <v>92</v>
      </c>
      <c r="S4355" s="11" t="s">
        <v>12306</v>
      </c>
      <c r="T4355" s="11" t="s">
        <v>773</v>
      </c>
      <c r="U4355" s="11" t="s">
        <v>21793</v>
      </c>
      <c r="V4355" s="11" t="s">
        <v>94</v>
      </c>
      <c r="W4355" s="11" t="s">
        <v>95</v>
      </c>
      <c r="X4355" s="11" t="s">
        <v>5038</v>
      </c>
      <c r="Y4355" s="11" t="s">
        <v>121</v>
      </c>
      <c r="Z4355" s="11"/>
      <c r="AA4355" s="11"/>
      <c r="AB4355" s="11" t="s">
        <v>21794</v>
      </c>
      <c r="AC4355" s="11"/>
      <c r="AD4355" s="11" t="s">
        <v>110</v>
      </c>
    </row>
    <row r="4356" spans="1:30" ht="14.25" customHeight="1">
      <c r="A4356" s="10">
        <v>21714722</v>
      </c>
      <c r="B4356" s="11" t="s">
        <v>21795</v>
      </c>
      <c r="C4356" s="11" t="s">
        <v>21796</v>
      </c>
      <c r="D4356" s="11" t="s">
        <v>21797</v>
      </c>
      <c r="E4356" s="11"/>
      <c r="F4356" s="11" t="s">
        <v>87</v>
      </c>
      <c r="G4356" s="11" t="s">
        <v>267</v>
      </c>
      <c r="H4356" s="11" t="s">
        <v>89</v>
      </c>
      <c r="I4356" s="11" t="s">
        <v>115</v>
      </c>
      <c r="J4356" s="11" t="s">
        <v>21798</v>
      </c>
      <c r="K4356" s="12">
        <v>45644</v>
      </c>
      <c r="L4356" s="11" t="s">
        <v>92</v>
      </c>
      <c r="M4356" s="11" t="s">
        <v>92</v>
      </c>
      <c r="N4356" s="11" t="s">
        <v>92</v>
      </c>
      <c r="O4356" s="11" t="s">
        <v>93</v>
      </c>
      <c r="P4356" s="11" t="s">
        <v>92</v>
      </c>
      <c r="Q4356" s="11" t="s">
        <v>92</v>
      </c>
      <c r="R4356" s="11" t="s">
        <v>92</v>
      </c>
      <c r="S4356" s="11" t="s">
        <v>236</v>
      </c>
      <c r="T4356" s="11" t="s">
        <v>104</v>
      </c>
      <c r="U4356" s="11" t="s">
        <v>21799</v>
      </c>
      <c r="V4356" s="11" t="s">
        <v>94</v>
      </c>
      <c r="W4356" s="11" t="s">
        <v>95</v>
      </c>
      <c r="X4356" s="11" t="s">
        <v>270</v>
      </c>
      <c r="Y4356" s="11" t="s">
        <v>121</v>
      </c>
      <c r="Z4356" s="11"/>
      <c r="AA4356" s="11"/>
      <c r="AB4356" s="11" t="s">
        <v>3050</v>
      </c>
      <c r="AC4356" s="11"/>
      <c r="AD4356" s="11" t="s">
        <v>110</v>
      </c>
    </row>
    <row r="4357" spans="1:30" ht="14.25" customHeight="1">
      <c r="A4357" s="10">
        <v>71585828</v>
      </c>
      <c r="B4357" s="11" t="s">
        <v>21800</v>
      </c>
      <c r="C4357" s="11" t="s">
        <v>21801</v>
      </c>
      <c r="D4357" s="11" t="s">
        <v>21802</v>
      </c>
      <c r="E4357" s="11"/>
      <c r="F4357" s="11" t="s">
        <v>87</v>
      </c>
      <c r="G4357" s="11" t="s">
        <v>267</v>
      </c>
      <c r="H4357" s="11" t="s">
        <v>89</v>
      </c>
      <c r="I4357" s="11" t="s">
        <v>102</v>
      </c>
      <c r="J4357" s="11" t="s">
        <v>21803</v>
      </c>
      <c r="K4357" s="12">
        <v>45644</v>
      </c>
      <c r="L4357" s="11" t="s">
        <v>92</v>
      </c>
      <c r="M4357" s="11" t="s">
        <v>92</v>
      </c>
      <c r="N4357" s="11" t="s">
        <v>92</v>
      </c>
      <c r="O4357" s="11" t="s">
        <v>93</v>
      </c>
      <c r="P4357" s="11" t="s">
        <v>92</v>
      </c>
      <c r="Q4357" s="11" t="s">
        <v>92</v>
      </c>
      <c r="R4357" s="11" t="s">
        <v>92</v>
      </c>
      <c r="S4357" s="11" t="s">
        <v>13477</v>
      </c>
      <c r="T4357" s="11" t="s">
        <v>104</v>
      </c>
      <c r="U4357" s="11" t="s">
        <v>21804</v>
      </c>
      <c r="V4357" s="11" t="s">
        <v>94</v>
      </c>
      <c r="W4357" s="11" t="s">
        <v>95</v>
      </c>
      <c r="X4357" s="11" t="s">
        <v>270</v>
      </c>
      <c r="Y4357" s="11" t="s">
        <v>108</v>
      </c>
      <c r="Z4357" s="11"/>
      <c r="AA4357" s="11"/>
      <c r="AB4357" s="11" t="s">
        <v>3050</v>
      </c>
      <c r="AC4357" s="11"/>
      <c r="AD4357" s="11" t="s">
        <v>110</v>
      </c>
    </row>
    <row r="4358" spans="1:30" ht="14.25" customHeight="1">
      <c r="A4358" s="10">
        <v>1044507430</v>
      </c>
      <c r="B4358" s="11" t="s">
        <v>21805</v>
      </c>
      <c r="C4358" s="11" t="s">
        <v>21806</v>
      </c>
      <c r="D4358" s="11"/>
      <c r="E4358" s="11" t="s">
        <v>21807</v>
      </c>
      <c r="F4358" s="11" t="s">
        <v>87</v>
      </c>
      <c r="G4358" s="11" t="s">
        <v>251</v>
      </c>
      <c r="H4358" s="11" t="s">
        <v>89</v>
      </c>
      <c r="I4358" s="11" t="s">
        <v>102</v>
      </c>
      <c r="J4358" s="11" t="s">
        <v>21808</v>
      </c>
      <c r="K4358" s="12">
        <v>45644</v>
      </c>
      <c r="L4358" s="11" t="s">
        <v>92</v>
      </c>
      <c r="M4358" s="11" t="s">
        <v>92</v>
      </c>
      <c r="N4358" s="11" t="s">
        <v>92</v>
      </c>
      <c r="O4358" s="11" t="s">
        <v>93</v>
      </c>
      <c r="P4358" s="11" t="s">
        <v>92</v>
      </c>
      <c r="Q4358" s="11" t="s">
        <v>92</v>
      </c>
      <c r="R4358" s="11" t="s">
        <v>92</v>
      </c>
      <c r="S4358" s="11" t="s">
        <v>18317</v>
      </c>
      <c r="T4358" s="11" t="s">
        <v>253</v>
      </c>
      <c r="U4358" s="11" t="s">
        <v>21809</v>
      </c>
      <c r="V4358" s="11" t="s">
        <v>94</v>
      </c>
      <c r="W4358" s="11" t="s">
        <v>95</v>
      </c>
      <c r="X4358" s="11" t="s">
        <v>256</v>
      </c>
      <c r="Y4358" s="11" t="s">
        <v>108</v>
      </c>
      <c r="Z4358" s="11"/>
      <c r="AA4358" s="11"/>
      <c r="AB4358" s="11" t="s">
        <v>21810</v>
      </c>
      <c r="AC4358" s="11"/>
      <c r="AD4358" s="11" t="s">
        <v>110</v>
      </c>
    </row>
    <row r="4359" spans="1:30" ht="14.25" customHeight="1">
      <c r="A4359" s="10">
        <v>830502021</v>
      </c>
      <c r="B4359" s="11" t="s">
        <v>21811</v>
      </c>
      <c r="C4359" s="11" t="s">
        <v>21812</v>
      </c>
      <c r="D4359" s="11"/>
      <c r="E4359" s="11" t="s">
        <v>21813</v>
      </c>
      <c r="F4359" s="11" t="s">
        <v>199</v>
      </c>
      <c r="G4359" s="11" t="s">
        <v>200</v>
      </c>
      <c r="H4359" s="11" t="s">
        <v>89</v>
      </c>
      <c r="I4359" s="11" t="s">
        <v>115</v>
      </c>
      <c r="J4359" s="11" t="s">
        <v>21814</v>
      </c>
      <c r="K4359" s="12">
        <v>45630</v>
      </c>
      <c r="L4359" s="11" t="s">
        <v>92</v>
      </c>
      <c r="M4359" s="11" t="s">
        <v>92</v>
      </c>
      <c r="N4359" s="11" t="s">
        <v>92</v>
      </c>
      <c r="O4359" s="11" t="s">
        <v>93</v>
      </c>
      <c r="P4359" s="11" t="s">
        <v>92</v>
      </c>
      <c r="Q4359" s="11" t="s">
        <v>92</v>
      </c>
      <c r="R4359" s="11" t="s">
        <v>92</v>
      </c>
      <c r="S4359" s="11"/>
      <c r="T4359" s="11"/>
      <c r="U4359" s="11"/>
      <c r="V4359" s="11" t="s">
        <v>94</v>
      </c>
      <c r="W4359" s="11" t="s">
        <v>202</v>
      </c>
      <c r="X4359" s="11" t="s">
        <v>172</v>
      </c>
      <c r="Y4359" s="11" t="s">
        <v>121</v>
      </c>
      <c r="Z4359" s="11"/>
      <c r="AA4359" s="11"/>
      <c r="AB4359" s="11" t="s">
        <v>21815</v>
      </c>
      <c r="AC4359" s="11"/>
      <c r="AD4359" s="11" t="s">
        <v>97</v>
      </c>
    </row>
    <row r="4360" spans="1:30" ht="14.25" customHeight="1">
      <c r="A4360" s="10">
        <v>35535702</v>
      </c>
      <c r="B4360" s="11" t="s">
        <v>21816</v>
      </c>
      <c r="C4360" s="11" t="s">
        <v>21817</v>
      </c>
      <c r="D4360" s="11"/>
      <c r="E4360" s="11" t="s">
        <v>21818</v>
      </c>
      <c r="F4360" s="11" t="s">
        <v>148</v>
      </c>
      <c r="G4360" s="11" t="s">
        <v>207</v>
      </c>
      <c r="H4360" s="11" t="s">
        <v>89</v>
      </c>
      <c r="I4360" s="11" t="s">
        <v>102</v>
      </c>
      <c r="J4360" s="11" t="s">
        <v>21819</v>
      </c>
      <c r="K4360" s="12">
        <v>30631</v>
      </c>
      <c r="L4360" s="11" t="s">
        <v>92</v>
      </c>
      <c r="M4360" s="11" t="s">
        <v>92</v>
      </c>
      <c r="N4360" s="11" t="s">
        <v>93</v>
      </c>
      <c r="O4360" s="11" t="s">
        <v>93</v>
      </c>
      <c r="P4360" s="11" t="s">
        <v>93</v>
      </c>
      <c r="Q4360" s="11" t="s">
        <v>92</v>
      </c>
      <c r="R4360" s="11" t="s">
        <v>92</v>
      </c>
      <c r="S4360" s="11" t="s">
        <v>912</v>
      </c>
      <c r="T4360" s="11" t="s">
        <v>17783</v>
      </c>
      <c r="U4360" s="11" t="s">
        <v>1825</v>
      </c>
      <c r="V4360" s="11" t="s">
        <v>94</v>
      </c>
      <c r="W4360" s="11" t="s">
        <v>154</v>
      </c>
      <c r="X4360" s="11" t="s">
        <v>209</v>
      </c>
      <c r="Y4360" s="11" t="s">
        <v>108</v>
      </c>
      <c r="Z4360" s="11"/>
      <c r="AA4360" s="11"/>
      <c r="AB4360" s="11" t="s">
        <v>21820</v>
      </c>
      <c r="AC4360" s="11"/>
      <c r="AD4360" s="11" t="s">
        <v>110</v>
      </c>
    </row>
    <row r="4361" spans="1:30" ht="14.25" customHeight="1">
      <c r="A4361" s="10">
        <v>1003617016</v>
      </c>
      <c r="B4361" s="11" t="s">
        <v>21821</v>
      </c>
      <c r="C4361" s="11" t="s">
        <v>21822</v>
      </c>
      <c r="D4361" s="11"/>
      <c r="E4361" s="11" t="s">
        <v>21823</v>
      </c>
      <c r="F4361" s="11" t="s">
        <v>148</v>
      </c>
      <c r="G4361" s="11" t="s">
        <v>149</v>
      </c>
      <c r="H4361" s="11" t="s">
        <v>89</v>
      </c>
      <c r="I4361" s="11" t="s">
        <v>102</v>
      </c>
      <c r="J4361" s="11" t="s">
        <v>21824</v>
      </c>
      <c r="K4361" s="12">
        <v>37825</v>
      </c>
      <c r="L4361" s="11" t="s">
        <v>92</v>
      </c>
      <c r="M4361" s="11" t="s">
        <v>92</v>
      </c>
      <c r="N4361" s="11" t="s">
        <v>93</v>
      </c>
      <c r="O4361" s="11" t="s">
        <v>93</v>
      </c>
      <c r="P4361" s="11" t="s">
        <v>93</v>
      </c>
      <c r="Q4361" s="11" t="s">
        <v>92</v>
      </c>
      <c r="R4361" s="11" t="s">
        <v>92</v>
      </c>
      <c r="S4361" s="11" t="s">
        <v>21825</v>
      </c>
      <c r="T4361" s="11" t="s">
        <v>1707</v>
      </c>
      <c r="U4361" s="11" t="s">
        <v>21826</v>
      </c>
      <c r="V4361" s="11" t="s">
        <v>94</v>
      </c>
      <c r="W4361" s="11" t="s">
        <v>154</v>
      </c>
      <c r="X4361" s="11" t="s">
        <v>155</v>
      </c>
      <c r="Y4361" s="11" t="s">
        <v>108</v>
      </c>
      <c r="Z4361" s="11"/>
      <c r="AA4361" s="11"/>
      <c r="AB4361" s="11" t="s">
        <v>21827</v>
      </c>
      <c r="AC4361" s="11"/>
      <c r="AD4361" s="11" t="s">
        <v>110</v>
      </c>
    </row>
    <row r="4362" spans="1:30" ht="14.25" customHeight="1">
      <c r="A4362" s="10">
        <v>901280676</v>
      </c>
      <c r="B4362" s="11" t="s">
        <v>21828</v>
      </c>
      <c r="C4362" s="11" t="s">
        <v>21829</v>
      </c>
      <c r="D4362" s="11" t="s">
        <v>21830</v>
      </c>
      <c r="E4362" s="11"/>
      <c r="F4362" s="11" t="s">
        <v>87</v>
      </c>
      <c r="G4362" s="11" t="s">
        <v>2839</v>
      </c>
      <c r="H4362" s="11" t="s">
        <v>89</v>
      </c>
      <c r="I4362" s="11" t="s">
        <v>115</v>
      </c>
      <c r="J4362" s="11" t="s">
        <v>21831</v>
      </c>
      <c r="K4362" s="12">
        <v>45642</v>
      </c>
      <c r="L4362" s="11" t="s">
        <v>92</v>
      </c>
      <c r="M4362" s="11" t="s">
        <v>92</v>
      </c>
      <c r="N4362" s="11" t="s">
        <v>92</v>
      </c>
      <c r="O4362" s="11" t="s">
        <v>93</v>
      </c>
      <c r="P4362" s="11" t="s">
        <v>92</v>
      </c>
      <c r="Q4362" s="11" t="s">
        <v>92</v>
      </c>
      <c r="R4362" s="11" t="s">
        <v>92</v>
      </c>
      <c r="S4362" s="11"/>
      <c r="T4362" s="11"/>
      <c r="U4362" s="11"/>
      <c r="V4362" s="11" t="s">
        <v>94</v>
      </c>
      <c r="W4362" s="11" t="s">
        <v>95</v>
      </c>
      <c r="X4362" s="11" t="s">
        <v>2841</v>
      </c>
      <c r="Y4362" s="11" t="s">
        <v>121</v>
      </c>
      <c r="Z4362" s="11"/>
      <c r="AA4362" s="11"/>
      <c r="AB4362" s="11" t="s">
        <v>21832</v>
      </c>
      <c r="AC4362" s="11"/>
      <c r="AD4362" s="11" t="s">
        <v>97</v>
      </c>
    </row>
    <row r="4363" spans="1:30" ht="14.25" customHeight="1">
      <c r="A4363" s="10">
        <v>900492781</v>
      </c>
      <c r="B4363" s="11" t="s">
        <v>21833</v>
      </c>
      <c r="C4363" s="11" t="s">
        <v>21834</v>
      </c>
      <c r="D4363" s="11"/>
      <c r="E4363" s="11" t="s">
        <v>21835</v>
      </c>
      <c r="F4363" s="11" t="s">
        <v>87</v>
      </c>
      <c r="G4363" s="11" t="s">
        <v>88</v>
      </c>
      <c r="H4363" s="11" t="s">
        <v>89</v>
      </c>
      <c r="I4363" s="11" t="s">
        <v>115</v>
      </c>
      <c r="J4363" s="11" t="s">
        <v>21836</v>
      </c>
      <c r="K4363" s="12">
        <v>45642</v>
      </c>
      <c r="L4363" s="11" t="s">
        <v>92</v>
      </c>
      <c r="M4363" s="11" t="s">
        <v>92</v>
      </c>
      <c r="N4363" s="11" t="s">
        <v>92</v>
      </c>
      <c r="O4363" s="11" t="s">
        <v>93</v>
      </c>
      <c r="P4363" s="11" t="s">
        <v>92</v>
      </c>
      <c r="Q4363" s="11" t="s">
        <v>92</v>
      </c>
      <c r="R4363" s="11" t="s">
        <v>92</v>
      </c>
      <c r="S4363" s="11"/>
      <c r="T4363" s="11"/>
      <c r="U4363" s="11"/>
      <c r="V4363" s="11" t="s">
        <v>94</v>
      </c>
      <c r="W4363" s="11" t="s">
        <v>95</v>
      </c>
      <c r="X4363" s="11" t="s">
        <v>96</v>
      </c>
      <c r="Y4363" s="11" t="s">
        <v>121</v>
      </c>
      <c r="Z4363" s="11"/>
      <c r="AA4363" s="11"/>
      <c r="AB4363" s="11" t="s">
        <v>21837</v>
      </c>
      <c r="AC4363" s="11"/>
      <c r="AD4363" s="11" t="s">
        <v>97</v>
      </c>
    </row>
    <row r="4364" spans="1:30" ht="14.25" customHeight="1">
      <c r="A4364" s="10">
        <v>1070948374</v>
      </c>
      <c r="B4364" s="11" t="s">
        <v>21838</v>
      </c>
      <c r="C4364" s="11" t="s">
        <v>21839</v>
      </c>
      <c r="D4364" s="11"/>
      <c r="E4364" s="11" t="s">
        <v>21840</v>
      </c>
      <c r="F4364" s="11" t="s">
        <v>148</v>
      </c>
      <c r="G4364" s="11" t="s">
        <v>324</v>
      </c>
      <c r="H4364" s="11" t="s">
        <v>89</v>
      </c>
      <c r="I4364" s="11" t="s">
        <v>115</v>
      </c>
      <c r="J4364" s="11" t="s">
        <v>21841</v>
      </c>
      <c r="K4364" s="12">
        <v>45659</v>
      </c>
      <c r="L4364" s="11" t="s">
        <v>92</v>
      </c>
      <c r="M4364" s="11" t="s">
        <v>92</v>
      </c>
      <c r="N4364" s="11" t="s">
        <v>92</v>
      </c>
      <c r="O4364" s="11" t="s">
        <v>93</v>
      </c>
      <c r="P4364" s="11" t="s">
        <v>92</v>
      </c>
      <c r="Q4364" s="11" t="s">
        <v>92</v>
      </c>
      <c r="R4364" s="11" t="s">
        <v>92</v>
      </c>
      <c r="S4364" s="11" t="s">
        <v>1776</v>
      </c>
      <c r="T4364" s="11" t="s">
        <v>985</v>
      </c>
      <c r="U4364" s="11" t="s">
        <v>21842</v>
      </c>
      <c r="V4364" s="11" t="s">
        <v>94</v>
      </c>
      <c r="W4364" s="11" t="s">
        <v>154</v>
      </c>
      <c r="X4364" s="11" t="s">
        <v>329</v>
      </c>
      <c r="Y4364" s="11" t="s">
        <v>121</v>
      </c>
      <c r="Z4364" s="11"/>
      <c r="AA4364" s="11"/>
      <c r="AB4364" s="11" t="s">
        <v>21843</v>
      </c>
      <c r="AC4364" s="11"/>
      <c r="AD4364" s="11" t="s">
        <v>110</v>
      </c>
    </row>
    <row r="4365" spans="1:30" ht="14.25" customHeight="1">
      <c r="A4365" s="10">
        <v>153182774</v>
      </c>
      <c r="B4365" s="11" t="s">
        <v>2924</v>
      </c>
      <c r="C4365" s="11" t="s">
        <v>21844</v>
      </c>
      <c r="D4365" s="11"/>
      <c r="E4365" s="11" t="s">
        <v>21845</v>
      </c>
      <c r="F4365" s="11" t="s">
        <v>87</v>
      </c>
      <c r="G4365" s="11" t="s">
        <v>101</v>
      </c>
      <c r="H4365" s="11" t="s">
        <v>89</v>
      </c>
      <c r="I4365" s="11" t="s">
        <v>102</v>
      </c>
      <c r="J4365" s="11" t="s">
        <v>21846</v>
      </c>
      <c r="K4365" s="12">
        <v>45659</v>
      </c>
      <c r="L4365" s="11" t="s">
        <v>92</v>
      </c>
      <c r="M4365" s="11" t="s">
        <v>92</v>
      </c>
      <c r="N4365" s="11" t="s">
        <v>92</v>
      </c>
      <c r="O4365" s="11" t="s">
        <v>93</v>
      </c>
      <c r="P4365" s="11" t="s">
        <v>92</v>
      </c>
      <c r="Q4365" s="11" t="s">
        <v>92</v>
      </c>
      <c r="R4365" s="11" t="s">
        <v>92</v>
      </c>
      <c r="S4365" s="11" t="s">
        <v>688</v>
      </c>
      <c r="T4365" s="11" t="s">
        <v>2928</v>
      </c>
      <c r="U4365" s="11" t="s">
        <v>2929</v>
      </c>
      <c r="V4365" s="11" t="s">
        <v>94</v>
      </c>
      <c r="W4365" s="11" t="s">
        <v>95</v>
      </c>
      <c r="X4365" s="11" t="s">
        <v>107</v>
      </c>
      <c r="Y4365" s="11" t="s">
        <v>108</v>
      </c>
      <c r="Z4365" s="11"/>
      <c r="AA4365" s="11"/>
      <c r="AB4365" s="11"/>
      <c r="AC4365" s="11"/>
      <c r="AD4365" s="11" t="s">
        <v>110</v>
      </c>
    </row>
    <row r="4366" spans="1:30" ht="14.25" customHeight="1">
      <c r="A4366" s="10">
        <v>52053577</v>
      </c>
      <c r="B4366" s="11" t="s">
        <v>21847</v>
      </c>
      <c r="C4366" s="11" t="s">
        <v>21848</v>
      </c>
      <c r="D4366" s="11"/>
      <c r="E4366" s="11" t="s">
        <v>21849</v>
      </c>
      <c r="F4366" s="11" t="s">
        <v>148</v>
      </c>
      <c r="G4366" s="11" t="s">
        <v>324</v>
      </c>
      <c r="H4366" s="11" t="s">
        <v>89</v>
      </c>
      <c r="I4366" s="11" t="s">
        <v>102</v>
      </c>
      <c r="J4366" s="11" t="s">
        <v>21850</v>
      </c>
      <c r="K4366" s="12">
        <v>45659</v>
      </c>
      <c r="L4366" s="11" t="s">
        <v>92</v>
      </c>
      <c r="M4366" s="11" t="s">
        <v>92</v>
      </c>
      <c r="N4366" s="11" t="s">
        <v>92</v>
      </c>
      <c r="O4366" s="11" t="s">
        <v>93</v>
      </c>
      <c r="P4366" s="11" t="s">
        <v>92</v>
      </c>
      <c r="Q4366" s="11" t="s">
        <v>92</v>
      </c>
      <c r="R4366" s="11" t="s">
        <v>92</v>
      </c>
      <c r="S4366" s="11" t="s">
        <v>21851</v>
      </c>
      <c r="T4366" s="11" t="s">
        <v>2128</v>
      </c>
      <c r="U4366" s="11" t="s">
        <v>1943</v>
      </c>
      <c r="V4366" s="11" t="s">
        <v>94</v>
      </c>
      <c r="W4366" s="11" t="s">
        <v>154</v>
      </c>
      <c r="X4366" s="11" t="s">
        <v>329</v>
      </c>
      <c r="Y4366" s="11" t="s">
        <v>108</v>
      </c>
      <c r="Z4366" s="11"/>
      <c r="AA4366" s="11"/>
      <c r="AB4366" s="11"/>
      <c r="AC4366" s="11"/>
      <c r="AD4366" s="11" t="s">
        <v>110</v>
      </c>
    </row>
    <row r="4367" spans="1:30" ht="14.25" customHeight="1">
      <c r="A4367" s="10">
        <v>1047972440</v>
      </c>
      <c r="B4367" s="11" t="s">
        <v>21852</v>
      </c>
      <c r="C4367" s="11" t="s">
        <v>21853</v>
      </c>
      <c r="D4367" s="11"/>
      <c r="E4367" s="11" t="s">
        <v>21854</v>
      </c>
      <c r="F4367" s="11" t="s">
        <v>87</v>
      </c>
      <c r="G4367" s="11" t="s">
        <v>125</v>
      </c>
      <c r="H4367" s="11" t="s">
        <v>89</v>
      </c>
      <c r="I4367" s="11" t="s">
        <v>115</v>
      </c>
      <c r="J4367" s="11" t="s">
        <v>21855</v>
      </c>
      <c r="K4367" s="12">
        <v>45664</v>
      </c>
      <c r="L4367" s="11" t="s">
        <v>92</v>
      </c>
      <c r="M4367" s="11" t="s">
        <v>92</v>
      </c>
      <c r="N4367" s="11" t="s">
        <v>93</v>
      </c>
      <c r="O4367" s="11" t="s">
        <v>93</v>
      </c>
      <c r="P4367" s="11" t="s">
        <v>92</v>
      </c>
      <c r="Q4367" s="11" t="s">
        <v>92</v>
      </c>
      <c r="R4367" s="11" t="s">
        <v>92</v>
      </c>
      <c r="S4367" s="11" t="s">
        <v>284</v>
      </c>
      <c r="T4367" s="11" t="s">
        <v>253</v>
      </c>
      <c r="U4367" s="11" t="s">
        <v>19587</v>
      </c>
      <c r="V4367" s="11" t="s">
        <v>94</v>
      </c>
      <c r="W4367" s="11" t="s">
        <v>95</v>
      </c>
      <c r="X4367" s="11" t="s">
        <v>130</v>
      </c>
      <c r="Y4367" s="11" t="s">
        <v>121</v>
      </c>
      <c r="Z4367" s="11"/>
      <c r="AA4367" s="11"/>
      <c r="AB4367" s="11" t="s">
        <v>21856</v>
      </c>
      <c r="AC4367" s="11"/>
      <c r="AD4367" s="11" t="s">
        <v>110</v>
      </c>
    </row>
    <row r="4368" spans="1:30" ht="14.25" customHeight="1">
      <c r="A4368" s="10">
        <v>900757104</v>
      </c>
      <c r="B4368" s="11" t="s">
        <v>21857</v>
      </c>
      <c r="C4368" s="11" t="s">
        <v>21858</v>
      </c>
      <c r="D4368" s="11" t="s">
        <v>21859</v>
      </c>
      <c r="E4368" s="11" t="s">
        <v>21860</v>
      </c>
      <c r="F4368" s="11" t="s">
        <v>87</v>
      </c>
      <c r="G4368" s="11" t="s">
        <v>187</v>
      </c>
      <c r="H4368" s="11" t="s">
        <v>89</v>
      </c>
      <c r="I4368" s="11" t="s">
        <v>115</v>
      </c>
      <c r="J4368" s="11" t="s">
        <v>21861</v>
      </c>
      <c r="K4368" s="12">
        <v>45665</v>
      </c>
      <c r="L4368" s="11" t="s">
        <v>92</v>
      </c>
      <c r="M4368" s="11" t="s">
        <v>92</v>
      </c>
      <c r="N4368" s="11" t="s">
        <v>92</v>
      </c>
      <c r="O4368" s="11" t="s">
        <v>93</v>
      </c>
      <c r="P4368" s="11" t="s">
        <v>92</v>
      </c>
      <c r="Q4368" s="11" t="s">
        <v>92</v>
      </c>
      <c r="R4368" s="11" t="s">
        <v>92</v>
      </c>
      <c r="S4368" s="11"/>
      <c r="T4368" s="11"/>
      <c r="U4368" s="11"/>
      <c r="V4368" s="11" t="s">
        <v>94</v>
      </c>
      <c r="W4368" s="11" t="s">
        <v>95</v>
      </c>
      <c r="X4368" s="11" t="s">
        <v>172</v>
      </c>
      <c r="Y4368" s="11" t="s">
        <v>121</v>
      </c>
      <c r="Z4368" s="11"/>
      <c r="AA4368" s="11"/>
      <c r="AB4368" s="11" t="s">
        <v>21862</v>
      </c>
      <c r="AC4368" s="11"/>
      <c r="AD4368" s="11" t="s">
        <v>97</v>
      </c>
    </row>
    <row r="4369" spans="1:30" ht="14.25" customHeight="1">
      <c r="A4369" s="10">
        <v>70290973</v>
      </c>
      <c r="B4369" s="11" t="s">
        <v>21863</v>
      </c>
      <c r="C4369" s="11" t="s">
        <v>21864</v>
      </c>
      <c r="D4369" s="11"/>
      <c r="E4369" s="11" t="s">
        <v>21865</v>
      </c>
      <c r="F4369" s="11" t="s">
        <v>87</v>
      </c>
      <c r="G4369" s="11" t="s">
        <v>890</v>
      </c>
      <c r="H4369" s="11" t="s">
        <v>89</v>
      </c>
      <c r="I4369" s="11" t="s">
        <v>102</v>
      </c>
      <c r="J4369" s="11" t="s">
        <v>21866</v>
      </c>
      <c r="K4369" s="12">
        <v>31178</v>
      </c>
      <c r="L4369" s="11" t="s">
        <v>92</v>
      </c>
      <c r="M4369" s="11" t="s">
        <v>92</v>
      </c>
      <c r="N4369" s="11" t="s">
        <v>93</v>
      </c>
      <c r="O4369" s="11" t="s">
        <v>93</v>
      </c>
      <c r="P4369" s="11" t="s">
        <v>93</v>
      </c>
      <c r="Q4369" s="11" t="s">
        <v>92</v>
      </c>
      <c r="R4369" s="11" t="s">
        <v>92</v>
      </c>
      <c r="S4369" s="11" t="s">
        <v>142</v>
      </c>
      <c r="T4369" s="11" t="s">
        <v>1169</v>
      </c>
      <c r="U4369" s="11" t="s">
        <v>12105</v>
      </c>
      <c r="V4369" s="11" t="s">
        <v>94</v>
      </c>
      <c r="W4369" s="11" t="s">
        <v>95</v>
      </c>
      <c r="X4369" s="11" t="s">
        <v>894</v>
      </c>
      <c r="Y4369" s="11" t="s">
        <v>108</v>
      </c>
      <c r="Z4369" s="11"/>
      <c r="AA4369" s="11"/>
      <c r="AB4369" s="11" t="s">
        <v>17410</v>
      </c>
      <c r="AC4369" s="11"/>
      <c r="AD4369" s="11" t="s">
        <v>110</v>
      </c>
    </row>
    <row r="4370" spans="1:30" ht="14.25" customHeight="1">
      <c r="A4370" s="10">
        <v>900203754</v>
      </c>
      <c r="B4370" s="11" t="s">
        <v>21867</v>
      </c>
      <c r="C4370" s="11" t="s">
        <v>21868</v>
      </c>
      <c r="D4370" s="11" t="s">
        <v>21869</v>
      </c>
      <c r="E4370" s="11"/>
      <c r="F4370" s="11" t="s">
        <v>87</v>
      </c>
      <c r="G4370" s="11" t="s">
        <v>187</v>
      </c>
      <c r="H4370" s="11" t="s">
        <v>89</v>
      </c>
      <c r="I4370" s="11" t="s">
        <v>115</v>
      </c>
      <c r="J4370" s="11" t="s">
        <v>21870</v>
      </c>
      <c r="K4370" s="12">
        <v>45678</v>
      </c>
      <c r="L4370" s="11" t="s">
        <v>92</v>
      </c>
      <c r="M4370" s="11" t="s">
        <v>92</v>
      </c>
      <c r="N4370" s="11" t="s">
        <v>92</v>
      </c>
      <c r="O4370" s="11" t="s">
        <v>93</v>
      </c>
      <c r="P4370" s="11" t="s">
        <v>92</v>
      </c>
      <c r="Q4370" s="11" t="s">
        <v>92</v>
      </c>
      <c r="R4370" s="11" t="s">
        <v>92</v>
      </c>
      <c r="S4370" s="11"/>
      <c r="T4370" s="11"/>
      <c r="U4370" s="11"/>
      <c r="V4370" s="11" t="s">
        <v>94</v>
      </c>
      <c r="W4370" s="11" t="s">
        <v>95</v>
      </c>
      <c r="X4370" s="11" t="s">
        <v>172</v>
      </c>
      <c r="Y4370" s="11" t="s">
        <v>121</v>
      </c>
      <c r="Z4370" s="11"/>
      <c r="AA4370" s="11"/>
      <c r="AB4370" s="11" t="s">
        <v>21871</v>
      </c>
      <c r="AC4370" s="11"/>
      <c r="AD4370" s="11" t="s">
        <v>97</v>
      </c>
    </row>
    <row r="4371" spans="1:30" ht="14.25" customHeight="1">
      <c r="A4371" s="10">
        <v>901361265</v>
      </c>
      <c r="B4371" s="11" t="s">
        <v>21872</v>
      </c>
      <c r="C4371" s="11" t="s">
        <v>21873</v>
      </c>
      <c r="D4371" s="11"/>
      <c r="E4371" s="11" t="s">
        <v>21874</v>
      </c>
      <c r="F4371" s="11" t="s">
        <v>87</v>
      </c>
      <c r="G4371" s="11" t="s">
        <v>88</v>
      </c>
      <c r="H4371" s="11" t="s">
        <v>89</v>
      </c>
      <c r="I4371" s="11" t="s">
        <v>115</v>
      </c>
      <c r="J4371" s="11" t="s">
        <v>21875</v>
      </c>
      <c r="K4371" s="12">
        <v>45678</v>
      </c>
      <c r="L4371" s="11" t="s">
        <v>92</v>
      </c>
      <c r="M4371" s="11" t="s">
        <v>92</v>
      </c>
      <c r="N4371" s="11" t="s">
        <v>92</v>
      </c>
      <c r="O4371" s="11" t="s">
        <v>93</v>
      </c>
      <c r="P4371" s="11" t="s">
        <v>92</v>
      </c>
      <c r="Q4371" s="11" t="s">
        <v>92</v>
      </c>
      <c r="R4371" s="11" t="s">
        <v>92</v>
      </c>
      <c r="S4371" s="11"/>
      <c r="T4371" s="11"/>
      <c r="U4371" s="11"/>
      <c r="V4371" s="11" t="s">
        <v>94</v>
      </c>
      <c r="W4371" s="11" t="s">
        <v>95</v>
      </c>
      <c r="X4371" s="11" t="s">
        <v>96</v>
      </c>
      <c r="Y4371" s="11" t="s">
        <v>121</v>
      </c>
      <c r="Z4371" s="11"/>
      <c r="AA4371" s="11"/>
      <c r="AB4371" s="11" t="s">
        <v>21876</v>
      </c>
      <c r="AC4371" s="11"/>
      <c r="AD4371" s="11" t="s">
        <v>97</v>
      </c>
    </row>
    <row r="4372" spans="1:30" ht="14.25" customHeight="1">
      <c r="A4372" s="10">
        <v>1193510906</v>
      </c>
      <c r="B4372" s="11" t="s">
        <v>21877</v>
      </c>
      <c r="C4372" s="11" t="s">
        <v>21878</v>
      </c>
      <c r="D4372" s="11"/>
      <c r="E4372" s="11" t="s">
        <v>21879</v>
      </c>
      <c r="F4372" s="11" t="s">
        <v>87</v>
      </c>
      <c r="G4372" s="11" t="s">
        <v>88</v>
      </c>
      <c r="H4372" s="11" t="s">
        <v>89</v>
      </c>
      <c r="I4372" s="11" t="s">
        <v>115</v>
      </c>
      <c r="J4372" s="11" t="s">
        <v>21880</v>
      </c>
      <c r="K4372" s="12">
        <v>45678</v>
      </c>
      <c r="L4372" s="11" t="s">
        <v>92</v>
      </c>
      <c r="M4372" s="11" t="s">
        <v>92</v>
      </c>
      <c r="N4372" s="11" t="s">
        <v>92</v>
      </c>
      <c r="O4372" s="11" t="s">
        <v>93</v>
      </c>
      <c r="P4372" s="11" t="s">
        <v>92</v>
      </c>
      <c r="Q4372" s="11" t="s">
        <v>92</v>
      </c>
      <c r="R4372" s="11" t="s">
        <v>92</v>
      </c>
      <c r="S4372" s="11" t="s">
        <v>1273</v>
      </c>
      <c r="T4372" s="11" t="s">
        <v>3858</v>
      </c>
      <c r="U4372" s="11" t="s">
        <v>8960</v>
      </c>
      <c r="V4372" s="11" t="s">
        <v>94</v>
      </c>
      <c r="W4372" s="11" t="s">
        <v>95</v>
      </c>
      <c r="X4372" s="11" t="s">
        <v>96</v>
      </c>
      <c r="Y4372" s="11" t="s">
        <v>121</v>
      </c>
      <c r="Z4372" s="11"/>
      <c r="AA4372" s="11"/>
      <c r="AB4372" s="11" t="s">
        <v>843</v>
      </c>
      <c r="AC4372" s="11"/>
      <c r="AD4372" s="11" t="s">
        <v>110</v>
      </c>
    </row>
    <row r="4373" spans="1:30" ht="14.25" customHeight="1">
      <c r="A4373" s="10">
        <v>81080937002</v>
      </c>
      <c r="B4373" s="11" t="s">
        <v>21881</v>
      </c>
      <c r="C4373" s="11" t="s">
        <v>21882</v>
      </c>
      <c r="D4373" s="11" t="s">
        <v>21883</v>
      </c>
      <c r="E4373" s="11"/>
      <c r="F4373" s="11" t="s">
        <v>333</v>
      </c>
      <c r="G4373" s="11" t="s">
        <v>18121</v>
      </c>
      <c r="H4373" s="11" t="s">
        <v>333</v>
      </c>
      <c r="I4373" s="11" t="s">
        <v>356</v>
      </c>
      <c r="J4373" s="11" t="s">
        <v>21884</v>
      </c>
      <c r="K4373" s="12">
        <v>45679</v>
      </c>
      <c r="L4373" s="11" t="s">
        <v>92</v>
      </c>
      <c r="M4373" s="11" t="s">
        <v>92</v>
      </c>
      <c r="N4373" s="11" t="s">
        <v>93</v>
      </c>
      <c r="O4373" s="11" t="s">
        <v>92</v>
      </c>
      <c r="P4373" s="11" t="s">
        <v>92</v>
      </c>
      <c r="Q4373" s="11" t="s">
        <v>92</v>
      </c>
      <c r="R4373" s="11" t="s">
        <v>92</v>
      </c>
      <c r="S4373" s="11"/>
      <c r="T4373" s="11"/>
      <c r="U4373" s="11"/>
      <c r="V4373" s="11" t="s">
        <v>336</v>
      </c>
      <c r="W4373" s="11" t="s">
        <v>171</v>
      </c>
      <c r="X4373" s="11" t="s">
        <v>18123</v>
      </c>
      <c r="Y4373" s="11" t="s">
        <v>359</v>
      </c>
      <c r="Z4373" s="11"/>
      <c r="AA4373" s="11"/>
      <c r="AB4373" s="11" t="s">
        <v>21885</v>
      </c>
      <c r="AC4373" s="11"/>
      <c r="AD4373" s="11" t="s">
        <v>97</v>
      </c>
    </row>
    <row r="4374" spans="1:30" ht="14.25" customHeight="1">
      <c r="A4374" s="10">
        <v>900528485</v>
      </c>
      <c r="B4374" s="11" t="s">
        <v>21886</v>
      </c>
      <c r="C4374" s="11" t="s">
        <v>21887</v>
      </c>
      <c r="D4374" s="11" t="s">
        <v>21888</v>
      </c>
      <c r="E4374" s="11"/>
      <c r="F4374" s="11" t="s">
        <v>87</v>
      </c>
      <c r="G4374" s="11" t="s">
        <v>88</v>
      </c>
      <c r="H4374" s="11" t="s">
        <v>89</v>
      </c>
      <c r="I4374" s="11" t="s">
        <v>102</v>
      </c>
      <c r="J4374" s="11" t="s">
        <v>21889</v>
      </c>
      <c r="K4374" s="12">
        <v>45679</v>
      </c>
      <c r="L4374" s="11" t="s">
        <v>92</v>
      </c>
      <c r="M4374" s="11" t="s">
        <v>92</v>
      </c>
      <c r="N4374" s="11" t="s">
        <v>92</v>
      </c>
      <c r="O4374" s="11" t="s">
        <v>93</v>
      </c>
      <c r="P4374" s="11" t="s">
        <v>92</v>
      </c>
      <c r="Q4374" s="11" t="s">
        <v>92</v>
      </c>
      <c r="R4374" s="11" t="s">
        <v>92</v>
      </c>
      <c r="S4374" s="11"/>
      <c r="T4374" s="11"/>
      <c r="U4374" s="11"/>
      <c r="V4374" s="11" t="s">
        <v>94</v>
      </c>
      <c r="W4374" s="11" t="s">
        <v>95</v>
      </c>
      <c r="X4374" s="11" t="s">
        <v>96</v>
      </c>
      <c r="Y4374" s="11" t="s">
        <v>108</v>
      </c>
      <c r="Z4374" s="11"/>
      <c r="AA4374" s="11"/>
      <c r="AB4374" s="11" t="s">
        <v>21890</v>
      </c>
      <c r="AC4374" s="11"/>
      <c r="AD4374" s="11" t="s">
        <v>97</v>
      </c>
    </row>
    <row r="4375" spans="1:30" ht="14.25" customHeight="1">
      <c r="A4375" s="10">
        <v>22029672</v>
      </c>
      <c r="B4375" s="11" t="s">
        <v>21891</v>
      </c>
      <c r="C4375" s="11" t="s">
        <v>21892</v>
      </c>
      <c r="D4375" s="11"/>
      <c r="E4375" s="11" t="s">
        <v>21893</v>
      </c>
      <c r="F4375" s="11" t="s">
        <v>87</v>
      </c>
      <c r="G4375" s="11" t="s">
        <v>2370</v>
      </c>
      <c r="H4375" s="11" t="s">
        <v>89</v>
      </c>
      <c r="I4375" s="11" t="s">
        <v>115</v>
      </c>
      <c r="J4375" s="11" t="s">
        <v>21894</v>
      </c>
      <c r="K4375" s="12">
        <v>45679</v>
      </c>
      <c r="L4375" s="11" t="s">
        <v>92</v>
      </c>
      <c r="M4375" s="11" t="s">
        <v>92</v>
      </c>
      <c r="N4375" s="11" t="s">
        <v>93</v>
      </c>
      <c r="O4375" s="11" t="s">
        <v>92</v>
      </c>
      <c r="P4375" s="11" t="s">
        <v>92</v>
      </c>
      <c r="Q4375" s="11" t="s">
        <v>92</v>
      </c>
      <c r="R4375" s="11" t="s">
        <v>92</v>
      </c>
      <c r="S4375" s="11" t="s">
        <v>912</v>
      </c>
      <c r="T4375" s="11" t="s">
        <v>1694</v>
      </c>
      <c r="U4375" s="11" t="s">
        <v>1226</v>
      </c>
      <c r="V4375" s="11" t="s">
        <v>94</v>
      </c>
      <c r="W4375" s="11" t="s">
        <v>95</v>
      </c>
      <c r="X4375" s="11" t="s">
        <v>2374</v>
      </c>
      <c r="Y4375" s="11" t="s">
        <v>121</v>
      </c>
      <c r="Z4375" s="11"/>
      <c r="AA4375" s="11"/>
      <c r="AB4375" s="11" t="s">
        <v>21895</v>
      </c>
      <c r="AC4375" s="11"/>
      <c r="AD4375" s="11" t="s">
        <v>110</v>
      </c>
    </row>
    <row r="4376" spans="1:30" ht="14.25" customHeight="1">
      <c r="A4376" s="10">
        <v>901678139</v>
      </c>
      <c r="B4376" s="11" t="s">
        <v>21896</v>
      </c>
      <c r="C4376" s="11" t="s">
        <v>21897</v>
      </c>
      <c r="D4376" s="11"/>
      <c r="E4376" s="11" t="s">
        <v>21898</v>
      </c>
      <c r="F4376" s="11" t="s">
        <v>87</v>
      </c>
      <c r="G4376" s="11" t="s">
        <v>2839</v>
      </c>
      <c r="H4376" s="11" t="s">
        <v>89</v>
      </c>
      <c r="I4376" s="11" t="s">
        <v>115</v>
      </c>
      <c r="J4376" s="11" t="s">
        <v>21899</v>
      </c>
      <c r="K4376" s="12">
        <v>45679</v>
      </c>
      <c r="L4376" s="11" t="s">
        <v>92</v>
      </c>
      <c r="M4376" s="11" t="s">
        <v>92</v>
      </c>
      <c r="N4376" s="11" t="s">
        <v>93</v>
      </c>
      <c r="O4376" s="11" t="s">
        <v>92</v>
      </c>
      <c r="P4376" s="11" t="s">
        <v>92</v>
      </c>
      <c r="Q4376" s="11" t="s">
        <v>92</v>
      </c>
      <c r="R4376" s="11" t="s">
        <v>92</v>
      </c>
      <c r="S4376" s="11"/>
      <c r="T4376" s="11"/>
      <c r="U4376" s="11"/>
      <c r="V4376" s="11" t="s">
        <v>94</v>
      </c>
      <c r="W4376" s="11" t="s">
        <v>95</v>
      </c>
      <c r="X4376" s="11" t="s">
        <v>2841</v>
      </c>
      <c r="Y4376" s="11" t="s">
        <v>121</v>
      </c>
      <c r="Z4376" s="11"/>
      <c r="AA4376" s="11"/>
      <c r="AB4376" s="11" t="s">
        <v>21900</v>
      </c>
      <c r="AC4376" s="11"/>
      <c r="AD4376" s="11" t="s">
        <v>97</v>
      </c>
    </row>
    <row r="4377" spans="1:30" ht="14.25" customHeight="1">
      <c r="A4377" s="10">
        <v>900057383</v>
      </c>
      <c r="B4377" s="11" t="s">
        <v>21901</v>
      </c>
      <c r="C4377" s="11" t="s">
        <v>21902</v>
      </c>
      <c r="D4377" s="11" t="s">
        <v>21903</v>
      </c>
      <c r="E4377" s="11" t="s">
        <v>21904</v>
      </c>
      <c r="F4377" s="11" t="s">
        <v>199</v>
      </c>
      <c r="G4377" s="11" t="s">
        <v>200</v>
      </c>
      <c r="H4377" s="11" t="s">
        <v>89</v>
      </c>
      <c r="I4377" s="11" t="s">
        <v>115</v>
      </c>
      <c r="J4377" s="11" t="s">
        <v>21905</v>
      </c>
      <c r="K4377" s="12">
        <v>45665</v>
      </c>
      <c r="L4377" s="11" t="s">
        <v>92</v>
      </c>
      <c r="M4377" s="11" t="s">
        <v>92</v>
      </c>
      <c r="N4377" s="11" t="s">
        <v>92</v>
      </c>
      <c r="O4377" s="11" t="s">
        <v>93</v>
      </c>
      <c r="P4377" s="11" t="s">
        <v>92</v>
      </c>
      <c r="Q4377" s="11" t="s">
        <v>92</v>
      </c>
      <c r="R4377" s="11" t="s">
        <v>92</v>
      </c>
      <c r="S4377" s="11"/>
      <c r="T4377" s="11"/>
      <c r="U4377" s="11"/>
      <c r="V4377" s="11" t="s">
        <v>94</v>
      </c>
      <c r="W4377" s="11" t="s">
        <v>202</v>
      </c>
      <c r="X4377" s="11" t="s">
        <v>172</v>
      </c>
      <c r="Y4377" s="11" t="s">
        <v>121</v>
      </c>
      <c r="Z4377" s="11"/>
      <c r="AA4377" s="11"/>
      <c r="AB4377" s="11" t="s">
        <v>21906</v>
      </c>
      <c r="AC4377" s="11"/>
      <c r="AD4377" s="11" t="s">
        <v>97</v>
      </c>
    </row>
    <row r="4378" spans="1:30" ht="14.25" customHeight="1">
      <c r="A4378" s="10">
        <v>1041324402</v>
      </c>
      <c r="B4378" s="11" t="s">
        <v>21907</v>
      </c>
      <c r="C4378" s="11" t="s">
        <v>21908</v>
      </c>
      <c r="D4378" s="11"/>
      <c r="E4378" s="11" t="s">
        <v>21909</v>
      </c>
      <c r="F4378" s="11" t="s">
        <v>87</v>
      </c>
      <c r="G4378" s="11" t="s">
        <v>890</v>
      </c>
      <c r="H4378" s="11" t="s">
        <v>89</v>
      </c>
      <c r="I4378" s="11" t="s">
        <v>115</v>
      </c>
      <c r="J4378" s="11" t="s">
        <v>21910</v>
      </c>
      <c r="K4378" s="12">
        <v>44749</v>
      </c>
      <c r="L4378" s="11" t="s">
        <v>92</v>
      </c>
      <c r="M4378" s="11" t="s">
        <v>92</v>
      </c>
      <c r="N4378" s="11" t="s">
        <v>93</v>
      </c>
      <c r="O4378" s="11" t="s">
        <v>93</v>
      </c>
      <c r="P4378" s="11" t="s">
        <v>93</v>
      </c>
      <c r="Q4378" s="11" t="s">
        <v>92</v>
      </c>
      <c r="R4378" s="11" t="s">
        <v>92</v>
      </c>
      <c r="S4378" s="11" t="s">
        <v>1354</v>
      </c>
      <c r="T4378" s="11" t="s">
        <v>1251</v>
      </c>
      <c r="U4378" s="11" t="s">
        <v>3930</v>
      </c>
      <c r="V4378" s="11" t="s">
        <v>94</v>
      </c>
      <c r="W4378" s="11" t="s">
        <v>95</v>
      </c>
      <c r="X4378" s="11" t="s">
        <v>894</v>
      </c>
      <c r="Y4378" s="11" t="s">
        <v>121</v>
      </c>
      <c r="Z4378" s="11"/>
      <c r="AA4378" s="11"/>
      <c r="AB4378" s="11" t="s">
        <v>21911</v>
      </c>
      <c r="AC4378" s="11"/>
      <c r="AD4378" s="11" t="s">
        <v>110</v>
      </c>
    </row>
    <row r="4379" spans="1:30" ht="14.25" customHeight="1">
      <c r="A4379" s="10">
        <v>900154377</v>
      </c>
      <c r="B4379" s="11" t="s">
        <v>21912</v>
      </c>
      <c r="C4379" s="11" t="s">
        <v>21913</v>
      </c>
      <c r="D4379" s="11" t="s">
        <v>21914</v>
      </c>
      <c r="E4379" s="11" t="s">
        <v>18965</v>
      </c>
      <c r="F4379" s="11" t="s">
        <v>87</v>
      </c>
      <c r="G4379" s="11" t="s">
        <v>114</v>
      </c>
      <c r="H4379" s="11" t="s">
        <v>89</v>
      </c>
      <c r="I4379" s="11" t="s">
        <v>115</v>
      </c>
      <c r="J4379" s="11" t="s">
        <v>21915</v>
      </c>
      <c r="K4379" s="12">
        <v>45426</v>
      </c>
      <c r="L4379" s="11" t="s">
        <v>92</v>
      </c>
      <c r="M4379" s="11" t="s">
        <v>92</v>
      </c>
      <c r="N4379" s="11" t="s">
        <v>92</v>
      </c>
      <c r="O4379" s="11" t="s">
        <v>93</v>
      </c>
      <c r="P4379" s="11" t="s">
        <v>92</v>
      </c>
      <c r="Q4379" s="11" t="s">
        <v>92</v>
      </c>
      <c r="R4379" s="11" t="s">
        <v>92</v>
      </c>
      <c r="S4379" s="11"/>
      <c r="T4379" s="11"/>
      <c r="U4379" s="11"/>
      <c r="V4379" s="11" t="s">
        <v>94</v>
      </c>
      <c r="W4379" s="11" t="s">
        <v>95</v>
      </c>
      <c r="X4379" s="11" t="s">
        <v>120</v>
      </c>
      <c r="Y4379" s="11" t="s">
        <v>121</v>
      </c>
      <c r="Z4379" s="11"/>
      <c r="AA4379" s="11"/>
      <c r="AB4379" s="11" t="s">
        <v>21916</v>
      </c>
      <c r="AC4379" s="11"/>
      <c r="AD4379" s="11" t="s">
        <v>97</v>
      </c>
    </row>
    <row r="4380" spans="1:30" ht="14.25" customHeight="1">
      <c r="A4380" s="10">
        <v>70756487</v>
      </c>
      <c r="B4380" s="11" t="s">
        <v>21917</v>
      </c>
      <c r="C4380" s="11" t="s">
        <v>21918</v>
      </c>
      <c r="D4380" s="11" t="s">
        <v>21919</v>
      </c>
      <c r="E4380" s="11" t="s">
        <v>21920</v>
      </c>
      <c r="F4380" s="11" t="s">
        <v>87</v>
      </c>
      <c r="G4380" s="11" t="s">
        <v>159</v>
      </c>
      <c r="H4380" s="11" t="s">
        <v>89</v>
      </c>
      <c r="I4380" s="11" t="s">
        <v>115</v>
      </c>
      <c r="J4380" s="11" t="s">
        <v>21921</v>
      </c>
      <c r="K4380" s="12">
        <v>45426</v>
      </c>
      <c r="L4380" s="11" t="s">
        <v>92</v>
      </c>
      <c r="M4380" s="11" t="s">
        <v>92</v>
      </c>
      <c r="N4380" s="11" t="s">
        <v>92</v>
      </c>
      <c r="O4380" s="11" t="s">
        <v>93</v>
      </c>
      <c r="P4380" s="11" t="s">
        <v>92</v>
      </c>
      <c r="Q4380" s="11" t="s">
        <v>92</v>
      </c>
      <c r="R4380" s="11" t="s">
        <v>92</v>
      </c>
      <c r="S4380" s="11" t="s">
        <v>1146</v>
      </c>
      <c r="T4380" s="11" t="s">
        <v>245</v>
      </c>
      <c r="U4380" s="11" t="s">
        <v>12233</v>
      </c>
      <c r="V4380" s="11" t="s">
        <v>94</v>
      </c>
      <c r="W4380" s="11" t="s">
        <v>95</v>
      </c>
      <c r="X4380" s="11" t="s">
        <v>163</v>
      </c>
      <c r="Y4380" s="11" t="s">
        <v>121</v>
      </c>
      <c r="Z4380" s="11"/>
      <c r="AA4380" s="11"/>
      <c r="AB4380" s="11" t="s">
        <v>21922</v>
      </c>
      <c r="AC4380" s="11"/>
      <c r="AD4380" s="11" t="s">
        <v>110</v>
      </c>
    </row>
    <row r="4381" spans="1:30" ht="14.25" customHeight="1">
      <c r="A4381" s="10">
        <v>1007352119</v>
      </c>
      <c r="B4381" s="11" t="s">
        <v>21923</v>
      </c>
      <c r="C4381" s="11" t="s">
        <v>21924</v>
      </c>
      <c r="D4381" s="11"/>
      <c r="E4381" s="11" t="s">
        <v>21925</v>
      </c>
      <c r="F4381" s="11" t="s">
        <v>87</v>
      </c>
      <c r="G4381" s="11" t="s">
        <v>125</v>
      </c>
      <c r="H4381" s="11" t="s">
        <v>89</v>
      </c>
      <c r="I4381" s="11" t="s">
        <v>115</v>
      </c>
      <c r="J4381" s="11" t="s">
        <v>21926</v>
      </c>
      <c r="K4381" s="12">
        <v>45429</v>
      </c>
      <c r="L4381" s="11" t="s">
        <v>92</v>
      </c>
      <c r="M4381" s="11" t="s">
        <v>92</v>
      </c>
      <c r="N4381" s="11" t="s">
        <v>93</v>
      </c>
      <c r="O4381" s="11" t="s">
        <v>93</v>
      </c>
      <c r="P4381" s="11" t="s">
        <v>92</v>
      </c>
      <c r="Q4381" s="11" t="s">
        <v>92</v>
      </c>
      <c r="R4381" s="11" t="s">
        <v>92</v>
      </c>
      <c r="S4381" s="11" t="s">
        <v>142</v>
      </c>
      <c r="T4381" s="11" t="s">
        <v>798</v>
      </c>
      <c r="U4381" s="11" t="s">
        <v>21927</v>
      </c>
      <c r="V4381" s="11" t="s">
        <v>94</v>
      </c>
      <c r="W4381" s="11" t="s">
        <v>95</v>
      </c>
      <c r="X4381" s="11" t="s">
        <v>130</v>
      </c>
      <c r="Y4381" s="11" t="s">
        <v>121</v>
      </c>
      <c r="Z4381" s="11"/>
      <c r="AA4381" s="11"/>
      <c r="AB4381" s="11" t="s">
        <v>21928</v>
      </c>
      <c r="AC4381" s="11"/>
      <c r="AD4381" s="11" t="s">
        <v>110</v>
      </c>
    </row>
    <row r="4382" spans="1:30" ht="14.25" customHeight="1">
      <c r="A4382" s="10">
        <v>900943704</v>
      </c>
      <c r="B4382" s="11" t="s">
        <v>21929</v>
      </c>
      <c r="C4382" s="11" t="s">
        <v>21930</v>
      </c>
      <c r="D4382" s="11" t="s">
        <v>21931</v>
      </c>
      <c r="E4382" s="11"/>
      <c r="F4382" s="11" t="s">
        <v>87</v>
      </c>
      <c r="G4382" s="11" t="s">
        <v>2370</v>
      </c>
      <c r="H4382" s="11" t="s">
        <v>89</v>
      </c>
      <c r="I4382" s="11" t="s">
        <v>115</v>
      </c>
      <c r="J4382" s="11" t="s">
        <v>21932</v>
      </c>
      <c r="K4382" s="12">
        <v>45429</v>
      </c>
      <c r="L4382" s="11" t="s">
        <v>92</v>
      </c>
      <c r="M4382" s="11" t="s">
        <v>92</v>
      </c>
      <c r="N4382" s="11" t="s">
        <v>92</v>
      </c>
      <c r="O4382" s="11" t="s">
        <v>93</v>
      </c>
      <c r="P4382" s="11" t="s">
        <v>92</v>
      </c>
      <c r="Q4382" s="11" t="s">
        <v>92</v>
      </c>
      <c r="R4382" s="11" t="s">
        <v>92</v>
      </c>
      <c r="S4382" s="11"/>
      <c r="T4382" s="11"/>
      <c r="U4382" s="11"/>
      <c r="V4382" s="11" t="s">
        <v>94</v>
      </c>
      <c r="W4382" s="11" t="s">
        <v>95</v>
      </c>
      <c r="X4382" s="11" t="s">
        <v>2374</v>
      </c>
      <c r="Y4382" s="11" t="s">
        <v>121</v>
      </c>
      <c r="Z4382" s="11"/>
      <c r="AA4382" s="11"/>
      <c r="AB4382" s="11" t="s">
        <v>21933</v>
      </c>
      <c r="AC4382" s="11"/>
      <c r="AD4382" s="11" t="s">
        <v>97</v>
      </c>
    </row>
    <row r="4383" spans="1:30" ht="14.25" customHeight="1">
      <c r="A4383" s="10">
        <v>1022032454</v>
      </c>
      <c r="B4383" s="11" t="s">
        <v>21934</v>
      </c>
      <c r="C4383" s="11" t="s">
        <v>21935</v>
      </c>
      <c r="D4383" s="11"/>
      <c r="E4383" s="11" t="s">
        <v>21936</v>
      </c>
      <c r="F4383" s="11" t="s">
        <v>87</v>
      </c>
      <c r="G4383" s="11" t="s">
        <v>4541</v>
      </c>
      <c r="H4383" s="11" t="s">
        <v>89</v>
      </c>
      <c r="I4383" s="11" t="s">
        <v>115</v>
      </c>
      <c r="J4383" s="11" t="s">
        <v>21937</v>
      </c>
      <c r="K4383" s="12">
        <v>45432</v>
      </c>
      <c r="L4383" s="11" t="s">
        <v>92</v>
      </c>
      <c r="M4383" s="11" t="s">
        <v>92</v>
      </c>
      <c r="N4383" s="11" t="s">
        <v>92</v>
      </c>
      <c r="O4383" s="11" t="s">
        <v>93</v>
      </c>
      <c r="P4383" s="11" t="s">
        <v>92</v>
      </c>
      <c r="Q4383" s="11" t="s">
        <v>92</v>
      </c>
      <c r="R4383" s="11" t="s">
        <v>92</v>
      </c>
      <c r="S4383" s="11" t="s">
        <v>958</v>
      </c>
      <c r="T4383" s="11" t="s">
        <v>284</v>
      </c>
      <c r="U4383" s="11" t="s">
        <v>21938</v>
      </c>
      <c r="V4383" s="11" t="s">
        <v>94</v>
      </c>
      <c r="W4383" s="11" t="s">
        <v>95</v>
      </c>
      <c r="X4383" s="11" t="s">
        <v>380</v>
      </c>
      <c r="Y4383" s="11" t="s">
        <v>121</v>
      </c>
      <c r="Z4383" s="11"/>
      <c r="AA4383" s="11"/>
      <c r="AB4383" s="11" t="s">
        <v>21939</v>
      </c>
      <c r="AC4383" s="11"/>
      <c r="AD4383" s="11" t="s">
        <v>110</v>
      </c>
    </row>
    <row r="4384" spans="1:30" ht="14.25" customHeight="1">
      <c r="A4384" s="10">
        <v>25055590</v>
      </c>
      <c r="B4384" s="11" t="s">
        <v>21940</v>
      </c>
      <c r="C4384" s="11" t="s">
        <v>21941</v>
      </c>
      <c r="D4384" s="11"/>
      <c r="E4384" s="11" t="s">
        <v>21942</v>
      </c>
      <c r="F4384" s="11" t="s">
        <v>828</v>
      </c>
      <c r="G4384" s="11" t="s">
        <v>7175</v>
      </c>
      <c r="H4384" s="11" t="s">
        <v>89</v>
      </c>
      <c r="I4384" s="11" t="s">
        <v>115</v>
      </c>
      <c r="J4384" s="11" t="s">
        <v>21943</v>
      </c>
      <c r="K4384" s="12">
        <v>45433</v>
      </c>
      <c r="L4384" s="11" t="s">
        <v>92</v>
      </c>
      <c r="M4384" s="11" t="s">
        <v>92</v>
      </c>
      <c r="N4384" s="11" t="s">
        <v>92</v>
      </c>
      <c r="O4384" s="11" t="s">
        <v>93</v>
      </c>
      <c r="P4384" s="11" t="s">
        <v>92</v>
      </c>
      <c r="Q4384" s="11" t="s">
        <v>92</v>
      </c>
      <c r="R4384" s="11" t="s">
        <v>92</v>
      </c>
      <c r="S4384" s="11" t="s">
        <v>1014</v>
      </c>
      <c r="T4384" s="11" t="s">
        <v>1879</v>
      </c>
      <c r="U4384" s="11" t="s">
        <v>21944</v>
      </c>
      <c r="V4384" s="11" t="s">
        <v>94</v>
      </c>
      <c r="W4384" s="11" t="s">
        <v>834</v>
      </c>
      <c r="X4384" s="11" t="s">
        <v>7177</v>
      </c>
      <c r="Y4384" s="11" t="s">
        <v>121</v>
      </c>
      <c r="Z4384" s="11"/>
      <c r="AA4384" s="11"/>
      <c r="AB4384" s="11" t="s">
        <v>21945</v>
      </c>
      <c r="AC4384" s="11"/>
      <c r="AD4384" s="11" t="s">
        <v>110</v>
      </c>
    </row>
    <row r="4385" spans="1:30" ht="14.25" customHeight="1">
      <c r="A4385" s="10">
        <v>901533781</v>
      </c>
      <c r="B4385" s="11" t="s">
        <v>21946</v>
      </c>
      <c r="C4385" s="11" t="s">
        <v>21947</v>
      </c>
      <c r="D4385" s="11"/>
      <c r="E4385" s="11" t="s">
        <v>21948</v>
      </c>
      <c r="F4385" s="11" t="s">
        <v>87</v>
      </c>
      <c r="G4385" s="11" t="s">
        <v>187</v>
      </c>
      <c r="H4385" s="11" t="s">
        <v>89</v>
      </c>
      <c r="I4385" s="11" t="s">
        <v>115</v>
      </c>
      <c r="J4385" s="11" t="s">
        <v>21949</v>
      </c>
      <c r="K4385" s="12">
        <v>45435</v>
      </c>
      <c r="L4385" s="11" t="s">
        <v>92</v>
      </c>
      <c r="M4385" s="11" t="s">
        <v>92</v>
      </c>
      <c r="N4385" s="11" t="s">
        <v>92</v>
      </c>
      <c r="O4385" s="11" t="s">
        <v>93</v>
      </c>
      <c r="P4385" s="11" t="s">
        <v>92</v>
      </c>
      <c r="Q4385" s="11" t="s">
        <v>92</v>
      </c>
      <c r="R4385" s="11" t="s">
        <v>92</v>
      </c>
      <c r="S4385" s="11"/>
      <c r="T4385" s="11"/>
      <c r="U4385" s="11"/>
      <c r="V4385" s="11" t="s">
        <v>94</v>
      </c>
      <c r="W4385" s="11" t="s">
        <v>95</v>
      </c>
      <c r="X4385" s="11" t="s">
        <v>172</v>
      </c>
      <c r="Y4385" s="11" t="s">
        <v>121</v>
      </c>
      <c r="Z4385" s="11"/>
      <c r="AA4385" s="11"/>
      <c r="AB4385" s="11" t="s">
        <v>21950</v>
      </c>
      <c r="AC4385" s="11"/>
      <c r="AD4385" s="11" t="s">
        <v>97</v>
      </c>
    </row>
    <row r="4386" spans="1:30" ht="14.25" customHeight="1">
      <c r="A4386" s="10">
        <v>901368977</v>
      </c>
      <c r="B4386" s="11" t="s">
        <v>21951</v>
      </c>
      <c r="C4386" s="11" t="s">
        <v>21952</v>
      </c>
      <c r="D4386" s="11"/>
      <c r="E4386" s="11"/>
      <c r="F4386" s="11" t="s">
        <v>199</v>
      </c>
      <c r="G4386" s="11" t="s">
        <v>200</v>
      </c>
      <c r="H4386" s="11" t="s">
        <v>89</v>
      </c>
      <c r="I4386" s="11" t="s">
        <v>102</v>
      </c>
      <c r="J4386" s="11" t="s">
        <v>21953</v>
      </c>
      <c r="K4386" s="12">
        <v>44782</v>
      </c>
      <c r="L4386" s="11" t="s">
        <v>92</v>
      </c>
      <c r="M4386" s="11" t="s">
        <v>92</v>
      </c>
      <c r="N4386" s="11" t="s">
        <v>93</v>
      </c>
      <c r="O4386" s="11" t="s">
        <v>92</v>
      </c>
      <c r="P4386" s="11" t="s">
        <v>92</v>
      </c>
      <c r="Q4386" s="11" t="s">
        <v>92</v>
      </c>
      <c r="R4386" s="11" t="s">
        <v>92</v>
      </c>
      <c r="S4386" s="11"/>
      <c r="T4386" s="11"/>
      <c r="U4386" s="11"/>
      <c r="V4386" s="11" t="s">
        <v>94</v>
      </c>
      <c r="W4386" s="11" t="s">
        <v>202</v>
      </c>
      <c r="X4386" s="11" t="s">
        <v>172</v>
      </c>
      <c r="Y4386" s="11" t="s">
        <v>108</v>
      </c>
      <c r="Z4386" s="11"/>
      <c r="AA4386" s="11"/>
      <c r="AB4386" s="11" t="s">
        <v>3050</v>
      </c>
      <c r="AC4386" s="11"/>
      <c r="AD4386" s="11" t="s">
        <v>97</v>
      </c>
    </row>
    <row r="4387" spans="1:30" ht="14.25" customHeight="1">
      <c r="A4387" s="10">
        <v>98464608</v>
      </c>
      <c r="B4387" s="11" t="s">
        <v>21954</v>
      </c>
      <c r="C4387" s="11"/>
      <c r="D4387" s="11"/>
      <c r="E4387" s="11" t="s">
        <v>21955</v>
      </c>
      <c r="F4387" s="11" t="s">
        <v>87</v>
      </c>
      <c r="G4387" s="11" t="s">
        <v>21956</v>
      </c>
      <c r="H4387" s="11" t="s">
        <v>89</v>
      </c>
      <c r="I4387" s="11" t="s">
        <v>115</v>
      </c>
      <c r="J4387" s="11" t="s">
        <v>21957</v>
      </c>
      <c r="K4387" s="12">
        <v>45436</v>
      </c>
      <c r="L4387" s="11" t="s">
        <v>92</v>
      </c>
      <c r="M4387" s="11" t="s">
        <v>92</v>
      </c>
      <c r="N4387" s="11" t="s">
        <v>92</v>
      </c>
      <c r="O4387" s="11" t="s">
        <v>93</v>
      </c>
      <c r="P4387" s="11" t="s">
        <v>92</v>
      </c>
      <c r="Q4387" s="11" t="s">
        <v>92</v>
      </c>
      <c r="R4387" s="11" t="s">
        <v>92</v>
      </c>
      <c r="S4387" s="11" t="s">
        <v>21958</v>
      </c>
      <c r="T4387" s="11" t="s">
        <v>912</v>
      </c>
      <c r="U4387" s="11" t="s">
        <v>21959</v>
      </c>
      <c r="V4387" s="11" t="s">
        <v>94</v>
      </c>
      <c r="W4387" s="11" t="s">
        <v>95</v>
      </c>
      <c r="X4387" s="11" t="s">
        <v>21960</v>
      </c>
      <c r="Y4387" s="11" t="s">
        <v>121</v>
      </c>
      <c r="Z4387" s="11"/>
      <c r="AA4387" s="11"/>
      <c r="AB4387" s="11" t="s">
        <v>21961</v>
      </c>
      <c r="AC4387" s="11"/>
      <c r="AD4387" s="11" t="s">
        <v>110</v>
      </c>
    </row>
    <row r="4388" spans="1:30" ht="14.25" customHeight="1">
      <c r="A4388" s="10">
        <v>900539052</v>
      </c>
      <c r="B4388" s="11" t="s">
        <v>21962</v>
      </c>
      <c r="C4388" s="11" t="s">
        <v>21963</v>
      </c>
      <c r="D4388" s="11" t="s">
        <v>21964</v>
      </c>
      <c r="E4388" s="11"/>
      <c r="F4388" s="11" t="s">
        <v>199</v>
      </c>
      <c r="G4388" s="11" t="s">
        <v>200</v>
      </c>
      <c r="H4388" s="11" t="s">
        <v>89</v>
      </c>
      <c r="I4388" s="11" t="s">
        <v>115</v>
      </c>
      <c r="J4388" s="11" t="s">
        <v>21965</v>
      </c>
      <c r="K4388" s="12">
        <v>45442</v>
      </c>
      <c r="L4388" s="11" t="s">
        <v>92</v>
      </c>
      <c r="M4388" s="11" t="s">
        <v>92</v>
      </c>
      <c r="N4388" s="11" t="s">
        <v>92</v>
      </c>
      <c r="O4388" s="11" t="s">
        <v>93</v>
      </c>
      <c r="P4388" s="11" t="s">
        <v>92</v>
      </c>
      <c r="Q4388" s="11" t="s">
        <v>92</v>
      </c>
      <c r="R4388" s="11" t="s">
        <v>92</v>
      </c>
      <c r="S4388" s="11"/>
      <c r="T4388" s="11"/>
      <c r="U4388" s="11"/>
      <c r="V4388" s="11" t="s">
        <v>94</v>
      </c>
      <c r="W4388" s="11" t="s">
        <v>202</v>
      </c>
      <c r="X4388" s="11" t="s">
        <v>172</v>
      </c>
      <c r="Y4388" s="11" t="s">
        <v>121</v>
      </c>
      <c r="Z4388" s="11"/>
      <c r="AA4388" s="11"/>
      <c r="AB4388" s="11" t="s">
        <v>21966</v>
      </c>
      <c r="AC4388" s="11"/>
      <c r="AD4388" s="11" t="s">
        <v>97</v>
      </c>
    </row>
    <row r="4389" spans="1:30" ht="14.25" customHeight="1">
      <c r="A4389" s="10">
        <v>79798120</v>
      </c>
      <c r="B4389" s="11" t="s">
        <v>21967</v>
      </c>
      <c r="C4389" s="11" t="s">
        <v>21968</v>
      </c>
      <c r="D4389" s="11"/>
      <c r="E4389" s="11" t="s">
        <v>21969</v>
      </c>
      <c r="F4389" s="11" t="s">
        <v>148</v>
      </c>
      <c r="G4389" s="11" t="s">
        <v>751</v>
      </c>
      <c r="H4389" s="11" t="s">
        <v>89</v>
      </c>
      <c r="I4389" s="11" t="s">
        <v>115</v>
      </c>
      <c r="J4389" s="11" t="s">
        <v>21970</v>
      </c>
      <c r="K4389" s="12">
        <v>45443</v>
      </c>
      <c r="L4389" s="11" t="s">
        <v>92</v>
      </c>
      <c r="M4389" s="11" t="s">
        <v>92</v>
      </c>
      <c r="N4389" s="11" t="s">
        <v>92</v>
      </c>
      <c r="O4389" s="11" t="s">
        <v>93</v>
      </c>
      <c r="P4389" s="11" t="s">
        <v>92</v>
      </c>
      <c r="Q4389" s="11" t="s">
        <v>92</v>
      </c>
      <c r="R4389" s="11" t="s">
        <v>92</v>
      </c>
      <c r="S4389" s="11" t="s">
        <v>21971</v>
      </c>
      <c r="T4389" s="11" t="s">
        <v>326</v>
      </c>
      <c r="U4389" s="11" t="s">
        <v>21972</v>
      </c>
      <c r="V4389" s="11" t="s">
        <v>94</v>
      </c>
      <c r="W4389" s="11" t="s">
        <v>154</v>
      </c>
      <c r="X4389" s="11" t="s">
        <v>756</v>
      </c>
      <c r="Y4389" s="11" t="s">
        <v>121</v>
      </c>
      <c r="Z4389" s="11"/>
      <c r="AA4389" s="11"/>
      <c r="AB4389" s="11" t="s">
        <v>21973</v>
      </c>
      <c r="AC4389" s="11"/>
      <c r="AD4389" s="11" t="s">
        <v>110</v>
      </c>
    </row>
    <row r="4390" spans="1:30" ht="14.25" customHeight="1">
      <c r="A4390" s="10">
        <v>900282722</v>
      </c>
      <c r="B4390" s="11" t="s">
        <v>21974</v>
      </c>
      <c r="C4390" s="11" t="s">
        <v>21975</v>
      </c>
      <c r="D4390" s="11"/>
      <c r="E4390" s="11" t="s">
        <v>21976</v>
      </c>
      <c r="F4390" s="11" t="s">
        <v>2212</v>
      </c>
      <c r="G4390" s="11" t="s">
        <v>21977</v>
      </c>
      <c r="H4390" s="11" t="s">
        <v>89</v>
      </c>
      <c r="I4390" s="11" t="s">
        <v>115</v>
      </c>
      <c r="J4390" s="11" t="s">
        <v>21978</v>
      </c>
      <c r="K4390" s="12">
        <v>45447</v>
      </c>
      <c r="L4390" s="11" t="s">
        <v>92</v>
      </c>
      <c r="M4390" s="11" t="s">
        <v>92</v>
      </c>
      <c r="N4390" s="11" t="s">
        <v>92</v>
      </c>
      <c r="O4390" s="11" t="s">
        <v>93</v>
      </c>
      <c r="P4390" s="11" t="s">
        <v>92</v>
      </c>
      <c r="Q4390" s="11" t="s">
        <v>92</v>
      </c>
      <c r="R4390" s="11" t="s">
        <v>92</v>
      </c>
      <c r="S4390" s="11"/>
      <c r="T4390" s="11"/>
      <c r="U4390" s="11"/>
      <c r="V4390" s="11" t="s">
        <v>94</v>
      </c>
      <c r="W4390" s="11" t="s">
        <v>2217</v>
      </c>
      <c r="X4390" s="11" t="s">
        <v>21979</v>
      </c>
      <c r="Y4390" s="11" t="s">
        <v>121</v>
      </c>
      <c r="Z4390" s="11"/>
      <c r="AA4390" s="11"/>
      <c r="AB4390" s="11" t="s">
        <v>21980</v>
      </c>
      <c r="AC4390" s="11"/>
      <c r="AD4390" s="11" t="s">
        <v>97</v>
      </c>
    </row>
    <row r="4391" spans="1:30" ht="14.25" customHeight="1">
      <c r="A4391" s="10">
        <v>2957098</v>
      </c>
      <c r="B4391" s="11" t="s">
        <v>21981</v>
      </c>
      <c r="C4391" s="11" t="s">
        <v>21982</v>
      </c>
      <c r="D4391" s="11"/>
      <c r="E4391" s="11" t="s">
        <v>21983</v>
      </c>
      <c r="F4391" s="11" t="s">
        <v>148</v>
      </c>
      <c r="G4391" s="11" t="s">
        <v>17610</v>
      </c>
      <c r="H4391" s="11" t="s">
        <v>89</v>
      </c>
      <c r="I4391" s="11" t="s">
        <v>102</v>
      </c>
      <c r="J4391" s="11" t="s">
        <v>21984</v>
      </c>
      <c r="K4391" s="12">
        <v>45447</v>
      </c>
      <c r="L4391" s="11" t="s">
        <v>92</v>
      </c>
      <c r="M4391" s="11" t="s">
        <v>92</v>
      </c>
      <c r="N4391" s="11" t="s">
        <v>92</v>
      </c>
      <c r="O4391" s="11" t="s">
        <v>93</v>
      </c>
      <c r="P4391" s="11" t="s">
        <v>92</v>
      </c>
      <c r="Q4391" s="11" t="s">
        <v>92</v>
      </c>
      <c r="R4391" s="11" t="s">
        <v>92</v>
      </c>
      <c r="S4391" s="11" t="s">
        <v>1092</v>
      </c>
      <c r="T4391" s="11" t="s">
        <v>951</v>
      </c>
      <c r="U4391" s="11" t="s">
        <v>2073</v>
      </c>
      <c r="V4391" s="11" t="s">
        <v>94</v>
      </c>
      <c r="W4391" s="11" t="s">
        <v>154</v>
      </c>
      <c r="X4391" s="11" t="s">
        <v>17612</v>
      </c>
      <c r="Y4391" s="11" t="s">
        <v>108</v>
      </c>
      <c r="Z4391" s="11"/>
      <c r="AA4391" s="11"/>
      <c r="AB4391" s="11" t="s">
        <v>21985</v>
      </c>
      <c r="AC4391" s="11"/>
      <c r="AD4391" s="11" t="s">
        <v>110</v>
      </c>
    </row>
    <row r="4392" spans="1:30" ht="14.25" customHeight="1">
      <c r="A4392" s="10">
        <v>860025338</v>
      </c>
      <c r="B4392" s="11" t="s">
        <v>21986</v>
      </c>
      <c r="C4392" s="11" t="s">
        <v>21987</v>
      </c>
      <c r="D4392" s="11" t="s">
        <v>21988</v>
      </c>
      <c r="E4392" s="11"/>
      <c r="F4392" s="11" t="s">
        <v>199</v>
      </c>
      <c r="G4392" s="11" t="s">
        <v>200</v>
      </c>
      <c r="H4392" s="11" t="s">
        <v>89</v>
      </c>
      <c r="I4392" s="11" t="s">
        <v>115</v>
      </c>
      <c r="J4392" s="11" t="s">
        <v>21989</v>
      </c>
      <c r="K4392" s="12">
        <v>45448</v>
      </c>
      <c r="L4392" s="11" t="s">
        <v>92</v>
      </c>
      <c r="M4392" s="11" t="s">
        <v>92</v>
      </c>
      <c r="N4392" s="11" t="s">
        <v>92</v>
      </c>
      <c r="O4392" s="11" t="s">
        <v>93</v>
      </c>
      <c r="P4392" s="11" t="s">
        <v>92</v>
      </c>
      <c r="Q4392" s="11" t="s">
        <v>92</v>
      </c>
      <c r="R4392" s="11" t="s">
        <v>92</v>
      </c>
      <c r="S4392" s="11"/>
      <c r="T4392" s="11"/>
      <c r="U4392" s="11"/>
      <c r="V4392" s="11" t="s">
        <v>94</v>
      </c>
      <c r="W4392" s="11" t="s">
        <v>202</v>
      </c>
      <c r="X4392" s="11" t="s">
        <v>172</v>
      </c>
      <c r="Y4392" s="11" t="s">
        <v>121</v>
      </c>
      <c r="Z4392" s="11"/>
      <c r="AA4392" s="11"/>
      <c r="AB4392" s="11" t="s">
        <v>21990</v>
      </c>
      <c r="AC4392" s="11"/>
      <c r="AD4392" s="11" t="s">
        <v>97</v>
      </c>
    </row>
    <row r="4393" spans="1:30" ht="14.25" customHeight="1">
      <c r="A4393" s="10">
        <v>43459340</v>
      </c>
      <c r="B4393" s="11" t="s">
        <v>21991</v>
      </c>
      <c r="C4393" s="11" t="s">
        <v>21992</v>
      </c>
      <c r="D4393" s="11"/>
      <c r="E4393" s="11" t="s">
        <v>21993</v>
      </c>
      <c r="F4393" s="11" t="s">
        <v>87</v>
      </c>
      <c r="G4393" s="11" t="s">
        <v>125</v>
      </c>
      <c r="H4393" s="11" t="s">
        <v>89</v>
      </c>
      <c r="I4393" s="11" t="s">
        <v>115</v>
      </c>
      <c r="J4393" s="11" t="s">
        <v>21994</v>
      </c>
      <c r="K4393" s="12">
        <v>45448</v>
      </c>
      <c r="L4393" s="11" t="s">
        <v>92</v>
      </c>
      <c r="M4393" s="11" t="s">
        <v>92</v>
      </c>
      <c r="N4393" s="11" t="s">
        <v>92</v>
      </c>
      <c r="O4393" s="11" t="s">
        <v>93</v>
      </c>
      <c r="P4393" s="11" t="s">
        <v>92</v>
      </c>
      <c r="Q4393" s="11" t="s">
        <v>92</v>
      </c>
      <c r="R4393" s="11" t="s">
        <v>92</v>
      </c>
      <c r="S4393" s="11" t="s">
        <v>128</v>
      </c>
      <c r="T4393" s="11" t="s">
        <v>919</v>
      </c>
      <c r="U4393" s="11" t="s">
        <v>21995</v>
      </c>
      <c r="V4393" s="11" t="s">
        <v>94</v>
      </c>
      <c r="W4393" s="11" t="s">
        <v>95</v>
      </c>
      <c r="X4393" s="11" t="s">
        <v>130</v>
      </c>
      <c r="Y4393" s="11" t="s">
        <v>121</v>
      </c>
      <c r="Z4393" s="11"/>
      <c r="AA4393" s="11"/>
      <c r="AB4393" s="11" t="s">
        <v>21996</v>
      </c>
      <c r="AC4393" s="11"/>
      <c r="AD4393" s="11" t="s">
        <v>110</v>
      </c>
    </row>
    <row r="4394" spans="1:30" ht="14.25" customHeight="1">
      <c r="A4394" s="10">
        <v>70906659</v>
      </c>
      <c r="B4394" s="11" t="s">
        <v>21997</v>
      </c>
      <c r="C4394" s="11" t="s">
        <v>21998</v>
      </c>
      <c r="D4394" s="11"/>
      <c r="E4394" s="11" t="s">
        <v>21999</v>
      </c>
      <c r="F4394" s="11" t="s">
        <v>87</v>
      </c>
      <c r="G4394" s="11" t="s">
        <v>101</v>
      </c>
      <c r="H4394" s="11" t="s">
        <v>89</v>
      </c>
      <c r="I4394" s="11" t="s">
        <v>115</v>
      </c>
      <c r="J4394" s="11" t="s">
        <v>22000</v>
      </c>
      <c r="K4394" s="12">
        <v>45448</v>
      </c>
      <c r="L4394" s="11" t="s">
        <v>92</v>
      </c>
      <c r="M4394" s="11" t="s">
        <v>92</v>
      </c>
      <c r="N4394" s="11" t="s">
        <v>92</v>
      </c>
      <c r="O4394" s="11" t="s">
        <v>93</v>
      </c>
      <c r="P4394" s="11" t="s">
        <v>92</v>
      </c>
      <c r="Q4394" s="11" t="s">
        <v>92</v>
      </c>
      <c r="R4394" s="11" t="s">
        <v>92</v>
      </c>
      <c r="S4394" s="11" t="s">
        <v>807</v>
      </c>
      <c r="T4394" s="11" t="s">
        <v>1354</v>
      </c>
      <c r="U4394" s="11" t="s">
        <v>22001</v>
      </c>
      <c r="V4394" s="11" t="s">
        <v>94</v>
      </c>
      <c r="W4394" s="11" t="s">
        <v>95</v>
      </c>
      <c r="X4394" s="11" t="s">
        <v>107</v>
      </c>
      <c r="Y4394" s="11" t="s">
        <v>121</v>
      </c>
      <c r="Z4394" s="11"/>
      <c r="AA4394" s="11"/>
      <c r="AB4394" s="11" t="s">
        <v>22002</v>
      </c>
      <c r="AC4394" s="11"/>
      <c r="AD4394" s="11" t="s">
        <v>110</v>
      </c>
    </row>
    <row r="4395" spans="1:30" ht="14.25" customHeight="1">
      <c r="A4395" s="10">
        <v>901329209</v>
      </c>
      <c r="B4395" s="11" t="s">
        <v>22003</v>
      </c>
      <c r="C4395" s="11" t="s">
        <v>22004</v>
      </c>
      <c r="D4395" s="11" t="s">
        <v>22005</v>
      </c>
      <c r="E4395" s="11" t="s">
        <v>22006</v>
      </c>
      <c r="F4395" s="11" t="s">
        <v>87</v>
      </c>
      <c r="G4395" s="11" t="s">
        <v>187</v>
      </c>
      <c r="H4395" s="11" t="s">
        <v>89</v>
      </c>
      <c r="I4395" s="11" t="s">
        <v>115</v>
      </c>
      <c r="J4395" s="11" t="s">
        <v>22007</v>
      </c>
      <c r="K4395" s="12">
        <v>45449</v>
      </c>
      <c r="L4395" s="11" t="s">
        <v>92</v>
      </c>
      <c r="M4395" s="11" t="s">
        <v>92</v>
      </c>
      <c r="N4395" s="11" t="s">
        <v>92</v>
      </c>
      <c r="O4395" s="11" t="s">
        <v>93</v>
      </c>
      <c r="P4395" s="11" t="s">
        <v>92</v>
      </c>
      <c r="Q4395" s="11" t="s">
        <v>92</v>
      </c>
      <c r="R4395" s="11" t="s">
        <v>92</v>
      </c>
      <c r="S4395" s="11"/>
      <c r="T4395" s="11"/>
      <c r="U4395" s="11"/>
      <c r="V4395" s="11" t="s">
        <v>94</v>
      </c>
      <c r="W4395" s="11" t="s">
        <v>95</v>
      </c>
      <c r="X4395" s="11" t="s">
        <v>172</v>
      </c>
      <c r="Y4395" s="11" t="s">
        <v>121</v>
      </c>
      <c r="Z4395" s="11"/>
      <c r="AA4395" s="11"/>
      <c r="AB4395" s="11" t="s">
        <v>22008</v>
      </c>
      <c r="AC4395" s="11"/>
      <c r="AD4395" s="11" t="s">
        <v>97</v>
      </c>
    </row>
    <row r="4396" spans="1:30" ht="14.25" customHeight="1">
      <c r="A4396" s="10">
        <v>811026805</v>
      </c>
      <c r="B4396" s="11" t="s">
        <v>22009</v>
      </c>
      <c r="C4396" s="11" t="s">
        <v>22010</v>
      </c>
      <c r="D4396" s="11" t="s">
        <v>22011</v>
      </c>
      <c r="E4396" s="11"/>
      <c r="F4396" s="11" t="s">
        <v>87</v>
      </c>
      <c r="G4396" s="11" t="s">
        <v>187</v>
      </c>
      <c r="H4396" s="11" t="s">
        <v>89</v>
      </c>
      <c r="I4396" s="11" t="s">
        <v>115</v>
      </c>
      <c r="J4396" s="11" t="s">
        <v>22012</v>
      </c>
      <c r="K4396" s="12">
        <v>45449</v>
      </c>
      <c r="L4396" s="11" t="s">
        <v>92</v>
      </c>
      <c r="M4396" s="11" t="s">
        <v>92</v>
      </c>
      <c r="N4396" s="11" t="s">
        <v>92</v>
      </c>
      <c r="O4396" s="11" t="s">
        <v>92</v>
      </c>
      <c r="P4396" s="11" t="s">
        <v>92</v>
      </c>
      <c r="Q4396" s="11" t="s">
        <v>92</v>
      </c>
      <c r="R4396" s="11" t="s">
        <v>92</v>
      </c>
      <c r="S4396" s="11"/>
      <c r="T4396" s="11"/>
      <c r="U4396" s="11"/>
      <c r="V4396" s="11" t="s">
        <v>94</v>
      </c>
      <c r="W4396" s="11" t="s">
        <v>95</v>
      </c>
      <c r="X4396" s="11" t="s">
        <v>172</v>
      </c>
      <c r="Y4396" s="11" t="s">
        <v>121</v>
      </c>
      <c r="Z4396" s="11"/>
      <c r="AA4396" s="11"/>
      <c r="AB4396" s="11"/>
      <c r="AC4396" s="11"/>
      <c r="AD4396" s="11" t="s">
        <v>97</v>
      </c>
    </row>
    <row r="4397" spans="1:30" ht="14.25" customHeight="1">
      <c r="A4397" s="10">
        <v>900612966</v>
      </c>
      <c r="B4397" s="11" t="s">
        <v>22013</v>
      </c>
      <c r="C4397" s="11" t="s">
        <v>22014</v>
      </c>
      <c r="D4397" s="11"/>
      <c r="E4397" s="11"/>
      <c r="F4397" s="11" t="s">
        <v>87</v>
      </c>
      <c r="G4397" s="11" t="s">
        <v>2839</v>
      </c>
      <c r="H4397" s="11" t="s">
        <v>89</v>
      </c>
      <c r="I4397" s="11" t="s">
        <v>115</v>
      </c>
      <c r="J4397" s="11" t="s">
        <v>22015</v>
      </c>
      <c r="K4397" s="12">
        <v>45450</v>
      </c>
      <c r="L4397" s="11" t="s">
        <v>92</v>
      </c>
      <c r="M4397" s="11" t="s">
        <v>92</v>
      </c>
      <c r="N4397" s="11" t="s">
        <v>92</v>
      </c>
      <c r="O4397" s="11" t="s">
        <v>93</v>
      </c>
      <c r="P4397" s="11" t="s">
        <v>92</v>
      </c>
      <c r="Q4397" s="11" t="s">
        <v>92</v>
      </c>
      <c r="R4397" s="11" t="s">
        <v>92</v>
      </c>
      <c r="S4397" s="11"/>
      <c r="T4397" s="11"/>
      <c r="U4397" s="11"/>
      <c r="V4397" s="11" t="s">
        <v>94</v>
      </c>
      <c r="W4397" s="11" t="s">
        <v>95</v>
      </c>
      <c r="X4397" s="11" t="s">
        <v>2841</v>
      </c>
      <c r="Y4397" s="11" t="s">
        <v>121</v>
      </c>
      <c r="Z4397" s="11"/>
      <c r="AA4397" s="11"/>
      <c r="AB4397" s="11" t="s">
        <v>22016</v>
      </c>
      <c r="AC4397" s="11"/>
      <c r="AD4397" s="11" t="s">
        <v>97</v>
      </c>
    </row>
    <row r="4398" spans="1:30" ht="14.25" customHeight="1">
      <c r="A4398" s="10">
        <v>1035922081</v>
      </c>
      <c r="B4398" s="11" t="s">
        <v>22017</v>
      </c>
      <c r="C4398" s="11" t="s">
        <v>22018</v>
      </c>
      <c r="D4398" s="11"/>
      <c r="E4398" s="11" t="s">
        <v>22019</v>
      </c>
      <c r="F4398" s="11" t="s">
        <v>87</v>
      </c>
      <c r="G4398" s="11" t="s">
        <v>890</v>
      </c>
      <c r="H4398" s="11" t="s">
        <v>89</v>
      </c>
      <c r="I4398" s="11" t="s">
        <v>102</v>
      </c>
      <c r="J4398" s="11" t="s">
        <v>22020</v>
      </c>
      <c r="K4398" s="12">
        <v>36324</v>
      </c>
      <c r="L4398" s="11" t="s">
        <v>92</v>
      </c>
      <c r="M4398" s="11" t="s">
        <v>92</v>
      </c>
      <c r="N4398" s="11" t="s">
        <v>93</v>
      </c>
      <c r="O4398" s="11" t="s">
        <v>93</v>
      </c>
      <c r="P4398" s="11" t="s">
        <v>93</v>
      </c>
      <c r="Q4398" s="11" t="s">
        <v>92</v>
      </c>
      <c r="R4398" s="11" t="s">
        <v>92</v>
      </c>
      <c r="S4398" s="11" t="s">
        <v>1146</v>
      </c>
      <c r="T4398" s="11" t="s">
        <v>1146</v>
      </c>
      <c r="U4398" s="11" t="s">
        <v>22021</v>
      </c>
      <c r="V4398" s="11" t="s">
        <v>94</v>
      </c>
      <c r="W4398" s="11" t="s">
        <v>95</v>
      </c>
      <c r="X4398" s="11" t="s">
        <v>894</v>
      </c>
      <c r="Y4398" s="11" t="s">
        <v>108</v>
      </c>
      <c r="Z4398" s="11"/>
      <c r="AA4398" s="11"/>
      <c r="AB4398" s="11" t="s">
        <v>19491</v>
      </c>
      <c r="AC4398" s="11"/>
      <c r="AD4398" s="11" t="s">
        <v>110</v>
      </c>
    </row>
    <row r="4399" spans="1:30" ht="14.25" customHeight="1">
      <c r="A4399" s="10">
        <v>1000935539</v>
      </c>
      <c r="B4399" s="11" t="s">
        <v>22022</v>
      </c>
      <c r="C4399" s="11" t="s">
        <v>22023</v>
      </c>
      <c r="D4399" s="11"/>
      <c r="E4399" s="11" t="s">
        <v>22024</v>
      </c>
      <c r="F4399" s="11" t="s">
        <v>87</v>
      </c>
      <c r="G4399" s="11" t="s">
        <v>2031</v>
      </c>
      <c r="H4399" s="11" t="s">
        <v>89</v>
      </c>
      <c r="I4399" s="11" t="s">
        <v>102</v>
      </c>
      <c r="J4399" s="11" t="s">
        <v>22025</v>
      </c>
      <c r="K4399" s="12">
        <v>34319</v>
      </c>
      <c r="L4399" s="11" t="s">
        <v>92</v>
      </c>
      <c r="M4399" s="11" t="s">
        <v>92</v>
      </c>
      <c r="N4399" s="11" t="s">
        <v>93</v>
      </c>
      <c r="O4399" s="11" t="s">
        <v>93</v>
      </c>
      <c r="P4399" s="11" t="s">
        <v>93</v>
      </c>
      <c r="Q4399" s="11" t="s">
        <v>92</v>
      </c>
      <c r="R4399" s="11" t="s">
        <v>92</v>
      </c>
      <c r="S4399" s="11" t="s">
        <v>5419</v>
      </c>
      <c r="T4399" s="11" t="s">
        <v>22026</v>
      </c>
      <c r="U4399" s="11" t="s">
        <v>1239</v>
      </c>
      <c r="V4399" s="11" t="s">
        <v>94</v>
      </c>
      <c r="W4399" s="11" t="s">
        <v>95</v>
      </c>
      <c r="X4399" s="11" t="s">
        <v>2034</v>
      </c>
      <c r="Y4399" s="11" t="s">
        <v>108</v>
      </c>
      <c r="Z4399" s="11"/>
      <c r="AA4399" s="11"/>
      <c r="AB4399" s="11" t="s">
        <v>22027</v>
      </c>
      <c r="AC4399" s="11"/>
      <c r="AD4399" s="11" t="s">
        <v>110</v>
      </c>
    </row>
    <row r="4400" spans="1:30" ht="14.25" customHeight="1">
      <c r="A4400" s="10">
        <v>901452590</v>
      </c>
      <c r="B4400" s="11" t="s">
        <v>22028</v>
      </c>
      <c r="C4400" s="11" t="s">
        <v>22029</v>
      </c>
      <c r="D4400" s="11"/>
      <c r="E4400" s="11" t="s">
        <v>22030</v>
      </c>
      <c r="F4400" s="11" t="s">
        <v>199</v>
      </c>
      <c r="G4400" s="11" t="s">
        <v>200</v>
      </c>
      <c r="H4400" s="11" t="s">
        <v>89</v>
      </c>
      <c r="I4400" s="11" t="s">
        <v>115</v>
      </c>
      <c r="J4400" s="11" t="s">
        <v>22031</v>
      </c>
      <c r="K4400" s="12">
        <v>45462</v>
      </c>
      <c r="L4400" s="11" t="s">
        <v>92</v>
      </c>
      <c r="M4400" s="11" t="s">
        <v>92</v>
      </c>
      <c r="N4400" s="11" t="s">
        <v>92</v>
      </c>
      <c r="O4400" s="11" t="s">
        <v>93</v>
      </c>
      <c r="P4400" s="11" t="s">
        <v>92</v>
      </c>
      <c r="Q4400" s="11" t="s">
        <v>92</v>
      </c>
      <c r="R4400" s="11" t="s">
        <v>92</v>
      </c>
      <c r="S4400" s="11"/>
      <c r="T4400" s="11"/>
      <c r="U4400" s="11"/>
      <c r="V4400" s="11" t="s">
        <v>94</v>
      </c>
      <c r="W4400" s="11" t="s">
        <v>202</v>
      </c>
      <c r="X4400" s="11" t="s">
        <v>172</v>
      </c>
      <c r="Y4400" s="11" t="s">
        <v>121</v>
      </c>
      <c r="Z4400" s="11"/>
      <c r="AA4400" s="11"/>
      <c r="AB4400" s="11" t="s">
        <v>22032</v>
      </c>
      <c r="AC4400" s="11"/>
      <c r="AD4400" s="11" t="s">
        <v>97</v>
      </c>
    </row>
    <row r="4401" spans="1:30" ht="14.25" customHeight="1">
      <c r="A4401" s="10">
        <v>67901538</v>
      </c>
      <c r="B4401" s="11" t="s">
        <v>22033</v>
      </c>
      <c r="C4401" s="11" t="s">
        <v>22034</v>
      </c>
      <c r="D4401" s="11" t="s">
        <v>22035</v>
      </c>
      <c r="E4401" s="11"/>
      <c r="F4401" s="11" t="s">
        <v>440</v>
      </c>
      <c r="G4401" s="11" t="s">
        <v>11832</v>
      </c>
      <c r="H4401" s="11" t="s">
        <v>440</v>
      </c>
      <c r="I4401" s="11" t="s">
        <v>356</v>
      </c>
      <c r="J4401" s="11" t="s">
        <v>22036</v>
      </c>
      <c r="K4401" s="12">
        <v>45464</v>
      </c>
      <c r="L4401" s="11" t="s">
        <v>92</v>
      </c>
      <c r="M4401" s="11" t="s">
        <v>92</v>
      </c>
      <c r="N4401" s="11" t="s">
        <v>93</v>
      </c>
      <c r="O4401" s="11" t="s">
        <v>92</v>
      </c>
      <c r="P4401" s="11" t="s">
        <v>92</v>
      </c>
      <c r="Q4401" s="11" t="s">
        <v>92</v>
      </c>
      <c r="R4401" s="11" t="s">
        <v>92</v>
      </c>
      <c r="S4401" s="11"/>
      <c r="T4401" s="11"/>
      <c r="U4401" s="11"/>
      <c r="V4401" s="11" t="s">
        <v>443</v>
      </c>
      <c r="W4401" s="11" t="s">
        <v>171</v>
      </c>
      <c r="X4401" s="11" t="s">
        <v>172</v>
      </c>
      <c r="Y4401" s="11" t="s">
        <v>359</v>
      </c>
      <c r="Z4401" s="11"/>
      <c r="AA4401" s="11"/>
      <c r="AB4401" s="11" t="s">
        <v>22037</v>
      </c>
      <c r="AC4401" s="11"/>
      <c r="AD4401" s="11" t="s">
        <v>97</v>
      </c>
    </row>
    <row r="4402" spans="1:30" ht="14.25" customHeight="1">
      <c r="A4402" s="10">
        <v>43702515</v>
      </c>
      <c r="B4402" s="11" t="s">
        <v>22038</v>
      </c>
      <c r="C4402" s="11" t="s">
        <v>22039</v>
      </c>
      <c r="D4402" s="11"/>
      <c r="E4402" s="11" t="s">
        <v>22040</v>
      </c>
      <c r="F4402" s="11" t="s">
        <v>87</v>
      </c>
      <c r="G4402" s="11" t="s">
        <v>2031</v>
      </c>
      <c r="H4402" s="11" t="s">
        <v>89</v>
      </c>
      <c r="I4402" s="11" t="s">
        <v>102</v>
      </c>
      <c r="J4402" s="11" t="s">
        <v>22041</v>
      </c>
      <c r="K4402" s="12">
        <v>28760</v>
      </c>
      <c r="L4402" s="11" t="s">
        <v>92</v>
      </c>
      <c r="M4402" s="11" t="s">
        <v>92</v>
      </c>
      <c r="N4402" s="11" t="s">
        <v>93</v>
      </c>
      <c r="O4402" s="11" t="s">
        <v>93</v>
      </c>
      <c r="P4402" s="11" t="s">
        <v>93</v>
      </c>
      <c r="Q4402" s="11" t="s">
        <v>92</v>
      </c>
      <c r="R4402" s="11" t="s">
        <v>92</v>
      </c>
      <c r="S4402" s="11" t="s">
        <v>688</v>
      </c>
      <c r="T4402" s="11" t="s">
        <v>12564</v>
      </c>
      <c r="U4402" s="11" t="s">
        <v>22042</v>
      </c>
      <c r="V4402" s="11" t="s">
        <v>94</v>
      </c>
      <c r="W4402" s="11" t="s">
        <v>95</v>
      </c>
      <c r="X4402" s="11" t="s">
        <v>2034</v>
      </c>
      <c r="Y4402" s="11" t="s">
        <v>108</v>
      </c>
      <c r="Z4402" s="11"/>
      <c r="AA4402" s="11"/>
      <c r="AB4402" s="11" t="s">
        <v>22043</v>
      </c>
      <c r="AC4402" s="11"/>
      <c r="AD4402" s="11" t="s">
        <v>110</v>
      </c>
    </row>
    <row r="4403" spans="1:30" ht="14.25" customHeight="1">
      <c r="A4403" s="10">
        <v>1036961264</v>
      </c>
      <c r="B4403" s="11" t="s">
        <v>22044</v>
      </c>
      <c r="C4403" s="11" t="s">
        <v>22045</v>
      </c>
      <c r="D4403" s="11"/>
      <c r="E4403" s="11" t="s">
        <v>22046</v>
      </c>
      <c r="F4403" s="11" t="s">
        <v>87</v>
      </c>
      <c r="G4403" s="11" t="s">
        <v>88</v>
      </c>
      <c r="H4403" s="11" t="s">
        <v>89</v>
      </c>
      <c r="I4403" s="11" t="s">
        <v>102</v>
      </c>
      <c r="J4403" s="11" t="s">
        <v>22047</v>
      </c>
      <c r="K4403" s="12">
        <v>35694</v>
      </c>
      <c r="L4403" s="11" t="s">
        <v>92</v>
      </c>
      <c r="M4403" s="11" t="s">
        <v>92</v>
      </c>
      <c r="N4403" s="11" t="s">
        <v>93</v>
      </c>
      <c r="O4403" s="11" t="s">
        <v>93</v>
      </c>
      <c r="P4403" s="11" t="s">
        <v>93</v>
      </c>
      <c r="Q4403" s="11" t="s">
        <v>92</v>
      </c>
      <c r="R4403" s="11" t="s">
        <v>92</v>
      </c>
      <c r="S4403" s="11" t="s">
        <v>640</v>
      </c>
      <c r="T4403" s="11" t="s">
        <v>127</v>
      </c>
      <c r="U4403" s="11" t="s">
        <v>921</v>
      </c>
      <c r="V4403" s="11" t="s">
        <v>94</v>
      </c>
      <c r="W4403" s="11" t="s">
        <v>95</v>
      </c>
      <c r="X4403" s="11" t="s">
        <v>96</v>
      </c>
      <c r="Y4403" s="11" t="s">
        <v>108</v>
      </c>
      <c r="Z4403" s="11"/>
      <c r="AA4403" s="11"/>
      <c r="AB4403" s="11" t="s">
        <v>22048</v>
      </c>
      <c r="AC4403" s="11"/>
      <c r="AD4403" s="11" t="s">
        <v>110</v>
      </c>
    </row>
    <row r="4404" spans="1:30" ht="14.25" customHeight="1">
      <c r="A4404" s="10">
        <v>901526059</v>
      </c>
      <c r="B4404" s="11" t="s">
        <v>22049</v>
      </c>
      <c r="C4404" s="11" t="s">
        <v>22050</v>
      </c>
      <c r="D4404" s="11" t="s">
        <v>22051</v>
      </c>
      <c r="E4404" s="11"/>
      <c r="F4404" s="11" t="s">
        <v>199</v>
      </c>
      <c r="G4404" s="11" t="s">
        <v>200</v>
      </c>
      <c r="H4404" s="11" t="s">
        <v>89</v>
      </c>
      <c r="I4404" s="11" t="s">
        <v>115</v>
      </c>
      <c r="J4404" s="11" t="s">
        <v>22052</v>
      </c>
      <c r="K4404" s="12">
        <v>45428</v>
      </c>
      <c r="L4404" s="11" t="s">
        <v>92</v>
      </c>
      <c r="M4404" s="11" t="s">
        <v>92</v>
      </c>
      <c r="N4404" s="11" t="s">
        <v>92</v>
      </c>
      <c r="O4404" s="11" t="s">
        <v>93</v>
      </c>
      <c r="P4404" s="11" t="s">
        <v>92</v>
      </c>
      <c r="Q4404" s="11" t="s">
        <v>92</v>
      </c>
      <c r="R4404" s="11" t="s">
        <v>92</v>
      </c>
      <c r="S4404" s="11"/>
      <c r="T4404" s="11"/>
      <c r="U4404" s="11"/>
      <c r="V4404" s="11" t="s">
        <v>94</v>
      </c>
      <c r="W4404" s="11" t="s">
        <v>202</v>
      </c>
      <c r="X4404" s="11" t="s">
        <v>172</v>
      </c>
      <c r="Y4404" s="11" t="s">
        <v>121</v>
      </c>
      <c r="Z4404" s="11"/>
      <c r="AA4404" s="11"/>
      <c r="AB4404" s="11" t="s">
        <v>22053</v>
      </c>
      <c r="AC4404" s="11"/>
      <c r="AD4404" s="11" t="s">
        <v>97</v>
      </c>
    </row>
    <row r="4405" spans="1:30" ht="14.25" customHeight="1">
      <c r="A4405" s="10">
        <v>43112568</v>
      </c>
      <c r="B4405" s="11" t="s">
        <v>22054</v>
      </c>
      <c r="C4405" s="11" t="s">
        <v>22055</v>
      </c>
      <c r="D4405" s="11"/>
      <c r="E4405" s="11" t="s">
        <v>22056</v>
      </c>
      <c r="F4405" s="11" t="s">
        <v>87</v>
      </c>
      <c r="G4405" s="11" t="s">
        <v>22057</v>
      </c>
      <c r="H4405" s="11" t="s">
        <v>89</v>
      </c>
      <c r="I4405" s="11" t="s">
        <v>115</v>
      </c>
      <c r="J4405" s="11" t="s">
        <v>22058</v>
      </c>
      <c r="K4405" s="12">
        <v>45439</v>
      </c>
      <c r="L4405" s="11" t="s">
        <v>92</v>
      </c>
      <c r="M4405" s="11" t="s">
        <v>92</v>
      </c>
      <c r="N4405" s="11" t="s">
        <v>92</v>
      </c>
      <c r="O4405" s="11" t="s">
        <v>93</v>
      </c>
      <c r="P4405" s="11" t="s">
        <v>92</v>
      </c>
      <c r="Q4405" s="11" t="s">
        <v>92</v>
      </c>
      <c r="R4405" s="11" t="s">
        <v>92</v>
      </c>
      <c r="S4405" s="11" t="s">
        <v>22059</v>
      </c>
      <c r="T4405" s="11" t="s">
        <v>142</v>
      </c>
      <c r="U4405" s="11" t="s">
        <v>22060</v>
      </c>
      <c r="V4405" s="11" t="s">
        <v>94</v>
      </c>
      <c r="W4405" s="11" t="s">
        <v>95</v>
      </c>
      <c r="X4405" s="11" t="s">
        <v>22061</v>
      </c>
      <c r="Y4405" s="11" t="s">
        <v>121</v>
      </c>
      <c r="Z4405" s="11"/>
      <c r="AA4405" s="11"/>
      <c r="AB4405" s="11" t="s">
        <v>22062</v>
      </c>
      <c r="AC4405" s="11"/>
      <c r="AD4405" s="11" t="s">
        <v>110</v>
      </c>
    </row>
    <row r="4406" spans="1:30" ht="14.25" customHeight="1">
      <c r="A4406" s="10">
        <v>15922467</v>
      </c>
      <c r="B4406" s="11" t="s">
        <v>22063</v>
      </c>
      <c r="C4406" s="11" t="s">
        <v>22064</v>
      </c>
      <c r="D4406" s="11"/>
      <c r="E4406" s="11" t="s">
        <v>22065</v>
      </c>
      <c r="F4406" s="11" t="s">
        <v>828</v>
      </c>
      <c r="G4406" s="11" t="s">
        <v>7175</v>
      </c>
      <c r="H4406" s="11" t="s">
        <v>89</v>
      </c>
      <c r="I4406" s="11" t="s">
        <v>115</v>
      </c>
      <c r="J4406" s="11" t="s">
        <v>22066</v>
      </c>
      <c r="K4406" s="12">
        <v>45439</v>
      </c>
      <c r="L4406" s="11" t="s">
        <v>92</v>
      </c>
      <c r="M4406" s="11" t="s">
        <v>92</v>
      </c>
      <c r="N4406" s="11" t="s">
        <v>92</v>
      </c>
      <c r="O4406" s="11" t="s">
        <v>93</v>
      </c>
      <c r="P4406" s="11" t="s">
        <v>92</v>
      </c>
      <c r="Q4406" s="11" t="s">
        <v>92</v>
      </c>
      <c r="R4406" s="11" t="s">
        <v>92</v>
      </c>
      <c r="S4406" s="11" t="s">
        <v>261</v>
      </c>
      <c r="T4406" s="11" t="s">
        <v>1290</v>
      </c>
      <c r="U4406" s="11" t="s">
        <v>2073</v>
      </c>
      <c r="V4406" s="11" t="s">
        <v>94</v>
      </c>
      <c r="W4406" s="11" t="s">
        <v>834</v>
      </c>
      <c r="X4406" s="11" t="s">
        <v>7177</v>
      </c>
      <c r="Y4406" s="11" t="s">
        <v>121</v>
      </c>
      <c r="Z4406" s="11"/>
      <c r="AA4406" s="11"/>
      <c r="AB4406" s="11" t="s">
        <v>22067</v>
      </c>
      <c r="AC4406" s="11"/>
      <c r="AD4406" s="11" t="s">
        <v>110</v>
      </c>
    </row>
    <row r="4407" spans="1:30" ht="14.25" customHeight="1">
      <c r="A4407" s="10">
        <v>8164332</v>
      </c>
      <c r="B4407" s="11" t="s">
        <v>22068</v>
      </c>
      <c r="C4407" s="11" t="s">
        <v>22069</v>
      </c>
      <c r="D4407" s="11" t="s">
        <v>22070</v>
      </c>
      <c r="E4407" s="11" t="s">
        <v>22071</v>
      </c>
      <c r="F4407" s="11" t="s">
        <v>87</v>
      </c>
      <c r="G4407" s="11" t="s">
        <v>187</v>
      </c>
      <c r="H4407" s="11" t="s">
        <v>89</v>
      </c>
      <c r="I4407" s="11" t="s">
        <v>115</v>
      </c>
      <c r="J4407" s="11" t="s">
        <v>22072</v>
      </c>
      <c r="K4407" s="12">
        <v>45447</v>
      </c>
      <c r="L4407" s="11" t="s">
        <v>92</v>
      </c>
      <c r="M4407" s="11" t="s">
        <v>92</v>
      </c>
      <c r="N4407" s="11" t="s">
        <v>92</v>
      </c>
      <c r="O4407" s="11" t="s">
        <v>93</v>
      </c>
      <c r="P4407" s="11" t="s">
        <v>92</v>
      </c>
      <c r="Q4407" s="11" t="s">
        <v>92</v>
      </c>
      <c r="R4407" s="11" t="s">
        <v>92</v>
      </c>
      <c r="S4407" s="11" t="s">
        <v>640</v>
      </c>
      <c r="T4407" s="11" t="s">
        <v>1065</v>
      </c>
      <c r="U4407" s="11" t="s">
        <v>22073</v>
      </c>
      <c r="V4407" s="11" t="s">
        <v>94</v>
      </c>
      <c r="W4407" s="11" t="s">
        <v>95</v>
      </c>
      <c r="X4407" s="11" t="s">
        <v>172</v>
      </c>
      <c r="Y4407" s="11" t="s">
        <v>121</v>
      </c>
      <c r="Z4407" s="11"/>
      <c r="AA4407" s="11"/>
      <c r="AB4407" s="11" t="s">
        <v>22074</v>
      </c>
      <c r="AC4407" s="11"/>
      <c r="AD4407" s="11" t="s">
        <v>110</v>
      </c>
    </row>
    <row r="4408" spans="1:30" ht="14.25" customHeight="1">
      <c r="A4408" s="10">
        <v>15327912</v>
      </c>
      <c r="B4408" s="11" t="s">
        <v>22075</v>
      </c>
      <c r="C4408" s="11" t="s">
        <v>22076</v>
      </c>
      <c r="D4408" s="11"/>
      <c r="E4408" s="11" t="s">
        <v>22077</v>
      </c>
      <c r="F4408" s="11" t="s">
        <v>87</v>
      </c>
      <c r="G4408" s="11" t="s">
        <v>101</v>
      </c>
      <c r="H4408" s="11" t="s">
        <v>89</v>
      </c>
      <c r="I4408" s="11" t="s">
        <v>115</v>
      </c>
      <c r="J4408" s="11" t="s">
        <v>22078</v>
      </c>
      <c r="K4408" s="12">
        <v>45455</v>
      </c>
      <c r="L4408" s="11" t="s">
        <v>92</v>
      </c>
      <c r="M4408" s="11" t="s">
        <v>92</v>
      </c>
      <c r="N4408" s="11" t="s">
        <v>93</v>
      </c>
      <c r="O4408" s="11" t="s">
        <v>93</v>
      </c>
      <c r="P4408" s="11" t="s">
        <v>92</v>
      </c>
      <c r="Q4408" s="11" t="s">
        <v>92</v>
      </c>
      <c r="R4408" s="11" t="s">
        <v>92</v>
      </c>
      <c r="S4408" s="11" t="s">
        <v>682</v>
      </c>
      <c r="T4408" s="11" t="s">
        <v>9079</v>
      </c>
      <c r="U4408" s="11" t="s">
        <v>1163</v>
      </c>
      <c r="V4408" s="11" t="s">
        <v>94</v>
      </c>
      <c r="W4408" s="11" t="s">
        <v>95</v>
      </c>
      <c r="X4408" s="11" t="s">
        <v>107</v>
      </c>
      <c r="Y4408" s="11" t="s">
        <v>121</v>
      </c>
      <c r="Z4408" s="11"/>
      <c r="AA4408" s="11"/>
      <c r="AB4408" s="11" t="s">
        <v>22079</v>
      </c>
      <c r="AC4408" s="11"/>
      <c r="AD4408" s="11" t="s">
        <v>110</v>
      </c>
    </row>
    <row r="4409" spans="1:30" ht="14.25" customHeight="1">
      <c r="A4409" s="10">
        <v>1007503541</v>
      </c>
      <c r="B4409" s="11" t="s">
        <v>22080</v>
      </c>
      <c r="C4409" s="11" t="s">
        <v>22081</v>
      </c>
      <c r="D4409" s="11"/>
      <c r="E4409" s="11" t="s">
        <v>22082</v>
      </c>
      <c r="F4409" s="11" t="s">
        <v>87</v>
      </c>
      <c r="G4409" s="11" t="s">
        <v>890</v>
      </c>
      <c r="H4409" s="11" t="s">
        <v>89</v>
      </c>
      <c r="I4409" s="11" t="s">
        <v>102</v>
      </c>
      <c r="J4409" s="11" t="s">
        <v>22083</v>
      </c>
      <c r="K4409" s="12">
        <v>37379</v>
      </c>
      <c r="L4409" s="11" t="s">
        <v>92</v>
      </c>
      <c r="M4409" s="11" t="s">
        <v>92</v>
      </c>
      <c r="N4409" s="11" t="s">
        <v>93</v>
      </c>
      <c r="O4409" s="11" t="s">
        <v>93</v>
      </c>
      <c r="P4409" s="11" t="s">
        <v>93</v>
      </c>
      <c r="Q4409" s="11" t="s">
        <v>92</v>
      </c>
      <c r="R4409" s="11" t="s">
        <v>92</v>
      </c>
      <c r="S4409" s="11" t="s">
        <v>1006</v>
      </c>
      <c r="T4409" s="11" t="s">
        <v>1152</v>
      </c>
      <c r="U4409" s="11" t="s">
        <v>22084</v>
      </c>
      <c r="V4409" s="11" t="s">
        <v>94</v>
      </c>
      <c r="W4409" s="11" t="s">
        <v>95</v>
      </c>
      <c r="X4409" s="11" t="s">
        <v>894</v>
      </c>
      <c r="Y4409" s="11" t="s">
        <v>108</v>
      </c>
      <c r="Z4409" s="11"/>
      <c r="AA4409" s="11"/>
      <c r="AB4409" s="11" t="s">
        <v>17410</v>
      </c>
      <c r="AC4409" s="11"/>
      <c r="AD4409" s="11" t="s">
        <v>110</v>
      </c>
    </row>
    <row r="4410" spans="1:30" ht="14.25" customHeight="1">
      <c r="A4410" s="10">
        <v>901507397</v>
      </c>
      <c r="B4410" s="11" t="s">
        <v>22085</v>
      </c>
      <c r="C4410" s="11" t="s">
        <v>22086</v>
      </c>
      <c r="D4410" s="11"/>
      <c r="E4410" s="11" t="s">
        <v>22087</v>
      </c>
      <c r="F4410" s="11" t="s">
        <v>87</v>
      </c>
      <c r="G4410" s="11" t="s">
        <v>187</v>
      </c>
      <c r="H4410" s="11" t="s">
        <v>89</v>
      </c>
      <c r="I4410" s="11" t="s">
        <v>115</v>
      </c>
      <c r="J4410" s="11" t="s">
        <v>22088</v>
      </c>
      <c r="K4410" s="12">
        <v>45457</v>
      </c>
      <c r="L4410" s="11" t="s">
        <v>92</v>
      </c>
      <c r="M4410" s="11" t="s">
        <v>92</v>
      </c>
      <c r="N4410" s="11" t="s">
        <v>92</v>
      </c>
      <c r="O4410" s="11" t="s">
        <v>93</v>
      </c>
      <c r="P4410" s="11" t="s">
        <v>92</v>
      </c>
      <c r="Q4410" s="11" t="s">
        <v>92</v>
      </c>
      <c r="R4410" s="11" t="s">
        <v>92</v>
      </c>
      <c r="S4410" s="11"/>
      <c r="T4410" s="11"/>
      <c r="U4410" s="11"/>
      <c r="V4410" s="11" t="s">
        <v>94</v>
      </c>
      <c r="W4410" s="11" t="s">
        <v>95</v>
      </c>
      <c r="X4410" s="11" t="s">
        <v>172</v>
      </c>
      <c r="Y4410" s="11" t="s">
        <v>121</v>
      </c>
      <c r="Z4410" s="11"/>
      <c r="AA4410" s="11"/>
      <c r="AB4410" s="11" t="s">
        <v>22089</v>
      </c>
      <c r="AC4410" s="11"/>
      <c r="AD4410" s="11" t="s">
        <v>97</v>
      </c>
    </row>
    <row r="4411" spans="1:30" ht="14.25" customHeight="1">
      <c r="A4411" s="10">
        <v>901343976</v>
      </c>
      <c r="B4411" s="11" t="s">
        <v>22090</v>
      </c>
      <c r="C4411" s="11" t="s">
        <v>22091</v>
      </c>
      <c r="D4411" s="11" t="s">
        <v>22092</v>
      </c>
      <c r="E4411" s="11"/>
      <c r="F4411" s="11" t="s">
        <v>87</v>
      </c>
      <c r="G4411" s="11" t="s">
        <v>187</v>
      </c>
      <c r="H4411" s="11" t="s">
        <v>89</v>
      </c>
      <c r="I4411" s="11" t="s">
        <v>115</v>
      </c>
      <c r="J4411" s="11" t="s">
        <v>22093</v>
      </c>
      <c r="K4411" s="12">
        <v>45460</v>
      </c>
      <c r="L4411" s="11" t="s">
        <v>92</v>
      </c>
      <c r="M4411" s="11" t="s">
        <v>92</v>
      </c>
      <c r="N4411" s="11" t="s">
        <v>93</v>
      </c>
      <c r="O4411" s="11" t="s">
        <v>93</v>
      </c>
      <c r="P4411" s="11" t="s">
        <v>92</v>
      </c>
      <c r="Q4411" s="11" t="s">
        <v>92</v>
      </c>
      <c r="R4411" s="11" t="s">
        <v>92</v>
      </c>
      <c r="S4411" s="11"/>
      <c r="T4411" s="11"/>
      <c r="U4411" s="11"/>
      <c r="V4411" s="11" t="s">
        <v>94</v>
      </c>
      <c r="W4411" s="11" t="s">
        <v>95</v>
      </c>
      <c r="X4411" s="11" t="s">
        <v>172</v>
      </c>
      <c r="Y4411" s="11" t="s">
        <v>121</v>
      </c>
      <c r="Z4411" s="11"/>
      <c r="AA4411" s="11"/>
      <c r="AB4411" s="11" t="s">
        <v>22094</v>
      </c>
      <c r="AC4411" s="11"/>
      <c r="AD4411" s="11" t="s">
        <v>97</v>
      </c>
    </row>
    <row r="4412" spans="1:30" ht="14.25" customHeight="1">
      <c r="A4412" s="10">
        <v>39456361</v>
      </c>
      <c r="B4412" s="11" t="s">
        <v>22095</v>
      </c>
      <c r="C4412" s="11" t="s">
        <v>22096</v>
      </c>
      <c r="D4412" s="11"/>
      <c r="E4412" s="11" t="s">
        <v>19750</v>
      </c>
      <c r="F4412" s="11" t="s">
        <v>87</v>
      </c>
      <c r="G4412" s="11" t="s">
        <v>2031</v>
      </c>
      <c r="H4412" s="11" t="s">
        <v>89</v>
      </c>
      <c r="I4412" s="11" t="s">
        <v>102</v>
      </c>
      <c r="J4412" s="11" t="s">
        <v>22097</v>
      </c>
      <c r="K4412" s="12">
        <v>30909</v>
      </c>
      <c r="L4412" s="11" t="s">
        <v>92</v>
      </c>
      <c r="M4412" s="11" t="s">
        <v>92</v>
      </c>
      <c r="N4412" s="11" t="s">
        <v>93</v>
      </c>
      <c r="O4412" s="11" t="s">
        <v>93</v>
      </c>
      <c r="P4412" s="11" t="s">
        <v>93</v>
      </c>
      <c r="Q4412" s="11" t="s">
        <v>92</v>
      </c>
      <c r="R4412" s="11" t="s">
        <v>92</v>
      </c>
      <c r="S4412" s="11" t="s">
        <v>2128</v>
      </c>
      <c r="T4412" s="11" t="s">
        <v>4673</v>
      </c>
      <c r="U4412" s="11" t="s">
        <v>22098</v>
      </c>
      <c r="V4412" s="11" t="s">
        <v>94</v>
      </c>
      <c r="W4412" s="11" t="s">
        <v>95</v>
      </c>
      <c r="X4412" s="11" t="s">
        <v>2034</v>
      </c>
      <c r="Y4412" s="11" t="s">
        <v>108</v>
      </c>
      <c r="Z4412" s="11"/>
      <c r="AA4412" s="11"/>
      <c r="AB4412" s="11" t="s">
        <v>22099</v>
      </c>
      <c r="AC4412" s="11"/>
      <c r="AD4412" s="11" t="s">
        <v>110</v>
      </c>
    </row>
    <row r="4413" spans="1:30" ht="14.25" customHeight="1">
      <c r="A4413" s="10">
        <v>77630077</v>
      </c>
      <c r="B4413" s="11" t="s">
        <v>22100</v>
      </c>
      <c r="C4413" s="11" t="s">
        <v>22101</v>
      </c>
      <c r="D4413" s="11" t="s">
        <v>22102</v>
      </c>
      <c r="E4413" s="11"/>
      <c r="F4413" s="11" t="s">
        <v>11851</v>
      </c>
      <c r="G4413" s="11" t="s">
        <v>22103</v>
      </c>
      <c r="H4413" s="11" t="s">
        <v>11853</v>
      </c>
      <c r="I4413" s="11" t="s">
        <v>356</v>
      </c>
      <c r="J4413" s="11" t="s">
        <v>22104</v>
      </c>
      <c r="K4413" s="12">
        <v>45463</v>
      </c>
      <c r="L4413" s="11" t="s">
        <v>92</v>
      </c>
      <c r="M4413" s="11" t="s">
        <v>92</v>
      </c>
      <c r="N4413" s="11" t="s">
        <v>92</v>
      </c>
      <c r="O4413" s="11" t="s">
        <v>93</v>
      </c>
      <c r="P4413" s="11" t="s">
        <v>92</v>
      </c>
      <c r="Q4413" s="11" t="s">
        <v>92</v>
      </c>
      <c r="R4413" s="11" t="s">
        <v>92</v>
      </c>
      <c r="S4413" s="11"/>
      <c r="T4413" s="11"/>
      <c r="U4413" s="11"/>
      <c r="V4413" s="11" t="s">
        <v>11855</v>
      </c>
      <c r="W4413" s="11" t="s">
        <v>171</v>
      </c>
      <c r="X4413" s="11" t="s">
        <v>380</v>
      </c>
      <c r="Y4413" s="11" t="s">
        <v>359</v>
      </c>
      <c r="Z4413" s="11"/>
      <c r="AA4413" s="11"/>
      <c r="AB4413" s="11" t="s">
        <v>22105</v>
      </c>
      <c r="AC4413" s="11"/>
      <c r="AD4413" s="11" t="s">
        <v>97</v>
      </c>
    </row>
    <row r="4414" spans="1:30" ht="14.25" customHeight="1">
      <c r="A4414" s="10">
        <v>83041668</v>
      </c>
      <c r="B4414" s="11" t="s">
        <v>22106</v>
      </c>
      <c r="C4414" s="11" t="s">
        <v>22107</v>
      </c>
      <c r="D4414" s="11"/>
      <c r="E4414" s="11" t="s">
        <v>22108</v>
      </c>
      <c r="F4414" s="11" t="s">
        <v>2000</v>
      </c>
      <c r="G4414" s="11" t="s">
        <v>5514</v>
      </c>
      <c r="H4414" s="11" t="s">
        <v>89</v>
      </c>
      <c r="I4414" s="11" t="s">
        <v>115</v>
      </c>
      <c r="J4414" s="11" t="s">
        <v>22109</v>
      </c>
      <c r="K4414" s="12">
        <v>45463</v>
      </c>
      <c r="L4414" s="11" t="s">
        <v>92</v>
      </c>
      <c r="M4414" s="11" t="s">
        <v>92</v>
      </c>
      <c r="N4414" s="11" t="s">
        <v>93</v>
      </c>
      <c r="O4414" s="11" t="s">
        <v>93</v>
      </c>
      <c r="P4414" s="11" t="s">
        <v>92</v>
      </c>
      <c r="Q4414" s="11" t="s">
        <v>92</v>
      </c>
      <c r="R4414" s="11" t="s">
        <v>92</v>
      </c>
      <c r="S4414" s="11" t="s">
        <v>8830</v>
      </c>
      <c r="T4414" s="11" t="s">
        <v>1304</v>
      </c>
      <c r="U4414" s="11" t="s">
        <v>22110</v>
      </c>
      <c r="V4414" s="11" t="s">
        <v>94</v>
      </c>
      <c r="W4414" s="11" t="s">
        <v>2004</v>
      </c>
      <c r="X4414" s="11" t="s">
        <v>5518</v>
      </c>
      <c r="Y4414" s="11" t="s">
        <v>121</v>
      </c>
      <c r="Z4414" s="11"/>
      <c r="AA4414" s="11"/>
      <c r="AB4414" s="11" t="s">
        <v>22111</v>
      </c>
      <c r="AC4414" s="11"/>
      <c r="AD4414" s="11" t="s">
        <v>110</v>
      </c>
    </row>
    <row r="4415" spans="1:30" ht="14.25" customHeight="1">
      <c r="A4415" s="10">
        <v>1069715531</v>
      </c>
      <c r="B4415" s="11" t="s">
        <v>22112</v>
      </c>
      <c r="C4415" s="11" t="s">
        <v>22113</v>
      </c>
      <c r="D4415" s="11"/>
      <c r="E4415" s="11" t="s">
        <v>22114</v>
      </c>
      <c r="F4415" s="11" t="s">
        <v>148</v>
      </c>
      <c r="G4415" s="11" t="s">
        <v>207</v>
      </c>
      <c r="H4415" s="11" t="s">
        <v>89</v>
      </c>
      <c r="I4415" s="11" t="s">
        <v>115</v>
      </c>
      <c r="J4415" s="11" t="s">
        <v>22115</v>
      </c>
      <c r="K4415" s="12">
        <v>45476</v>
      </c>
      <c r="L4415" s="11" t="s">
        <v>92</v>
      </c>
      <c r="M4415" s="11" t="s">
        <v>92</v>
      </c>
      <c r="N4415" s="11" t="s">
        <v>92</v>
      </c>
      <c r="O4415" s="11" t="s">
        <v>93</v>
      </c>
      <c r="P4415" s="11" t="s">
        <v>92</v>
      </c>
      <c r="Q4415" s="11" t="s">
        <v>92</v>
      </c>
      <c r="R4415" s="11" t="s">
        <v>92</v>
      </c>
      <c r="S4415" s="11" t="s">
        <v>2365</v>
      </c>
      <c r="T4415" s="11"/>
      <c r="U4415" s="11" t="s">
        <v>4814</v>
      </c>
      <c r="V4415" s="11" t="s">
        <v>94</v>
      </c>
      <c r="W4415" s="11" t="s">
        <v>154</v>
      </c>
      <c r="X4415" s="11" t="s">
        <v>209</v>
      </c>
      <c r="Y4415" s="11" t="s">
        <v>121</v>
      </c>
      <c r="Z4415" s="11"/>
      <c r="AA4415" s="11"/>
      <c r="AB4415" s="11"/>
      <c r="AC4415" s="11"/>
      <c r="AD4415" s="11" t="s">
        <v>110</v>
      </c>
    </row>
    <row r="4416" spans="1:30" ht="14.25" customHeight="1">
      <c r="A4416" s="10">
        <v>1059706992</v>
      </c>
      <c r="B4416" s="11" t="s">
        <v>22116</v>
      </c>
      <c r="C4416" s="11" t="s">
        <v>22117</v>
      </c>
      <c r="D4416" s="11"/>
      <c r="E4416" s="11" t="s">
        <v>22118</v>
      </c>
      <c r="F4416" s="11" t="s">
        <v>828</v>
      </c>
      <c r="G4416" s="11" t="s">
        <v>7175</v>
      </c>
      <c r="H4416" s="11" t="s">
        <v>89</v>
      </c>
      <c r="I4416" s="11" t="s">
        <v>102</v>
      </c>
      <c r="J4416" s="11" t="s">
        <v>22119</v>
      </c>
      <c r="K4416" s="12">
        <v>45476</v>
      </c>
      <c r="L4416" s="11" t="s">
        <v>92</v>
      </c>
      <c r="M4416" s="11" t="s">
        <v>92</v>
      </c>
      <c r="N4416" s="11" t="s">
        <v>92</v>
      </c>
      <c r="O4416" s="11" t="s">
        <v>93</v>
      </c>
      <c r="P4416" s="11" t="s">
        <v>92</v>
      </c>
      <c r="Q4416" s="11" t="s">
        <v>92</v>
      </c>
      <c r="R4416" s="11" t="s">
        <v>92</v>
      </c>
      <c r="S4416" s="11" t="s">
        <v>1079</v>
      </c>
      <c r="T4416" s="11" t="s">
        <v>22120</v>
      </c>
      <c r="U4416" s="11" t="s">
        <v>3217</v>
      </c>
      <c r="V4416" s="11" t="s">
        <v>94</v>
      </c>
      <c r="W4416" s="11" t="s">
        <v>834</v>
      </c>
      <c r="X4416" s="11" t="s">
        <v>7177</v>
      </c>
      <c r="Y4416" s="11" t="s">
        <v>108</v>
      </c>
      <c r="Z4416" s="11"/>
      <c r="AA4416" s="11"/>
      <c r="AB4416" s="11" t="s">
        <v>22121</v>
      </c>
      <c r="AC4416" s="11"/>
      <c r="AD4416" s="11" t="s">
        <v>110</v>
      </c>
    </row>
    <row r="4417" spans="1:30" ht="14.25" customHeight="1">
      <c r="A4417" s="10">
        <v>15924894</v>
      </c>
      <c r="B4417" s="11" t="s">
        <v>22122</v>
      </c>
      <c r="C4417" s="11" t="s">
        <v>22123</v>
      </c>
      <c r="D4417" s="11"/>
      <c r="E4417" s="11" t="s">
        <v>22124</v>
      </c>
      <c r="F4417" s="11" t="s">
        <v>828</v>
      </c>
      <c r="G4417" s="11" t="s">
        <v>7175</v>
      </c>
      <c r="H4417" s="11" t="s">
        <v>89</v>
      </c>
      <c r="I4417" s="11" t="s">
        <v>102</v>
      </c>
      <c r="J4417" s="11" t="s">
        <v>22125</v>
      </c>
      <c r="K4417" s="12">
        <v>45476</v>
      </c>
      <c r="L4417" s="11" t="s">
        <v>92</v>
      </c>
      <c r="M4417" s="11" t="s">
        <v>92</v>
      </c>
      <c r="N4417" s="11" t="s">
        <v>92</v>
      </c>
      <c r="O4417" s="11" t="s">
        <v>93</v>
      </c>
      <c r="P4417" s="11" t="s">
        <v>92</v>
      </c>
      <c r="Q4417" s="11" t="s">
        <v>92</v>
      </c>
      <c r="R4417" s="11" t="s">
        <v>92</v>
      </c>
      <c r="S4417" s="11" t="s">
        <v>104</v>
      </c>
      <c r="T4417" s="11" t="s">
        <v>695</v>
      </c>
      <c r="U4417" s="11" t="s">
        <v>4917</v>
      </c>
      <c r="V4417" s="11" t="s">
        <v>94</v>
      </c>
      <c r="W4417" s="11" t="s">
        <v>834</v>
      </c>
      <c r="X4417" s="11" t="s">
        <v>7177</v>
      </c>
      <c r="Y4417" s="11" t="s">
        <v>108</v>
      </c>
      <c r="Z4417" s="11"/>
      <c r="AA4417" s="11"/>
      <c r="AB4417" s="11" t="s">
        <v>22126</v>
      </c>
      <c r="AC4417" s="11"/>
      <c r="AD4417" s="11" t="s">
        <v>110</v>
      </c>
    </row>
    <row r="4418" spans="1:30" ht="14.25" customHeight="1">
      <c r="A4418" s="10">
        <v>5315020</v>
      </c>
      <c r="B4418" s="11" t="s">
        <v>22127</v>
      </c>
      <c r="C4418" s="11" t="s">
        <v>22128</v>
      </c>
      <c r="D4418" s="11"/>
      <c r="E4418" s="11"/>
      <c r="F4418" s="11" t="s">
        <v>405</v>
      </c>
      <c r="G4418" s="11" t="s">
        <v>406</v>
      </c>
      <c r="H4418" s="11" t="s">
        <v>405</v>
      </c>
      <c r="I4418" s="11" t="s">
        <v>356</v>
      </c>
      <c r="J4418" s="11" t="s">
        <v>22129</v>
      </c>
      <c r="K4418" s="12">
        <v>45482</v>
      </c>
      <c r="L4418" s="11" t="s">
        <v>92</v>
      </c>
      <c r="M4418" s="11" t="s">
        <v>92</v>
      </c>
      <c r="N4418" s="11" t="s">
        <v>93</v>
      </c>
      <c r="O4418" s="11" t="s">
        <v>92</v>
      </c>
      <c r="P4418" s="11" t="s">
        <v>92</v>
      </c>
      <c r="Q4418" s="11" t="s">
        <v>92</v>
      </c>
      <c r="R4418" s="11" t="s">
        <v>92</v>
      </c>
      <c r="S4418" s="11"/>
      <c r="T4418" s="11"/>
      <c r="U4418" s="11"/>
      <c r="V4418" s="11" t="s">
        <v>408</v>
      </c>
      <c r="W4418" s="11" t="s">
        <v>171</v>
      </c>
      <c r="X4418" s="11" t="s">
        <v>172</v>
      </c>
      <c r="Y4418" s="11" t="s">
        <v>359</v>
      </c>
      <c r="Z4418" s="11"/>
      <c r="AA4418" s="11"/>
      <c r="AB4418" s="11" t="s">
        <v>3050</v>
      </c>
      <c r="AC4418" s="11"/>
      <c r="AD4418" s="11" t="s">
        <v>97</v>
      </c>
    </row>
    <row r="4419" spans="1:30" ht="14.25" customHeight="1">
      <c r="A4419" s="10">
        <v>447389452</v>
      </c>
      <c r="B4419" s="11" t="s">
        <v>22130</v>
      </c>
      <c r="C4419" s="11" t="s">
        <v>22131</v>
      </c>
      <c r="D4419" s="11" t="s">
        <v>22132</v>
      </c>
      <c r="E4419" s="11"/>
      <c r="F4419" s="11" t="s">
        <v>363</v>
      </c>
      <c r="G4419" s="11" t="s">
        <v>364</v>
      </c>
      <c r="H4419" s="11" t="s">
        <v>363</v>
      </c>
      <c r="I4419" s="11" t="s">
        <v>356</v>
      </c>
      <c r="J4419" s="11" t="s">
        <v>22133</v>
      </c>
      <c r="K4419" s="12">
        <v>45483</v>
      </c>
      <c r="L4419" s="11" t="s">
        <v>92</v>
      </c>
      <c r="M4419" s="11" t="s">
        <v>92</v>
      </c>
      <c r="N4419" s="11" t="s">
        <v>93</v>
      </c>
      <c r="O4419" s="11" t="s">
        <v>92</v>
      </c>
      <c r="P4419" s="11" t="s">
        <v>92</v>
      </c>
      <c r="Q4419" s="11" t="s">
        <v>92</v>
      </c>
      <c r="R4419" s="11" t="s">
        <v>92</v>
      </c>
      <c r="S4419" s="11"/>
      <c r="T4419" s="11"/>
      <c r="U4419" s="11"/>
      <c r="V4419" s="11" t="s">
        <v>366</v>
      </c>
      <c r="W4419" s="11" t="s">
        <v>171</v>
      </c>
      <c r="X4419" s="11" t="s">
        <v>172</v>
      </c>
      <c r="Y4419" s="11" t="s">
        <v>359</v>
      </c>
      <c r="Z4419" s="11"/>
      <c r="AA4419" s="11"/>
      <c r="AB4419" s="11" t="s">
        <v>22134</v>
      </c>
      <c r="AC4419" s="11"/>
      <c r="AD4419" s="11" t="s">
        <v>97</v>
      </c>
    </row>
    <row r="4420" spans="1:30" ht="14.25" customHeight="1">
      <c r="A4420" s="10">
        <v>900928518</v>
      </c>
      <c r="B4420" s="11" t="s">
        <v>22135</v>
      </c>
      <c r="C4420" s="11" t="s">
        <v>22136</v>
      </c>
      <c r="D4420" s="11" t="s">
        <v>22137</v>
      </c>
      <c r="E4420" s="11" t="s">
        <v>22138</v>
      </c>
      <c r="F4420" s="11" t="s">
        <v>87</v>
      </c>
      <c r="G4420" s="11" t="s">
        <v>5035</v>
      </c>
      <c r="H4420" s="11" t="s">
        <v>89</v>
      </c>
      <c r="I4420" s="11" t="s">
        <v>115</v>
      </c>
      <c r="J4420" s="11" t="s">
        <v>22139</v>
      </c>
      <c r="K4420" s="12">
        <v>45490</v>
      </c>
      <c r="L4420" s="11" t="s">
        <v>92</v>
      </c>
      <c r="M4420" s="11" t="s">
        <v>92</v>
      </c>
      <c r="N4420" s="11" t="s">
        <v>92</v>
      </c>
      <c r="O4420" s="11" t="s">
        <v>93</v>
      </c>
      <c r="P4420" s="11" t="s">
        <v>92</v>
      </c>
      <c r="Q4420" s="11" t="s">
        <v>92</v>
      </c>
      <c r="R4420" s="11" t="s">
        <v>92</v>
      </c>
      <c r="S4420" s="11"/>
      <c r="T4420" s="11"/>
      <c r="U4420" s="11"/>
      <c r="V4420" s="11" t="s">
        <v>94</v>
      </c>
      <c r="W4420" s="11" t="s">
        <v>95</v>
      </c>
      <c r="X4420" s="11" t="s">
        <v>5038</v>
      </c>
      <c r="Y4420" s="11" t="s">
        <v>121</v>
      </c>
      <c r="Z4420" s="11"/>
      <c r="AA4420" s="11"/>
      <c r="AB4420" s="11" t="s">
        <v>22140</v>
      </c>
      <c r="AC4420" s="11"/>
      <c r="AD4420" s="11" t="s">
        <v>97</v>
      </c>
    </row>
    <row r="4421" spans="1:30" ht="14.25" customHeight="1">
      <c r="A4421" s="10">
        <v>901565720</v>
      </c>
      <c r="B4421" s="11" t="s">
        <v>22141</v>
      </c>
      <c r="C4421" s="11" t="s">
        <v>22142</v>
      </c>
      <c r="D4421" s="11"/>
      <c r="E4421" s="11" t="s">
        <v>22143</v>
      </c>
      <c r="F4421" s="11" t="s">
        <v>87</v>
      </c>
      <c r="G4421" s="11" t="s">
        <v>5035</v>
      </c>
      <c r="H4421" s="11" t="s">
        <v>89</v>
      </c>
      <c r="I4421" s="11" t="s">
        <v>115</v>
      </c>
      <c r="J4421" s="11" t="s">
        <v>22144</v>
      </c>
      <c r="K4421" s="12">
        <v>45490</v>
      </c>
      <c r="L4421" s="11" t="s">
        <v>92</v>
      </c>
      <c r="M4421" s="11" t="s">
        <v>92</v>
      </c>
      <c r="N4421" s="11" t="s">
        <v>92</v>
      </c>
      <c r="O4421" s="11" t="s">
        <v>93</v>
      </c>
      <c r="P4421" s="11" t="s">
        <v>92</v>
      </c>
      <c r="Q4421" s="11" t="s">
        <v>92</v>
      </c>
      <c r="R4421" s="11" t="s">
        <v>92</v>
      </c>
      <c r="S4421" s="11"/>
      <c r="T4421" s="11"/>
      <c r="U4421" s="11"/>
      <c r="V4421" s="11" t="s">
        <v>94</v>
      </c>
      <c r="W4421" s="11" t="s">
        <v>95</v>
      </c>
      <c r="X4421" s="11" t="s">
        <v>5038</v>
      </c>
      <c r="Y4421" s="11" t="s">
        <v>121</v>
      </c>
      <c r="Z4421" s="11"/>
      <c r="AA4421" s="11"/>
      <c r="AB4421" s="11" t="s">
        <v>22145</v>
      </c>
      <c r="AC4421" s="11"/>
      <c r="AD4421" s="11" t="s">
        <v>97</v>
      </c>
    </row>
    <row r="4422" spans="1:30" ht="14.25" customHeight="1">
      <c r="A4422" s="10">
        <v>15445673</v>
      </c>
      <c r="B4422" s="11" t="s">
        <v>22146</v>
      </c>
      <c r="C4422" s="11" t="s">
        <v>22147</v>
      </c>
      <c r="D4422" s="11"/>
      <c r="E4422" s="11" t="s">
        <v>22148</v>
      </c>
      <c r="F4422" s="11" t="s">
        <v>87</v>
      </c>
      <c r="G4422" s="11" t="s">
        <v>88</v>
      </c>
      <c r="H4422" s="11" t="s">
        <v>89</v>
      </c>
      <c r="I4422" s="11" t="s">
        <v>115</v>
      </c>
      <c r="J4422" s="11" t="s">
        <v>22149</v>
      </c>
      <c r="K4422" s="12">
        <v>45751</v>
      </c>
      <c r="L4422" s="11" t="s">
        <v>92</v>
      </c>
      <c r="M4422" s="11" t="s">
        <v>92</v>
      </c>
      <c r="N4422" s="11" t="s">
        <v>92</v>
      </c>
      <c r="O4422" s="11" t="s">
        <v>93</v>
      </c>
      <c r="P4422" s="11" t="s">
        <v>92</v>
      </c>
      <c r="Q4422" s="11" t="s">
        <v>92</v>
      </c>
      <c r="R4422" s="11" t="s">
        <v>92</v>
      </c>
      <c r="S4422" s="11" t="s">
        <v>1169</v>
      </c>
      <c r="T4422" s="11" t="s">
        <v>10286</v>
      </c>
      <c r="U4422" s="11" t="s">
        <v>5259</v>
      </c>
      <c r="V4422" s="11" t="s">
        <v>94</v>
      </c>
      <c r="W4422" s="11" t="s">
        <v>95</v>
      </c>
      <c r="X4422" s="11" t="s">
        <v>96</v>
      </c>
      <c r="Y4422" s="11" t="s">
        <v>121</v>
      </c>
      <c r="Z4422" s="11"/>
      <c r="AA4422" s="11"/>
      <c r="AB4422" s="11" t="s">
        <v>22150</v>
      </c>
      <c r="AC4422" s="11"/>
      <c r="AD4422" s="11" t="s">
        <v>110</v>
      </c>
    </row>
    <row r="4423" spans="1:30" ht="14.25" customHeight="1">
      <c r="A4423" s="10">
        <v>860026759</v>
      </c>
      <c r="B4423" s="11" t="s">
        <v>22151</v>
      </c>
      <c r="C4423" s="11" t="s">
        <v>22152</v>
      </c>
      <c r="D4423" s="11" t="s">
        <v>22153</v>
      </c>
      <c r="E4423" s="11" t="s">
        <v>22154</v>
      </c>
      <c r="F4423" s="11" t="s">
        <v>177</v>
      </c>
      <c r="G4423" s="11" t="s">
        <v>1644</v>
      </c>
      <c r="H4423" s="11" t="s">
        <v>89</v>
      </c>
      <c r="I4423" s="11" t="s">
        <v>115</v>
      </c>
      <c r="J4423" s="11" t="s">
        <v>22155</v>
      </c>
      <c r="K4423" s="12">
        <v>45448</v>
      </c>
      <c r="L4423" s="11" t="s">
        <v>92</v>
      </c>
      <c r="M4423" s="11" t="s">
        <v>92</v>
      </c>
      <c r="N4423" s="11" t="s">
        <v>92</v>
      </c>
      <c r="O4423" s="11" t="s">
        <v>93</v>
      </c>
      <c r="P4423" s="11" t="s">
        <v>92</v>
      </c>
      <c r="Q4423" s="11" t="s">
        <v>92</v>
      </c>
      <c r="R4423" s="11" t="s">
        <v>92</v>
      </c>
      <c r="S4423" s="11"/>
      <c r="T4423" s="11"/>
      <c r="U4423" s="11"/>
      <c r="V4423" s="11" t="s">
        <v>94</v>
      </c>
      <c r="W4423" s="11" t="s">
        <v>180</v>
      </c>
      <c r="X4423" s="11" t="s">
        <v>172</v>
      </c>
      <c r="Y4423" s="11" t="s">
        <v>121</v>
      </c>
      <c r="Z4423" s="11"/>
      <c r="AA4423" s="11"/>
      <c r="AB4423" s="11" t="s">
        <v>22156</v>
      </c>
      <c r="AC4423" s="11"/>
      <c r="AD4423" s="11" t="s">
        <v>97</v>
      </c>
    </row>
    <row r="4424" spans="1:30" ht="14.25" customHeight="1">
      <c r="A4424" s="10">
        <v>3489990</v>
      </c>
      <c r="B4424" s="11" t="s">
        <v>22157</v>
      </c>
      <c r="C4424" s="11" t="s">
        <v>22158</v>
      </c>
      <c r="D4424" s="11"/>
      <c r="E4424" s="11" t="s">
        <v>22159</v>
      </c>
      <c r="F4424" s="11" t="s">
        <v>87</v>
      </c>
      <c r="G4424" s="11" t="s">
        <v>2031</v>
      </c>
      <c r="H4424" s="11" t="s">
        <v>89</v>
      </c>
      <c r="I4424" s="11" t="s">
        <v>2796</v>
      </c>
      <c r="J4424" s="11" t="s">
        <v>22160</v>
      </c>
      <c r="K4424" s="12">
        <v>33604</v>
      </c>
      <c r="L4424" s="11" t="s">
        <v>92</v>
      </c>
      <c r="M4424" s="11" t="s">
        <v>92</v>
      </c>
      <c r="N4424" s="11" t="s">
        <v>93</v>
      </c>
      <c r="O4424" s="11" t="s">
        <v>93</v>
      </c>
      <c r="P4424" s="11" t="s">
        <v>93</v>
      </c>
      <c r="Q4424" s="11" t="s">
        <v>92</v>
      </c>
      <c r="R4424" s="11" t="s">
        <v>92</v>
      </c>
      <c r="S4424" s="11" t="s">
        <v>22161</v>
      </c>
      <c r="T4424" s="11" t="s">
        <v>22162</v>
      </c>
      <c r="U4424" s="11" t="s">
        <v>19207</v>
      </c>
      <c r="V4424" s="11" t="s">
        <v>94</v>
      </c>
      <c r="W4424" s="11" t="s">
        <v>95</v>
      </c>
      <c r="X4424" s="11" t="s">
        <v>2034</v>
      </c>
      <c r="Y4424" s="11" t="s">
        <v>2801</v>
      </c>
      <c r="Z4424" s="11"/>
      <c r="AA4424" s="11"/>
      <c r="AB4424" s="11" t="s">
        <v>22163</v>
      </c>
      <c r="AC4424" s="11"/>
      <c r="AD4424" s="11" t="s">
        <v>110</v>
      </c>
    </row>
    <row r="4425" spans="1:30" ht="14.25" customHeight="1">
      <c r="A4425" s="10">
        <v>1001525766</v>
      </c>
      <c r="B4425" s="11" t="s">
        <v>22164</v>
      </c>
      <c r="C4425" s="11" t="s">
        <v>22165</v>
      </c>
      <c r="D4425" s="11"/>
      <c r="E4425" s="11" t="s">
        <v>22166</v>
      </c>
      <c r="F4425" s="11" t="s">
        <v>87</v>
      </c>
      <c r="G4425" s="11" t="s">
        <v>2031</v>
      </c>
      <c r="H4425" s="11" t="s">
        <v>89</v>
      </c>
      <c r="I4425" s="11" t="s">
        <v>102</v>
      </c>
      <c r="J4425" s="11" t="s">
        <v>22167</v>
      </c>
      <c r="K4425" s="12">
        <v>34050</v>
      </c>
      <c r="L4425" s="11" t="s">
        <v>92</v>
      </c>
      <c r="M4425" s="11" t="s">
        <v>92</v>
      </c>
      <c r="N4425" s="11" t="s">
        <v>93</v>
      </c>
      <c r="O4425" s="11" t="s">
        <v>93</v>
      </c>
      <c r="P4425" s="11" t="s">
        <v>93</v>
      </c>
      <c r="Q4425" s="11" t="s">
        <v>92</v>
      </c>
      <c r="R4425" s="11" t="s">
        <v>92</v>
      </c>
      <c r="S4425" s="11" t="s">
        <v>798</v>
      </c>
      <c r="T4425" s="11" t="s">
        <v>5466</v>
      </c>
      <c r="U4425" s="11" t="s">
        <v>10127</v>
      </c>
      <c r="V4425" s="11" t="s">
        <v>94</v>
      </c>
      <c r="W4425" s="11" t="s">
        <v>95</v>
      </c>
      <c r="X4425" s="11" t="s">
        <v>2034</v>
      </c>
      <c r="Y4425" s="11" t="s">
        <v>108</v>
      </c>
      <c r="Z4425" s="11"/>
      <c r="AA4425" s="11"/>
      <c r="AB4425" s="11" t="s">
        <v>22168</v>
      </c>
      <c r="AC4425" s="11"/>
      <c r="AD4425" s="11" t="s">
        <v>110</v>
      </c>
    </row>
    <row r="4426" spans="1:30" ht="14.25" customHeight="1">
      <c r="A4426" s="10">
        <v>42797230</v>
      </c>
      <c r="B4426" s="11" t="s">
        <v>22169</v>
      </c>
      <c r="C4426" s="11" t="s">
        <v>22170</v>
      </c>
      <c r="D4426" s="11"/>
      <c r="E4426" s="11" t="s">
        <v>22171</v>
      </c>
      <c r="F4426" s="11" t="s">
        <v>87</v>
      </c>
      <c r="G4426" s="11" t="s">
        <v>187</v>
      </c>
      <c r="H4426" s="11" t="s">
        <v>89</v>
      </c>
      <c r="I4426" s="11" t="s">
        <v>115</v>
      </c>
      <c r="J4426" s="11" t="s">
        <v>22172</v>
      </c>
      <c r="K4426" s="12">
        <v>45462</v>
      </c>
      <c r="L4426" s="11" t="s">
        <v>92</v>
      </c>
      <c r="M4426" s="11" t="s">
        <v>92</v>
      </c>
      <c r="N4426" s="11" t="s">
        <v>93</v>
      </c>
      <c r="O4426" s="11" t="s">
        <v>93</v>
      </c>
      <c r="P4426" s="11" t="s">
        <v>92</v>
      </c>
      <c r="Q4426" s="11" t="s">
        <v>92</v>
      </c>
      <c r="R4426" s="11" t="s">
        <v>92</v>
      </c>
      <c r="S4426" s="11" t="s">
        <v>261</v>
      </c>
      <c r="T4426" s="11" t="s">
        <v>658</v>
      </c>
      <c r="U4426" s="11" t="s">
        <v>16194</v>
      </c>
      <c r="V4426" s="11" t="s">
        <v>94</v>
      </c>
      <c r="W4426" s="11" t="s">
        <v>95</v>
      </c>
      <c r="X4426" s="11" t="s">
        <v>172</v>
      </c>
      <c r="Y4426" s="11" t="s">
        <v>121</v>
      </c>
      <c r="Z4426" s="11"/>
      <c r="AA4426" s="11"/>
      <c r="AB4426" s="11" t="s">
        <v>22173</v>
      </c>
      <c r="AC4426" s="11"/>
      <c r="AD4426" s="11" t="s">
        <v>110</v>
      </c>
    </row>
    <row r="4427" spans="1:30" ht="23.25" customHeight="1">
      <c r="A4427" s="10">
        <v>830099416</v>
      </c>
      <c r="B4427" s="11" t="s">
        <v>22174</v>
      </c>
      <c r="C4427" s="13" t="s">
        <v>22175</v>
      </c>
      <c r="D4427" s="11" t="s">
        <v>22176</v>
      </c>
      <c r="E4427" s="11"/>
      <c r="F4427" s="11" t="s">
        <v>2212</v>
      </c>
      <c r="G4427" s="11" t="s">
        <v>2213</v>
      </c>
      <c r="H4427" s="11" t="s">
        <v>89</v>
      </c>
      <c r="I4427" s="11" t="s">
        <v>102</v>
      </c>
      <c r="J4427" s="11" t="s">
        <v>22177</v>
      </c>
      <c r="K4427" s="12">
        <v>45462</v>
      </c>
      <c r="L4427" s="11" t="s">
        <v>92</v>
      </c>
      <c r="M4427" s="11" t="s">
        <v>92</v>
      </c>
      <c r="N4427" s="11" t="s">
        <v>92</v>
      </c>
      <c r="O4427" s="11" t="s">
        <v>93</v>
      </c>
      <c r="P4427" s="11" t="s">
        <v>92</v>
      </c>
      <c r="Q4427" s="11" t="s">
        <v>92</v>
      </c>
      <c r="R4427" s="11" t="s">
        <v>92</v>
      </c>
      <c r="S4427" s="11"/>
      <c r="T4427" s="11"/>
      <c r="U4427" s="11"/>
      <c r="V4427" s="11" t="s">
        <v>94</v>
      </c>
      <c r="W4427" s="11" t="s">
        <v>2217</v>
      </c>
      <c r="X4427" s="11" t="s">
        <v>172</v>
      </c>
      <c r="Y4427" s="11" t="s">
        <v>108</v>
      </c>
      <c r="Z4427" s="11"/>
      <c r="AA4427" s="11" t="s">
        <v>22178</v>
      </c>
      <c r="AB4427" s="11" t="s">
        <v>22179</v>
      </c>
      <c r="AC4427" s="11"/>
      <c r="AD4427" s="11" t="s">
        <v>97</v>
      </c>
    </row>
    <row r="4428" spans="1:30" ht="14.25" customHeight="1">
      <c r="A4428" s="10">
        <v>70830697</v>
      </c>
      <c r="B4428" s="11" t="s">
        <v>22180</v>
      </c>
      <c r="C4428" s="11" t="s">
        <v>22181</v>
      </c>
      <c r="D4428" s="11"/>
      <c r="E4428" s="11" t="s">
        <v>22182</v>
      </c>
      <c r="F4428" s="11" t="s">
        <v>87</v>
      </c>
      <c r="G4428" s="11" t="s">
        <v>771</v>
      </c>
      <c r="H4428" s="11" t="s">
        <v>89</v>
      </c>
      <c r="I4428" s="11" t="s">
        <v>115</v>
      </c>
      <c r="J4428" s="11" t="s">
        <v>22183</v>
      </c>
      <c r="K4428" s="12">
        <v>45481</v>
      </c>
      <c r="L4428" s="11" t="s">
        <v>92</v>
      </c>
      <c r="M4428" s="11" t="s">
        <v>92</v>
      </c>
      <c r="N4428" s="11" t="s">
        <v>93</v>
      </c>
      <c r="O4428" s="11" t="s">
        <v>93</v>
      </c>
      <c r="P4428" s="11" t="s">
        <v>92</v>
      </c>
      <c r="Q4428" s="11" t="s">
        <v>92</v>
      </c>
      <c r="R4428" s="11" t="s">
        <v>92</v>
      </c>
      <c r="S4428" s="11" t="s">
        <v>640</v>
      </c>
      <c r="T4428" s="11" t="s">
        <v>1021</v>
      </c>
      <c r="U4428" s="11" t="s">
        <v>710</v>
      </c>
      <c r="V4428" s="11" t="s">
        <v>94</v>
      </c>
      <c r="W4428" s="11" t="s">
        <v>95</v>
      </c>
      <c r="X4428" s="11" t="s">
        <v>777</v>
      </c>
      <c r="Y4428" s="11" t="s">
        <v>121</v>
      </c>
      <c r="Z4428" s="11"/>
      <c r="AA4428" s="11"/>
      <c r="AB4428" s="11" t="s">
        <v>22184</v>
      </c>
      <c r="AC4428" s="11"/>
      <c r="AD4428" s="11" t="s">
        <v>110</v>
      </c>
    </row>
    <row r="4429" spans="1:30" ht="14.25" customHeight="1">
      <c r="A4429" s="10">
        <v>9850790</v>
      </c>
      <c r="B4429" s="11" t="s">
        <v>22185</v>
      </c>
      <c r="C4429" s="11" t="s">
        <v>22186</v>
      </c>
      <c r="D4429" s="11"/>
      <c r="E4429" s="11" t="s">
        <v>22187</v>
      </c>
      <c r="F4429" s="11" t="s">
        <v>87</v>
      </c>
      <c r="G4429" s="11" t="s">
        <v>2382</v>
      </c>
      <c r="H4429" s="11" t="s">
        <v>89</v>
      </c>
      <c r="I4429" s="11" t="s">
        <v>115</v>
      </c>
      <c r="J4429" s="11" t="s">
        <v>22188</v>
      </c>
      <c r="K4429" s="12">
        <v>45481</v>
      </c>
      <c r="L4429" s="11" t="s">
        <v>92</v>
      </c>
      <c r="M4429" s="11" t="s">
        <v>92</v>
      </c>
      <c r="N4429" s="11" t="s">
        <v>92</v>
      </c>
      <c r="O4429" s="11" t="s">
        <v>93</v>
      </c>
      <c r="P4429" s="11" t="s">
        <v>92</v>
      </c>
      <c r="Q4429" s="11" t="s">
        <v>92</v>
      </c>
      <c r="R4429" s="11" t="s">
        <v>92</v>
      </c>
      <c r="S4429" s="11" t="s">
        <v>5584</v>
      </c>
      <c r="T4429" s="11" t="s">
        <v>3564</v>
      </c>
      <c r="U4429" s="11" t="s">
        <v>22189</v>
      </c>
      <c r="V4429" s="11" t="s">
        <v>94</v>
      </c>
      <c r="W4429" s="11" t="s">
        <v>95</v>
      </c>
      <c r="X4429" s="11" t="s">
        <v>2386</v>
      </c>
      <c r="Y4429" s="11" t="s">
        <v>121</v>
      </c>
      <c r="Z4429" s="11"/>
      <c r="AA4429" s="11"/>
      <c r="AB4429" s="11" t="s">
        <v>22190</v>
      </c>
      <c r="AC4429" s="11"/>
      <c r="AD4429" s="11" t="s">
        <v>110</v>
      </c>
    </row>
    <row r="4430" spans="1:30" ht="14.25" customHeight="1">
      <c r="A4430" s="10">
        <v>70724613</v>
      </c>
      <c r="B4430" s="11" t="s">
        <v>22191</v>
      </c>
      <c r="C4430" s="11" t="s">
        <v>22192</v>
      </c>
      <c r="D4430" s="11"/>
      <c r="E4430" s="11" t="s">
        <v>22193</v>
      </c>
      <c r="F4430" s="11" t="s">
        <v>87</v>
      </c>
      <c r="G4430" s="11" t="s">
        <v>2382</v>
      </c>
      <c r="H4430" s="11" t="s">
        <v>89</v>
      </c>
      <c r="I4430" s="11" t="s">
        <v>115</v>
      </c>
      <c r="J4430" s="11" t="s">
        <v>22194</v>
      </c>
      <c r="K4430" s="12">
        <v>45481</v>
      </c>
      <c r="L4430" s="11" t="s">
        <v>92</v>
      </c>
      <c r="M4430" s="11" t="s">
        <v>92</v>
      </c>
      <c r="N4430" s="11" t="s">
        <v>92</v>
      </c>
      <c r="O4430" s="11" t="s">
        <v>93</v>
      </c>
      <c r="P4430" s="11" t="s">
        <v>92</v>
      </c>
      <c r="Q4430" s="11" t="s">
        <v>92</v>
      </c>
      <c r="R4430" s="11" t="s">
        <v>92</v>
      </c>
      <c r="S4430" s="11" t="s">
        <v>2384</v>
      </c>
      <c r="T4430" s="11" t="s">
        <v>919</v>
      </c>
      <c r="U4430" s="11" t="s">
        <v>22195</v>
      </c>
      <c r="V4430" s="11" t="s">
        <v>94</v>
      </c>
      <c r="W4430" s="11" t="s">
        <v>95</v>
      </c>
      <c r="X4430" s="11" t="s">
        <v>2386</v>
      </c>
      <c r="Y4430" s="11" t="s">
        <v>121</v>
      </c>
      <c r="Z4430" s="11"/>
      <c r="AA4430" s="11"/>
      <c r="AB4430" s="11" t="s">
        <v>22196</v>
      </c>
      <c r="AC4430" s="11"/>
      <c r="AD4430" s="11" t="s">
        <v>110</v>
      </c>
    </row>
    <row r="4431" spans="1:30" ht="14.25" customHeight="1">
      <c r="A4431" s="10">
        <v>1007360801</v>
      </c>
      <c r="B4431" s="11" t="s">
        <v>22197</v>
      </c>
      <c r="C4431" s="11" t="s">
        <v>22192</v>
      </c>
      <c r="D4431" s="11"/>
      <c r="E4431" s="11" t="s">
        <v>22198</v>
      </c>
      <c r="F4431" s="11" t="s">
        <v>87</v>
      </c>
      <c r="G4431" s="11" t="s">
        <v>2382</v>
      </c>
      <c r="H4431" s="11" t="s">
        <v>89</v>
      </c>
      <c r="I4431" s="11" t="s">
        <v>115</v>
      </c>
      <c r="J4431" s="11" t="s">
        <v>22199</v>
      </c>
      <c r="K4431" s="12">
        <v>45481</v>
      </c>
      <c r="L4431" s="11" t="s">
        <v>92</v>
      </c>
      <c r="M4431" s="11" t="s">
        <v>92</v>
      </c>
      <c r="N4431" s="11" t="s">
        <v>92</v>
      </c>
      <c r="O4431" s="11" t="s">
        <v>93</v>
      </c>
      <c r="P4431" s="11" t="s">
        <v>92</v>
      </c>
      <c r="Q4431" s="11" t="s">
        <v>92</v>
      </c>
      <c r="R4431" s="11" t="s">
        <v>92</v>
      </c>
      <c r="S4431" s="11" t="s">
        <v>2384</v>
      </c>
      <c r="T4431" s="11" t="s">
        <v>5584</v>
      </c>
      <c r="U4431" s="11" t="s">
        <v>269</v>
      </c>
      <c r="V4431" s="11" t="s">
        <v>94</v>
      </c>
      <c r="W4431" s="11" t="s">
        <v>95</v>
      </c>
      <c r="X4431" s="11" t="s">
        <v>2386</v>
      </c>
      <c r="Y4431" s="11" t="s">
        <v>121</v>
      </c>
      <c r="Z4431" s="11"/>
      <c r="AA4431" s="11"/>
      <c r="AB4431" s="11" t="s">
        <v>22200</v>
      </c>
      <c r="AC4431" s="11"/>
      <c r="AD4431" s="11" t="s">
        <v>110</v>
      </c>
    </row>
    <row r="4432" spans="1:30" ht="14.25" customHeight="1">
      <c r="A4432" s="10">
        <v>1047967554</v>
      </c>
      <c r="B4432" s="11" t="s">
        <v>22201</v>
      </c>
      <c r="C4432" s="11" t="s">
        <v>22202</v>
      </c>
      <c r="D4432" s="11"/>
      <c r="E4432" s="11" t="s">
        <v>22203</v>
      </c>
      <c r="F4432" s="11" t="s">
        <v>87</v>
      </c>
      <c r="G4432" s="11" t="s">
        <v>2382</v>
      </c>
      <c r="H4432" s="11" t="s">
        <v>89</v>
      </c>
      <c r="I4432" s="11" t="s">
        <v>115</v>
      </c>
      <c r="J4432" s="11" t="s">
        <v>22204</v>
      </c>
      <c r="K4432" s="12">
        <v>45481</v>
      </c>
      <c r="L4432" s="11" t="s">
        <v>92</v>
      </c>
      <c r="M4432" s="11" t="s">
        <v>92</v>
      </c>
      <c r="N4432" s="11" t="s">
        <v>92</v>
      </c>
      <c r="O4432" s="11" t="s">
        <v>93</v>
      </c>
      <c r="P4432" s="11" t="s">
        <v>92</v>
      </c>
      <c r="Q4432" s="11" t="s">
        <v>92</v>
      </c>
      <c r="R4432" s="11" t="s">
        <v>92</v>
      </c>
      <c r="S4432" s="11" t="s">
        <v>773</v>
      </c>
      <c r="T4432" s="11"/>
      <c r="U4432" s="11" t="s">
        <v>12105</v>
      </c>
      <c r="V4432" s="11" t="s">
        <v>94</v>
      </c>
      <c r="W4432" s="11" t="s">
        <v>95</v>
      </c>
      <c r="X4432" s="11" t="s">
        <v>2386</v>
      </c>
      <c r="Y4432" s="11" t="s">
        <v>121</v>
      </c>
      <c r="Z4432" s="11"/>
      <c r="AA4432" s="11"/>
      <c r="AB4432" s="11" t="s">
        <v>22205</v>
      </c>
      <c r="AC4432" s="11"/>
      <c r="AD4432" s="11" t="s">
        <v>110</v>
      </c>
    </row>
    <row r="4433" spans="1:30" ht="14.25" customHeight="1">
      <c r="A4433" s="10">
        <v>43475928</v>
      </c>
      <c r="B4433" s="11" t="s">
        <v>22206</v>
      </c>
      <c r="C4433" s="11" t="s">
        <v>22207</v>
      </c>
      <c r="D4433" s="11" t="s">
        <v>22208</v>
      </c>
      <c r="E4433" s="11" t="s">
        <v>22209</v>
      </c>
      <c r="F4433" s="11" t="s">
        <v>87</v>
      </c>
      <c r="G4433" s="11" t="s">
        <v>187</v>
      </c>
      <c r="H4433" s="11" t="s">
        <v>89</v>
      </c>
      <c r="I4433" s="11" t="s">
        <v>115</v>
      </c>
      <c r="J4433" s="11" t="s">
        <v>22210</v>
      </c>
      <c r="K4433" s="12">
        <v>45481</v>
      </c>
      <c r="L4433" s="11" t="s">
        <v>92</v>
      </c>
      <c r="M4433" s="11" t="s">
        <v>92</v>
      </c>
      <c r="N4433" s="11" t="s">
        <v>92</v>
      </c>
      <c r="O4433" s="11" t="s">
        <v>93</v>
      </c>
      <c r="P4433" s="11" t="s">
        <v>92</v>
      </c>
      <c r="Q4433" s="11" t="s">
        <v>92</v>
      </c>
      <c r="R4433" s="11" t="s">
        <v>92</v>
      </c>
      <c r="S4433" s="11" t="s">
        <v>12564</v>
      </c>
      <c r="T4433" s="11" t="s">
        <v>951</v>
      </c>
      <c r="U4433" s="11" t="s">
        <v>1000</v>
      </c>
      <c r="V4433" s="11" t="s">
        <v>94</v>
      </c>
      <c r="W4433" s="11" t="s">
        <v>95</v>
      </c>
      <c r="X4433" s="11" t="s">
        <v>172</v>
      </c>
      <c r="Y4433" s="11" t="s">
        <v>121</v>
      </c>
      <c r="Z4433" s="11"/>
      <c r="AA4433" s="11"/>
      <c r="AB4433" s="11" t="s">
        <v>22211</v>
      </c>
      <c r="AC4433" s="11"/>
      <c r="AD4433" s="11" t="s">
        <v>110</v>
      </c>
    </row>
    <row r="4434" spans="1:30" ht="14.25" customHeight="1">
      <c r="A4434" s="10">
        <v>901830164</v>
      </c>
      <c r="B4434" s="11" t="s">
        <v>22212</v>
      </c>
      <c r="C4434" s="11" t="s">
        <v>22213</v>
      </c>
      <c r="D4434" s="11"/>
      <c r="E4434" s="11" t="s">
        <v>22214</v>
      </c>
      <c r="F4434" s="11" t="s">
        <v>148</v>
      </c>
      <c r="G4434" s="11" t="s">
        <v>722</v>
      </c>
      <c r="H4434" s="11" t="s">
        <v>89</v>
      </c>
      <c r="I4434" s="11" t="s">
        <v>115</v>
      </c>
      <c r="J4434" s="11" t="s">
        <v>22215</v>
      </c>
      <c r="K4434" s="12">
        <v>45481</v>
      </c>
      <c r="L4434" s="11" t="s">
        <v>92</v>
      </c>
      <c r="M4434" s="11" t="s">
        <v>92</v>
      </c>
      <c r="N4434" s="11" t="s">
        <v>92</v>
      </c>
      <c r="O4434" s="11" t="s">
        <v>93</v>
      </c>
      <c r="P4434" s="11" t="s">
        <v>92</v>
      </c>
      <c r="Q4434" s="11" t="s">
        <v>92</v>
      </c>
      <c r="R4434" s="11" t="s">
        <v>92</v>
      </c>
      <c r="S4434" s="11"/>
      <c r="T4434" s="11"/>
      <c r="U4434" s="11"/>
      <c r="V4434" s="11" t="s">
        <v>94</v>
      </c>
      <c r="W4434" s="11" t="s">
        <v>154</v>
      </c>
      <c r="X4434" s="11" t="s">
        <v>726</v>
      </c>
      <c r="Y4434" s="11" t="s">
        <v>121</v>
      </c>
      <c r="Z4434" s="11"/>
      <c r="AA4434" s="11"/>
      <c r="AB4434" s="11" t="s">
        <v>22216</v>
      </c>
      <c r="AC4434" s="11"/>
      <c r="AD4434" s="11" t="s">
        <v>97</v>
      </c>
    </row>
    <row r="4435" spans="1:30" ht="14.25" customHeight="1">
      <c r="A4435" s="10">
        <v>1048018985</v>
      </c>
      <c r="B4435" s="11" t="s">
        <v>22217</v>
      </c>
      <c r="C4435" s="11" t="s">
        <v>22218</v>
      </c>
      <c r="D4435" s="11"/>
      <c r="E4435" s="11" t="s">
        <v>22219</v>
      </c>
      <c r="F4435" s="11" t="s">
        <v>87</v>
      </c>
      <c r="G4435" s="11" t="s">
        <v>5035</v>
      </c>
      <c r="H4435" s="11" t="s">
        <v>89</v>
      </c>
      <c r="I4435" s="11" t="s">
        <v>115</v>
      </c>
      <c r="J4435" s="11" t="s">
        <v>22220</v>
      </c>
      <c r="K4435" s="12">
        <v>45490</v>
      </c>
      <c r="L4435" s="11" t="s">
        <v>92</v>
      </c>
      <c r="M4435" s="11" t="s">
        <v>92</v>
      </c>
      <c r="N4435" s="11" t="s">
        <v>92</v>
      </c>
      <c r="O4435" s="11" t="s">
        <v>93</v>
      </c>
      <c r="P4435" s="11" t="s">
        <v>92</v>
      </c>
      <c r="Q4435" s="11" t="s">
        <v>92</v>
      </c>
      <c r="R4435" s="11" t="s">
        <v>92</v>
      </c>
      <c r="S4435" s="11" t="s">
        <v>118</v>
      </c>
      <c r="T4435" s="11" t="s">
        <v>1614</v>
      </c>
      <c r="U4435" s="11" t="s">
        <v>5540</v>
      </c>
      <c r="V4435" s="11" t="s">
        <v>94</v>
      </c>
      <c r="W4435" s="11" t="s">
        <v>95</v>
      </c>
      <c r="X4435" s="11" t="s">
        <v>5038</v>
      </c>
      <c r="Y4435" s="11" t="s">
        <v>121</v>
      </c>
      <c r="Z4435" s="11"/>
      <c r="AA4435" s="11"/>
      <c r="AB4435" s="11" t="s">
        <v>22221</v>
      </c>
      <c r="AC4435" s="11"/>
      <c r="AD4435" s="11" t="s">
        <v>110</v>
      </c>
    </row>
    <row r="4436" spans="1:30" ht="14.25" customHeight="1">
      <c r="A4436" s="10">
        <v>1102825556</v>
      </c>
      <c r="B4436" s="11" t="s">
        <v>22222</v>
      </c>
      <c r="C4436" s="11" t="s">
        <v>22223</v>
      </c>
      <c r="D4436" s="11"/>
      <c r="E4436" s="11" t="s">
        <v>22224</v>
      </c>
      <c r="F4436" s="11" t="s">
        <v>87</v>
      </c>
      <c r="G4436" s="11" t="s">
        <v>159</v>
      </c>
      <c r="H4436" s="11" t="s">
        <v>89</v>
      </c>
      <c r="I4436" s="11" t="s">
        <v>102</v>
      </c>
      <c r="J4436" s="11" t="s">
        <v>22225</v>
      </c>
      <c r="K4436" s="12">
        <v>32633</v>
      </c>
      <c r="L4436" s="11" t="s">
        <v>92</v>
      </c>
      <c r="M4436" s="11" t="s">
        <v>92</v>
      </c>
      <c r="N4436" s="11" t="s">
        <v>93</v>
      </c>
      <c r="O4436" s="11" t="s">
        <v>93</v>
      </c>
      <c r="P4436" s="11" t="s">
        <v>93</v>
      </c>
      <c r="Q4436" s="11" t="s">
        <v>92</v>
      </c>
      <c r="R4436" s="11" t="s">
        <v>92</v>
      </c>
      <c r="S4436" s="11" t="s">
        <v>4938</v>
      </c>
      <c r="T4436" s="11" t="s">
        <v>253</v>
      </c>
      <c r="U4436" s="11" t="s">
        <v>22226</v>
      </c>
      <c r="V4436" s="11" t="s">
        <v>94</v>
      </c>
      <c r="W4436" s="11" t="s">
        <v>95</v>
      </c>
      <c r="X4436" s="11" t="s">
        <v>163</v>
      </c>
      <c r="Y4436" s="11" t="s">
        <v>108</v>
      </c>
      <c r="Z4436" s="11"/>
      <c r="AA4436" s="11"/>
      <c r="AB4436" s="11" t="s">
        <v>22227</v>
      </c>
      <c r="AC4436" s="11"/>
      <c r="AD4436" s="11" t="s">
        <v>110</v>
      </c>
    </row>
    <row r="4437" spans="1:30" ht="14.25" customHeight="1">
      <c r="A4437" s="10">
        <v>9872302</v>
      </c>
      <c r="B4437" s="11" t="s">
        <v>22228</v>
      </c>
      <c r="C4437" s="11" t="s">
        <v>22229</v>
      </c>
      <c r="D4437" s="11"/>
      <c r="E4437" s="11" t="s">
        <v>22230</v>
      </c>
      <c r="F4437" s="11" t="s">
        <v>731</v>
      </c>
      <c r="G4437" s="11" t="s">
        <v>828</v>
      </c>
      <c r="H4437" s="11" t="s">
        <v>89</v>
      </c>
      <c r="I4437" s="11" t="s">
        <v>102</v>
      </c>
      <c r="J4437" s="11" t="s">
        <v>22231</v>
      </c>
      <c r="K4437" s="12">
        <v>45499</v>
      </c>
      <c r="L4437" s="11" t="s">
        <v>92</v>
      </c>
      <c r="M4437" s="11" t="s">
        <v>92</v>
      </c>
      <c r="N4437" s="11" t="s">
        <v>93</v>
      </c>
      <c r="O4437" s="11" t="s">
        <v>93</v>
      </c>
      <c r="P4437" s="11" t="s">
        <v>92</v>
      </c>
      <c r="Q4437" s="11" t="s">
        <v>92</v>
      </c>
      <c r="R4437" s="11" t="s">
        <v>92</v>
      </c>
      <c r="S4437" s="11" t="s">
        <v>1430</v>
      </c>
      <c r="T4437" s="11" t="s">
        <v>151</v>
      </c>
      <c r="U4437" s="11" t="s">
        <v>22232</v>
      </c>
      <c r="V4437" s="11" t="s">
        <v>94</v>
      </c>
      <c r="W4437" s="11" t="s">
        <v>736</v>
      </c>
      <c r="X4437" s="11" t="s">
        <v>9699</v>
      </c>
      <c r="Y4437" s="11" t="s">
        <v>108</v>
      </c>
      <c r="Z4437" s="11"/>
      <c r="AA4437" s="11"/>
      <c r="AB4437" s="11" t="s">
        <v>22233</v>
      </c>
      <c r="AC4437" s="11"/>
      <c r="AD4437" s="11" t="s">
        <v>110</v>
      </c>
    </row>
    <row r="4438" spans="1:30" ht="14.25" customHeight="1">
      <c r="A4438" s="10">
        <v>1036404450</v>
      </c>
      <c r="B4438" s="11" t="s">
        <v>22234</v>
      </c>
      <c r="C4438" s="11" t="s">
        <v>22235</v>
      </c>
      <c r="D4438" s="11"/>
      <c r="E4438" s="11" t="s">
        <v>22236</v>
      </c>
      <c r="F4438" s="11" t="s">
        <v>87</v>
      </c>
      <c r="G4438" s="11" t="s">
        <v>114</v>
      </c>
      <c r="H4438" s="11" t="s">
        <v>89</v>
      </c>
      <c r="I4438" s="11" t="s">
        <v>102</v>
      </c>
      <c r="J4438" s="11" t="s">
        <v>22237</v>
      </c>
      <c r="K4438" s="12">
        <v>36273</v>
      </c>
      <c r="L4438" s="11" t="s">
        <v>92</v>
      </c>
      <c r="M4438" s="11" t="s">
        <v>92</v>
      </c>
      <c r="N4438" s="11" t="s">
        <v>93</v>
      </c>
      <c r="O4438" s="11" t="s">
        <v>93</v>
      </c>
      <c r="P4438" s="11" t="s">
        <v>93</v>
      </c>
      <c r="Q4438" s="11" t="s">
        <v>92</v>
      </c>
      <c r="R4438" s="11" t="s">
        <v>92</v>
      </c>
      <c r="S4438" s="11" t="s">
        <v>781</v>
      </c>
      <c r="T4438" s="11" t="s">
        <v>832</v>
      </c>
      <c r="U4438" s="11" t="s">
        <v>22238</v>
      </c>
      <c r="V4438" s="11" t="s">
        <v>94</v>
      </c>
      <c r="W4438" s="11" t="s">
        <v>95</v>
      </c>
      <c r="X4438" s="11" t="s">
        <v>120</v>
      </c>
      <c r="Y4438" s="11" t="s">
        <v>108</v>
      </c>
      <c r="Z4438" s="11"/>
      <c r="AA4438" s="11"/>
      <c r="AB4438" s="11" t="s">
        <v>22239</v>
      </c>
      <c r="AC4438" s="11"/>
      <c r="AD4438" s="11" t="s">
        <v>110</v>
      </c>
    </row>
    <row r="4439" spans="1:30" ht="14.25" customHeight="1">
      <c r="A4439" s="10">
        <v>1069751390</v>
      </c>
      <c r="B4439" s="11" t="s">
        <v>22240</v>
      </c>
      <c r="C4439" s="11" t="s">
        <v>22241</v>
      </c>
      <c r="D4439" s="11"/>
      <c r="E4439" s="11" t="s">
        <v>22242</v>
      </c>
      <c r="F4439" s="11" t="s">
        <v>199</v>
      </c>
      <c r="G4439" s="11" t="s">
        <v>200</v>
      </c>
      <c r="H4439" s="11" t="s">
        <v>89</v>
      </c>
      <c r="I4439" s="11" t="s">
        <v>115</v>
      </c>
      <c r="J4439" s="11" t="s">
        <v>22243</v>
      </c>
      <c r="K4439" s="12">
        <v>45504</v>
      </c>
      <c r="L4439" s="11" t="s">
        <v>92</v>
      </c>
      <c r="M4439" s="11" t="s">
        <v>92</v>
      </c>
      <c r="N4439" s="11" t="s">
        <v>92</v>
      </c>
      <c r="O4439" s="11" t="s">
        <v>93</v>
      </c>
      <c r="P4439" s="11" t="s">
        <v>92</v>
      </c>
      <c r="Q4439" s="11" t="s">
        <v>92</v>
      </c>
      <c r="R4439" s="11" t="s">
        <v>92</v>
      </c>
      <c r="S4439" s="11" t="s">
        <v>11634</v>
      </c>
      <c r="T4439" s="11" t="s">
        <v>143</v>
      </c>
      <c r="U4439" s="11" t="s">
        <v>12710</v>
      </c>
      <c r="V4439" s="11" t="s">
        <v>94</v>
      </c>
      <c r="W4439" s="11" t="s">
        <v>202</v>
      </c>
      <c r="X4439" s="11" t="s">
        <v>172</v>
      </c>
      <c r="Y4439" s="11" t="s">
        <v>121</v>
      </c>
      <c r="Z4439" s="11"/>
      <c r="AA4439" s="11"/>
      <c r="AB4439" s="11" t="s">
        <v>22244</v>
      </c>
      <c r="AC4439" s="11"/>
      <c r="AD4439" s="11" t="s">
        <v>110</v>
      </c>
    </row>
    <row r="4440" spans="1:30" ht="14.25" customHeight="1">
      <c r="A4440" s="10">
        <v>39191579</v>
      </c>
      <c r="B4440" s="11" t="s">
        <v>22245</v>
      </c>
      <c r="C4440" s="11" t="s">
        <v>11236</v>
      </c>
      <c r="D4440" s="11"/>
      <c r="E4440" s="11" t="s">
        <v>22246</v>
      </c>
      <c r="F4440" s="11" t="s">
        <v>87</v>
      </c>
      <c r="G4440" s="11" t="s">
        <v>890</v>
      </c>
      <c r="H4440" s="11" t="s">
        <v>89</v>
      </c>
      <c r="I4440" s="11" t="s">
        <v>115</v>
      </c>
      <c r="J4440" s="11" t="s">
        <v>22247</v>
      </c>
      <c r="K4440" s="12">
        <v>45509</v>
      </c>
      <c r="L4440" s="11" t="s">
        <v>92</v>
      </c>
      <c r="M4440" s="11" t="s">
        <v>92</v>
      </c>
      <c r="N4440" s="11" t="s">
        <v>92</v>
      </c>
      <c r="O4440" s="11" t="s">
        <v>93</v>
      </c>
      <c r="P4440" s="11" t="s">
        <v>92</v>
      </c>
      <c r="Q4440" s="11" t="s">
        <v>92</v>
      </c>
      <c r="R4440" s="11" t="s">
        <v>92</v>
      </c>
      <c r="S4440" s="11" t="s">
        <v>12564</v>
      </c>
      <c r="T4440" s="11" t="s">
        <v>142</v>
      </c>
      <c r="U4440" s="11" t="s">
        <v>22248</v>
      </c>
      <c r="V4440" s="11" t="s">
        <v>94</v>
      </c>
      <c r="W4440" s="11" t="s">
        <v>95</v>
      </c>
      <c r="X4440" s="11" t="s">
        <v>894</v>
      </c>
      <c r="Y4440" s="11" t="s">
        <v>121</v>
      </c>
      <c r="Z4440" s="11"/>
      <c r="AA4440" s="11"/>
      <c r="AB4440" s="11" t="s">
        <v>22249</v>
      </c>
      <c r="AC4440" s="11"/>
      <c r="AD4440" s="11" t="s">
        <v>110</v>
      </c>
    </row>
    <row r="4441" spans="1:30" ht="14.25" customHeight="1">
      <c r="A4441" s="10">
        <v>43843065</v>
      </c>
      <c r="B4441" s="11" t="s">
        <v>22250</v>
      </c>
      <c r="C4441" s="11" t="s">
        <v>22251</v>
      </c>
      <c r="D4441" s="11"/>
      <c r="E4441" s="11" t="s">
        <v>22252</v>
      </c>
      <c r="F4441" s="11"/>
      <c r="G4441" s="11"/>
      <c r="H4441" s="11"/>
      <c r="I4441" s="11" t="s">
        <v>115</v>
      </c>
      <c r="J4441" s="11" t="s">
        <v>22253</v>
      </c>
      <c r="K4441" s="12">
        <v>45509</v>
      </c>
      <c r="L4441" s="11" t="s">
        <v>92</v>
      </c>
      <c r="M4441" s="11" t="s">
        <v>92</v>
      </c>
      <c r="N4441" s="11" t="s">
        <v>92</v>
      </c>
      <c r="O4441" s="11" t="s">
        <v>93</v>
      </c>
      <c r="P4441" s="11" t="s">
        <v>92</v>
      </c>
      <c r="Q4441" s="11" t="s">
        <v>92</v>
      </c>
      <c r="R4441" s="11" t="s">
        <v>92</v>
      </c>
      <c r="S4441" s="11" t="s">
        <v>1273</v>
      </c>
      <c r="T4441" s="11" t="s">
        <v>3858</v>
      </c>
      <c r="U4441" s="11" t="s">
        <v>22254</v>
      </c>
      <c r="V4441" s="11"/>
      <c r="W4441" s="11"/>
      <c r="X4441" s="11"/>
      <c r="Y4441" s="11" t="s">
        <v>121</v>
      </c>
      <c r="Z4441" s="11"/>
      <c r="AA4441" s="11"/>
      <c r="AB4441" s="11" t="s">
        <v>22255</v>
      </c>
      <c r="AC4441" s="11"/>
      <c r="AD4441" s="11" t="s">
        <v>110</v>
      </c>
    </row>
    <row r="4442" spans="1:30" ht="14.25" customHeight="1">
      <c r="A4442" s="10">
        <v>1102884504</v>
      </c>
      <c r="B4442" s="11" t="s">
        <v>22256</v>
      </c>
      <c r="C4442" s="11" t="s">
        <v>22257</v>
      </c>
      <c r="D4442" s="11"/>
      <c r="E4442" s="11" t="s">
        <v>22258</v>
      </c>
      <c r="F4442" s="11" t="s">
        <v>87</v>
      </c>
      <c r="G4442" s="11" t="s">
        <v>88</v>
      </c>
      <c r="H4442" s="11" t="s">
        <v>89</v>
      </c>
      <c r="I4442" s="11" t="s">
        <v>102</v>
      </c>
      <c r="J4442" s="11" t="s">
        <v>22259</v>
      </c>
      <c r="K4442" s="12">
        <v>35936</v>
      </c>
      <c r="L4442" s="11" t="s">
        <v>92</v>
      </c>
      <c r="M4442" s="11" t="s">
        <v>92</v>
      </c>
      <c r="N4442" s="11" t="s">
        <v>93</v>
      </c>
      <c r="O4442" s="11" t="s">
        <v>93</v>
      </c>
      <c r="P4442" s="11" t="s">
        <v>93</v>
      </c>
      <c r="Q4442" s="11" t="s">
        <v>92</v>
      </c>
      <c r="R4442" s="11" t="s">
        <v>92</v>
      </c>
      <c r="S4442" s="11" t="s">
        <v>702</v>
      </c>
      <c r="T4442" s="11" t="s">
        <v>1040</v>
      </c>
      <c r="U4442" s="11" t="s">
        <v>14926</v>
      </c>
      <c r="V4442" s="11" t="s">
        <v>94</v>
      </c>
      <c r="W4442" s="11" t="s">
        <v>95</v>
      </c>
      <c r="X4442" s="11" t="s">
        <v>96</v>
      </c>
      <c r="Y4442" s="11" t="s">
        <v>108</v>
      </c>
      <c r="Z4442" s="11"/>
      <c r="AA4442" s="11"/>
      <c r="AB4442" s="11" t="s">
        <v>22260</v>
      </c>
      <c r="AC4442" s="11"/>
      <c r="AD4442" s="11" t="s">
        <v>110</v>
      </c>
    </row>
    <row r="4443" spans="1:30" ht="14.25" customHeight="1">
      <c r="A4443" s="10">
        <v>1036962547</v>
      </c>
      <c r="B4443" s="11" t="s">
        <v>22261</v>
      </c>
      <c r="C4443" s="11" t="s">
        <v>22262</v>
      </c>
      <c r="D4443" s="11"/>
      <c r="E4443" s="11" t="s">
        <v>22263</v>
      </c>
      <c r="F4443" s="11" t="s">
        <v>87</v>
      </c>
      <c r="G4443" s="11" t="s">
        <v>88</v>
      </c>
      <c r="H4443" s="11" t="s">
        <v>89</v>
      </c>
      <c r="I4443" s="11" t="s">
        <v>115</v>
      </c>
      <c r="J4443" s="11" t="s">
        <v>22264</v>
      </c>
      <c r="K4443" s="12">
        <v>35881</v>
      </c>
      <c r="L4443" s="11" t="s">
        <v>92</v>
      </c>
      <c r="M4443" s="11" t="s">
        <v>92</v>
      </c>
      <c r="N4443" s="11" t="s">
        <v>93</v>
      </c>
      <c r="O4443" s="11" t="s">
        <v>93</v>
      </c>
      <c r="P4443" s="11" t="s">
        <v>93</v>
      </c>
      <c r="Q4443" s="11" t="s">
        <v>92</v>
      </c>
      <c r="R4443" s="11" t="s">
        <v>92</v>
      </c>
      <c r="S4443" s="11" t="s">
        <v>1578</v>
      </c>
      <c r="T4443" s="11" t="s">
        <v>640</v>
      </c>
      <c r="U4443" s="11" t="s">
        <v>913</v>
      </c>
      <c r="V4443" s="11" t="s">
        <v>94</v>
      </c>
      <c r="W4443" s="11" t="s">
        <v>95</v>
      </c>
      <c r="X4443" s="11" t="s">
        <v>96</v>
      </c>
      <c r="Y4443" s="11" t="s">
        <v>121</v>
      </c>
      <c r="Z4443" s="11"/>
      <c r="AA4443" s="11"/>
      <c r="AB4443" s="11" t="s">
        <v>22265</v>
      </c>
      <c r="AC4443" s="11"/>
      <c r="AD4443" s="11" t="s">
        <v>110</v>
      </c>
    </row>
    <row r="4444" spans="1:30" ht="14.25" customHeight="1">
      <c r="A4444" s="10">
        <v>1035831720</v>
      </c>
      <c r="B4444" s="11" t="s">
        <v>22266</v>
      </c>
      <c r="C4444" s="11" t="s">
        <v>22267</v>
      </c>
      <c r="D4444" s="11"/>
      <c r="E4444" s="11" t="s">
        <v>22268</v>
      </c>
      <c r="F4444" s="11" t="s">
        <v>87</v>
      </c>
      <c r="G4444" s="11" t="s">
        <v>187</v>
      </c>
      <c r="H4444" s="11" t="s">
        <v>89</v>
      </c>
      <c r="I4444" s="11" t="s">
        <v>115</v>
      </c>
      <c r="J4444" s="11" t="s">
        <v>22269</v>
      </c>
      <c r="K4444" s="12">
        <v>45505</v>
      </c>
      <c r="L4444" s="11" t="s">
        <v>92</v>
      </c>
      <c r="M4444" s="11" t="s">
        <v>92</v>
      </c>
      <c r="N4444" s="11" t="s">
        <v>92</v>
      </c>
      <c r="O4444" s="11" t="s">
        <v>93</v>
      </c>
      <c r="P4444" s="11" t="s">
        <v>92</v>
      </c>
      <c r="Q4444" s="11" t="s">
        <v>92</v>
      </c>
      <c r="R4444" s="11" t="s">
        <v>92</v>
      </c>
      <c r="S4444" s="11" t="s">
        <v>151</v>
      </c>
      <c r="T4444" s="11" t="s">
        <v>253</v>
      </c>
      <c r="U4444" s="11" t="s">
        <v>921</v>
      </c>
      <c r="V4444" s="11" t="s">
        <v>94</v>
      </c>
      <c r="W4444" s="11" t="s">
        <v>95</v>
      </c>
      <c r="X4444" s="11" t="s">
        <v>172</v>
      </c>
      <c r="Y4444" s="11" t="s">
        <v>121</v>
      </c>
      <c r="Z4444" s="11"/>
      <c r="AA4444" s="11"/>
      <c r="AB4444" s="11" t="s">
        <v>22270</v>
      </c>
      <c r="AC4444" s="11"/>
      <c r="AD4444" s="11" t="s">
        <v>110</v>
      </c>
    </row>
    <row r="4445" spans="1:30" ht="14.25" customHeight="1">
      <c r="A4445" s="10">
        <v>39215035</v>
      </c>
      <c r="B4445" s="11" t="s">
        <v>22271</v>
      </c>
      <c r="C4445" s="11" t="s">
        <v>22272</v>
      </c>
      <c r="D4445" s="11" t="s">
        <v>22273</v>
      </c>
      <c r="E4445" s="11" t="s">
        <v>22274</v>
      </c>
      <c r="F4445" s="11" t="s">
        <v>87</v>
      </c>
      <c r="G4445" s="11" t="s">
        <v>17035</v>
      </c>
      <c r="H4445" s="11" t="s">
        <v>89</v>
      </c>
      <c r="I4445" s="11" t="s">
        <v>115</v>
      </c>
      <c r="J4445" s="11" t="s">
        <v>22275</v>
      </c>
      <c r="K4445" s="12">
        <v>45505</v>
      </c>
      <c r="L4445" s="11" t="s">
        <v>92</v>
      </c>
      <c r="M4445" s="11" t="s">
        <v>92</v>
      </c>
      <c r="N4445" s="11" t="s">
        <v>92</v>
      </c>
      <c r="O4445" s="11" t="s">
        <v>93</v>
      </c>
      <c r="P4445" s="11" t="s">
        <v>92</v>
      </c>
      <c r="Q4445" s="11" t="s">
        <v>92</v>
      </c>
      <c r="R4445" s="11" t="s">
        <v>92</v>
      </c>
      <c r="S4445" s="11" t="s">
        <v>1313</v>
      </c>
      <c r="T4445" s="11" t="s">
        <v>117</v>
      </c>
      <c r="U4445" s="11" t="s">
        <v>22276</v>
      </c>
      <c r="V4445" s="11" t="s">
        <v>94</v>
      </c>
      <c r="W4445" s="11" t="s">
        <v>95</v>
      </c>
      <c r="X4445" s="11" t="s">
        <v>17037</v>
      </c>
      <c r="Y4445" s="11" t="s">
        <v>121</v>
      </c>
      <c r="Z4445" s="11"/>
      <c r="AA4445" s="11"/>
      <c r="AB4445" s="11" t="s">
        <v>22277</v>
      </c>
      <c r="AC4445" s="11"/>
      <c r="AD4445" s="11" t="s">
        <v>110</v>
      </c>
    </row>
    <row r="4446" spans="1:30" ht="14.25" customHeight="1">
      <c r="A4446" s="10">
        <v>1041328757</v>
      </c>
      <c r="B4446" s="11" t="s">
        <v>22278</v>
      </c>
      <c r="C4446" s="11" t="s">
        <v>22279</v>
      </c>
      <c r="D4446" s="11"/>
      <c r="E4446" s="11" t="s">
        <v>22280</v>
      </c>
      <c r="F4446" s="11" t="s">
        <v>87</v>
      </c>
      <c r="G4446" s="11" t="s">
        <v>890</v>
      </c>
      <c r="H4446" s="11" t="s">
        <v>89</v>
      </c>
      <c r="I4446" s="11" t="s">
        <v>115</v>
      </c>
      <c r="J4446" s="11" t="s">
        <v>22281</v>
      </c>
      <c r="K4446" s="12">
        <v>45510</v>
      </c>
      <c r="L4446" s="11" t="s">
        <v>92</v>
      </c>
      <c r="M4446" s="11" t="s">
        <v>92</v>
      </c>
      <c r="N4446" s="11" t="s">
        <v>92</v>
      </c>
      <c r="O4446" s="11" t="s">
        <v>93</v>
      </c>
      <c r="P4446" s="11" t="s">
        <v>92</v>
      </c>
      <c r="Q4446" s="11" t="s">
        <v>92</v>
      </c>
      <c r="R4446" s="11" t="s">
        <v>92</v>
      </c>
      <c r="S4446" s="11" t="s">
        <v>688</v>
      </c>
      <c r="T4446" s="11" t="s">
        <v>1169</v>
      </c>
      <c r="U4446" s="11" t="s">
        <v>1888</v>
      </c>
      <c r="V4446" s="11" t="s">
        <v>94</v>
      </c>
      <c r="W4446" s="11" t="s">
        <v>95</v>
      </c>
      <c r="X4446" s="11" t="s">
        <v>894</v>
      </c>
      <c r="Y4446" s="11" t="s">
        <v>121</v>
      </c>
      <c r="Z4446" s="11"/>
      <c r="AA4446" s="11"/>
      <c r="AB4446" s="11" t="s">
        <v>3050</v>
      </c>
      <c r="AC4446" s="11"/>
      <c r="AD4446" s="11" t="s">
        <v>110</v>
      </c>
    </row>
    <row r="4447" spans="1:30" ht="14.25" customHeight="1">
      <c r="A4447" s="10">
        <v>900962658</v>
      </c>
      <c r="B4447" s="11" t="s">
        <v>22282</v>
      </c>
      <c r="C4447" s="11" t="s">
        <v>22283</v>
      </c>
      <c r="D4447" s="11"/>
      <c r="E4447" s="11" t="s">
        <v>22284</v>
      </c>
      <c r="F4447" s="11" t="s">
        <v>87</v>
      </c>
      <c r="G4447" s="11" t="s">
        <v>17035</v>
      </c>
      <c r="H4447" s="11" t="s">
        <v>89</v>
      </c>
      <c r="I4447" s="11" t="s">
        <v>115</v>
      </c>
      <c r="J4447" s="11" t="s">
        <v>22285</v>
      </c>
      <c r="K4447" s="12">
        <v>45510</v>
      </c>
      <c r="L4447" s="11" t="s">
        <v>92</v>
      </c>
      <c r="M4447" s="11" t="s">
        <v>92</v>
      </c>
      <c r="N4447" s="11" t="s">
        <v>92</v>
      </c>
      <c r="O4447" s="11" t="s">
        <v>93</v>
      </c>
      <c r="P4447" s="11" t="s">
        <v>92</v>
      </c>
      <c r="Q4447" s="11" t="s">
        <v>92</v>
      </c>
      <c r="R4447" s="11" t="s">
        <v>92</v>
      </c>
      <c r="S4447" s="11"/>
      <c r="T4447" s="11"/>
      <c r="U4447" s="11"/>
      <c r="V4447" s="11" t="s">
        <v>94</v>
      </c>
      <c r="W4447" s="11" t="s">
        <v>95</v>
      </c>
      <c r="X4447" s="11" t="s">
        <v>17037</v>
      </c>
      <c r="Y4447" s="11" t="s">
        <v>121</v>
      </c>
      <c r="Z4447" s="11"/>
      <c r="AA4447" s="11"/>
      <c r="AB4447" s="11" t="s">
        <v>22286</v>
      </c>
      <c r="AC4447" s="11"/>
      <c r="AD4447" s="11" t="s">
        <v>97</v>
      </c>
    </row>
    <row r="4448" spans="1:30" ht="14.25" customHeight="1">
      <c r="A4448" s="10">
        <v>1013604606</v>
      </c>
      <c r="B4448" s="11" t="s">
        <v>22287</v>
      </c>
      <c r="C4448" s="11" t="s">
        <v>22288</v>
      </c>
      <c r="D4448" s="11"/>
      <c r="E4448" s="11" t="s">
        <v>22289</v>
      </c>
      <c r="F4448" s="11" t="s">
        <v>148</v>
      </c>
      <c r="G4448" s="11" t="s">
        <v>751</v>
      </c>
      <c r="H4448" s="11" t="s">
        <v>89</v>
      </c>
      <c r="I4448" s="11" t="s">
        <v>102</v>
      </c>
      <c r="J4448" s="11" t="s">
        <v>22290</v>
      </c>
      <c r="K4448" s="12">
        <v>45513</v>
      </c>
      <c r="L4448" s="11" t="s">
        <v>92</v>
      </c>
      <c r="M4448" s="11" t="s">
        <v>92</v>
      </c>
      <c r="N4448" s="11" t="s">
        <v>92</v>
      </c>
      <c r="O4448" s="11" t="s">
        <v>93</v>
      </c>
      <c r="P4448" s="11" t="s">
        <v>92</v>
      </c>
      <c r="Q4448" s="11" t="s">
        <v>92</v>
      </c>
      <c r="R4448" s="11" t="s">
        <v>92</v>
      </c>
      <c r="S4448" s="11" t="s">
        <v>2311</v>
      </c>
      <c r="T4448" s="11" t="s">
        <v>1887</v>
      </c>
      <c r="U4448" s="11" t="s">
        <v>22291</v>
      </c>
      <c r="V4448" s="11" t="s">
        <v>94</v>
      </c>
      <c r="W4448" s="11" t="s">
        <v>154</v>
      </c>
      <c r="X4448" s="11" t="s">
        <v>756</v>
      </c>
      <c r="Y4448" s="11" t="s">
        <v>108</v>
      </c>
      <c r="Z4448" s="11"/>
      <c r="AA4448" s="11"/>
      <c r="AB4448" s="11" t="s">
        <v>22292</v>
      </c>
      <c r="AC4448" s="11"/>
      <c r="AD4448" s="11" t="s">
        <v>110</v>
      </c>
    </row>
    <row r="4449" spans="1:30" ht="14.25" customHeight="1">
      <c r="A4449" s="10">
        <v>901075803</v>
      </c>
      <c r="B4449" s="11" t="s">
        <v>22293</v>
      </c>
      <c r="C4449" s="11" t="s">
        <v>22294</v>
      </c>
      <c r="D4449" s="11"/>
      <c r="E4449" s="11" t="s">
        <v>22295</v>
      </c>
      <c r="F4449" s="11" t="s">
        <v>199</v>
      </c>
      <c r="G4449" s="11" t="s">
        <v>200</v>
      </c>
      <c r="H4449" s="11" t="s">
        <v>89</v>
      </c>
      <c r="I4449" s="11" t="s">
        <v>115</v>
      </c>
      <c r="J4449" s="11" t="s">
        <v>22296</v>
      </c>
      <c r="K4449" s="12">
        <v>45622</v>
      </c>
      <c r="L4449" s="11" t="s">
        <v>92</v>
      </c>
      <c r="M4449" s="11" t="s">
        <v>92</v>
      </c>
      <c r="N4449" s="11" t="s">
        <v>92</v>
      </c>
      <c r="O4449" s="11" t="s">
        <v>93</v>
      </c>
      <c r="P4449" s="11" t="s">
        <v>92</v>
      </c>
      <c r="Q4449" s="11" t="s">
        <v>92</v>
      </c>
      <c r="R4449" s="11" t="s">
        <v>92</v>
      </c>
      <c r="S4449" s="11"/>
      <c r="T4449" s="11"/>
      <c r="U4449" s="11"/>
      <c r="V4449" s="11" t="s">
        <v>94</v>
      </c>
      <c r="W4449" s="11" t="s">
        <v>202</v>
      </c>
      <c r="X4449" s="11" t="s">
        <v>172</v>
      </c>
      <c r="Y4449" s="11" t="s">
        <v>121</v>
      </c>
      <c r="Z4449" s="11"/>
      <c r="AA4449" s="11"/>
      <c r="AB4449" s="11" t="s">
        <v>22297</v>
      </c>
      <c r="AC4449" s="11"/>
      <c r="AD4449" s="11" t="s">
        <v>97</v>
      </c>
    </row>
    <row r="4450" spans="1:30" ht="14.25" customHeight="1">
      <c r="A4450" s="10">
        <v>901527394</v>
      </c>
      <c r="B4450" s="11" t="s">
        <v>22298</v>
      </c>
      <c r="C4450" s="11" t="s">
        <v>22299</v>
      </c>
      <c r="D4450" s="11"/>
      <c r="E4450" s="11" t="s">
        <v>22300</v>
      </c>
      <c r="F4450" s="11" t="s">
        <v>87</v>
      </c>
      <c r="G4450" s="11" t="s">
        <v>88</v>
      </c>
      <c r="H4450" s="11" t="s">
        <v>89</v>
      </c>
      <c r="I4450" s="11" t="s">
        <v>115</v>
      </c>
      <c r="J4450" s="11" t="s">
        <v>22301</v>
      </c>
      <c r="K4450" s="12">
        <v>45622</v>
      </c>
      <c r="L4450" s="11" t="s">
        <v>92</v>
      </c>
      <c r="M4450" s="11" t="s">
        <v>92</v>
      </c>
      <c r="N4450" s="11" t="s">
        <v>92</v>
      </c>
      <c r="O4450" s="11" t="s">
        <v>93</v>
      </c>
      <c r="P4450" s="11" t="s">
        <v>92</v>
      </c>
      <c r="Q4450" s="11" t="s">
        <v>92</v>
      </c>
      <c r="R4450" s="11" t="s">
        <v>92</v>
      </c>
      <c r="S4450" s="11"/>
      <c r="T4450" s="11"/>
      <c r="U4450" s="11"/>
      <c r="V4450" s="11" t="s">
        <v>94</v>
      </c>
      <c r="W4450" s="11" t="s">
        <v>95</v>
      </c>
      <c r="X4450" s="11" t="s">
        <v>96</v>
      </c>
      <c r="Y4450" s="11" t="s">
        <v>121</v>
      </c>
      <c r="Z4450" s="11"/>
      <c r="AA4450" s="11"/>
      <c r="AB4450" s="11" t="s">
        <v>22302</v>
      </c>
      <c r="AC4450" s="11"/>
      <c r="AD4450" s="11" t="s">
        <v>97</v>
      </c>
    </row>
    <row r="4451" spans="1:30" ht="14.25" customHeight="1">
      <c r="A4451" s="10">
        <v>1003805964</v>
      </c>
      <c r="B4451" s="11" t="s">
        <v>22303</v>
      </c>
      <c r="C4451" s="11" t="s">
        <v>22304</v>
      </c>
      <c r="D4451" s="11"/>
      <c r="E4451" s="11" t="s">
        <v>22305</v>
      </c>
      <c r="F4451" s="11" t="s">
        <v>148</v>
      </c>
      <c r="G4451" s="11" t="s">
        <v>149</v>
      </c>
      <c r="H4451" s="11" t="s">
        <v>89</v>
      </c>
      <c r="I4451" s="11" t="s">
        <v>102</v>
      </c>
      <c r="J4451" s="11" t="s">
        <v>22306</v>
      </c>
      <c r="K4451" s="12">
        <v>37136</v>
      </c>
      <c r="L4451" s="11" t="s">
        <v>92</v>
      </c>
      <c r="M4451" s="11" t="s">
        <v>92</v>
      </c>
      <c r="N4451" s="11" t="s">
        <v>93</v>
      </c>
      <c r="O4451" s="11" t="s">
        <v>93</v>
      </c>
      <c r="P4451" s="11" t="s">
        <v>93</v>
      </c>
      <c r="Q4451" s="11" t="s">
        <v>92</v>
      </c>
      <c r="R4451" s="11" t="s">
        <v>92</v>
      </c>
      <c r="S4451" s="11" t="s">
        <v>701</v>
      </c>
      <c r="T4451" s="11" t="s">
        <v>1993</v>
      </c>
      <c r="U4451" s="11" t="s">
        <v>22307</v>
      </c>
      <c r="V4451" s="11" t="s">
        <v>94</v>
      </c>
      <c r="W4451" s="11" t="s">
        <v>154</v>
      </c>
      <c r="X4451" s="11" t="s">
        <v>155</v>
      </c>
      <c r="Y4451" s="11" t="s">
        <v>108</v>
      </c>
      <c r="Z4451" s="11"/>
      <c r="AA4451" s="11"/>
      <c r="AB4451" s="11" t="s">
        <v>22308</v>
      </c>
      <c r="AC4451" s="11"/>
      <c r="AD4451" s="11" t="s">
        <v>110</v>
      </c>
    </row>
    <row r="4452" spans="1:30" ht="14.25" customHeight="1">
      <c r="A4452" s="10">
        <v>1073986247</v>
      </c>
      <c r="B4452" s="11" t="s">
        <v>22309</v>
      </c>
      <c r="C4452" s="11" t="s">
        <v>22310</v>
      </c>
      <c r="D4452" s="11"/>
      <c r="E4452" s="11" t="s">
        <v>22311</v>
      </c>
      <c r="F4452" s="11" t="s">
        <v>148</v>
      </c>
      <c r="G4452" s="11" t="s">
        <v>751</v>
      </c>
      <c r="H4452" s="11" t="s">
        <v>89</v>
      </c>
      <c r="I4452" s="11" t="s">
        <v>102</v>
      </c>
      <c r="J4452" s="11" t="s">
        <v>22312</v>
      </c>
      <c r="K4452" s="12">
        <v>32635</v>
      </c>
      <c r="L4452" s="11" t="s">
        <v>92</v>
      </c>
      <c r="M4452" s="11" t="s">
        <v>92</v>
      </c>
      <c r="N4452" s="11" t="s">
        <v>93</v>
      </c>
      <c r="O4452" s="11" t="s">
        <v>93</v>
      </c>
      <c r="P4452" s="11" t="s">
        <v>93</v>
      </c>
      <c r="Q4452" s="11" t="s">
        <v>92</v>
      </c>
      <c r="R4452" s="11" t="s">
        <v>92</v>
      </c>
      <c r="S4452" s="11" t="s">
        <v>2365</v>
      </c>
      <c r="T4452" s="11" t="s">
        <v>261</v>
      </c>
      <c r="U4452" s="11" t="s">
        <v>10445</v>
      </c>
      <c r="V4452" s="11" t="s">
        <v>94</v>
      </c>
      <c r="W4452" s="11" t="s">
        <v>154</v>
      </c>
      <c r="X4452" s="11" t="s">
        <v>756</v>
      </c>
      <c r="Y4452" s="11" t="s">
        <v>108</v>
      </c>
      <c r="Z4452" s="11"/>
      <c r="AA4452" s="11"/>
      <c r="AB4452" s="11" t="s">
        <v>22313</v>
      </c>
      <c r="AC4452" s="11"/>
      <c r="AD4452" s="11" t="s">
        <v>110</v>
      </c>
    </row>
    <row r="4453" spans="1:30" ht="14.25" customHeight="1">
      <c r="A4453" s="10">
        <v>36066865</v>
      </c>
      <c r="B4453" s="11" t="s">
        <v>22314</v>
      </c>
      <c r="C4453" s="11" t="s">
        <v>22315</v>
      </c>
      <c r="D4453" s="11"/>
      <c r="E4453" s="11" t="s">
        <v>22316</v>
      </c>
      <c r="F4453" s="11" t="s">
        <v>148</v>
      </c>
      <c r="G4453" s="11" t="s">
        <v>149</v>
      </c>
      <c r="H4453" s="11" t="s">
        <v>89</v>
      </c>
      <c r="I4453" s="11" t="s">
        <v>102</v>
      </c>
      <c r="J4453" s="11" t="s">
        <v>22317</v>
      </c>
      <c r="K4453" s="12">
        <v>27781</v>
      </c>
      <c r="L4453" s="11" t="s">
        <v>92</v>
      </c>
      <c r="M4453" s="11" t="s">
        <v>92</v>
      </c>
      <c r="N4453" s="11" t="s">
        <v>92</v>
      </c>
      <c r="O4453" s="11" t="s">
        <v>93</v>
      </c>
      <c r="P4453" s="11" t="s">
        <v>93</v>
      </c>
      <c r="Q4453" s="11" t="s">
        <v>92</v>
      </c>
      <c r="R4453" s="11" t="s">
        <v>92</v>
      </c>
      <c r="S4453" s="11" t="s">
        <v>1993</v>
      </c>
      <c r="T4453" s="11" t="s">
        <v>5657</v>
      </c>
      <c r="U4453" s="11" t="s">
        <v>22318</v>
      </c>
      <c r="V4453" s="11" t="s">
        <v>94</v>
      </c>
      <c r="W4453" s="11" t="s">
        <v>154</v>
      </c>
      <c r="X4453" s="11" t="s">
        <v>155</v>
      </c>
      <c r="Y4453" s="11" t="s">
        <v>108</v>
      </c>
      <c r="Z4453" s="11"/>
      <c r="AA4453" s="11"/>
      <c r="AB4453" s="11" t="s">
        <v>22319</v>
      </c>
      <c r="AC4453" s="11"/>
      <c r="AD4453" s="11" t="s">
        <v>110</v>
      </c>
    </row>
    <row r="4454" spans="1:30" ht="14.25" customHeight="1">
      <c r="A4454" s="10">
        <v>52661708</v>
      </c>
      <c r="B4454" s="11" t="s">
        <v>22320</v>
      </c>
      <c r="C4454" s="11" t="s">
        <v>22321</v>
      </c>
      <c r="D4454" s="11"/>
      <c r="E4454" s="11" t="s">
        <v>22322</v>
      </c>
      <c r="F4454" s="11" t="s">
        <v>148</v>
      </c>
      <c r="G4454" s="11" t="s">
        <v>751</v>
      </c>
      <c r="H4454" s="11" t="s">
        <v>89</v>
      </c>
      <c r="I4454" s="11" t="s">
        <v>102</v>
      </c>
      <c r="J4454" s="11" t="s">
        <v>22323</v>
      </c>
      <c r="K4454" s="12">
        <v>28923</v>
      </c>
      <c r="L4454" s="11" t="s">
        <v>92</v>
      </c>
      <c r="M4454" s="11" t="s">
        <v>92</v>
      </c>
      <c r="N4454" s="11" t="s">
        <v>93</v>
      </c>
      <c r="O4454" s="11" t="s">
        <v>93</v>
      </c>
      <c r="P4454" s="11" t="s">
        <v>93</v>
      </c>
      <c r="Q4454" s="11" t="s">
        <v>92</v>
      </c>
      <c r="R4454" s="11" t="s">
        <v>92</v>
      </c>
      <c r="S4454" s="11" t="s">
        <v>13477</v>
      </c>
      <c r="T4454" s="11" t="s">
        <v>1974</v>
      </c>
      <c r="U4454" s="11" t="s">
        <v>22324</v>
      </c>
      <c r="V4454" s="11" t="s">
        <v>94</v>
      </c>
      <c r="W4454" s="11" t="s">
        <v>154</v>
      </c>
      <c r="X4454" s="11" t="s">
        <v>756</v>
      </c>
      <c r="Y4454" s="11" t="s">
        <v>108</v>
      </c>
      <c r="Z4454" s="11"/>
      <c r="AA4454" s="11"/>
      <c r="AB4454" s="11" t="s">
        <v>22325</v>
      </c>
      <c r="AC4454" s="11"/>
      <c r="AD4454" s="11" t="s">
        <v>110</v>
      </c>
    </row>
    <row r="4455" spans="1:30" ht="14.25" customHeight="1">
      <c r="A4455" s="10">
        <v>43346302</v>
      </c>
      <c r="B4455" s="11" t="s">
        <v>22326</v>
      </c>
      <c r="C4455" s="11" t="s">
        <v>22327</v>
      </c>
      <c r="D4455" s="11"/>
      <c r="E4455" s="11" t="s">
        <v>22328</v>
      </c>
      <c r="F4455" s="11" t="s">
        <v>87</v>
      </c>
      <c r="G4455" s="11" t="s">
        <v>5035</v>
      </c>
      <c r="H4455" s="11" t="s">
        <v>89</v>
      </c>
      <c r="I4455" s="11" t="s">
        <v>115</v>
      </c>
      <c r="J4455" s="11" t="s">
        <v>22329</v>
      </c>
      <c r="K4455" s="12">
        <v>45624</v>
      </c>
      <c r="L4455" s="11" t="s">
        <v>92</v>
      </c>
      <c r="M4455" s="11" t="s">
        <v>92</v>
      </c>
      <c r="N4455" s="11" t="s">
        <v>92</v>
      </c>
      <c r="O4455" s="11" t="s">
        <v>93</v>
      </c>
      <c r="P4455" s="11" t="s">
        <v>92</v>
      </c>
      <c r="Q4455" s="11" t="s">
        <v>92</v>
      </c>
      <c r="R4455" s="11" t="s">
        <v>92</v>
      </c>
      <c r="S4455" s="11" t="s">
        <v>1146</v>
      </c>
      <c r="T4455" s="11" t="s">
        <v>118</v>
      </c>
      <c r="U4455" s="11" t="s">
        <v>22330</v>
      </c>
      <c r="V4455" s="11" t="s">
        <v>94</v>
      </c>
      <c r="W4455" s="11" t="s">
        <v>95</v>
      </c>
      <c r="X4455" s="11" t="s">
        <v>5038</v>
      </c>
      <c r="Y4455" s="11" t="s">
        <v>121</v>
      </c>
      <c r="Z4455" s="11"/>
      <c r="AA4455" s="11" t="s">
        <v>22331</v>
      </c>
      <c r="AB4455" s="11" t="s">
        <v>22332</v>
      </c>
      <c r="AC4455" s="11"/>
      <c r="AD4455" s="11" t="s">
        <v>110</v>
      </c>
    </row>
    <row r="4456" spans="1:30" ht="14.25" customHeight="1">
      <c r="A4456" s="10">
        <v>71789582</v>
      </c>
      <c r="B4456" s="11" t="s">
        <v>22333</v>
      </c>
      <c r="C4456" s="11" t="s">
        <v>22334</v>
      </c>
      <c r="D4456" s="11" t="s">
        <v>22335</v>
      </c>
      <c r="E4456" s="11"/>
      <c r="F4456" s="11" t="s">
        <v>87</v>
      </c>
      <c r="G4456" s="11" t="s">
        <v>187</v>
      </c>
      <c r="H4456" s="11" t="s">
        <v>89</v>
      </c>
      <c r="I4456" s="11" t="s">
        <v>115</v>
      </c>
      <c r="J4456" s="11" t="s">
        <v>22336</v>
      </c>
      <c r="K4456" s="12">
        <v>45624</v>
      </c>
      <c r="L4456" s="11" t="s">
        <v>92</v>
      </c>
      <c r="M4456" s="11" t="s">
        <v>92</v>
      </c>
      <c r="N4456" s="11" t="s">
        <v>92</v>
      </c>
      <c r="O4456" s="11" t="s">
        <v>93</v>
      </c>
      <c r="P4456" s="11" t="s">
        <v>92</v>
      </c>
      <c r="Q4456" s="11" t="s">
        <v>92</v>
      </c>
      <c r="R4456" s="11" t="s">
        <v>92</v>
      </c>
      <c r="S4456" s="11" t="s">
        <v>142</v>
      </c>
      <c r="T4456" s="11" t="s">
        <v>1894</v>
      </c>
      <c r="U4456" s="11" t="s">
        <v>5501</v>
      </c>
      <c r="V4456" s="11" t="s">
        <v>94</v>
      </c>
      <c r="W4456" s="11" t="s">
        <v>95</v>
      </c>
      <c r="X4456" s="11" t="s">
        <v>172</v>
      </c>
      <c r="Y4456" s="11" t="s">
        <v>121</v>
      </c>
      <c r="Z4456" s="11"/>
      <c r="AA4456" s="11"/>
      <c r="AB4456" s="11" t="s">
        <v>22337</v>
      </c>
      <c r="AC4456" s="11"/>
      <c r="AD4456" s="11" t="s">
        <v>110</v>
      </c>
    </row>
    <row r="4457" spans="1:30" ht="14.25" customHeight="1">
      <c r="A4457" s="10">
        <v>15435198</v>
      </c>
      <c r="B4457" s="11" t="s">
        <v>22338</v>
      </c>
      <c r="C4457" s="11" t="s">
        <v>22339</v>
      </c>
      <c r="D4457" s="11"/>
      <c r="E4457" s="11" t="s">
        <v>22340</v>
      </c>
      <c r="F4457" s="11" t="s">
        <v>87</v>
      </c>
      <c r="G4457" s="11" t="s">
        <v>1192</v>
      </c>
      <c r="H4457" s="11" t="s">
        <v>89</v>
      </c>
      <c r="I4457" s="11" t="s">
        <v>115</v>
      </c>
      <c r="J4457" s="11" t="s">
        <v>22341</v>
      </c>
      <c r="K4457" s="12">
        <v>45624</v>
      </c>
      <c r="L4457" s="11" t="s">
        <v>92</v>
      </c>
      <c r="M4457" s="11" t="s">
        <v>92</v>
      </c>
      <c r="N4457" s="11" t="s">
        <v>92</v>
      </c>
      <c r="O4457" s="11" t="s">
        <v>93</v>
      </c>
      <c r="P4457" s="11" t="s">
        <v>92</v>
      </c>
      <c r="Q4457" s="11" t="s">
        <v>92</v>
      </c>
      <c r="R4457" s="11" t="s">
        <v>92</v>
      </c>
      <c r="S4457" s="11" t="s">
        <v>1389</v>
      </c>
      <c r="T4457" s="11" t="s">
        <v>4906</v>
      </c>
      <c r="U4457" s="11" t="s">
        <v>19227</v>
      </c>
      <c r="V4457" s="11" t="s">
        <v>94</v>
      </c>
      <c r="W4457" s="11" t="s">
        <v>95</v>
      </c>
      <c r="X4457" s="11" t="s">
        <v>1195</v>
      </c>
      <c r="Y4457" s="11" t="s">
        <v>121</v>
      </c>
      <c r="Z4457" s="11"/>
      <c r="AA4457" s="11"/>
      <c r="AB4457" s="11" t="s">
        <v>22342</v>
      </c>
      <c r="AC4457" s="11"/>
      <c r="AD4457" s="11" t="s">
        <v>110</v>
      </c>
    </row>
    <row r="4458" spans="1:30" ht="14.25" customHeight="1">
      <c r="A4458" s="10">
        <v>830055803</v>
      </c>
      <c r="B4458" s="11" t="s">
        <v>22343</v>
      </c>
      <c r="C4458" s="11" t="s">
        <v>22344</v>
      </c>
      <c r="D4458" s="11" t="s">
        <v>22345</v>
      </c>
      <c r="E4458" s="11"/>
      <c r="F4458" s="11" t="s">
        <v>199</v>
      </c>
      <c r="G4458" s="11" t="s">
        <v>200</v>
      </c>
      <c r="H4458" s="11" t="s">
        <v>89</v>
      </c>
      <c r="I4458" s="11" t="s">
        <v>115</v>
      </c>
      <c r="J4458" s="11" t="s">
        <v>22346</v>
      </c>
      <c r="K4458" s="12">
        <v>45624</v>
      </c>
      <c r="L4458" s="11" t="s">
        <v>92</v>
      </c>
      <c r="M4458" s="11" t="s">
        <v>92</v>
      </c>
      <c r="N4458" s="11" t="s">
        <v>92</v>
      </c>
      <c r="O4458" s="11" t="s">
        <v>93</v>
      </c>
      <c r="P4458" s="11" t="s">
        <v>92</v>
      </c>
      <c r="Q4458" s="11" t="s">
        <v>92</v>
      </c>
      <c r="R4458" s="11" t="s">
        <v>92</v>
      </c>
      <c r="S4458" s="11"/>
      <c r="T4458" s="11"/>
      <c r="U4458" s="11"/>
      <c r="V4458" s="11" t="s">
        <v>94</v>
      </c>
      <c r="W4458" s="11" t="s">
        <v>202</v>
      </c>
      <c r="X4458" s="11" t="s">
        <v>172</v>
      </c>
      <c r="Y4458" s="11" t="s">
        <v>121</v>
      </c>
      <c r="Z4458" s="11"/>
      <c r="AA4458" s="11"/>
      <c r="AB4458" s="11" t="s">
        <v>22347</v>
      </c>
      <c r="AC4458" s="11"/>
      <c r="AD4458" s="11" t="s">
        <v>97</v>
      </c>
    </row>
    <row r="4459" spans="1:30" ht="14.25" customHeight="1">
      <c r="A4459" s="10">
        <v>1047970321</v>
      </c>
      <c r="B4459" s="11" t="s">
        <v>22348</v>
      </c>
      <c r="C4459" s="11" t="s">
        <v>22349</v>
      </c>
      <c r="D4459" s="11"/>
      <c r="E4459" s="11" t="s">
        <v>22350</v>
      </c>
      <c r="F4459" s="11" t="s">
        <v>87</v>
      </c>
      <c r="G4459" s="11" t="s">
        <v>125</v>
      </c>
      <c r="H4459" s="11" t="s">
        <v>89</v>
      </c>
      <c r="I4459" s="11" t="s">
        <v>115</v>
      </c>
      <c r="J4459" s="11" t="s">
        <v>22351</v>
      </c>
      <c r="K4459" s="12">
        <v>45628</v>
      </c>
      <c r="L4459" s="11" t="s">
        <v>92</v>
      </c>
      <c r="M4459" s="11" t="s">
        <v>92</v>
      </c>
      <c r="N4459" s="11" t="s">
        <v>93</v>
      </c>
      <c r="O4459" s="11" t="s">
        <v>93</v>
      </c>
      <c r="P4459" s="11" t="s">
        <v>92</v>
      </c>
      <c r="Q4459" s="11" t="s">
        <v>92</v>
      </c>
      <c r="R4459" s="11" t="s">
        <v>92</v>
      </c>
      <c r="S4459" s="11" t="s">
        <v>1606</v>
      </c>
      <c r="T4459" s="11" t="s">
        <v>1251</v>
      </c>
      <c r="U4459" s="11" t="s">
        <v>8807</v>
      </c>
      <c r="V4459" s="11" t="s">
        <v>94</v>
      </c>
      <c r="W4459" s="11" t="s">
        <v>95</v>
      </c>
      <c r="X4459" s="11" t="s">
        <v>130</v>
      </c>
      <c r="Y4459" s="11" t="s">
        <v>121</v>
      </c>
      <c r="Z4459" s="11"/>
      <c r="AA4459" s="11"/>
      <c r="AB4459" s="11" t="s">
        <v>22352</v>
      </c>
      <c r="AC4459" s="11"/>
      <c r="AD4459" s="11" t="s">
        <v>110</v>
      </c>
    </row>
    <row r="4460" spans="1:30" ht="14.25" customHeight="1">
      <c r="A4460" s="10">
        <v>15325904</v>
      </c>
      <c r="B4460" s="11" t="s">
        <v>22353</v>
      </c>
      <c r="C4460" s="11" t="s">
        <v>22354</v>
      </c>
      <c r="D4460" s="11" t="s">
        <v>22355</v>
      </c>
      <c r="E4460" s="11" t="s">
        <v>22356</v>
      </c>
      <c r="F4460" s="11" t="s">
        <v>87</v>
      </c>
      <c r="G4460" s="11" t="s">
        <v>101</v>
      </c>
      <c r="H4460" s="11" t="s">
        <v>89</v>
      </c>
      <c r="I4460" s="11" t="s">
        <v>115</v>
      </c>
      <c r="J4460" s="11" t="s">
        <v>22357</v>
      </c>
      <c r="K4460" s="12">
        <v>45628</v>
      </c>
      <c r="L4460" s="11" t="s">
        <v>92</v>
      </c>
      <c r="M4460" s="11" t="s">
        <v>92</v>
      </c>
      <c r="N4460" s="11" t="s">
        <v>92</v>
      </c>
      <c r="O4460" s="11" t="s">
        <v>93</v>
      </c>
      <c r="P4460" s="11" t="s">
        <v>92</v>
      </c>
      <c r="Q4460" s="11" t="s">
        <v>92</v>
      </c>
      <c r="R4460" s="11" t="s">
        <v>92</v>
      </c>
      <c r="S4460" s="11" t="s">
        <v>1006</v>
      </c>
      <c r="T4460" s="11" t="s">
        <v>1169</v>
      </c>
      <c r="U4460" s="11" t="s">
        <v>22358</v>
      </c>
      <c r="V4460" s="11" t="s">
        <v>94</v>
      </c>
      <c r="W4460" s="11" t="s">
        <v>95</v>
      </c>
      <c r="X4460" s="11" t="s">
        <v>107</v>
      </c>
      <c r="Y4460" s="11" t="s">
        <v>121</v>
      </c>
      <c r="Z4460" s="11"/>
      <c r="AA4460" s="11"/>
      <c r="AB4460" s="11" t="s">
        <v>7320</v>
      </c>
      <c r="AC4460" s="11"/>
      <c r="AD4460" s="11" t="s">
        <v>110</v>
      </c>
    </row>
    <row r="4461" spans="1:30" ht="14.25" customHeight="1">
      <c r="A4461" s="10">
        <v>901594141</v>
      </c>
      <c r="B4461" s="11" t="s">
        <v>22359</v>
      </c>
      <c r="C4461" s="11" t="s">
        <v>22360</v>
      </c>
      <c r="D4461" s="11"/>
      <c r="E4461" s="11" t="s">
        <v>22361</v>
      </c>
      <c r="F4461" s="11" t="s">
        <v>87</v>
      </c>
      <c r="G4461" s="11" t="s">
        <v>7067</v>
      </c>
      <c r="H4461" s="11" t="s">
        <v>89</v>
      </c>
      <c r="I4461" s="11" t="s">
        <v>115</v>
      </c>
      <c r="J4461" s="11" t="s">
        <v>22362</v>
      </c>
      <c r="K4461" s="12">
        <v>45629</v>
      </c>
      <c r="L4461" s="11" t="s">
        <v>92</v>
      </c>
      <c r="M4461" s="11" t="s">
        <v>92</v>
      </c>
      <c r="N4461" s="11" t="s">
        <v>92</v>
      </c>
      <c r="O4461" s="11" t="s">
        <v>93</v>
      </c>
      <c r="P4461" s="11" t="s">
        <v>92</v>
      </c>
      <c r="Q4461" s="11" t="s">
        <v>92</v>
      </c>
      <c r="R4461" s="11" t="s">
        <v>92</v>
      </c>
      <c r="S4461" s="11"/>
      <c r="T4461" s="11"/>
      <c r="U4461" s="11"/>
      <c r="V4461" s="11" t="s">
        <v>94</v>
      </c>
      <c r="W4461" s="11" t="s">
        <v>95</v>
      </c>
      <c r="X4461" s="11" t="s">
        <v>7069</v>
      </c>
      <c r="Y4461" s="11" t="s">
        <v>121</v>
      </c>
      <c r="Z4461" s="11"/>
      <c r="AA4461" s="11"/>
      <c r="AB4461" s="11" t="s">
        <v>22363</v>
      </c>
      <c r="AC4461" s="11"/>
      <c r="AD4461" s="11" t="s">
        <v>97</v>
      </c>
    </row>
    <row r="4462" spans="1:30" ht="14.25" customHeight="1">
      <c r="A4462" s="10">
        <v>1001748356</v>
      </c>
      <c r="B4462" s="11" t="s">
        <v>22364</v>
      </c>
      <c r="C4462" s="11" t="s">
        <v>22365</v>
      </c>
      <c r="D4462" s="11"/>
      <c r="E4462" s="11" t="s">
        <v>22366</v>
      </c>
      <c r="F4462" s="11" t="s">
        <v>87</v>
      </c>
      <c r="G4462" s="11" t="s">
        <v>890</v>
      </c>
      <c r="H4462" s="11" t="s">
        <v>89</v>
      </c>
      <c r="I4462" s="11" t="s">
        <v>102</v>
      </c>
      <c r="J4462" s="11" t="s">
        <v>22367</v>
      </c>
      <c r="K4462" s="12">
        <v>45475</v>
      </c>
      <c r="L4462" s="11" t="s">
        <v>92</v>
      </c>
      <c r="M4462" s="11" t="s">
        <v>92</v>
      </c>
      <c r="N4462" s="11" t="s">
        <v>93</v>
      </c>
      <c r="O4462" s="11" t="s">
        <v>92</v>
      </c>
      <c r="P4462" s="11" t="s">
        <v>92</v>
      </c>
      <c r="Q4462" s="11" t="s">
        <v>92</v>
      </c>
      <c r="R4462" s="11" t="s">
        <v>92</v>
      </c>
      <c r="S4462" s="11" t="s">
        <v>657</v>
      </c>
      <c r="T4462" s="11" t="s">
        <v>688</v>
      </c>
      <c r="U4462" s="11" t="s">
        <v>9484</v>
      </c>
      <c r="V4462" s="11" t="s">
        <v>94</v>
      </c>
      <c r="W4462" s="11" t="s">
        <v>95</v>
      </c>
      <c r="X4462" s="11" t="s">
        <v>894</v>
      </c>
      <c r="Y4462" s="11" t="s">
        <v>108</v>
      </c>
      <c r="Z4462" s="11"/>
      <c r="AA4462" s="11"/>
      <c r="AB4462" s="11" t="s">
        <v>22368</v>
      </c>
      <c r="AC4462" s="11"/>
      <c r="AD4462" s="11" t="s">
        <v>110</v>
      </c>
    </row>
    <row r="4463" spans="1:30" ht="14.25" customHeight="1">
      <c r="A4463" s="10">
        <v>1041325059</v>
      </c>
      <c r="B4463" s="11" t="s">
        <v>22369</v>
      </c>
      <c r="C4463" s="11" t="s">
        <v>22370</v>
      </c>
      <c r="D4463" s="11"/>
      <c r="E4463" s="11" t="s">
        <v>22371</v>
      </c>
      <c r="F4463" s="11" t="s">
        <v>87</v>
      </c>
      <c r="G4463" s="11" t="s">
        <v>890</v>
      </c>
      <c r="H4463" s="11" t="s">
        <v>89</v>
      </c>
      <c r="I4463" s="11" t="s">
        <v>115</v>
      </c>
      <c r="J4463" s="11" t="s">
        <v>22372</v>
      </c>
      <c r="K4463" s="12">
        <v>45477</v>
      </c>
      <c r="L4463" s="11" t="s">
        <v>92</v>
      </c>
      <c r="M4463" s="11" t="s">
        <v>92</v>
      </c>
      <c r="N4463" s="11" t="s">
        <v>92</v>
      </c>
      <c r="O4463" s="11" t="s">
        <v>93</v>
      </c>
      <c r="P4463" s="11" t="s">
        <v>92</v>
      </c>
      <c r="Q4463" s="11" t="s">
        <v>92</v>
      </c>
      <c r="R4463" s="11" t="s">
        <v>92</v>
      </c>
      <c r="S4463" s="11" t="s">
        <v>919</v>
      </c>
      <c r="T4463" s="11" t="s">
        <v>151</v>
      </c>
      <c r="U4463" s="11" t="s">
        <v>269</v>
      </c>
      <c r="V4463" s="11" t="s">
        <v>94</v>
      </c>
      <c r="W4463" s="11" t="s">
        <v>95</v>
      </c>
      <c r="X4463" s="11" t="s">
        <v>894</v>
      </c>
      <c r="Y4463" s="11" t="s">
        <v>121</v>
      </c>
      <c r="Z4463" s="11"/>
      <c r="AA4463" s="11"/>
      <c r="AB4463" s="11" t="s">
        <v>22373</v>
      </c>
      <c r="AC4463" s="11"/>
      <c r="AD4463" s="11" t="s">
        <v>110</v>
      </c>
    </row>
    <row r="4464" spans="1:30" ht="14.25" customHeight="1">
      <c r="A4464" s="10">
        <v>1079232883</v>
      </c>
      <c r="B4464" s="11" t="s">
        <v>22374</v>
      </c>
      <c r="C4464" s="11" t="s">
        <v>22375</v>
      </c>
      <c r="D4464" s="11"/>
      <c r="E4464" s="11" t="s">
        <v>22376</v>
      </c>
      <c r="F4464" s="11" t="s">
        <v>761</v>
      </c>
      <c r="G4464" s="11" t="s">
        <v>5588</v>
      </c>
      <c r="H4464" s="11" t="s">
        <v>89</v>
      </c>
      <c r="I4464" s="11" t="s">
        <v>115</v>
      </c>
      <c r="J4464" s="11" t="s">
        <v>22377</v>
      </c>
      <c r="K4464" s="12">
        <v>45477</v>
      </c>
      <c r="L4464" s="11" t="s">
        <v>92</v>
      </c>
      <c r="M4464" s="11" t="s">
        <v>92</v>
      </c>
      <c r="N4464" s="11" t="s">
        <v>92</v>
      </c>
      <c r="O4464" s="11" t="s">
        <v>93</v>
      </c>
      <c r="P4464" s="11" t="s">
        <v>92</v>
      </c>
      <c r="Q4464" s="11" t="s">
        <v>92</v>
      </c>
      <c r="R4464" s="11" t="s">
        <v>92</v>
      </c>
      <c r="S4464" s="11" t="s">
        <v>2317</v>
      </c>
      <c r="T4464" s="11" t="s">
        <v>2252</v>
      </c>
      <c r="U4464" s="11" t="s">
        <v>2073</v>
      </c>
      <c r="V4464" s="11" t="s">
        <v>94</v>
      </c>
      <c r="W4464" s="11" t="s">
        <v>765</v>
      </c>
      <c r="X4464" s="11" t="s">
        <v>5591</v>
      </c>
      <c r="Y4464" s="11" t="s">
        <v>121</v>
      </c>
      <c r="Z4464" s="11"/>
      <c r="AA4464" s="11"/>
      <c r="AB4464" s="11" t="s">
        <v>22378</v>
      </c>
      <c r="AC4464" s="11"/>
      <c r="AD4464" s="11" t="s">
        <v>110</v>
      </c>
    </row>
    <row r="4465" spans="1:30" ht="14.25" customHeight="1">
      <c r="A4465" s="10">
        <v>1073173456</v>
      </c>
      <c r="B4465" s="11" t="s">
        <v>22379</v>
      </c>
      <c r="C4465" s="11" t="s">
        <v>22380</v>
      </c>
      <c r="D4465" s="11"/>
      <c r="E4465" s="11" t="s">
        <v>22381</v>
      </c>
      <c r="F4465" s="11" t="s">
        <v>148</v>
      </c>
      <c r="G4465" s="11" t="s">
        <v>149</v>
      </c>
      <c r="H4465" s="11" t="s">
        <v>89</v>
      </c>
      <c r="I4465" s="11" t="s">
        <v>102</v>
      </c>
      <c r="J4465" s="11" t="s">
        <v>22382</v>
      </c>
      <c r="K4465" s="12">
        <v>35551</v>
      </c>
      <c r="L4465" s="11" t="s">
        <v>92</v>
      </c>
      <c r="M4465" s="11" t="s">
        <v>92</v>
      </c>
      <c r="N4465" s="11" t="s">
        <v>93</v>
      </c>
      <c r="O4465" s="11" t="s">
        <v>93</v>
      </c>
      <c r="P4465" s="11" t="s">
        <v>93</v>
      </c>
      <c r="Q4465" s="11" t="s">
        <v>92</v>
      </c>
      <c r="R4465" s="11" t="s">
        <v>92</v>
      </c>
      <c r="S4465" s="11" t="s">
        <v>5448</v>
      </c>
      <c r="T4465" s="11" t="s">
        <v>5737</v>
      </c>
      <c r="U4465" s="11" t="s">
        <v>21311</v>
      </c>
      <c r="V4465" s="11" t="s">
        <v>94</v>
      </c>
      <c r="W4465" s="11" t="s">
        <v>154</v>
      </c>
      <c r="X4465" s="11" t="s">
        <v>155</v>
      </c>
      <c r="Y4465" s="11" t="s">
        <v>108</v>
      </c>
      <c r="Z4465" s="11"/>
      <c r="AA4465" s="11"/>
      <c r="AB4465" s="11" t="s">
        <v>22383</v>
      </c>
      <c r="AC4465" s="11"/>
      <c r="AD4465" s="11" t="s">
        <v>110</v>
      </c>
    </row>
    <row r="4466" spans="1:30" ht="14.25" customHeight="1">
      <c r="A4466" s="10">
        <v>1052730370</v>
      </c>
      <c r="B4466" s="11" t="s">
        <v>22384</v>
      </c>
      <c r="C4466" s="11" t="s">
        <v>22385</v>
      </c>
      <c r="D4466" s="11"/>
      <c r="E4466" s="11" t="s">
        <v>22386</v>
      </c>
      <c r="F4466" s="11" t="s">
        <v>87</v>
      </c>
      <c r="G4466" s="11" t="s">
        <v>2031</v>
      </c>
      <c r="H4466" s="11" t="s">
        <v>89</v>
      </c>
      <c r="I4466" s="11" t="s">
        <v>102</v>
      </c>
      <c r="J4466" s="11" t="s">
        <v>22387</v>
      </c>
      <c r="K4466" s="12">
        <v>45477</v>
      </c>
      <c r="L4466" s="11" t="s">
        <v>92</v>
      </c>
      <c r="M4466" s="11" t="s">
        <v>92</v>
      </c>
      <c r="N4466" s="11" t="s">
        <v>92</v>
      </c>
      <c r="O4466" s="11" t="s">
        <v>93</v>
      </c>
      <c r="P4466" s="11" t="s">
        <v>92</v>
      </c>
      <c r="Q4466" s="11" t="s">
        <v>92</v>
      </c>
      <c r="R4466" s="11" t="s">
        <v>92</v>
      </c>
      <c r="S4466" s="11" t="s">
        <v>1138</v>
      </c>
      <c r="T4466" s="11" t="s">
        <v>1751</v>
      </c>
      <c r="U4466" s="11" t="s">
        <v>22388</v>
      </c>
      <c r="V4466" s="11" t="s">
        <v>94</v>
      </c>
      <c r="W4466" s="11" t="s">
        <v>95</v>
      </c>
      <c r="X4466" s="11" t="s">
        <v>2034</v>
      </c>
      <c r="Y4466" s="11" t="s">
        <v>108</v>
      </c>
      <c r="Z4466" s="11"/>
      <c r="AA4466" s="11"/>
      <c r="AB4466" s="11" t="s">
        <v>22389</v>
      </c>
      <c r="AC4466" s="11"/>
      <c r="AD4466" s="11" t="s">
        <v>110</v>
      </c>
    </row>
    <row r="4467" spans="1:30" ht="14.25" customHeight="1">
      <c r="A4467" s="10">
        <v>1041325952</v>
      </c>
      <c r="B4467" s="11" t="s">
        <v>22390</v>
      </c>
      <c r="C4467" s="11" t="s">
        <v>22391</v>
      </c>
      <c r="D4467" s="11"/>
      <c r="E4467" s="11" t="s">
        <v>22392</v>
      </c>
      <c r="F4467" s="11" t="s">
        <v>87</v>
      </c>
      <c r="G4467" s="11" t="s">
        <v>890</v>
      </c>
      <c r="H4467" s="11" t="s">
        <v>89</v>
      </c>
      <c r="I4467" s="11" t="s">
        <v>102</v>
      </c>
      <c r="J4467" s="11" t="s">
        <v>22393</v>
      </c>
      <c r="K4467" s="12">
        <v>45477</v>
      </c>
      <c r="L4467" s="11" t="s">
        <v>92</v>
      </c>
      <c r="M4467" s="11" t="s">
        <v>92</v>
      </c>
      <c r="N4467" s="11" t="s">
        <v>92</v>
      </c>
      <c r="O4467" s="11" t="s">
        <v>93</v>
      </c>
      <c r="P4467" s="11" t="s">
        <v>92</v>
      </c>
      <c r="Q4467" s="11" t="s">
        <v>92</v>
      </c>
      <c r="R4467" s="11" t="s">
        <v>92</v>
      </c>
      <c r="S4467" s="11" t="s">
        <v>1006</v>
      </c>
      <c r="T4467" s="11" t="s">
        <v>919</v>
      </c>
      <c r="U4467" s="11" t="s">
        <v>22394</v>
      </c>
      <c r="V4467" s="11" t="s">
        <v>94</v>
      </c>
      <c r="W4467" s="11" t="s">
        <v>95</v>
      </c>
      <c r="X4467" s="11" t="s">
        <v>894</v>
      </c>
      <c r="Y4467" s="11" t="s">
        <v>108</v>
      </c>
      <c r="Z4467" s="11"/>
      <c r="AA4467" s="11"/>
      <c r="AB4467" s="11" t="s">
        <v>22395</v>
      </c>
      <c r="AC4467" s="11"/>
      <c r="AD4467" s="11" t="s">
        <v>110</v>
      </c>
    </row>
    <row r="4468" spans="1:30" ht="14.25" customHeight="1">
      <c r="A4468" s="10">
        <v>1001587391</v>
      </c>
      <c r="B4468" s="11" t="s">
        <v>22396</v>
      </c>
      <c r="C4468" s="11" t="s">
        <v>22397</v>
      </c>
      <c r="D4468" s="11"/>
      <c r="E4468" s="11" t="s">
        <v>22398</v>
      </c>
      <c r="F4468" s="11" t="s">
        <v>87</v>
      </c>
      <c r="G4468" s="11" t="s">
        <v>8143</v>
      </c>
      <c r="H4468" s="11" t="s">
        <v>89</v>
      </c>
      <c r="I4468" s="11" t="s">
        <v>115</v>
      </c>
      <c r="J4468" s="11" t="s">
        <v>22399</v>
      </c>
      <c r="K4468" s="12">
        <v>45477</v>
      </c>
      <c r="L4468" s="11" t="s">
        <v>92</v>
      </c>
      <c r="M4468" s="11" t="s">
        <v>92</v>
      </c>
      <c r="N4468" s="11" t="s">
        <v>92</v>
      </c>
      <c r="O4468" s="11" t="s">
        <v>93</v>
      </c>
      <c r="P4468" s="11" t="s">
        <v>92</v>
      </c>
      <c r="Q4468" s="11" t="s">
        <v>92</v>
      </c>
      <c r="R4468" s="11" t="s">
        <v>92</v>
      </c>
      <c r="S4468" s="11" t="s">
        <v>717</v>
      </c>
      <c r="T4468" s="11" t="s">
        <v>9808</v>
      </c>
      <c r="U4468" s="11" t="s">
        <v>22400</v>
      </c>
      <c r="V4468" s="11" t="s">
        <v>94</v>
      </c>
      <c r="W4468" s="11" t="s">
        <v>95</v>
      </c>
      <c r="X4468" s="11" t="s">
        <v>8145</v>
      </c>
      <c r="Y4468" s="11" t="s">
        <v>121</v>
      </c>
      <c r="Z4468" s="11"/>
      <c r="AA4468" s="11"/>
      <c r="AB4468" s="11" t="s">
        <v>22401</v>
      </c>
      <c r="AC4468" s="11"/>
      <c r="AD4468" s="11" t="s">
        <v>110</v>
      </c>
    </row>
    <row r="4469" spans="1:30" ht="14.25" customHeight="1">
      <c r="A4469" s="10">
        <v>901827643</v>
      </c>
      <c r="B4469" s="11" t="s">
        <v>22402</v>
      </c>
      <c r="C4469" s="11" t="s">
        <v>22403</v>
      </c>
      <c r="D4469" s="11"/>
      <c r="E4469" s="11" t="s">
        <v>22404</v>
      </c>
      <c r="F4469" s="11" t="s">
        <v>87</v>
      </c>
      <c r="G4469" s="11" t="s">
        <v>88</v>
      </c>
      <c r="H4469" s="11" t="s">
        <v>89</v>
      </c>
      <c r="I4469" s="11" t="s">
        <v>115</v>
      </c>
      <c r="J4469" s="11" t="s">
        <v>22405</v>
      </c>
      <c r="K4469" s="12">
        <v>45477</v>
      </c>
      <c r="L4469" s="11" t="s">
        <v>92</v>
      </c>
      <c r="M4469" s="11" t="s">
        <v>92</v>
      </c>
      <c r="N4469" s="11" t="s">
        <v>92</v>
      </c>
      <c r="O4469" s="11" t="s">
        <v>93</v>
      </c>
      <c r="P4469" s="11" t="s">
        <v>92</v>
      </c>
      <c r="Q4469" s="11" t="s">
        <v>92</v>
      </c>
      <c r="R4469" s="11" t="s">
        <v>92</v>
      </c>
      <c r="S4469" s="11"/>
      <c r="T4469" s="11"/>
      <c r="U4469" s="11"/>
      <c r="V4469" s="11" t="s">
        <v>94</v>
      </c>
      <c r="W4469" s="11" t="s">
        <v>95</v>
      </c>
      <c r="X4469" s="11" t="s">
        <v>96</v>
      </c>
      <c r="Y4469" s="11" t="s">
        <v>121</v>
      </c>
      <c r="Z4469" s="11"/>
      <c r="AA4469" s="11"/>
      <c r="AB4469" s="11" t="s">
        <v>22406</v>
      </c>
      <c r="AC4469" s="11"/>
      <c r="AD4469" s="11" t="s">
        <v>97</v>
      </c>
    </row>
    <row r="4470" spans="1:30" ht="14.25" customHeight="1">
      <c r="A4470" s="10">
        <v>1049640001</v>
      </c>
      <c r="B4470" s="11" t="s">
        <v>22407</v>
      </c>
      <c r="C4470" s="11" t="s">
        <v>22408</v>
      </c>
      <c r="D4470" s="11"/>
      <c r="E4470" s="11" t="s">
        <v>22409</v>
      </c>
      <c r="F4470" s="11" t="s">
        <v>87</v>
      </c>
      <c r="G4470" s="11" t="s">
        <v>5035</v>
      </c>
      <c r="H4470" s="11" t="s">
        <v>89</v>
      </c>
      <c r="I4470" s="11" t="s">
        <v>115</v>
      </c>
      <c r="J4470" s="11" t="s">
        <v>22410</v>
      </c>
      <c r="K4470" s="12">
        <v>34634</v>
      </c>
      <c r="L4470" s="11" t="s">
        <v>92</v>
      </c>
      <c r="M4470" s="11" t="s">
        <v>92</v>
      </c>
      <c r="N4470" s="11" t="s">
        <v>93</v>
      </c>
      <c r="O4470" s="11" t="s">
        <v>93</v>
      </c>
      <c r="P4470" s="11" t="s">
        <v>93</v>
      </c>
      <c r="Q4470" s="11" t="s">
        <v>92</v>
      </c>
      <c r="R4470" s="11" t="s">
        <v>92</v>
      </c>
      <c r="S4470" s="11" t="s">
        <v>8992</v>
      </c>
      <c r="T4470" s="11" t="s">
        <v>143</v>
      </c>
      <c r="U4470" s="11" t="s">
        <v>22411</v>
      </c>
      <c r="V4470" s="11" t="s">
        <v>94</v>
      </c>
      <c r="W4470" s="11" t="s">
        <v>95</v>
      </c>
      <c r="X4470" s="11" t="s">
        <v>5038</v>
      </c>
      <c r="Y4470" s="11" t="s">
        <v>121</v>
      </c>
      <c r="Z4470" s="11"/>
      <c r="AA4470" s="11"/>
      <c r="AB4470" s="11" t="s">
        <v>22412</v>
      </c>
      <c r="AC4470" s="11"/>
      <c r="AD4470" s="11" t="s">
        <v>110</v>
      </c>
    </row>
    <row r="4471" spans="1:30" ht="14.25" customHeight="1">
      <c r="A4471" s="10">
        <v>1032368712</v>
      </c>
      <c r="B4471" s="11" t="s">
        <v>22413</v>
      </c>
      <c r="C4471" s="11" t="s">
        <v>22414</v>
      </c>
      <c r="D4471" s="11"/>
      <c r="E4471" s="11" t="s">
        <v>22415</v>
      </c>
      <c r="F4471" s="11" t="s">
        <v>761</v>
      </c>
      <c r="G4471" s="11" t="s">
        <v>22416</v>
      </c>
      <c r="H4471" s="11" t="s">
        <v>89</v>
      </c>
      <c r="I4471" s="11" t="s">
        <v>115</v>
      </c>
      <c r="J4471" s="11" t="s">
        <v>22417</v>
      </c>
      <c r="K4471" s="12">
        <v>45477</v>
      </c>
      <c r="L4471" s="11" t="s">
        <v>92</v>
      </c>
      <c r="M4471" s="11" t="s">
        <v>92</v>
      </c>
      <c r="N4471" s="11" t="s">
        <v>92</v>
      </c>
      <c r="O4471" s="11" t="s">
        <v>93</v>
      </c>
      <c r="P4471" s="11" t="s">
        <v>92</v>
      </c>
      <c r="Q4471" s="11" t="s">
        <v>92</v>
      </c>
      <c r="R4471" s="11" t="s">
        <v>92</v>
      </c>
      <c r="S4471" s="11" t="s">
        <v>798</v>
      </c>
      <c r="T4471" s="11" t="s">
        <v>640</v>
      </c>
      <c r="U4471" s="11" t="s">
        <v>22418</v>
      </c>
      <c r="V4471" s="11" t="s">
        <v>94</v>
      </c>
      <c r="W4471" s="11" t="s">
        <v>765</v>
      </c>
      <c r="X4471" s="11" t="s">
        <v>120</v>
      </c>
      <c r="Y4471" s="11" t="s">
        <v>121</v>
      </c>
      <c r="Z4471" s="11"/>
      <c r="AA4471" s="11"/>
      <c r="AB4471" s="11" t="s">
        <v>22419</v>
      </c>
      <c r="AC4471" s="11"/>
      <c r="AD4471" s="11" t="s">
        <v>110</v>
      </c>
    </row>
    <row r="4472" spans="1:30" ht="14.25" customHeight="1">
      <c r="A4472" s="10">
        <v>1070753101</v>
      </c>
      <c r="B4472" s="11" t="s">
        <v>22420</v>
      </c>
      <c r="C4472" s="11" t="s">
        <v>22421</v>
      </c>
      <c r="D4472" s="11"/>
      <c r="E4472" s="11" t="s">
        <v>22422</v>
      </c>
      <c r="F4472" s="11" t="s">
        <v>148</v>
      </c>
      <c r="G4472" s="11" t="s">
        <v>13012</v>
      </c>
      <c r="H4472" s="11" t="s">
        <v>89</v>
      </c>
      <c r="I4472" s="11" t="s">
        <v>115</v>
      </c>
      <c r="J4472" s="11" t="s">
        <v>22423</v>
      </c>
      <c r="K4472" s="12">
        <v>45488</v>
      </c>
      <c r="L4472" s="11" t="s">
        <v>92</v>
      </c>
      <c r="M4472" s="11" t="s">
        <v>92</v>
      </c>
      <c r="N4472" s="11" t="s">
        <v>92</v>
      </c>
      <c r="O4472" s="11" t="s">
        <v>93</v>
      </c>
      <c r="P4472" s="11" t="s">
        <v>92</v>
      </c>
      <c r="Q4472" s="11" t="s">
        <v>92</v>
      </c>
      <c r="R4472" s="11" t="s">
        <v>92</v>
      </c>
      <c r="S4472" s="11" t="s">
        <v>5184</v>
      </c>
      <c r="T4472" s="11" t="s">
        <v>626</v>
      </c>
      <c r="U4472" s="11" t="s">
        <v>22424</v>
      </c>
      <c r="V4472" s="11" t="s">
        <v>94</v>
      </c>
      <c r="W4472" s="11" t="s">
        <v>154</v>
      </c>
      <c r="X4472" s="11" t="s">
        <v>13016</v>
      </c>
      <c r="Y4472" s="11" t="s">
        <v>121</v>
      </c>
      <c r="Z4472" s="11"/>
      <c r="AA4472" s="11"/>
      <c r="AB4472" s="11" t="s">
        <v>22425</v>
      </c>
      <c r="AC4472" s="11"/>
      <c r="AD4472" s="11" t="s">
        <v>110</v>
      </c>
    </row>
    <row r="4473" spans="1:30" ht="14.25" customHeight="1">
      <c r="A4473" s="10">
        <v>11258719</v>
      </c>
      <c r="B4473" s="11" t="s">
        <v>22426</v>
      </c>
      <c r="C4473" s="11" t="s">
        <v>22427</v>
      </c>
      <c r="D4473" s="11"/>
      <c r="E4473" s="11" t="s">
        <v>22428</v>
      </c>
      <c r="F4473" s="11" t="s">
        <v>148</v>
      </c>
      <c r="G4473" s="11" t="s">
        <v>221</v>
      </c>
      <c r="H4473" s="11" t="s">
        <v>89</v>
      </c>
      <c r="I4473" s="11" t="s">
        <v>115</v>
      </c>
      <c r="J4473" s="11" t="s">
        <v>22429</v>
      </c>
      <c r="K4473" s="12">
        <v>45488</v>
      </c>
      <c r="L4473" s="11" t="s">
        <v>92</v>
      </c>
      <c r="M4473" s="11" t="s">
        <v>92</v>
      </c>
      <c r="N4473" s="11" t="s">
        <v>93</v>
      </c>
      <c r="O4473" s="11" t="s">
        <v>93</v>
      </c>
      <c r="P4473" s="11" t="s">
        <v>92</v>
      </c>
      <c r="Q4473" s="11" t="s">
        <v>92</v>
      </c>
      <c r="R4473" s="11" t="s">
        <v>92</v>
      </c>
      <c r="S4473" s="11" t="s">
        <v>1453</v>
      </c>
      <c r="T4473" s="11" t="s">
        <v>979</v>
      </c>
      <c r="U4473" s="11" t="s">
        <v>4534</v>
      </c>
      <c r="V4473" s="11" t="s">
        <v>94</v>
      </c>
      <c r="W4473" s="11" t="s">
        <v>154</v>
      </c>
      <c r="X4473" s="11" t="s">
        <v>223</v>
      </c>
      <c r="Y4473" s="11" t="s">
        <v>121</v>
      </c>
      <c r="Z4473" s="11"/>
      <c r="AA4473" s="11"/>
      <c r="AB4473" s="11" t="s">
        <v>22430</v>
      </c>
      <c r="AC4473" s="11"/>
      <c r="AD4473" s="11" t="s">
        <v>110</v>
      </c>
    </row>
    <row r="4474" spans="1:30" ht="14.25" customHeight="1">
      <c r="A4474" s="10">
        <v>800053516</v>
      </c>
      <c r="B4474" s="11" t="s">
        <v>22431</v>
      </c>
      <c r="C4474" s="11" t="s">
        <v>22432</v>
      </c>
      <c r="D4474" s="11" t="s">
        <v>22433</v>
      </c>
      <c r="E4474" s="11"/>
      <c r="F4474" s="11" t="s">
        <v>87</v>
      </c>
      <c r="G4474" s="11" t="s">
        <v>187</v>
      </c>
      <c r="H4474" s="11" t="s">
        <v>89</v>
      </c>
      <c r="I4474" s="11" t="s">
        <v>115</v>
      </c>
      <c r="J4474" s="11" t="s">
        <v>22434</v>
      </c>
      <c r="K4474" s="12">
        <v>45488</v>
      </c>
      <c r="L4474" s="11" t="s">
        <v>92</v>
      </c>
      <c r="M4474" s="11" t="s">
        <v>92</v>
      </c>
      <c r="N4474" s="11" t="s">
        <v>92</v>
      </c>
      <c r="O4474" s="11" t="s">
        <v>93</v>
      </c>
      <c r="P4474" s="11" t="s">
        <v>92</v>
      </c>
      <c r="Q4474" s="11" t="s">
        <v>92</v>
      </c>
      <c r="R4474" s="11" t="s">
        <v>92</v>
      </c>
      <c r="S4474" s="11"/>
      <c r="T4474" s="11"/>
      <c r="U4474" s="11"/>
      <c r="V4474" s="11" t="s">
        <v>94</v>
      </c>
      <c r="W4474" s="11" t="s">
        <v>95</v>
      </c>
      <c r="X4474" s="11" t="s">
        <v>172</v>
      </c>
      <c r="Y4474" s="11" t="s">
        <v>121</v>
      </c>
      <c r="Z4474" s="11"/>
      <c r="AA4474" s="11"/>
      <c r="AB4474" s="11" t="s">
        <v>22435</v>
      </c>
      <c r="AC4474" s="11"/>
      <c r="AD4474" s="11" t="s">
        <v>97</v>
      </c>
    </row>
    <row r="4475" spans="1:30" ht="14.25" customHeight="1">
      <c r="A4475" s="10">
        <v>1041203215</v>
      </c>
      <c r="B4475" s="11" t="s">
        <v>22436</v>
      </c>
      <c r="C4475" s="11" t="s">
        <v>22437</v>
      </c>
      <c r="D4475" s="11"/>
      <c r="E4475" s="11" t="s">
        <v>22438</v>
      </c>
      <c r="F4475" s="11" t="s">
        <v>87</v>
      </c>
      <c r="G4475" s="11" t="s">
        <v>771</v>
      </c>
      <c r="H4475" s="11" t="s">
        <v>89</v>
      </c>
      <c r="I4475" s="11" t="s">
        <v>115</v>
      </c>
      <c r="J4475" s="11" t="s">
        <v>22439</v>
      </c>
      <c r="K4475" s="12">
        <v>45491</v>
      </c>
      <c r="L4475" s="11" t="s">
        <v>92</v>
      </c>
      <c r="M4475" s="11" t="s">
        <v>92</v>
      </c>
      <c r="N4475" s="11" t="s">
        <v>92</v>
      </c>
      <c r="O4475" s="11" t="s">
        <v>93</v>
      </c>
      <c r="P4475" s="11" t="s">
        <v>92</v>
      </c>
      <c r="Q4475" s="11" t="s">
        <v>92</v>
      </c>
      <c r="R4475" s="11" t="s">
        <v>92</v>
      </c>
      <c r="S4475" s="11" t="s">
        <v>1152</v>
      </c>
      <c r="T4475" s="11" t="s">
        <v>951</v>
      </c>
      <c r="U4475" s="11" t="s">
        <v>22440</v>
      </c>
      <c r="V4475" s="11" t="s">
        <v>94</v>
      </c>
      <c r="W4475" s="11" t="s">
        <v>95</v>
      </c>
      <c r="X4475" s="11" t="s">
        <v>777</v>
      </c>
      <c r="Y4475" s="11" t="s">
        <v>121</v>
      </c>
      <c r="Z4475" s="11"/>
      <c r="AA4475" s="11"/>
      <c r="AB4475" s="11" t="s">
        <v>22441</v>
      </c>
      <c r="AC4475" s="11"/>
      <c r="AD4475" s="11" t="s">
        <v>110</v>
      </c>
    </row>
    <row r="4476" spans="1:30" ht="14.25" customHeight="1">
      <c r="A4476" s="10">
        <v>70731799</v>
      </c>
      <c r="B4476" s="11" t="s">
        <v>22442</v>
      </c>
      <c r="C4476" s="11" t="s">
        <v>18424</v>
      </c>
      <c r="D4476" s="11" t="s">
        <v>22443</v>
      </c>
      <c r="E4476" s="11" t="s">
        <v>22444</v>
      </c>
      <c r="F4476" s="11" t="s">
        <v>87</v>
      </c>
      <c r="G4476" s="11" t="s">
        <v>2382</v>
      </c>
      <c r="H4476" s="11" t="s">
        <v>89</v>
      </c>
      <c r="I4476" s="11" t="s">
        <v>115</v>
      </c>
      <c r="J4476" s="11" t="s">
        <v>22445</v>
      </c>
      <c r="K4476" s="12">
        <v>45491</v>
      </c>
      <c r="L4476" s="11" t="s">
        <v>92</v>
      </c>
      <c r="M4476" s="11" t="s">
        <v>92</v>
      </c>
      <c r="N4476" s="11" t="s">
        <v>92</v>
      </c>
      <c r="O4476" s="11" t="s">
        <v>93</v>
      </c>
      <c r="P4476" s="11" t="s">
        <v>92</v>
      </c>
      <c r="Q4476" s="11" t="s">
        <v>92</v>
      </c>
      <c r="R4476" s="11" t="s">
        <v>92</v>
      </c>
      <c r="S4476" s="11" t="s">
        <v>135</v>
      </c>
      <c r="T4476" s="11" t="s">
        <v>781</v>
      </c>
      <c r="U4476" s="11" t="s">
        <v>2073</v>
      </c>
      <c r="V4476" s="11" t="s">
        <v>94</v>
      </c>
      <c r="W4476" s="11" t="s">
        <v>95</v>
      </c>
      <c r="X4476" s="11" t="s">
        <v>2386</v>
      </c>
      <c r="Y4476" s="11" t="s">
        <v>121</v>
      </c>
      <c r="Z4476" s="11"/>
      <c r="AA4476" s="11"/>
      <c r="AB4476" s="11" t="s">
        <v>22446</v>
      </c>
      <c r="AC4476" s="11"/>
      <c r="AD4476" s="11" t="s">
        <v>110</v>
      </c>
    </row>
    <row r="4477" spans="1:30" ht="14.25" customHeight="1">
      <c r="A4477" s="10">
        <v>1047968078</v>
      </c>
      <c r="B4477" s="11" t="s">
        <v>22447</v>
      </c>
      <c r="C4477" s="11" t="s">
        <v>22448</v>
      </c>
      <c r="D4477" s="11"/>
      <c r="E4477" s="11" t="s">
        <v>22449</v>
      </c>
      <c r="F4477" s="11" t="s">
        <v>87</v>
      </c>
      <c r="G4477" s="11" t="s">
        <v>2382</v>
      </c>
      <c r="H4477" s="11" t="s">
        <v>89</v>
      </c>
      <c r="I4477" s="11" t="s">
        <v>115</v>
      </c>
      <c r="J4477" s="11" t="s">
        <v>22450</v>
      </c>
      <c r="K4477" s="12">
        <v>45491</v>
      </c>
      <c r="L4477" s="11" t="s">
        <v>92</v>
      </c>
      <c r="M4477" s="11" t="s">
        <v>92</v>
      </c>
      <c r="N4477" s="11" t="s">
        <v>92</v>
      </c>
      <c r="O4477" s="11" t="s">
        <v>93</v>
      </c>
      <c r="P4477" s="11" t="s">
        <v>92</v>
      </c>
      <c r="Q4477" s="11" t="s">
        <v>92</v>
      </c>
      <c r="R4477" s="11" t="s">
        <v>92</v>
      </c>
      <c r="S4477" s="11" t="s">
        <v>2877</v>
      </c>
      <c r="T4477" s="11" t="s">
        <v>1079</v>
      </c>
      <c r="U4477" s="11" t="s">
        <v>22451</v>
      </c>
      <c r="V4477" s="11" t="s">
        <v>94</v>
      </c>
      <c r="W4477" s="11" t="s">
        <v>95</v>
      </c>
      <c r="X4477" s="11" t="s">
        <v>2386</v>
      </c>
      <c r="Y4477" s="11" t="s">
        <v>121</v>
      </c>
      <c r="Z4477" s="11"/>
      <c r="AA4477" s="11"/>
      <c r="AB4477" s="11" t="s">
        <v>22452</v>
      </c>
      <c r="AC4477" s="11"/>
      <c r="AD4477" s="11" t="s">
        <v>110</v>
      </c>
    </row>
    <row r="4478" spans="1:30" ht="14.25" customHeight="1">
      <c r="A4478" s="10">
        <v>1018435065</v>
      </c>
      <c r="B4478" s="11" t="s">
        <v>22453</v>
      </c>
      <c r="C4478" s="11" t="s">
        <v>22454</v>
      </c>
      <c r="D4478" s="11"/>
      <c r="E4478" s="11" t="s">
        <v>22455</v>
      </c>
      <c r="F4478" s="11" t="s">
        <v>199</v>
      </c>
      <c r="G4478" s="11" t="s">
        <v>200</v>
      </c>
      <c r="H4478" s="11" t="s">
        <v>89</v>
      </c>
      <c r="I4478" s="11" t="s">
        <v>115</v>
      </c>
      <c r="J4478" s="11" t="s">
        <v>22456</v>
      </c>
      <c r="K4478" s="12">
        <v>45491</v>
      </c>
      <c r="L4478" s="11" t="s">
        <v>92</v>
      </c>
      <c r="M4478" s="11" t="s">
        <v>92</v>
      </c>
      <c r="N4478" s="11" t="s">
        <v>93</v>
      </c>
      <c r="O4478" s="11" t="s">
        <v>93</v>
      </c>
      <c r="P4478" s="11" t="s">
        <v>92</v>
      </c>
      <c r="Q4478" s="11" t="s">
        <v>92</v>
      </c>
      <c r="R4478" s="11" t="s">
        <v>92</v>
      </c>
      <c r="S4478" s="11" t="s">
        <v>3490</v>
      </c>
      <c r="T4478" s="11" t="s">
        <v>326</v>
      </c>
      <c r="U4478" s="11" t="s">
        <v>22457</v>
      </c>
      <c r="V4478" s="11" t="s">
        <v>94</v>
      </c>
      <c r="W4478" s="11" t="s">
        <v>202</v>
      </c>
      <c r="X4478" s="11" t="s">
        <v>172</v>
      </c>
      <c r="Y4478" s="11" t="s">
        <v>121</v>
      </c>
      <c r="Z4478" s="11"/>
      <c r="AA4478" s="11"/>
      <c r="AB4478" s="11" t="s">
        <v>22458</v>
      </c>
      <c r="AC4478" s="11"/>
      <c r="AD4478" s="11" t="s">
        <v>110</v>
      </c>
    </row>
    <row r="4479" spans="1:30" ht="14.25" customHeight="1">
      <c r="A4479" s="10">
        <v>811031936</v>
      </c>
      <c r="B4479" s="11" t="s">
        <v>22459</v>
      </c>
      <c r="C4479" s="11" t="s">
        <v>22460</v>
      </c>
      <c r="D4479" s="11" t="s">
        <v>22461</v>
      </c>
      <c r="E4479" s="11"/>
      <c r="F4479" s="11" t="s">
        <v>87</v>
      </c>
      <c r="G4479" s="11" t="s">
        <v>22462</v>
      </c>
      <c r="H4479" s="11" t="s">
        <v>89</v>
      </c>
      <c r="I4479" s="11" t="s">
        <v>102</v>
      </c>
      <c r="J4479" s="11" t="s">
        <v>22463</v>
      </c>
      <c r="K4479" s="12">
        <v>45502</v>
      </c>
      <c r="L4479" s="11" t="s">
        <v>92</v>
      </c>
      <c r="M4479" s="11" t="s">
        <v>92</v>
      </c>
      <c r="N4479" s="11" t="s">
        <v>92</v>
      </c>
      <c r="O4479" s="11" t="s">
        <v>93</v>
      </c>
      <c r="P4479" s="11" t="s">
        <v>92</v>
      </c>
      <c r="Q4479" s="11" t="s">
        <v>92</v>
      </c>
      <c r="R4479" s="11" t="s">
        <v>92</v>
      </c>
      <c r="S4479" s="11"/>
      <c r="T4479" s="11"/>
      <c r="U4479" s="11"/>
      <c r="V4479" s="11" t="s">
        <v>94</v>
      </c>
      <c r="W4479" s="11" t="s">
        <v>95</v>
      </c>
      <c r="X4479" s="11" t="s">
        <v>22464</v>
      </c>
      <c r="Y4479" s="11" t="s">
        <v>108</v>
      </c>
      <c r="Z4479" s="11"/>
      <c r="AA4479" s="11"/>
      <c r="AB4479" s="11"/>
      <c r="AC4479" s="11"/>
      <c r="AD4479" s="11" t="s">
        <v>97</v>
      </c>
    </row>
    <row r="4480" spans="1:30" ht="14.25" customHeight="1">
      <c r="A4480" s="10">
        <v>901582807</v>
      </c>
      <c r="B4480" s="11" t="s">
        <v>22465</v>
      </c>
      <c r="C4480" s="11" t="s">
        <v>22466</v>
      </c>
      <c r="D4480" s="11"/>
      <c r="E4480" s="11" t="s">
        <v>22467</v>
      </c>
      <c r="F4480" s="11" t="s">
        <v>87</v>
      </c>
      <c r="G4480" s="11" t="s">
        <v>88</v>
      </c>
      <c r="H4480" s="11" t="s">
        <v>89</v>
      </c>
      <c r="I4480" s="11" t="s">
        <v>115</v>
      </c>
      <c r="J4480" s="11" t="s">
        <v>22468</v>
      </c>
      <c r="K4480" s="12">
        <v>45503</v>
      </c>
      <c r="L4480" s="11" t="s">
        <v>92</v>
      </c>
      <c r="M4480" s="11" t="s">
        <v>92</v>
      </c>
      <c r="N4480" s="11" t="s">
        <v>92</v>
      </c>
      <c r="O4480" s="11" t="s">
        <v>93</v>
      </c>
      <c r="P4480" s="11" t="s">
        <v>92</v>
      </c>
      <c r="Q4480" s="11" t="s">
        <v>92</v>
      </c>
      <c r="R4480" s="11" t="s">
        <v>92</v>
      </c>
      <c r="S4480" s="11"/>
      <c r="T4480" s="11"/>
      <c r="U4480" s="11"/>
      <c r="V4480" s="11" t="s">
        <v>94</v>
      </c>
      <c r="W4480" s="11" t="s">
        <v>95</v>
      </c>
      <c r="X4480" s="11" t="s">
        <v>96</v>
      </c>
      <c r="Y4480" s="11" t="s">
        <v>121</v>
      </c>
      <c r="Z4480" s="11"/>
      <c r="AA4480" s="11"/>
      <c r="AB4480" s="11" t="s">
        <v>22469</v>
      </c>
      <c r="AC4480" s="11"/>
      <c r="AD4480" s="11" t="s">
        <v>97</v>
      </c>
    </row>
    <row r="4481" spans="1:30" ht="14.25" customHeight="1">
      <c r="A4481" s="10">
        <v>79465252</v>
      </c>
      <c r="B4481" s="11" t="s">
        <v>22470</v>
      </c>
      <c r="C4481" s="11" t="s">
        <v>22471</v>
      </c>
      <c r="D4481" s="11"/>
      <c r="E4481" s="11" t="s">
        <v>22472</v>
      </c>
      <c r="F4481" s="11" t="s">
        <v>148</v>
      </c>
      <c r="G4481" s="11" t="s">
        <v>221</v>
      </c>
      <c r="H4481" s="11" t="s">
        <v>89</v>
      </c>
      <c r="I4481" s="11" t="s">
        <v>115</v>
      </c>
      <c r="J4481" s="11" t="s">
        <v>22473</v>
      </c>
      <c r="K4481" s="12">
        <v>45495</v>
      </c>
      <c r="L4481" s="11" t="s">
        <v>92</v>
      </c>
      <c r="M4481" s="11" t="s">
        <v>92</v>
      </c>
      <c r="N4481" s="11" t="s">
        <v>92</v>
      </c>
      <c r="O4481" s="11" t="s">
        <v>93</v>
      </c>
      <c r="P4481" s="11" t="s">
        <v>92</v>
      </c>
      <c r="Q4481" s="11" t="s">
        <v>92</v>
      </c>
      <c r="R4481" s="11" t="s">
        <v>92</v>
      </c>
      <c r="S4481" s="11" t="s">
        <v>283</v>
      </c>
      <c r="T4481" s="11" t="s">
        <v>5507</v>
      </c>
      <c r="U4481" s="11" t="s">
        <v>22474</v>
      </c>
      <c r="V4481" s="11" t="s">
        <v>94</v>
      </c>
      <c r="W4481" s="11" t="s">
        <v>154</v>
      </c>
      <c r="X4481" s="11" t="s">
        <v>223</v>
      </c>
      <c r="Y4481" s="11" t="s">
        <v>121</v>
      </c>
      <c r="Z4481" s="11"/>
      <c r="AA4481" s="11"/>
      <c r="AB4481" s="11" t="s">
        <v>22475</v>
      </c>
      <c r="AC4481" s="11"/>
      <c r="AD4481" s="11" t="s">
        <v>110</v>
      </c>
    </row>
    <row r="4482" spans="1:30" ht="14.25" customHeight="1">
      <c r="A4482" s="10">
        <v>41587588</v>
      </c>
      <c r="B4482" s="11" t="s">
        <v>728</v>
      </c>
      <c r="C4482" s="11" t="s">
        <v>22476</v>
      </c>
      <c r="D4482" s="11"/>
      <c r="E4482" s="11" t="s">
        <v>730</v>
      </c>
      <c r="F4482" s="11" t="s">
        <v>731</v>
      </c>
      <c r="G4482" s="11" t="s">
        <v>732</v>
      </c>
      <c r="H4482" s="11" t="s">
        <v>89</v>
      </c>
      <c r="I4482" s="11" t="s">
        <v>115</v>
      </c>
      <c r="J4482" s="11" t="s">
        <v>22477</v>
      </c>
      <c r="K4482" s="12">
        <v>45495</v>
      </c>
      <c r="L4482" s="11" t="s">
        <v>92</v>
      </c>
      <c r="M4482" s="11" t="s">
        <v>92</v>
      </c>
      <c r="N4482" s="11" t="s">
        <v>92</v>
      </c>
      <c r="O4482" s="11" t="s">
        <v>93</v>
      </c>
      <c r="P4482" s="11" t="s">
        <v>92</v>
      </c>
      <c r="Q4482" s="11" t="s">
        <v>92</v>
      </c>
      <c r="R4482" s="11" t="s">
        <v>92</v>
      </c>
      <c r="S4482" s="11" t="s">
        <v>734</v>
      </c>
      <c r="T4482" s="11" t="s">
        <v>327</v>
      </c>
      <c r="U4482" s="11" t="s">
        <v>735</v>
      </c>
      <c r="V4482" s="11" t="s">
        <v>94</v>
      </c>
      <c r="W4482" s="11" t="s">
        <v>736</v>
      </c>
      <c r="X4482" s="11" t="s">
        <v>737</v>
      </c>
      <c r="Y4482" s="11" t="s">
        <v>121</v>
      </c>
      <c r="Z4482" s="11"/>
      <c r="AA4482" s="11"/>
      <c r="AB4482" s="11" t="s">
        <v>22478</v>
      </c>
      <c r="AC4482" s="11"/>
      <c r="AD4482" s="11" t="s">
        <v>110</v>
      </c>
    </row>
    <row r="4483" spans="1:30" ht="14.25" customHeight="1">
      <c r="A4483" s="10">
        <v>23753950</v>
      </c>
      <c r="B4483" s="11" t="s">
        <v>22479</v>
      </c>
      <c r="C4483" s="11" t="s">
        <v>22480</v>
      </c>
      <c r="D4483" s="11"/>
      <c r="E4483" s="11" t="s">
        <v>22481</v>
      </c>
      <c r="F4483" s="11" t="s">
        <v>731</v>
      </c>
      <c r="G4483" s="11" t="s">
        <v>3782</v>
      </c>
      <c r="H4483" s="11" t="s">
        <v>89</v>
      </c>
      <c r="I4483" s="11" t="s">
        <v>115</v>
      </c>
      <c r="J4483" s="11" t="s">
        <v>22482</v>
      </c>
      <c r="K4483" s="12">
        <v>45495</v>
      </c>
      <c r="L4483" s="11" t="s">
        <v>92</v>
      </c>
      <c r="M4483" s="11" t="s">
        <v>92</v>
      </c>
      <c r="N4483" s="11" t="s">
        <v>92</v>
      </c>
      <c r="O4483" s="11" t="s">
        <v>93</v>
      </c>
      <c r="P4483" s="11" t="s">
        <v>92</v>
      </c>
      <c r="Q4483" s="11" t="s">
        <v>92</v>
      </c>
      <c r="R4483" s="11" t="s">
        <v>92</v>
      </c>
      <c r="S4483" s="11" t="s">
        <v>5084</v>
      </c>
      <c r="T4483" s="11" t="s">
        <v>5084</v>
      </c>
      <c r="U4483" s="11" t="s">
        <v>1791</v>
      </c>
      <c r="V4483" s="11" t="s">
        <v>94</v>
      </c>
      <c r="W4483" s="11" t="s">
        <v>736</v>
      </c>
      <c r="X4483" s="11" t="s">
        <v>3786</v>
      </c>
      <c r="Y4483" s="11" t="s">
        <v>121</v>
      </c>
      <c r="Z4483" s="11"/>
      <c r="AA4483" s="11"/>
      <c r="AB4483" s="11" t="s">
        <v>22483</v>
      </c>
      <c r="AC4483" s="11"/>
      <c r="AD4483" s="11" t="s">
        <v>110</v>
      </c>
    </row>
    <row r="4484" spans="1:30" ht="14.25" customHeight="1">
      <c r="A4484" s="10">
        <v>1036967159</v>
      </c>
      <c r="B4484" s="11" t="s">
        <v>22484</v>
      </c>
      <c r="C4484" s="11" t="s">
        <v>22485</v>
      </c>
      <c r="D4484" s="11"/>
      <c r="E4484" s="11" t="s">
        <v>22486</v>
      </c>
      <c r="F4484" s="11" t="s">
        <v>87</v>
      </c>
      <c r="G4484" s="11" t="s">
        <v>890</v>
      </c>
      <c r="H4484" s="11" t="s">
        <v>89</v>
      </c>
      <c r="I4484" s="11" t="s">
        <v>102</v>
      </c>
      <c r="J4484" s="11" t="s">
        <v>22487</v>
      </c>
      <c r="K4484" s="12">
        <v>36481</v>
      </c>
      <c r="L4484" s="11" t="s">
        <v>92</v>
      </c>
      <c r="M4484" s="11" t="s">
        <v>92</v>
      </c>
      <c r="N4484" s="11" t="s">
        <v>93</v>
      </c>
      <c r="O4484" s="11" t="s">
        <v>93</v>
      </c>
      <c r="P4484" s="11" t="s">
        <v>93</v>
      </c>
      <c r="Q4484" s="11" t="s">
        <v>92</v>
      </c>
      <c r="R4484" s="11" t="s">
        <v>92</v>
      </c>
      <c r="S4484" s="11" t="s">
        <v>708</v>
      </c>
      <c r="T4484" s="11" t="s">
        <v>708</v>
      </c>
      <c r="U4484" s="11" t="s">
        <v>22488</v>
      </c>
      <c r="V4484" s="11" t="s">
        <v>94</v>
      </c>
      <c r="W4484" s="11" t="s">
        <v>95</v>
      </c>
      <c r="X4484" s="11" t="s">
        <v>894</v>
      </c>
      <c r="Y4484" s="11" t="s">
        <v>108</v>
      </c>
      <c r="Z4484" s="11"/>
      <c r="AA4484" s="11"/>
      <c r="AB4484" s="11" t="s">
        <v>22489</v>
      </c>
      <c r="AC4484" s="11"/>
      <c r="AD4484" s="11" t="s">
        <v>110</v>
      </c>
    </row>
    <row r="4485" spans="1:30" ht="14.25" customHeight="1">
      <c r="A4485" s="10">
        <v>1036956630</v>
      </c>
      <c r="B4485" s="11" t="s">
        <v>22490</v>
      </c>
      <c r="C4485" s="11" t="s">
        <v>22491</v>
      </c>
      <c r="D4485" s="11"/>
      <c r="E4485" s="11" t="s">
        <v>22492</v>
      </c>
      <c r="F4485" s="11" t="s">
        <v>87</v>
      </c>
      <c r="G4485" s="11" t="s">
        <v>2031</v>
      </c>
      <c r="H4485" s="11" t="s">
        <v>89</v>
      </c>
      <c r="I4485" s="11" t="s">
        <v>102</v>
      </c>
      <c r="J4485" s="11" t="s">
        <v>22493</v>
      </c>
      <c r="K4485" s="12">
        <v>35211</v>
      </c>
      <c r="L4485" s="11" t="s">
        <v>92</v>
      </c>
      <c r="M4485" s="11" t="s">
        <v>92</v>
      </c>
      <c r="N4485" s="11" t="s">
        <v>93</v>
      </c>
      <c r="O4485" s="11" t="s">
        <v>93</v>
      </c>
      <c r="P4485" s="11" t="s">
        <v>93</v>
      </c>
      <c r="Q4485" s="11" t="s">
        <v>92</v>
      </c>
      <c r="R4485" s="11" t="s">
        <v>92</v>
      </c>
      <c r="S4485" s="11" t="s">
        <v>1770</v>
      </c>
      <c r="T4485" s="11" t="s">
        <v>912</v>
      </c>
      <c r="U4485" s="11" t="s">
        <v>22494</v>
      </c>
      <c r="V4485" s="11" t="s">
        <v>94</v>
      </c>
      <c r="W4485" s="11" t="s">
        <v>95</v>
      </c>
      <c r="X4485" s="11" t="s">
        <v>2034</v>
      </c>
      <c r="Y4485" s="11" t="s">
        <v>108</v>
      </c>
      <c r="Z4485" s="11"/>
      <c r="AA4485" s="11"/>
      <c r="AB4485" s="11" t="s">
        <v>22495</v>
      </c>
      <c r="AC4485" s="11"/>
      <c r="AD4485" s="11" t="s">
        <v>110</v>
      </c>
    </row>
    <row r="4486" spans="1:30" ht="14.25" customHeight="1">
      <c r="A4486" s="10">
        <v>43715319</v>
      </c>
      <c r="B4486" s="11" t="s">
        <v>22496</v>
      </c>
      <c r="C4486" s="11" t="s">
        <v>22497</v>
      </c>
      <c r="D4486" s="11"/>
      <c r="E4486" s="11" t="s">
        <v>22498</v>
      </c>
      <c r="F4486" s="11" t="s">
        <v>87</v>
      </c>
      <c r="G4486" s="11" t="s">
        <v>114</v>
      </c>
      <c r="H4486" s="11" t="s">
        <v>89</v>
      </c>
      <c r="I4486" s="11" t="s">
        <v>102</v>
      </c>
      <c r="J4486" s="11" t="s">
        <v>22499</v>
      </c>
      <c r="K4486" s="12">
        <v>29498</v>
      </c>
      <c r="L4486" s="11" t="s">
        <v>92</v>
      </c>
      <c r="M4486" s="11" t="s">
        <v>92</v>
      </c>
      <c r="N4486" s="11" t="s">
        <v>93</v>
      </c>
      <c r="O4486" s="11" t="s">
        <v>93</v>
      </c>
      <c r="P4486" s="11" t="s">
        <v>93</v>
      </c>
      <c r="Q4486" s="11" t="s">
        <v>92</v>
      </c>
      <c r="R4486" s="11" t="s">
        <v>92</v>
      </c>
      <c r="S4486" s="11" t="s">
        <v>1006</v>
      </c>
      <c r="T4486" s="11" t="s">
        <v>2236</v>
      </c>
      <c r="U4486" s="11" t="s">
        <v>22500</v>
      </c>
      <c r="V4486" s="11" t="s">
        <v>94</v>
      </c>
      <c r="W4486" s="11" t="s">
        <v>95</v>
      </c>
      <c r="X4486" s="11" t="s">
        <v>120</v>
      </c>
      <c r="Y4486" s="11" t="s">
        <v>108</v>
      </c>
      <c r="Z4486" s="11"/>
      <c r="AA4486" s="11"/>
      <c r="AB4486" s="11" t="s">
        <v>22501</v>
      </c>
      <c r="AC4486" s="11"/>
      <c r="AD4486" s="11" t="s">
        <v>110</v>
      </c>
    </row>
    <row r="4487" spans="1:30" ht="14.25" customHeight="1">
      <c r="A4487" s="10">
        <v>901362290</v>
      </c>
      <c r="B4487" s="11" t="s">
        <v>22502</v>
      </c>
      <c r="C4487" s="11" t="s">
        <v>22503</v>
      </c>
      <c r="D4487" s="11"/>
      <c r="E4487" s="11" t="s">
        <v>22504</v>
      </c>
      <c r="F4487" s="11" t="s">
        <v>2000</v>
      </c>
      <c r="G4487" s="11" t="s">
        <v>22505</v>
      </c>
      <c r="H4487" s="11" t="s">
        <v>89</v>
      </c>
      <c r="I4487" s="11" t="s">
        <v>115</v>
      </c>
      <c r="J4487" s="11" t="s">
        <v>22506</v>
      </c>
      <c r="K4487" s="12">
        <v>45504</v>
      </c>
      <c r="L4487" s="11" t="s">
        <v>92</v>
      </c>
      <c r="M4487" s="11" t="s">
        <v>92</v>
      </c>
      <c r="N4487" s="11" t="s">
        <v>93</v>
      </c>
      <c r="O4487" s="11" t="s">
        <v>92</v>
      </c>
      <c r="P4487" s="11" t="s">
        <v>92</v>
      </c>
      <c r="Q4487" s="11" t="s">
        <v>92</v>
      </c>
      <c r="R4487" s="11" t="s">
        <v>92</v>
      </c>
      <c r="S4487" s="11"/>
      <c r="T4487" s="11"/>
      <c r="U4487" s="11"/>
      <c r="V4487" s="11" t="s">
        <v>94</v>
      </c>
      <c r="W4487" s="11" t="s">
        <v>2004</v>
      </c>
      <c r="X4487" s="11" t="s">
        <v>22507</v>
      </c>
      <c r="Y4487" s="11" t="s">
        <v>121</v>
      </c>
      <c r="Z4487" s="11"/>
      <c r="AA4487" s="11"/>
      <c r="AB4487" s="11" t="s">
        <v>22508</v>
      </c>
      <c r="AC4487" s="11"/>
      <c r="AD4487" s="11" t="s">
        <v>97</v>
      </c>
    </row>
    <row r="4488" spans="1:30" ht="14.25" customHeight="1">
      <c r="A4488" s="10">
        <v>1058842904</v>
      </c>
      <c r="B4488" s="11" t="s">
        <v>22509</v>
      </c>
      <c r="C4488" s="11" t="s">
        <v>22510</v>
      </c>
      <c r="D4488" s="11"/>
      <c r="E4488" s="11" t="s">
        <v>22511</v>
      </c>
      <c r="F4488" s="11" t="s">
        <v>87</v>
      </c>
      <c r="G4488" s="11" t="s">
        <v>9154</v>
      </c>
      <c r="H4488" s="11" t="s">
        <v>89</v>
      </c>
      <c r="I4488" s="11" t="s">
        <v>102</v>
      </c>
      <c r="J4488" s="11" t="s">
        <v>22512</v>
      </c>
      <c r="K4488" s="12">
        <v>31980</v>
      </c>
      <c r="L4488" s="11" t="s">
        <v>92</v>
      </c>
      <c r="M4488" s="11" t="s">
        <v>92</v>
      </c>
      <c r="N4488" s="11" t="s">
        <v>93</v>
      </c>
      <c r="O4488" s="11" t="s">
        <v>93</v>
      </c>
      <c r="P4488" s="11" t="s">
        <v>93</v>
      </c>
      <c r="Q4488" s="11" t="s">
        <v>92</v>
      </c>
      <c r="R4488" s="11" t="s">
        <v>92</v>
      </c>
      <c r="S4488" s="11" t="s">
        <v>951</v>
      </c>
      <c r="T4488" s="11" t="s">
        <v>143</v>
      </c>
      <c r="U4488" s="11" t="s">
        <v>10354</v>
      </c>
      <c r="V4488" s="11" t="s">
        <v>94</v>
      </c>
      <c r="W4488" s="11" t="s">
        <v>95</v>
      </c>
      <c r="X4488" s="11" t="s">
        <v>9158</v>
      </c>
      <c r="Y4488" s="11" t="s">
        <v>108</v>
      </c>
      <c r="Z4488" s="11"/>
      <c r="AA4488" s="11"/>
      <c r="AB4488" s="11" t="s">
        <v>22513</v>
      </c>
      <c r="AC4488" s="11"/>
      <c r="AD4488" s="11" t="s">
        <v>110</v>
      </c>
    </row>
    <row r="4489" spans="1:30" ht="14.25" customHeight="1">
      <c r="A4489" s="10">
        <v>15438598</v>
      </c>
      <c r="B4489" s="11" t="s">
        <v>22514</v>
      </c>
      <c r="C4489" s="11" t="s">
        <v>12636</v>
      </c>
      <c r="D4489" s="11"/>
      <c r="E4489" s="11" t="s">
        <v>22515</v>
      </c>
      <c r="F4489" s="11" t="s">
        <v>87</v>
      </c>
      <c r="G4489" s="11" t="s">
        <v>88</v>
      </c>
      <c r="H4489" s="11" t="s">
        <v>89</v>
      </c>
      <c r="I4489" s="11" t="s">
        <v>115</v>
      </c>
      <c r="J4489" s="11" t="s">
        <v>22516</v>
      </c>
      <c r="K4489" s="12">
        <v>45628</v>
      </c>
      <c r="L4489" s="11" t="s">
        <v>92</v>
      </c>
      <c r="M4489" s="11" t="s">
        <v>92</v>
      </c>
      <c r="N4489" s="11" t="s">
        <v>92</v>
      </c>
      <c r="O4489" s="11" t="s">
        <v>93</v>
      </c>
      <c r="P4489" s="11" t="s">
        <v>92</v>
      </c>
      <c r="Q4489" s="11" t="s">
        <v>92</v>
      </c>
      <c r="R4489" s="11" t="s">
        <v>92</v>
      </c>
      <c r="S4489" s="11" t="s">
        <v>1169</v>
      </c>
      <c r="T4489" s="11" t="s">
        <v>261</v>
      </c>
      <c r="U4489" s="11" t="s">
        <v>22517</v>
      </c>
      <c r="V4489" s="11" t="s">
        <v>94</v>
      </c>
      <c r="W4489" s="11" t="s">
        <v>95</v>
      </c>
      <c r="X4489" s="11" t="s">
        <v>96</v>
      </c>
      <c r="Y4489" s="11" t="s">
        <v>121</v>
      </c>
      <c r="Z4489" s="11"/>
      <c r="AA4489" s="11"/>
      <c r="AB4489" s="11" t="s">
        <v>22518</v>
      </c>
      <c r="AC4489" s="11"/>
      <c r="AD4489" s="11" t="s">
        <v>110</v>
      </c>
    </row>
    <row r="4490" spans="1:30" ht="14.25" customHeight="1">
      <c r="A4490" s="10">
        <v>901879007</v>
      </c>
      <c r="B4490" s="11" t="s">
        <v>22519</v>
      </c>
      <c r="C4490" s="11" t="s">
        <v>22520</v>
      </c>
      <c r="D4490" s="11"/>
      <c r="E4490" s="11" t="s">
        <v>22521</v>
      </c>
      <c r="F4490" s="11" t="s">
        <v>87</v>
      </c>
      <c r="G4490" s="11" t="s">
        <v>88</v>
      </c>
      <c r="H4490" s="11" t="s">
        <v>89</v>
      </c>
      <c r="I4490" s="11" t="s">
        <v>115</v>
      </c>
      <c r="J4490" s="11" t="s">
        <v>22522</v>
      </c>
      <c r="K4490" s="12">
        <v>45629</v>
      </c>
      <c r="L4490" s="11" t="s">
        <v>92</v>
      </c>
      <c r="M4490" s="11" t="s">
        <v>92</v>
      </c>
      <c r="N4490" s="11" t="s">
        <v>92</v>
      </c>
      <c r="O4490" s="11" t="s">
        <v>93</v>
      </c>
      <c r="P4490" s="11" t="s">
        <v>92</v>
      </c>
      <c r="Q4490" s="11" t="s">
        <v>92</v>
      </c>
      <c r="R4490" s="11" t="s">
        <v>92</v>
      </c>
      <c r="S4490" s="11"/>
      <c r="T4490" s="11"/>
      <c r="U4490" s="11"/>
      <c r="V4490" s="11" t="s">
        <v>94</v>
      </c>
      <c r="W4490" s="11" t="s">
        <v>95</v>
      </c>
      <c r="X4490" s="11" t="s">
        <v>96</v>
      </c>
      <c r="Y4490" s="11" t="s">
        <v>121</v>
      </c>
      <c r="Z4490" s="11"/>
      <c r="AA4490" s="11"/>
      <c r="AB4490" s="11" t="s">
        <v>22523</v>
      </c>
      <c r="AC4490" s="11"/>
      <c r="AD4490" s="11" t="s">
        <v>97</v>
      </c>
    </row>
    <row r="4491" spans="1:30" ht="14.25" customHeight="1">
      <c r="A4491" s="10">
        <v>1036952334</v>
      </c>
      <c r="B4491" s="11" t="s">
        <v>22524</v>
      </c>
      <c r="C4491" s="11" t="s">
        <v>22525</v>
      </c>
      <c r="D4491" s="11"/>
      <c r="E4491" s="11" t="s">
        <v>22526</v>
      </c>
      <c r="F4491" s="11" t="s">
        <v>87</v>
      </c>
      <c r="G4491" s="11" t="s">
        <v>88</v>
      </c>
      <c r="H4491" s="11" t="s">
        <v>89</v>
      </c>
      <c r="I4491" s="11" t="s">
        <v>115</v>
      </c>
      <c r="J4491" s="11" t="s">
        <v>22527</v>
      </c>
      <c r="K4491" s="12">
        <v>45629</v>
      </c>
      <c r="L4491" s="11" t="s">
        <v>92</v>
      </c>
      <c r="M4491" s="11" t="s">
        <v>92</v>
      </c>
      <c r="N4491" s="11" t="s">
        <v>92</v>
      </c>
      <c r="O4491" s="11" t="s">
        <v>93</v>
      </c>
      <c r="P4491" s="11" t="s">
        <v>92</v>
      </c>
      <c r="Q4491" s="11" t="s">
        <v>92</v>
      </c>
      <c r="R4491" s="11" t="s">
        <v>92</v>
      </c>
      <c r="S4491" s="11" t="s">
        <v>1169</v>
      </c>
      <c r="T4491" s="11"/>
      <c r="U4491" s="11" t="s">
        <v>9403</v>
      </c>
      <c r="V4491" s="11" t="s">
        <v>94</v>
      </c>
      <c r="W4491" s="11" t="s">
        <v>95</v>
      </c>
      <c r="X4491" s="11" t="s">
        <v>96</v>
      </c>
      <c r="Y4491" s="11" t="s">
        <v>121</v>
      </c>
      <c r="Z4491" s="11"/>
      <c r="AA4491" s="11"/>
      <c r="AB4491" s="11" t="s">
        <v>22528</v>
      </c>
      <c r="AC4491" s="11"/>
      <c r="AD4491" s="11" t="s">
        <v>110</v>
      </c>
    </row>
    <row r="4492" spans="1:30" ht="14.25" customHeight="1">
      <c r="A4492" s="10">
        <v>1035443844</v>
      </c>
      <c r="B4492" s="11" t="s">
        <v>22529</v>
      </c>
      <c r="C4492" s="11" t="s">
        <v>22530</v>
      </c>
      <c r="D4492" s="11"/>
      <c r="E4492" s="11" t="s">
        <v>22531</v>
      </c>
      <c r="F4492" s="11" t="s">
        <v>87</v>
      </c>
      <c r="G4492" s="11" t="s">
        <v>88</v>
      </c>
      <c r="H4492" s="11" t="s">
        <v>89</v>
      </c>
      <c r="I4492" s="11" t="s">
        <v>115</v>
      </c>
      <c r="J4492" s="11" t="s">
        <v>22532</v>
      </c>
      <c r="K4492" s="12">
        <v>45629</v>
      </c>
      <c r="L4492" s="11" t="s">
        <v>92</v>
      </c>
      <c r="M4492" s="11" t="s">
        <v>92</v>
      </c>
      <c r="N4492" s="11" t="s">
        <v>92</v>
      </c>
      <c r="O4492" s="11" t="s">
        <v>93</v>
      </c>
      <c r="P4492" s="11" t="s">
        <v>92</v>
      </c>
      <c r="Q4492" s="11" t="s">
        <v>92</v>
      </c>
      <c r="R4492" s="11" t="s">
        <v>92</v>
      </c>
      <c r="S4492" s="11" t="s">
        <v>14884</v>
      </c>
      <c r="T4492" s="11" t="s">
        <v>951</v>
      </c>
      <c r="U4492" s="11" t="s">
        <v>11287</v>
      </c>
      <c r="V4492" s="11" t="s">
        <v>94</v>
      </c>
      <c r="W4492" s="11" t="s">
        <v>95</v>
      </c>
      <c r="X4492" s="11" t="s">
        <v>96</v>
      </c>
      <c r="Y4492" s="11" t="s">
        <v>121</v>
      </c>
      <c r="Z4492" s="11"/>
      <c r="AA4492" s="11"/>
      <c r="AB4492" s="11" t="s">
        <v>22533</v>
      </c>
      <c r="AC4492" s="11"/>
      <c r="AD4492" s="11" t="s">
        <v>110</v>
      </c>
    </row>
    <row r="4493" spans="1:30" ht="14.25" customHeight="1">
      <c r="A4493" s="10">
        <v>79063443</v>
      </c>
      <c r="B4493" s="11" t="s">
        <v>22534</v>
      </c>
      <c r="C4493" s="11" t="s">
        <v>22535</v>
      </c>
      <c r="D4493" s="11"/>
      <c r="E4493" s="11" t="s">
        <v>22536</v>
      </c>
      <c r="F4493" s="11" t="s">
        <v>87</v>
      </c>
      <c r="G4493" s="11" t="s">
        <v>88</v>
      </c>
      <c r="H4493" s="11" t="s">
        <v>89</v>
      </c>
      <c r="I4493" s="11" t="s">
        <v>115</v>
      </c>
      <c r="J4493" s="11" t="s">
        <v>22537</v>
      </c>
      <c r="K4493" s="12">
        <v>45629</v>
      </c>
      <c r="L4493" s="11" t="s">
        <v>92</v>
      </c>
      <c r="M4493" s="11" t="s">
        <v>92</v>
      </c>
      <c r="N4493" s="11" t="s">
        <v>92</v>
      </c>
      <c r="O4493" s="11" t="s">
        <v>93</v>
      </c>
      <c r="P4493" s="11" t="s">
        <v>92</v>
      </c>
      <c r="Q4493" s="11" t="s">
        <v>92</v>
      </c>
      <c r="R4493" s="11" t="s">
        <v>92</v>
      </c>
      <c r="S4493" s="11" t="s">
        <v>291</v>
      </c>
      <c r="T4493" s="11" t="s">
        <v>701</v>
      </c>
      <c r="U4493" s="11" t="s">
        <v>2324</v>
      </c>
      <c r="V4493" s="11" t="s">
        <v>94</v>
      </c>
      <c r="W4493" s="11" t="s">
        <v>95</v>
      </c>
      <c r="X4493" s="11" t="s">
        <v>96</v>
      </c>
      <c r="Y4493" s="11" t="s">
        <v>121</v>
      </c>
      <c r="Z4493" s="11"/>
      <c r="AA4493" s="11"/>
      <c r="AB4493" s="11" t="s">
        <v>22528</v>
      </c>
      <c r="AC4493" s="11"/>
      <c r="AD4493" s="11" t="s">
        <v>110</v>
      </c>
    </row>
    <row r="4494" spans="1:30" ht="14.25" customHeight="1">
      <c r="A4494" s="10">
        <v>1001226996</v>
      </c>
      <c r="B4494" s="11" t="s">
        <v>22538</v>
      </c>
      <c r="C4494" s="11" t="s">
        <v>22539</v>
      </c>
      <c r="D4494" s="11" t="s">
        <v>22540</v>
      </c>
      <c r="E4494" s="11"/>
      <c r="F4494" s="11" t="s">
        <v>87</v>
      </c>
      <c r="G4494" s="11" t="s">
        <v>88</v>
      </c>
      <c r="H4494" s="11" t="s">
        <v>89</v>
      </c>
      <c r="I4494" s="11" t="s">
        <v>115</v>
      </c>
      <c r="J4494" s="11" t="s">
        <v>22541</v>
      </c>
      <c r="K4494" s="12">
        <v>45629</v>
      </c>
      <c r="L4494" s="11" t="s">
        <v>92</v>
      </c>
      <c r="M4494" s="11" t="s">
        <v>92</v>
      </c>
      <c r="N4494" s="11" t="s">
        <v>92</v>
      </c>
      <c r="O4494" s="11" t="s">
        <v>93</v>
      </c>
      <c r="P4494" s="11" t="s">
        <v>92</v>
      </c>
      <c r="Q4494" s="11" t="s">
        <v>92</v>
      </c>
      <c r="R4494" s="11" t="s">
        <v>92</v>
      </c>
      <c r="S4494" s="11" t="s">
        <v>4339</v>
      </c>
      <c r="T4494" s="11"/>
      <c r="U4494" s="11" t="s">
        <v>22542</v>
      </c>
      <c r="V4494" s="11" t="s">
        <v>94</v>
      </c>
      <c r="W4494" s="11" t="s">
        <v>95</v>
      </c>
      <c r="X4494" s="11" t="s">
        <v>96</v>
      </c>
      <c r="Y4494" s="11" t="s">
        <v>121</v>
      </c>
      <c r="Z4494" s="11"/>
      <c r="AA4494" s="11"/>
      <c r="AB4494" s="11" t="s">
        <v>22543</v>
      </c>
      <c r="AC4494" s="11"/>
      <c r="AD4494" s="11" t="s">
        <v>110</v>
      </c>
    </row>
    <row r="4495" spans="1:30" ht="14.25" customHeight="1">
      <c r="A4495" s="10">
        <v>1006087330</v>
      </c>
      <c r="B4495" s="11" t="s">
        <v>22544</v>
      </c>
      <c r="C4495" s="11" t="s">
        <v>22545</v>
      </c>
      <c r="D4495" s="11"/>
      <c r="E4495" s="11" t="s">
        <v>22546</v>
      </c>
      <c r="F4495" s="11" t="s">
        <v>761</v>
      </c>
      <c r="G4495" s="11" t="s">
        <v>1857</v>
      </c>
      <c r="H4495" s="11" t="s">
        <v>89</v>
      </c>
      <c r="I4495" s="11" t="s">
        <v>115</v>
      </c>
      <c r="J4495" s="11" t="s">
        <v>22547</v>
      </c>
      <c r="K4495" s="12">
        <v>45630</v>
      </c>
      <c r="L4495" s="11" t="s">
        <v>92</v>
      </c>
      <c r="M4495" s="11" t="s">
        <v>92</v>
      </c>
      <c r="N4495" s="11" t="s">
        <v>92</v>
      </c>
      <c r="O4495" s="11" t="s">
        <v>93</v>
      </c>
      <c r="P4495" s="11" t="s">
        <v>92</v>
      </c>
      <c r="Q4495" s="11" t="s">
        <v>92</v>
      </c>
      <c r="R4495" s="11" t="s">
        <v>92</v>
      </c>
      <c r="S4495" s="11" t="s">
        <v>118</v>
      </c>
      <c r="T4495" s="11" t="s">
        <v>5657</v>
      </c>
      <c r="U4495" s="11" t="s">
        <v>4001</v>
      </c>
      <c r="V4495" s="11" t="s">
        <v>94</v>
      </c>
      <c r="W4495" s="11" t="s">
        <v>765</v>
      </c>
      <c r="X4495" s="11" t="s">
        <v>1860</v>
      </c>
      <c r="Y4495" s="11" t="s">
        <v>121</v>
      </c>
      <c r="Z4495" s="11"/>
      <c r="AA4495" s="11"/>
      <c r="AB4495" s="11" t="s">
        <v>22548</v>
      </c>
      <c r="AC4495" s="11"/>
      <c r="AD4495" s="11" t="s">
        <v>110</v>
      </c>
    </row>
    <row r="4496" spans="1:30" ht="14.25" customHeight="1">
      <c r="A4496" s="10">
        <v>1036610625</v>
      </c>
      <c r="B4496" s="11" t="s">
        <v>22549</v>
      </c>
      <c r="C4496" s="11" t="s">
        <v>22550</v>
      </c>
      <c r="D4496" s="11"/>
      <c r="E4496" s="11" t="s">
        <v>22551</v>
      </c>
      <c r="F4496" s="11" t="s">
        <v>87</v>
      </c>
      <c r="G4496" s="11" t="s">
        <v>187</v>
      </c>
      <c r="H4496" s="11" t="s">
        <v>89</v>
      </c>
      <c r="I4496" s="11" t="s">
        <v>115</v>
      </c>
      <c r="J4496" s="11" t="s">
        <v>22552</v>
      </c>
      <c r="K4496" s="12">
        <v>45630</v>
      </c>
      <c r="L4496" s="11" t="s">
        <v>92</v>
      </c>
      <c r="M4496" s="11" t="s">
        <v>92</v>
      </c>
      <c r="N4496" s="11" t="s">
        <v>92</v>
      </c>
      <c r="O4496" s="11" t="s">
        <v>93</v>
      </c>
      <c r="P4496" s="11" t="s">
        <v>92</v>
      </c>
      <c r="Q4496" s="11" t="s">
        <v>92</v>
      </c>
      <c r="R4496" s="11" t="s">
        <v>92</v>
      </c>
      <c r="S4496" s="11" t="s">
        <v>22553</v>
      </c>
      <c r="T4496" s="11" t="s">
        <v>807</v>
      </c>
      <c r="U4496" s="11" t="s">
        <v>5259</v>
      </c>
      <c r="V4496" s="11" t="s">
        <v>94</v>
      </c>
      <c r="W4496" s="11" t="s">
        <v>95</v>
      </c>
      <c r="X4496" s="11" t="s">
        <v>172</v>
      </c>
      <c r="Y4496" s="11" t="s">
        <v>121</v>
      </c>
      <c r="Z4496" s="11"/>
      <c r="AA4496" s="11"/>
      <c r="AB4496" s="11" t="s">
        <v>22554</v>
      </c>
      <c r="AC4496" s="11"/>
      <c r="AD4496" s="11" t="s">
        <v>110</v>
      </c>
    </row>
    <row r="4497" spans="1:30" ht="14.25" customHeight="1">
      <c r="A4497" s="10">
        <v>8355858</v>
      </c>
      <c r="B4497" s="11" t="s">
        <v>22555</v>
      </c>
      <c r="C4497" s="11" t="s">
        <v>22556</v>
      </c>
      <c r="D4497" s="11"/>
      <c r="E4497" s="11" t="s">
        <v>22557</v>
      </c>
      <c r="F4497" s="11" t="s">
        <v>87</v>
      </c>
      <c r="G4497" s="11" t="s">
        <v>2714</v>
      </c>
      <c r="H4497" s="11" t="s">
        <v>89</v>
      </c>
      <c r="I4497" s="11" t="s">
        <v>115</v>
      </c>
      <c r="J4497" s="11" t="s">
        <v>22558</v>
      </c>
      <c r="K4497" s="12">
        <v>45630</v>
      </c>
      <c r="L4497" s="11" t="s">
        <v>92</v>
      </c>
      <c r="M4497" s="11" t="s">
        <v>92</v>
      </c>
      <c r="N4497" s="11" t="s">
        <v>92</v>
      </c>
      <c r="O4497" s="11" t="s">
        <v>93</v>
      </c>
      <c r="P4497" s="11" t="s">
        <v>92</v>
      </c>
      <c r="Q4497" s="11" t="s">
        <v>92</v>
      </c>
      <c r="R4497" s="11" t="s">
        <v>92</v>
      </c>
      <c r="S4497" s="11" t="s">
        <v>261</v>
      </c>
      <c r="T4497" s="11" t="s">
        <v>9262</v>
      </c>
      <c r="U4497" s="11" t="s">
        <v>1266</v>
      </c>
      <c r="V4497" s="11" t="s">
        <v>94</v>
      </c>
      <c r="W4497" s="11" t="s">
        <v>95</v>
      </c>
      <c r="X4497" s="11" t="s">
        <v>2716</v>
      </c>
      <c r="Y4497" s="11" t="s">
        <v>121</v>
      </c>
      <c r="Z4497" s="11"/>
      <c r="AA4497" s="11"/>
      <c r="AB4497" s="11" t="s">
        <v>22559</v>
      </c>
      <c r="AC4497" s="11"/>
      <c r="AD4497" s="11" t="s">
        <v>110</v>
      </c>
    </row>
    <row r="4498" spans="1:30" ht="14.25" customHeight="1">
      <c r="A4498" s="10">
        <v>900524512</v>
      </c>
      <c r="B4498" s="11" t="s">
        <v>22560</v>
      </c>
      <c r="C4498" s="11" t="s">
        <v>22561</v>
      </c>
      <c r="D4498" s="11" t="s">
        <v>22562</v>
      </c>
      <c r="E4498" s="11"/>
      <c r="F4498" s="11" t="s">
        <v>87</v>
      </c>
      <c r="G4498" s="11" t="s">
        <v>88</v>
      </c>
      <c r="H4498" s="11" t="s">
        <v>89</v>
      </c>
      <c r="I4498" s="11" t="s">
        <v>102</v>
      </c>
      <c r="J4498" s="11" t="s">
        <v>22563</v>
      </c>
      <c r="K4498" s="12">
        <v>45509</v>
      </c>
      <c r="L4498" s="11" t="s">
        <v>92</v>
      </c>
      <c r="M4498" s="11" t="s">
        <v>92</v>
      </c>
      <c r="N4498" s="11" t="s">
        <v>92</v>
      </c>
      <c r="O4498" s="11" t="s">
        <v>93</v>
      </c>
      <c r="P4498" s="11" t="s">
        <v>92</v>
      </c>
      <c r="Q4498" s="11" t="s">
        <v>92</v>
      </c>
      <c r="R4498" s="11" t="s">
        <v>92</v>
      </c>
      <c r="S4498" s="11"/>
      <c r="T4498" s="11"/>
      <c r="U4498" s="11"/>
      <c r="V4498" s="11" t="s">
        <v>94</v>
      </c>
      <c r="W4498" s="11" t="s">
        <v>95</v>
      </c>
      <c r="X4498" s="11" t="s">
        <v>96</v>
      </c>
      <c r="Y4498" s="11" t="s">
        <v>108</v>
      </c>
      <c r="Z4498" s="11"/>
      <c r="AA4498" s="11"/>
      <c r="AB4498" s="11" t="s">
        <v>22564</v>
      </c>
      <c r="AC4498" s="11"/>
      <c r="AD4498" s="11" t="s">
        <v>97</v>
      </c>
    </row>
    <row r="4499" spans="1:30" ht="14.25" customHeight="1">
      <c r="A4499" s="10">
        <v>42843268</v>
      </c>
      <c r="B4499" s="11" t="s">
        <v>22565</v>
      </c>
      <c r="C4499" s="11" t="s">
        <v>14903</v>
      </c>
      <c r="D4499" s="11"/>
      <c r="E4499" s="11" t="s">
        <v>22566</v>
      </c>
      <c r="F4499" s="11" t="s">
        <v>87</v>
      </c>
      <c r="G4499" s="11" t="s">
        <v>88</v>
      </c>
      <c r="H4499" s="11" t="s">
        <v>89</v>
      </c>
      <c r="I4499" s="11" t="s">
        <v>102</v>
      </c>
      <c r="J4499" s="11" t="s">
        <v>22567</v>
      </c>
      <c r="K4499" s="12">
        <v>45512</v>
      </c>
      <c r="L4499" s="11" t="s">
        <v>92</v>
      </c>
      <c r="M4499" s="11" t="s">
        <v>92</v>
      </c>
      <c r="N4499" s="11" t="s">
        <v>92</v>
      </c>
      <c r="O4499" s="11" t="s">
        <v>93</v>
      </c>
      <c r="P4499" s="11" t="s">
        <v>92</v>
      </c>
      <c r="Q4499" s="11" t="s">
        <v>92</v>
      </c>
      <c r="R4499" s="11" t="s">
        <v>92</v>
      </c>
      <c r="S4499" s="11" t="s">
        <v>798</v>
      </c>
      <c r="T4499" s="11" t="s">
        <v>774</v>
      </c>
      <c r="U4499" s="11" t="s">
        <v>22568</v>
      </c>
      <c r="V4499" s="11" t="s">
        <v>94</v>
      </c>
      <c r="W4499" s="11" t="s">
        <v>95</v>
      </c>
      <c r="X4499" s="11" t="s">
        <v>96</v>
      </c>
      <c r="Y4499" s="11" t="s">
        <v>108</v>
      </c>
      <c r="Z4499" s="11"/>
      <c r="AA4499" s="11"/>
      <c r="AB4499" s="11" t="s">
        <v>22569</v>
      </c>
      <c r="AC4499" s="11"/>
      <c r="AD4499" s="11" t="s">
        <v>110</v>
      </c>
    </row>
    <row r="4500" spans="1:30" ht="14.25" customHeight="1">
      <c r="A4500" s="10">
        <v>46649105</v>
      </c>
      <c r="B4500" s="11" t="s">
        <v>22570</v>
      </c>
      <c r="C4500" s="11" t="s">
        <v>22571</v>
      </c>
      <c r="D4500" s="11"/>
      <c r="E4500" s="11" t="s">
        <v>22572</v>
      </c>
      <c r="F4500" s="11" t="s">
        <v>87</v>
      </c>
      <c r="G4500" s="11" t="s">
        <v>88</v>
      </c>
      <c r="H4500" s="11" t="s">
        <v>89</v>
      </c>
      <c r="I4500" s="11" t="s">
        <v>102</v>
      </c>
      <c r="J4500" s="11" t="s">
        <v>22573</v>
      </c>
      <c r="K4500" s="12">
        <v>45512</v>
      </c>
      <c r="L4500" s="11" t="s">
        <v>92</v>
      </c>
      <c r="M4500" s="11" t="s">
        <v>92</v>
      </c>
      <c r="N4500" s="11" t="s">
        <v>92</v>
      </c>
      <c r="O4500" s="11" t="s">
        <v>93</v>
      </c>
      <c r="P4500" s="11" t="s">
        <v>92</v>
      </c>
      <c r="Q4500" s="11" t="s">
        <v>92</v>
      </c>
      <c r="R4500" s="11" t="s">
        <v>92</v>
      </c>
      <c r="S4500" s="11" t="s">
        <v>10009</v>
      </c>
      <c r="T4500" s="11" t="s">
        <v>1950</v>
      </c>
      <c r="U4500" s="11" t="s">
        <v>22574</v>
      </c>
      <c r="V4500" s="11" t="s">
        <v>94</v>
      </c>
      <c r="W4500" s="11" t="s">
        <v>95</v>
      </c>
      <c r="X4500" s="11" t="s">
        <v>96</v>
      </c>
      <c r="Y4500" s="11" t="s">
        <v>108</v>
      </c>
      <c r="Z4500" s="11"/>
      <c r="AA4500" s="11"/>
      <c r="AB4500" s="11" t="s">
        <v>22575</v>
      </c>
      <c r="AC4500" s="11"/>
      <c r="AD4500" s="11" t="s">
        <v>110</v>
      </c>
    </row>
    <row r="4501" spans="1:30" ht="14.25" customHeight="1">
      <c r="A4501" s="10">
        <v>1036225569</v>
      </c>
      <c r="B4501" s="11" t="s">
        <v>22576</v>
      </c>
      <c r="C4501" s="11" t="s">
        <v>22577</v>
      </c>
      <c r="D4501" s="11"/>
      <c r="E4501" s="11" t="s">
        <v>22578</v>
      </c>
      <c r="F4501" s="11" t="s">
        <v>87</v>
      </c>
      <c r="G4501" s="11" t="s">
        <v>2031</v>
      </c>
      <c r="H4501" s="11" t="s">
        <v>89</v>
      </c>
      <c r="I4501" s="11" t="s">
        <v>102</v>
      </c>
      <c r="J4501" s="11" t="s">
        <v>22579</v>
      </c>
      <c r="K4501" s="12">
        <v>45512</v>
      </c>
      <c r="L4501" s="11" t="s">
        <v>92</v>
      </c>
      <c r="M4501" s="11" t="s">
        <v>92</v>
      </c>
      <c r="N4501" s="11" t="s">
        <v>92</v>
      </c>
      <c r="O4501" s="11" t="s">
        <v>93</v>
      </c>
      <c r="P4501" s="11" t="s">
        <v>92</v>
      </c>
      <c r="Q4501" s="11" t="s">
        <v>92</v>
      </c>
      <c r="R4501" s="11" t="s">
        <v>92</v>
      </c>
      <c r="S4501" s="11" t="s">
        <v>22580</v>
      </c>
      <c r="T4501" s="11" t="s">
        <v>22581</v>
      </c>
      <c r="U4501" s="11" t="s">
        <v>22582</v>
      </c>
      <c r="V4501" s="11" t="s">
        <v>94</v>
      </c>
      <c r="W4501" s="11" t="s">
        <v>95</v>
      </c>
      <c r="X4501" s="11" t="s">
        <v>2034</v>
      </c>
      <c r="Y4501" s="11" t="s">
        <v>108</v>
      </c>
      <c r="Z4501" s="11"/>
      <c r="AA4501" s="11"/>
      <c r="AB4501" s="11" t="s">
        <v>22583</v>
      </c>
      <c r="AC4501" s="11"/>
      <c r="AD4501" s="11" t="s">
        <v>110</v>
      </c>
    </row>
    <row r="4502" spans="1:30" ht="14.25" customHeight="1">
      <c r="A4502" s="10">
        <v>1036251312</v>
      </c>
      <c r="B4502" s="11" t="s">
        <v>22584</v>
      </c>
      <c r="C4502" s="11" t="s">
        <v>22585</v>
      </c>
      <c r="D4502" s="11"/>
      <c r="E4502" s="11" t="s">
        <v>22586</v>
      </c>
      <c r="F4502" s="11" t="s">
        <v>87</v>
      </c>
      <c r="G4502" s="11" t="s">
        <v>88</v>
      </c>
      <c r="H4502" s="11" t="s">
        <v>89</v>
      </c>
      <c r="I4502" s="11" t="s">
        <v>102</v>
      </c>
      <c r="J4502" s="11" t="s">
        <v>22587</v>
      </c>
      <c r="K4502" s="12">
        <v>45512</v>
      </c>
      <c r="L4502" s="11" t="s">
        <v>92</v>
      </c>
      <c r="M4502" s="11" t="s">
        <v>92</v>
      </c>
      <c r="N4502" s="11" t="s">
        <v>92</v>
      </c>
      <c r="O4502" s="11" t="s">
        <v>93</v>
      </c>
      <c r="P4502" s="11" t="s">
        <v>92</v>
      </c>
      <c r="Q4502" s="11" t="s">
        <v>92</v>
      </c>
      <c r="R4502" s="11" t="s">
        <v>92</v>
      </c>
      <c r="S4502" s="11" t="s">
        <v>3035</v>
      </c>
      <c r="T4502" s="11" t="s">
        <v>702</v>
      </c>
      <c r="U4502" s="11" t="s">
        <v>1397</v>
      </c>
      <c r="V4502" s="11" t="s">
        <v>94</v>
      </c>
      <c r="W4502" s="11" t="s">
        <v>95</v>
      </c>
      <c r="X4502" s="11" t="s">
        <v>96</v>
      </c>
      <c r="Y4502" s="11" t="s">
        <v>108</v>
      </c>
      <c r="Z4502" s="11"/>
      <c r="AA4502" s="11" t="s">
        <v>22588</v>
      </c>
      <c r="AB4502" s="11" t="s">
        <v>22589</v>
      </c>
      <c r="AC4502" s="11"/>
      <c r="AD4502" s="11" t="s">
        <v>110</v>
      </c>
    </row>
    <row r="4503" spans="1:30" ht="14.25" customHeight="1">
      <c r="A4503" s="10">
        <v>1073160631</v>
      </c>
      <c r="B4503" s="11" t="s">
        <v>22590</v>
      </c>
      <c r="C4503" s="11" t="s">
        <v>22591</v>
      </c>
      <c r="D4503" s="11"/>
      <c r="E4503" s="11" t="s">
        <v>22592</v>
      </c>
      <c r="F4503" s="11" t="s">
        <v>148</v>
      </c>
      <c r="G4503" s="11" t="s">
        <v>149</v>
      </c>
      <c r="H4503" s="11" t="s">
        <v>89</v>
      </c>
      <c r="I4503" s="11" t="s">
        <v>102</v>
      </c>
      <c r="J4503" s="11" t="s">
        <v>22592</v>
      </c>
      <c r="K4503" s="12">
        <v>33379</v>
      </c>
      <c r="L4503" s="11" t="s">
        <v>92</v>
      </c>
      <c r="M4503" s="11" t="s">
        <v>92</v>
      </c>
      <c r="N4503" s="11" t="s">
        <v>93</v>
      </c>
      <c r="O4503" s="11" t="s">
        <v>93</v>
      </c>
      <c r="P4503" s="11" t="s">
        <v>93</v>
      </c>
      <c r="Q4503" s="11" t="s">
        <v>92</v>
      </c>
      <c r="R4503" s="11" t="s">
        <v>92</v>
      </c>
      <c r="S4503" s="11" t="s">
        <v>1169</v>
      </c>
      <c r="T4503" s="11" t="s">
        <v>22593</v>
      </c>
      <c r="U4503" s="11" t="s">
        <v>627</v>
      </c>
      <c r="V4503" s="11" t="s">
        <v>94</v>
      </c>
      <c r="W4503" s="11" t="s">
        <v>154</v>
      </c>
      <c r="X4503" s="11" t="s">
        <v>155</v>
      </c>
      <c r="Y4503" s="11" t="s">
        <v>108</v>
      </c>
      <c r="Z4503" s="11"/>
      <c r="AA4503" s="11"/>
      <c r="AB4503" s="11" t="s">
        <v>22594</v>
      </c>
      <c r="AC4503" s="11"/>
      <c r="AD4503" s="11" t="s">
        <v>110</v>
      </c>
    </row>
    <row r="4504" spans="1:30" ht="14.25" customHeight="1">
      <c r="A4504" s="10">
        <v>71702045</v>
      </c>
      <c r="B4504" s="11" t="s">
        <v>22595</v>
      </c>
      <c r="C4504" s="11" t="s">
        <v>22596</v>
      </c>
      <c r="D4504" s="11"/>
      <c r="E4504" s="11" t="s">
        <v>22597</v>
      </c>
      <c r="F4504" s="11" t="s">
        <v>87</v>
      </c>
      <c r="G4504" s="11" t="s">
        <v>125</v>
      </c>
      <c r="H4504" s="11" t="s">
        <v>89</v>
      </c>
      <c r="I4504" s="11" t="s">
        <v>115</v>
      </c>
      <c r="J4504" s="11" t="s">
        <v>22598</v>
      </c>
      <c r="K4504" s="12">
        <v>45628</v>
      </c>
      <c r="L4504" s="11" t="s">
        <v>92</v>
      </c>
      <c r="M4504" s="11" t="s">
        <v>92</v>
      </c>
      <c r="N4504" s="11" t="s">
        <v>92</v>
      </c>
      <c r="O4504" s="11" t="s">
        <v>93</v>
      </c>
      <c r="P4504" s="11" t="s">
        <v>92</v>
      </c>
      <c r="Q4504" s="11" t="s">
        <v>92</v>
      </c>
      <c r="R4504" s="11" t="s">
        <v>92</v>
      </c>
      <c r="S4504" s="11" t="s">
        <v>22599</v>
      </c>
      <c r="T4504" s="11" t="s">
        <v>5084</v>
      </c>
      <c r="U4504" s="11" t="s">
        <v>22600</v>
      </c>
      <c r="V4504" s="11" t="s">
        <v>94</v>
      </c>
      <c r="W4504" s="11" t="s">
        <v>95</v>
      </c>
      <c r="X4504" s="11" t="s">
        <v>130</v>
      </c>
      <c r="Y4504" s="11" t="s">
        <v>121</v>
      </c>
      <c r="Z4504" s="11"/>
      <c r="AA4504" s="11"/>
      <c r="AB4504" s="11" t="s">
        <v>22601</v>
      </c>
      <c r="AC4504" s="11"/>
      <c r="AD4504" s="11" t="s">
        <v>110</v>
      </c>
    </row>
    <row r="4505" spans="1:30" ht="14.25" customHeight="1">
      <c r="A4505" s="10">
        <v>1057596</v>
      </c>
      <c r="B4505" s="11" t="s">
        <v>22602</v>
      </c>
      <c r="C4505" s="11" t="s">
        <v>22603</v>
      </c>
      <c r="D4505" s="11"/>
      <c r="E4505" s="11" t="s">
        <v>22604</v>
      </c>
      <c r="F4505" s="11" t="s">
        <v>148</v>
      </c>
      <c r="G4505" s="11" t="s">
        <v>751</v>
      </c>
      <c r="H4505" s="11" t="s">
        <v>89</v>
      </c>
      <c r="I4505" s="11" t="s">
        <v>2796</v>
      </c>
      <c r="J4505" s="11" t="s">
        <v>22605</v>
      </c>
      <c r="K4505" s="12">
        <v>34808</v>
      </c>
      <c r="L4505" s="11" t="s">
        <v>92</v>
      </c>
      <c r="M4505" s="11" t="s">
        <v>92</v>
      </c>
      <c r="N4505" s="11" t="s">
        <v>93</v>
      </c>
      <c r="O4505" s="11" t="s">
        <v>93</v>
      </c>
      <c r="P4505" s="11" t="s">
        <v>93</v>
      </c>
      <c r="Q4505" s="11" t="s">
        <v>92</v>
      </c>
      <c r="R4505" s="11" t="s">
        <v>92</v>
      </c>
      <c r="S4505" s="11" t="s">
        <v>22606</v>
      </c>
      <c r="T4505" s="11" t="s">
        <v>22607</v>
      </c>
      <c r="U4505" s="11" t="s">
        <v>22608</v>
      </c>
      <c r="V4505" s="11" t="s">
        <v>94</v>
      </c>
      <c r="W4505" s="11" t="s">
        <v>154</v>
      </c>
      <c r="X4505" s="11" t="s">
        <v>756</v>
      </c>
      <c r="Y4505" s="11" t="s">
        <v>2801</v>
      </c>
      <c r="Z4505" s="11"/>
      <c r="AA4505" s="11"/>
      <c r="AB4505" s="11" t="s">
        <v>22609</v>
      </c>
      <c r="AC4505" s="11"/>
      <c r="AD4505" s="11" t="s">
        <v>110</v>
      </c>
    </row>
    <row r="4506" spans="1:30" ht="14.25" customHeight="1">
      <c r="A4506" s="10">
        <v>901680150</v>
      </c>
      <c r="B4506" s="11" t="s">
        <v>22610</v>
      </c>
      <c r="C4506" s="11" t="s">
        <v>12103</v>
      </c>
      <c r="D4506" s="11"/>
      <c r="E4506" s="11"/>
      <c r="F4506" s="11" t="s">
        <v>87</v>
      </c>
      <c r="G4506" s="11" t="s">
        <v>125</v>
      </c>
      <c r="H4506" s="11" t="s">
        <v>89</v>
      </c>
      <c r="I4506" s="11" t="s">
        <v>115</v>
      </c>
      <c r="J4506" s="11" t="s">
        <v>22611</v>
      </c>
      <c r="K4506" s="12">
        <v>45644</v>
      </c>
      <c r="L4506" s="11" t="s">
        <v>92</v>
      </c>
      <c r="M4506" s="11" t="s">
        <v>92</v>
      </c>
      <c r="N4506" s="11" t="s">
        <v>92</v>
      </c>
      <c r="O4506" s="11" t="s">
        <v>93</v>
      </c>
      <c r="P4506" s="11" t="s">
        <v>92</v>
      </c>
      <c r="Q4506" s="11" t="s">
        <v>92</v>
      </c>
      <c r="R4506" s="11" t="s">
        <v>92</v>
      </c>
      <c r="S4506" s="11"/>
      <c r="T4506" s="11"/>
      <c r="U4506" s="11"/>
      <c r="V4506" s="11" t="s">
        <v>94</v>
      </c>
      <c r="W4506" s="11" t="s">
        <v>95</v>
      </c>
      <c r="X4506" s="11" t="s">
        <v>130</v>
      </c>
      <c r="Y4506" s="11" t="s">
        <v>121</v>
      </c>
      <c r="Z4506" s="11"/>
      <c r="AA4506" s="11"/>
      <c r="AB4506" s="11" t="s">
        <v>22612</v>
      </c>
      <c r="AC4506" s="11"/>
      <c r="AD4506" s="11" t="s">
        <v>97</v>
      </c>
    </row>
    <row r="4507" spans="1:30" ht="14.25" customHeight="1">
      <c r="A4507" s="10">
        <v>1111198379</v>
      </c>
      <c r="B4507" s="11" t="s">
        <v>22613</v>
      </c>
      <c r="C4507" s="11" t="s">
        <v>22614</v>
      </c>
      <c r="D4507" s="11"/>
      <c r="E4507" s="11"/>
      <c r="F4507" s="11" t="s">
        <v>761</v>
      </c>
      <c r="G4507" s="11" t="s">
        <v>1823</v>
      </c>
      <c r="H4507" s="11" t="s">
        <v>89</v>
      </c>
      <c r="I4507" s="11" t="s">
        <v>102</v>
      </c>
      <c r="J4507" s="11" t="s">
        <v>22615</v>
      </c>
      <c r="K4507" s="12">
        <v>45649</v>
      </c>
      <c r="L4507" s="11" t="s">
        <v>92</v>
      </c>
      <c r="M4507" s="11" t="s">
        <v>92</v>
      </c>
      <c r="N4507" s="11" t="s">
        <v>92</v>
      </c>
      <c r="O4507" s="11" t="s">
        <v>93</v>
      </c>
      <c r="P4507" s="11" t="s">
        <v>92</v>
      </c>
      <c r="Q4507" s="11" t="s">
        <v>92</v>
      </c>
      <c r="R4507" s="11" t="s">
        <v>92</v>
      </c>
      <c r="S4507" s="11" t="s">
        <v>327</v>
      </c>
      <c r="T4507" s="11" t="s">
        <v>142</v>
      </c>
      <c r="U4507" s="11" t="s">
        <v>22616</v>
      </c>
      <c r="V4507" s="11" t="s">
        <v>94</v>
      </c>
      <c r="W4507" s="11" t="s">
        <v>765</v>
      </c>
      <c r="X4507" s="11" t="s">
        <v>1826</v>
      </c>
      <c r="Y4507" s="11" t="s">
        <v>108</v>
      </c>
      <c r="Z4507" s="11"/>
      <c r="AA4507" s="11" t="s">
        <v>22617</v>
      </c>
      <c r="AB4507" s="11" t="s">
        <v>22618</v>
      </c>
      <c r="AC4507" s="11"/>
      <c r="AD4507" s="11" t="s">
        <v>110</v>
      </c>
    </row>
    <row r="4508" spans="1:30" ht="14.25" customHeight="1">
      <c r="A4508" s="10">
        <v>15436060</v>
      </c>
      <c r="B4508" s="11" t="s">
        <v>22619</v>
      </c>
      <c r="C4508" s="11" t="s">
        <v>22620</v>
      </c>
      <c r="D4508" s="11"/>
      <c r="E4508" s="11" t="s">
        <v>314</v>
      </c>
      <c r="F4508" s="11" t="s">
        <v>87</v>
      </c>
      <c r="G4508" s="11" t="s">
        <v>88</v>
      </c>
      <c r="H4508" s="11" t="s">
        <v>89</v>
      </c>
      <c r="I4508" s="11" t="s">
        <v>115</v>
      </c>
      <c r="J4508" s="11" t="s">
        <v>22621</v>
      </c>
      <c r="K4508" s="12">
        <v>45650</v>
      </c>
      <c r="L4508" s="11" t="s">
        <v>92</v>
      </c>
      <c r="M4508" s="11" t="s">
        <v>92</v>
      </c>
      <c r="N4508" s="11" t="s">
        <v>92</v>
      </c>
      <c r="O4508" s="11" t="s">
        <v>93</v>
      </c>
      <c r="P4508" s="11" t="s">
        <v>92</v>
      </c>
      <c r="Q4508" s="11" t="s">
        <v>92</v>
      </c>
      <c r="R4508" s="11" t="s">
        <v>92</v>
      </c>
      <c r="S4508" s="11" t="s">
        <v>1006</v>
      </c>
      <c r="T4508" s="11" t="s">
        <v>2135</v>
      </c>
      <c r="U4508" s="11" t="s">
        <v>22622</v>
      </c>
      <c r="V4508" s="11" t="s">
        <v>94</v>
      </c>
      <c r="W4508" s="11" t="s">
        <v>95</v>
      </c>
      <c r="X4508" s="11" t="s">
        <v>96</v>
      </c>
      <c r="Y4508" s="11" t="s">
        <v>121</v>
      </c>
      <c r="Z4508" s="11"/>
      <c r="AA4508" s="11"/>
      <c r="AB4508" s="11" t="s">
        <v>22623</v>
      </c>
      <c r="AC4508" s="11"/>
      <c r="AD4508" s="11" t="s">
        <v>110</v>
      </c>
    </row>
    <row r="4509" spans="1:30" ht="14.25" customHeight="1">
      <c r="A4509" s="10">
        <v>900331453</v>
      </c>
      <c r="B4509" s="11" t="s">
        <v>22624</v>
      </c>
      <c r="C4509" s="11" t="s">
        <v>22625</v>
      </c>
      <c r="D4509" s="11" t="s">
        <v>22626</v>
      </c>
      <c r="E4509" s="11" t="s">
        <v>22627</v>
      </c>
      <c r="F4509" s="11" t="s">
        <v>87</v>
      </c>
      <c r="G4509" s="11" t="s">
        <v>187</v>
      </c>
      <c r="H4509" s="11" t="s">
        <v>89</v>
      </c>
      <c r="I4509" s="11" t="s">
        <v>115</v>
      </c>
      <c r="J4509" s="11" t="s">
        <v>22628</v>
      </c>
      <c r="K4509" s="12">
        <v>45650</v>
      </c>
      <c r="L4509" s="11" t="s">
        <v>92</v>
      </c>
      <c r="M4509" s="11" t="s">
        <v>92</v>
      </c>
      <c r="N4509" s="11" t="s">
        <v>92</v>
      </c>
      <c r="O4509" s="11" t="s">
        <v>93</v>
      </c>
      <c r="P4509" s="11" t="s">
        <v>92</v>
      </c>
      <c r="Q4509" s="11" t="s">
        <v>92</v>
      </c>
      <c r="R4509" s="11" t="s">
        <v>92</v>
      </c>
      <c r="S4509" s="11"/>
      <c r="T4509" s="11"/>
      <c r="U4509" s="11"/>
      <c r="V4509" s="11" t="s">
        <v>94</v>
      </c>
      <c r="W4509" s="11" t="s">
        <v>95</v>
      </c>
      <c r="X4509" s="11" t="s">
        <v>172</v>
      </c>
      <c r="Y4509" s="11" t="s">
        <v>121</v>
      </c>
      <c r="Z4509" s="11"/>
      <c r="AA4509" s="11"/>
      <c r="AB4509" s="11"/>
      <c r="AC4509" s="11"/>
      <c r="AD4509" s="11" t="s">
        <v>97</v>
      </c>
    </row>
    <row r="4510" spans="1:30" ht="14.25" customHeight="1">
      <c r="A4510" s="10">
        <v>1048016380</v>
      </c>
      <c r="B4510" s="11" t="s">
        <v>22629</v>
      </c>
      <c r="C4510" s="11" t="s">
        <v>22630</v>
      </c>
      <c r="D4510" s="11"/>
      <c r="E4510" s="11" t="s">
        <v>22631</v>
      </c>
      <c r="F4510" s="11" t="s">
        <v>87</v>
      </c>
      <c r="G4510" s="11" t="s">
        <v>5035</v>
      </c>
      <c r="H4510" s="11" t="s">
        <v>89</v>
      </c>
      <c r="I4510" s="11" t="s">
        <v>115</v>
      </c>
      <c r="J4510" s="11" t="s">
        <v>22632</v>
      </c>
      <c r="K4510" s="12">
        <v>45650</v>
      </c>
      <c r="L4510" s="11" t="s">
        <v>92</v>
      </c>
      <c r="M4510" s="11" t="s">
        <v>92</v>
      </c>
      <c r="N4510" s="11" t="s">
        <v>92</v>
      </c>
      <c r="O4510" s="11" t="s">
        <v>93</v>
      </c>
      <c r="P4510" s="11" t="s">
        <v>92</v>
      </c>
      <c r="Q4510" s="11" t="s">
        <v>92</v>
      </c>
      <c r="R4510" s="11" t="s">
        <v>92</v>
      </c>
      <c r="S4510" s="11" t="s">
        <v>1347</v>
      </c>
      <c r="T4510" s="11" t="s">
        <v>666</v>
      </c>
      <c r="U4510" s="11" t="s">
        <v>4039</v>
      </c>
      <c r="V4510" s="11" t="s">
        <v>94</v>
      </c>
      <c r="W4510" s="11" t="s">
        <v>95</v>
      </c>
      <c r="X4510" s="11" t="s">
        <v>5038</v>
      </c>
      <c r="Y4510" s="11" t="s">
        <v>121</v>
      </c>
      <c r="Z4510" s="11"/>
      <c r="AA4510" s="11"/>
      <c r="AB4510" s="11" t="s">
        <v>22633</v>
      </c>
      <c r="AC4510" s="11"/>
      <c r="AD4510" s="11" t="s">
        <v>110</v>
      </c>
    </row>
    <row r="4511" spans="1:30" ht="14.25" customHeight="1">
      <c r="A4511" s="10">
        <v>901498435</v>
      </c>
      <c r="B4511" s="11" t="s">
        <v>22634</v>
      </c>
      <c r="C4511" s="11" t="s">
        <v>22635</v>
      </c>
      <c r="D4511" s="11"/>
      <c r="E4511" s="11" t="s">
        <v>22636</v>
      </c>
      <c r="F4511" s="11" t="s">
        <v>87</v>
      </c>
      <c r="G4511" s="11" t="s">
        <v>88</v>
      </c>
      <c r="H4511" s="11" t="s">
        <v>89</v>
      </c>
      <c r="I4511" s="11" t="s">
        <v>115</v>
      </c>
      <c r="J4511" s="11" t="s">
        <v>22637</v>
      </c>
      <c r="K4511" s="12">
        <v>45650</v>
      </c>
      <c r="L4511" s="11" t="s">
        <v>92</v>
      </c>
      <c r="M4511" s="11" t="s">
        <v>92</v>
      </c>
      <c r="N4511" s="11" t="s">
        <v>92</v>
      </c>
      <c r="O4511" s="11" t="s">
        <v>93</v>
      </c>
      <c r="P4511" s="11" t="s">
        <v>92</v>
      </c>
      <c r="Q4511" s="11" t="s">
        <v>92</v>
      </c>
      <c r="R4511" s="11" t="s">
        <v>92</v>
      </c>
      <c r="S4511" s="11"/>
      <c r="T4511" s="11"/>
      <c r="U4511" s="11"/>
      <c r="V4511" s="11" t="s">
        <v>94</v>
      </c>
      <c r="W4511" s="11" t="s">
        <v>95</v>
      </c>
      <c r="X4511" s="11" t="s">
        <v>96</v>
      </c>
      <c r="Y4511" s="11" t="s">
        <v>121</v>
      </c>
      <c r="Z4511" s="11"/>
      <c r="AA4511" s="11"/>
      <c r="AB4511" s="11" t="s">
        <v>22638</v>
      </c>
      <c r="AC4511" s="11"/>
      <c r="AD4511" s="11" t="s">
        <v>97</v>
      </c>
    </row>
    <row r="4512" spans="1:30" ht="14.25" customHeight="1">
      <c r="A4512" s="10">
        <v>800242427</v>
      </c>
      <c r="B4512" s="11" t="s">
        <v>22639</v>
      </c>
      <c r="C4512" s="11" t="s">
        <v>22640</v>
      </c>
      <c r="D4512" s="11" t="s">
        <v>22641</v>
      </c>
      <c r="E4512" s="11"/>
      <c r="F4512" s="11" t="s">
        <v>87</v>
      </c>
      <c r="G4512" s="11" t="s">
        <v>2370</v>
      </c>
      <c r="H4512" s="11" t="s">
        <v>89</v>
      </c>
      <c r="I4512" s="11" t="s">
        <v>115</v>
      </c>
      <c r="J4512" s="11" t="s">
        <v>22642</v>
      </c>
      <c r="K4512" s="12">
        <v>45652</v>
      </c>
      <c r="L4512" s="11" t="s">
        <v>92</v>
      </c>
      <c r="M4512" s="11" t="s">
        <v>92</v>
      </c>
      <c r="N4512" s="11" t="s">
        <v>92</v>
      </c>
      <c r="O4512" s="11" t="s">
        <v>93</v>
      </c>
      <c r="P4512" s="11" t="s">
        <v>92</v>
      </c>
      <c r="Q4512" s="11" t="s">
        <v>92</v>
      </c>
      <c r="R4512" s="11" t="s">
        <v>92</v>
      </c>
      <c r="S4512" s="11"/>
      <c r="T4512" s="11"/>
      <c r="U4512" s="11"/>
      <c r="V4512" s="11" t="s">
        <v>94</v>
      </c>
      <c r="W4512" s="11" t="s">
        <v>95</v>
      </c>
      <c r="X4512" s="11" t="s">
        <v>2374</v>
      </c>
      <c r="Y4512" s="11" t="s">
        <v>121</v>
      </c>
      <c r="Z4512" s="11"/>
      <c r="AA4512" s="11"/>
      <c r="AB4512" s="11" t="s">
        <v>22643</v>
      </c>
      <c r="AC4512" s="11"/>
      <c r="AD4512" s="11" t="s">
        <v>97</v>
      </c>
    </row>
    <row r="4513" spans="1:30" ht="14.25" customHeight="1">
      <c r="A4513" s="10">
        <v>20716321</v>
      </c>
      <c r="B4513" s="11" t="s">
        <v>22644</v>
      </c>
      <c r="C4513" s="11" t="s">
        <v>22645</v>
      </c>
      <c r="D4513" s="11"/>
      <c r="E4513" s="11" t="s">
        <v>22646</v>
      </c>
      <c r="F4513" s="11" t="s">
        <v>148</v>
      </c>
      <c r="G4513" s="11" t="s">
        <v>655</v>
      </c>
      <c r="H4513" s="11" t="s">
        <v>89</v>
      </c>
      <c r="I4513" s="11" t="s">
        <v>115</v>
      </c>
      <c r="J4513" s="11" t="s">
        <v>22647</v>
      </c>
      <c r="K4513" s="12">
        <v>45656</v>
      </c>
      <c r="L4513" s="11" t="s">
        <v>92</v>
      </c>
      <c r="M4513" s="11" t="s">
        <v>92</v>
      </c>
      <c r="N4513" s="11" t="s">
        <v>92</v>
      </c>
      <c r="O4513" s="11" t="s">
        <v>93</v>
      </c>
      <c r="P4513" s="11" t="s">
        <v>92</v>
      </c>
      <c r="Q4513" s="11" t="s">
        <v>92</v>
      </c>
      <c r="R4513" s="11" t="s">
        <v>92</v>
      </c>
      <c r="S4513" s="11" t="s">
        <v>22648</v>
      </c>
      <c r="T4513" s="11" t="s">
        <v>102</v>
      </c>
      <c r="U4513" s="11" t="s">
        <v>22649</v>
      </c>
      <c r="V4513" s="11" t="s">
        <v>94</v>
      </c>
      <c r="W4513" s="11" t="s">
        <v>154</v>
      </c>
      <c r="X4513" s="11" t="s">
        <v>660</v>
      </c>
      <c r="Y4513" s="11" t="s">
        <v>121</v>
      </c>
      <c r="Z4513" s="11"/>
      <c r="AA4513" s="11"/>
      <c r="AB4513" s="11" t="s">
        <v>22650</v>
      </c>
      <c r="AC4513" s="11"/>
      <c r="AD4513" s="11" t="s">
        <v>110</v>
      </c>
    </row>
    <row r="4514" spans="1:30" ht="14.25" customHeight="1">
      <c r="A4514" s="10">
        <v>3086271</v>
      </c>
      <c r="B4514" s="11" t="s">
        <v>22651</v>
      </c>
      <c r="C4514" s="11" t="s">
        <v>22652</v>
      </c>
      <c r="D4514" s="11"/>
      <c r="E4514" s="11" t="s">
        <v>22653</v>
      </c>
      <c r="F4514" s="11" t="s">
        <v>148</v>
      </c>
      <c r="G4514" s="11" t="s">
        <v>655</v>
      </c>
      <c r="H4514" s="11" t="s">
        <v>89</v>
      </c>
      <c r="I4514" s="11" t="s">
        <v>115</v>
      </c>
      <c r="J4514" s="11" t="s">
        <v>22654</v>
      </c>
      <c r="K4514" s="12">
        <v>45656</v>
      </c>
      <c r="L4514" s="11" t="s">
        <v>92</v>
      </c>
      <c r="M4514" s="11" t="s">
        <v>92</v>
      </c>
      <c r="N4514" s="11" t="s">
        <v>92</v>
      </c>
      <c r="O4514" s="11" t="s">
        <v>93</v>
      </c>
      <c r="P4514" s="11" t="s">
        <v>92</v>
      </c>
      <c r="Q4514" s="11" t="s">
        <v>92</v>
      </c>
      <c r="R4514" s="11" t="s">
        <v>92</v>
      </c>
      <c r="S4514" s="11" t="s">
        <v>666</v>
      </c>
      <c r="T4514" s="11" t="s">
        <v>4842</v>
      </c>
      <c r="U4514" s="11" t="s">
        <v>665</v>
      </c>
      <c r="V4514" s="11" t="s">
        <v>94</v>
      </c>
      <c r="W4514" s="11" t="s">
        <v>154</v>
      </c>
      <c r="X4514" s="11" t="s">
        <v>660</v>
      </c>
      <c r="Y4514" s="11" t="s">
        <v>121</v>
      </c>
      <c r="Z4514" s="11"/>
      <c r="AA4514" s="11"/>
      <c r="AB4514" s="11" t="s">
        <v>22655</v>
      </c>
      <c r="AC4514" s="11"/>
      <c r="AD4514" s="11" t="s">
        <v>110</v>
      </c>
    </row>
    <row r="4515" spans="1:30" ht="14.25" customHeight="1">
      <c r="A4515" s="10">
        <v>71905132</v>
      </c>
      <c r="B4515" s="11" t="s">
        <v>22656</v>
      </c>
      <c r="C4515" s="11" t="s">
        <v>22657</v>
      </c>
      <c r="D4515" s="11"/>
      <c r="E4515" s="11" t="s">
        <v>22658</v>
      </c>
      <c r="F4515" s="11" t="s">
        <v>87</v>
      </c>
      <c r="G4515" s="11" t="s">
        <v>267</v>
      </c>
      <c r="H4515" s="11" t="s">
        <v>89</v>
      </c>
      <c r="I4515" s="11" t="s">
        <v>115</v>
      </c>
      <c r="J4515" s="11" t="s">
        <v>22659</v>
      </c>
      <c r="K4515" s="12">
        <v>45656</v>
      </c>
      <c r="L4515" s="11" t="s">
        <v>92</v>
      </c>
      <c r="M4515" s="11" t="s">
        <v>92</v>
      </c>
      <c r="N4515" s="11" t="s">
        <v>92</v>
      </c>
      <c r="O4515" s="11" t="s">
        <v>93</v>
      </c>
      <c r="P4515" s="11" t="s">
        <v>92</v>
      </c>
      <c r="Q4515" s="11" t="s">
        <v>92</v>
      </c>
      <c r="R4515" s="11" t="s">
        <v>92</v>
      </c>
      <c r="S4515" s="11" t="s">
        <v>640</v>
      </c>
      <c r="T4515" s="11" t="s">
        <v>1694</v>
      </c>
      <c r="U4515" s="11" t="s">
        <v>5125</v>
      </c>
      <c r="V4515" s="11" t="s">
        <v>94</v>
      </c>
      <c r="W4515" s="11" t="s">
        <v>95</v>
      </c>
      <c r="X4515" s="11" t="s">
        <v>270</v>
      </c>
      <c r="Y4515" s="11" t="s">
        <v>121</v>
      </c>
      <c r="Z4515" s="11"/>
      <c r="AA4515" s="11"/>
      <c r="AB4515" s="11" t="s">
        <v>22660</v>
      </c>
      <c r="AC4515" s="11"/>
      <c r="AD4515" s="11" t="s">
        <v>110</v>
      </c>
    </row>
    <row r="4516" spans="1:30" ht="14.25" customHeight="1">
      <c r="A4516" s="10">
        <v>21715041</v>
      </c>
      <c r="B4516" s="11" t="s">
        <v>22661</v>
      </c>
      <c r="C4516" s="11" t="s">
        <v>22662</v>
      </c>
      <c r="D4516" s="11"/>
      <c r="E4516" s="11" t="s">
        <v>22663</v>
      </c>
      <c r="F4516" s="11" t="s">
        <v>87</v>
      </c>
      <c r="G4516" s="11" t="s">
        <v>267</v>
      </c>
      <c r="H4516" s="11" t="s">
        <v>89</v>
      </c>
      <c r="I4516" s="11" t="s">
        <v>115</v>
      </c>
      <c r="J4516" s="11" t="s">
        <v>22664</v>
      </c>
      <c r="K4516" s="12">
        <v>45656</v>
      </c>
      <c r="L4516" s="11" t="s">
        <v>92</v>
      </c>
      <c r="M4516" s="11" t="s">
        <v>92</v>
      </c>
      <c r="N4516" s="11" t="s">
        <v>92</v>
      </c>
      <c r="O4516" s="11" t="s">
        <v>93</v>
      </c>
      <c r="P4516" s="11" t="s">
        <v>92</v>
      </c>
      <c r="Q4516" s="11" t="s">
        <v>92</v>
      </c>
      <c r="R4516" s="11" t="s">
        <v>92</v>
      </c>
      <c r="S4516" s="11" t="s">
        <v>22665</v>
      </c>
      <c r="T4516" s="11" t="s">
        <v>151</v>
      </c>
      <c r="U4516" s="11" t="s">
        <v>22666</v>
      </c>
      <c r="V4516" s="11" t="s">
        <v>94</v>
      </c>
      <c r="W4516" s="11" t="s">
        <v>95</v>
      </c>
      <c r="X4516" s="11" t="s">
        <v>270</v>
      </c>
      <c r="Y4516" s="11" t="s">
        <v>121</v>
      </c>
      <c r="Z4516" s="11"/>
      <c r="AA4516" s="11"/>
      <c r="AB4516" s="11" t="s">
        <v>3050</v>
      </c>
      <c r="AC4516" s="11"/>
      <c r="AD4516" s="11" t="s">
        <v>110</v>
      </c>
    </row>
    <row r="4517" spans="1:30" ht="14.25" customHeight="1">
      <c r="A4517" s="10">
        <v>20739565</v>
      </c>
      <c r="B4517" s="11" t="s">
        <v>22667</v>
      </c>
      <c r="C4517" s="11" t="s">
        <v>22668</v>
      </c>
      <c r="D4517" s="11"/>
      <c r="E4517" s="11" t="s">
        <v>22669</v>
      </c>
      <c r="F4517" s="11" t="s">
        <v>148</v>
      </c>
      <c r="G4517" s="11" t="s">
        <v>207</v>
      </c>
      <c r="H4517" s="11" t="s">
        <v>89</v>
      </c>
      <c r="I4517" s="11" t="s">
        <v>115</v>
      </c>
      <c r="J4517" s="11" t="s">
        <v>22670</v>
      </c>
      <c r="K4517" s="12">
        <v>45657</v>
      </c>
      <c r="L4517" s="11" t="s">
        <v>92</v>
      </c>
      <c r="M4517" s="11" t="s">
        <v>92</v>
      </c>
      <c r="N4517" s="11" t="s">
        <v>92</v>
      </c>
      <c r="O4517" s="11" t="s">
        <v>93</v>
      </c>
      <c r="P4517" s="11" t="s">
        <v>92</v>
      </c>
      <c r="Q4517" s="11" t="s">
        <v>92</v>
      </c>
      <c r="R4517" s="11" t="s">
        <v>92</v>
      </c>
      <c r="S4517" s="11" t="s">
        <v>291</v>
      </c>
      <c r="T4517" s="11" t="s">
        <v>798</v>
      </c>
      <c r="U4517" s="11" t="s">
        <v>22671</v>
      </c>
      <c r="V4517" s="11" t="s">
        <v>94</v>
      </c>
      <c r="W4517" s="11" t="s">
        <v>154</v>
      </c>
      <c r="X4517" s="11" t="s">
        <v>209</v>
      </c>
      <c r="Y4517" s="11" t="s">
        <v>121</v>
      </c>
      <c r="Z4517" s="11"/>
      <c r="AA4517" s="11"/>
      <c r="AB4517" s="11" t="s">
        <v>3050</v>
      </c>
      <c r="AC4517" s="11"/>
      <c r="AD4517" s="11" t="s">
        <v>110</v>
      </c>
    </row>
    <row r="4518" spans="1:30" ht="14.25" customHeight="1">
      <c r="A4518" s="10">
        <v>1033646713</v>
      </c>
      <c r="B4518" s="11" t="s">
        <v>22672</v>
      </c>
      <c r="C4518" s="11" t="s">
        <v>22673</v>
      </c>
      <c r="D4518" s="11"/>
      <c r="E4518" s="11" t="s">
        <v>22674</v>
      </c>
      <c r="F4518" s="11" t="s">
        <v>87</v>
      </c>
      <c r="G4518" s="11" t="s">
        <v>5035</v>
      </c>
      <c r="H4518" s="11" t="s">
        <v>89</v>
      </c>
      <c r="I4518" s="11" t="s">
        <v>115</v>
      </c>
      <c r="J4518" s="11" t="s">
        <v>22675</v>
      </c>
      <c r="K4518" s="12">
        <v>45657</v>
      </c>
      <c r="L4518" s="11" t="s">
        <v>92</v>
      </c>
      <c r="M4518" s="11" t="s">
        <v>92</v>
      </c>
      <c r="N4518" s="11" t="s">
        <v>92</v>
      </c>
      <c r="O4518" s="11" t="s">
        <v>93</v>
      </c>
      <c r="P4518" s="11" t="s">
        <v>92</v>
      </c>
      <c r="Q4518" s="11" t="s">
        <v>92</v>
      </c>
      <c r="R4518" s="11" t="s">
        <v>92</v>
      </c>
      <c r="S4518" s="11" t="s">
        <v>5436</v>
      </c>
      <c r="T4518" s="11" t="s">
        <v>708</v>
      </c>
      <c r="U4518" s="11" t="s">
        <v>1408</v>
      </c>
      <c r="V4518" s="11" t="s">
        <v>94</v>
      </c>
      <c r="W4518" s="11" t="s">
        <v>95</v>
      </c>
      <c r="X4518" s="11" t="s">
        <v>5038</v>
      </c>
      <c r="Y4518" s="11" t="s">
        <v>121</v>
      </c>
      <c r="Z4518" s="11"/>
      <c r="AA4518" s="11"/>
      <c r="AB4518" s="11" t="s">
        <v>22676</v>
      </c>
      <c r="AC4518" s="11"/>
      <c r="AD4518" s="11" t="s">
        <v>110</v>
      </c>
    </row>
    <row r="4519" spans="1:30" ht="14.25" customHeight="1">
      <c r="A4519" s="10">
        <v>15488208</v>
      </c>
      <c r="B4519" s="11" t="s">
        <v>22677</v>
      </c>
      <c r="C4519" s="11" t="s">
        <v>22678</v>
      </c>
      <c r="D4519" s="11"/>
      <c r="E4519" s="11" t="s">
        <v>22679</v>
      </c>
      <c r="F4519" s="11" t="s">
        <v>87</v>
      </c>
      <c r="G4519" s="11" t="s">
        <v>187</v>
      </c>
      <c r="H4519" s="11" t="s">
        <v>89</v>
      </c>
      <c r="I4519" s="11" t="s">
        <v>115</v>
      </c>
      <c r="J4519" s="11" t="s">
        <v>22680</v>
      </c>
      <c r="K4519" s="12">
        <v>45659</v>
      </c>
      <c r="L4519" s="11" t="s">
        <v>92</v>
      </c>
      <c r="M4519" s="11" t="s">
        <v>92</v>
      </c>
      <c r="N4519" s="11" t="s">
        <v>92</v>
      </c>
      <c r="O4519" s="11" t="s">
        <v>93</v>
      </c>
      <c r="P4519" s="11" t="s">
        <v>92</v>
      </c>
      <c r="Q4519" s="11" t="s">
        <v>92</v>
      </c>
      <c r="R4519" s="11" t="s">
        <v>92</v>
      </c>
      <c r="S4519" s="11" t="s">
        <v>1522</v>
      </c>
      <c r="T4519" s="11" t="s">
        <v>1894</v>
      </c>
      <c r="U4519" s="11" t="s">
        <v>22681</v>
      </c>
      <c r="V4519" s="11" t="s">
        <v>94</v>
      </c>
      <c r="W4519" s="11" t="s">
        <v>95</v>
      </c>
      <c r="X4519" s="11" t="s">
        <v>172</v>
      </c>
      <c r="Y4519" s="11" t="s">
        <v>121</v>
      </c>
      <c r="Z4519" s="11"/>
      <c r="AA4519" s="11"/>
      <c r="AB4519" s="11" t="s">
        <v>22682</v>
      </c>
      <c r="AC4519" s="11"/>
      <c r="AD4519" s="11" t="s">
        <v>110</v>
      </c>
    </row>
    <row r="4520" spans="1:30" ht="14.25" customHeight="1">
      <c r="A4520" s="10">
        <v>1035831575</v>
      </c>
      <c r="B4520" s="11" t="s">
        <v>22683</v>
      </c>
      <c r="C4520" s="11" t="s">
        <v>22684</v>
      </c>
      <c r="D4520" s="11"/>
      <c r="E4520" s="11" t="s">
        <v>22685</v>
      </c>
      <c r="F4520" s="11" t="s">
        <v>87</v>
      </c>
      <c r="G4520" s="11" t="s">
        <v>267</v>
      </c>
      <c r="H4520" s="11" t="s">
        <v>89</v>
      </c>
      <c r="I4520" s="11" t="s">
        <v>115</v>
      </c>
      <c r="J4520" s="11" t="s">
        <v>22686</v>
      </c>
      <c r="K4520" s="12">
        <v>45660</v>
      </c>
      <c r="L4520" s="11" t="s">
        <v>92</v>
      </c>
      <c r="M4520" s="11" t="s">
        <v>92</v>
      </c>
      <c r="N4520" s="11" t="s">
        <v>92</v>
      </c>
      <c r="O4520" s="11" t="s">
        <v>93</v>
      </c>
      <c r="P4520" s="11" t="s">
        <v>92</v>
      </c>
      <c r="Q4520" s="11" t="s">
        <v>92</v>
      </c>
      <c r="R4520" s="11" t="s">
        <v>92</v>
      </c>
      <c r="S4520" s="11" t="s">
        <v>22687</v>
      </c>
      <c r="T4520" s="11" t="s">
        <v>657</v>
      </c>
      <c r="U4520" s="11" t="s">
        <v>22688</v>
      </c>
      <c r="V4520" s="11" t="s">
        <v>94</v>
      </c>
      <c r="W4520" s="11" t="s">
        <v>95</v>
      </c>
      <c r="X4520" s="11" t="s">
        <v>270</v>
      </c>
      <c r="Y4520" s="11" t="s">
        <v>121</v>
      </c>
      <c r="Z4520" s="11"/>
      <c r="AA4520" s="11"/>
      <c r="AB4520" s="11" t="s">
        <v>3050</v>
      </c>
      <c r="AC4520" s="11"/>
      <c r="AD4520" s="11" t="s">
        <v>110</v>
      </c>
    </row>
    <row r="4521" spans="1:30" ht="14.25" customHeight="1">
      <c r="A4521" s="10">
        <v>70723063</v>
      </c>
      <c r="B4521" s="11" t="s">
        <v>22689</v>
      </c>
      <c r="C4521" s="11" t="s">
        <v>22690</v>
      </c>
      <c r="D4521" s="11"/>
      <c r="E4521" s="11" t="s">
        <v>22691</v>
      </c>
      <c r="F4521" s="11" t="s">
        <v>87</v>
      </c>
      <c r="G4521" s="11" t="s">
        <v>125</v>
      </c>
      <c r="H4521" s="11" t="s">
        <v>89</v>
      </c>
      <c r="I4521" s="11" t="s">
        <v>115</v>
      </c>
      <c r="J4521" s="11" t="s">
        <v>22692</v>
      </c>
      <c r="K4521" s="12">
        <v>45593</v>
      </c>
      <c r="L4521" s="11" t="s">
        <v>92</v>
      </c>
      <c r="M4521" s="11" t="s">
        <v>92</v>
      </c>
      <c r="N4521" s="11" t="s">
        <v>92</v>
      </c>
      <c r="O4521" s="11" t="s">
        <v>93</v>
      </c>
      <c r="P4521" s="11" t="s">
        <v>92</v>
      </c>
      <c r="Q4521" s="11" t="s">
        <v>92</v>
      </c>
      <c r="R4521" s="11" t="s">
        <v>92</v>
      </c>
      <c r="S4521" s="11" t="s">
        <v>1313</v>
      </c>
      <c r="T4521" s="11" t="s">
        <v>127</v>
      </c>
      <c r="U4521" s="11" t="s">
        <v>22693</v>
      </c>
      <c r="V4521" s="11" t="s">
        <v>94</v>
      </c>
      <c r="W4521" s="11" t="s">
        <v>95</v>
      </c>
      <c r="X4521" s="11" t="s">
        <v>130</v>
      </c>
      <c r="Y4521" s="11" t="s">
        <v>121</v>
      </c>
      <c r="Z4521" s="11"/>
      <c r="AA4521" s="11"/>
      <c r="AB4521" s="11" t="s">
        <v>22694</v>
      </c>
      <c r="AC4521" s="11"/>
      <c r="AD4521" s="11" t="s">
        <v>110</v>
      </c>
    </row>
    <row r="4522" spans="1:30" ht="14.25" customHeight="1">
      <c r="A4522" s="10">
        <v>58108093</v>
      </c>
      <c r="B4522" s="11" t="s">
        <v>22695</v>
      </c>
      <c r="C4522" s="11" t="s">
        <v>22696</v>
      </c>
      <c r="D4522" s="11" t="s">
        <v>22697</v>
      </c>
      <c r="E4522" s="11"/>
      <c r="F4522" s="11" t="s">
        <v>440</v>
      </c>
      <c r="G4522" s="11" t="s">
        <v>11832</v>
      </c>
      <c r="H4522" s="11" t="s">
        <v>440</v>
      </c>
      <c r="I4522" s="11" t="s">
        <v>356</v>
      </c>
      <c r="J4522" s="11" t="s">
        <v>22698</v>
      </c>
      <c r="K4522" s="12">
        <v>45603</v>
      </c>
      <c r="L4522" s="11" t="s">
        <v>92</v>
      </c>
      <c r="M4522" s="11" t="s">
        <v>92</v>
      </c>
      <c r="N4522" s="11" t="s">
        <v>93</v>
      </c>
      <c r="O4522" s="11" t="s">
        <v>92</v>
      </c>
      <c r="P4522" s="11" t="s">
        <v>92</v>
      </c>
      <c r="Q4522" s="11" t="s">
        <v>92</v>
      </c>
      <c r="R4522" s="11" t="s">
        <v>92</v>
      </c>
      <c r="S4522" s="11"/>
      <c r="T4522" s="11"/>
      <c r="U4522" s="11"/>
      <c r="V4522" s="11" t="s">
        <v>443</v>
      </c>
      <c r="W4522" s="11" t="s">
        <v>171</v>
      </c>
      <c r="X4522" s="11" t="s">
        <v>172</v>
      </c>
      <c r="Y4522" s="11" t="s">
        <v>359</v>
      </c>
      <c r="Z4522" s="11"/>
      <c r="AA4522" s="11"/>
      <c r="AB4522" s="11" t="s">
        <v>22699</v>
      </c>
      <c r="AC4522" s="11"/>
      <c r="AD4522" s="11" t="s">
        <v>97</v>
      </c>
    </row>
    <row r="4523" spans="1:30" ht="14.25" customHeight="1">
      <c r="A4523" s="10">
        <v>31014788290003</v>
      </c>
      <c r="B4523" s="11" t="s">
        <v>22700</v>
      </c>
      <c r="C4523" s="11" t="s">
        <v>22701</v>
      </c>
      <c r="D4523" s="11" t="s">
        <v>22702</v>
      </c>
      <c r="E4523" s="11"/>
      <c r="F4523" s="11" t="s">
        <v>520</v>
      </c>
      <c r="G4523" s="11" t="s">
        <v>10189</v>
      </c>
      <c r="H4523" s="11" t="s">
        <v>520</v>
      </c>
      <c r="I4523" s="11" t="s">
        <v>356</v>
      </c>
      <c r="J4523" s="11" t="s">
        <v>22703</v>
      </c>
      <c r="K4523" s="12">
        <v>45603</v>
      </c>
      <c r="L4523" s="11" t="s">
        <v>92</v>
      </c>
      <c r="M4523" s="11" t="s">
        <v>92</v>
      </c>
      <c r="N4523" s="11" t="s">
        <v>93</v>
      </c>
      <c r="O4523" s="11" t="s">
        <v>92</v>
      </c>
      <c r="P4523" s="11" t="s">
        <v>92</v>
      </c>
      <c r="Q4523" s="11" t="s">
        <v>92</v>
      </c>
      <c r="R4523" s="11" t="s">
        <v>92</v>
      </c>
      <c r="S4523" s="11"/>
      <c r="T4523" s="11"/>
      <c r="U4523" s="11"/>
      <c r="V4523" s="11" t="s">
        <v>523</v>
      </c>
      <c r="W4523" s="11" t="s">
        <v>171</v>
      </c>
      <c r="X4523" s="11" t="s">
        <v>172</v>
      </c>
      <c r="Y4523" s="11" t="s">
        <v>359</v>
      </c>
      <c r="Z4523" s="11"/>
      <c r="AA4523" s="11"/>
      <c r="AB4523" s="11" t="s">
        <v>22704</v>
      </c>
      <c r="AC4523" s="11"/>
      <c r="AD4523" s="11" t="s">
        <v>97</v>
      </c>
    </row>
    <row r="4524" spans="1:30" ht="14.25" customHeight="1">
      <c r="A4524" s="10">
        <v>869191627</v>
      </c>
      <c r="B4524" s="11" t="s">
        <v>22705</v>
      </c>
      <c r="C4524" s="11" t="s">
        <v>22706</v>
      </c>
      <c r="D4524" s="11" t="s">
        <v>22707</v>
      </c>
      <c r="E4524" s="11"/>
      <c r="F4524" s="11" t="s">
        <v>341</v>
      </c>
      <c r="G4524" s="11" t="s">
        <v>400</v>
      </c>
      <c r="H4524" s="11" t="s">
        <v>341</v>
      </c>
      <c r="I4524" s="11" t="s">
        <v>356</v>
      </c>
      <c r="J4524" s="11" t="s">
        <v>22708</v>
      </c>
      <c r="K4524" s="12">
        <v>45603</v>
      </c>
      <c r="L4524" s="11" t="s">
        <v>92</v>
      </c>
      <c r="M4524" s="11" t="s">
        <v>92</v>
      </c>
      <c r="N4524" s="11" t="s">
        <v>93</v>
      </c>
      <c r="O4524" s="11" t="s">
        <v>92</v>
      </c>
      <c r="P4524" s="11" t="s">
        <v>92</v>
      </c>
      <c r="Q4524" s="11" t="s">
        <v>92</v>
      </c>
      <c r="R4524" s="11" t="s">
        <v>92</v>
      </c>
      <c r="S4524" s="11"/>
      <c r="T4524" s="11"/>
      <c r="U4524" s="11"/>
      <c r="V4524" s="11" t="s">
        <v>344</v>
      </c>
      <c r="W4524" s="11" t="s">
        <v>171</v>
      </c>
      <c r="X4524" s="11" t="s">
        <v>172</v>
      </c>
      <c r="Y4524" s="11" t="s">
        <v>359</v>
      </c>
      <c r="Z4524" s="11"/>
      <c r="AA4524" s="11"/>
      <c r="AB4524" s="11" t="s">
        <v>22709</v>
      </c>
      <c r="AC4524" s="11"/>
      <c r="AD4524" s="11" t="s">
        <v>97</v>
      </c>
    </row>
    <row r="4525" spans="1:30" ht="14.25" customHeight="1">
      <c r="A4525" s="10">
        <v>800166172</v>
      </c>
      <c r="B4525" s="11" t="s">
        <v>22710</v>
      </c>
      <c r="C4525" s="11" t="s">
        <v>22711</v>
      </c>
      <c r="D4525" s="11" t="s">
        <v>22712</v>
      </c>
      <c r="E4525" s="11" t="s">
        <v>22713</v>
      </c>
      <c r="F4525" s="11" t="s">
        <v>177</v>
      </c>
      <c r="G4525" s="11" t="s">
        <v>1644</v>
      </c>
      <c r="H4525" s="11" t="s">
        <v>89</v>
      </c>
      <c r="I4525" s="11" t="s">
        <v>115</v>
      </c>
      <c r="J4525" s="11" t="s">
        <v>22714</v>
      </c>
      <c r="K4525" s="12">
        <v>45608</v>
      </c>
      <c r="L4525" s="11" t="s">
        <v>92</v>
      </c>
      <c r="M4525" s="11" t="s">
        <v>92</v>
      </c>
      <c r="N4525" s="11" t="s">
        <v>92</v>
      </c>
      <c r="O4525" s="11" t="s">
        <v>93</v>
      </c>
      <c r="P4525" s="11" t="s">
        <v>92</v>
      </c>
      <c r="Q4525" s="11" t="s">
        <v>92</v>
      </c>
      <c r="R4525" s="11" t="s">
        <v>92</v>
      </c>
      <c r="S4525" s="11"/>
      <c r="T4525" s="11"/>
      <c r="U4525" s="11"/>
      <c r="V4525" s="11" t="s">
        <v>94</v>
      </c>
      <c r="W4525" s="11" t="s">
        <v>180</v>
      </c>
      <c r="X4525" s="11" t="s">
        <v>172</v>
      </c>
      <c r="Y4525" s="11" t="s">
        <v>121</v>
      </c>
      <c r="Z4525" s="11"/>
      <c r="AA4525" s="11"/>
      <c r="AB4525" s="11" t="s">
        <v>22715</v>
      </c>
      <c r="AC4525" s="11"/>
      <c r="AD4525" s="11" t="s">
        <v>97</v>
      </c>
    </row>
    <row r="4526" spans="1:30" ht="14.25" customHeight="1">
      <c r="A4526" s="10">
        <v>1042763948</v>
      </c>
      <c r="B4526" s="11" t="s">
        <v>22716</v>
      </c>
      <c r="C4526" s="11" t="s">
        <v>22717</v>
      </c>
      <c r="D4526" s="11"/>
      <c r="E4526" s="11" t="s">
        <v>22718</v>
      </c>
      <c r="F4526" s="11" t="s">
        <v>87</v>
      </c>
      <c r="G4526" s="11" t="s">
        <v>2031</v>
      </c>
      <c r="H4526" s="11" t="s">
        <v>89</v>
      </c>
      <c r="I4526" s="11" t="s">
        <v>102</v>
      </c>
      <c r="J4526" s="11" t="s">
        <v>22719</v>
      </c>
      <c r="K4526" s="12">
        <v>38483</v>
      </c>
      <c r="L4526" s="11" t="s">
        <v>92</v>
      </c>
      <c r="M4526" s="11" t="s">
        <v>92</v>
      </c>
      <c r="N4526" s="11" t="s">
        <v>93</v>
      </c>
      <c r="O4526" s="11" t="s">
        <v>93</v>
      </c>
      <c r="P4526" s="11" t="s">
        <v>93</v>
      </c>
      <c r="Q4526" s="11" t="s">
        <v>92</v>
      </c>
      <c r="R4526" s="11" t="s">
        <v>92</v>
      </c>
      <c r="S4526" s="11" t="s">
        <v>911</v>
      </c>
      <c r="T4526" s="11" t="s">
        <v>640</v>
      </c>
      <c r="U4526" s="11" t="s">
        <v>22720</v>
      </c>
      <c r="V4526" s="11" t="s">
        <v>94</v>
      </c>
      <c r="W4526" s="11" t="s">
        <v>95</v>
      </c>
      <c r="X4526" s="11" t="s">
        <v>2034</v>
      </c>
      <c r="Y4526" s="11" t="s">
        <v>108</v>
      </c>
      <c r="Z4526" s="11"/>
      <c r="AA4526" s="11"/>
      <c r="AB4526" s="11" t="s">
        <v>22721</v>
      </c>
      <c r="AC4526" s="11"/>
      <c r="AD4526" s="11" t="s">
        <v>110</v>
      </c>
    </row>
    <row r="4527" spans="1:30" ht="14.25" customHeight="1">
      <c r="A4527" s="10">
        <v>900090098</v>
      </c>
      <c r="B4527" s="11" t="s">
        <v>22722</v>
      </c>
      <c r="C4527" s="11" t="s">
        <v>22723</v>
      </c>
      <c r="D4527" s="11"/>
      <c r="E4527" s="11" t="s">
        <v>22724</v>
      </c>
      <c r="F4527" s="11" t="s">
        <v>87</v>
      </c>
      <c r="G4527" s="11" t="s">
        <v>2714</v>
      </c>
      <c r="H4527" s="11" t="s">
        <v>89</v>
      </c>
      <c r="I4527" s="11" t="s">
        <v>115</v>
      </c>
      <c r="J4527" s="11" t="s">
        <v>22725</v>
      </c>
      <c r="K4527" s="12">
        <v>45611</v>
      </c>
      <c r="L4527" s="11" t="s">
        <v>92</v>
      </c>
      <c r="M4527" s="11" t="s">
        <v>92</v>
      </c>
      <c r="N4527" s="11" t="s">
        <v>92</v>
      </c>
      <c r="O4527" s="11" t="s">
        <v>93</v>
      </c>
      <c r="P4527" s="11" t="s">
        <v>92</v>
      </c>
      <c r="Q4527" s="11" t="s">
        <v>92</v>
      </c>
      <c r="R4527" s="11" t="s">
        <v>92</v>
      </c>
      <c r="S4527" s="11"/>
      <c r="T4527" s="11"/>
      <c r="U4527" s="11"/>
      <c r="V4527" s="11" t="s">
        <v>94</v>
      </c>
      <c r="W4527" s="11" t="s">
        <v>95</v>
      </c>
      <c r="X4527" s="11" t="s">
        <v>2716</v>
      </c>
      <c r="Y4527" s="11" t="s">
        <v>121</v>
      </c>
      <c r="Z4527" s="11"/>
      <c r="AA4527" s="11"/>
      <c r="AB4527" s="11" t="s">
        <v>22726</v>
      </c>
      <c r="AC4527" s="11"/>
      <c r="AD4527" s="11" t="s">
        <v>97</v>
      </c>
    </row>
    <row r="4528" spans="1:30" ht="14.25" customHeight="1">
      <c r="A4528" s="10">
        <v>1048018749</v>
      </c>
      <c r="B4528" s="11" t="s">
        <v>22727</v>
      </c>
      <c r="C4528" s="11" t="s">
        <v>22728</v>
      </c>
      <c r="D4528" s="11"/>
      <c r="E4528" s="11" t="s">
        <v>22729</v>
      </c>
      <c r="F4528" s="11" t="s">
        <v>87</v>
      </c>
      <c r="G4528" s="11" t="s">
        <v>5035</v>
      </c>
      <c r="H4528" s="11" t="s">
        <v>89</v>
      </c>
      <c r="I4528" s="11" t="s">
        <v>102</v>
      </c>
      <c r="J4528" s="11" t="s">
        <v>22730</v>
      </c>
      <c r="K4528" s="12">
        <v>45615</v>
      </c>
      <c r="L4528" s="11" t="s">
        <v>92</v>
      </c>
      <c r="M4528" s="11" t="s">
        <v>92</v>
      </c>
      <c r="N4528" s="11" t="s">
        <v>92</v>
      </c>
      <c r="O4528" s="11" t="s">
        <v>93</v>
      </c>
      <c r="P4528" s="11" t="s">
        <v>92</v>
      </c>
      <c r="Q4528" s="11" t="s">
        <v>92</v>
      </c>
      <c r="R4528" s="11" t="s">
        <v>92</v>
      </c>
      <c r="S4528" s="11" t="s">
        <v>1614</v>
      </c>
      <c r="T4528" s="11"/>
      <c r="U4528" s="11" t="s">
        <v>22731</v>
      </c>
      <c r="V4528" s="11" t="s">
        <v>94</v>
      </c>
      <c r="W4528" s="11" t="s">
        <v>95</v>
      </c>
      <c r="X4528" s="11" t="s">
        <v>5038</v>
      </c>
      <c r="Y4528" s="11" t="s">
        <v>108</v>
      </c>
      <c r="Z4528" s="11"/>
      <c r="AA4528" s="11"/>
      <c r="AB4528" s="11" t="s">
        <v>22732</v>
      </c>
      <c r="AC4528" s="11"/>
      <c r="AD4528" s="11" t="s">
        <v>110</v>
      </c>
    </row>
    <row r="4529" spans="1:30" ht="14.25" customHeight="1">
      <c r="A4529" s="10">
        <v>1036601197</v>
      </c>
      <c r="B4529" s="11" t="s">
        <v>22733</v>
      </c>
      <c r="C4529" s="11" t="s">
        <v>22734</v>
      </c>
      <c r="D4529" s="11"/>
      <c r="E4529" s="11" t="s">
        <v>22735</v>
      </c>
      <c r="F4529" s="11" t="s">
        <v>87</v>
      </c>
      <c r="G4529" s="11" t="s">
        <v>5035</v>
      </c>
      <c r="H4529" s="11" t="s">
        <v>89</v>
      </c>
      <c r="I4529" s="11" t="s">
        <v>115</v>
      </c>
      <c r="J4529" s="11" t="s">
        <v>22736</v>
      </c>
      <c r="K4529" s="12">
        <v>45615</v>
      </c>
      <c r="L4529" s="11" t="s">
        <v>92</v>
      </c>
      <c r="M4529" s="11" t="s">
        <v>92</v>
      </c>
      <c r="N4529" s="11" t="s">
        <v>92</v>
      </c>
      <c r="O4529" s="11" t="s">
        <v>93</v>
      </c>
      <c r="P4529" s="11" t="s">
        <v>92</v>
      </c>
      <c r="Q4529" s="11" t="s">
        <v>92</v>
      </c>
      <c r="R4529" s="11" t="s">
        <v>92</v>
      </c>
      <c r="S4529" s="11" t="s">
        <v>4146</v>
      </c>
      <c r="T4529" s="11" t="s">
        <v>640</v>
      </c>
      <c r="U4529" s="11" t="s">
        <v>22737</v>
      </c>
      <c r="V4529" s="11" t="s">
        <v>94</v>
      </c>
      <c r="W4529" s="11" t="s">
        <v>95</v>
      </c>
      <c r="X4529" s="11" t="s">
        <v>5038</v>
      </c>
      <c r="Y4529" s="11" t="s">
        <v>121</v>
      </c>
      <c r="Z4529" s="11"/>
      <c r="AA4529" s="11"/>
      <c r="AB4529" s="11" t="s">
        <v>22738</v>
      </c>
      <c r="AC4529" s="11"/>
      <c r="AD4529" s="11" t="s">
        <v>110</v>
      </c>
    </row>
    <row r="4530" spans="1:30" ht="14.25" customHeight="1">
      <c r="A4530" s="10">
        <v>1073162893</v>
      </c>
      <c r="B4530" s="11" t="s">
        <v>22739</v>
      </c>
      <c r="C4530" s="11" t="s">
        <v>22740</v>
      </c>
      <c r="D4530" s="11"/>
      <c r="E4530" s="11" t="s">
        <v>22741</v>
      </c>
      <c r="F4530" s="11" t="s">
        <v>148</v>
      </c>
      <c r="G4530" s="11" t="s">
        <v>751</v>
      </c>
      <c r="H4530" s="11" t="s">
        <v>89</v>
      </c>
      <c r="I4530" s="11" t="s">
        <v>102</v>
      </c>
      <c r="J4530" s="11" t="s">
        <v>22742</v>
      </c>
      <c r="K4530" s="12">
        <v>33799</v>
      </c>
      <c r="L4530" s="11" t="s">
        <v>92</v>
      </c>
      <c r="M4530" s="11" t="s">
        <v>92</v>
      </c>
      <c r="N4530" s="11" t="s">
        <v>93</v>
      </c>
      <c r="O4530" s="11" t="s">
        <v>93</v>
      </c>
      <c r="P4530" s="11" t="s">
        <v>93</v>
      </c>
      <c r="Q4530" s="11" t="s">
        <v>92</v>
      </c>
      <c r="R4530" s="11" t="s">
        <v>92</v>
      </c>
      <c r="S4530" s="11" t="s">
        <v>22743</v>
      </c>
      <c r="T4530" s="11" t="s">
        <v>127</v>
      </c>
      <c r="U4530" s="11" t="s">
        <v>22744</v>
      </c>
      <c r="V4530" s="11" t="s">
        <v>94</v>
      </c>
      <c r="W4530" s="11" t="s">
        <v>154</v>
      </c>
      <c r="X4530" s="11" t="s">
        <v>756</v>
      </c>
      <c r="Y4530" s="11" t="s">
        <v>108</v>
      </c>
      <c r="Z4530" s="11"/>
      <c r="AA4530" s="11"/>
      <c r="AB4530" s="11" t="s">
        <v>22745</v>
      </c>
      <c r="AC4530" s="11"/>
      <c r="AD4530" s="11" t="s">
        <v>110</v>
      </c>
    </row>
    <row r="4531" spans="1:30" ht="14.25" customHeight="1">
      <c r="A4531" s="10">
        <v>52664653</v>
      </c>
      <c r="B4531" s="11" t="s">
        <v>22746</v>
      </c>
      <c r="C4531" s="11" t="s">
        <v>22747</v>
      </c>
      <c r="D4531" s="11"/>
      <c r="E4531" s="11" t="s">
        <v>22748</v>
      </c>
      <c r="F4531" s="11" t="s">
        <v>148</v>
      </c>
      <c r="G4531" s="11" t="s">
        <v>751</v>
      </c>
      <c r="H4531" s="11" t="s">
        <v>89</v>
      </c>
      <c r="I4531" s="11" t="s">
        <v>102</v>
      </c>
      <c r="J4531" s="11" t="s">
        <v>22749</v>
      </c>
      <c r="K4531" s="12">
        <v>31178</v>
      </c>
      <c r="L4531" s="11" t="s">
        <v>92</v>
      </c>
      <c r="M4531" s="11" t="s">
        <v>92</v>
      </c>
      <c r="N4531" s="11" t="s">
        <v>92</v>
      </c>
      <c r="O4531" s="11" t="s">
        <v>93</v>
      </c>
      <c r="P4531" s="11" t="s">
        <v>93</v>
      </c>
      <c r="Q4531" s="11" t="s">
        <v>92</v>
      </c>
      <c r="R4531" s="11" t="s">
        <v>92</v>
      </c>
      <c r="S4531" s="11" t="s">
        <v>2330</v>
      </c>
      <c r="T4531" s="11" t="s">
        <v>22750</v>
      </c>
      <c r="U4531" s="11" t="s">
        <v>22751</v>
      </c>
      <c r="V4531" s="11" t="s">
        <v>94</v>
      </c>
      <c r="W4531" s="11" t="s">
        <v>154</v>
      </c>
      <c r="X4531" s="11" t="s">
        <v>756</v>
      </c>
      <c r="Y4531" s="11" t="s">
        <v>108</v>
      </c>
      <c r="Z4531" s="11"/>
      <c r="AA4531" s="11"/>
      <c r="AB4531" s="11" t="s">
        <v>22752</v>
      </c>
      <c r="AC4531" s="11"/>
      <c r="AD4531" s="11" t="s">
        <v>110</v>
      </c>
    </row>
    <row r="4532" spans="1:30" ht="14.25" customHeight="1">
      <c r="A4532" s="10">
        <v>1003690859</v>
      </c>
      <c r="B4532" s="11" t="s">
        <v>22753</v>
      </c>
      <c r="C4532" s="11" t="s">
        <v>22754</v>
      </c>
      <c r="D4532" s="11"/>
      <c r="E4532" s="11" t="s">
        <v>22755</v>
      </c>
      <c r="F4532" s="11" t="s">
        <v>148</v>
      </c>
      <c r="G4532" s="11" t="s">
        <v>751</v>
      </c>
      <c r="H4532" s="11" t="s">
        <v>89</v>
      </c>
      <c r="I4532" s="11" t="s">
        <v>102</v>
      </c>
      <c r="J4532" s="11" t="s">
        <v>22756</v>
      </c>
      <c r="K4532" s="12">
        <v>37436</v>
      </c>
      <c r="L4532" s="11" t="s">
        <v>92</v>
      </c>
      <c r="M4532" s="11" t="s">
        <v>92</v>
      </c>
      <c r="N4532" s="11" t="s">
        <v>93</v>
      </c>
      <c r="O4532" s="11" t="s">
        <v>93</v>
      </c>
      <c r="P4532" s="11" t="s">
        <v>93</v>
      </c>
      <c r="Q4532" s="11" t="s">
        <v>92</v>
      </c>
      <c r="R4532" s="11" t="s">
        <v>92</v>
      </c>
      <c r="S4532" s="11" t="s">
        <v>15071</v>
      </c>
      <c r="T4532" s="11" t="s">
        <v>1974</v>
      </c>
      <c r="U4532" s="11" t="s">
        <v>22757</v>
      </c>
      <c r="V4532" s="11" t="s">
        <v>94</v>
      </c>
      <c r="W4532" s="11" t="s">
        <v>154</v>
      </c>
      <c r="X4532" s="11" t="s">
        <v>756</v>
      </c>
      <c r="Y4532" s="11" t="s">
        <v>108</v>
      </c>
      <c r="Z4532" s="11"/>
      <c r="AA4532" s="11"/>
      <c r="AB4532" s="11" t="s">
        <v>22758</v>
      </c>
      <c r="AC4532" s="11"/>
      <c r="AD4532" s="11" t="s">
        <v>110</v>
      </c>
    </row>
    <row r="4533" spans="1:30" ht="14.25" customHeight="1">
      <c r="A4533" s="10">
        <v>1149202976</v>
      </c>
      <c r="B4533" s="11" t="s">
        <v>22759</v>
      </c>
      <c r="C4533" s="11" t="s">
        <v>22760</v>
      </c>
      <c r="D4533" s="11"/>
      <c r="E4533" s="11" t="s">
        <v>22761</v>
      </c>
      <c r="F4533" s="11" t="s">
        <v>148</v>
      </c>
      <c r="G4533" s="11" t="s">
        <v>751</v>
      </c>
      <c r="H4533" s="11" t="s">
        <v>89</v>
      </c>
      <c r="I4533" s="11" t="s">
        <v>102</v>
      </c>
      <c r="J4533" s="11" t="s">
        <v>22762</v>
      </c>
      <c r="K4533" s="12">
        <v>33285</v>
      </c>
      <c r="L4533" s="11" t="s">
        <v>92</v>
      </c>
      <c r="M4533" s="11" t="s">
        <v>92</v>
      </c>
      <c r="N4533" s="11" t="s">
        <v>93</v>
      </c>
      <c r="O4533" s="11" t="s">
        <v>93</v>
      </c>
      <c r="P4533" s="11" t="s">
        <v>93</v>
      </c>
      <c r="Q4533" s="11" t="s">
        <v>92</v>
      </c>
      <c r="R4533" s="11" t="s">
        <v>92</v>
      </c>
      <c r="S4533" s="11" t="s">
        <v>640</v>
      </c>
      <c r="T4533" s="11" t="s">
        <v>5605</v>
      </c>
      <c r="U4533" s="11" t="s">
        <v>22763</v>
      </c>
      <c r="V4533" s="11" t="s">
        <v>94</v>
      </c>
      <c r="W4533" s="11" t="s">
        <v>154</v>
      </c>
      <c r="X4533" s="11" t="s">
        <v>756</v>
      </c>
      <c r="Y4533" s="11" t="s">
        <v>108</v>
      </c>
      <c r="Z4533" s="11"/>
      <c r="AA4533" s="11"/>
      <c r="AB4533" s="11" t="s">
        <v>22764</v>
      </c>
      <c r="AC4533" s="11"/>
      <c r="AD4533" s="11" t="s">
        <v>110</v>
      </c>
    </row>
    <row r="4534" spans="1:30" ht="14.25" customHeight="1">
      <c r="A4534" s="10">
        <v>39770340</v>
      </c>
      <c r="B4534" s="11" t="s">
        <v>22765</v>
      </c>
      <c r="C4534" s="11" t="s">
        <v>22766</v>
      </c>
      <c r="D4534" s="11"/>
      <c r="E4534" s="11" t="s">
        <v>22767</v>
      </c>
      <c r="F4534" s="11" t="s">
        <v>148</v>
      </c>
      <c r="G4534" s="11" t="s">
        <v>207</v>
      </c>
      <c r="H4534" s="11" t="s">
        <v>89</v>
      </c>
      <c r="I4534" s="11" t="s">
        <v>102</v>
      </c>
      <c r="J4534" s="11" t="s">
        <v>22768</v>
      </c>
      <c r="K4534" s="12">
        <v>25872</v>
      </c>
      <c r="L4534" s="11" t="s">
        <v>92</v>
      </c>
      <c r="M4534" s="11" t="s">
        <v>92</v>
      </c>
      <c r="N4534" s="11" t="s">
        <v>92</v>
      </c>
      <c r="O4534" s="11" t="s">
        <v>93</v>
      </c>
      <c r="P4534" s="11" t="s">
        <v>93</v>
      </c>
      <c r="Q4534" s="11" t="s">
        <v>92</v>
      </c>
      <c r="R4534" s="11" t="s">
        <v>92</v>
      </c>
      <c r="S4534" s="11" t="s">
        <v>626</v>
      </c>
      <c r="T4534" s="11" t="s">
        <v>3777</v>
      </c>
      <c r="U4534" s="11" t="s">
        <v>22769</v>
      </c>
      <c r="V4534" s="11" t="s">
        <v>94</v>
      </c>
      <c r="W4534" s="11" t="s">
        <v>154</v>
      </c>
      <c r="X4534" s="11" t="s">
        <v>209</v>
      </c>
      <c r="Y4534" s="11" t="s">
        <v>108</v>
      </c>
      <c r="Z4534" s="11"/>
      <c r="AA4534" s="11"/>
      <c r="AB4534" s="11" t="s">
        <v>22770</v>
      </c>
      <c r="AC4534" s="11"/>
      <c r="AD4534" s="11" t="s">
        <v>110</v>
      </c>
    </row>
    <row r="4535" spans="1:30" ht="14.25" customHeight="1">
      <c r="A4535" s="10">
        <v>1295517</v>
      </c>
      <c r="B4535" s="11" t="s">
        <v>22771</v>
      </c>
      <c r="C4535" s="11" t="s">
        <v>22772</v>
      </c>
      <c r="D4535" s="11" t="s">
        <v>22773</v>
      </c>
      <c r="E4535" s="11"/>
      <c r="F4535" s="11" t="s">
        <v>384</v>
      </c>
      <c r="G4535" s="11" t="s">
        <v>385</v>
      </c>
      <c r="H4535" s="11" t="s">
        <v>386</v>
      </c>
      <c r="I4535" s="11" t="s">
        <v>356</v>
      </c>
      <c r="J4535" s="11" t="s">
        <v>22774</v>
      </c>
      <c r="K4535" s="12">
        <v>45617</v>
      </c>
      <c r="L4535" s="11" t="s">
        <v>92</v>
      </c>
      <c r="M4535" s="11" t="s">
        <v>92</v>
      </c>
      <c r="N4535" s="11" t="s">
        <v>93</v>
      </c>
      <c r="O4535" s="11" t="s">
        <v>92</v>
      </c>
      <c r="P4535" s="11" t="s">
        <v>92</v>
      </c>
      <c r="Q4535" s="11" t="s">
        <v>92</v>
      </c>
      <c r="R4535" s="11" t="s">
        <v>92</v>
      </c>
      <c r="S4535" s="11"/>
      <c r="T4535" s="11"/>
      <c r="U4535" s="11"/>
      <c r="V4535" s="11" t="s">
        <v>388</v>
      </c>
      <c r="W4535" s="11" t="s">
        <v>171</v>
      </c>
      <c r="X4535" s="11" t="s">
        <v>172</v>
      </c>
      <c r="Y4535" s="11" t="s">
        <v>359</v>
      </c>
      <c r="Z4535" s="11"/>
      <c r="AA4535" s="11"/>
      <c r="AB4535" s="11" t="s">
        <v>22775</v>
      </c>
      <c r="AC4535" s="11"/>
      <c r="AD4535" s="11" t="s">
        <v>97</v>
      </c>
    </row>
    <row r="4536" spans="1:30" ht="14.25" customHeight="1">
      <c r="A4536" s="10">
        <v>901219743</v>
      </c>
      <c r="B4536" s="11" t="s">
        <v>22776</v>
      </c>
      <c r="C4536" s="11" t="s">
        <v>22777</v>
      </c>
      <c r="D4536" s="11" t="s">
        <v>22778</v>
      </c>
      <c r="E4536" s="11" t="s">
        <v>22779</v>
      </c>
      <c r="F4536" s="11" t="s">
        <v>87</v>
      </c>
      <c r="G4536" s="11" t="s">
        <v>5035</v>
      </c>
      <c r="H4536" s="11" t="s">
        <v>89</v>
      </c>
      <c r="I4536" s="11" t="s">
        <v>115</v>
      </c>
      <c r="J4536" s="11" t="s">
        <v>22780</v>
      </c>
      <c r="K4536" s="12">
        <v>45618</v>
      </c>
      <c r="L4536" s="11" t="s">
        <v>92</v>
      </c>
      <c r="M4536" s="11" t="s">
        <v>92</v>
      </c>
      <c r="N4536" s="11" t="s">
        <v>92</v>
      </c>
      <c r="O4536" s="11" t="s">
        <v>93</v>
      </c>
      <c r="P4536" s="11" t="s">
        <v>92</v>
      </c>
      <c r="Q4536" s="11" t="s">
        <v>92</v>
      </c>
      <c r="R4536" s="11" t="s">
        <v>92</v>
      </c>
      <c r="S4536" s="11"/>
      <c r="T4536" s="11"/>
      <c r="U4536" s="11"/>
      <c r="V4536" s="11" t="s">
        <v>94</v>
      </c>
      <c r="W4536" s="11" t="s">
        <v>95</v>
      </c>
      <c r="X4536" s="11" t="s">
        <v>5038</v>
      </c>
      <c r="Y4536" s="11" t="s">
        <v>121</v>
      </c>
      <c r="Z4536" s="11"/>
      <c r="AA4536" s="11"/>
      <c r="AB4536" s="11" t="s">
        <v>22781</v>
      </c>
      <c r="AC4536" s="11"/>
      <c r="AD4536" s="11" t="s">
        <v>97</v>
      </c>
    </row>
    <row r="4537" spans="1:30" ht="14.25" customHeight="1">
      <c r="A4537" s="10">
        <v>38211530</v>
      </c>
      <c r="B4537" s="11" t="s">
        <v>22782</v>
      </c>
      <c r="C4537" s="11" t="s">
        <v>22783</v>
      </c>
      <c r="D4537" s="11"/>
      <c r="E4537" s="11" t="s">
        <v>22784</v>
      </c>
      <c r="F4537" s="11" t="s">
        <v>148</v>
      </c>
      <c r="G4537" s="11" t="s">
        <v>751</v>
      </c>
      <c r="H4537" s="11" t="s">
        <v>89</v>
      </c>
      <c r="I4537" s="11" t="s">
        <v>102</v>
      </c>
      <c r="J4537" s="11" t="s">
        <v>22785</v>
      </c>
      <c r="K4537" s="12">
        <v>31072</v>
      </c>
      <c r="L4537" s="11" t="s">
        <v>92</v>
      </c>
      <c r="M4537" s="11" t="s">
        <v>92</v>
      </c>
      <c r="N4537" s="11" t="s">
        <v>93</v>
      </c>
      <c r="O4537" s="11" t="s">
        <v>93</v>
      </c>
      <c r="P4537" s="11" t="s">
        <v>93</v>
      </c>
      <c r="Q4537" s="11" t="s">
        <v>92</v>
      </c>
      <c r="R4537" s="11" t="s">
        <v>92</v>
      </c>
      <c r="S4537" s="11" t="s">
        <v>22786</v>
      </c>
      <c r="T4537" s="11" t="s">
        <v>831</v>
      </c>
      <c r="U4537" s="11" t="s">
        <v>22787</v>
      </c>
      <c r="V4537" s="11" t="s">
        <v>94</v>
      </c>
      <c r="W4537" s="11" t="s">
        <v>154</v>
      </c>
      <c r="X4537" s="11" t="s">
        <v>756</v>
      </c>
      <c r="Y4537" s="11" t="s">
        <v>108</v>
      </c>
      <c r="Z4537" s="11"/>
      <c r="AA4537" s="11"/>
      <c r="AB4537" s="11" t="s">
        <v>22788</v>
      </c>
      <c r="AC4537" s="11"/>
      <c r="AD4537" s="11" t="s">
        <v>110</v>
      </c>
    </row>
    <row r="4538" spans="1:30" ht="14.25" customHeight="1">
      <c r="A4538" s="10">
        <v>1001663762</v>
      </c>
      <c r="B4538" s="11" t="s">
        <v>22789</v>
      </c>
      <c r="C4538" s="11" t="s">
        <v>22790</v>
      </c>
      <c r="D4538" s="11"/>
      <c r="E4538" s="11" t="s">
        <v>19750</v>
      </c>
      <c r="F4538" s="11" t="s">
        <v>87</v>
      </c>
      <c r="G4538" s="11" t="s">
        <v>88</v>
      </c>
      <c r="H4538" s="11" t="s">
        <v>89</v>
      </c>
      <c r="I4538" s="11" t="s">
        <v>102</v>
      </c>
      <c r="J4538" s="11" t="s">
        <v>22791</v>
      </c>
      <c r="K4538" s="12">
        <v>35043</v>
      </c>
      <c r="L4538" s="11" t="s">
        <v>92</v>
      </c>
      <c r="M4538" s="11" t="s">
        <v>92</v>
      </c>
      <c r="N4538" s="11" t="s">
        <v>93</v>
      </c>
      <c r="O4538" s="11" t="s">
        <v>93</v>
      </c>
      <c r="P4538" s="11" t="s">
        <v>93</v>
      </c>
      <c r="Q4538" s="11" t="s">
        <v>92</v>
      </c>
      <c r="R4538" s="11" t="s">
        <v>92</v>
      </c>
      <c r="S4538" s="11" t="s">
        <v>1599</v>
      </c>
      <c r="T4538" s="11" t="s">
        <v>1950</v>
      </c>
      <c r="U4538" s="11" t="s">
        <v>22792</v>
      </c>
      <c r="V4538" s="11" t="s">
        <v>94</v>
      </c>
      <c r="W4538" s="11" t="s">
        <v>95</v>
      </c>
      <c r="X4538" s="11" t="s">
        <v>96</v>
      </c>
      <c r="Y4538" s="11" t="s">
        <v>108</v>
      </c>
      <c r="Z4538" s="11"/>
      <c r="AA4538" s="11"/>
      <c r="AB4538" s="11" t="s">
        <v>22793</v>
      </c>
      <c r="AC4538" s="11"/>
      <c r="AD4538" s="11" t="s">
        <v>110</v>
      </c>
    </row>
    <row r="4539" spans="1:30" ht="14.25" customHeight="1">
      <c r="A4539" s="10">
        <v>901096817</v>
      </c>
      <c r="B4539" s="11" t="s">
        <v>22794</v>
      </c>
      <c r="C4539" s="11" t="s">
        <v>22795</v>
      </c>
      <c r="D4539" s="11"/>
      <c r="E4539" s="11" t="s">
        <v>22796</v>
      </c>
      <c r="F4539" s="11" t="s">
        <v>87</v>
      </c>
      <c r="G4539" s="11" t="s">
        <v>187</v>
      </c>
      <c r="H4539" s="11" t="s">
        <v>89</v>
      </c>
      <c r="I4539" s="11" t="s">
        <v>115</v>
      </c>
      <c r="J4539" s="11" t="s">
        <v>22797</v>
      </c>
      <c r="K4539" s="12">
        <v>45660</v>
      </c>
      <c r="L4539" s="11" t="s">
        <v>92</v>
      </c>
      <c r="M4539" s="11" t="s">
        <v>92</v>
      </c>
      <c r="N4539" s="11" t="s">
        <v>92</v>
      </c>
      <c r="O4539" s="11" t="s">
        <v>93</v>
      </c>
      <c r="P4539" s="11" t="s">
        <v>92</v>
      </c>
      <c r="Q4539" s="11" t="s">
        <v>92</v>
      </c>
      <c r="R4539" s="11" t="s">
        <v>92</v>
      </c>
      <c r="S4539" s="11"/>
      <c r="T4539" s="11"/>
      <c r="U4539" s="11"/>
      <c r="V4539" s="11" t="s">
        <v>94</v>
      </c>
      <c r="W4539" s="11" t="s">
        <v>95</v>
      </c>
      <c r="X4539" s="11" t="s">
        <v>172</v>
      </c>
      <c r="Y4539" s="11" t="s">
        <v>121</v>
      </c>
      <c r="Z4539" s="11"/>
      <c r="AA4539" s="11"/>
      <c r="AB4539" s="11" t="s">
        <v>22798</v>
      </c>
      <c r="AC4539" s="11"/>
      <c r="AD4539" s="11" t="s">
        <v>97</v>
      </c>
    </row>
    <row r="4540" spans="1:30" ht="14.25" customHeight="1">
      <c r="A4540" s="10">
        <v>1047972672</v>
      </c>
      <c r="B4540" s="11" t="s">
        <v>22799</v>
      </c>
      <c r="C4540" s="11" t="s">
        <v>22800</v>
      </c>
      <c r="D4540" s="11"/>
      <c r="E4540" s="11" t="s">
        <v>22801</v>
      </c>
      <c r="F4540" s="11" t="s">
        <v>87</v>
      </c>
      <c r="G4540" s="11" t="s">
        <v>125</v>
      </c>
      <c r="H4540" s="11" t="s">
        <v>89</v>
      </c>
      <c r="I4540" s="11" t="s">
        <v>115</v>
      </c>
      <c r="J4540" s="11" t="s">
        <v>22802</v>
      </c>
      <c r="K4540" s="12">
        <v>45667</v>
      </c>
      <c r="L4540" s="11" t="s">
        <v>92</v>
      </c>
      <c r="M4540" s="11" t="s">
        <v>92</v>
      </c>
      <c r="N4540" s="11" t="s">
        <v>93</v>
      </c>
      <c r="O4540" s="11" t="s">
        <v>93</v>
      </c>
      <c r="P4540" s="11" t="s">
        <v>92</v>
      </c>
      <c r="Q4540" s="11" t="s">
        <v>92</v>
      </c>
      <c r="R4540" s="11" t="s">
        <v>92</v>
      </c>
      <c r="S4540" s="11" t="s">
        <v>2128</v>
      </c>
      <c r="T4540" s="11" t="s">
        <v>702</v>
      </c>
      <c r="U4540" s="11" t="s">
        <v>22803</v>
      </c>
      <c r="V4540" s="11" t="s">
        <v>94</v>
      </c>
      <c r="W4540" s="11" t="s">
        <v>95</v>
      </c>
      <c r="X4540" s="11" t="s">
        <v>130</v>
      </c>
      <c r="Y4540" s="11" t="s">
        <v>121</v>
      </c>
      <c r="Z4540" s="11"/>
      <c r="AA4540" s="11"/>
      <c r="AB4540" s="11" t="s">
        <v>22804</v>
      </c>
      <c r="AC4540" s="11"/>
      <c r="AD4540" s="11" t="s">
        <v>110</v>
      </c>
    </row>
    <row r="4541" spans="1:30" ht="14.25" customHeight="1">
      <c r="A4541" s="10">
        <v>1001387160</v>
      </c>
      <c r="B4541" s="11" t="s">
        <v>22805</v>
      </c>
      <c r="C4541" s="11" t="s">
        <v>22806</v>
      </c>
      <c r="D4541" s="11"/>
      <c r="E4541" s="11" t="s">
        <v>22807</v>
      </c>
      <c r="F4541" s="11" t="s">
        <v>87</v>
      </c>
      <c r="G4541" s="11" t="s">
        <v>114</v>
      </c>
      <c r="H4541" s="11" t="s">
        <v>89</v>
      </c>
      <c r="I4541" s="11" t="s">
        <v>102</v>
      </c>
      <c r="J4541" s="11" t="s">
        <v>22808</v>
      </c>
      <c r="K4541" s="12">
        <v>37047</v>
      </c>
      <c r="L4541" s="11" t="s">
        <v>92</v>
      </c>
      <c r="M4541" s="11" t="s">
        <v>92</v>
      </c>
      <c r="N4541" s="11" t="s">
        <v>93</v>
      </c>
      <c r="O4541" s="11" t="s">
        <v>93</v>
      </c>
      <c r="P4541" s="11" t="s">
        <v>93</v>
      </c>
      <c r="Q4541" s="11" t="s">
        <v>92</v>
      </c>
      <c r="R4541" s="11" t="s">
        <v>92</v>
      </c>
      <c r="S4541" s="11" t="s">
        <v>1092</v>
      </c>
      <c r="T4541" s="11" t="s">
        <v>951</v>
      </c>
      <c r="U4541" s="11" t="s">
        <v>22809</v>
      </c>
      <c r="V4541" s="11" t="s">
        <v>94</v>
      </c>
      <c r="W4541" s="11" t="s">
        <v>95</v>
      </c>
      <c r="X4541" s="11" t="s">
        <v>120</v>
      </c>
      <c r="Y4541" s="11" t="s">
        <v>108</v>
      </c>
      <c r="Z4541" s="11"/>
      <c r="AA4541" s="11"/>
      <c r="AB4541" s="11" t="s">
        <v>22810</v>
      </c>
      <c r="AC4541" s="11"/>
      <c r="AD4541" s="11" t="s">
        <v>110</v>
      </c>
    </row>
    <row r="4542" spans="1:30" ht="14.25" customHeight="1">
      <c r="A4542" s="10">
        <v>901892965</v>
      </c>
      <c r="B4542" s="11" t="s">
        <v>22811</v>
      </c>
      <c r="C4542" s="11" t="s">
        <v>22812</v>
      </c>
      <c r="D4542" s="11"/>
      <c r="E4542" s="11" t="s">
        <v>22813</v>
      </c>
      <c r="F4542" s="11" t="s">
        <v>199</v>
      </c>
      <c r="G4542" s="11" t="s">
        <v>200</v>
      </c>
      <c r="H4542" s="11" t="s">
        <v>89</v>
      </c>
      <c r="I4542" s="11" t="s">
        <v>115</v>
      </c>
      <c r="J4542" s="11" t="s">
        <v>22814</v>
      </c>
      <c r="K4542" s="12">
        <v>45671</v>
      </c>
      <c r="L4542" s="11" t="s">
        <v>92</v>
      </c>
      <c r="M4542" s="11" t="s">
        <v>92</v>
      </c>
      <c r="N4542" s="11" t="s">
        <v>92</v>
      </c>
      <c r="O4542" s="11" t="s">
        <v>93</v>
      </c>
      <c r="P4542" s="11" t="s">
        <v>92</v>
      </c>
      <c r="Q4542" s="11" t="s">
        <v>92</v>
      </c>
      <c r="R4542" s="11" t="s">
        <v>92</v>
      </c>
      <c r="S4542" s="11"/>
      <c r="T4542" s="11"/>
      <c r="U4542" s="11"/>
      <c r="V4542" s="11" t="s">
        <v>94</v>
      </c>
      <c r="W4542" s="11" t="s">
        <v>202</v>
      </c>
      <c r="X4542" s="11" t="s">
        <v>172</v>
      </c>
      <c r="Y4542" s="11" t="s">
        <v>121</v>
      </c>
      <c r="Z4542" s="11"/>
      <c r="AA4542" s="11"/>
      <c r="AB4542" s="11" t="s">
        <v>22815</v>
      </c>
      <c r="AC4542" s="11"/>
      <c r="AD4542" s="11" t="s">
        <v>97</v>
      </c>
    </row>
    <row r="4543" spans="1:30" ht="14.25" customHeight="1">
      <c r="A4543" s="10">
        <v>1001643520</v>
      </c>
      <c r="B4543" s="11" t="s">
        <v>22816</v>
      </c>
      <c r="C4543" s="11" t="s">
        <v>22817</v>
      </c>
      <c r="D4543" s="11"/>
      <c r="E4543" s="11" t="s">
        <v>22818</v>
      </c>
      <c r="F4543" s="11" t="s">
        <v>87</v>
      </c>
      <c r="G4543" s="11" t="s">
        <v>2031</v>
      </c>
      <c r="H4543" s="11" t="s">
        <v>89</v>
      </c>
      <c r="I4543" s="11" t="s">
        <v>115</v>
      </c>
      <c r="J4543" s="11" t="s">
        <v>22819</v>
      </c>
      <c r="K4543" s="12">
        <v>33313</v>
      </c>
      <c r="L4543" s="11" t="s">
        <v>92</v>
      </c>
      <c r="M4543" s="11" t="s">
        <v>92</v>
      </c>
      <c r="N4543" s="11" t="s">
        <v>93</v>
      </c>
      <c r="O4543" s="11" t="s">
        <v>93</v>
      </c>
      <c r="P4543" s="11" t="s">
        <v>93</v>
      </c>
      <c r="Q4543" s="11" t="s">
        <v>92</v>
      </c>
      <c r="R4543" s="11" t="s">
        <v>92</v>
      </c>
      <c r="S4543" s="11" t="s">
        <v>912</v>
      </c>
      <c r="T4543" s="11" t="s">
        <v>1560</v>
      </c>
      <c r="U4543" s="11" t="s">
        <v>22820</v>
      </c>
      <c r="V4543" s="11" t="s">
        <v>94</v>
      </c>
      <c r="W4543" s="11" t="s">
        <v>95</v>
      </c>
      <c r="X4543" s="11" t="s">
        <v>2034</v>
      </c>
      <c r="Y4543" s="11" t="s">
        <v>121</v>
      </c>
      <c r="Z4543" s="11"/>
      <c r="AA4543" s="11"/>
      <c r="AB4543" s="11" t="s">
        <v>22821</v>
      </c>
      <c r="AC4543" s="11"/>
      <c r="AD4543" s="11" t="s">
        <v>110</v>
      </c>
    </row>
    <row r="4544" spans="1:30" ht="14.25" customHeight="1">
      <c r="A4544" s="10">
        <v>5377276</v>
      </c>
      <c r="B4544" s="11" t="s">
        <v>22822</v>
      </c>
      <c r="C4544" s="11" t="s">
        <v>22823</v>
      </c>
      <c r="D4544" s="11"/>
      <c r="E4544" s="11" t="s">
        <v>22824</v>
      </c>
      <c r="F4544" s="11" t="s">
        <v>87</v>
      </c>
      <c r="G4544" s="11" t="s">
        <v>2031</v>
      </c>
      <c r="H4544" s="11" t="s">
        <v>89</v>
      </c>
      <c r="I4544" s="11" t="s">
        <v>2796</v>
      </c>
      <c r="J4544" s="11" t="s">
        <v>22825</v>
      </c>
      <c r="K4544" s="12">
        <v>37421</v>
      </c>
      <c r="L4544" s="11" t="s">
        <v>92</v>
      </c>
      <c r="M4544" s="11" t="s">
        <v>92</v>
      </c>
      <c r="N4544" s="11" t="s">
        <v>93</v>
      </c>
      <c r="O4544" s="11" t="s">
        <v>93</v>
      </c>
      <c r="P4544" s="11" t="s">
        <v>93</v>
      </c>
      <c r="Q4544" s="11" t="s">
        <v>92</v>
      </c>
      <c r="R4544" s="11" t="s">
        <v>92</v>
      </c>
      <c r="S4544" s="11" t="s">
        <v>22826</v>
      </c>
      <c r="T4544" s="11" t="s">
        <v>1313</v>
      </c>
      <c r="U4544" s="11" t="s">
        <v>22827</v>
      </c>
      <c r="V4544" s="11" t="s">
        <v>94</v>
      </c>
      <c r="W4544" s="11" t="s">
        <v>95</v>
      </c>
      <c r="X4544" s="11" t="s">
        <v>2034</v>
      </c>
      <c r="Y4544" s="11" t="s">
        <v>2801</v>
      </c>
      <c r="Z4544" s="11"/>
      <c r="AA4544" s="11"/>
      <c r="AB4544" s="11" t="s">
        <v>22828</v>
      </c>
      <c r="AC4544" s="11"/>
      <c r="AD4544" s="11" t="s">
        <v>110</v>
      </c>
    </row>
    <row r="4545" spans="1:30" ht="14.25" customHeight="1">
      <c r="A4545" s="10">
        <v>1001725226</v>
      </c>
      <c r="B4545" s="11" t="s">
        <v>22829</v>
      </c>
      <c r="C4545" s="11" t="s">
        <v>3064</v>
      </c>
      <c r="D4545" s="11"/>
      <c r="E4545" s="11" t="s">
        <v>22830</v>
      </c>
      <c r="F4545" s="11" t="s">
        <v>87</v>
      </c>
      <c r="G4545" s="11" t="s">
        <v>88</v>
      </c>
      <c r="H4545" s="11" t="s">
        <v>89</v>
      </c>
      <c r="I4545" s="11" t="s">
        <v>102</v>
      </c>
      <c r="J4545" s="11" t="s">
        <v>22831</v>
      </c>
      <c r="K4545" s="12">
        <v>37162</v>
      </c>
      <c r="L4545" s="11" t="s">
        <v>92</v>
      </c>
      <c r="M4545" s="11" t="s">
        <v>92</v>
      </c>
      <c r="N4545" s="11" t="s">
        <v>93</v>
      </c>
      <c r="O4545" s="11" t="s">
        <v>93</v>
      </c>
      <c r="P4545" s="11" t="s">
        <v>93</v>
      </c>
      <c r="Q4545" s="11" t="s">
        <v>92</v>
      </c>
      <c r="R4545" s="11" t="s">
        <v>92</v>
      </c>
      <c r="S4545" s="11" t="s">
        <v>151</v>
      </c>
      <c r="T4545" s="11" t="s">
        <v>1606</v>
      </c>
      <c r="U4545" s="11" t="s">
        <v>905</v>
      </c>
      <c r="V4545" s="11" t="s">
        <v>94</v>
      </c>
      <c r="W4545" s="11" t="s">
        <v>95</v>
      </c>
      <c r="X4545" s="11" t="s">
        <v>96</v>
      </c>
      <c r="Y4545" s="11" t="s">
        <v>108</v>
      </c>
      <c r="Z4545" s="11"/>
      <c r="AA4545" s="11"/>
      <c r="AB4545" s="11" t="s">
        <v>22832</v>
      </c>
      <c r="AC4545" s="11"/>
      <c r="AD4545" s="11" t="s">
        <v>110</v>
      </c>
    </row>
    <row r="4546" spans="1:30" ht="14.25" customHeight="1">
      <c r="A4546" s="10">
        <v>1036963388</v>
      </c>
      <c r="B4546" s="11" t="s">
        <v>22833</v>
      </c>
      <c r="C4546" s="11" t="s">
        <v>22834</v>
      </c>
      <c r="D4546" s="11"/>
      <c r="E4546" s="11" t="s">
        <v>22835</v>
      </c>
      <c r="F4546" s="11" t="s">
        <v>87</v>
      </c>
      <c r="G4546" s="11" t="s">
        <v>88</v>
      </c>
      <c r="H4546" s="11" t="s">
        <v>89</v>
      </c>
      <c r="I4546" s="11" t="s">
        <v>102</v>
      </c>
      <c r="J4546" s="11" t="s">
        <v>22836</v>
      </c>
      <c r="K4546" s="12">
        <v>36010</v>
      </c>
      <c r="L4546" s="11" t="s">
        <v>92</v>
      </c>
      <c r="M4546" s="11" t="s">
        <v>92</v>
      </c>
      <c r="N4546" s="11" t="s">
        <v>93</v>
      </c>
      <c r="O4546" s="11" t="s">
        <v>93</v>
      </c>
      <c r="P4546" s="11" t="s">
        <v>93</v>
      </c>
      <c r="Q4546" s="11" t="s">
        <v>92</v>
      </c>
      <c r="R4546" s="11" t="s">
        <v>92</v>
      </c>
      <c r="S4546" s="11" t="s">
        <v>1798</v>
      </c>
      <c r="T4546" s="11" t="s">
        <v>1335</v>
      </c>
      <c r="U4546" s="11" t="s">
        <v>14676</v>
      </c>
      <c r="V4546" s="11" t="s">
        <v>94</v>
      </c>
      <c r="W4546" s="11" t="s">
        <v>95</v>
      </c>
      <c r="X4546" s="11" t="s">
        <v>96</v>
      </c>
      <c r="Y4546" s="11" t="s">
        <v>108</v>
      </c>
      <c r="Z4546" s="11"/>
      <c r="AA4546" s="11"/>
      <c r="AB4546" s="11" t="s">
        <v>22837</v>
      </c>
      <c r="AC4546" s="11"/>
      <c r="AD4546" s="11" t="s">
        <v>110</v>
      </c>
    </row>
    <row r="4547" spans="1:30" ht="14.25" customHeight="1">
      <c r="A4547" s="10">
        <v>1001725145</v>
      </c>
      <c r="B4547" s="11" t="s">
        <v>22838</v>
      </c>
      <c r="C4547" s="11" t="s">
        <v>22839</v>
      </c>
      <c r="D4547" s="11"/>
      <c r="E4547" s="11" t="s">
        <v>22840</v>
      </c>
      <c r="F4547" s="11" t="s">
        <v>87</v>
      </c>
      <c r="G4547" s="11" t="s">
        <v>88</v>
      </c>
      <c r="H4547" s="11" t="s">
        <v>89</v>
      </c>
      <c r="I4547" s="11" t="s">
        <v>102</v>
      </c>
      <c r="J4547" s="11" t="s">
        <v>22841</v>
      </c>
      <c r="K4547" s="12">
        <v>37937</v>
      </c>
      <c r="L4547" s="11" t="s">
        <v>92</v>
      </c>
      <c r="M4547" s="11" t="s">
        <v>92</v>
      </c>
      <c r="N4547" s="11" t="s">
        <v>93</v>
      </c>
      <c r="O4547" s="11" t="s">
        <v>93</v>
      </c>
      <c r="P4547" s="11" t="s">
        <v>93</v>
      </c>
      <c r="Q4547" s="11" t="s">
        <v>92</v>
      </c>
      <c r="R4547" s="11" t="s">
        <v>92</v>
      </c>
      <c r="S4547" s="11" t="s">
        <v>1389</v>
      </c>
      <c r="T4547" s="11" t="s">
        <v>5022</v>
      </c>
      <c r="U4547" s="11" t="s">
        <v>22842</v>
      </c>
      <c r="V4547" s="11" t="s">
        <v>94</v>
      </c>
      <c r="W4547" s="11" t="s">
        <v>95</v>
      </c>
      <c r="X4547" s="11" t="s">
        <v>96</v>
      </c>
      <c r="Y4547" s="11" t="s">
        <v>108</v>
      </c>
      <c r="Z4547" s="11"/>
      <c r="AA4547" s="11"/>
      <c r="AB4547" s="11" t="s">
        <v>22843</v>
      </c>
      <c r="AC4547" s="11"/>
      <c r="AD4547" s="11" t="s">
        <v>110</v>
      </c>
    </row>
    <row r="4548" spans="1:30" ht="14.25" customHeight="1">
      <c r="A4548" s="10">
        <v>1047966824</v>
      </c>
      <c r="B4548" s="11" t="s">
        <v>22844</v>
      </c>
      <c r="C4548" s="11" t="s">
        <v>22845</v>
      </c>
      <c r="D4548" s="11"/>
      <c r="E4548" s="11" t="s">
        <v>22846</v>
      </c>
      <c r="F4548" s="11" t="s">
        <v>87</v>
      </c>
      <c r="G4548" s="11" t="s">
        <v>125</v>
      </c>
      <c r="H4548" s="11" t="s">
        <v>89</v>
      </c>
      <c r="I4548" s="11" t="s">
        <v>115</v>
      </c>
      <c r="J4548" s="11" t="s">
        <v>22847</v>
      </c>
      <c r="K4548" s="12">
        <v>45609</v>
      </c>
      <c r="L4548" s="11" t="s">
        <v>92</v>
      </c>
      <c r="M4548" s="11" t="s">
        <v>92</v>
      </c>
      <c r="N4548" s="11" t="s">
        <v>93</v>
      </c>
      <c r="O4548" s="11" t="s">
        <v>93</v>
      </c>
      <c r="P4548" s="11" t="s">
        <v>92</v>
      </c>
      <c r="Q4548" s="11" t="s">
        <v>92</v>
      </c>
      <c r="R4548" s="11" t="s">
        <v>92</v>
      </c>
      <c r="S4548" s="11" t="s">
        <v>807</v>
      </c>
      <c r="T4548" s="11" t="s">
        <v>143</v>
      </c>
      <c r="U4548" s="11" t="s">
        <v>5738</v>
      </c>
      <c r="V4548" s="11" t="s">
        <v>94</v>
      </c>
      <c r="W4548" s="11" t="s">
        <v>95</v>
      </c>
      <c r="X4548" s="11" t="s">
        <v>130</v>
      </c>
      <c r="Y4548" s="11" t="s">
        <v>121</v>
      </c>
      <c r="Z4548" s="11"/>
      <c r="AA4548" s="11"/>
      <c r="AB4548" s="11" t="s">
        <v>22848</v>
      </c>
      <c r="AC4548" s="11"/>
      <c r="AD4548" s="11" t="s">
        <v>110</v>
      </c>
    </row>
    <row r="4549" spans="1:30" ht="14.25" customHeight="1">
      <c r="A4549" s="10">
        <v>1003687926</v>
      </c>
      <c r="B4549" s="11" t="s">
        <v>22849</v>
      </c>
      <c r="C4549" s="11" t="s">
        <v>22850</v>
      </c>
      <c r="D4549" s="11"/>
      <c r="E4549" s="11" t="s">
        <v>22851</v>
      </c>
      <c r="F4549" s="11" t="s">
        <v>148</v>
      </c>
      <c r="G4549" s="11" t="s">
        <v>149</v>
      </c>
      <c r="H4549" s="11" t="s">
        <v>89</v>
      </c>
      <c r="I4549" s="11" t="s">
        <v>102</v>
      </c>
      <c r="J4549" s="11" t="s">
        <v>22852</v>
      </c>
      <c r="K4549" s="12">
        <v>32467</v>
      </c>
      <c r="L4549" s="11" t="s">
        <v>92</v>
      </c>
      <c r="M4549" s="11" t="s">
        <v>92</v>
      </c>
      <c r="N4549" s="11" t="s">
        <v>93</v>
      </c>
      <c r="O4549" s="11" t="s">
        <v>93</v>
      </c>
      <c r="P4549" s="11" t="s">
        <v>93</v>
      </c>
      <c r="Q4549" s="11" t="s">
        <v>92</v>
      </c>
      <c r="R4549" s="11" t="s">
        <v>92</v>
      </c>
      <c r="S4549" s="11" t="s">
        <v>945</v>
      </c>
      <c r="T4549" s="11" t="s">
        <v>11130</v>
      </c>
      <c r="U4549" s="11" t="s">
        <v>22853</v>
      </c>
      <c r="V4549" s="11" t="s">
        <v>94</v>
      </c>
      <c r="W4549" s="11" t="s">
        <v>154</v>
      </c>
      <c r="X4549" s="11" t="s">
        <v>155</v>
      </c>
      <c r="Y4549" s="11" t="s">
        <v>108</v>
      </c>
      <c r="Z4549" s="11"/>
      <c r="AA4549" s="11"/>
      <c r="AB4549" s="11" t="s">
        <v>22854</v>
      </c>
      <c r="AC4549" s="11"/>
      <c r="AD4549" s="11" t="s">
        <v>110</v>
      </c>
    </row>
    <row r="4550" spans="1:30" ht="14.25" customHeight="1">
      <c r="A4550" s="10">
        <v>1143398339</v>
      </c>
      <c r="B4550" s="11" t="s">
        <v>22855</v>
      </c>
      <c r="C4550" s="11" t="s">
        <v>14503</v>
      </c>
      <c r="D4550" s="11"/>
      <c r="E4550" s="11" t="s">
        <v>22856</v>
      </c>
      <c r="F4550" s="11" t="s">
        <v>87</v>
      </c>
      <c r="G4550" s="11" t="s">
        <v>88</v>
      </c>
      <c r="H4550" s="11" t="s">
        <v>89</v>
      </c>
      <c r="I4550" s="11" t="s">
        <v>102</v>
      </c>
      <c r="J4550" s="11" t="s">
        <v>22857</v>
      </c>
      <c r="K4550" s="12">
        <v>35398</v>
      </c>
      <c r="L4550" s="11" t="s">
        <v>92</v>
      </c>
      <c r="M4550" s="11" t="s">
        <v>92</v>
      </c>
      <c r="N4550" s="11" t="s">
        <v>93</v>
      </c>
      <c r="O4550" s="11" t="s">
        <v>93</v>
      </c>
      <c r="P4550" s="11" t="s">
        <v>93</v>
      </c>
      <c r="Q4550" s="11" t="s">
        <v>92</v>
      </c>
      <c r="R4550" s="11" t="s">
        <v>92</v>
      </c>
      <c r="S4550" s="11" t="s">
        <v>236</v>
      </c>
      <c r="T4550" s="11" t="s">
        <v>22858</v>
      </c>
      <c r="U4550" s="11" t="s">
        <v>20451</v>
      </c>
      <c r="V4550" s="11" t="s">
        <v>94</v>
      </c>
      <c r="W4550" s="11" t="s">
        <v>95</v>
      </c>
      <c r="X4550" s="11" t="s">
        <v>96</v>
      </c>
      <c r="Y4550" s="11" t="s">
        <v>108</v>
      </c>
      <c r="Z4550" s="11"/>
      <c r="AA4550" s="11"/>
      <c r="AB4550" s="11" t="s">
        <v>3437</v>
      </c>
      <c r="AC4550" s="11"/>
      <c r="AD4550" s="11" t="s">
        <v>110</v>
      </c>
    </row>
    <row r="4551" spans="1:30" ht="14.25" customHeight="1">
      <c r="A4551" s="10">
        <v>1003764665</v>
      </c>
      <c r="B4551" s="11" t="s">
        <v>22859</v>
      </c>
      <c r="C4551" s="11" t="s">
        <v>22860</v>
      </c>
      <c r="D4551" s="11"/>
      <c r="E4551" s="11" t="s">
        <v>22861</v>
      </c>
      <c r="F4551" s="11" t="s">
        <v>148</v>
      </c>
      <c r="G4551" s="11" t="s">
        <v>149</v>
      </c>
      <c r="H4551" s="11" t="s">
        <v>89</v>
      </c>
      <c r="I4551" s="11" t="s">
        <v>102</v>
      </c>
      <c r="J4551" s="11" t="s">
        <v>22862</v>
      </c>
      <c r="K4551" s="12">
        <v>37404</v>
      </c>
      <c r="L4551" s="11" t="s">
        <v>92</v>
      </c>
      <c r="M4551" s="11" t="s">
        <v>92</v>
      </c>
      <c r="N4551" s="11" t="s">
        <v>93</v>
      </c>
      <c r="O4551" s="11" t="s">
        <v>93</v>
      </c>
      <c r="P4551" s="11" t="s">
        <v>93</v>
      </c>
      <c r="Q4551" s="11" t="s">
        <v>92</v>
      </c>
      <c r="R4551" s="11" t="s">
        <v>92</v>
      </c>
      <c r="S4551" s="11" t="s">
        <v>22863</v>
      </c>
      <c r="T4551" s="11" t="s">
        <v>1092</v>
      </c>
      <c r="U4551" s="11" t="s">
        <v>22864</v>
      </c>
      <c r="V4551" s="11" t="s">
        <v>94</v>
      </c>
      <c r="W4551" s="11" t="s">
        <v>154</v>
      </c>
      <c r="X4551" s="11" t="s">
        <v>155</v>
      </c>
      <c r="Y4551" s="11" t="s">
        <v>108</v>
      </c>
      <c r="Z4551" s="11"/>
      <c r="AA4551" s="11"/>
      <c r="AB4551" s="11" t="s">
        <v>22865</v>
      </c>
      <c r="AC4551" s="11"/>
      <c r="AD4551" s="11" t="s">
        <v>110</v>
      </c>
    </row>
    <row r="4552" spans="1:30" ht="14.25" customHeight="1">
      <c r="A4552" s="10">
        <v>35535209</v>
      </c>
      <c r="B4552" s="11" t="s">
        <v>22866</v>
      </c>
      <c r="C4552" s="11" t="s">
        <v>22867</v>
      </c>
      <c r="D4552" s="11"/>
      <c r="E4552" s="11" t="s">
        <v>22868</v>
      </c>
      <c r="F4552" s="11" t="s">
        <v>148</v>
      </c>
      <c r="G4552" s="11" t="s">
        <v>149</v>
      </c>
      <c r="H4552" s="11" t="s">
        <v>89</v>
      </c>
      <c r="I4552" s="11" t="s">
        <v>102</v>
      </c>
      <c r="J4552" s="11" t="s">
        <v>22869</v>
      </c>
      <c r="K4552" s="12">
        <v>30291</v>
      </c>
      <c r="L4552" s="11" t="s">
        <v>92</v>
      </c>
      <c r="M4552" s="11" t="s">
        <v>92</v>
      </c>
      <c r="N4552" s="11" t="s">
        <v>93</v>
      </c>
      <c r="O4552" s="11" t="s">
        <v>93</v>
      </c>
      <c r="P4552" s="11" t="s">
        <v>93</v>
      </c>
      <c r="Q4552" s="11" t="s">
        <v>92</v>
      </c>
      <c r="R4552" s="11" t="s">
        <v>92</v>
      </c>
      <c r="S4552" s="11" t="s">
        <v>22870</v>
      </c>
      <c r="T4552" s="11" t="s">
        <v>22871</v>
      </c>
      <c r="U4552" s="11" t="s">
        <v>22872</v>
      </c>
      <c r="V4552" s="11" t="s">
        <v>94</v>
      </c>
      <c r="W4552" s="11" t="s">
        <v>154</v>
      </c>
      <c r="X4552" s="11" t="s">
        <v>155</v>
      </c>
      <c r="Y4552" s="11" t="s">
        <v>108</v>
      </c>
      <c r="Z4552" s="11"/>
      <c r="AA4552" s="11"/>
      <c r="AB4552" s="11" t="s">
        <v>22873</v>
      </c>
      <c r="AC4552" s="11"/>
      <c r="AD4552" s="11" t="s">
        <v>110</v>
      </c>
    </row>
    <row r="4553" spans="1:30" ht="14.25" customHeight="1">
      <c r="A4553" s="10">
        <v>1073518203</v>
      </c>
      <c r="B4553" s="11" t="s">
        <v>22874</v>
      </c>
      <c r="C4553" s="11" t="s">
        <v>22875</v>
      </c>
      <c r="D4553" s="11"/>
      <c r="E4553" s="11" t="s">
        <v>22876</v>
      </c>
      <c r="F4553" s="11" t="s">
        <v>148</v>
      </c>
      <c r="G4553" s="11" t="s">
        <v>207</v>
      </c>
      <c r="H4553" s="11" t="s">
        <v>89</v>
      </c>
      <c r="I4553" s="11" t="s">
        <v>102</v>
      </c>
      <c r="J4553" s="11" t="s">
        <v>22877</v>
      </c>
      <c r="K4553" s="12">
        <v>35054</v>
      </c>
      <c r="L4553" s="11" t="s">
        <v>92</v>
      </c>
      <c r="M4553" s="11" t="s">
        <v>92</v>
      </c>
      <c r="N4553" s="11" t="s">
        <v>93</v>
      </c>
      <c r="O4553" s="11" t="s">
        <v>93</v>
      </c>
      <c r="P4553" s="11" t="s">
        <v>93</v>
      </c>
      <c r="Q4553" s="11" t="s">
        <v>92</v>
      </c>
      <c r="R4553" s="11" t="s">
        <v>92</v>
      </c>
      <c r="S4553" s="11" t="s">
        <v>1430</v>
      </c>
      <c r="T4553" s="11" t="s">
        <v>1430</v>
      </c>
      <c r="U4553" s="11" t="s">
        <v>1961</v>
      </c>
      <c r="V4553" s="11" t="s">
        <v>94</v>
      </c>
      <c r="W4553" s="11" t="s">
        <v>154</v>
      </c>
      <c r="X4553" s="11" t="s">
        <v>209</v>
      </c>
      <c r="Y4553" s="11" t="s">
        <v>108</v>
      </c>
      <c r="Z4553" s="11"/>
      <c r="AA4553" s="11"/>
      <c r="AB4553" s="11" t="s">
        <v>22878</v>
      </c>
      <c r="AC4553" s="11"/>
      <c r="AD4553" s="11" t="s">
        <v>110</v>
      </c>
    </row>
    <row r="4554" spans="1:30" ht="14.25" customHeight="1">
      <c r="A4554" s="10">
        <v>21554124</v>
      </c>
      <c r="B4554" s="11" t="s">
        <v>22879</v>
      </c>
      <c r="C4554" s="11" t="s">
        <v>22880</v>
      </c>
      <c r="D4554" s="11"/>
      <c r="E4554" s="11" t="s">
        <v>22881</v>
      </c>
      <c r="F4554" s="11" t="s">
        <v>87</v>
      </c>
      <c r="G4554" s="11" t="s">
        <v>88</v>
      </c>
      <c r="H4554" s="11" t="s">
        <v>89</v>
      </c>
      <c r="I4554" s="11" t="s">
        <v>102</v>
      </c>
      <c r="J4554" s="11" t="s">
        <v>22882</v>
      </c>
      <c r="K4554" s="12">
        <v>30768</v>
      </c>
      <c r="L4554" s="11" t="s">
        <v>92</v>
      </c>
      <c r="M4554" s="11" t="s">
        <v>92</v>
      </c>
      <c r="N4554" s="11" t="s">
        <v>93</v>
      </c>
      <c r="O4554" s="11" t="s">
        <v>93</v>
      </c>
      <c r="P4554" s="11" t="s">
        <v>93</v>
      </c>
      <c r="Q4554" s="11" t="s">
        <v>92</v>
      </c>
      <c r="R4554" s="11" t="s">
        <v>92</v>
      </c>
      <c r="S4554" s="11" t="s">
        <v>1092</v>
      </c>
      <c r="T4554" s="11" t="s">
        <v>985</v>
      </c>
      <c r="U4554" s="11" t="s">
        <v>22883</v>
      </c>
      <c r="V4554" s="11" t="s">
        <v>94</v>
      </c>
      <c r="W4554" s="11" t="s">
        <v>95</v>
      </c>
      <c r="X4554" s="11" t="s">
        <v>96</v>
      </c>
      <c r="Y4554" s="11" t="s">
        <v>108</v>
      </c>
      <c r="Z4554" s="11"/>
      <c r="AA4554" s="11"/>
      <c r="AB4554" s="11" t="s">
        <v>22884</v>
      </c>
      <c r="AC4554" s="11"/>
      <c r="AD4554" s="11" t="s">
        <v>110</v>
      </c>
    </row>
    <row r="4555" spans="1:30" ht="14.25" customHeight="1">
      <c r="A4555" s="10">
        <v>3580438</v>
      </c>
      <c r="B4555" s="11" t="s">
        <v>22885</v>
      </c>
      <c r="C4555" s="11" t="s">
        <v>22886</v>
      </c>
      <c r="D4555" s="11"/>
      <c r="E4555" s="11" t="s">
        <v>22887</v>
      </c>
      <c r="F4555" s="11" t="s">
        <v>87</v>
      </c>
      <c r="G4555" s="11" t="s">
        <v>88</v>
      </c>
      <c r="H4555" s="11" t="s">
        <v>89</v>
      </c>
      <c r="I4555" s="11" t="s">
        <v>102</v>
      </c>
      <c r="J4555" s="11" t="s">
        <v>22888</v>
      </c>
      <c r="K4555" s="12">
        <v>23259</v>
      </c>
      <c r="L4555" s="11" t="s">
        <v>92</v>
      </c>
      <c r="M4555" s="11" t="s">
        <v>92</v>
      </c>
      <c r="N4555" s="11" t="s">
        <v>93</v>
      </c>
      <c r="O4555" s="11" t="s">
        <v>93</v>
      </c>
      <c r="P4555" s="11" t="s">
        <v>93</v>
      </c>
      <c r="Q4555" s="11" t="s">
        <v>92</v>
      </c>
      <c r="R4555" s="11" t="s">
        <v>92</v>
      </c>
      <c r="S4555" s="11" t="s">
        <v>1092</v>
      </c>
      <c r="T4555" s="11" t="s">
        <v>4648</v>
      </c>
      <c r="U4555" s="11" t="s">
        <v>9238</v>
      </c>
      <c r="V4555" s="11" t="s">
        <v>94</v>
      </c>
      <c r="W4555" s="11" t="s">
        <v>95</v>
      </c>
      <c r="X4555" s="11" t="s">
        <v>96</v>
      </c>
      <c r="Y4555" s="11" t="s">
        <v>108</v>
      </c>
      <c r="Z4555" s="11"/>
      <c r="AA4555" s="11"/>
      <c r="AB4555" s="11" t="s">
        <v>22889</v>
      </c>
      <c r="AC4555" s="11"/>
      <c r="AD4555" s="11" t="s">
        <v>110</v>
      </c>
    </row>
    <row r="4556" spans="1:30" ht="14.25" customHeight="1">
      <c r="A4556" s="10">
        <v>1001328420</v>
      </c>
      <c r="B4556" s="11" t="s">
        <v>22890</v>
      </c>
      <c r="C4556" s="11" t="s">
        <v>22891</v>
      </c>
      <c r="D4556" s="11"/>
      <c r="E4556" s="11" t="s">
        <v>22892</v>
      </c>
      <c r="F4556" s="11" t="s">
        <v>148</v>
      </c>
      <c r="G4556" s="11" t="s">
        <v>751</v>
      </c>
      <c r="H4556" s="11" t="s">
        <v>89</v>
      </c>
      <c r="I4556" s="11" t="s">
        <v>102</v>
      </c>
      <c r="J4556" s="11" t="s">
        <v>22893</v>
      </c>
      <c r="K4556" s="12">
        <v>37595</v>
      </c>
      <c r="L4556" s="11" t="s">
        <v>92</v>
      </c>
      <c r="M4556" s="11" t="s">
        <v>92</v>
      </c>
      <c r="N4556" s="11" t="s">
        <v>93</v>
      </c>
      <c r="O4556" s="11" t="s">
        <v>93</v>
      </c>
      <c r="P4556" s="11" t="s">
        <v>93</v>
      </c>
      <c r="Q4556" s="11" t="s">
        <v>92</v>
      </c>
      <c r="R4556" s="11" t="s">
        <v>92</v>
      </c>
      <c r="S4556" s="11" t="s">
        <v>1707</v>
      </c>
      <c r="T4556" s="11" t="s">
        <v>22894</v>
      </c>
      <c r="U4556" s="11" t="s">
        <v>22895</v>
      </c>
      <c r="V4556" s="11" t="s">
        <v>94</v>
      </c>
      <c r="W4556" s="11" t="s">
        <v>154</v>
      </c>
      <c r="X4556" s="11" t="s">
        <v>756</v>
      </c>
      <c r="Y4556" s="11" t="s">
        <v>108</v>
      </c>
      <c r="Z4556" s="11"/>
      <c r="AA4556" s="11"/>
      <c r="AB4556" s="11" t="s">
        <v>22896</v>
      </c>
      <c r="AC4556" s="11"/>
      <c r="AD4556" s="11" t="s">
        <v>110</v>
      </c>
    </row>
    <row r="4557" spans="1:30" ht="14.25" customHeight="1">
      <c r="A4557" s="10">
        <v>1124358786</v>
      </c>
      <c r="B4557" s="11" t="s">
        <v>22897</v>
      </c>
      <c r="C4557" s="11" t="s">
        <v>22898</v>
      </c>
      <c r="D4557" s="11"/>
      <c r="E4557" s="11" t="s">
        <v>22899</v>
      </c>
      <c r="F4557" s="11" t="s">
        <v>148</v>
      </c>
      <c r="G4557" s="11" t="s">
        <v>751</v>
      </c>
      <c r="H4557" s="11" t="s">
        <v>89</v>
      </c>
      <c r="I4557" s="11" t="s">
        <v>102</v>
      </c>
      <c r="J4557" s="11" t="s">
        <v>22900</v>
      </c>
      <c r="K4557" s="12">
        <v>30350</v>
      </c>
      <c r="L4557" s="11" t="s">
        <v>92</v>
      </c>
      <c r="M4557" s="11" t="s">
        <v>92</v>
      </c>
      <c r="N4557" s="11" t="s">
        <v>93</v>
      </c>
      <c r="O4557" s="11" t="s">
        <v>93</v>
      </c>
      <c r="P4557" s="11" t="s">
        <v>93</v>
      </c>
      <c r="Q4557" s="11" t="s">
        <v>92</v>
      </c>
      <c r="R4557" s="11" t="s">
        <v>92</v>
      </c>
      <c r="S4557" s="11" t="s">
        <v>666</v>
      </c>
      <c r="T4557" s="11" t="s">
        <v>807</v>
      </c>
      <c r="U4557" s="11" t="s">
        <v>22901</v>
      </c>
      <c r="V4557" s="11" t="s">
        <v>94</v>
      </c>
      <c r="W4557" s="11" t="s">
        <v>154</v>
      </c>
      <c r="X4557" s="11" t="s">
        <v>756</v>
      </c>
      <c r="Y4557" s="11" t="s">
        <v>108</v>
      </c>
      <c r="Z4557" s="11"/>
      <c r="AA4557" s="11"/>
      <c r="AB4557" s="11" t="s">
        <v>22902</v>
      </c>
      <c r="AC4557" s="11"/>
      <c r="AD4557" s="11" t="s">
        <v>110</v>
      </c>
    </row>
    <row r="4558" spans="1:30" ht="14.25" customHeight="1">
      <c r="A4558" s="10">
        <v>900740893</v>
      </c>
      <c r="B4558" s="11" t="s">
        <v>22903</v>
      </c>
      <c r="C4558" s="11" t="s">
        <v>22904</v>
      </c>
      <c r="D4558" s="11"/>
      <c r="E4558" s="11" t="s">
        <v>22905</v>
      </c>
      <c r="F4558" s="11" t="s">
        <v>87</v>
      </c>
      <c r="G4558" s="11" t="s">
        <v>2962</v>
      </c>
      <c r="H4558" s="11" t="s">
        <v>89</v>
      </c>
      <c r="I4558" s="11" t="s">
        <v>115</v>
      </c>
      <c r="J4558" s="11" t="s">
        <v>22906</v>
      </c>
      <c r="K4558" s="12">
        <v>45636</v>
      </c>
      <c r="L4558" s="11" t="s">
        <v>92</v>
      </c>
      <c r="M4558" s="11" t="s">
        <v>92</v>
      </c>
      <c r="N4558" s="11" t="s">
        <v>92</v>
      </c>
      <c r="O4558" s="11" t="s">
        <v>93</v>
      </c>
      <c r="P4558" s="11" t="s">
        <v>92</v>
      </c>
      <c r="Q4558" s="11" t="s">
        <v>92</v>
      </c>
      <c r="R4558" s="11" t="s">
        <v>92</v>
      </c>
      <c r="S4558" s="11"/>
      <c r="T4558" s="11"/>
      <c r="U4558" s="11"/>
      <c r="V4558" s="11" t="s">
        <v>94</v>
      </c>
      <c r="W4558" s="11" t="s">
        <v>95</v>
      </c>
      <c r="X4558" s="11" t="s">
        <v>2964</v>
      </c>
      <c r="Y4558" s="11" t="s">
        <v>121</v>
      </c>
      <c r="Z4558" s="11"/>
      <c r="AA4558" s="11"/>
      <c r="AB4558" s="11" t="s">
        <v>22907</v>
      </c>
      <c r="AC4558" s="11"/>
      <c r="AD4558" s="11" t="s">
        <v>97</v>
      </c>
    </row>
    <row r="4559" spans="1:30" ht="14.25" customHeight="1">
      <c r="A4559" s="10">
        <v>514344784</v>
      </c>
      <c r="B4559" s="11" t="s">
        <v>22908</v>
      </c>
      <c r="C4559" s="11" t="s">
        <v>22909</v>
      </c>
      <c r="D4559" s="11"/>
      <c r="E4559" s="11" t="s">
        <v>22910</v>
      </c>
      <c r="F4559" s="11" t="s">
        <v>376</v>
      </c>
      <c r="G4559" s="11" t="s">
        <v>22911</v>
      </c>
      <c r="H4559" s="11" t="s">
        <v>376</v>
      </c>
      <c r="I4559" s="11" t="s">
        <v>356</v>
      </c>
      <c r="J4559" s="11" t="s">
        <v>22912</v>
      </c>
      <c r="K4559" s="12">
        <v>45677</v>
      </c>
      <c r="L4559" s="11" t="s">
        <v>92</v>
      </c>
      <c r="M4559" s="11" t="s">
        <v>92</v>
      </c>
      <c r="N4559" s="11" t="s">
        <v>93</v>
      </c>
      <c r="O4559" s="11" t="s">
        <v>92</v>
      </c>
      <c r="P4559" s="11" t="s">
        <v>92</v>
      </c>
      <c r="Q4559" s="11" t="s">
        <v>92</v>
      </c>
      <c r="R4559" s="11" t="s">
        <v>92</v>
      </c>
      <c r="S4559" s="11"/>
      <c r="T4559" s="11"/>
      <c r="U4559" s="11"/>
      <c r="V4559" s="11" t="s">
        <v>379</v>
      </c>
      <c r="W4559" s="11" t="s">
        <v>171</v>
      </c>
      <c r="X4559" s="11" t="s">
        <v>436</v>
      </c>
      <c r="Y4559" s="11" t="s">
        <v>359</v>
      </c>
      <c r="Z4559" s="11"/>
      <c r="AA4559" s="11"/>
      <c r="AB4559" s="11" t="s">
        <v>22913</v>
      </c>
      <c r="AC4559" s="11"/>
      <c r="AD4559" s="11" t="s">
        <v>97</v>
      </c>
    </row>
    <row r="4560" spans="1:30" ht="14.25" customHeight="1">
      <c r="A4560" s="10">
        <v>88164296</v>
      </c>
      <c r="B4560" s="11" t="s">
        <v>22914</v>
      </c>
      <c r="C4560" s="11" t="s">
        <v>22915</v>
      </c>
      <c r="D4560" s="11"/>
      <c r="E4560" s="11" t="s">
        <v>22916</v>
      </c>
      <c r="F4560" s="11" t="s">
        <v>87</v>
      </c>
      <c r="G4560" s="11" t="s">
        <v>125</v>
      </c>
      <c r="H4560" s="11" t="s">
        <v>89</v>
      </c>
      <c r="I4560" s="11" t="s">
        <v>115</v>
      </c>
      <c r="J4560" s="11" t="s">
        <v>22917</v>
      </c>
      <c r="K4560" s="12">
        <v>45684</v>
      </c>
      <c r="L4560" s="11" t="s">
        <v>92</v>
      </c>
      <c r="M4560" s="11" t="s">
        <v>92</v>
      </c>
      <c r="N4560" s="11" t="s">
        <v>92</v>
      </c>
      <c r="O4560" s="11" t="s">
        <v>93</v>
      </c>
      <c r="P4560" s="11" t="s">
        <v>92</v>
      </c>
      <c r="Q4560" s="11" t="s">
        <v>92</v>
      </c>
      <c r="R4560" s="11" t="s">
        <v>92</v>
      </c>
      <c r="S4560" s="11" t="s">
        <v>5436</v>
      </c>
      <c r="T4560" s="11" t="s">
        <v>701</v>
      </c>
      <c r="U4560" s="11" t="s">
        <v>4842</v>
      </c>
      <c r="V4560" s="11" t="s">
        <v>94</v>
      </c>
      <c r="W4560" s="11" t="s">
        <v>95</v>
      </c>
      <c r="X4560" s="11" t="s">
        <v>130</v>
      </c>
      <c r="Y4560" s="11" t="s">
        <v>121</v>
      </c>
      <c r="Z4560" s="11"/>
      <c r="AA4560" s="11"/>
      <c r="AB4560" s="11" t="s">
        <v>22918</v>
      </c>
      <c r="AC4560" s="11"/>
      <c r="AD4560" s="11" t="s">
        <v>110</v>
      </c>
    </row>
    <row r="4561" spans="1:30" ht="14.25" customHeight="1">
      <c r="A4561" s="10">
        <v>1128460994</v>
      </c>
      <c r="B4561" s="11" t="s">
        <v>22919</v>
      </c>
      <c r="C4561" s="11" t="s">
        <v>22920</v>
      </c>
      <c r="D4561" s="11"/>
      <c r="E4561" s="11" t="s">
        <v>22921</v>
      </c>
      <c r="F4561" s="11" t="s">
        <v>87</v>
      </c>
      <c r="G4561" s="11" t="s">
        <v>88</v>
      </c>
      <c r="H4561" s="11" t="s">
        <v>89</v>
      </c>
      <c r="I4561" s="11" t="s">
        <v>115</v>
      </c>
      <c r="J4561" s="11" t="s">
        <v>22922</v>
      </c>
      <c r="K4561" s="12">
        <v>45684</v>
      </c>
      <c r="L4561" s="11" t="s">
        <v>92</v>
      </c>
      <c r="M4561" s="11" t="s">
        <v>92</v>
      </c>
      <c r="N4561" s="11" t="s">
        <v>93</v>
      </c>
      <c r="O4561" s="11" t="s">
        <v>93</v>
      </c>
      <c r="P4561" s="11" t="s">
        <v>92</v>
      </c>
      <c r="Q4561" s="11" t="s">
        <v>92</v>
      </c>
      <c r="R4561" s="11" t="s">
        <v>92</v>
      </c>
      <c r="S4561" s="11" t="s">
        <v>1606</v>
      </c>
      <c r="T4561" s="11" t="s">
        <v>1536</v>
      </c>
      <c r="U4561" s="11" t="s">
        <v>9299</v>
      </c>
      <c r="V4561" s="11" t="s">
        <v>94</v>
      </c>
      <c r="W4561" s="11" t="s">
        <v>95</v>
      </c>
      <c r="X4561" s="11" t="s">
        <v>96</v>
      </c>
      <c r="Y4561" s="11" t="s">
        <v>121</v>
      </c>
      <c r="Z4561" s="11"/>
      <c r="AA4561" s="11"/>
      <c r="AB4561" s="11" t="s">
        <v>22923</v>
      </c>
      <c r="AC4561" s="11"/>
      <c r="AD4561" s="11" t="s">
        <v>110</v>
      </c>
    </row>
    <row r="4562" spans="1:30" ht="14.25" customHeight="1">
      <c r="A4562" s="10">
        <v>1047964696</v>
      </c>
      <c r="B4562" s="11" t="s">
        <v>22924</v>
      </c>
      <c r="C4562" s="11" t="s">
        <v>22925</v>
      </c>
      <c r="D4562" s="11"/>
      <c r="E4562" s="11" t="s">
        <v>22926</v>
      </c>
      <c r="F4562" s="11" t="s">
        <v>87</v>
      </c>
      <c r="G4562" s="11" t="s">
        <v>125</v>
      </c>
      <c r="H4562" s="11" t="s">
        <v>89</v>
      </c>
      <c r="I4562" s="11" t="s">
        <v>115</v>
      </c>
      <c r="J4562" s="11" t="s">
        <v>22927</v>
      </c>
      <c r="K4562" s="12">
        <v>45684</v>
      </c>
      <c r="L4562" s="11" t="s">
        <v>92</v>
      </c>
      <c r="M4562" s="11" t="s">
        <v>92</v>
      </c>
      <c r="N4562" s="11" t="s">
        <v>93</v>
      </c>
      <c r="O4562" s="11" t="s">
        <v>93</v>
      </c>
      <c r="P4562" s="11" t="s">
        <v>92</v>
      </c>
      <c r="Q4562" s="11" t="s">
        <v>92</v>
      </c>
      <c r="R4562" s="11" t="s">
        <v>92</v>
      </c>
      <c r="S4562" s="11" t="s">
        <v>4380</v>
      </c>
      <c r="T4562" s="11" t="s">
        <v>3993</v>
      </c>
      <c r="U4562" s="11" t="s">
        <v>11201</v>
      </c>
      <c r="V4562" s="11" t="s">
        <v>94</v>
      </c>
      <c r="W4562" s="11" t="s">
        <v>95</v>
      </c>
      <c r="X4562" s="11" t="s">
        <v>130</v>
      </c>
      <c r="Y4562" s="11" t="s">
        <v>121</v>
      </c>
      <c r="Z4562" s="11"/>
      <c r="AA4562" s="11"/>
      <c r="AB4562" s="11" t="s">
        <v>22928</v>
      </c>
      <c r="AC4562" s="11"/>
      <c r="AD4562" s="11" t="s">
        <v>110</v>
      </c>
    </row>
    <row r="4563" spans="1:30" ht="14.25" customHeight="1">
      <c r="A4563" s="10">
        <v>39547275</v>
      </c>
      <c r="B4563" s="11" t="s">
        <v>22929</v>
      </c>
      <c r="C4563" s="11" t="s">
        <v>22930</v>
      </c>
      <c r="D4563" s="11" t="s">
        <v>22931</v>
      </c>
      <c r="E4563" s="11" t="s">
        <v>22932</v>
      </c>
      <c r="F4563" s="11" t="s">
        <v>199</v>
      </c>
      <c r="G4563" s="11" t="s">
        <v>200</v>
      </c>
      <c r="H4563" s="11" t="s">
        <v>89</v>
      </c>
      <c r="I4563" s="11" t="s">
        <v>115</v>
      </c>
      <c r="J4563" s="11" t="s">
        <v>22933</v>
      </c>
      <c r="K4563" s="12">
        <v>45684</v>
      </c>
      <c r="L4563" s="11" t="s">
        <v>92</v>
      </c>
      <c r="M4563" s="11" t="s">
        <v>92</v>
      </c>
      <c r="N4563" s="11" t="s">
        <v>93</v>
      </c>
      <c r="O4563" s="11" t="s">
        <v>93</v>
      </c>
      <c r="P4563" s="11" t="s">
        <v>92</v>
      </c>
      <c r="Q4563" s="11" t="s">
        <v>92</v>
      </c>
      <c r="R4563" s="11" t="s">
        <v>92</v>
      </c>
      <c r="S4563" s="11" t="s">
        <v>3858</v>
      </c>
      <c r="T4563" s="11" t="s">
        <v>135</v>
      </c>
      <c r="U4563" s="11" t="s">
        <v>22934</v>
      </c>
      <c r="V4563" s="11" t="s">
        <v>94</v>
      </c>
      <c r="W4563" s="11" t="s">
        <v>202</v>
      </c>
      <c r="X4563" s="11" t="s">
        <v>172</v>
      </c>
      <c r="Y4563" s="11" t="s">
        <v>121</v>
      </c>
      <c r="Z4563" s="11"/>
      <c r="AA4563" s="11"/>
      <c r="AB4563" s="11" t="s">
        <v>22935</v>
      </c>
      <c r="AC4563" s="11"/>
      <c r="AD4563" s="11" t="s">
        <v>110</v>
      </c>
    </row>
    <row r="4564" spans="1:30" ht="14.25" customHeight="1">
      <c r="A4564" s="10">
        <v>1038212109</v>
      </c>
      <c r="B4564" s="11" t="s">
        <v>22936</v>
      </c>
      <c r="C4564" s="11" t="s">
        <v>3249</v>
      </c>
      <c r="D4564" s="11"/>
      <c r="E4564" s="11" t="s">
        <v>18749</v>
      </c>
      <c r="F4564" s="11" t="s">
        <v>87</v>
      </c>
      <c r="G4564" s="11" t="s">
        <v>2854</v>
      </c>
      <c r="H4564" s="11" t="s">
        <v>89</v>
      </c>
      <c r="I4564" s="11" t="s">
        <v>115</v>
      </c>
      <c r="J4564" s="11" t="s">
        <v>22937</v>
      </c>
      <c r="K4564" s="12">
        <v>45686</v>
      </c>
      <c r="L4564" s="11" t="s">
        <v>92</v>
      </c>
      <c r="M4564" s="11" t="s">
        <v>92</v>
      </c>
      <c r="N4564" s="11" t="s">
        <v>92</v>
      </c>
      <c r="O4564" s="11" t="s">
        <v>93</v>
      </c>
      <c r="P4564" s="11" t="s">
        <v>92</v>
      </c>
      <c r="Q4564" s="11" t="s">
        <v>92</v>
      </c>
      <c r="R4564" s="11" t="s">
        <v>92</v>
      </c>
      <c r="S4564" s="11" t="s">
        <v>919</v>
      </c>
      <c r="T4564" s="11" t="s">
        <v>1028</v>
      </c>
      <c r="U4564" s="11" t="s">
        <v>22938</v>
      </c>
      <c r="V4564" s="11" t="s">
        <v>94</v>
      </c>
      <c r="W4564" s="11" t="s">
        <v>95</v>
      </c>
      <c r="X4564" s="11" t="s">
        <v>2858</v>
      </c>
      <c r="Y4564" s="11" t="s">
        <v>121</v>
      </c>
      <c r="Z4564" s="11"/>
      <c r="AA4564" s="11"/>
      <c r="AB4564" s="11" t="s">
        <v>22939</v>
      </c>
      <c r="AC4564" s="11"/>
      <c r="AD4564" s="11" t="s">
        <v>110</v>
      </c>
    </row>
    <row r="4565" spans="1:30" ht="14.25" customHeight="1">
      <c r="A4565" s="10">
        <v>811039342</v>
      </c>
      <c r="B4565" s="11" t="s">
        <v>22940</v>
      </c>
      <c r="C4565" s="11" t="s">
        <v>22941</v>
      </c>
      <c r="D4565" s="11" t="s">
        <v>22942</v>
      </c>
      <c r="E4565" s="11" t="s">
        <v>22943</v>
      </c>
      <c r="F4565" s="11" t="s">
        <v>87</v>
      </c>
      <c r="G4565" s="11" t="s">
        <v>187</v>
      </c>
      <c r="H4565" s="11" t="s">
        <v>89</v>
      </c>
      <c r="I4565" s="11" t="s">
        <v>115</v>
      </c>
      <c r="J4565" s="11" t="s">
        <v>22944</v>
      </c>
      <c r="K4565" s="12">
        <v>45688</v>
      </c>
      <c r="L4565" s="11" t="s">
        <v>92</v>
      </c>
      <c r="M4565" s="11" t="s">
        <v>92</v>
      </c>
      <c r="N4565" s="11" t="s">
        <v>92</v>
      </c>
      <c r="O4565" s="11" t="s">
        <v>93</v>
      </c>
      <c r="P4565" s="11" t="s">
        <v>92</v>
      </c>
      <c r="Q4565" s="11" t="s">
        <v>92</v>
      </c>
      <c r="R4565" s="11" t="s">
        <v>92</v>
      </c>
      <c r="S4565" s="11"/>
      <c r="T4565" s="11"/>
      <c r="U4565" s="11"/>
      <c r="V4565" s="11" t="s">
        <v>94</v>
      </c>
      <c r="W4565" s="11" t="s">
        <v>95</v>
      </c>
      <c r="X4565" s="11" t="s">
        <v>172</v>
      </c>
      <c r="Y4565" s="11" t="s">
        <v>121</v>
      </c>
      <c r="Z4565" s="11"/>
      <c r="AA4565" s="11"/>
      <c r="AB4565" s="11" t="s">
        <v>22945</v>
      </c>
      <c r="AC4565" s="11"/>
      <c r="AD4565" s="11" t="s">
        <v>97</v>
      </c>
    </row>
    <row r="4566" spans="1:30" ht="14.25" customHeight="1">
      <c r="A4566" s="10">
        <v>63370167</v>
      </c>
      <c r="B4566" s="11" t="s">
        <v>22946</v>
      </c>
      <c r="C4566" s="11" t="s">
        <v>22947</v>
      </c>
      <c r="D4566" s="11"/>
      <c r="E4566" s="11" t="s">
        <v>22948</v>
      </c>
      <c r="F4566" s="11" t="s">
        <v>22949</v>
      </c>
      <c r="G4566" s="11" t="s">
        <v>22950</v>
      </c>
      <c r="H4566" s="11" t="s">
        <v>89</v>
      </c>
      <c r="I4566" s="11" t="s">
        <v>115</v>
      </c>
      <c r="J4566" s="11" t="s">
        <v>22951</v>
      </c>
      <c r="K4566" s="12">
        <v>45691</v>
      </c>
      <c r="L4566" s="11" t="s">
        <v>92</v>
      </c>
      <c r="M4566" s="11" t="s">
        <v>92</v>
      </c>
      <c r="N4566" s="11" t="s">
        <v>92</v>
      </c>
      <c r="O4566" s="11" t="s">
        <v>93</v>
      </c>
      <c r="P4566" s="11" t="s">
        <v>92</v>
      </c>
      <c r="Q4566" s="11" t="s">
        <v>92</v>
      </c>
      <c r="R4566" s="11" t="s">
        <v>92</v>
      </c>
      <c r="S4566" s="11" t="s">
        <v>1232</v>
      </c>
      <c r="T4566" s="11" t="s">
        <v>2311</v>
      </c>
      <c r="U4566" s="11" t="s">
        <v>22952</v>
      </c>
      <c r="V4566" s="11" t="s">
        <v>94</v>
      </c>
      <c r="W4566" s="11" t="s">
        <v>22953</v>
      </c>
      <c r="X4566" s="11" t="s">
        <v>22954</v>
      </c>
      <c r="Y4566" s="11" t="s">
        <v>121</v>
      </c>
      <c r="Z4566" s="11"/>
      <c r="AA4566" s="11"/>
      <c r="AB4566" s="11" t="s">
        <v>22955</v>
      </c>
      <c r="AC4566" s="11"/>
      <c r="AD4566" s="11" t="s">
        <v>110</v>
      </c>
    </row>
    <row r="4567" spans="1:30" ht="14.25" customHeight="1">
      <c r="A4567" s="10">
        <v>24995707</v>
      </c>
      <c r="B4567" s="11" t="s">
        <v>22956</v>
      </c>
      <c r="C4567" s="11" t="s">
        <v>22957</v>
      </c>
      <c r="D4567" s="11"/>
      <c r="E4567" s="11" t="s">
        <v>22958</v>
      </c>
      <c r="F4567" s="11" t="s">
        <v>22949</v>
      </c>
      <c r="G4567" s="11" t="s">
        <v>22950</v>
      </c>
      <c r="H4567" s="11" t="s">
        <v>89</v>
      </c>
      <c r="I4567" s="11" t="s">
        <v>115</v>
      </c>
      <c r="J4567" s="11" t="s">
        <v>22959</v>
      </c>
      <c r="K4567" s="12">
        <v>45691</v>
      </c>
      <c r="L4567" s="11" t="s">
        <v>92</v>
      </c>
      <c r="M4567" s="11" t="s">
        <v>92</v>
      </c>
      <c r="N4567" s="11" t="s">
        <v>92</v>
      </c>
      <c r="O4567" s="11" t="s">
        <v>93</v>
      </c>
      <c r="P4567" s="11" t="s">
        <v>92</v>
      </c>
      <c r="Q4567" s="11" t="s">
        <v>92</v>
      </c>
      <c r="R4567" s="11" t="s">
        <v>92</v>
      </c>
      <c r="S4567" s="11" t="s">
        <v>1131</v>
      </c>
      <c r="T4567" s="11" t="s">
        <v>8888</v>
      </c>
      <c r="U4567" s="11" t="s">
        <v>22960</v>
      </c>
      <c r="V4567" s="11" t="s">
        <v>94</v>
      </c>
      <c r="W4567" s="11" t="s">
        <v>22953</v>
      </c>
      <c r="X4567" s="11" t="s">
        <v>22954</v>
      </c>
      <c r="Y4567" s="11" t="s">
        <v>121</v>
      </c>
      <c r="Z4567" s="11"/>
      <c r="AA4567" s="11"/>
      <c r="AB4567" s="11" t="s">
        <v>22961</v>
      </c>
      <c r="AC4567" s="11"/>
      <c r="AD4567" s="11" t="s">
        <v>110</v>
      </c>
    </row>
    <row r="4568" spans="1:30" ht="14.25" customHeight="1">
      <c r="A4568" s="10">
        <v>27969251</v>
      </c>
      <c r="B4568" s="11" t="s">
        <v>22962</v>
      </c>
      <c r="C4568" s="11" t="s">
        <v>22963</v>
      </c>
      <c r="D4568" s="11"/>
      <c r="E4568" s="11" t="s">
        <v>22964</v>
      </c>
      <c r="F4568" s="11" t="s">
        <v>2658</v>
      </c>
      <c r="G4568" s="11" t="s">
        <v>5309</v>
      </c>
      <c r="H4568" s="11" t="s">
        <v>89</v>
      </c>
      <c r="I4568" s="11" t="s">
        <v>115</v>
      </c>
      <c r="J4568" s="11" t="s">
        <v>22965</v>
      </c>
      <c r="K4568" s="12">
        <v>45691</v>
      </c>
      <c r="L4568" s="11" t="s">
        <v>92</v>
      </c>
      <c r="M4568" s="11" t="s">
        <v>92</v>
      </c>
      <c r="N4568" s="11" t="s">
        <v>92</v>
      </c>
      <c r="O4568" s="11" t="s">
        <v>93</v>
      </c>
      <c r="P4568" s="11" t="s">
        <v>92</v>
      </c>
      <c r="Q4568" s="11" t="s">
        <v>92</v>
      </c>
      <c r="R4568" s="11" t="s">
        <v>92</v>
      </c>
      <c r="S4568" s="11" t="s">
        <v>5436</v>
      </c>
      <c r="T4568" s="11" t="s">
        <v>5467</v>
      </c>
      <c r="U4568" s="11" t="s">
        <v>1226</v>
      </c>
      <c r="V4568" s="11" t="s">
        <v>94</v>
      </c>
      <c r="W4568" s="11" t="s">
        <v>2661</v>
      </c>
      <c r="X4568" s="11" t="s">
        <v>5312</v>
      </c>
      <c r="Y4568" s="11" t="s">
        <v>121</v>
      </c>
      <c r="Z4568" s="11"/>
      <c r="AA4568" s="11"/>
      <c r="AB4568" s="11" t="s">
        <v>17564</v>
      </c>
      <c r="AC4568" s="11"/>
      <c r="AD4568" s="11" t="s">
        <v>110</v>
      </c>
    </row>
    <row r="4569" spans="1:30" ht="14.25" customHeight="1">
      <c r="A4569" s="10">
        <v>1005552571</v>
      </c>
      <c r="B4569" s="11" t="s">
        <v>22966</v>
      </c>
      <c r="C4569" s="11" t="s">
        <v>22967</v>
      </c>
      <c r="D4569" s="11"/>
      <c r="E4569" s="11" t="s">
        <v>22968</v>
      </c>
      <c r="F4569" s="11" t="s">
        <v>87</v>
      </c>
      <c r="G4569" s="11" t="s">
        <v>159</v>
      </c>
      <c r="H4569" s="11" t="s">
        <v>89</v>
      </c>
      <c r="I4569" s="11" t="s">
        <v>102</v>
      </c>
      <c r="J4569" s="11" t="s">
        <v>22969</v>
      </c>
      <c r="K4569" s="12">
        <v>36595</v>
      </c>
      <c r="L4569" s="11" t="s">
        <v>92</v>
      </c>
      <c r="M4569" s="11" t="s">
        <v>92</v>
      </c>
      <c r="N4569" s="11" t="s">
        <v>93</v>
      </c>
      <c r="O4569" s="11" t="s">
        <v>93</v>
      </c>
      <c r="P4569" s="11" t="s">
        <v>93</v>
      </c>
      <c r="Q4569" s="11" t="s">
        <v>92</v>
      </c>
      <c r="R4569" s="11" t="s">
        <v>92</v>
      </c>
      <c r="S4569" s="11" t="s">
        <v>22970</v>
      </c>
      <c r="T4569" s="11" t="s">
        <v>253</v>
      </c>
      <c r="U4569" s="11" t="s">
        <v>22971</v>
      </c>
      <c r="V4569" s="11" t="s">
        <v>94</v>
      </c>
      <c r="W4569" s="11" t="s">
        <v>95</v>
      </c>
      <c r="X4569" s="11" t="s">
        <v>163</v>
      </c>
      <c r="Y4569" s="11" t="s">
        <v>108</v>
      </c>
      <c r="Z4569" s="11"/>
      <c r="AA4569" s="11"/>
      <c r="AB4569" s="11" t="s">
        <v>22972</v>
      </c>
      <c r="AC4569" s="11"/>
      <c r="AD4569" s="11" t="s">
        <v>110</v>
      </c>
    </row>
    <row r="4570" spans="1:30" ht="14.25" customHeight="1">
      <c r="A4570" s="10">
        <v>1018472817</v>
      </c>
      <c r="B4570" s="11" t="s">
        <v>22973</v>
      </c>
      <c r="C4570" s="11" t="s">
        <v>22974</v>
      </c>
      <c r="D4570" s="11"/>
      <c r="E4570" s="11" t="s">
        <v>22975</v>
      </c>
      <c r="F4570" s="11" t="s">
        <v>148</v>
      </c>
      <c r="G4570" s="11" t="s">
        <v>149</v>
      </c>
      <c r="H4570" s="11" t="s">
        <v>89</v>
      </c>
      <c r="I4570" s="11" t="s">
        <v>102</v>
      </c>
      <c r="J4570" s="11" t="s">
        <v>22976</v>
      </c>
      <c r="K4570" s="12">
        <v>34658</v>
      </c>
      <c r="L4570" s="11" t="s">
        <v>92</v>
      </c>
      <c r="M4570" s="11" t="s">
        <v>92</v>
      </c>
      <c r="N4570" s="11" t="s">
        <v>93</v>
      </c>
      <c r="O4570" s="11" t="s">
        <v>93</v>
      </c>
      <c r="P4570" s="11" t="s">
        <v>93</v>
      </c>
      <c r="Q4570" s="11" t="s">
        <v>92</v>
      </c>
      <c r="R4570" s="11" t="s">
        <v>92</v>
      </c>
      <c r="S4570" s="11" t="s">
        <v>1169</v>
      </c>
      <c r="T4570" s="11" t="s">
        <v>5436</v>
      </c>
      <c r="U4570" s="11" t="s">
        <v>9192</v>
      </c>
      <c r="V4570" s="11" t="s">
        <v>94</v>
      </c>
      <c r="W4570" s="11" t="s">
        <v>154</v>
      </c>
      <c r="X4570" s="11" t="s">
        <v>155</v>
      </c>
      <c r="Y4570" s="11" t="s">
        <v>108</v>
      </c>
      <c r="Z4570" s="11"/>
      <c r="AA4570" s="11"/>
      <c r="AB4570" s="11" t="s">
        <v>22977</v>
      </c>
      <c r="AC4570" s="11"/>
      <c r="AD4570" s="11" t="s">
        <v>110</v>
      </c>
    </row>
    <row r="4571" spans="1:30" ht="14.25" customHeight="1">
      <c r="A4571" s="10">
        <v>1036785319</v>
      </c>
      <c r="B4571" s="11" t="s">
        <v>22978</v>
      </c>
      <c r="C4571" s="11" t="s">
        <v>22979</v>
      </c>
      <c r="D4571" s="11"/>
      <c r="E4571" s="11" t="s">
        <v>22980</v>
      </c>
      <c r="F4571" s="11" t="s">
        <v>87</v>
      </c>
      <c r="G4571" s="11" t="s">
        <v>1328</v>
      </c>
      <c r="H4571" s="11" t="s">
        <v>89</v>
      </c>
      <c r="I4571" s="11" t="s">
        <v>102</v>
      </c>
      <c r="J4571" s="11" t="s">
        <v>22981</v>
      </c>
      <c r="K4571" s="12">
        <v>45625</v>
      </c>
      <c r="L4571" s="11" t="s">
        <v>92</v>
      </c>
      <c r="M4571" s="11" t="s">
        <v>92</v>
      </c>
      <c r="N4571" s="11" t="s">
        <v>92</v>
      </c>
      <c r="O4571" s="11" t="s">
        <v>93</v>
      </c>
      <c r="P4571" s="11" t="s">
        <v>92</v>
      </c>
      <c r="Q4571" s="11" t="s">
        <v>92</v>
      </c>
      <c r="R4571" s="11" t="s">
        <v>92</v>
      </c>
      <c r="S4571" s="11" t="s">
        <v>1006</v>
      </c>
      <c r="T4571" s="11" t="s">
        <v>1006</v>
      </c>
      <c r="U4571" s="11" t="s">
        <v>22982</v>
      </c>
      <c r="V4571" s="11" t="s">
        <v>94</v>
      </c>
      <c r="W4571" s="11" t="s">
        <v>95</v>
      </c>
      <c r="X4571" s="11" t="s">
        <v>1330</v>
      </c>
      <c r="Y4571" s="11" t="s">
        <v>108</v>
      </c>
      <c r="Z4571" s="11"/>
      <c r="AA4571" s="11"/>
      <c r="AB4571" s="11" t="s">
        <v>22983</v>
      </c>
      <c r="AC4571" s="11"/>
      <c r="AD4571" s="11" t="s">
        <v>110</v>
      </c>
    </row>
    <row r="4572" spans="1:30" ht="14.25" customHeight="1">
      <c r="A4572" s="10">
        <v>900229913</v>
      </c>
      <c r="B4572" s="11" t="s">
        <v>22984</v>
      </c>
      <c r="C4572" s="11" t="s">
        <v>22985</v>
      </c>
      <c r="D4572" s="11"/>
      <c r="E4572" s="11" t="s">
        <v>22986</v>
      </c>
      <c r="F4572" s="11" t="s">
        <v>87</v>
      </c>
      <c r="G4572" s="11" t="s">
        <v>187</v>
      </c>
      <c r="H4572" s="11" t="s">
        <v>89</v>
      </c>
      <c r="I4572" s="11" t="s">
        <v>115</v>
      </c>
      <c r="J4572" s="11" t="s">
        <v>22987</v>
      </c>
      <c r="K4572" s="12">
        <v>45625</v>
      </c>
      <c r="L4572" s="11" t="s">
        <v>92</v>
      </c>
      <c r="M4572" s="11" t="s">
        <v>92</v>
      </c>
      <c r="N4572" s="11" t="s">
        <v>92</v>
      </c>
      <c r="O4572" s="11" t="s">
        <v>93</v>
      </c>
      <c r="P4572" s="11" t="s">
        <v>92</v>
      </c>
      <c r="Q4572" s="11" t="s">
        <v>92</v>
      </c>
      <c r="R4572" s="11" t="s">
        <v>92</v>
      </c>
      <c r="S4572" s="11"/>
      <c r="T4572" s="11"/>
      <c r="U4572" s="11"/>
      <c r="V4572" s="11" t="s">
        <v>94</v>
      </c>
      <c r="W4572" s="11" t="s">
        <v>95</v>
      </c>
      <c r="X4572" s="11" t="s">
        <v>172</v>
      </c>
      <c r="Y4572" s="11" t="s">
        <v>121</v>
      </c>
      <c r="Z4572" s="11"/>
      <c r="AA4572" s="11"/>
      <c r="AB4572" s="11" t="s">
        <v>22988</v>
      </c>
      <c r="AC4572" s="11"/>
      <c r="AD4572" s="11" t="s">
        <v>97</v>
      </c>
    </row>
    <row r="4573" spans="1:30" ht="14.25" customHeight="1">
      <c r="A4573" s="10">
        <v>80415487</v>
      </c>
      <c r="B4573" s="11" t="s">
        <v>22989</v>
      </c>
      <c r="C4573" s="11" t="s">
        <v>22990</v>
      </c>
      <c r="D4573" s="11"/>
      <c r="E4573" s="11" t="s">
        <v>22991</v>
      </c>
      <c r="F4573" s="11" t="s">
        <v>828</v>
      </c>
      <c r="G4573" s="11" t="s">
        <v>1611</v>
      </c>
      <c r="H4573" s="11" t="s">
        <v>89</v>
      </c>
      <c r="I4573" s="11" t="s">
        <v>115</v>
      </c>
      <c r="J4573" s="11" t="s">
        <v>22992</v>
      </c>
      <c r="K4573" s="12">
        <v>45628</v>
      </c>
      <c r="L4573" s="11" t="s">
        <v>92</v>
      </c>
      <c r="M4573" s="11" t="s">
        <v>92</v>
      </c>
      <c r="N4573" s="11" t="s">
        <v>92</v>
      </c>
      <c r="O4573" s="11" t="s">
        <v>93</v>
      </c>
      <c r="P4573" s="11" t="s">
        <v>92</v>
      </c>
      <c r="Q4573" s="11" t="s">
        <v>92</v>
      </c>
      <c r="R4573" s="11" t="s">
        <v>92</v>
      </c>
      <c r="S4573" s="11" t="s">
        <v>143</v>
      </c>
      <c r="T4573" s="11" t="s">
        <v>920</v>
      </c>
      <c r="U4573" s="11" t="s">
        <v>5174</v>
      </c>
      <c r="V4573" s="11" t="s">
        <v>94</v>
      </c>
      <c r="W4573" s="11" t="s">
        <v>834</v>
      </c>
      <c r="X4573" s="11" t="s">
        <v>22993</v>
      </c>
      <c r="Y4573" s="11" t="s">
        <v>121</v>
      </c>
      <c r="Z4573" s="11"/>
      <c r="AA4573" s="11"/>
      <c r="AB4573" s="11" t="s">
        <v>22994</v>
      </c>
      <c r="AC4573" s="11"/>
      <c r="AD4573" s="11" t="s">
        <v>110</v>
      </c>
    </row>
    <row r="4574" spans="1:30" ht="14.25" customHeight="1">
      <c r="A4574" s="10">
        <v>71313041</v>
      </c>
      <c r="B4574" s="11" t="s">
        <v>22995</v>
      </c>
      <c r="C4574" s="11" t="s">
        <v>22996</v>
      </c>
      <c r="D4574" s="11"/>
      <c r="E4574" s="11" t="s">
        <v>22997</v>
      </c>
      <c r="F4574" s="11" t="s">
        <v>87</v>
      </c>
      <c r="G4574" s="11" t="s">
        <v>187</v>
      </c>
      <c r="H4574" s="11" t="s">
        <v>89</v>
      </c>
      <c r="I4574" s="11" t="s">
        <v>115</v>
      </c>
      <c r="J4574" s="11" t="s">
        <v>22998</v>
      </c>
      <c r="K4574" s="12">
        <v>45618</v>
      </c>
      <c r="L4574" s="11" t="s">
        <v>92</v>
      </c>
      <c r="M4574" s="11" t="s">
        <v>92</v>
      </c>
      <c r="N4574" s="11" t="s">
        <v>92</v>
      </c>
      <c r="O4574" s="11" t="s">
        <v>93</v>
      </c>
      <c r="P4574" s="11" t="s">
        <v>92</v>
      </c>
      <c r="Q4574" s="11" t="s">
        <v>92</v>
      </c>
      <c r="R4574" s="11" t="s">
        <v>92</v>
      </c>
      <c r="S4574" s="11" t="s">
        <v>1007</v>
      </c>
      <c r="T4574" s="11" t="s">
        <v>2079</v>
      </c>
      <c r="U4574" s="11" t="s">
        <v>22999</v>
      </c>
      <c r="V4574" s="11" t="s">
        <v>94</v>
      </c>
      <c r="W4574" s="11" t="s">
        <v>95</v>
      </c>
      <c r="X4574" s="11" t="s">
        <v>172</v>
      </c>
      <c r="Y4574" s="11" t="s">
        <v>121</v>
      </c>
      <c r="Z4574" s="11"/>
      <c r="AA4574" s="11" t="s">
        <v>5151</v>
      </c>
      <c r="AB4574" s="11" t="s">
        <v>23000</v>
      </c>
      <c r="AC4574" s="11"/>
      <c r="AD4574" s="11" t="s">
        <v>110</v>
      </c>
    </row>
    <row r="4575" spans="1:30" ht="14.25" customHeight="1">
      <c r="A4575" s="10">
        <v>901850968</v>
      </c>
      <c r="B4575" s="11" t="s">
        <v>23001</v>
      </c>
      <c r="C4575" s="11" t="s">
        <v>23002</v>
      </c>
      <c r="D4575" s="11"/>
      <c r="E4575" s="11" t="s">
        <v>23003</v>
      </c>
      <c r="F4575" s="11" t="s">
        <v>148</v>
      </c>
      <c r="G4575" s="11" t="s">
        <v>221</v>
      </c>
      <c r="H4575" s="11" t="s">
        <v>89</v>
      </c>
      <c r="I4575" s="11" t="s">
        <v>115</v>
      </c>
      <c r="J4575" s="11" t="s">
        <v>23004</v>
      </c>
      <c r="K4575" s="12">
        <v>45635</v>
      </c>
      <c r="L4575" s="11" t="s">
        <v>92</v>
      </c>
      <c r="M4575" s="11" t="s">
        <v>92</v>
      </c>
      <c r="N4575" s="11" t="s">
        <v>92</v>
      </c>
      <c r="O4575" s="11" t="s">
        <v>93</v>
      </c>
      <c r="P4575" s="11" t="s">
        <v>92</v>
      </c>
      <c r="Q4575" s="11" t="s">
        <v>92</v>
      </c>
      <c r="R4575" s="11" t="s">
        <v>92</v>
      </c>
      <c r="S4575" s="11"/>
      <c r="T4575" s="11"/>
      <c r="U4575" s="11"/>
      <c r="V4575" s="11" t="s">
        <v>94</v>
      </c>
      <c r="W4575" s="11" t="s">
        <v>154</v>
      </c>
      <c r="X4575" s="11" t="s">
        <v>223</v>
      </c>
      <c r="Y4575" s="11" t="s">
        <v>121</v>
      </c>
      <c r="Z4575" s="11"/>
      <c r="AA4575" s="11"/>
      <c r="AB4575" s="11" t="s">
        <v>23005</v>
      </c>
      <c r="AC4575" s="11"/>
      <c r="AD4575" s="11" t="s">
        <v>97</v>
      </c>
    </row>
    <row r="4576" spans="1:30" ht="14.25" customHeight="1">
      <c r="A4576" s="10">
        <v>15524984</v>
      </c>
      <c r="B4576" s="11" t="s">
        <v>23006</v>
      </c>
      <c r="C4576" s="11" t="s">
        <v>23007</v>
      </c>
      <c r="D4576" s="11"/>
      <c r="E4576" s="11" t="s">
        <v>16699</v>
      </c>
      <c r="F4576" s="11" t="s">
        <v>87</v>
      </c>
      <c r="G4576" s="11" t="s">
        <v>5035</v>
      </c>
      <c r="H4576" s="11" t="s">
        <v>89</v>
      </c>
      <c r="I4576" s="11" t="s">
        <v>115</v>
      </c>
      <c r="J4576" s="11" t="s">
        <v>23008</v>
      </c>
      <c r="K4576" s="12">
        <v>45635</v>
      </c>
      <c r="L4576" s="11" t="s">
        <v>92</v>
      </c>
      <c r="M4576" s="11" t="s">
        <v>92</v>
      </c>
      <c r="N4576" s="11" t="s">
        <v>92</v>
      </c>
      <c r="O4576" s="11" t="s">
        <v>93</v>
      </c>
      <c r="P4576" s="11" t="s">
        <v>92</v>
      </c>
      <c r="Q4576" s="11" t="s">
        <v>92</v>
      </c>
      <c r="R4576" s="11" t="s">
        <v>92</v>
      </c>
      <c r="S4576" s="11" t="s">
        <v>104</v>
      </c>
      <c r="T4576" s="11"/>
      <c r="U4576" s="11" t="s">
        <v>4846</v>
      </c>
      <c r="V4576" s="11" t="s">
        <v>94</v>
      </c>
      <c r="W4576" s="11" t="s">
        <v>95</v>
      </c>
      <c r="X4576" s="11" t="s">
        <v>5038</v>
      </c>
      <c r="Y4576" s="11" t="s">
        <v>121</v>
      </c>
      <c r="Z4576" s="11"/>
      <c r="AA4576" s="11"/>
      <c r="AB4576" s="11" t="s">
        <v>23009</v>
      </c>
      <c r="AC4576" s="11"/>
      <c r="AD4576" s="11" t="s">
        <v>110</v>
      </c>
    </row>
    <row r="4577" spans="1:30" ht="14.25" customHeight="1">
      <c r="A4577" s="10">
        <v>1013557737</v>
      </c>
      <c r="B4577" s="11" t="s">
        <v>23010</v>
      </c>
      <c r="C4577" s="11" t="s">
        <v>23011</v>
      </c>
      <c r="D4577" s="11" t="s">
        <v>23012</v>
      </c>
      <c r="E4577" s="11" t="s">
        <v>23013</v>
      </c>
      <c r="F4577" s="11" t="s">
        <v>87</v>
      </c>
      <c r="G4577" s="11" t="s">
        <v>267</v>
      </c>
      <c r="H4577" s="11" t="s">
        <v>89</v>
      </c>
      <c r="I4577" s="11" t="s">
        <v>115</v>
      </c>
      <c r="J4577" s="11" t="s">
        <v>23014</v>
      </c>
      <c r="K4577" s="12">
        <v>45635</v>
      </c>
      <c r="L4577" s="11" t="s">
        <v>92</v>
      </c>
      <c r="M4577" s="11" t="s">
        <v>92</v>
      </c>
      <c r="N4577" s="11" t="s">
        <v>92</v>
      </c>
      <c r="O4577" s="11" t="s">
        <v>93</v>
      </c>
      <c r="P4577" s="11" t="s">
        <v>92</v>
      </c>
      <c r="Q4577" s="11" t="s">
        <v>92</v>
      </c>
      <c r="R4577" s="11" t="s">
        <v>92</v>
      </c>
      <c r="S4577" s="11" t="s">
        <v>23015</v>
      </c>
      <c r="T4577" s="11" t="s">
        <v>8785</v>
      </c>
      <c r="U4577" s="11" t="s">
        <v>23016</v>
      </c>
      <c r="V4577" s="11" t="s">
        <v>94</v>
      </c>
      <c r="W4577" s="11" t="s">
        <v>95</v>
      </c>
      <c r="X4577" s="11" t="s">
        <v>270</v>
      </c>
      <c r="Y4577" s="11" t="s">
        <v>121</v>
      </c>
      <c r="Z4577" s="11"/>
      <c r="AA4577" s="11"/>
      <c r="AB4577" s="11" t="s">
        <v>23017</v>
      </c>
      <c r="AC4577" s="11"/>
      <c r="AD4577" s="11" t="s">
        <v>110</v>
      </c>
    </row>
    <row r="4578" spans="1:30" ht="14.25" customHeight="1">
      <c r="A4578" s="10">
        <v>1003688942</v>
      </c>
      <c r="B4578" s="11" t="s">
        <v>23018</v>
      </c>
      <c r="C4578" s="11" t="s">
        <v>23019</v>
      </c>
      <c r="D4578" s="11"/>
      <c r="E4578" s="11" t="s">
        <v>23020</v>
      </c>
      <c r="F4578" s="11" t="s">
        <v>148</v>
      </c>
      <c r="G4578" s="11" t="s">
        <v>149</v>
      </c>
      <c r="H4578" s="11" t="s">
        <v>89</v>
      </c>
      <c r="I4578" s="11" t="s">
        <v>102</v>
      </c>
      <c r="J4578" s="11" t="s">
        <v>23021</v>
      </c>
      <c r="K4578" s="12">
        <v>37117</v>
      </c>
      <c r="L4578" s="11" t="s">
        <v>92</v>
      </c>
      <c r="M4578" s="11" t="s">
        <v>92</v>
      </c>
      <c r="N4578" s="11" t="s">
        <v>93</v>
      </c>
      <c r="O4578" s="11" t="s">
        <v>93</v>
      </c>
      <c r="P4578" s="11" t="s">
        <v>93</v>
      </c>
      <c r="Q4578" s="11" t="s">
        <v>92</v>
      </c>
      <c r="R4578" s="11" t="s">
        <v>92</v>
      </c>
      <c r="S4578" s="11" t="s">
        <v>14235</v>
      </c>
      <c r="T4578" s="11" t="s">
        <v>21177</v>
      </c>
      <c r="U4578" s="11" t="s">
        <v>23022</v>
      </c>
      <c r="V4578" s="11" t="s">
        <v>94</v>
      </c>
      <c r="W4578" s="11" t="s">
        <v>154</v>
      </c>
      <c r="X4578" s="11" t="s">
        <v>155</v>
      </c>
      <c r="Y4578" s="11" t="s">
        <v>108</v>
      </c>
      <c r="Z4578" s="11"/>
      <c r="AA4578" s="11"/>
      <c r="AB4578" s="11" t="s">
        <v>23023</v>
      </c>
      <c r="AC4578" s="11"/>
      <c r="AD4578" s="11" t="s">
        <v>110</v>
      </c>
    </row>
    <row r="4579" spans="1:30" ht="14.25" customHeight="1">
      <c r="A4579" s="10">
        <v>890916575</v>
      </c>
      <c r="B4579" s="11" t="s">
        <v>23024</v>
      </c>
      <c r="C4579" s="11" t="s">
        <v>23025</v>
      </c>
      <c r="D4579" s="11" t="s">
        <v>23026</v>
      </c>
      <c r="E4579" s="11"/>
      <c r="F4579" s="11" t="s">
        <v>87</v>
      </c>
      <c r="G4579" s="11" t="s">
        <v>187</v>
      </c>
      <c r="H4579" s="11" t="s">
        <v>89</v>
      </c>
      <c r="I4579" s="11" t="s">
        <v>115</v>
      </c>
      <c r="J4579" s="11" t="s">
        <v>23027</v>
      </c>
      <c r="K4579" s="12">
        <v>45664</v>
      </c>
      <c r="L4579" s="11" t="s">
        <v>92</v>
      </c>
      <c r="M4579" s="11" t="s">
        <v>92</v>
      </c>
      <c r="N4579" s="11" t="s">
        <v>92</v>
      </c>
      <c r="O4579" s="11" t="s">
        <v>93</v>
      </c>
      <c r="P4579" s="11" t="s">
        <v>92</v>
      </c>
      <c r="Q4579" s="11" t="s">
        <v>92</v>
      </c>
      <c r="R4579" s="11" t="s">
        <v>92</v>
      </c>
      <c r="S4579" s="11"/>
      <c r="T4579" s="11"/>
      <c r="U4579" s="11"/>
      <c r="V4579" s="11" t="s">
        <v>94</v>
      </c>
      <c r="W4579" s="11" t="s">
        <v>95</v>
      </c>
      <c r="X4579" s="11" t="s">
        <v>172</v>
      </c>
      <c r="Y4579" s="11" t="s">
        <v>121</v>
      </c>
      <c r="Z4579" s="11"/>
      <c r="AA4579" s="11"/>
      <c r="AB4579" s="11"/>
      <c r="AC4579" s="11"/>
      <c r="AD4579" s="11" t="s">
        <v>97</v>
      </c>
    </row>
    <row r="4580" spans="1:30" ht="14.25" customHeight="1">
      <c r="A4580" s="10">
        <v>1007608946</v>
      </c>
      <c r="B4580" s="11" t="s">
        <v>23028</v>
      </c>
      <c r="C4580" s="11" t="s">
        <v>18805</v>
      </c>
      <c r="D4580" s="11" t="s">
        <v>23029</v>
      </c>
      <c r="E4580" s="11" t="s">
        <v>23030</v>
      </c>
      <c r="F4580" s="11" t="s">
        <v>87</v>
      </c>
      <c r="G4580" s="11" t="s">
        <v>125</v>
      </c>
      <c r="H4580" s="11" t="s">
        <v>89</v>
      </c>
      <c r="I4580" s="11" t="s">
        <v>115</v>
      </c>
      <c r="J4580" s="11" t="s">
        <v>23031</v>
      </c>
      <c r="K4580" s="12">
        <v>45674</v>
      </c>
      <c r="L4580" s="11" t="s">
        <v>92</v>
      </c>
      <c r="M4580" s="11" t="s">
        <v>92</v>
      </c>
      <c r="N4580" s="11" t="s">
        <v>93</v>
      </c>
      <c r="O4580" s="11" t="s">
        <v>93</v>
      </c>
      <c r="P4580" s="11" t="s">
        <v>92</v>
      </c>
      <c r="Q4580" s="11" t="s">
        <v>92</v>
      </c>
      <c r="R4580" s="11" t="s">
        <v>92</v>
      </c>
      <c r="S4580" s="11" t="s">
        <v>1169</v>
      </c>
      <c r="T4580" s="11" t="s">
        <v>128</v>
      </c>
      <c r="U4580" s="11" t="s">
        <v>16448</v>
      </c>
      <c r="V4580" s="11" t="s">
        <v>94</v>
      </c>
      <c r="W4580" s="11" t="s">
        <v>95</v>
      </c>
      <c r="X4580" s="11" t="s">
        <v>130</v>
      </c>
      <c r="Y4580" s="11" t="s">
        <v>121</v>
      </c>
      <c r="Z4580" s="11"/>
      <c r="AA4580" s="11"/>
      <c r="AB4580" s="11" t="s">
        <v>23032</v>
      </c>
      <c r="AC4580" s="11"/>
      <c r="AD4580" s="11" t="s">
        <v>110</v>
      </c>
    </row>
    <row r="4581" spans="1:30" ht="14.25" customHeight="1">
      <c r="A4581" s="10">
        <v>1036396424</v>
      </c>
      <c r="B4581" s="11" t="s">
        <v>23033</v>
      </c>
      <c r="C4581" s="11" t="s">
        <v>23034</v>
      </c>
      <c r="D4581" s="11"/>
      <c r="E4581" s="11" t="s">
        <v>23035</v>
      </c>
      <c r="F4581" s="11" t="s">
        <v>87</v>
      </c>
      <c r="G4581" s="11" t="s">
        <v>1192</v>
      </c>
      <c r="H4581" s="11" t="s">
        <v>89</v>
      </c>
      <c r="I4581" s="11" t="s">
        <v>115</v>
      </c>
      <c r="J4581" s="11" t="s">
        <v>23036</v>
      </c>
      <c r="K4581" s="12">
        <v>45681</v>
      </c>
      <c r="L4581" s="11" t="s">
        <v>92</v>
      </c>
      <c r="M4581" s="11" t="s">
        <v>92</v>
      </c>
      <c r="N4581" s="11" t="s">
        <v>92</v>
      </c>
      <c r="O4581" s="11" t="s">
        <v>93</v>
      </c>
      <c r="P4581" s="11" t="s">
        <v>92</v>
      </c>
      <c r="Q4581" s="11" t="s">
        <v>92</v>
      </c>
      <c r="R4581" s="11" t="s">
        <v>92</v>
      </c>
      <c r="S4581" s="11" t="s">
        <v>3469</v>
      </c>
      <c r="T4581" s="11" t="s">
        <v>1006</v>
      </c>
      <c r="U4581" s="11" t="s">
        <v>23037</v>
      </c>
      <c r="V4581" s="11" t="s">
        <v>94</v>
      </c>
      <c r="W4581" s="11" t="s">
        <v>95</v>
      </c>
      <c r="X4581" s="11" t="s">
        <v>1195</v>
      </c>
      <c r="Y4581" s="11" t="s">
        <v>121</v>
      </c>
      <c r="Z4581" s="11"/>
      <c r="AA4581" s="11"/>
      <c r="AB4581" s="11" t="s">
        <v>23038</v>
      </c>
      <c r="AC4581" s="11"/>
      <c r="AD4581" s="11" t="s">
        <v>110</v>
      </c>
    </row>
    <row r="4582" spans="1:30" ht="14.25" customHeight="1">
      <c r="A4582" s="10">
        <v>1007346457</v>
      </c>
      <c r="B4582" s="11" t="s">
        <v>23039</v>
      </c>
      <c r="C4582" s="11" t="s">
        <v>20588</v>
      </c>
      <c r="D4582" s="11"/>
      <c r="E4582" s="11" t="s">
        <v>23040</v>
      </c>
      <c r="F4582" s="11" t="s">
        <v>87</v>
      </c>
      <c r="G4582" s="11" t="s">
        <v>88</v>
      </c>
      <c r="H4582" s="11" t="s">
        <v>89</v>
      </c>
      <c r="I4582" s="11" t="s">
        <v>102</v>
      </c>
      <c r="J4582" s="11" t="s">
        <v>23041</v>
      </c>
      <c r="K4582" s="12">
        <v>37346</v>
      </c>
      <c r="L4582" s="11" t="s">
        <v>92</v>
      </c>
      <c r="M4582" s="11" t="s">
        <v>92</v>
      </c>
      <c r="N4582" s="11" t="s">
        <v>93</v>
      </c>
      <c r="O4582" s="11" t="s">
        <v>93</v>
      </c>
      <c r="P4582" s="11" t="s">
        <v>93</v>
      </c>
      <c r="Q4582" s="11" t="s">
        <v>92</v>
      </c>
      <c r="R4582" s="11" t="s">
        <v>92</v>
      </c>
      <c r="S4582" s="11" t="s">
        <v>2222</v>
      </c>
      <c r="T4582" s="11" t="s">
        <v>1169</v>
      </c>
      <c r="U4582" s="11" t="s">
        <v>9865</v>
      </c>
      <c r="V4582" s="11" t="s">
        <v>94</v>
      </c>
      <c r="W4582" s="11" t="s">
        <v>95</v>
      </c>
      <c r="X4582" s="11" t="s">
        <v>96</v>
      </c>
      <c r="Y4582" s="11" t="s">
        <v>108</v>
      </c>
      <c r="Z4582" s="11"/>
      <c r="AA4582" s="11"/>
      <c r="AB4582" s="11" t="s">
        <v>23042</v>
      </c>
      <c r="AC4582" s="11"/>
      <c r="AD4582" s="11" t="s">
        <v>110</v>
      </c>
    </row>
    <row r="4583" spans="1:30" ht="14.25" customHeight="1">
      <c r="A4583" s="10">
        <v>1079032638</v>
      </c>
      <c r="B4583" s="11" t="s">
        <v>23043</v>
      </c>
      <c r="C4583" s="11" t="s">
        <v>23044</v>
      </c>
      <c r="D4583" s="11" t="s">
        <v>23045</v>
      </c>
      <c r="E4583" s="11" t="s">
        <v>23046</v>
      </c>
      <c r="F4583" s="11" t="s">
        <v>199</v>
      </c>
      <c r="G4583" s="11" t="s">
        <v>200</v>
      </c>
      <c r="H4583" s="11" t="s">
        <v>89</v>
      </c>
      <c r="I4583" s="11" t="s">
        <v>115</v>
      </c>
      <c r="J4583" s="11" t="s">
        <v>23047</v>
      </c>
      <c r="K4583" s="12">
        <v>45691</v>
      </c>
      <c r="L4583" s="11" t="s">
        <v>92</v>
      </c>
      <c r="M4583" s="11" t="s">
        <v>92</v>
      </c>
      <c r="N4583" s="11" t="s">
        <v>92</v>
      </c>
      <c r="O4583" s="11" t="s">
        <v>93</v>
      </c>
      <c r="P4583" s="11" t="s">
        <v>92</v>
      </c>
      <c r="Q4583" s="11" t="s">
        <v>92</v>
      </c>
      <c r="R4583" s="11" t="s">
        <v>92</v>
      </c>
      <c r="S4583" s="11" t="s">
        <v>1354</v>
      </c>
      <c r="T4583" s="11" t="s">
        <v>3796</v>
      </c>
      <c r="U4583" s="11" t="s">
        <v>23048</v>
      </c>
      <c r="V4583" s="11" t="s">
        <v>94</v>
      </c>
      <c r="W4583" s="11" t="s">
        <v>202</v>
      </c>
      <c r="X4583" s="11" t="s">
        <v>172</v>
      </c>
      <c r="Y4583" s="11" t="s">
        <v>121</v>
      </c>
      <c r="Z4583" s="11"/>
      <c r="AA4583" s="11"/>
      <c r="AB4583" s="11" t="s">
        <v>23049</v>
      </c>
      <c r="AC4583" s="11"/>
      <c r="AD4583" s="11" t="s">
        <v>110</v>
      </c>
    </row>
    <row r="4584" spans="1:30" ht="14.25" customHeight="1">
      <c r="A4584" s="10">
        <v>1048020439</v>
      </c>
      <c r="B4584" s="11" t="s">
        <v>23050</v>
      </c>
      <c r="C4584" s="11" t="s">
        <v>23051</v>
      </c>
      <c r="D4584" s="11"/>
      <c r="E4584" s="11" t="s">
        <v>23052</v>
      </c>
      <c r="F4584" s="11" t="s">
        <v>87</v>
      </c>
      <c r="G4584" s="11" t="s">
        <v>267</v>
      </c>
      <c r="H4584" s="11" t="s">
        <v>89</v>
      </c>
      <c r="I4584" s="11" t="s">
        <v>115</v>
      </c>
      <c r="J4584" s="11" t="s">
        <v>23053</v>
      </c>
      <c r="K4584" s="12">
        <v>45691</v>
      </c>
      <c r="L4584" s="11" t="s">
        <v>92</v>
      </c>
      <c r="M4584" s="11" t="s">
        <v>92</v>
      </c>
      <c r="N4584" s="11" t="s">
        <v>93</v>
      </c>
      <c r="O4584" s="11" t="s">
        <v>93</v>
      </c>
      <c r="P4584" s="11" t="s">
        <v>92</v>
      </c>
      <c r="Q4584" s="11" t="s">
        <v>92</v>
      </c>
      <c r="R4584" s="11" t="s">
        <v>92</v>
      </c>
      <c r="S4584" s="11" t="s">
        <v>1157</v>
      </c>
      <c r="T4584" s="11" t="s">
        <v>774</v>
      </c>
      <c r="U4584" s="11" t="s">
        <v>23054</v>
      </c>
      <c r="V4584" s="11" t="s">
        <v>94</v>
      </c>
      <c r="W4584" s="11" t="s">
        <v>95</v>
      </c>
      <c r="X4584" s="11" t="s">
        <v>270</v>
      </c>
      <c r="Y4584" s="11" t="s">
        <v>121</v>
      </c>
      <c r="Z4584" s="11"/>
      <c r="AA4584" s="11"/>
      <c r="AB4584" s="11" t="s">
        <v>23055</v>
      </c>
      <c r="AC4584" s="11"/>
      <c r="AD4584" s="11" t="s">
        <v>110</v>
      </c>
    </row>
    <row r="4585" spans="1:30" ht="14.25" customHeight="1">
      <c r="A4585" s="10">
        <v>70289715</v>
      </c>
      <c r="B4585" s="11" t="s">
        <v>23056</v>
      </c>
      <c r="C4585" s="11" t="s">
        <v>23057</v>
      </c>
      <c r="D4585" s="11"/>
      <c r="E4585" s="11" t="s">
        <v>23058</v>
      </c>
      <c r="F4585" s="11" t="s">
        <v>87</v>
      </c>
      <c r="G4585" s="11" t="s">
        <v>890</v>
      </c>
      <c r="H4585" s="11" t="s">
        <v>89</v>
      </c>
      <c r="I4585" s="11" t="s">
        <v>102</v>
      </c>
      <c r="J4585" s="11" t="s">
        <v>23059</v>
      </c>
      <c r="K4585" s="12">
        <v>45691</v>
      </c>
      <c r="L4585" s="11" t="s">
        <v>92</v>
      </c>
      <c r="M4585" s="11" t="s">
        <v>92</v>
      </c>
      <c r="N4585" s="11" t="s">
        <v>93</v>
      </c>
      <c r="O4585" s="11" t="s">
        <v>92</v>
      </c>
      <c r="P4585" s="11" t="s">
        <v>92</v>
      </c>
      <c r="Q4585" s="11" t="s">
        <v>92</v>
      </c>
      <c r="R4585" s="11" t="s">
        <v>92</v>
      </c>
      <c r="S4585" s="11" t="s">
        <v>4063</v>
      </c>
      <c r="T4585" s="11" t="s">
        <v>1146</v>
      </c>
      <c r="U4585" s="11" t="s">
        <v>4268</v>
      </c>
      <c r="V4585" s="11" t="s">
        <v>94</v>
      </c>
      <c r="W4585" s="11" t="s">
        <v>95</v>
      </c>
      <c r="X4585" s="11" t="s">
        <v>894</v>
      </c>
      <c r="Y4585" s="11" t="s">
        <v>108</v>
      </c>
      <c r="Z4585" s="11"/>
      <c r="AA4585" s="11"/>
      <c r="AB4585" s="11" t="s">
        <v>23060</v>
      </c>
      <c r="AC4585" s="11"/>
      <c r="AD4585" s="11" t="s">
        <v>110</v>
      </c>
    </row>
    <row r="4586" spans="1:30" ht="14.25" customHeight="1">
      <c r="A4586" s="10">
        <v>900504483</v>
      </c>
      <c r="B4586" s="11" t="s">
        <v>23061</v>
      </c>
      <c r="C4586" s="11" t="s">
        <v>23062</v>
      </c>
      <c r="D4586" s="11" t="s">
        <v>23063</v>
      </c>
      <c r="E4586" s="11" t="s">
        <v>23064</v>
      </c>
      <c r="F4586" s="11" t="s">
        <v>87</v>
      </c>
      <c r="G4586" s="11" t="s">
        <v>2370</v>
      </c>
      <c r="H4586" s="11" t="s">
        <v>89</v>
      </c>
      <c r="I4586" s="11" t="s">
        <v>115</v>
      </c>
      <c r="J4586" s="11" t="s">
        <v>23065</v>
      </c>
      <c r="K4586" s="12">
        <v>45692</v>
      </c>
      <c r="L4586" s="11" t="s">
        <v>92</v>
      </c>
      <c r="M4586" s="11" t="s">
        <v>92</v>
      </c>
      <c r="N4586" s="11" t="s">
        <v>92</v>
      </c>
      <c r="O4586" s="11" t="s">
        <v>93</v>
      </c>
      <c r="P4586" s="11" t="s">
        <v>92</v>
      </c>
      <c r="Q4586" s="11" t="s">
        <v>92</v>
      </c>
      <c r="R4586" s="11" t="s">
        <v>92</v>
      </c>
      <c r="S4586" s="11"/>
      <c r="T4586" s="11"/>
      <c r="U4586" s="11"/>
      <c r="V4586" s="11" t="s">
        <v>94</v>
      </c>
      <c r="W4586" s="11" t="s">
        <v>95</v>
      </c>
      <c r="X4586" s="11" t="s">
        <v>2374</v>
      </c>
      <c r="Y4586" s="11" t="s">
        <v>121</v>
      </c>
      <c r="Z4586" s="11"/>
      <c r="AA4586" s="11"/>
      <c r="AB4586" s="11" t="s">
        <v>23066</v>
      </c>
      <c r="AC4586" s="11"/>
      <c r="AD4586" s="11" t="s">
        <v>97</v>
      </c>
    </row>
    <row r="4587" spans="1:30" ht="14.25" customHeight="1">
      <c r="A4587" s="10">
        <v>1007452386</v>
      </c>
      <c r="B4587" s="11" t="s">
        <v>23067</v>
      </c>
      <c r="C4587" s="11" t="s">
        <v>23068</v>
      </c>
      <c r="D4587" s="11"/>
      <c r="E4587" s="11" t="s">
        <v>23069</v>
      </c>
      <c r="F4587" s="11" t="s">
        <v>87</v>
      </c>
      <c r="G4587" s="11" t="s">
        <v>125</v>
      </c>
      <c r="H4587" s="11" t="s">
        <v>89</v>
      </c>
      <c r="I4587" s="11" t="s">
        <v>115</v>
      </c>
      <c r="J4587" s="11" t="s">
        <v>23070</v>
      </c>
      <c r="K4587" s="12">
        <v>45692</v>
      </c>
      <c r="L4587" s="11" t="s">
        <v>92</v>
      </c>
      <c r="M4587" s="11" t="s">
        <v>92</v>
      </c>
      <c r="N4587" s="11" t="s">
        <v>93</v>
      </c>
      <c r="O4587" s="11" t="s">
        <v>93</v>
      </c>
      <c r="P4587" s="11" t="s">
        <v>92</v>
      </c>
      <c r="Q4587" s="11" t="s">
        <v>92</v>
      </c>
      <c r="R4587" s="11" t="s">
        <v>92</v>
      </c>
      <c r="S4587" s="11" t="s">
        <v>1014</v>
      </c>
      <c r="T4587" s="11" t="s">
        <v>1014</v>
      </c>
      <c r="U4587" s="11" t="s">
        <v>23071</v>
      </c>
      <c r="V4587" s="11" t="s">
        <v>94</v>
      </c>
      <c r="W4587" s="11" t="s">
        <v>95</v>
      </c>
      <c r="X4587" s="11" t="s">
        <v>130</v>
      </c>
      <c r="Y4587" s="11" t="s">
        <v>121</v>
      </c>
      <c r="Z4587" s="11"/>
      <c r="AA4587" s="11"/>
      <c r="AB4587" s="11" t="s">
        <v>23072</v>
      </c>
      <c r="AC4587" s="11"/>
      <c r="AD4587" s="11" t="s">
        <v>110</v>
      </c>
    </row>
    <row r="4588" spans="1:30" ht="14.25" customHeight="1">
      <c r="A4588" s="10">
        <v>901410494</v>
      </c>
      <c r="B4588" s="11" t="s">
        <v>23073</v>
      </c>
      <c r="C4588" s="11" t="s">
        <v>23074</v>
      </c>
      <c r="D4588" s="11"/>
      <c r="E4588" s="11" t="s">
        <v>23075</v>
      </c>
      <c r="F4588" s="11" t="s">
        <v>148</v>
      </c>
      <c r="G4588" s="11" t="s">
        <v>221</v>
      </c>
      <c r="H4588" s="11" t="s">
        <v>89</v>
      </c>
      <c r="I4588" s="11" t="s">
        <v>115</v>
      </c>
      <c r="J4588" s="11" t="s">
        <v>23076</v>
      </c>
      <c r="K4588" s="12">
        <v>45693</v>
      </c>
      <c r="L4588" s="11" t="s">
        <v>92</v>
      </c>
      <c r="M4588" s="11" t="s">
        <v>92</v>
      </c>
      <c r="N4588" s="11" t="s">
        <v>92</v>
      </c>
      <c r="O4588" s="11" t="s">
        <v>93</v>
      </c>
      <c r="P4588" s="11" t="s">
        <v>92</v>
      </c>
      <c r="Q4588" s="11" t="s">
        <v>92</v>
      </c>
      <c r="R4588" s="11" t="s">
        <v>92</v>
      </c>
      <c r="S4588" s="11"/>
      <c r="T4588" s="11"/>
      <c r="U4588" s="11"/>
      <c r="V4588" s="11" t="s">
        <v>94</v>
      </c>
      <c r="W4588" s="11" t="s">
        <v>154</v>
      </c>
      <c r="X4588" s="11" t="s">
        <v>223</v>
      </c>
      <c r="Y4588" s="11" t="s">
        <v>121</v>
      </c>
      <c r="Z4588" s="11"/>
      <c r="AA4588" s="11"/>
      <c r="AB4588" s="11" t="s">
        <v>17335</v>
      </c>
      <c r="AC4588" s="11"/>
      <c r="AD4588" s="11" t="s">
        <v>97</v>
      </c>
    </row>
    <row r="4589" spans="1:30" ht="14.25" customHeight="1">
      <c r="A4589" s="10">
        <v>1070751294</v>
      </c>
      <c r="B4589" s="11" t="s">
        <v>23077</v>
      </c>
      <c r="C4589" s="11" t="s">
        <v>23078</v>
      </c>
      <c r="D4589" s="11"/>
      <c r="E4589" s="11" t="s">
        <v>23079</v>
      </c>
      <c r="F4589" s="11" t="s">
        <v>148</v>
      </c>
      <c r="G4589" s="11" t="s">
        <v>13012</v>
      </c>
      <c r="H4589" s="11" t="s">
        <v>89</v>
      </c>
      <c r="I4589" s="11" t="s">
        <v>115</v>
      </c>
      <c r="J4589" s="11" t="s">
        <v>23080</v>
      </c>
      <c r="K4589" s="12">
        <v>45693</v>
      </c>
      <c r="L4589" s="11" t="s">
        <v>92</v>
      </c>
      <c r="M4589" s="11" t="s">
        <v>92</v>
      </c>
      <c r="N4589" s="11" t="s">
        <v>92</v>
      </c>
      <c r="O4589" s="11" t="s">
        <v>93</v>
      </c>
      <c r="P4589" s="11" t="s">
        <v>92</v>
      </c>
      <c r="Q4589" s="11" t="s">
        <v>92</v>
      </c>
      <c r="R4589" s="11" t="s">
        <v>92</v>
      </c>
      <c r="S4589" s="11" t="s">
        <v>904</v>
      </c>
      <c r="T4589" s="11" t="s">
        <v>798</v>
      </c>
      <c r="U4589" s="11" t="s">
        <v>23081</v>
      </c>
      <c r="V4589" s="11" t="s">
        <v>94</v>
      </c>
      <c r="W4589" s="11" t="s">
        <v>154</v>
      </c>
      <c r="X4589" s="11" t="s">
        <v>13016</v>
      </c>
      <c r="Y4589" s="11" t="s">
        <v>121</v>
      </c>
      <c r="Z4589" s="11"/>
      <c r="AA4589" s="11"/>
      <c r="AB4589" s="11" t="s">
        <v>23082</v>
      </c>
      <c r="AC4589" s="11"/>
      <c r="AD4589" s="11" t="s">
        <v>110</v>
      </c>
    </row>
    <row r="4590" spans="1:30" ht="14.25" customHeight="1">
      <c r="A4590" s="10">
        <v>1070817310</v>
      </c>
      <c r="B4590" s="11" t="s">
        <v>23083</v>
      </c>
      <c r="C4590" s="11"/>
      <c r="D4590" s="11"/>
      <c r="E4590" s="11" t="s">
        <v>23084</v>
      </c>
      <c r="F4590" s="11" t="s">
        <v>87</v>
      </c>
      <c r="G4590" s="11" t="s">
        <v>114</v>
      </c>
      <c r="H4590" s="11" t="s">
        <v>89</v>
      </c>
      <c r="I4590" s="11" t="s">
        <v>102</v>
      </c>
      <c r="J4590" s="11" t="s">
        <v>23085</v>
      </c>
      <c r="K4590" s="12">
        <v>33373</v>
      </c>
      <c r="L4590" s="11" t="s">
        <v>92</v>
      </c>
      <c r="M4590" s="11" t="s">
        <v>92</v>
      </c>
      <c r="N4590" s="11" t="s">
        <v>93</v>
      </c>
      <c r="O4590" s="11" t="s">
        <v>93</v>
      </c>
      <c r="P4590" s="11" t="s">
        <v>93</v>
      </c>
      <c r="Q4590" s="11" t="s">
        <v>92</v>
      </c>
      <c r="R4590" s="11" t="s">
        <v>92</v>
      </c>
      <c r="S4590" s="11" t="s">
        <v>1194</v>
      </c>
      <c r="T4590" s="11" t="s">
        <v>23086</v>
      </c>
      <c r="U4590" s="11" t="s">
        <v>23087</v>
      </c>
      <c r="V4590" s="11" t="s">
        <v>94</v>
      </c>
      <c r="W4590" s="11" t="s">
        <v>95</v>
      </c>
      <c r="X4590" s="11" t="s">
        <v>120</v>
      </c>
      <c r="Y4590" s="11" t="s">
        <v>108</v>
      </c>
      <c r="Z4590" s="11"/>
      <c r="AA4590" s="11"/>
      <c r="AB4590" s="11" t="s">
        <v>23088</v>
      </c>
      <c r="AC4590" s="11"/>
      <c r="AD4590" s="11" t="s">
        <v>110</v>
      </c>
    </row>
    <row r="4591" spans="1:30" ht="14.25" customHeight="1">
      <c r="A4591" s="10">
        <v>70901974</v>
      </c>
      <c r="B4591" s="11" t="s">
        <v>23089</v>
      </c>
      <c r="C4591" s="11" t="s">
        <v>23090</v>
      </c>
      <c r="D4591" s="11" t="s">
        <v>23091</v>
      </c>
      <c r="E4591" s="11"/>
      <c r="F4591" s="11" t="s">
        <v>87</v>
      </c>
      <c r="G4591" s="11" t="s">
        <v>88</v>
      </c>
      <c r="H4591" s="11" t="s">
        <v>89</v>
      </c>
      <c r="I4591" s="11" t="s">
        <v>115</v>
      </c>
      <c r="J4591" s="11" t="s">
        <v>23092</v>
      </c>
      <c r="K4591" s="12">
        <v>45693</v>
      </c>
      <c r="L4591" s="11" t="s">
        <v>92</v>
      </c>
      <c r="M4591" s="11" t="s">
        <v>92</v>
      </c>
      <c r="N4591" s="11" t="s">
        <v>92</v>
      </c>
      <c r="O4591" s="11" t="s">
        <v>93</v>
      </c>
      <c r="P4591" s="11" t="s">
        <v>92</v>
      </c>
      <c r="Q4591" s="11" t="s">
        <v>92</v>
      </c>
      <c r="R4591" s="11" t="s">
        <v>92</v>
      </c>
      <c r="S4591" s="11" t="s">
        <v>640</v>
      </c>
      <c r="T4591" s="11" t="s">
        <v>3469</v>
      </c>
      <c r="U4591" s="11" t="s">
        <v>23093</v>
      </c>
      <c r="V4591" s="11" t="s">
        <v>94</v>
      </c>
      <c r="W4591" s="11" t="s">
        <v>95</v>
      </c>
      <c r="X4591" s="11" t="s">
        <v>96</v>
      </c>
      <c r="Y4591" s="11" t="s">
        <v>121</v>
      </c>
      <c r="Z4591" s="11"/>
      <c r="AA4591" s="11"/>
      <c r="AB4591" s="11" t="s">
        <v>23094</v>
      </c>
      <c r="AC4591" s="11"/>
      <c r="AD4591" s="11" t="s">
        <v>110</v>
      </c>
    </row>
    <row r="4592" spans="1:30" ht="14.25" customHeight="1">
      <c r="A4592" s="10">
        <v>1117322197</v>
      </c>
      <c r="B4592" s="11" t="s">
        <v>23095</v>
      </c>
      <c r="C4592" s="11" t="s">
        <v>23096</v>
      </c>
      <c r="D4592" s="11"/>
      <c r="E4592" s="11" t="s">
        <v>23097</v>
      </c>
      <c r="F4592" s="11" t="s">
        <v>148</v>
      </c>
      <c r="G4592" s="11" t="s">
        <v>149</v>
      </c>
      <c r="H4592" s="11" t="s">
        <v>89</v>
      </c>
      <c r="I4592" s="11" t="s">
        <v>102</v>
      </c>
      <c r="J4592" s="11" t="s">
        <v>23098</v>
      </c>
      <c r="K4592" s="12">
        <v>31362</v>
      </c>
      <c r="L4592" s="11" t="s">
        <v>92</v>
      </c>
      <c r="M4592" s="11" t="s">
        <v>92</v>
      </c>
      <c r="N4592" s="11" t="s">
        <v>93</v>
      </c>
      <c r="O4592" s="11" t="s">
        <v>93</v>
      </c>
      <c r="P4592" s="11" t="s">
        <v>93</v>
      </c>
      <c r="Q4592" s="11" t="s">
        <v>92</v>
      </c>
      <c r="R4592" s="11" t="s">
        <v>92</v>
      </c>
      <c r="S4592" s="11" t="s">
        <v>236</v>
      </c>
      <c r="T4592" s="11" t="s">
        <v>11969</v>
      </c>
      <c r="U4592" s="11" t="s">
        <v>23099</v>
      </c>
      <c r="V4592" s="11" t="s">
        <v>94</v>
      </c>
      <c r="W4592" s="11" t="s">
        <v>154</v>
      </c>
      <c r="X4592" s="11" t="s">
        <v>155</v>
      </c>
      <c r="Y4592" s="11" t="s">
        <v>108</v>
      </c>
      <c r="Z4592" s="11"/>
      <c r="AA4592" s="11"/>
      <c r="AB4592" s="11" t="s">
        <v>23100</v>
      </c>
      <c r="AC4592" s="11"/>
      <c r="AD4592" s="11" t="s">
        <v>110</v>
      </c>
    </row>
    <row r="4593" spans="1:30" ht="14.25" customHeight="1">
      <c r="A4593" s="10">
        <v>4267493</v>
      </c>
      <c r="B4593" s="11" t="s">
        <v>23101</v>
      </c>
      <c r="C4593" s="11" t="s">
        <v>23102</v>
      </c>
      <c r="D4593" s="11"/>
      <c r="E4593" s="11" t="s">
        <v>23103</v>
      </c>
      <c r="F4593" s="11" t="s">
        <v>87</v>
      </c>
      <c r="G4593" s="11" t="s">
        <v>88</v>
      </c>
      <c r="H4593" s="11" t="s">
        <v>89</v>
      </c>
      <c r="I4593" s="11" t="s">
        <v>2796</v>
      </c>
      <c r="J4593" s="11" t="s">
        <v>23104</v>
      </c>
      <c r="K4593" s="12">
        <v>29867</v>
      </c>
      <c r="L4593" s="11" t="s">
        <v>92</v>
      </c>
      <c r="M4593" s="11" t="s">
        <v>92</v>
      </c>
      <c r="N4593" s="11" t="s">
        <v>93</v>
      </c>
      <c r="O4593" s="11" t="s">
        <v>93</v>
      </c>
      <c r="P4593" s="11" t="s">
        <v>93</v>
      </c>
      <c r="Q4593" s="11" t="s">
        <v>92</v>
      </c>
      <c r="R4593" s="11" t="s">
        <v>92</v>
      </c>
      <c r="S4593" s="11" t="s">
        <v>142</v>
      </c>
      <c r="T4593" s="11" t="s">
        <v>23105</v>
      </c>
      <c r="U4593" s="11" t="s">
        <v>23106</v>
      </c>
      <c r="V4593" s="11" t="s">
        <v>94</v>
      </c>
      <c r="W4593" s="11" t="s">
        <v>95</v>
      </c>
      <c r="X4593" s="11" t="s">
        <v>96</v>
      </c>
      <c r="Y4593" s="11" t="s">
        <v>2801</v>
      </c>
      <c r="Z4593" s="11"/>
      <c r="AA4593" s="11" t="s">
        <v>86</v>
      </c>
      <c r="AB4593" s="11" t="s">
        <v>23107</v>
      </c>
      <c r="AC4593" s="11"/>
      <c r="AD4593" s="11" t="s">
        <v>110</v>
      </c>
    </row>
    <row r="4594" spans="1:30" ht="14.25" customHeight="1">
      <c r="A4594" s="10">
        <v>80452622</v>
      </c>
      <c r="B4594" s="11" t="s">
        <v>23108</v>
      </c>
      <c r="C4594" s="11" t="s">
        <v>23109</v>
      </c>
      <c r="D4594" s="11"/>
      <c r="E4594" s="11" t="s">
        <v>23110</v>
      </c>
      <c r="F4594" s="11" t="s">
        <v>148</v>
      </c>
      <c r="G4594" s="11" t="s">
        <v>149</v>
      </c>
      <c r="H4594" s="11" t="s">
        <v>89</v>
      </c>
      <c r="I4594" s="11" t="s">
        <v>115</v>
      </c>
      <c r="J4594" s="11" t="s">
        <v>23111</v>
      </c>
      <c r="K4594" s="12">
        <v>26568</v>
      </c>
      <c r="L4594" s="11" t="s">
        <v>92</v>
      </c>
      <c r="M4594" s="11" t="s">
        <v>92</v>
      </c>
      <c r="N4594" s="11" t="s">
        <v>93</v>
      </c>
      <c r="O4594" s="11" t="s">
        <v>93</v>
      </c>
      <c r="P4594" s="11" t="s">
        <v>93</v>
      </c>
      <c r="Q4594" s="11" t="s">
        <v>92</v>
      </c>
      <c r="R4594" s="11" t="s">
        <v>92</v>
      </c>
      <c r="S4594" s="11" t="s">
        <v>12965</v>
      </c>
      <c r="T4594" s="11" t="s">
        <v>22750</v>
      </c>
      <c r="U4594" s="11" t="s">
        <v>5157</v>
      </c>
      <c r="V4594" s="11" t="s">
        <v>94</v>
      </c>
      <c r="W4594" s="11" t="s">
        <v>154</v>
      </c>
      <c r="X4594" s="11" t="s">
        <v>155</v>
      </c>
      <c r="Y4594" s="11" t="s">
        <v>121</v>
      </c>
      <c r="Z4594" s="11"/>
      <c r="AA4594" s="11" t="s">
        <v>23112</v>
      </c>
      <c r="AB4594" s="11" t="s">
        <v>11437</v>
      </c>
      <c r="AC4594" s="11"/>
      <c r="AD4594" s="11" t="s">
        <v>110</v>
      </c>
    </row>
    <row r="4595" spans="1:30" ht="14.25" customHeight="1">
      <c r="A4595" s="10">
        <v>21627951</v>
      </c>
      <c r="B4595" s="11" t="s">
        <v>23113</v>
      </c>
      <c r="C4595" s="11" t="s">
        <v>23114</v>
      </c>
      <c r="D4595" s="11"/>
      <c r="E4595" s="11" t="s">
        <v>23115</v>
      </c>
      <c r="F4595" s="11" t="s">
        <v>87</v>
      </c>
      <c r="G4595" s="11" t="s">
        <v>114</v>
      </c>
      <c r="H4595" s="11" t="s">
        <v>89</v>
      </c>
      <c r="I4595" s="11" t="s">
        <v>102</v>
      </c>
      <c r="J4595" s="11" t="s">
        <v>23116</v>
      </c>
      <c r="K4595" s="12">
        <v>30134</v>
      </c>
      <c r="L4595" s="11" t="s">
        <v>92</v>
      </c>
      <c r="M4595" s="11" t="s">
        <v>92</v>
      </c>
      <c r="N4595" s="11" t="s">
        <v>93</v>
      </c>
      <c r="O4595" s="11" t="s">
        <v>93</v>
      </c>
      <c r="P4595" s="11" t="s">
        <v>93</v>
      </c>
      <c r="Q4595" s="11" t="s">
        <v>92</v>
      </c>
      <c r="R4595" s="11" t="s">
        <v>92</v>
      </c>
      <c r="S4595" s="11" t="s">
        <v>1169</v>
      </c>
      <c r="T4595" s="11" t="s">
        <v>1169</v>
      </c>
      <c r="U4595" s="11" t="s">
        <v>1226</v>
      </c>
      <c r="V4595" s="11" t="s">
        <v>94</v>
      </c>
      <c r="W4595" s="11" t="s">
        <v>95</v>
      </c>
      <c r="X4595" s="11" t="s">
        <v>120</v>
      </c>
      <c r="Y4595" s="11" t="s">
        <v>108</v>
      </c>
      <c r="Z4595" s="11"/>
      <c r="AA4595" s="11" t="s">
        <v>23117</v>
      </c>
      <c r="AB4595" s="11" t="s">
        <v>11437</v>
      </c>
      <c r="AC4595" s="11"/>
      <c r="AD4595" s="11" t="s">
        <v>110</v>
      </c>
    </row>
    <row r="4596" spans="1:30" ht="14.25" customHeight="1">
      <c r="A4596" s="10">
        <v>1022062913</v>
      </c>
      <c r="B4596" s="11" t="s">
        <v>23118</v>
      </c>
      <c r="C4596" s="11" t="s">
        <v>23119</v>
      </c>
      <c r="D4596" s="11"/>
      <c r="E4596" s="11" t="s">
        <v>23120</v>
      </c>
      <c r="F4596" s="11" t="s">
        <v>87</v>
      </c>
      <c r="G4596" s="11" t="s">
        <v>114</v>
      </c>
      <c r="H4596" s="11" t="s">
        <v>89</v>
      </c>
      <c r="I4596" s="11" t="s">
        <v>102</v>
      </c>
      <c r="J4596" s="11" t="s">
        <v>23121</v>
      </c>
      <c r="K4596" s="12">
        <v>34588</v>
      </c>
      <c r="L4596" s="11" t="s">
        <v>92</v>
      </c>
      <c r="M4596" s="11" t="s">
        <v>92</v>
      </c>
      <c r="N4596" s="11" t="s">
        <v>93</v>
      </c>
      <c r="O4596" s="11" t="s">
        <v>93</v>
      </c>
      <c r="P4596" s="11" t="s">
        <v>93</v>
      </c>
      <c r="Q4596" s="11" t="s">
        <v>92</v>
      </c>
      <c r="R4596" s="11" t="s">
        <v>92</v>
      </c>
      <c r="S4596" s="11" t="s">
        <v>798</v>
      </c>
      <c r="T4596" s="11" t="s">
        <v>284</v>
      </c>
      <c r="U4596" s="11" t="s">
        <v>14449</v>
      </c>
      <c r="V4596" s="11" t="s">
        <v>94</v>
      </c>
      <c r="W4596" s="11" t="s">
        <v>95</v>
      </c>
      <c r="X4596" s="11" t="s">
        <v>120</v>
      </c>
      <c r="Y4596" s="11" t="s">
        <v>108</v>
      </c>
      <c r="Z4596" s="11"/>
      <c r="AA4596" s="11"/>
      <c r="AB4596" s="11" t="s">
        <v>23122</v>
      </c>
      <c r="AC4596" s="11"/>
      <c r="AD4596" s="11" t="s">
        <v>110</v>
      </c>
    </row>
    <row r="4597" spans="1:30" ht="14.25" customHeight="1">
      <c r="A4597" s="10">
        <v>5033850</v>
      </c>
      <c r="B4597" s="11" t="s">
        <v>23123</v>
      </c>
      <c r="C4597" s="11" t="s">
        <v>23124</v>
      </c>
      <c r="D4597" s="11"/>
      <c r="E4597" s="11" t="s">
        <v>23125</v>
      </c>
      <c r="F4597" s="11" t="s">
        <v>87</v>
      </c>
      <c r="G4597" s="11" t="s">
        <v>2031</v>
      </c>
      <c r="H4597" s="11" t="s">
        <v>89</v>
      </c>
      <c r="I4597" s="11" t="s">
        <v>2796</v>
      </c>
      <c r="J4597" s="11" t="s">
        <v>23126</v>
      </c>
      <c r="K4597" s="12">
        <v>36558</v>
      </c>
      <c r="L4597" s="11" t="s">
        <v>92</v>
      </c>
      <c r="M4597" s="11" t="s">
        <v>92</v>
      </c>
      <c r="N4597" s="11" t="s">
        <v>93</v>
      </c>
      <c r="O4597" s="11" t="s">
        <v>93</v>
      </c>
      <c r="P4597" s="11" t="s">
        <v>93</v>
      </c>
      <c r="Q4597" s="11" t="s">
        <v>92</v>
      </c>
      <c r="R4597" s="11" t="s">
        <v>92</v>
      </c>
      <c r="S4597" s="11" t="s">
        <v>682</v>
      </c>
      <c r="T4597" s="11" t="s">
        <v>1453</v>
      </c>
      <c r="U4597" s="11" t="s">
        <v>23127</v>
      </c>
      <c r="V4597" s="11" t="s">
        <v>94</v>
      </c>
      <c r="W4597" s="11" t="s">
        <v>95</v>
      </c>
      <c r="X4597" s="11" t="s">
        <v>2034</v>
      </c>
      <c r="Y4597" s="11" t="s">
        <v>2801</v>
      </c>
      <c r="Z4597" s="11"/>
      <c r="AA4597" s="11"/>
      <c r="AB4597" s="11" t="s">
        <v>23128</v>
      </c>
      <c r="AC4597" s="11"/>
      <c r="AD4597" s="11" t="s">
        <v>110</v>
      </c>
    </row>
    <row r="4598" spans="1:30" ht="14.25" customHeight="1">
      <c r="A4598" s="10">
        <v>1007291470</v>
      </c>
      <c r="B4598" s="11" t="s">
        <v>23129</v>
      </c>
      <c r="C4598" s="11" t="s">
        <v>23130</v>
      </c>
      <c r="D4598" s="11" t="s">
        <v>23131</v>
      </c>
      <c r="E4598" s="11" t="s">
        <v>23131</v>
      </c>
      <c r="F4598" s="11" t="s">
        <v>87</v>
      </c>
      <c r="G4598" s="11" t="s">
        <v>88</v>
      </c>
      <c r="H4598" s="11" t="s">
        <v>89</v>
      </c>
      <c r="I4598" s="11" t="s">
        <v>115</v>
      </c>
      <c r="J4598" s="11" t="s">
        <v>23132</v>
      </c>
      <c r="K4598" s="12">
        <v>44771</v>
      </c>
      <c r="L4598" s="11" t="s">
        <v>92</v>
      </c>
      <c r="M4598" s="11" t="s">
        <v>92</v>
      </c>
      <c r="N4598" s="11" t="s">
        <v>92</v>
      </c>
      <c r="O4598" s="11" t="s">
        <v>93</v>
      </c>
      <c r="P4598" s="11" t="s">
        <v>92</v>
      </c>
      <c r="Q4598" s="11" t="s">
        <v>92</v>
      </c>
      <c r="R4598" s="11" t="s">
        <v>92</v>
      </c>
      <c r="S4598" s="11" t="s">
        <v>23133</v>
      </c>
      <c r="T4598" s="11"/>
      <c r="U4598" s="11" t="s">
        <v>23134</v>
      </c>
      <c r="V4598" s="11" t="s">
        <v>94</v>
      </c>
      <c r="W4598" s="11" t="s">
        <v>95</v>
      </c>
      <c r="X4598" s="11" t="s">
        <v>96</v>
      </c>
      <c r="Y4598" s="11" t="s">
        <v>121</v>
      </c>
      <c r="Z4598" s="11"/>
      <c r="AA4598" s="11"/>
      <c r="AB4598" s="11"/>
      <c r="AC4598" s="11"/>
      <c r="AD4598" s="11" t="s">
        <v>110</v>
      </c>
    </row>
    <row r="4599" spans="1:30" ht="14.25" customHeight="1">
      <c r="A4599" s="10">
        <v>70729324</v>
      </c>
      <c r="B4599" s="11" t="s">
        <v>23135</v>
      </c>
      <c r="C4599" s="11" t="s">
        <v>18805</v>
      </c>
      <c r="D4599" s="11"/>
      <c r="E4599" s="11" t="s">
        <v>23136</v>
      </c>
      <c r="F4599" s="11" t="s">
        <v>87</v>
      </c>
      <c r="G4599" s="11" t="s">
        <v>125</v>
      </c>
      <c r="H4599" s="11" t="s">
        <v>89</v>
      </c>
      <c r="I4599" s="11" t="s">
        <v>115</v>
      </c>
      <c r="J4599" s="11" t="s">
        <v>23137</v>
      </c>
      <c r="K4599" s="12">
        <v>44771</v>
      </c>
      <c r="L4599" s="11" t="s">
        <v>92</v>
      </c>
      <c r="M4599" s="11" t="s">
        <v>92</v>
      </c>
      <c r="N4599" s="11" t="s">
        <v>93</v>
      </c>
      <c r="O4599" s="11" t="s">
        <v>93</v>
      </c>
      <c r="P4599" s="11" t="s">
        <v>92</v>
      </c>
      <c r="Q4599" s="11" t="s">
        <v>92</v>
      </c>
      <c r="R4599" s="11" t="s">
        <v>92</v>
      </c>
      <c r="S4599" s="11" t="s">
        <v>1887</v>
      </c>
      <c r="T4599" s="11" t="s">
        <v>1701</v>
      </c>
      <c r="U4599" s="11" t="s">
        <v>4846</v>
      </c>
      <c r="V4599" s="11" t="s">
        <v>94</v>
      </c>
      <c r="W4599" s="11" t="s">
        <v>95</v>
      </c>
      <c r="X4599" s="11" t="s">
        <v>130</v>
      </c>
      <c r="Y4599" s="11" t="s">
        <v>121</v>
      </c>
      <c r="Z4599" s="11"/>
      <c r="AA4599" s="11"/>
      <c r="AB4599" s="11" t="s">
        <v>23138</v>
      </c>
      <c r="AC4599" s="11"/>
      <c r="AD4599" s="11" t="s">
        <v>110</v>
      </c>
    </row>
    <row r="4600" spans="1:30" ht="14.25" customHeight="1">
      <c r="A4600" s="10">
        <v>70728271</v>
      </c>
      <c r="B4600" s="11" t="s">
        <v>23139</v>
      </c>
      <c r="C4600" s="11" t="s">
        <v>23140</v>
      </c>
      <c r="D4600" s="11" t="s">
        <v>23141</v>
      </c>
      <c r="E4600" s="11" t="s">
        <v>23141</v>
      </c>
      <c r="F4600" s="11" t="s">
        <v>87</v>
      </c>
      <c r="G4600" s="11" t="s">
        <v>125</v>
      </c>
      <c r="H4600" s="11" t="s">
        <v>89</v>
      </c>
      <c r="I4600" s="11" t="s">
        <v>115</v>
      </c>
      <c r="J4600" s="11" t="s">
        <v>23142</v>
      </c>
      <c r="K4600" s="12">
        <v>44771</v>
      </c>
      <c r="L4600" s="11" t="s">
        <v>92</v>
      </c>
      <c r="M4600" s="11" t="s">
        <v>92</v>
      </c>
      <c r="N4600" s="11" t="s">
        <v>92</v>
      </c>
      <c r="O4600" s="11" t="s">
        <v>93</v>
      </c>
      <c r="P4600" s="11" t="s">
        <v>92</v>
      </c>
      <c r="Q4600" s="11" t="s">
        <v>92</v>
      </c>
      <c r="R4600" s="11" t="s">
        <v>92</v>
      </c>
      <c r="S4600" s="11" t="s">
        <v>23143</v>
      </c>
      <c r="T4600" s="11"/>
      <c r="U4600" s="11" t="s">
        <v>5033</v>
      </c>
      <c r="V4600" s="11" t="s">
        <v>94</v>
      </c>
      <c r="W4600" s="11" t="s">
        <v>95</v>
      </c>
      <c r="X4600" s="11" t="s">
        <v>130</v>
      </c>
      <c r="Y4600" s="11" t="s">
        <v>121</v>
      </c>
      <c r="Z4600" s="11"/>
      <c r="AA4600" s="11"/>
      <c r="AB4600" s="11" t="s">
        <v>21458</v>
      </c>
      <c r="AC4600" s="11"/>
      <c r="AD4600" s="11" t="s">
        <v>110</v>
      </c>
    </row>
    <row r="4601" spans="1:30" ht="14.25" customHeight="1">
      <c r="A4601" s="10">
        <v>79906910</v>
      </c>
      <c r="B4601" s="11" t="s">
        <v>23144</v>
      </c>
      <c r="C4601" s="11" t="s">
        <v>23145</v>
      </c>
      <c r="D4601" s="11"/>
      <c r="E4601" s="11" t="s">
        <v>23146</v>
      </c>
      <c r="F4601" s="11" t="s">
        <v>731</v>
      </c>
      <c r="G4601" s="11" t="s">
        <v>23147</v>
      </c>
      <c r="H4601" s="11" t="s">
        <v>89</v>
      </c>
      <c r="I4601" s="11" t="s">
        <v>115</v>
      </c>
      <c r="J4601" s="11" t="s">
        <v>23148</v>
      </c>
      <c r="K4601" s="12">
        <v>44637</v>
      </c>
      <c r="L4601" s="11" t="s">
        <v>92</v>
      </c>
      <c r="M4601" s="11" t="s">
        <v>92</v>
      </c>
      <c r="N4601" s="11" t="s">
        <v>92</v>
      </c>
      <c r="O4601" s="11" t="s">
        <v>93</v>
      </c>
      <c r="P4601" s="11" t="s">
        <v>92</v>
      </c>
      <c r="Q4601" s="11" t="s">
        <v>92</v>
      </c>
      <c r="R4601" s="11" t="s">
        <v>92</v>
      </c>
      <c r="S4601" s="11" t="s">
        <v>912</v>
      </c>
      <c r="T4601" s="11" t="s">
        <v>688</v>
      </c>
      <c r="U4601" s="11" t="s">
        <v>23149</v>
      </c>
      <c r="V4601" s="11" t="s">
        <v>94</v>
      </c>
      <c r="W4601" s="11" t="s">
        <v>736</v>
      </c>
      <c r="X4601" s="11" t="s">
        <v>256</v>
      </c>
      <c r="Y4601" s="11" t="s">
        <v>121</v>
      </c>
      <c r="Z4601" s="11"/>
      <c r="AA4601" s="11"/>
      <c r="AB4601" s="11"/>
      <c r="AC4601" s="11"/>
      <c r="AD4601" s="11" t="s">
        <v>110</v>
      </c>
    </row>
    <row r="4602" spans="1:30" ht="14.25" customHeight="1">
      <c r="A4602" s="10">
        <v>1050692468</v>
      </c>
      <c r="B4602" s="11" t="s">
        <v>23150</v>
      </c>
      <c r="C4602" s="11" t="s">
        <v>23151</v>
      </c>
      <c r="D4602" s="11"/>
      <c r="E4602" s="11"/>
      <c r="F4602" s="11" t="s">
        <v>2658</v>
      </c>
      <c r="G4602" s="11" t="s">
        <v>17035</v>
      </c>
      <c r="H4602" s="11" t="s">
        <v>89</v>
      </c>
      <c r="I4602" s="11" t="s">
        <v>115</v>
      </c>
      <c r="J4602" s="11" t="s">
        <v>23152</v>
      </c>
      <c r="K4602" s="12">
        <v>44637</v>
      </c>
      <c r="L4602" s="11" t="s">
        <v>92</v>
      </c>
      <c r="M4602" s="11" t="s">
        <v>92</v>
      </c>
      <c r="N4602" s="11" t="s">
        <v>92</v>
      </c>
      <c r="O4602" s="11" t="s">
        <v>93</v>
      </c>
      <c r="P4602" s="11" t="s">
        <v>92</v>
      </c>
      <c r="Q4602" s="11" t="s">
        <v>92</v>
      </c>
      <c r="R4602" s="11" t="s">
        <v>92</v>
      </c>
      <c r="S4602" s="11" t="s">
        <v>1950</v>
      </c>
      <c r="T4602" s="11" t="s">
        <v>1265</v>
      </c>
      <c r="U4602" s="11" t="s">
        <v>3944</v>
      </c>
      <c r="V4602" s="11" t="s">
        <v>94</v>
      </c>
      <c r="W4602" s="11" t="s">
        <v>2661</v>
      </c>
      <c r="X4602" s="11" t="s">
        <v>23153</v>
      </c>
      <c r="Y4602" s="11" t="s">
        <v>121</v>
      </c>
      <c r="Z4602" s="11"/>
      <c r="AA4602" s="11"/>
      <c r="AB4602" s="11"/>
      <c r="AC4602" s="11"/>
      <c r="AD4602" s="11" t="s">
        <v>110</v>
      </c>
    </row>
    <row r="4603" spans="1:30" ht="14.25" customHeight="1">
      <c r="A4603" s="10">
        <v>901235628</v>
      </c>
      <c r="B4603" s="11" t="s">
        <v>23154</v>
      </c>
      <c r="C4603" s="11" t="s">
        <v>23155</v>
      </c>
      <c r="D4603" s="11"/>
      <c r="E4603" s="11" t="s">
        <v>23156</v>
      </c>
      <c r="F4603" s="11" t="s">
        <v>87</v>
      </c>
      <c r="G4603" s="11" t="s">
        <v>187</v>
      </c>
      <c r="H4603" s="11" t="s">
        <v>89</v>
      </c>
      <c r="I4603" s="11" t="s">
        <v>115</v>
      </c>
      <c r="J4603" s="11" t="s">
        <v>23157</v>
      </c>
      <c r="K4603" s="12">
        <v>44778</v>
      </c>
      <c r="L4603" s="11" t="s">
        <v>92</v>
      </c>
      <c r="M4603" s="11" t="s">
        <v>92</v>
      </c>
      <c r="N4603" s="11" t="s">
        <v>92</v>
      </c>
      <c r="O4603" s="11" t="s">
        <v>93</v>
      </c>
      <c r="P4603" s="11" t="s">
        <v>92</v>
      </c>
      <c r="Q4603" s="11" t="s">
        <v>92</v>
      </c>
      <c r="R4603" s="11" t="s">
        <v>92</v>
      </c>
      <c r="S4603" s="11"/>
      <c r="T4603" s="11"/>
      <c r="U4603" s="11"/>
      <c r="V4603" s="11" t="s">
        <v>94</v>
      </c>
      <c r="W4603" s="11" t="s">
        <v>95</v>
      </c>
      <c r="X4603" s="11" t="s">
        <v>172</v>
      </c>
      <c r="Y4603" s="11" t="s">
        <v>121</v>
      </c>
      <c r="Z4603" s="11"/>
      <c r="AA4603" s="11"/>
      <c r="AB4603" s="11" t="s">
        <v>23158</v>
      </c>
      <c r="AC4603" s="11"/>
      <c r="AD4603" s="11" t="s">
        <v>97</v>
      </c>
    </row>
    <row r="4604" spans="1:30" ht="14.25" customHeight="1">
      <c r="A4604" s="10">
        <v>1003691470</v>
      </c>
      <c r="B4604" s="11" t="s">
        <v>23159</v>
      </c>
      <c r="C4604" s="11" t="s">
        <v>23160</v>
      </c>
      <c r="D4604" s="11"/>
      <c r="E4604" s="11" t="s">
        <v>23161</v>
      </c>
      <c r="F4604" s="11" t="s">
        <v>148</v>
      </c>
      <c r="G4604" s="11" t="s">
        <v>751</v>
      </c>
      <c r="H4604" s="11" t="s">
        <v>89</v>
      </c>
      <c r="I4604" s="11" t="s">
        <v>115</v>
      </c>
      <c r="J4604" s="11" t="s">
        <v>23162</v>
      </c>
      <c r="K4604" s="12">
        <v>36920</v>
      </c>
      <c r="L4604" s="11" t="s">
        <v>92</v>
      </c>
      <c r="M4604" s="11" t="s">
        <v>92</v>
      </c>
      <c r="N4604" s="11" t="s">
        <v>93</v>
      </c>
      <c r="O4604" s="11" t="s">
        <v>93</v>
      </c>
      <c r="P4604" s="11" t="s">
        <v>93</v>
      </c>
      <c r="Q4604" s="11" t="s">
        <v>92</v>
      </c>
      <c r="R4604" s="11" t="s">
        <v>92</v>
      </c>
      <c r="S4604" s="11" t="s">
        <v>8882</v>
      </c>
      <c r="T4604" s="11" t="s">
        <v>23163</v>
      </c>
      <c r="U4604" s="11" t="s">
        <v>23164</v>
      </c>
      <c r="V4604" s="11" t="s">
        <v>94</v>
      </c>
      <c r="W4604" s="11" t="s">
        <v>154</v>
      </c>
      <c r="X4604" s="11" t="s">
        <v>756</v>
      </c>
      <c r="Y4604" s="11" t="s">
        <v>121</v>
      </c>
      <c r="Z4604" s="11"/>
      <c r="AA4604" s="11"/>
      <c r="AB4604" s="11" t="s">
        <v>23165</v>
      </c>
      <c r="AC4604" s="11"/>
      <c r="AD4604" s="11" t="s">
        <v>110</v>
      </c>
    </row>
    <row r="4605" spans="1:30" ht="14.25" customHeight="1">
      <c r="A4605" s="10">
        <v>1053867581</v>
      </c>
      <c r="B4605" s="11" t="s">
        <v>23166</v>
      </c>
      <c r="C4605" s="11" t="s">
        <v>23167</v>
      </c>
      <c r="D4605" s="11"/>
      <c r="E4605" s="11" t="s">
        <v>23168</v>
      </c>
      <c r="F4605" s="11" t="s">
        <v>87</v>
      </c>
      <c r="G4605" s="11" t="s">
        <v>2031</v>
      </c>
      <c r="H4605" s="11" t="s">
        <v>89</v>
      </c>
      <c r="I4605" s="11" t="s">
        <v>102</v>
      </c>
      <c r="J4605" s="11" t="s">
        <v>23169</v>
      </c>
      <c r="K4605" s="12">
        <v>36132</v>
      </c>
      <c r="L4605" s="11" t="s">
        <v>92</v>
      </c>
      <c r="M4605" s="11" t="s">
        <v>92</v>
      </c>
      <c r="N4605" s="11" t="s">
        <v>93</v>
      </c>
      <c r="O4605" s="11" t="s">
        <v>93</v>
      </c>
      <c r="P4605" s="11" t="s">
        <v>93</v>
      </c>
      <c r="Q4605" s="11" t="s">
        <v>92</v>
      </c>
      <c r="R4605" s="11" t="s">
        <v>92</v>
      </c>
      <c r="S4605" s="11" t="s">
        <v>23170</v>
      </c>
      <c r="T4605" s="11" t="s">
        <v>919</v>
      </c>
      <c r="U4605" s="11" t="s">
        <v>23171</v>
      </c>
      <c r="V4605" s="11" t="s">
        <v>94</v>
      </c>
      <c r="W4605" s="11" t="s">
        <v>95</v>
      </c>
      <c r="X4605" s="11" t="s">
        <v>2034</v>
      </c>
      <c r="Y4605" s="11" t="s">
        <v>108</v>
      </c>
      <c r="Z4605" s="11"/>
      <c r="AA4605" s="11"/>
      <c r="AB4605" s="11" t="s">
        <v>23172</v>
      </c>
      <c r="AC4605" s="11"/>
      <c r="AD4605" s="11" t="s">
        <v>110</v>
      </c>
    </row>
    <row r="4606" spans="1:30" ht="14.25" customHeight="1">
      <c r="A4606" s="10">
        <v>1040043818</v>
      </c>
      <c r="B4606" s="11" t="s">
        <v>23173</v>
      </c>
      <c r="C4606" s="11" t="s">
        <v>20981</v>
      </c>
      <c r="D4606" s="11"/>
      <c r="E4606" s="11" t="s">
        <v>23174</v>
      </c>
      <c r="F4606" s="11" t="s">
        <v>87</v>
      </c>
      <c r="G4606" s="11" t="s">
        <v>1192</v>
      </c>
      <c r="H4606" s="11" t="s">
        <v>89</v>
      </c>
      <c r="I4606" s="11" t="s">
        <v>102</v>
      </c>
      <c r="J4606" s="11" t="s">
        <v>23175</v>
      </c>
      <c r="K4606" s="12">
        <v>34353</v>
      </c>
      <c r="L4606" s="11" t="s">
        <v>92</v>
      </c>
      <c r="M4606" s="11" t="s">
        <v>92</v>
      </c>
      <c r="N4606" s="11" t="s">
        <v>93</v>
      </c>
      <c r="O4606" s="11" t="s">
        <v>93</v>
      </c>
      <c r="P4606" s="11" t="s">
        <v>93</v>
      </c>
      <c r="Q4606" s="11" t="s">
        <v>92</v>
      </c>
      <c r="R4606" s="11" t="s">
        <v>92</v>
      </c>
      <c r="S4606" s="11" t="s">
        <v>142</v>
      </c>
      <c r="T4606" s="11" t="s">
        <v>4906</v>
      </c>
      <c r="U4606" s="11" t="s">
        <v>23176</v>
      </c>
      <c r="V4606" s="11" t="s">
        <v>94</v>
      </c>
      <c r="W4606" s="11" t="s">
        <v>95</v>
      </c>
      <c r="X4606" s="11" t="s">
        <v>1195</v>
      </c>
      <c r="Y4606" s="11" t="s">
        <v>108</v>
      </c>
      <c r="Z4606" s="11"/>
      <c r="AA4606" s="11"/>
      <c r="AB4606" s="11" t="s">
        <v>23177</v>
      </c>
      <c r="AC4606" s="11"/>
      <c r="AD4606" s="11" t="s">
        <v>110</v>
      </c>
    </row>
    <row r="4607" spans="1:30" ht="14.25" customHeight="1">
      <c r="A4607" s="10">
        <v>901005311</v>
      </c>
      <c r="B4607" s="11" t="s">
        <v>23178</v>
      </c>
      <c r="C4607" s="11" t="s">
        <v>23179</v>
      </c>
      <c r="D4607" s="11"/>
      <c r="E4607" s="11" t="s">
        <v>23180</v>
      </c>
      <c r="F4607" s="11" t="s">
        <v>87</v>
      </c>
      <c r="G4607" s="11" t="s">
        <v>187</v>
      </c>
      <c r="H4607" s="11" t="s">
        <v>89</v>
      </c>
      <c r="I4607" s="11" t="s">
        <v>115</v>
      </c>
      <c r="J4607" s="11" t="s">
        <v>23181</v>
      </c>
      <c r="K4607" s="12">
        <v>44781</v>
      </c>
      <c r="L4607" s="11" t="s">
        <v>92</v>
      </c>
      <c r="M4607" s="11" t="s">
        <v>92</v>
      </c>
      <c r="N4607" s="11" t="s">
        <v>92</v>
      </c>
      <c r="O4607" s="11" t="s">
        <v>93</v>
      </c>
      <c r="P4607" s="11" t="s">
        <v>92</v>
      </c>
      <c r="Q4607" s="11" t="s">
        <v>92</v>
      </c>
      <c r="R4607" s="11" t="s">
        <v>92</v>
      </c>
      <c r="S4607" s="11"/>
      <c r="T4607" s="11"/>
      <c r="U4607" s="11"/>
      <c r="V4607" s="11" t="s">
        <v>94</v>
      </c>
      <c r="W4607" s="11" t="s">
        <v>95</v>
      </c>
      <c r="X4607" s="11" t="s">
        <v>172</v>
      </c>
      <c r="Y4607" s="11" t="s">
        <v>121</v>
      </c>
      <c r="Z4607" s="11"/>
      <c r="AA4607" s="11"/>
      <c r="AB4607" s="11"/>
      <c r="AC4607" s="11"/>
      <c r="AD4607" s="11" t="s">
        <v>97</v>
      </c>
    </row>
    <row r="4608" spans="1:30" ht="14.25" customHeight="1">
      <c r="A4608" s="10">
        <v>901213465</v>
      </c>
      <c r="B4608" s="11" t="s">
        <v>23182</v>
      </c>
      <c r="C4608" s="11" t="s">
        <v>23183</v>
      </c>
      <c r="D4608" s="11" t="s">
        <v>23184</v>
      </c>
      <c r="E4608" s="11"/>
      <c r="F4608" s="11" t="s">
        <v>87</v>
      </c>
      <c r="G4608" s="11" t="s">
        <v>88</v>
      </c>
      <c r="H4608" s="11" t="s">
        <v>89</v>
      </c>
      <c r="I4608" s="11" t="s">
        <v>115</v>
      </c>
      <c r="J4608" s="11" t="s">
        <v>23185</v>
      </c>
      <c r="K4608" s="12">
        <v>44781</v>
      </c>
      <c r="L4608" s="11" t="s">
        <v>92</v>
      </c>
      <c r="M4608" s="11" t="s">
        <v>92</v>
      </c>
      <c r="N4608" s="11" t="s">
        <v>92</v>
      </c>
      <c r="O4608" s="11" t="s">
        <v>93</v>
      </c>
      <c r="P4608" s="11" t="s">
        <v>92</v>
      </c>
      <c r="Q4608" s="11" t="s">
        <v>92</v>
      </c>
      <c r="R4608" s="11" t="s">
        <v>92</v>
      </c>
      <c r="S4608" s="11"/>
      <c r="T4608" s="11"/>
      <c r="U4608" s="11"/>
      <c r="V4608" s="11" t="s">
        <v>94</v>
      </c>
      <c r="W4608" s="11" t="s">
        <v>95</v>
      </c>
      <c r="X4608" s="11" t="s">
        <v>96</v>
      </c>
      <c r="Y4608" s="11" t="s">
        <v>121</v>
      </c>
      <c r="Z4608" s="11"/>
      <c r="AA4608" s="11"/>
      <c r="AB4608" s="11" t="s">
        <v>23186</v>
      </c>
      <c r="AC4608" s="11"/>
      <c r="AD4608" s="11" t="s">
        <v>97</v>
      </c>
    </row>
    <row r="4609" spans="1:30" ht="14.25" customHeight="1">
      <c r="A4609" s="10">
        <v>98474033</v>
      </c>
      <c r="B4609" s="11" t="s">
        <v>23187</v>
      </c>
      <c r="C4609" s="11" t="s">
        <v>3518</v>
      </c>
      <c r="D4609" s="11"/>
      <c r="E4609" s="11" t="s">
        <v>23188</v>
      </c>
      <c r="F4609" s="11" t="s">
        <v>87</v>
      </c>
      <c r="G4609" s="11" t="s">
        <v>890</v>
      </c>
      <c r="H4609" s="11" t="s">
        <v>89</v>
      </c>
      <c r="I4609" s="11" t="s">
        <v>102</v>
      </c>
      <c r="J4609" s="11" t="s">
        <v>23189</v>
      </c>
      <c r="K4609" s="12">
        <v>28395</v>
      </c>
      <c r="L4609" s="11" t="s">
        <v>92</v>
      </c>
      <c r="M4609" s="11" t="s">
        <v>92</v>
      </c>
      <c r="N4609" s="11" t="s">
        <v>93</v>
      </c>
      <c r="O4609" s="11" t="s">
        <v>93</v>
      </c>
      <c r="P4609" s="11" t="s">
        <v>93</v>
      </c>
      <c r="Q4609" s="11" t="s">
        <v>92</v>
      </c>
      <c r="R4609" s="11" t="s">
        <v>92</v>
      </c>
      <c r="S4609" s="11" t="s">
        <v>716</v>
      </c>
      <c r="T4609" s="11" t="s">
        <v>807</v>
      </c>
      <c r="U4609" s="11" t="s">
        <v>23190</v>
      </c>
      <c r="V4609" s="11" t="s">
        <v>94</v>
      </c>
      <c r="W4609" s="11" t="s">
        <v>95</v>
      </c>
      <c r="X4609" s="11" t="s">
        <v>894</v>
      </c>
      <c r="Y4609" s="11" t="s">
        <v>108</v>
      </c>
      <c r="Z4609" s="11"/>
      <c r="AA4609" s="11"/>
      <c r="AB4609" s="11" t="s">
        <v>17410</v>
      </c>
      <c r="AC4609" s="11"/>
      <c r="AD4609" s="11" t="s">
        <v>110</v>
      </c>
    </row>
    <row r="4610" spans="1:30" ht="14.25" customHeight="1">
      <c r="A4610" s="10">
        <v>88262413</v>
      </c>
      <c r="B4610" s="11" t="s">
        <v>23191</v>
      </c>
      <c r="C4610" s="11" t="s">
        <v>4152</v>
      </c>
      <c r="D4610" s="11"/>
      <c r="E4610" s="11" t="s">
        <v>23192</v>
      </c>
      <c r="F4610" s="11" t="s">
        <v>87</v>
      </c>
      <c r="G4610" s="11" t="s">
        <v>890</v>
      </c>
      <c r="H4610" s="11" t="s">
        <v>89</v>
      </c>
      <c r="I4610" s="11" t="s">
        <v>102</v>
      </c>
      <c r="J4610" s="11" t="s">
        <v>23193</v>
      </c>
      <c r="K4610" s="12">
        <v>29530</v>
      </c>
      <c r="L4610" s="11" t="s">
        <v>92</v>
      </c>
      <c r="M4610" s="11" t="s">
        <v>92</v>
      </c>
      <c r="N4610" s="11" t="s">
        <v>93</v>
      </c>
      <c r="O4610" s="11" t="s">
        <v>93</v>
      </c>
      <c r="P4610" s="11" t="s">
        <v>93</v>
      </c>
      <c r="Q4610" s="11" t="s">
        <v>92</v>
      </c>
      <c r="R4610" s="11" t="s">
        <v>92</v>
      </c>
      <c r="S4610" s="11" t="s">
        <v>1833</v>
      </c>
      <c r="T4610" s="11" t="s">
        <v>23194</v>
      </c>
      <c r="U4610" s="11" t="s">
        <v>5460</v>
      </c>
      <c r="V4610" s="11" t="s">
        <v>94</v>
      </c>
      <c r="W4610" s="11" t="s">
        <v>95</v>
      </c>
      <c r="X4610" s="11" t="s">
        <v>894</v>
      </c>
      <c r="Y4610" s="11" t="s">
        <v>108</v>
      </c>
      <c r="Z4610" s="11"/>
      <c r="AA4610" s="11"/>
      <c r="AB4610" s="11" t="s">
        <v>17410</v>
      </c>
      <c r="AC4610" s="11"/>
      <c r="AD4610" s="11" t="s">
        <v>110</v>
      </c>
    </row>
    <row r="4611" spans="1:30" ht="14.25" customHeight="1">
      <c r="A4611" s="10">
        <v>65706606</v>
      </c>
      <c r="B4611" s="11" t="s">
        <v>23195</v>
      </c>
      <c r="C4611" s="11" t="s">
        <v>23196</v>
      </c>
      <c r="D4611" s="11"/>
      <c r="E4611" s="11" t="s">
        <v>23197</v>
      </c>
      <c r="F4611" s="11" t="s">
        <v>148</v>
      </c>
      <c r="G4611" s="11" t="s">
        <v>149</v>
      </c>
      <c r="H4611" s="11" t="s">
        <v>89</v>
      </c>
      <c r="I4611" s="11" t="s">
        <v>102</v>
      </c>
      <c r="J4611" s="11" t="s">
        <v>23198</v>
      </c>
      <c r="K4611" s="12">
        <v>28934</v>
      </c>
      <c r="L4611" s="11" t="s">
        <v>92</v>
      </c>
      <c r="M4611" s="11" t="s">
        <v>92</v>
      </c>
      <c r="N4611" s="11" t="s">
        <v>93</v>
      </c>
      <c r="O4611" s="11" t="s">
        <v>93</v>
      </c>
      <c r="P4611" s="11" t="s">
        <v>93</v>
      </c>
      <c r="Q4611" s="11" t="s">
        <v>92</v>
      </c>
      <c r="R4611" s="11" t="s">
        <v>92</v>
      </c>
      <c r="S4611" s="11" t="s">
        <v>12297</v>
      </c>
      <c r="T4611" s="11" t="s">
        <v>23199</v>
      </c>
      <c r="U4611" s="11" t="s">
        <v>23200</v>
      </c>
      <c r="V4611" s="11" t="s">
        <v>94</v>
      </c>
      <c r="W4611" s="11" t="s">
        <v>154</v>
      </c>
      <c r="X4611" s="11" t="s">
        <v>155</v>
      </c>
      <c r="Y4611" s="11" t="s">
        <v>108</v>
      </c>
      <c r="Z4611" s="11"/>
      <c r="AA4611" s="11"/>
      <c r="AB4611" s="11" t="s">
        <v>23201</v>
      </c>
      <c r="AC4611" s="11"/>
      <c r="AD4611" s="11" t="s">
        <v>110</v>
      </c>
    </row>
    <row r="4612" spans="1:30" ht="14.25" customHeight="1">
      <c r="A4612" s="10">
        <v>1036401512</v>
      </c>
      <c r="B4612" s="11" t="s">
        <v>23202</v>
      </c>
      <c r="C4612" s="11" t="s">
        <v>23203</v>
      </c>
      <c r="D4612" s="11"/>
      <c r="E4612" s="11" t="s">
        <v>23204</v>
      </c>
      <c r="F4612" s="11" t="s">
        <v>87</v>
      </c>
      <c r="G4612" s="11" t="s">
        <v>114</v>
      </c>
      <c r="H4612" s="11" t="s">
        <v>89</v>
      </c>
      <c r="I4612" s="11" t="s">
        <v>102</v>
      </c>
      <c r="J4612" s="11" t="s">
        <v>23205</v>
      </c>
      <c r="K4612" s="12">
        <v>35239</v>
      </c>
      <c r="L4612" s="11" t="s">
        <v>92</v>
      </c>
      <c r="M4612" s="11" t="s">
        <v>92</v>
      </c>
      <c r="N4612" s="11" t="s">
        <v>93</v>
      </c>
      <c r="O4612" s="11" t="s">
        <v>93</v>
      </c>
      <c r="P4612" s="11" t="s">
        <v>93</v>
      </c>
      <c r="Q4612" s="11" t="s">
        <v>92</v>
      </c>
      <c r="R4612" s="11" t="s">
        <v>92</v>
      </c>
      <c r="S4612" s="11" t="s">
        <v>951</v>
      </c>
      <c r="T4612" s="11" t="s">
        <v>143</v>
      </c>
      <c r="U4612" s="11" t="s">
        <v>14846</v>
      </c>
      <c r="V4612" s="11" t="s">
        <v>94</v>
      </c>
      <c r="W4612" s="11" t="s">
        <v>95</v>
      </c>
      <c r="X4612" s="11" t="s">
        <v>120</v>
      </c>
      <c r="Y4612" s="11" t="s">
        <v>108</v>
      </c>
      <c r="Z4612" s="11"/>
      <c r="AA4612" s="11"/>
      <c r="AB4612" s="11" t="s">
        <v>11437</v>
      </c>
      <c r="AC4612" s="11"/>
      <c r="AD4612" s="11" t="s">
        <v>110</v>
      </c>
    </row>
    <row r="4613" spans="1:30" ht="14.25" customHeight="1">
      <c r="A4613" s="10">
        <v>1001478546</v>
      </c>
      <c r="B4613" s="11" t="s">
        <v>23206</v>
      </c>
      <c r="C4613" s="11" t="s">
        <v>23207</v>
      </c>
      <c r="D4613" s="11"/>
      <c r="E4613" s="11" t="s">
        <v>23208</v>
      </c>
      <c r="F4613" s="11" t="s">
        <v>87</v>
      </c>
      <c r="G4613" s="11" t="s">
        <v>88</v>
      </c>
      <c r="H4613" s="11" t="s">
        <v>89</v>
      </c>
      <c r="I4613" s="11" t="s">
        <v>102</v>
      </c>
      <c r="J4613" s="11" t="s">
        <v>23209</v>
      </c>
      <c r="K4613" s="12">
        <v>37271</v>
      </c>
      <c r="L4613" s="11" t="s">
        <v>92</v>
      </c>
      <c r="M4613" s="11" t="s">
        <v>92</v>
      </c>
      <c r="N4613" s="11" t="s">
        <v>93</v>
      </c>
      <c r="O4613" s="11" t="s">
        <v>93</v>
      </c>
      <c r="P4613" s="11" t="s">
        <v>93</v>
      </c>
      <c r="Q4613" s="11" t="s">
        <v>92</v>
      </c>
      <c r="R4613" s="11" t="s">
        <v>92</v>
      </c>
      <c r="S4613" s="11" t="s">
        <v>2128</v>
      </c>
      <c r="T4613" s="11" t="s">
        <v>807</v>
      </c>
      <c r="U4613" s="11" t="s">
        <v>23210</v>
      </c>
      <c r="V4613" s="11" t="s">
        <v>94</v>
      </c>
      <c r="W4613" s="11" t="s">
        <v>95</v>
      </c>
      <c r="X4613" s="11" t="s">
        <v>96</v>
      </c>
      <c r="Y4613" s="11" t="s">
        <v>108</v>
      </c>
      <c r="Z4613" s="11"/>
      <c r="AA4613" s="11" t="s">
        <v>86</v>
      </c>
      <c r="AB4613" s="11" t="s">
        <v>23211</v>
      </c>
      <c r="AC4613" s="11"/>
      <c r="AD4613" s="11" t="s">
        <v>110</v>
      </c>
    </row>
    <row r="4614" spans="1:30" ht="14.25" customHeight="1">
      <c r="A4614" s="10">
        <v>1038411480</v>
      </c>
      <c r="B4614" s="11" t="s">
        <v>23212</v>
      </c>
      <c r="C4614" s="11" t="s">
        <v>23213</v>
      </c>
      <c r="D4614" s="11"/>
      <c r="E4614" s="11" t="s">
        <v>23214</v>
      </c>
      <c r="F4614" s="11" t="s">
        <v>87</v>
      </c>
      <c r="G4614" s="11" t="s">
        <v>2031</v>
      </c>
      <c r="H4614" s="11" t="s">
        <v>89</v>
      </c>
      <c r="I4614" s="11" t="s">
        <v>102</v>
      </c>
      <c r="J4614" s="11" t="s">
        <v>23215</v>
      </c>
      <c r="K4614" s="12">
        <v>33891</v>
      </c>
      <c r="L4614" s="11" t="s">
        <v>92</v>
      </c>
      <c r="M4614" s="11" t="s">
        <v>92</v>
      </c>
      <c r="N4614" s="11" t="s">
        <v>93</v>
      </c>
      <c r="O4614" s="11" t="s">
        <v>93</v>
      </c>
      <c r="P4614" s="11" t="s">
        <v>93</v>
      </c>
      <c r="Q4614" s="11" t="s">
        <v>92</v>
      </c>
      <c r="R4614" s="11" t="s">
        <v>92</v>
      </c>
      <c r="S4614" s="11" t="s">
        <v>701</v>
      </c>
      <c r="T4614" s="11" t="s">
        <v>1304</v>
      </c>
      <c r="U4614" s="11" t="s">
        <v>23216</v>
      </c>
      <c r="V4614" s="11" t="s">
        <v>94</v>
      </c>
      <c r="W4614" s="11" t="s">
        <v>95</v>
      </c>
      <c r="X4614" s="11" t="s">
        <v>2034</v>
      </c>
      <c r="Y4614" s="11" t="s">
        <v>108</v>
      </c>
      <c r="Z4614" s="11"/>
      <c r="AA4614" s="11"/>
      <c r="AB4614" s="11" t="s">
        <v>23217</v>
      </c>
      <c r="AC4614" s="11"/>
      <c r="AD4614" s="11" t="s">
        <v>110</v>
      </c>
    </row>
    <row r="4615" spans="1:30" ht="14.25" customHeight="1">
      <c r="A4615" s="10">
        <v>8152318</v>
      </c>
      <c r="B4615" s="11" t="s">
        <v>23218</v>
      </c>
      <c r="C4615" s="11" t="s">
        <v>23219</v>
      </c>
      <c r="D4615" s="11"/>
      <c r="E4615" s="11" t="s">
        <v>23220</v>
      </c>
      <c r="F4615" s="11" t="s">
        <v>87</v>
      </c>
      <c r="G4615" s="11" t="s">
        <v>114</v>
      </c>
      <c r="H4615" s="11" t="s">
        <v>89</v>
      </c>
      <c r="I4615" s="11" t="s">
        <v>102</v>
      </c>
      <c r="J4615" s="11" t="s">
        <v>23221</v>
      </c>
      <c r="K4615" s="12">
        <v>24326</v>
      </c>
      <c r="L4615" s="11" t="s">
        <v>92</v>
      </c>
      <c r="M4615" s="11" t="s">
        <v>92</v>
      </c>
      <c r="N4615" s="11" t="s">
        <v>93</v>
      </c>
      <c r="O4615" s="11" t="s">
        <v>93</v>
      </c>
      <c r="P4615" s="11" t="s">
        <v>93</v>
      </c>
      <c r="Q4615" s="11" t="s">
        <v>92</v>
      </c>
      <c r="R4615" s="11" t="s">
        <v>92</v>
      </c>
      <c r="S4615" s="11" t="s">
        <v>142</v>
      </c>
      <c r="T4615" s="11" t="s">
        <v>12038</v>
      </c>
      <c r="U4615" s="11" t="s">
        <v>23222</v>
      </c>
      <c r="V4615" s="11" t="s">
        <v>94</v>
      </c>
      <c r="W4615" s="11" t="s">
        <v>95</v>
      </c>
      <c r="X4615" s="11" t="s">
        <v>120</v>
      </c>
      <c r="Y4615" s="11" t="s">
        <v>108</v>
      </c>
      <c r="Z4615" s="11"/>
      <c r="AA4615" s="11"/>
      <c r="AB4615" s="11" t="s">
        <v>23223</v>
      </c>
      <c r="AC4615" s="11"/>
      <c r="AD4615" s="11" t="s">
        <v>110</v>
      </c>
    </row>
    <row r="4616" spans="1:30" ht="14.25" customHeight="1">
      <c r="A4616" s="10">
        <v>1018227897</v>
      </c>
      <c r="B4616" s="11" t="s">
        <v>23224</v>
      </c>
      <c r="C4616" s="11" t="s">
        <v>23219</v>
      </c>
      <c r="D4616" s="11"/>
      <c r="E4616" s="11" t="s">
        <v>23225</v>
      </c>
      <c r="F4616" s="11" t="s">
        <v>87</v>
      </c>
      <c r="G4616" s="11" t="s">
        <v>2031</v>
      </c>
      <c r="H4616" s="11" t="s">
        <v>89</v>
      </c>
      <c r="I4616" s="11" t="s">
        <v>102</v>
      </c>
      <c r="J4616" s="11" t="s">
        <v>23226</v>
      </c>
      <c r="K4616" s="12">
        <v>35450</v>
      </c>
      <c r="L4616" s="11" t="s">
        <v>92</v>
      </c>
      <c r="M4616" s="11" t="s">
        <v>92</v>
      </c>
      <c r="N4616" s="11" t="s">
        <v>93</v>
      </c>
      <c r="O4616" s="11" t="s">
        <v>93</v>
      </c>
      <c r="P4616" s="11" t="s">
        <v>93</v>
      </c>
      <c r="Q4616" s="11" t="s">
        <v>92</v>
      </c>
      <c r="R4616" s="11" t="s">
        <v>92</v>
      </c>
      <c r="S4616" s="11" t="s">
        <v>951</v>
      </c>
      <c r="T4616" s="11" t="s">
        <v>821</v>
      </c>
      <c r="U4616" s="11" t="s">
        <v>129</v>
      </c>
      <c r="V4616" s="11" t="s">
        <v>94</v>
      </c>
      <c r="W4616" s="11" t="s">
        <v>95</v>
      </c>
      <c r="X4616" s="11" t="s">
        <v>2034</v>
      </c>
      <c r="Y4616" s="11" t="s">
        <v>108</v>
      </c>
      <c r="Z4616" s="11"/>
      <c r="AA4616" s="11"/>
      <c r="AB4616" s="11" t="s">
        <v>23227</v>
      </c>
      <c r="AC4616" s="11"/>
      <c r="AD4616" s="11" t="s">
        <v>110</v>
      </c>
    </row>
    <row r="4617" spans="1:30" ht="14.25" customHeight="1">
      <c r="A4617" s="10">
        <v>43713964</v>
      </c>
      <c r="B4617" s="11" t="s">
        <v>23228</v>
      </c>
      <c r="C4617" s="11" t="s">
        <v>23229</v>
      </c>
      <c r="D4617" s="11"/>
      <c r="E4617" s="11" t="s">
        <v>23230</v>
      </c>
      <c r="F4617" s="11" t="s">
        <v>87</v>
      </c>
      <c r="G4617" s="11" t="s">
        <v>114</v>
      </c>
      <c r="H4617" s="11" t="s">
        <v>89</v>
      </c>
      <c r="I4617" s="11" t="s">
        <v>102</v>
      </c>
      <c r="J4617" s="11" t="s">
        <v>23231</v>
      </c>
      <c r="K4617" s="12">
        <v>26171</v>
      </c>
      <c r="L4617" s="11" t="s">
        <v>92</v>
      </c>
      <c r="M4617" s="11" t="s">
        <v>92</v>
      </c>
      <c r="N4617" s="11" t="s">
        <v>93</v>
      </c>
      <c r="O4617" s="11" t="s">
        <v>93</v>
      </c>
      <c r="P4617" s="11" t="s">
        <v>93</v>
      </c>
      <c r="Q4617" s="11" t="s">
        <v>92</v>
      </c>
      <c r="R4617" s="11" t="s">
        <v>92</v>
      </c>
      <c r="S4617" s="11" t="s">
        <v>291</v>
      </c>
      <c r="T4617" s="11" t="s">
        <v>1536</v>
      </c>
      <c r="U4617" s="11" t="s">
        <v>23232</v>
      </c>
      <c r="V4617" s="11" t="s">
        <v>94</v>
      </c>
      <c r="W4617" s="11" t="s">
        <v>95</v>
      </c>
      <c r="X4617" s="11" t="s">
        <v>120</v>
      </c>
      <c r="Y4617" s="11" t="s">
        <v>108</v>
      </c>
      <c r="Z4617" s="11"/>
      <c r="AA4617" s="11"/>
      <c r="AB4617" s="11" t="s">
        <v>11437</v>
      </c>
      <c r="AC4617" s="11"/>
      <c r="AD4617" s="11" t="s">
        <v>110</v>
      </c>
    </row>
    <row r="4618" spans="1:30" ht="14.25" customHeight="1">
      <c r="A4618" s="10">
        <v>336307120000</v>
      </c>
      <c r="B4618" s="11" t="s">
        <v>23233</v>
      </c>
      <c r="C4618" s="11" t="s">
        <v>11655</v>
      </c>
      <c r="D4618" s="11"/>
      <c r="E4618" s="11"/>
      <c r="F4618" s="11" t="s">
        <v>363</v>
      </c>
      <c r="G4618" s="11" t="s">
        <v>23234</v>
      </c>
      <c r="H4618" s="11" t="s">
        <v>363</v>
      </c>
      <c r="I4618" s="11" t="s">
        <v>90</v>
      </c>
      <c r="J4618" s="11" t="s">
        <v>23235</v>
      </c>
      <c r="K4618" s="12">
        <v>44774</v>
      </c>
      <c r="L4618" s="11" t="s">
        <v>92</v>
      </c>
      <c r="M4618" s="11" t="s">
        <v>92</v>
      </c>
      <c r="N4618" s="11" t="s">
        <v>93</v>
      </c>
      <c r="O4618" s="11" t="s">
        <v>92</v>
      </c>
      <c r="P4618" s="11" t="s">
        <v>92</v>
      </c>
      <c r="Q4618" s="11" t="s">
        <v>92</v>
      </c>
      <c r="R4618" s="11" t="s">
        <v>92</v>
      </c>
      <c r="S4618" s="11"/>
      <c r="T4618" s="11"/>
      <c r="U4618" s="11"/>
      <c r="V4618" s="11" t="s">
        <v>366</v>
      </c>
      <c r="W4618" s="11" t="s">
        <v>171</v>
      </c>
      <c r="X4618" s="11" t="s">
        <v>337</v>
      </c>
      <c r="Y4618" s="11" t="s">
        <v>72</v>
      </c>
      <c r="Z4618" s="11"/>
      <c r="AA4618" s="11"/>
      <c r="AB4618" s="11" t="s">
        <v>23236</v>
      </c>
      <c r="AC4618" s="11"/>
      <c r="AD4618" s="11" t="s">
        <v>97</v>
      </c>
    </row>
    <row r="4619" spans="1:30" ht="14.25" customHeight="1">
      <c r="A4619" s="10">
        <v>800208990</v>
      </c>
      <c r="B4619" s="11" t="s">
        <v>23237</v>
      </c>
      <c r="C4619" s="11" t="s">
        <v>23238</v>
      </c>
      <c r="D4619" s="11"/>
      <c r="E4619" s="11" t="s">
        <v>23239</v>
      </c>
      <c r="F4619" s="11" t="s">
        <v>87</v>
      </c>
      <c r="G4619" s="11" t="s">
        <v>88</v>
      </c>
      <c r="H4619" s="11" t="s">
        <v>89</v>
      </c>
      <c r="I4619" s="11" t="s">
        <v>115</v>
      </c>
      <c r="J4619" s="11" t="s">
        <v>23240</v>
      </c>
      <c r="K4619" s="12">
        <v>44581</v>
      </c>
      <c r="L4619" s="11" t="s">
        <v>92</v>
      </c>
      <c r="M4619" s="11" t="s">
        <v>92</v>
      </c>
      <c r="N4619" s="11" t="s">
        <v>92</v>
      </c>
      <c r="O4619" s="11" t="s">
        <v>93</v>
      </c>
      <c r="P4619" s="11" t="s">
        <v>92</v>
      </c>
      <c r="Q4619" s="11" t="s">
        <v>92</v>
      </c>
      <c r="R4619" s="11" t="s">
        <v>92</v>
      </c>
      <c r="S4619" s="11"/>
      <c r="T4619" s="11"/>
      <c r="U4619" s="11"/>
      <c r="V4619" s="11" t="s">
        <v>94</v>
      </c>
      <c r="W4619" s="11" t="s">
        <v>95</v>
      </c>
      <c r="X4619" s="11" t="s">
        <v>96</v>
      </c>
      <c r="Y4619" s="11" t="s">
        <v>121</v>
      </c>
      <c r="Z4619" s="11"/>
      <c r="AA4619" s="11"/>
      <c r="AB4619" s="11" t="s">
        <v>23241</v>
      </c>
      <c r="AC4619" s="11"/>
      <c r="AD4619" s="11" t="s">
        <v>97</v>
      </c>
    </row>
    <row r="4620" spans="1:30" ht="14.25" customHeight="1">
      <c r="A4620" s="10">
        <v>1001479020</v>
      </c>
      <c r="B4620" s="11" t="s">
        <v>23242</v>
      </c>
      <c r="C4620" s="11" t="s">
        <v>23243</v>
      </c>
      <c r="D4620" s="11"/>
      <c r="E4620" s="11" t="s">
        <v>23244</v>
      </c>
      <c r="F4620" s="11" t="s">
        <v>87</v>
      </c>
      <c r="G4620" s="11" t="s">
        <v>88</v>
      </c>
      <c r="H4620" s="11" t="s">
        <v>89</v>
      </c>
      <c r="I4620" s="11" t="s">
        <v>115</v>
      </c>
      <c r="J4620" s="11" t="s">
        <v>23245</v>
      </c>
      <c r="K4620" s="12">
        <v>44783</v>
      </c>
      <c r="L4620" s="11" t="s">
        <v>92</v>
      </c>
      <c r="M4620" s="11" t="s">
        <v>92</v>
      </c>
      <c r="N4620" s="11" t="s">
        <v>92</v>
      </c>
      <c r="O4620" s="11" t="s">
        <v>93</v>
      </c>
      <c r="P4620" s="11" t="s">
        <v>92</v>
      </c>
      <c r="Q4620" s="11" t="s">
        <v>92</v>
      </c>
      <c r="R4620" s="11" t="s">
        <v>92</v>
      </c>
      <c r="S4620" s="11" t="s">
        <v>1887</v>
      </c>
      <c r="T4620" s="11" t="s">
        <v>9262</v>
      </c>
      <c r="U4620" s="11" t="s">
        <v>4534</v>
      </c>
      <c r="V4620" s="11" t="s">
        <v>94</v>
      </c>
      <c r="W4620" s="11" t="s">
        <v>95</v>
      </c>
      <c r="X4620" s="11" t="s">
        <v>96</v>
      </c>
      <c r="Y4620" s="11" t="s">
        <v>121</v>
      </c>
      <c r="Z4620" s="11" t="s">
        <v>3379</v>
      </c>
      <c r="AA4620" s="11"/>
      <c r="AB4620" s="11" t="s">
        <v>23246</v>
      </c>
      <c r="AC4620" s="11"/>
      <c r="AD4620" s="11" t="s">
        <v>110</v>
      </c>
    </row>
    <row r="4621" spans="1:30" ht="14.25" customHeight="1">
      <c r="A4621" s="10">
        <v>900633325</v>
      </c>
      <c r="B4621" s="11" t="s">
        <v>23247</v>
      </c>
      <c r="C4621" s="11" t="s">
        <v>23248</v>
      </c>
      <c r="D4621" s="11" t="s">
        <v>23249</v>
      </c>
      <c r="E4621" s="11" t="s">
        <v>23250</v>
      </c>
      <c r="F4621" s="11" t="s">
        <v>199</v>
      </c>
      <c r="G4621" s="11" t="s">
        <v>200</v>
      </c>
      <c r="H4621" s="11" t="s">
        <v>89</v>
      </c>
      <c r="I4621" s="11" t="s">
        <v>115</v>
      </c>
      <c r="J4621" s="11" t="s">
        <v>23251</v>
      </c>
      <c r="K4621" s="12">
        <v>44791</v>
      </c>
      <c r="L4621" s="11" t="s">
        <v>92</v>
      </c>
      <c r="M4621" s="11" t="s">
        <v>92</v>
      </c>
      <c r="N4621" s="11" t="s">
        <v>92</v>
      </c>
      <c r="O4621" s="11" t="s">
        <v>93</v>
      </c>
      <c r="P4621" s="11" t="s">
        <v>92</v>
      </c>
      <c r="Q4621" s="11" t="s">
        <v>92</v>
      </c>
      <c r="R4621" s="11" t="s">
        <v>92</v>
      </c>
      <c r="S4621" s="11"/>
      <c r="T4621" s="11"/>
      <c r="U4621" s="11"/>
      <c r="V4621" s="11" t="s">
        <v>94</v>
      </c>
      <c r="W4621" s="11" t="s">
        <v>202</v>
      </c>
      <c r="X4621" s="11" t="s">
        <v>172</v>
      </c>
      <c r="Y4621" s="11" t="s">
        <v>121</v>
      </c>
      <c r="Z4621" s="11"/>
      <c r="AA4621" s="11"/>
      <c r="AB4621" s="11" t="s">
        <v>23252</v>
      </c>
      <c r="AC4621" s="11"/>
      <c r="AD4621" s="11" t="s">
        <v>97</v>
      </c>
    </row>
    <row r="4622" spans="1:30" ht="14.25" customHeight="1">
      <c r="A4622" s="10">
        <v>1005681641</v>
      </c>
      <c r="B4622" s="11" t="s">
        <v>23253</v>
      </c>
      <c r="C4622" s="11" t="s">
        <v>23254</v>
      </c>
      <c r="D4622" s="11"/>
      <c r="E4622" s="11" t="s">
        <v>23255</v>
      </c>
      <c r="F4622" s="11" t="s">
        <v>148</v>
      </c>
      <c r="G4622" s="11" t="s">
        <v>751</v>
      </c>
      <c r="H4622" s="11" t="s">
        <v>89</v>
      </c>
      <c r="I4622" s="11" t="s">
        <v>115</v>
      </c>
      <c r="J4622" s="11" t="s">
        <v>23256</v>
      </c>
      <c r="K4622" s="12">
        <v>36303</v>
      </c>
      <c r="L4622" s="11" t="s">
        <v>92</v>
      </c>
      <c r="M4622" s="11" t="s">
        <v>92</v>
      </c>
      <c r="N4622" s="11" t="s">
        <v>93</v>
      </c>
      <c r="O4622" s="11" t="s">
        <v>93</v>
      </c>
      <c r="P4622" s="11" t="s">
        <v>93</v>
      </c>
      <c r="Q4622" s="11" t="s">
        <v>92</v>
      </c>
      <c r="R4622" s="11" t="s">
        <v>92</v>
      </c>
      <c r="S4622" s="11" t="s">
        <v>21427</v>
      </c>
      <c r="T4622" s="11" t="s">
        <v>19048</v>
      </c>
      <c r="U4622" s="11" t="s">
        <v>23257</v>
      </c>
      <c r="V4622" s="11" t="s">
        <v>94</v>
      </c>
      <c r="W4622" s="11" t="s">
        <v>154</v>
      </c>
      <c r="X4622" s="11" t="s">
        <v>756</v>
      </c>
      <c r="Y4622" s="11" t="s">
        <v>121</v>
      </c>
      <c r="Z4622" s="11"/>
      <c r="AA4622" s="11"/>
      <c r="AB4622" s="11" t="s">
        <v>23258</v>
      </c>
      <c r="AC4622" s="11"/>
      <c r="AD4622" s="11" t="s">
        <v>110</v>
      </c>
    </row>
    <row r="4623" spans="1:30" ht="14.25" customHeight="1">
      <c r="A4623" s="10">
        <v>1070983417</v>
      </c>
      <c r="B4623" s="11" t="s">
        <v>23259</v>
      </c>
      <c r="C4623" s="11" t="s">
        <v>23260</v>
      </c>
      <c r="D4623" s="11"/>
      <c r="E4623" s="11" t="s">
        <v>23255</v>
      </c>
      <c r="F4623" s="11" t="s">
        <v>148</v>
      </c>
      <c r="G4623" s="11" t="s">
        <v>324</v>
      </c>
      <c r="H4623" s="11" t="s">
        <v>89</v>
      </c>
      <c r="I4623" s="11" t="s">
        <v>102</v>
      </c>
      <c r="J4623" s="11" t="s">
        <v>23261</v>
      </c>
      <c r="K4623" s="12">
        <v>44743</v>
      </c>
      <c r="L4623" s="11" t="s">
        <v>92</v>
      </c>
      <c r="M4623" s="11" t="s">
        <v>92</v>
      </c>
      <c r="N4623" s="11" t="s">
        <v>93</v>
      </c>
      <c r="O4623" s="11" t="s">
        <v>93</v>
      </c>
      <c r="P4623" s="11" t="s">
        <v>93</v>
      </c>
      <c r="Q4623" s="11" t="s">
        <v>92</v>
      </c>
      <c r="R4623" s="11" t="s">
        <v>92</v>
      </c>
      <c r="S4623" s="11" t="s">
        <v>17690</v>
      </c>
      <c r="T4623" s="11" t="s">
        <v>13001</v>
      </c>
      <c r="U4623" s="11" t="s">
        <v>23262</v>
      </c>
      <c r="V4623" s="11" t="s">
        <v>94</v>
      </c>
      <c r="W4623" s="11" t="s">
        <v>154</v>
      </c>
      <c r="X4623" s="11" t="s">
        <v>329</v>
      </c>
      <c r="Y4623" s="11" t="s">
        <v>108</v>
      </c>
      <c r="Z4623" s="11"/>
      <c r="AA4623" s="11"/>
      <c r="AB4623" s="11"/>
      <c r="AC4623" s="11"/>
      <c r="AD4623" s="11" t="s">
        <v>110</v>
      </c>
    </row>
    <row r="4624" spans="1:30" ht="14.25" customHeight="1">
      <c r="A4624" s="10">
        <v>1007422284</v>
      </c>
      <c r="B4624" s="11" t="s">
        <v>23263</v>
      </c>
      <c r="C4624" s="11" t="s">
        <v>23264</v>
      </c>
      <c r="D4624" s="11"/>
      <c r="E4624" s="11" t="s">
        <v>23265</v>
      </c>
      <c r="F4624" s="11" t="s">
        <v>148</v>
      </c>
      <c r="G4624" s="11" t="s">
        <v>207</v>
      </c>
      <c r="H4624" s="11" t="s">
        <v>89</v>
      </c>
      <c r="I4624" s="11" t="s">
        <v>115</v>
      </c>
      <c r="J4624" s="11" t="s">
        <v>23266</v>
      </c>
      <c r="K4624" s="12">
        <v>44743</v>
      </c>
      <c r="L4624" s="11" t="s">
        <v>92</v>
      </c>
      <c r="M4624" s="11" t="s">
        <v>92</v>
      </c>
      <c r="N4624" s="11" t="s">
        <v>92</v>
      </c>
      <c r="O4624" s="11" t="s">
        <v>93</v>
      </c>
      <c r="P4624" s="11" t="s">
        <v>93</v>
      </c>
      <c r="Q4624" s="11" t="s">
        <v>92</v>
      </c>
      <c r="R4624" s="11" t="s">
        <v>92</v>
      </c>
      <c r="S4624" s="11" t="s">
        <v>20326</v>
      </c>
      <c r="T4624" s="11" t="s">
        <v>143</v>
      </c>
      <c r="U4624" s="11" t="s">
        <v>23267</v>
      </c>
      <c r="V4624" s="11" t="s">
        <v>94</v>
      </c>
      <c r="W4624" s="11" t="s">
        <v>154</v>
      </c>
      <c r="X4624" s="11" t="s">
        <v>209</v>
      </c>
      <c r="Y4624" s="11" t="s">
        <v>121</v>
      </c>
      <c r="Z4624" s="11"/>
      <c r="AA4624" s="11"/>
      <c r="AB4624" s="11" t="s">
        <v>23268</v>
      </c>
      <c r="AC4624" s="11"/>
      <c r="AD4624" s="11" t="s">
        <v>110</v>
      </c>
    </row>
    <row r="4625" spans="1:30" ht="14.25" customHeight="1">
      <c r="A4625" s="10">
        <v>79708266</v>
      </c>
      <c r="B4625" s="11" t="s">
        <v>23269</v>
      </c>
      <c r="C4625" s="11" t="s">
        <v>23270</v>
      </c>
      <c r="D4625" s="11" t="s">
        <v>23271</v>
      </c>
      <c r="E4625" s="11" t="s">
        <v>23271</v>
      </c>
      <c r="F4625" s="11" t="s">
        <v>148</v>
      </c>
      <c r="G4625" s="11" t="s">
        <v>207</v>
      </c>
      <c r="H4625" s="11" t="s">
        <v>89</v>
      </c>
      <c r="I4625" s="11" t="s">
        <v>102</v>
      </c>
      <c r="J4625" s="11" t="s">
        <v>23272</v>
      </c>
      <c r="K4625" s="12">
        <v>44727</v>
      </c>
      <c r="L4625" s="11" t="s">
        <v>92</v>
      </c>
      <c r="M4625" s="11" t="s">
        <v>92</v>
      </c>
      <c r="N4625" s="11" t="s">
        <v>92</v>
      </c>
      <c r="O4625" s="11" t="s">
        <v>93</v>
      </c>
      <c r="P4625" s="11" t="s">
        <v>92</v>
      </c>
      <c r="Q4625" s="11" t="s">
        <v>92</v>
      </c>
      <c r="R4625" s="11" t="s">
        <v>92</v>
      </c>
      <c r="S4625" s="11" t="s">
        <v>2365</v>
      </c>
      <c r="T4625" s="11" t="s">
        <v>3390</v>
      </c>
      <c r="U4625" s="11" t="s">
        <v>23273</v>
      </c>
      <c r="V4625" s="11" t="s">
        <v>94</v>
      </c>
      <c r="W4625" s="11" t="s">
        <v>154</v>
      </c>
      <c r="X4625" s="11" t="s">
        <v>209</v>
      </c>
      <c r="Y4625" s="11" t="s">
        <v>108</v>
      </c>
      <c r="Z4625" s="11"/>
      <c r="AA4625" s="11"/>
      <c r="AB4625" s="11"/>
      <c r="AC4625" s="11"/>
      <c r="AD4625" s="11" t="s">
        <v>110</v>
      </c>
    </row>
    <row r="4626" spans="1:30" ht="14.25" customHeight="1">
      <c r="A4626" s="10">
        <v>80657175</v>
      </c>
      <c r="B4626" s="11" t="s">
        <v>23274</v>
      </c>
      <c r="C4626" s="11" t="s">
        <v>23275</v>
      </c>
      <c r="D4626" s="11"/>
      <c r="E4626" s="11" t="s">
        <v>23276</v>
      </c>
      <c r="F4626" s="11" t="s">
        <v>199</v>
      </c>
      <c r="G4626" s="11" t="s">
        <v>200</v>
      </c>
      <c r="H4626" s="11" t="s">
        <v>89</v>
      </c>
      <c r="I4626" s="11" t="s">
        <v>115</v>
      </c>
      <c r="J4626" s="11" t="s">
        <v>23277</v>
      </c>
      <c r="K4626" s="12">
        <v>44635</v>
      </c>
      <c r="L4626" s="11" t="s">
        <v>92</v>
      </c>
      <c r="M4626" s="11" t="s">
        <v>92</v>
      </c>
      <c r="N4626" s="11" t="s">
        <v>92</v>
      </c>
      <c r="O4626" s="11" t="s">
        <v>93</v>
      </c>
      <c r="P4626" s="11" t="s">
        <v>92</v>
      </c>
      <c r="Q4626" s="11" t="s">
        <v>92</v>
      </c>
      <c r="R4626" s="11" t="s">
        <v>92</v>
      </c>
      <c r="S4626" s="11" t="s">
        <v>688</v>
      </c>
      <c r="T4626" s="11" t="s">
        <v>5597</v>
      </c>
      <c r="U4626" s="11" t="s">
        <v>1306</v>
      </c>
      <c r="V4626" s="11" t="s">
        <v>94</v>
      </c>
      <c r="W4626" s="11" t="s">
        <v>202</v>
      </c>
      <c r="X4626" s="11" t="s">
        <v>172</v>
      </c>
      <c r="Y4626" s="11" t="s">
        <v>121</v>
      </c>
      <c r="Z4626" s="11"/>
      <c r="AA4626" s="11"/>
      <c r="AB4626" s="11" t="s">
        <v>23278</v>
      </c>
      <c r="AC4626" s="11"/>
      <c r="AD4626" s="11" t="s">
        <v>110</v>
      </c>
    </row>
    <row r="4627" spans="1:30" ht="14.25" customHeight="1">
      <c r="A4627" s="10">
        <v>39453683</v>
      </c>
      <c r="B4627" s="11" t="s">
        <v>23279</v>
      </c>
      <c r="C4627" s="11" t="s">
        <v>23280</v>
      </c>
      <c r="D4627" s="11"/>
      <c r="E4627" s="11" t="s">
        <v>23281</v>
      </c>
      <c r="F4627" s="11" t="s">
        <v>87</v>
      </c>
      <c r="G4627" s="11" t="s">
        <v>88</v>
      </c>
      <c r="H4627" s="11" t="s">
        <v>89</v>
      </c>
      <c r="I4627" s="11" t="s">
        <v>115</v>
      </c>
      <c r="J4627" s="11" t="s">
        <v>23282</v>
      </c>
      <c r="K4627" s="12">
        <v>29989</v>
      </c>
      <c r="L4627" s="11" t="s">
        <v>92</v>
      </c>
      <c r="M4627" s="11" t="s">
        <v>92</v>
      </c>
      <c r="N4627" s="11" t="s">
        <v>93</v>
      </c>
      <c r="O4627" s="11" t="s">
        <v>93</v>
      </c>
      <c r="P4627" s="11" t="s">
        <v>93</v>
      </c>
      <c r="Q4627" s="11" t="s">
        <v>92</v>
      </c>
      <c r="R4627" s="11" t="s">
        <v>92</v>
      </c>
      <c r="S4627" s="11" t="s">
        <v>774</v>
      </c>
      <c r="T4627" s="11" t="s">
        <v>5436</v>
      </c>
      <c r="U4627" s="11" t="s">
        <v>1226</v>
      </c>
      <c r="V4627" s="11" t="s">
        <v>94</v>
      </c>
      <c r="W4627" s="11" t="s">
        <v>95</v>
      </c>
      <c r="X4627" s="11" t="s">
        <v>96</v>
      </c>
      <c r="Y4627" s="11" t="s">
        <v>121</v>
      </c>
      <c r="Z4627" s="11"/>
      <c r="AA4627" s="11"/>
      <c r="AB4627" s="11" t="s">
        <v>23283</v>
      </c>
      <c r="AC4627" s="11"/>
      <c r="AD4627" s="11" t="s">
        <v>110</v>
      </c>
    </row>
    <row r="4628" spans="1:30" ht="14.25" customHeight="1">
      <c r="A4628" s="10">
        <v>5101238</v>
      </c>
      <c r="B4628" s="11" t="s">
        <v>23284</v>
      </c>
      <c r="C4628" s="11" t="s">
        <v>23285</v>
      </c>
      <c r="D4628" s="11"/>
      <c r="E4628" s="11" t="s">
        <v>23286</v>
      </c>
      <c r="F4628" s="11" t="s">
        <v>87</v>
      </c>
      <c r="G4628" s="11" t="s">
        <v>2031</v>
      </c>
      <c r="H4628" s="11" t="s">
        <v>89</v>
      </c>
      <c r="I4628" s="11" t="s">
        <v>2796</v>
      </c>
      <c r="J4628" s="11" t="s">
        <v>23287</v>
      </c>
      <c r="K4628" s="12">
        <v>37357</v>
      </c>
      <c r="L4628" s="11" t="s">
        <v>92</v>
      </c>
      <c r="M4628" s="11" t="s">
        <v>92</v>
      </c>
      <c r="N4628" s="11" t="s">
        <v>93</v>
      </c>
      <c r="O4628" s="11" t="s">
        <v>93</v>
      </c>
      <c r="P4628" s="11" t="s">
        <v>93</v>
      </c>
      <c r="Q4628" s="11" t="s">
        <v>92</v>
      </c>
      <c r="R4628" s="11" t="s">
        <v>92</v>
      </c>
      <c r="S4628" s="11" t="s">
        <v>143</v>
      </c>
      <c r="T4628" s="11" t="s">
        <v>23288</v>
      </c>
      <c r="U4628" s="11" t="s">
        <v>23289</v>
      </c>
      <c r="V4628" s="11" t="s">
        <v>94</v>
      </c>
      <c r="W4628" s="11" t="s">
        <v>95</v>
      </c>
      <c r="X4628" s="11" t="s">
        <v>2034</v>
      </c>
      <c r="Y4628" s="11" t="s">
        <v>2801</v>
      </c>
      <c r="Z4628" s="11"/>
      <c r="AA4628" s="11"/>
      <c r="AB4628" s="11" t="s">
        <v>23290</v>
      </c>
      <c r="AC4628" s="11"/>
      <c r="AD4628" s="11" t="s">
        <v>110</v>
      </c>
    </row>
    <row r="4629" spans="1:30" ht="14.25" customHeight="1">
      <c r="A4629" s="10">
        <v>1007559426</v>
      </c>
      <c r="B4629" s="11" t="s">
        <v>23291</v>
      </c>
      <c r="C4629" s="11" t="s">
        <v>23292</v>
      </c>
      <c r="D4629" s="11"/>
      <c r="E4629" s="11" t="s">
        <v>23293</v>
      </c>
      <c r="F4629" s="11" t="s">
        <v>87</v>
      </c>
      <c r="G4629" s="11" t="s">
        <v>2031</v>
      </c>
      <c r="H4629" s="11" t="s">
        <v>89</v>
      </c>
      <c r="I4629" s="11" t="s">
        <v>102</v>
      </c>
      <c r="J4629" s="11" t="s">
        <v>23294</v>
      </c>
      <c r="K4629" s="12">
        <v>37459</v>
      </c>
      <c r="L4629" s="11" t="s">
        <v>92</v>
      </c>
      <c r="M4629" s="11" t="s">
        <v>92</v>
      </c>
      <c r="N4629" s="11" t="s">
        <v>93</v>
      </c>
      <c r="O4629" s="11" t="s">
        <v>93</v>
      </c>
      <c r="P4629" s="11" t="s">
        <v>93</v>
      </c>
      <c r="Q4629" s="11" t="s">
        <v>92</v>
      </c>
      <c r="R4629" s="11" t="s">
        <v>92</v>
      </c>
      <c r="S4629" s="11" t="s">
        <v>17477</v>
      </c>
      <c r="T4629" s="11" t="s">
        <v>2912</v>
      </c>
      <c r="U4629" s="11" t="s">
        <v>1397</v>
      </c>
      <c r="V4629" s="11" t="s">
        <v>94</v>
      </c>
      <c r="W4629" s="11" t="s">
        <v>95</v>
      </c>
      <c r="X4629" s="11" t="s">
        <v>2034</v>
      </c>
      <c r="Y4629" s="11" t="s">
        <v>108</v>
      </c>
      <c r="Z4629" s="11"/>
      <c r="AA4629" s="11"/>
      <c r="AB4629" s="11" t="s">
        <v>23295</v>
      </c>
      <c r="AC4629" s="11"/>
      <c r="AD4629" s="11" t="s">
        <v>110</v>
      </c>
    </row>
    <row r="4630" spans="1:30" ht="14.25" customHeight="1">
      <c r="A4630" s="10">
        <v>37721261</v>
      </c>
      <c r="B4630" s="11" t="s">
        <v>23296</v>
      </c>
      <c r="C4630" s="11" t="s">
        <v>23297</v>
      </c>
      <c r="D4630" s="11"/>
      <c r="E4630" s="11" t="s">
        <v>23298</v>
      </c>
      <c r="F4630" s="11" t="s">
        <v>87</v>
      </c>
      <c r="G4630" s="11" t="s">
        <v>2031</v>
      </c>
      <c r="H4630" s="11" t="s">
        <v>89</v>
      </c>
      <c r="I4630" s="11" t="s">
        <v>102</v>
      </c>
      <c r="J4630" s="11" t="s">
        <v>23299</v>
      </c>
      <c r="K4630" s="12">
        <v>28720</v>
      </c>
      <c r="L4630" s="11" t="s">
        <v>92</v>
      </c>
      <c r="M4630" s="11" t="s">
        <v>92</v>
      </c>
      <c r="N4630" s="11" t="s">
        <v>93</v>
      </c>
      <c r="O4630" s="11" t="s">
        <v>93</v>
      </c>
      <c r="P4630" s="11" t="s">
        <v>93</v>
      </c>
      <c r="Q4630" s="11" t="s">
        <v>92</v>
      </c>
      <c r="R4630" s="11" t="s">
        <v>92</v>
      </c>
      <c r="S4630" s="11" t="s">
        <v>291</v>
      </c>
      <c r="T4630" s="11" t="s">
        <v>640</v>
      </c>
      <c r="U4630" s="11" t="s">
        <v>3384</v>
      </c>
      <c r="V4630" s="11" t="s">
        <v>94</v>
      </c>
      <c r="W4630" s="11" t="s">
        <v>95</v>
      </c>
      <c r="X4630" s="11" t="s">
        <v>2034</v>
      </c>
      <c r="Y4630" s="11" t="s">
        <v>108</v>
      </c>
      <c r="Z4630" s="11"/>
      <c r="AA4630" s="11"/>
      <c r="AB4630" s="11" t="s">
        <v>19491</v>
      </c>
      <c r="AC4630" s="11"/>
      <c r="AD4630" s="11" t="s">
        <v>110</v>
      </c>
    </row>
    <row r="4631" spans="1:30" ht="14.25" customHeight="1">
      <c r="A4631" s="10">
        <v>43793650</v>
      </c>
      <c r="B4631" s="11" t="s">
        <v>23300</v>
      </c>
      <c r="C4631" s="11" t="s">
        <v>23301</v>
      </c>
      <c r="D4631" s="11"/>
      <c r="E4631" s="11" t="s">
        <v>23302</v>
      </c>
      <c r="F4631" s="11" t="s">
        <v>87</v>
      </c>
      <c r="G4631" s="11" t="s">
        <v>88</v>
      </c>
      <c r="H4631" s="11" t="s">
        <v>89</v>
      </c>
      <c r="I4631" s="11" t="s">
        <v>102</v>
      </c>
      <c r="J4631" s="11" t="s">
        <v>23303</v>
      </c>
      <c r="K4631" s="12">
        <v>26989</v>
      </c>
      <c r="L4631" s="11" t="s">
        <v>92</v>
      </c>
      <c r="M4631" s="11" t="s">
        <v>92</v>
      </c>
      <c r="N4631" s="11" t="s">
        <v>93</v>
      </c>
      <c r="O4631" s="11" t="s">
        <v>93</v>
      </c>
      <c r="P4631" s="11" t="s">
        <v>93</v>
      </c>
      <c r="Q4631" s="11" t="s">
        <v>92</v>
      </c>
      <c r="R4631" s="11" t="s">
        <v>92</v>
      </c>
      <c r="S4631" s="11" t="s">
        <v>1305</v>
      </c>
      <c r="T4631" s="11" t="s">
        <v>865</v>
      </c>
      <c r="U4631" s="11" t="s">
        <v>23304</v>
      </c>
      <c r="V4631" s="11" t="s">
        <v>94</v>
      </c>
      <c r="W4631" s="11" t="s">
        <v>95</v>
      </c>
      <c r="X4631" s="11" t="s">
        <v>96</v>
      </c>
      <c r="Y4631" s="11" t="s">
        <v>108</v>
      </c>
      <c r="Z4631" s="11"/>
      <c r="AA4631" s="11"/>
      <c r="AB4631" s="11" t="s">
        <v>23305</v>
      </c>
      <c r="AC4631" s="11"/>
      <c r="AD4631" s="11" t="s">
        <v>110</v>
      </c>
    </row>
    <row r="4632" spans="1:30" ht="14.25" customHeight="1">
      <c r="A4632" s="10">
        <v>1038110031</v>
      </c>
      <c r="B4632" s="11" t="s">
        <v>23306</v>
      </c>
      <c r="C4632" s="11" t="s">
        <v>23307</v>
      </c>
      <c r="D4632" s="11"/>
      <c r="E4632" s="11"/>
      <c r="F4632" s="11" t="s">
        <v>87</v>
      </c>
      <c r="G4632" s="11" t="s">
        <v>88</v>
      </c>
      <c r="H4632" s="11" t="s">
        <v>89</v>
      </c>
      <c r="I4632" s="11" t="s">
        <v>102</v>
      </c>
      <c r="J4632" s="11" t="s">
        <v>23308</v>
      </c>
      <c r="K4632" s="12">
        <v>32996</v>
      </c>
      <c r="L4632" s="11" t="s">
        <v>92</v>
      </c>
      <c r="M4632" s="11" t="s">
        <v>92</v>
      </c>
      <c r="N4632" s="11" t="s">
        <v>93</v>
      </c>
      <c r="O4632" s="11" t="s">
        <v>93</v>
      </c>
      <c r="P4632" s="11" t="s">
        <v>93</v>
      </c>
      <c r="Q4632" s="11" t="s">
        <v>92</v>
      </c>
      <c r="R4632" s="11" t="s">
        <v>92</v>
      </c>
      <c r="S4632" s="11" t="s">
        <v>11603</v>
      </c>
      <c r="T4632" s="11" t="s">
        <v>14235</v>
      </c>
      <c r="U4632" s="11" t="s">
        <v>19298</v>
      </c>
      <c r="V4632" s="11" t="s">
        <v>94</v>
      </c>
      <c r="W4632" s="11" t="s">
        <v>95</v>
      </c>
      <c r="X4632" s="11" t="s">
        <v>96</v>
      </c>
      <c r="Y4632" s="11" t="s">
        <v>108</v>
      </c>
      <c r="Z4632" s="11"/>
      <c r="AA4632" s="11"/>
      <c r="AB4632" s="11" t="s">
        <v>23309</v>
      </c>
      <c r="AC4632" s="11"/>
      <c r="AD4632" s="11" t="s">
        <v>110</v>
      </c>
    </row>
    <row r="4633" spans="1:30" ht="14.25" customHeight="1">
      <c r="A4633" s="10">
        <v>30328246</v>
      </c>
      <c r="B4633" s="11" t="s">
        <v>23310</v>
      </c>
      <c r="C4633" s="11" t="s">
        <v>23311</v>
      </c>
      <c r="D4633" s="11"/>
      <c r="E4633" s="11" t="s">
        <v>23312</v>
      </c>
      <c r="F4633" s="11" t="s">
        <v>87</v>
      </c>
      <c r="G4633" s="11" t="s">
        <v>2031</v>
      </c>
      <c r="H4633" s="11" t="s">
        <v>89</v>
      </c>
      <c r="I4633" s="11" t="s">
        <v>102</v>
      </c>
      <c r="J4633" s="11" t="s">
        <v>23313</v>
      </c>
      <c r="K4633" s="12">
        <v>26278</v>
      </c>
      <c r="L4633" s="11" t="s">
        <v>92</v>
      </c>
      <c r="M4633" s="11" t="s">
        <v>92</v>
      </c>
      <c r="N4633" s="11" t="s">
        <v>93</v>
      </c>
      <c r="O4633" s="11" t="s">
        <v>93</v>
      </c>
      <c r="P4633" s="11" t="s">
        <v>93</v>
      </c>
      <c r="Q4633" s="11" t="s">
        <v>92</v>
      </c>
      <c r="R4633" s="11" t="s">
        <v>92</v>
      </c>
      <c r="S4633" s="11" t="s">
        <v>919</v>
      </c>
      <c r="T4633" s="11" t="s">
        <v>951</v>
      </c>
      <c r="U4633" s="11" t="s">
        <v>23314</v>
      </c>
      <c r="V4633" s="11" t="s">
        <v>94</v>
      </c>
      <c r="W4633" s="11" t="s">
        <v>95</v>
      </c>
      <c r="X4633" s="11" t="s">
        <v>2034</v>
      </c>
      <c r="Y4633" s="11" t="s">
        <v>108</v>
      </c>
      <c r="Z4633" s="11"/>
      <c r="AA4633" s="11"/>
      <c r="AB4633" s="11" t="s">
        <v>23172</v>
      </c>
      <c r="AC4633" s="11"/>
      <c r="AD4633" s="11" t="s">
        <v>110</v>
      </c>
    </row>
    <row r="4634" spans="1:30" ht="14.25" customHeight="1">
      <c r="A4634" s="10">
        <v>43715393</v>
      </c>
      <c r="B4634" s="11" t="s">
        <v>23315</v>
      </c>
      <c r="C4634" s="11" t="s">
        <v>11421</v>
      </c>
      <c r="D4634" s="11"/>
      <c r="E4634" s="11" t="s">
        <v>23316</v>
      </c>
      <c r="F4634" s="11" t="s">
        <v>87</v>
      </c>
      <c r="G4634" s="11" t="s">
        <v>114</v>
      </c>
      <c r="H4634" s="11" t="s">
        <v>89</v>
      </c>
      <c r="I4634" s="11" t="s">
        <v>102</v>
      </c>
      <c r="J4634" s="11" t="s">
        <v>23317</v>
      </c>
      <c r="K4634" s="12">
        <v>29417</v>
      </c>
      <c r="L4634" s="11" t="s">
        <v>92</v>
      </c>
      <c r="M4634" s="11" t="s">
        <v>92</v>
      </c>
      <c r="N4634" s="11" t="s">
        <v>93</v>
      </c>
      <c r="O4634" s="11" t="s">
        <v>93</v>
      </c>
      <c r="P4634" s="11" t="s">
        <v>93</v>
      </c>
      <c r="Q4634" s="11" t="s">
        <v>92</v>
      </c>
      <c r="R4634" s="11" t="s">
        <v>92</v>
      </c>
      <c r="S4634" s="11" t="s">
        <v>5226</v>
      </c>
      <c r="T4634" s="11" t="s">
        <v>1169</v>
      </c>
      <c r="U4634" s="11" t="s">
        <v>13117</v>
      </c>
      <c r="V4634" s="11" t="s">
        <v>94</v>
      </c>
      <c r="W4634" s="11" t="s">
        <v>95</v>
      </c>
      <c r="X4634" s="11" t="s">
        <v>120</v>
      </c>
      <c r="Y4634" s="11" t="s">
        <v>108</v>
      </c>
      <c r="Z4634" s="11"/>
      <c r="AA4634" s="11"/>
      <c r="AB4634" s="11" t="s">
        <v>23318</v>
      </c>
      <c r="AC4634" s="11"/>
      <c r="AD4634" s="11" t="s">
        <v>110</v>
      </c>
    </row>
    <row r="4635" spans="1:30" ht="14.25" customHeight="1">
      <c r="A4635" s="10">
        <v>1040870775</v>
      </c>
      <c r="B4635" s="11" t="s">
        <v>23319</v>
      </c>
      <c r="C4635" s="11" t="s">
        <v>20302</v>
      </c>
      <c r="D4635" s="11"/>
      <c r="E4635" s="11" t="s">
        <v>23320</v>
      </c>
      <c r="F4635" s="11" t="s">
        <v>87</v>
      </c>
      <c r="G4635" s="11" t="s">
        <v>88</v>
      </c>
      <c r="H4635" s="11" t="s">
        <v>89</v>
      </c>
      <c r="I4635" s="11" t="s">
        <v>102</v>
      </c>
      <c r="J4635" s="11" t="s">
        <v>23321</v>
      </c>
      <c r="K4635" s="12">
        <v>37895</v>
      </c>
      <c r="L4635" s="11" t="s">
        <v>92</v>
      </c>
      <c r="M4635" s="11" t="s">
        <v>92</v>
      </c>
      <c r="N4635" s="11" t="s">
        <v>93</v>
      </c>
      <c r="O4635" s="11" t="s">
        <v>93</v>
      </c>
      <c r="P4635" s="11" t="s">
        <v>93</v>
      </c>
      <c r="Q4635" s="11" t="s">
        <v>92</v>
      </c>
      <c r="R4635" s="11" t="s">
        <v>92</v>
      </c>
      <c r="S4635" s="11" t="s">
        <v>912</v>
      </c>
      <c r="T4635" s="11" t="s">
        <v>117</v>
      </c>
      <c r="U4635" s="11" t="s">
        <v>23322</v>
      </c>
      <c r="V4635" s="11" t="s">
        <v>94</v>
      </c>
      <c r="W4635" s="11" t="s">
        <v>95</v>
      </c>
      <c r="X4635" s="11" t="s">
        <v>96</v>
      </c>
      <c r="Y4635" s="11" t="s">
        <v>108</v>
      </c>
      <c r="Z4635" s="11"/>
      <c r="AA4635" s="11"/>
      <c r="AB4635" s="11" t="s">
        <v>23323</v>
      </c>
      <c r="AC4635" s="11"/>
      <c r="AD4635" s="11" t="s">
        <v>110</v>
      </c>
    </row>
    <row r="4636" spans="1:30" ht="14.25" customHeight="1">
      <c r="A4636" s="10">
        <v>79993462</v>
      </c>
      <c r="B4636" s="11" t="s">
        <v>23324</v>
      </c>
      <c r="C4636" s="11" t="s">
        <v>23325</v>
      </c>
      <c r="D4636" s="11"/>
      <c r="E4636" s="11" t="s">
        <v>23326</v>
      </c>
      <c r="F4636" s="11" t="s">
        <v>731</v>
      </c>
      <c r="G4636" s="11" t="s">
        <v>731</v>
      </c>
      <c r="H4636" s="11" t="s">
        <v>89</v>
      </c>
      <c r="I4636" s="11" t="s">
        <v>102</v>
      </c>
      <c r="J4636" s="11" t="s">
        <v>23327</v>
      </c>
      <c r="K4636" s="12">
        <v>44734</v>
      </c>
      <c r="L4636" s="11" t="s">
        <v>92</v>
      </c>
      <c r="M4636" s="11" t="s">
        <v>92</v>
      </c>
      <c r="N4636" s="11" t="s">
        <v>92</v>
      </c>
      <c r="O4636" s="11" t="s">
        <v>93</v>
      </c>
      <c r="P4636" s="11" t="s">
        <v>92</v>
      </c>
      <c r="Q4636" s="11" t="s">
        <v>92</v>
      </c>
      <c r="R4636" s="11" t="s">
        <v>92</v>
      </c>
      <c r="S4636" s="11" t="s">
        <v>23328</v>
      </c>
      <c r="T4636" s="11" t="s">
        <v>143</v>
      </c>
      <c r="U4636" s="11" t="s">
        <v>23329</v>
      </c>
      <c r="V4636" s="11" t="s">
        <v>94</v>
      </c>
      <c r="W4636" s="11" t="s">
        <v>736</v>
      </c>
      <c r="X4636" s="11" t="s">
        <v>2012</v>
      </c>
      <c r="Y4636" s="11" t="s">
        <v>108</v>
      </c>
      <c r="Z4636" s="11"/>
      <c r="AA4636" s="11"/>
      <c r="AB4636" s="11"/>
      <c r="AC4636" s="11"/>
      <c r="AD4636" s="11" t="s">
        <v>110</v>
      </c>
    </row>
    <row r="4637" spans="1:30" ht="14.25" customHeight="1">
      <c r="A4637" s="10">
        <v>29448836</v>
      </c>
      <c r="B4637" s="11" t="s">
        <v>23330</v>
      </c>
      <c r="C4637" s="11" t="s">
        <v>23331</v>
      </c>
      <c r="D4637" s="11"/>
      <c r="E4637" s="11" t="s">
        <v>23332</v>
      </c>
      <c r="F4637" s="11" t="s">
        <v>87</v>
      </c>
      <c r="G4637" s="11" t="s">
        <v>88</v>
      </c>
      <c r="H4637" s="11" t="s">
        <v>89</v>
      </c>
      <c r="I4637" s="11" t="s">
        <v>102</v>
      </c>
      <c r="J4637" s="11" t="s">
        <v>23333</v>
      </c>
      <c r="K4637" s="12">
        <v>28756</v>
      </c>
      <c r="L4637" s="11" t="s">
        <v>92</v>
      </c>
      <c r="M4637" s="11" t="s">
        <v>92</v>
      </c>
      <c r="N4637" s="11" t="s">
        <v>93</v>
      </c>
      <c r="O4637" s="11" t="s">
        <v>93</v>
      </c>
      <c r="P4637" s="11" t="s">
        <v>93</v>
      </c>
      <c r="Q4637" s="11" t="s">
        <v>92</v>
      </c>
      <c r="R4637" s="11" t="s">
        <v>92</v>
      </c>
      <c r="S4637" s="11" t="s">
        <v>118</v>
      </c>
      <c r="T4637" s="11" t="s">
        <v>151</v>
      </c>
      <c r="U4637" s="11" t="s">
        <v>23334</v>
      </c>
      <c r="V4637" s="11" t="s">
        <v>94</v>
      </c>
      <c r="W4637" s="11" t="s">
        <v>95</v>
      </c>
      <c r="X4637" s="11" t="s">
        <v>96</v>
      </c>
      <c r="Y4637" s="11" t="s">
        <v>108</v>
      </c>
      <c r="Z4637" s="11"/>
      <c r="AA4637" s="11"/>
      <c r="AB4637" s="11" t="s">
        <v>19491</v>
      </c>
      <c r="AC4637" s="11"/>
      <c r="AD4637" s="11" t="s">
        <v>110</v>
      </c>
    </row>
    <row r="4638" spans="1:30" ht="14.25" customHeight="1">
      <c r="A4638" s="10">
        <v>1104426503</v>
      </c>
      <c r="B4638" s="11" t="s">
        <v>23335</v>
      </c>
      <c r="C4638" s="11" t="s">
        <v>23336</v>
      </c>
      <c r="D4638" s="11"/>
      <c r="E4638" s="11" t="s">
        <v>23337</v>
      </c>
      <c r="F4638" s="11" t="s">
        <v>87</v>
      </c>
      <c r="G4638" s="11" t="s">
        <v>88</v>
      </c>
      <c r="H4638" s="11" t="s">
        <v>89</v>
      </c>
      <c r="I4638" s="11" t="s">
        <v>102</v>
      </c>
      <c r="J4638" s="11" t="s">
        <v>23338</v>
      </c>
      <c r="K4638" s="12">
        <v>34223</v>
      </c>
      <c r="L4638" s="11" t="s">
        <v>92</v>
      </c>
      <c r="M4638" s="11" t="s">
        <v>92</v>
      </c>
      <c r="N4638" s="11" t="s">
        <v>93</v>
      </c>
      <c r="O4638" s="11" t="s">
        <v>93</v>
      </c>
      <c r="P4638" s="11" t="s">
        <v>93</v>
      </c>
      <c r="Q4638" s="11" t="s">
        <v>92</v>
      </c>
      <c r="R4638" s="11" t="s">
        <v>92</v>
      </c>
      <c r="S4638" s="11" t="s">
        <v>2223</v>
      </c>
      <c r="T4638" s="11" t="s">
        <v>23339</v>
      </c>
      <c r="U4638" s="11" t="s">
        <v>23340</v>
      </c>
      <c r="V4638" s="11" t="s">
        <v>94</v>
      </c>
      <c r="W4638" s="11" t="s">
        <v>95</v>
      </c>
      <c r="X4638" s="11" t="s">
        <v>96</v>
      </c>
      <c r="Y4638" s="11" t="s">
        <v>108</v>
      </c>
      <c r="Z4638" s="11"/>
      <c r="AA4638" s="11"/>
      <c r="AB4638" s="11" t="s">
        <v>23341</v>
      </c>
      <c r="AC4638" s="11"/>
      <c r="AD4638" s="11" t="s">
        <v>110</v>
      </c>
    </row>
    <row r="4639" spans="1:30" ht="14.25" customHeight="1">
      <c r="A4639" s="10">
        <v>1036401885</v>
      </c>
      <c r="B4639" s="11" t="s">
        <v>23342</v>
      </c>
      <c r="C4639" s="11" t="s">
        <v>23343</v>
      </c>
      <c r="D4639" s="11"/>
      <c r="E4639" s="11" t="s">
        <v>23344</v>
      </c>
      <c r="F4639" s="11" t="s">
        <v>87</v>
      </c>
      <c r="G4639" s="11" t="s">
        <v>88</v>
      </c>
      <c r="H4639" s="11" t="s">
        <v>89</v>
      </c>
      <c r="I4639" s="11" t="s">
        <v>102</v>
      </c>
      <c r="J4639" s="11" t="s">
        <v>23345</v>
      </c>
      <c r="K4639" s="12">
        <v>35371</v>
      </c>
      <c r="L4639" s="11" t="s">
        <v>92</v>
      </c>
      <c r="M4639" s="11" t="s">
        <v>92</v>
      </c>
      <c r="N4639" s="11" t="s">
        <v>93</v>
      </c>
      <c r="O4639" s="11" t="s">
        <v>93</v>
      </c>
      <c r="P4639" s="11" t="s">
        <v>93</v>
      </c>
      <c r="Q4639" s="11" t="s">
        <v>92</v>
      </c>
      <c r="R4639" s="11" t="s">
        <v>92</v>
      </c>
      <c r="S4639" s="11" t="s">
        <v>3564</v>
      </c>
      <c r="T4639" s="11" t="s">
        <v>1894</v>
      </c>
      <c r="U4639" s="11" t="s">
        <v>17394</v>
      </c>
      <c r="V4639" s="11" t="s">
        <v>94</v>
      </c>
      <c r="W4639" s="11" t="s">
        <v>95</v>
      </c>
      <c r="X4639" s="11" t="s">
        <v>96</v>
      </c>
      <c r="Y4639" s="11" t="s">
        <v>108</v>
      </c>
      <c r="Z4639" s="11"/>
      <c r="AA4639" s="11"/>
      <c r="AB4639" s="11" t="s">
        <v>23346</v>
      </c>
      <c r="AC4639" s="11"/>
      <c r="AD4639" s="11" t="s">
        <v>110</v>
      </c>
    </row>
    <row r="4640" spans="1:30" ht="14.25" customHeight="1">
      <c r="A4640" s="10">
        <v>1017175956</v>
      </c>
      <c r="B4640" s="11" t="s">
        <v>23347</v>
      </c>
      <c r="C4640" s="11" t="s">
        <v>23348</v>
      </c>
      <c r="D4640" s="11"/>
      <c r="E4640" s="11" t="s">
        <v>23349</v>
      </c>
      <c r="F4640" s="11" t="s">
        <v>87</v>
      </c>
      <c r="G4640" s="11" t="s">
        <v>187</v>
      </c>
      <c r="H4640" s="11" t="s">
        <v>89</v>
      </c>
      <c r="I4640" s="11" t="s">
        <v>115</v>
      </c>
      <c r="J4640" s="11" t="s">
        <v>23350</v>
      </c>
      <c r="K4640" s="12">
        <v>45419</v>
      </c>
      <c r="L4640" s="11" t="s">
        <v>92</v>
      </c>
      <c r="M4640" s="11" t="s">
        <v>92</v>
      </c>
      <c r="N4640" s="11" t="s">
        <v>92</v>
      </c>
      <c r="O4640" s="11" t="s">
        <v>93</v>
      </c>
      <c r="P4640" s="11" t="s">
        <v>92</v>
      </c>
      <c r="Q4640" s="11" t="s">
        <v>92</v>
      </c>
      <c r="R4640" s="11" t="s">
        <v>92</v>
      </c>
      <c r="S4640" s="11" t="s">
        <v>682</v>
      </c>
      <c r="T4640" s="11" t="s">
        <v>9098</v>
      </c>
      <c r="U4640" s="11" t="s">
        <v>23351</v>
      </c>
      <c r="V4640" s="11" t="s">
        <v>94</v>
      </c>
      <c r="W4640" s="11" t="s">
        <v>95</v>
      </c>
      <c r="X4640" s="11" t="s">
        <v>172</v>
      </c>
      <c r="Y4640" s="11" t="s">
        <v>121</v>
      </c>
      <c r="Z4640" s="11"/>
      <c r="AA4640" s="11"/>
      <c r="AB4640" s="11" t="s">
        <v>23352</v>
      </c>
      <c r="AC4640" s="11"/>
      <c r="AD4640" s="11" t="s">
        <v>110</v>
      </c>
    </row>
    <row r="4641" spans="1:30" ht="14.25" customHeight="1">
      <c r="A4641" s="10">
        <v>1152684625</v>
      </c>
      <c r="B4641" s="11" t="s">
        <v>23353</v>
      </c>
      <c r="C4641" s="11" t="s">
        <v>4069</v>
      </c>
      <c r="D4641" s="11"/>
      <c r="E4641" s="11" t="s">
        <v>23354</v>
      </c>
      <c r="F4641" s="11" t="s">
        <v>87</v>
      </c>
      <c r="G4641" s="11" t="s">
        <v>159</v>
      </c>
      <c r="H4641" s="11" t="s">
        <v>89</v>
      </c>
      <c r="I4641" s="11" t="s">
        <v>115</v>
      </c>
      <c r="J4641" s="11" t="s">
        <v>23355</v>
      </c>
      <c r="K4641" s="12">
        <v>45596</v>
      </c>
      <c r="L4641" s="11" t="s">
        <v>92</v>
      </c>
      <c r="M4641" s="11" t="s">
        <v>92</v>
      </c>
      <c r="N4641" s="11" t="s">
        <v>92</v>
      </c>
      <c r="O4641" s="11" t="s">
        <v>93</v>
      </c>
      <c r="P4641" s="11" t="s">
        <v>92</v>
      </c>
      <c r="Q4641" s="11" t="s">
        <v>92</v>
      </c>
      <c r="R4641" s="11" t="s">
        <v>92</v>
      </c>
      <c r="S4641" s="11" t="s">
        <v>5184</v>
      </c>
      <c r="T4641" s="11" t="s">
        <v>5584</v>
      </c>
      <c r="U4641" s="11" t="s">
        <v>23356</v>
      </c>
      <c r="V4641" s="11" t="s">
        <v>94</v>
      </c>
      <c r="W4641" s="11" t="s">
        <v>95</v>
      </c>
      <c r="X4641" s="11" t="s">
        <v>163</v>
      </c>
      <c r="Y4641" s="11" t="s">
        <v>121</v>
      </c>
      <c r="Z4641" s="11"/>
      <c r="AA4641" s="11"/>
      <c r="AB4641" s="11" t="s">
        <v>23357</v>
      </c>
      <c r="AC4641" s="11"/>
      <c r="AD4641" s="11" t="s">
        <v>110</v>
      </c>
    </row>
    <row r="4642" spans="1:30" ht="14.25" customHeight="1">
      <c r="A4642" s="10">
        <v>1023801085</v>
      </c>
      <c r="B4642" s="11" t="s">
        <v>23358</v>
      </c>
      <c r="C4642" s="11" t="s">
        <v>23359</v>
      </c>
      <c r="D4642" s="11"/>
      <c r="E4642" s="11" t="s">
        <v>23360</v>
      </c>
      <c r="F4642" s="11" t="s">
        <v>87</v>
      </c>
      <c r="G4642" s="11" t="s">
        <v>101</v>
      </c>
      <c r="H4642" s="11" t="s">
        <v>89</v>
      </c>
      <c r="I4642" s="11" t="s">
        <v>115</v>
      </c>
      <c r="J4642" s="11" t="s">
        <v>23361</v>
      </c>
      <c r="K4642" s="12">
        <v>45596</v>
      </c>
      <c r="L4642" s="11" t="s">
        <v>92</v>
      </c>
      <c r="M4642" s="11" t="s">
        <v>92</v>
      </c>
      <c r="N4642" s="11" t="s">
        <v>92</v>
      </c>
      <c r="O4642" s="11" t="s">
        <v>93</v>
      </c>
      <c r="P4642" s="11" t="s">
        <v>92</v>
      </c>
      <c r="Q4642" s="11" t="s">
        <v>92</v>
      </c>
      <c r="R4642" s="11" t="s">
        <v>92</v>
      </c>
      <c r="S4642" s="11" t="s">
        <v>1694</v>
      </c>
      <c r="T4642" s="11" t="s">
        <v>1194</v>
      </c>
      <c r="U4642" s="11" t="s">
        <v>23362</v>
      </c>
      <c r="V4642" s="11" t="s">
        <v>94</v>
      </c>
      <c r="W4642" s="11" t="s">
        <v>95</v>
      </c>
      <c r="X4642" s="11" t="s">
        <v>107</v>
      </c>
      <c r="Y4642" s="11" t="s">
        <v>121</v>
      </c>
      <c r="Z4642" s="11"/>
      <c r="AA4642" s="11"/>
      <c r="AB4642" s="11" t="s">
        <v>23363</v>
      </c>
      <c r="AC4642" s="11"/>
      <c r="AD4642" s="11" t="s">
        <v>110</v>
      </c>
    </row>
    <row r="4643" spans="1:30" ht="14.25" customHeight="1">
      <c r="A4643" s="10">
        <v>1044504081</v>
      </c>
      <c r="B4643" s="11" t="s">
        <v>23364</v>
      </c>
      <c r="C4643" s="11" t="s">
        <v>23365</v>
      </c>
      <c r="D4643" s="11"/>
      <c r="E4643" s="11" t="s">
        <v>23366</v>
      </c>
      <c r="F4643" s="11" t="s">
        <v>87</v>
      </c>
      <c r="G4643" s="11" t="s">
        <v>251</v>
      </c>
      <c r="H4643" s="11" t="s">
        <v>89</v>
      </c>
      <c r="I4643" s="11" t="s">
        <v>115</v>
      </c>
      <c r="J4643" s="11" t="s">
        <v>23367</v>
      </c>
      <c r="K4643" s="12">
        <v>45597</v>
      </c>
      <c r="L4643" s="11" t="s">
        <v>92</v>
      </c>
      <c r="M4643" s="11" t="s">
        <v>92</v>
      </c>
      <c r="N4643" s="11" t="s">
        <v>92</v>
      </c>
      <c r="O4643" s="11" t="s">
        <v>93</v>
      </c>
      <c r="P4643" s="11" t="s">
        <v>92</v>
      </c>
      <c r="Q4643" s="11" t="s">
        <v>92</v>
      </c>
      <c r="R4643" s="11" t="s">
        <v>92</v>
      </c>
      <c r="S4643" s="11" t="s">
        <v>10053</v>
      </c>
      <c r="T4643" s="11" t="s">
        <v>4280</v>
      </c>
      <c r="U4643" s="11" t="s">
        <v>23368</v>
      </c>
      <c r="V4643" s="11" t="s">
        <v>94</v>
      </c>
      <c r="W4643" s="11" t="s">
        <v>95</v>
      </c>
      <c r="X4643" s="11" t="s">
        <v>256</v>
      </c>
      <c r="Y4643" s="11" t="s">
        <v>121</v>
      </c>
      <c r="Z4643" s="11"/>
      <c r="AA4643" s="11"/>
      <c r="AB4643" s="11" t="s">
        <v>23369</v>
      </c>
      <c r="AC4643" s="11"/>
      <c r="AD4643" s="11" t="s">
        <v>110</v>
      </c>
    </row>
    <row r="4644" spans="1:30" ht="14.25" customHeight="1">
      <c r="A4644" s="10">
        <v>900931182</v>
      </c>
      <c r="B4644" s="11" t="s">
        <v>23370</v>
      </c>
      <c r="C4644" s="11" t="s">
        <v>23371</v>
      </c>
      <c r="D4644" s="11" t="s">
        <v>23372</v>
      </c>
      <c r="E4644" s="11"/>
      <c r="F4644" s="11" t="s">
        <v>87</v>
      </c>
      <c r="G4644" s="11" t="s">
        <v>88</v>
      </c>
      <c r="H4644" s="11" t="s">
        <v>89</v>
      </c>
      <c r="I4644" s="11" t="s">
        <v>115</v>
      </c>
      <c r="J4644" s="11" t="s">
        <v>23373</v>
      </c>
      <c r="K4644" s="12">
        <v>45597</v>
      </c>
      <c r="L4644" s="11" t="s">
        <v>92</v>
      </c>
      <c r="M4644" s="11" t="s">
        <v>92</v>
      </c>
      <c r="N4644" s="11" t="s">
        <v>92</v>
      </c>
      <c r="O4644" s="11" t="s">
        <v>93</v>
      </c>
      <c r="P4644" s="11" t="s">
        <v>92</v>
      </c>
      <c r="Q4644" s="11" t="s">
        <v>92</v>
      </c>
      <c r="R4644" s="11" t="s">
        <v>92</v>
      </c>
      <c r="S4644" s="11"/>
      <c r="T4644" s="11"/>
      <c r="U4644" s="11"/>
      <c r="V4644" s="11" t="s">
        <v>94</v>
      </c>
      <c r="W4644" s="11" t="s">
        <v>95</v>
      </c>
      <c r="X4644" s="11" t="s">
        <v>96</v>
      </c>
      <c r="Y4644" s="11" t="s">
        <v>121</v>
      </c>
      <c r="Z4644" s="11"/>
      <c r="AA4644" s="11"/>
      <c r="AB4644" s="11" t="s">
        <v>23374</v>
      </c>
      <c r="AC4644" s="11"/>
      <c r="AD4644" s="11" t="s">
        <v>97</v>
      </c>
    </row>
    <row r="4645" spans="1:30" ht="14.25" customHeight="1">
      <c r="A4645" s="10">
        <v>814001663</v>
      </c>
      <c r="B4645" s="11" t="s">
        <v>23375</v>
      </c>
      <c r="C4645" s="11" t="s">
        <v>23376</v>
      </c>
      <c r="D4645" s="11"/>
      <c r="E4645" s="11" t="s">
        <v>23377</v>
      </c>
      <c r="F4645" s="11" t="s">
        <v>87</v>
      </c>
      <c r="G4645" s="11" t="s">
        <v>187</v>
      </c>
      <c r="H4645" s="11" t="s">
        <v>89</v>
      </c>
      <c r="I4645" s="11" t="s">
        <v>115</v>
      </c>
      <c r="J4645" s="11" t="s">
        <v>23378</v>
      </c>
      <c r="K4645" s="12">
        <v>45601</v>
      </c>
      <c r="L4645" s="11" t="s">
        <v>92</v>
      </c>
      <c r="M4645" s="11" t="s">
        <v>92</v>
      </c>
      <c r="N4645" s="11" t="s">
        <v>92</v>
      </c>
      <c r="O4645" s="11" t="s">
        <v>93</v>
      </c>
      <c r="P4645" s="11" t="s">
        <v>92</v>
      </c>
      <c r="Q4645" s="11" t="s">
        <v>92</v>
      </c>
      <c r="R4645" s="11" t="s">
        <v>92</v>
      </c>
      <c r="S4645" s="11"/>
      <c r="T4645" s="11"/>
      <c r="U4645" s="11"/>
      <c r="V4645" s="11" t="s">
        <v>94</v>
      </c>
      <c r="W4645" s="11" t="s">
        <v>95</v>
      </c>
      <c r="X4645" s="11" t="s">
        <v>172</v>
      </c>
      <c r="Y4645" s="11" t="s">
        <v>121</v>
      </c>
      <c r="Z4645" s="11"/>
      <c r="AA4645" s="11"/>
      <c r="AB4645" s="11" t="s">
        <v>23379</v>
      </c>
      <c r="AC4645" s="11"/>
      <c r="AD4645" s="11" t="s">
        <v>97</v>
      </c>
    </row>
    <row r="4646" spans="1:30" ht="14.25" customHeight="1">
      <c r="A4646" s="10">
        <v>79208120</v>
      </c>
      <c r="B4646" s="11" t="s">
        <v>23380</v>
      </c>
      <c r="C4646" s="11" t="s">
        <v>23381</v>
      </c>
      <c r="D4646" s="11" t="s">
        <v>23382</v>
      </c>
      <c r="E4646" s="11" t="s">
        <v>23383</v>
      </c>
      <c r="F4646" s="11" t="s">
        <v>199</v>
      </c>
      <c r="G4646" s="11" t="s">
        <v>200</v>
      </c>
      <c r="H4646" s="11" t="s">
        <v>89</v>
      </c>
      <c r="I4646" s="11" t="s">
        <v>115</v>
      </c>
      <c r="J4646" s="11" t="s">
        <v>23384</v>
      </c>
      <c r="K4646" s="12">
        <v>45602</v>
      </c>
      <c r="L4646" s="11" t="s">
        <v>92</v>
      </c>
      <c r="M4646" s="11" t="s">
        <v>92</v>
      </c>
      <c r="N4646" s="11" t="s">
        <v>92</v>
      </c>
      <c r="O4646" s="11" t="s">
        <v>93</v>
      </c>
      <c r="P4646" s="11" t="s">
        <v>92</v>
      </c>
      <c r="Q4646" s="11" t="s">
        <v>92</v>
      </c>
      <c r="R4646" s="11" t="s">
        <v>92</v>
      </c>
      <c r="S4646" s="11" t="s">
        <v>626</v>
      </c>
      <c r="T4646" s="11"/>
      <c r="U4646" s="11" t="s">
        <v>23385</v>
      </c>
      <c r="V4646" s="11" t="s">
        <v>94</v>
      </c>
      <c r="W4646" s="11" t="s">
        <v>202</v>
      </c>
      <c r="X4646" s="11" t="s">
        <v>172</v>
      </c>
      <c r="Y4646" s="11" t="s">
        <v>121</v>
      </c>
      <c r="Z4646" s="11"/>
      <c r="AA4646" s="11"/>
      <c r="AB4646" s="11" t="s">
        <v>23386</v>
      </c>
      <c r="AC4646" s="11"/>
      <c r="AD4646" s="11" t="s">
        <v>110</v>
      </c>
    </row>
    <row r="4647" spans="1:30" ht="14.25" customHeight="1">
      <c r="A4647" s="10">
        <v>1057759617</v>
      </c>
      <c r="B4647" s="11" t="s">
        <v>23387</v>
      </c>
      <c r="C4647" s="11" t="s">
        <v>23388</v>
      </c>
      <c r="D4647" s="11"/>
      <c r="E4647" s="11" t="s">
        <v>23389</v>
      </c>
      <c r="F4647" s="11" t="s">
        <v>87</v>
      </c>
      <c r="G4647" s="11" t="s">
        <v>2962</v>
      </c>
      <c r="H4647" s="11" t="s">
        <v>89</v>
      </c>
      <c r="I4647" s="11" t="s">
        <v>115</v>
      </c>
      <c r="J4647" s="11" t="s">
        <v>23390</v>
      </c>
      <c r="K4647" s="12">
        <v>45602</v>
      </c>
      <c r="L4647" s="11" t="s">
        <v>92</v>
      </c>
      <c r="M4647" s="11" t="s">
        <v>92</v>
      </c>
      <c r="N4647" s="11" t="s">
        <v>92</v>
      </c>
      <c r="O4647" s="11" t="s">
        <v>93</v>
      </c>
      <c r="P4647" s="11" t="s">
        <v>92</v>
      </c>
      <c r="Q4647" s="11" t="s">
        <v>92</v>
      </c>
      <c r="R4647" s="11" t="s">
        <v>92</v>
      </c>
      <c r="S4647" s="11" t="s">
        <v>1080</v>
      </c>
      <c r="T4647" s="11" t="s">
        <v>135</v>
      </c>
      <c r="U4647" s="11" t="s">
        <v>23391</v>
      </c>
      <c r="V4647" s="11" t="s">
        <v>94</v>
      </c>
      <c r="W4647" s="11" t="s">
        <v>95</v>
      </c>
      <c r="X4647" s="11" t="s">
        <v>2964</v>
      </c>
      <c r="Y4647" s="11" t="s">
        <v>121</v>
      </c>
      <c r="Z4647" s="11"/>
      <c r="AA4647" s="11"/>
      <c r="AB4647" s="11" t="s">
        <v>23392</v>
      </c>
      <c r="AC4647" s="11"/>
      <c r="AD4647" s="11" t="s">
        <v>110</v>
      </c>
    </row>
    <row r="4648" spans="1:30" ht="14.25" customHeight="1">
      <c r="A4648" s="10">
        <v>901825006</v>
      </c>
      <c r="B4648" s="11" t="s">
        <v>23393</v>
      </c>
      <c r="C4648" s="11" t="s">
        <v>23394</v>
      </c>
      <c r="D4648" s="11"/>
      <c r="E4648" s="11" t="s">
        <v>23395</v>
      </c>
      <c r="F4648" s="11" t="s">
        <v>87</v>
      </c>
      <c r="G4648" s="11" t="s">
        <v>2962</v>
      </c>
      <c r="H4648" s="11" t="s">
        <v>89</v>
      </c>
      <c r="I4648" s="11" t="s">
        <v>115</v>
      </c>
      <c r="J4648" s="11" t="s">
        <v>23396</v>
      </c>
      <c r="K4648" s="12">
        <v>45602</v>
      </c>
      <c r="L4648" s="11" t="s">
        <v>92</v>
      </c>
      <c r="M4648" s="11" t="s">
        <v>92</v>
      </c>
      <c r="N4648" s="11" t="s">
        <v>92</v>
      </c>
      <c r="O4648" s="11" t="s">
        <v>93</v>
      </c>
      <c r="P4648" s="11" t="s">
        <v>92</v>
      </c>
      <c r="Q4648" s="11" t="s">
        <v>92</v>
      </c>
      <c r="R4648" s="11" t="s">
        <v>92</v>
      </c>
      <c r="S4648" s="11"/>
      <c r="T4648" s="11"/>
      <c r="U4648" s="11"/>
      <c r="V4648" s="11" t="s">
        <v>94</v>
      </c>
      <c r="W4648" s="11" t="s">
        <v>95</v>
      </c>
      <c r="X4648" s="11" t="s">
        <v>2964</v>
      </c>
      <c r="Y4648" s="11" t="s">
        <v>121</v>
      </c>
      <c r="Z4648" s="11"/>
      <c r="AA4648" s="11"/>
      <c r="AB4648" s="11" t="s">
        <v>23397</v>
      </c>
      <c r="AC4648" s="11"/>
      <c r="AD4648" s="11" t="s">
        <v>97</v>
      </c>
    </row>
    <row r="4649" spans="1:30" ht="14.25" customHeight="1">
      <c r="A4649" s="10">
        <v>901196634</v>
      </c>
      <c r="B4649" s="11" t="s">
        <v>23398</v>
      </c>
      <c r="C4649" s="11" t="s">
        <v>23399</v>
      </c>
      <c r="D4649" s="11" t="s">
        <v>23400</v>
      </c>
      <c r="E4649" s="11"/>
      <c r="F4649" s="11" t="s">
        <v>87</v>
      </c>
      <c r="G4649" s="11" t="s">
        <v>1192</v>
      </c>
      <c r="H4649" s="11" t="s">
        <v>89</v>
      </c>
      <c r="I4649" s="11" t="s">
        <v>115</v>
      </c>
      <c r="J4649" s="11" t="s">
        <v>23401</v>
      </c>
      <c r="K4649" s="12">
        <v>45602</v>
      </c>
      <c r="L4649" s="11" t="s">
        <v>92</v>
      </c>
      <c r="M4649" s="11" t="s">
        <v>92</v>
      </c>
      <c r="N4649" s="11" t="s">
        <v>92</v>
      </c>
      <c r="O4649" s="11" t="s">
        <v>93</v>
      </c>
      <c r="P4649" s="11" t="s">
        <v>92</v>
      </c>
      <c r="Q4649" s="11" t="s">
        <v>92</v>
      </c>
      <c r="R4649" s="11" t="s">
        <v>92</v>
      </c>
      <c r="S4649" s="11"/>
      <c r="T4649" s="11"/>
      <c r="U4649" s="11"/>
      <c r="V4649" s="11" t="s">
        <v>94</v>
      </c>
      <c r="W4649" s="11" t="s">
        <v>95</v>
      </c>
      <c r="X4649" s="11" t="s">
        <v>1195</v>
      </c>
      <c r="Y4649" s="11" t="s">
        <v>121</v>
      </c>
      <c r="Z4649" s="11"/>
      <c r="AA4649" s="11"/>
      <c r="AB4649" s="11" t="s">
        <v>23402</v>
      </c>
      <c r="AC4649" s="11"/>
      <c r="AD4649" s="11" t="s">
        <v>97</v>
      </c>
    </row>
    <row r="4650" spans="1:30" ht="14.25" customHeight="1">
      <c r="A4650" s="10">
        <v>19469901</v>
      </c>
      <c r="B4650" s="11" t="s">
        <v>23403</v>
      </c>
      <c r="C4650" s="11" t="s">
        <v>7102</v>
      </c>
      <c r="D4650" s="11" t="s">
        <v>23404</v>
      </c>
      <c r="E4650" s="11"/>
      <c r="F4650" s="11" t="s">
        <v>87</v>
      </c>
      <c r="G4650" s="11" t="s">
        <v>187</v>
      </c>
      <c r="H4650" s="11" t="s">
        <v>89</v>
      </c>
      <c r="I4650" s="11" t="s">
        <v>102</v>
      </c>
      <c r="J4650" s="11" t="s">
        <v>23405</v>
      </c>
      <c r="K4650" s="12">
        <v>45602</v>
      </c>
      <c r="L4650" s="11" t="s">
        <v>92</v>
      </c>
      <c r="M4650" s="11" t="s">
        <v>92</v>
      </c>
      <c r="N4650" s="11" t="s">
        <v>92</v>
      </c>
      <c r="O4650" s="11" t="s">
        <v>93</v>
      </c>
      <c r="P4650" s="11" t="s">
        <v>92</v>
      </c>
      <c r="Q4650" s="11" t="s">
        <v>92</v>
      </c>
      <c r="R4650" s="11" t="s">
        <v>92</v>
      </c>
      <c r="S4650" s="11" t="s">
        <v>1716</v>
      </c>
      <c r="T4650" s="11" t="s">
        <v>603</v>
      </c>
      <c r="U4650" s="11" t="s">
        <v>23406</v>
      </c>
      <c r="V4650" s="11" t="s">
        <v>94</v>
      </c>
      <c r="W4650" s="11" t="s">
        <v>95</v>
      </c>
      <c r="X4650" s="11" t="s">
        <v>172</v>
      </c>
      <c r="Y4650" s="11" t="s">
        <v>108</v>
      </c>
      <c r="Z4650" s="11"/>
      <c r="AA4650" s="11"/>
      <c r="AB4650" s="11" t="s">
        <v>23407</v>
      </c>
      <c r="AC4650" s="11"/>
      <c r="AD4650" s="11" t="s">
        <v>110</v>
      </c>
    </row>
    <row r="4651" spans="1:30" ht="14.25" customHeight="1">
      <c r="A4651" s="10">
        <v>71788282</v>
      </c>
      <c r="B4651" s="11" t="s">
        <v>23408</v>
      </c>
      <c r="C4651" s="11" t="s">
        <v>23409</v>
      </c>
      <c r="D4651" s="11"/>
      <c r="E4651" s="11" t="s">
        <v>23410</v>
      </c>
      <c r="F4651" s="11" t="s">
        <v>87</v>
      </c>
      <c r="G4651" s="11" t="s">
        <v>187</v>
      </c>
      <c r="H4651" s="11" t="s">
        <v>89</v>
      </c>
      <c r="I4651" s="11" t="s">
        <v>102</v>
      </c>
      <c r="J4651" s="11" t="s">
        <v>23411</v>
      </c>
      <c r="K4651" s="12">
        <v>45602</v>
      </c>
      <c r="L4651" s="11" t="s">
        <v>92</v>
      </c>
      <c r="M4651" s="11" t="s">
        <v>92</v>
      </c>
      <c r="N4651" s="11" t="s">
        <v>92</v>
      </c>
      <c r="O4651" s="11" t="s">
        <v>93</v>
      </c>
      <c r="P4651" s="11" t="s">
        <v>92</v>
      </c>
      <c r="Q4651" s="11" t="s">
        <v>92</v>
      </c>
      <c r="R4651" s="11" t="s">
        <v>92</v>
      </c>
      <c r="S4651" s="11" t="s">
        <v>992</v>
      </c>
      <c r="T4651" s="11"/>
      <c r="U4651" s="11" t="s">
        <v>23412</v>
      </c>
      <c r="V4651" s="11" t="s">
        <v>94</v>
      </c>
      <c r="W4651" s="11" t="s">
        <v>95</v>
      </c>
      <c r="X4651" s="11" t="s">
        <v>172</v>
      </c>
      <c r="Y4651" s="11" t="s">
        <v>108</v>
      </c>
      <c r="Z4651" s="11"/>
      <c r="AA4651" s="11"/>
      <c r="AB4651" s="11" t="s">
        <v>23413</v>
      </c>
      <c r="AC4651" s="11"/>
      <c r="AD4651" s="11" t="s">
        <v>110</v>
      </c>
    </row>
    <row r="4652" spans="1:30" ht="14.25" customHeight="1">
      <c r="A4652" s="10">
        <v>70086079</v>
      </c>
      <c r="B4652" s="11" t="s">
        <v>23414</v>
      </c>
      <c r="C4652" s="11" t="s">
        <v>23415</v>
      </c>
      <c r="D4652" s="11" t="s">
        <v>23416</v>
      </c>
      <c r="E4652" s="11"/>
      <c r="F4652" s="11" t="s">
        <v>87</v>
      </c>
      <c r="G4652" s="11" t="s">
        <v>187</v>
      </c>
      <c r="H4652" s="11" t="s">
        <v>89</v>
      </c>
      <c r="I4652" s="11" t="s">
        <v>102</v>
      </c>
      <c r="J4652" s="11" t="s">
        <v>23417</v>
      </c>
      <c r="K4652" s="12">
        <v>45602</v>
      </c>
      <c r="L4652" s="11" t="s">
        <v>92</v>
      </c>
      <c r="M4652" s="11" t="s">
        <v>92</v>
      </c>
      <c r="N4652" s="11" t="s">
        <v>92</v>
      </c>
      <c r="O4652" s="11" t="s">
        <v>93</v>
      </c>
      <c r="P4652" s="11" t="s">
        <v>92</v>
      </c>
      <c r="Q4652" s="11" t="s">
        <v>92</v>
      </c>
      <c r="R4652" s="11" t="s">
        <v>92</v>
      </c>
      <c r="S4652" s="11" t="s">
        <v>3610</v>
      </c>
      <c r="T4652" s="11"/>
      <c r="U4652" s="11" t="s">
        <v>23418</v>
      </c>
      <c r="V4652" s="11" t="s">
        <v>94</v>
      </c>
      <c r="W4652" s="11" t="s">
        <v>95</v>
      </c>
      <c r="X4652" s="11" t="s">
        <v>172</v>
      </c>
      <c r="Y4652" s="11" t="s">
        <v>108</v>
      </c>
      <c r="Z4652" s="11"/>
      <c r="AA4652" s="11"/>
      <c r="AB4652" s="11" t="s">
        <v>23419</v>
      </c>
      <c r="AC4652" s="11"/>
      <c r="AD4652" s="11" t="s">
        <v>110</v>
      </c>
    </row>
    <row r="4653" spans="1:30" ht="14.25" customHeight="1">
      <c r="A4653" s="10">
        <v>1036949875</v>
      </c>
      <c r="B4653" s="11" t="s">
        <v>23420</v>
      </c>
      <c r="C4653" s="11" t="s">
        <v>20302</v>
      </c>
      <c r="D4653" s="11"/>
      <c r="E4653" s="11" t="s">
        <v>23421</v>
      </c>
      <c r="F4653" s="11" t="s">
        <v>87</v>
      </c>
      <c r="G4653" s="11" t="s">
        <v>88</v>
      </c>
      <c r="H4653" s="11" t="s">
        <v>89</v>
      </c>
      <c r="I4653" s="11" t="s">
        <v>115</v>
      </c>
      <c r="J4653" s="11" t="s">
        <v>23422</v>
      </c>
      <c r="K4653" s="12">
        <v>34457</v>
      </c>
      <c r="L4653" s="11" t="s">
        <v>92</v>
      </c>
      <c r="M4653" s="11" t="s">
        <v>92</v>
      </c>
      <c r="N4653" s="11" t="s">
        <v>93</v>
      </c>
      <c r="O4653" s="11" t="s">
        <v>93</v>
      </c>
      <c r="P4653" s="11" t="s">
        <v>93</v>
      </c>
      <c r="Q4653" s="11" t="s">
        <v>92</v>
      </c>
      <c r="R4653" s="11" t="s">
        <v>92</v>
      </c>
      <c r="S4653" s="11" t="s">
        <v>978</v>
      </c>
      <c r="T4653" s="11" t="s">
        <v>2079</v>
      </c>
      <c r="U4653" s="11" t="s">
        <v>10456</v>
      </c>
      <c r="V4653" s="11" t="s">
        <v>94</v>
      </c>
      <c r="W4653" s="11" t="s">
        <v>95</v>
      </c>
      <c r="X4653" s="11" t="s">
        <v>96</v>
      </c>
      <c r="Y4653" s="11" t="s">
        <v>121</v>
      </c>
      <c r="Z4653" s="11"/>
      <c r="AA4653" s="11"/>
      <c r="AB4653" s="11" t="s">
        <v>23423</v>
      </c>
      <c r="AC4653" s="11"/>
      <c r="AD4653" s="11" t="s">
        <v>110</v>
      </c>
    </row>
    <row r="4654" spans="1:30" ht="14.25" customHeight="1">
      <c r="A4654" s="10">
        <v>1003396492</v>
      </c>
      <c r="B4654" s="11" t="s">
        <v>23424</v>
      </c>
      <c r="C4654" s="11" t="s">
        <v>23425</v>
      </c>
      <c r="D4654" s="11"/>
      <c r="E4654" s="11" t="s">
        <v>23426</v>
      </c>
      <c r="F4654" s="11" t="s">
        <v>87</v>
      </c>
      <c r="G4654" s="11" t="s">
        <v>2031</v>
      </c>
      <c r="H4654" s="11" t="s">
        <v>89</v>
      </c>
      <c r="I4654" s="11" t="s">
        <v>102</v>
      </c>
      <c r="J4654" s="11" t="s">
        <v>23427</v>
      </c>
      <c r="K4654" s="12">
        <v>35069</v>
      </c>
      <c r="L4654" s="11" t="s">
        <v>92</v>
      </c>
      <c r="M4654" s="11" t="s">
        <v>92</v>
      </c>
      <c r="N4654" s="11" t="s">
        <v>93</v>
      </c>
      <c r="O4654" s="11" t="s">
        <v>93</v>
      </c>
      <c r="P4654" s="11" t="s">
        <v>93</v>
      </c>
      <c r="Q4654" s="11" t="s">
        <v>92</v>
      </c>
      <c r="R4654" s="11" t="s">
        <v>92</v>
      </c>
      <c r="S4654" s="11" t="s">
        <v>13987</v>
      </c>
      <c r="T4654" s="11" t="s">
        <v>2072</v>
      </c>
      <c r="U4654" s="11" t="s">
        <v>23428</v>
      </c>
      <c r="V4654" s="11" t="s">
        <v>94</v>
      </c>
      <c r="W4654" s="11" t="s">
        <v>95</v>
      </c>
      <c r="X4654" s="11" t="s">
        <v>2034</v>
      </c>
      <c r="Y4654" s="11" t="s">
        <v>108</v>
      </c>
      <c r="Z4654" s="11"/>
      <c r="AA4654" s="11"/>
      <c r="AB4654" s="11" t="s">
        <v>23429</v>
      </c>
      <c r="AC4654" s="11"/>
      <c r="AD4654" s="11" t="s">
        <v>110</v>
      </c>
    </row>
    <row r="4655" spans="1:30" ht="14.25" customHeight="1">
      <c r="A4655" s="10">
        <v>1036603951</v>
      </c>
      <c r="B4655" s="11" t="s">
        <v>23430</v>
      </c>
      <c r="C4655" s="11" t="s">
        <v>23431</v>
      </c>
      <c r="D4655" s="11" t="s">
        <v>23432</v>
      </c>
      <c r="E4655" s="11"/>
      <c r="F4655" s="11" t="s">
        <v>87</v>
      </c>
      <c r="G4655" s="11" t="s">
        <v>5035</v>
      </c>
      <c r="H4655" s="11" t="s">
        <v>89</v>
      </c>
      <c r="I4655" s="11" t="s">
        <v>102</v>
      </c>
      <c r="J4655" s="11" t="s">
        <v>23433</v>
      </c>
      <c r="K4655" s="12">
        <v>45604</v>
      </c>
      <c r="L4655" s="11" t="s">
        <v>92</v>
      </c>
      <c r="M4655" s="11" t="s">
        <v>92</v>
      </c>
      <c r="N4655" s="11" t="s">
        <v>92</v>
      </c>
      <c r="O4655" s="11" t="s">
        <v>93</v>
      </c>
      <c r="P4655" s="11" t="s">
        <v>92</v>
      </c>
      <c r="Q4655" s="11" t="s">
        <v>92</v>
      </c>
      <c r="R4655" s="11" t="s">
        <v>92</v>
      </c>
      <c r="S4655" s="11" t="s">
        <v>774</v>
      </c>
      <c r="T4655" s="11" t="s">
        <v>1798</v>
      </c>
      <c r="U4655" s="11" t="s">
        <v>23434</v>
      </c>
      <c r="V4655" s="11" t="s">
        <v>94</v>
      </c>
      <c r="W4655" s="11" t="s">
        <v>95</v>
      </c>
      <c r="X4655" s="11" t="s">
        <v>5038</v>
      </c>
      <c r="Y4655" s="11" t="s">
        <v>108</v>
      </c>
      <c r="Z4655" s="11"/>
      <c r="AA4655" s="11"/>
      <c r="AB4655" s="11" t="s">
        <v>23435</v>
      </c>
      <c r="AC4655" s="11"/>
      <c r="AD4655" s="11" t="s">
        <v>110</v>
      </c>
    </row>
    <row r="4656" spans="1:30" ht="14.25" customHeight="1">
      <c r="A4656" s="10">
        <v>901753874</v>
      </c>
      <c r="B4656" s="11" t="s">
        <v>23436</v>
      </c>
      <c r="C4656" s="11" t="s">
        <v>23437</v>
      </c>
      <c r="D4656" s="11"/>
      <c r="E4656" s="11" t="s">
        <v>23438</v>
      </c>
      <c r="F4656" s="11" t="s">
        <v>87</v>
      </c>
      <c r="G4656" s="11" t="s">
        <v>2839</v>
      </c>
      <c r="H4656" s="11" t="s">
        <v>89</v>
      </c>
      <c r="I4656" s="11" t="s">
        <v>115</v>
      </c>
      <c r="J4656" s="11" t="s">
        <v>23439</v>
      </c>
      <c r="K4656" s="12">
        <v>45604</v>
      </c>
      <c r="L4656" s="11" t="s">
        <v>92</v>
      </c>
      <c r="M4656" s="11" t="s">
        <v>92</v>
      </c>
      <c r="N4656" s="11" t="s">
        <v>92</v>
      </c>
      <c r="O4656" s="11" t="s">
        <v>93</v>
      </c>
      <c r="P4656" s="11" t="s">
        <v>92</v>
      </c>
      <c r="Q4656" s="11" t="s">
        <v>92</v>
      </c>
      <c r="R4656" s="11" t="s">
        <v>92</v>
      </c>
      <c r="S4656" s="11"/>
      <c r="T4656" s="11"/>
      <c r="U4656" s="11"/>
      <c r="V4656" s="11" t="s">
        <v>94</v>
      </c>
      <c r="W4656" s="11" t="s">
        <v>95</v>
      </c>
      <c r="X4656" s="11" t="s">
        <v>2841</v>
      </c>
      <c r="Y4656" s="11" t="s">
        <v>121</v>
      </c>
      <c r="Z4656" s="11"/>
      <c r="AA4656" s="11"/>
      <c r="AB4656" s="11" t="s">
        <v>23440</v>
      </c>
      <c r="AC4656" s="11"/>
      <c r="AD4656" s="11" t="s">
        <v>97</v>
      </c>
    </row>
    <row r="4657" spans="1:30" ht="14.25" customHeight="1">
      <c r="A4657" s="10">
        <v>6101020</v>
      </c>
      <c r="B4657" s="11" t="s">
        <v>23441</v>
      </c>
      <c r="C4657" s="11" t="s">
        <v>23442</v>
      </c>
      <c r="D4657" s="11"/>
      <c r="E4657" s="11" t="s">
        <v>23443</v>
      </c>
      <c r="F4657" s="11" t="s">
        <v>87</v>
      </c>
      <c r="G4657" s="11" t="s">
        <v>2031</v>
      </c>
      <c r="H4657" s="11" t="s">
        <v>89</v>
      </c>
      <c r="I4657" s="11" t="s">
        <v>2796</v>
      </c>
      <c r="J4657" s="11" t="s">
        <v>23444</v>
      </c>
      <c r="K4657" s="12">
        <v>32750</v>
      </c>
      <c r="L4657" s="11" t="s">
        <v>92</v>
      </c>
      <c r="M4657" s="11" t="s">
        <v>92</v>
      </c>
      <c r="N4657" s="11" t="s">
        <v>92</v>
      </c>
      <c r="O4657" s="11" t="s">
        <v>93</v>
      </c>
      <c r="P4657" s="11" t="s">
        <v>93</v>
      </c>
      <c r="Q4657" s="11" t="s">
        <v>92</v>
      </c>
      <c r="R4657" s="11" t="s">
        <v>92</v>
      </c>
      <c r="S4657" s="11" t="s">
        <v>2956</v>
      </c>
      <c r="T4657" s="11" t="s">
        <v>1463</v>
      </c>
      <c r="U4657" s="11" t="s">
        <v>23445</v>
      </c>
      <c r="V4657" s="11" t="s">
        <v>94</v>
      </c>
      <c r="W4657" s="11" t="s">
        <v>95</v>
      </c>
      <c r="X4657" s="11" t="s">
        <v>2034</v>
      </c>
      <c r="Y4657" s="11" t="s">
        <v>2801</v>
      </c>
      <c r="Z4657" s="11"/>
      <c r="AA4657" s="11"/>
      <c r="AB4657" s="11" t="s">
        <v>23446</v>
      </c>
      <c r="AC4657" s="11"/>
      <c r="AD4657" s="11" t="s">
        <v>110</v>
      </c>
    </row>
    <row r="4658" spans="1:30" ht="14.25" customHeight="1">
      <c r="A4658" s="10">
        <v>35393973</v>
      </c>
      <c r="B4658" s="11" t="s">
        <v>23447</v>
      </c>
      <c r="C4658" s="11" t="s">
        <v>23448</v>
      </c>
      <c r="D4658" s="11"/>
      <c r="E4658" s="11" t="s">
        <v>23449</v>
      </c>
      <c r="F4658" s="11" t="s">
        <v>148</v>
      </c>
      <c r="G4658" s="11" t="s">
        <v>149</v>
      </c>
      <c r="H4658" s="11" t="s">
        <v>89</v>
      </c>
      <c r="I4658" s="11" t="s">
        <v>102</v>
      </c>
      <c r="J4658" s="11" t="s">
        <v>23450</v>
      </c>
      <c r="K4658" s="12">
        <v>29540</v>
      </c>
      <c r="L4658" s="11" t="s">
        <v>92</v>
      </c>
      <c r="M4658" s="11" t="s">
        <v>92</v>
      </c>
      <c r="N4658" s="11" t="s">
        <v>93</v>
      </c>
      <c r="O4658" s="11" t="s">
        <v>93</v>
      </c>
      <c r="P4658" s="11" t="s">
        <v>93</v>
      </c>
      <c r="Q4658" s="11" t="s">
        <v>92</v>
      </c>
      <c r="R4658" s="11" t="s">
        <v>92</v>
      </c>
      <c r="S4658" s="11" t="s">
        <v>15138</v>
      </c>
      <c r="T4658" s="11" t="s">
        <v>2222</v>
      </c>
      <c r="U4658" s="11" t="s">
        <v>23451</v>
      </c>
      <c r="V4658" s="11" t="s">
        <v>94</v>
      </c>
      <c r="W4658" s="11" t="s">
        <v>154</v>
      </c>
      <c r="X4658" s="11" t="s">
        <v>155</v>
      </c>
      <c r="Y4658" s="11" t="s">
        <v>108</v>
      </c>
      <c r="Z4658" s="11"/>
      <c r="AA4658" s="11"/>
      <c r="AB4658" s="11" t="s">
        <v>23452</v>
      </c>
      <c r="AC4658" s="11"/>
      <c r="AD4658" s="11" t="s">
        <v>110</v>
      </c>
    </row>
    <row r="4659" spans="1:30" ht="14.25" customHeight="1">
      <c r="A4659" s="10">
        <v>1069852992</v>
      </c>
      <c r="B4659" s="11" t="s">
        <v>23453</v>
      </c>
      <c r="C4659" s="11" t="s">
        <v>23454</v>
      </c>
      <c r="D4659" s="11"/>
      <c r="E4659" s="11" t="s">
        <v>23455</v>
      </c>
      <c r="F4659" s="11" t="s">
        <v>148</v>
      </c>
      <c r="G4659" s="11" t="s">
        <v>149</v>
      </c>
      <c r="H4659" s="11" t="s">
        <v>89</v>
      </c>
      <c r="I4659" s="11" t="s">
        <v>102</v>
      </c>
      <c r="J4659" s="11" t="s">
        <v>23456</v>
      </c>
      <c r="K4659" s="12">
        <v>34396</v>
      </c>
      <c r="L4659" s="11" t="s">
        <v>92</v>
      </c>
      <c r="M4659" s="11" t="s">
        <v>92</v>
      </c>
      <c r="N4659" s="11" t="s">
        <v>93</v>
      </c>
      <c r="O4659" s="11" t="s">
        <v>93</v>
      </c>
      <c r="P4659" s="11" t="s">
        <v>93</v>
      </c>
      <c r="Q4659" s="11" t="s">
        <v>92</v>
      </c>
      <c r="R4659" s="11" t="s">
        <v>92</v>
      </c>
      <c r="S4659" s="11" t="s">
        <v>291</v>
      </c>
      <c r="T4659" s="11" t="s">
        <v>23457</v>
      </c>
      <c r="U4659" s="11" t="s">
        <v>23458</v>
      </c>
      <c r="V4659" s="11" t="s">
        <v>94</v>
      </c>
      <c r="W4659" s="11" t="s">
        <v>154</v>
      </c>
      <c r="X4659" s="11" t="s">
        <v>155</v>
      </c>
      <c r="Y4659" s="11" t="s">
        <v>108</v>
      </c>
      <c r="Z4659" s="11"/>
      <c r="AA4659" s="11"/>
      <c r="AB4659" s="11" t="s">
        <v>23459</v>
      </c>
      <c r="AC4659" s="11"/>
      <c r="AD4659" s="11" t="s">
        <v>110</v>
      </c>
    </row>
    <row r="4660" spans="1:30" ht="14.25" customHeight="1">
      <c r="A4660" s="10">
        <v>1037662942</v>
      </c>
      <c r="B4660" s="11" t="s">
        <v>23460</v>
      </c>
      <c r="C4660" s="11" t="s">
        <v>23461</v>
      </c>
      <c r="D4660" s="11"/>
      <c r="E4660" s="11" t="s">
        <v>23462</v>
      </c>
      <c r="F4660" s="11" t="s">
        <v>87</v>
      </c>
      <c r="G4660" s="11" t="s">
        <v>187</v>
      </c>
      <c r="H4660" s="11" t="s">
        <v>89</v>
      </c>
      <c r="I4660" s="11" t="s">
        <v>102</v>
      </c>
      <c r="J4660" s="11" t="s">
        <v>23463</v>
      </c>
      <c r="K4660" s="12">
        <v>45614</v>
      </c>
      <c r="L4660" s="11" t="s">
        <v>92</v>
      </c>
      <c r="M4660" s="11" t="s">
        <v>92</v>
      </c>
      <c r="N4660" s="11" t="s">
        <v>93</v>
      </c>
      <c r="O4660" s="11" t="s">
        <v>93</v>
      </c>
      <c r="P4660" s="11" t="s">
        <v>92</v>
      </c>
      <c r="Q4660" s="11" t="s">
        <v>92</v>
      </c>
      <c r="R4660" s="11" t="s">
        <v>92</v>
      </c>
      <c r="S4660" s="11" t="s">
        <v>253</v>
      </c>
      <c r="T4660" s="11" t="s">
        <v>1694</v>
      </c>
      <c r="U4660" s="11" t="s">
        <v>23464</v>
      </c>
      <c r="V4660" s="11" t="s">
        <v>94</v>
      </c>
      <c r="W4660" s="11" t="s">
        <v>95</v>
      </c>
      <c r="X4660" s="11" t="s">
        <v>172</v>
      </c>
      <c r="Y4660" s="11" t="s">
        <v>108</v>
      </c>
      <c r="Z4660" s="11"/>
      <c r="AA4660" s="11"/>
      <c r="AB4660" s="11" t="s">
        <v>23465</v>
      </c>
      <c r="AC4660" s="11"/>
      <c r="AD4660" s="11" t="s">
        <v>110</v>
      </c>
    </row>
    <row r="4661" spans="1:30" ht="14.25" customHeight="1">
      <c r="A4661" s="10">
        <v>1036620655</v>
      </c>
      <c r="B4661" s="11" t="s">
        <v>23466</v>
      </c>
      <c r="C4661" s="11" t="s">
        <v>23467</v>
      </c>
      <c r="D4661" s="11"/>
      <c r="E4661" s="11" t="s">
        <v>23468</v>
      </c>
      <c r="F4661" s="11" t="s">
        <v>87</v>
      </c>
      <c r="G4661" s="11" t="s">
        <v>5035</v>
      </c>
      <c r="H4661" s="11" t="s">
        <v>89</v>
      </c>
      <c r="I4661" s="11" t="s">
        <v>115</v>
      </c>
      <c r="J4661" s="11" t="s">
        <v>23469</v>
      </c>
      <c r="K4661" s="12">
        <v>45614</v>
      </c>
      <c r="L4661" s="11" t="s">
        <v>92</v>
      </c>
      <c r="M4661" s="11" t="s">
        <v>92</v>
      </c>
      <c r="N4661" s="11" t="s">
        <v>92</v>
      </c>
      <c r="O4661" s="11" t="s">
        <v>93</v>
      </c>
      <c r="P4661" s="11" t="s">
        <v>92</v>
      </c>
      <c r="Q4661" s="11" t="s">
        <v>92</v>
      </c>
      <c r="R4661" s="11" t="s">
        <v>92</v>
      </c>
      <c r="S4661" s="11" t="s">
        <v>1169</v>
      </c>
      <c r="T4661" s="11" t="s">
        <v>666</v>
      </c>
      <c r="U4661" s="11" t="s">
        <v>9198</v>
      </c>
      <c r="V4661" s="11" t="s">
        <v>94</v>
      </c>
      <c r="W4661" s="11" t="s">
        <v>95</v>
      </c>
      <c r="X4661" s="11" t="s">
        <v>5038</v>
      </c>
      <c r="Y4661" s="11" t="s">
        <v>121</v>
      </c>
      <c r="Z4661" s="11"/>
      <c r="AA4661" s="11"/>
      <c r="AB4661" s="11" t="s">
        <v>23470</v>
      </c>
      <c r="AC4661" s="11"/>
      <c r="AD4661" s="11" t="s">
        <v>110</v>
      </c>
    </row>
    <row r="4662" spans="1:30" ht="14.25" customHeight="1">
      <c r="A4662" s="10">
        <v>900869678</v>
      </c>
      <c r="B4662" s="11" t="s">
        <v>23471</v>
      </c>
      <c r="C4662" s="11" t="s">
        <v>23472</v>
      </c>
      <c r="D4662" s="11" t="s">
        <v>23473</v>
      </c>
      <c r="E4662" s="11"/>
      <c r="F4662" s="11" t="s">
        <v>87</v>
      </c>
      <c r="G4662" s="11" t="s">
        <v>187</v>
      </c>
      <c r="H4662" s="11" t="s">
        <v>89</v>
      </c>
      <c r="I4662" s="11" t="s">
        <v>115</v>
      </c>
      <c r="J4662" s="11" t="s">
        <v>23474</v>
      </c>
      <c r="K4662" s="12">
        <v>45615</v>
      </c>
      <c r="L4662" s="11" t="s">
        <v>92</v>
      </c>
      <c r="M4662" s="11" t="s">
        <v>92</v>
      </c>
      <c r="N4662" s="11" t="s">
        <v>92</v>
      </c>
      <c r="O4662" s="11" t="s">
        <v>93</v>
      </c>
      <c r="P4662" s="11" t="s">
        <v>92</v>
      </c>
      <c r="Q4662" s="11" t="s">
        <v>92</v>
      </c>
      <c r="R4662" s="11" t="s">
        <v>92</v>
      </c>
      <c r="S4662" s="11"/>
      <c r="T4662" s="11"/>
      <c r="U4662" s="11"/>
      <c r="V4662" s="11" t="s">
        <v>94</v>
      </c>
      <c r="W4662" s="11" t="s">
        <v>95</v>
      </c>
      <c r="X4662" s="11" t="s">
        <v>172</v>
      </c>
      <c r="Y4662" s="11" t="s">
        <v>121</v>
      </c>
      <c r="Z4662" s="11"/>
      <c r="AA4662" s="11"/>
      <c r="AB4662" s="11" t="s">
        <v>23475</v>
      </c>
      <c r="AC4662" s="11"/>
      <c r="AD4662" s="11" t="s">
        <v>97</v>
      </c>
    </row>
    <row r="4663" spans="1:30" ht="14.25" customHeight="1">
      <c r="A4663" s="10">
        <v>1023802888</v>
      </c>
      <c r="B4663" s="11" t="s">
        <v>23476</v>
      </c>
      <c r="C4663" s="11" t="s">
        <v>272</v>
      </c>
      <c r="D4663" s="11" t="s">
        <v>23477</v>
      </c>
      <c r="E4663" s="11" t="s">
        <v>23477</v>
      </c>
      <c r="F4663" s="11" t="s">
        <v>87</v>
      </c>
      <c r="G4663" s="11" t="s">
        <v>274</v>
      </c>
      <c r="H4663" s="11" t="s">
        <v>89</v>
      </c>
      <c r="I4663" s="11" t="s">
        <v>115</v>
      </c>
      <c r="J4663" s="11" t="s">
        <v>23478</v>
      </c>
      <c r="K4663" s="12">
        <v>44629</v>
      </c>
      <c r="L4663" s="11" t="s">
        <v>92</v>
      </c>
      <c r="M4663" s="11" t="s">
        <v>92</v>
      </c>
      <c r="N4663" s="11" t="s">
        <v>93</v>
      </c>
      <c r="O4663" s="11" t="s">
        <v>93</v>
      </c>
      <c r="P4663" s="11" t="s">
        <v>92</v>
      </c>
      <c r="Q4663" s="11" t="s">
        <v>92</v>
      </c>
      <c r="R4663" s="11" t="s">
        <v>92</v>
      </c>
      <c r="S4663" s="11" t="s">
        <v>23479</v>
      </c>
      <c r="T4663" s="11"/>
      <c r="U4663" s="11" t="s">
        <v>23480</v>
      </c>
      <c r="V4663" s="11" t="s">
        <v>94</v>
      </c>
      <c r="W4663" s="11" t="s">
        <v>95</v>
      </c>
      <c r="X4663" s="11" t="s">
        <v>278</v>
      </c>
      <c r="Y4663" s="11" t="s">
        <v>121</v>
      </c>
      <c r="Z4663" s="11"/>
      <c r="AA4663" s="11"/>
      <c r="AB4663" s="11"/>
      <c r="AC4663" s="11"/>
      <c r="AD4663" s="11" t="s">
        <v>110</v>
      </c>
    </row>
    <row r="4664" spans="1:30" ht="14.25" customHeight="1">
      <c r="A4664" s="10">
        <v>1036664902</v>
      </c>
      <c r="B4664" s="11" t="s">
        <v>23481</v>
      </c>
      <c r="C4664" s="11" t="s">
        <v>23482</v>
      </c>
      <c r="D4664" s="11"/>
      <c r="E4664" s="11" t="s">
        <v>23483</v>
      </c>
      <c r="F4664" s="11" t="s">
        <v>87</v>
      </c>
      <c r="G4664" s="11" t="s">
        <v>2370</v>
      </c>
      <c r="H4664" s="11" t="s">
        <v>89</v>
      </c>
      <c r="I4664" s="11" t="s">
        <v>102</v>
      </c>
      <c r="J4664" s="11" t="s">
        <v>23484</v>
      </c>
      <c r="K4664" s="12">
        <v>35084</v>
      </c>
      <c r="L4664" s="11" t="s">
        <v>92</v>
      </c>
      <c r="M4664" s="11" t="s">
        <v>92</v>
      </c>
      <c r="N4664" s="11" t="s">
        <v>93</v>
      </c>
      <c r="O4664" s="11" t="s">
        <v>93</v>
      </c>
      <c r="P4664" s="11" t="s">
        <v>93</v>
      </c>
      <c r="Q4664" s="11" t="s">
        <v>92</v>
      </c>
      <c r="R4664" s="11" t="s">
        <v>92</v>
      </c>
      <c r="S4664" s="11" t="s">
        <v>1157</v>
      </c>
      <c r="T4664" s="11" t="s">
        <v>832</v>
      </c>
      <c r="U4664" s="11" t="s">
        <v>17394</v>
      </c>
      <c r="V4664" s="11" t="s">
        <v>94</v>
      </c>
      <c r="W4664" s="11" t="s">
        <v>95</v>
      </c>
      <c r="X4664" s="11" t="s">
        <v>2374</v>
      </c>
      <c r="Y4664" s="11" t="s">
        <v>108</v>
      </c>
      <c r="Z4664" s="11"/>
      <c r="AA4664" s="11"/>
      <c r="AB4664" s="11" t="s">
        <v>23485</v>
      </c>
      <c r="AC4664" s="11"/>
      <c r="AD4664" s="11" t="s">
        <v>110</v>
      </c>
    </row>
    <row r="4665" spans="1:30" ht="14.25" customHeight="1">
      <c r="A4665" s="10">
        <v>39623859</v>
      </c>
      <c r="B4665" s="11" t="s">
        <v>23486</v>
      </c>
      <c r="C4665" s="11" t="s">
        <v>23487</v>
      </c>
      <c r="D4665" s="11"/>
      <c r="E4665" s="11" t="s">
        <v>23488</v>
      </c>
      <c r="F4665" s="11" t="s">
        <v>148</v>
      </c>
      <c r="G4665" s="11" t="s">
        <v>13012</v>
      </c>
      <c r="H4665" s="11" t="s">
        <v>89</v>
      </c>
      <c r="I4665" s="11" t="s">
        <v>115</v>
      </c>
      <c r="J4665" s="11" t="s">
        <v>23489</v>
      </c>
      <c r="K4665" s="12">
        <v>44806</v>
      </c>
      <c r="L4665" s="11" t="s">
        <v>92</v>
      </c>
      <c r="M4665" s="11" t="s">
        <v>92</v>
      </c>
      <c r="N4665" s="11" t="s">
        <v>92</v>
      </c>
      <c r="O4665" s="11" t="s">
        <v>93</v>
      </c>
      <c r="P4665" s="11" t="s">
        <v>92</v>
      </c>
      <c r="Q4665" s="11" t="s">
        <v>92</v>
      </c>
      <c r="R4665" s="11" t="s">
        <v>92</v>
      </c>
      <c r="S4665" s="11" t="s">
        <v>874</v>
      </c>
      <c r="T4665" s="11" t="s">
        <v>701</v>
      </c>
      <c r="U4665" s="11" t="s">
        <v>1961</v>
      </c>
      <c r="V4665" s="11" t="s">
        <v>94</v>
      </c>
      <c r="W4665" s="11" t="s">
        <v>154</v>
      </c>
      <c r="X4665" s="11" t="s">
        <v>13016</v>
      </c>
      <c r="Y4665" s="11" t="s">
        <v>121</v>
      </c>
      <c r="Z4665" s="11"/>
      <c r="AA4665" s="11"/>
      <c r="AB4665" s="11"/>
      <c r="AC4665" s="11"/>
      <c r="AD4665" s="11" t="s">
        <v>110</v>
      </c>
    </row>
    <row r="4666" spans="1:30" ht="14.25" customHeight="1">
      <c r="A4666" s="10">
        <v>81741378</v>
      </c>
      <c r="B4666" s="11" t="s">
        <v>23490</v>
      </c>
      <c r="C4666" s="11" t="s">
        <v>23491</v>
      </c>
      <c r="D4666" s="11"/>
      <c r="E4666" s="11" t="s">
        <v>23492</v>
      </c>
      <c r="F4666" s="11" t="s">
        <v>199</v>
      </c>
      <c r="G4666" s="11" t="s">
        <v>200</v>
      </c>
      <c r="H4666" s="11" t="s">
        <v>89</v>
      </c>
      <c r="I4666" s="11" t="s">
        <v>115</v>
      </c>
      <c r="J4666" s="11" t="s">
        <v>23493</v>
      </c>
      <c r="K4666" s="12">
        <v>44806</v>
      </c>
      <c r="L4666" s="11" t="s">
        <v>92</v>
      </c>
      <c r="M4666" s="11" t="s">
        <v>92</v>
      </c>
      <c r="N4666" s="11" t="s">
        <v>92</v>
      </c>
      <c r="O4666" s="11" t="s">
        <v>93</v>
      </c>
      <c r="P4666" s="11" t="s">
        <v>92</v>
      </c>
      <c r="Q4666" s="11" t="s">
        <v>92</v>
      </c>
      <c r="R4666" s="11" t="s">
        <v>92</v>
      </c>
      <c r="S4666" s="11" t="s">
        <v>11526</v>
      </c>
      <c r="T4666" s="11" t="s">
        <v>658</v>
      </c>
      <c r="U4666" s="11" t="s">
        <v>23494</v>
      </c>
      <c r="V4666" s="11" t="s">
        <v>94</v>
      </c>
      <c r="W4666" s="11" t="s">
        <v>202</v>
      </c>
      <c r="X4666" s="11" t="s">
        <v>172</v>
      </c>
      <c r="Y4666" s="11" t="s">
        <v>121</v>
      </c>
      <c r="Z4666" s="11"/>
      <c r="AA4666" s="11"/>
      <c r="AB4666" s="11" t="s">
        <v>23495</v>
      </c>
      <c r="AC4666" s="11"/>
      <c r="AD4666" s="11" t="s">
        <v>110</v>
      </c>
    </row>
    <row r="4667" spans="1:30" ht="14.25" customHeight="1">
      <c r="A4667" s="10">
        <v>79128072</v>
      </c>
      <c r="B4667" s="11" t="s">
        <v>23496</v>
      </c>
      <c r="C4667" s="11" t="s">
        <v>23497</v>
      </c>
      <c r="D4667" s="11"/>
      <c r="E4667" s="11" t="s">
        <v>23498</v>
      </c>
      <c r="F4667" s="11" t="s">
        <v>148</v>
      </c>
      <c r="G4667" s="11" t="s">
        <v>751</v>
      </c>
      <c r="H4667" s="11" t="s">
        <v>89</v>
      </c>
      <c r="I4667" s="11" t="s">
        <v>115</v>
      </c>
      <c r="J4667" s="11" t="s">
        <v>23499</v>
      </c>
      <c r="K4667" s="12">
        <v>44807</v>
      </c>
      <c r="L4667" s="11" t="s">
        <v>92</v>
      </c>
      <c r="M4667" s="11" t="s">
        <v>92</v>
      </c>
      <c r="N4667" s="11" t="s">
        <v>92</v>
      </c>
      <c r="O4667" s="11" t="s">
        <v>93</v>
      </c>
      <c r="P4667" s="11" t="s">
        <v>92</v>
      </c>
      <c r="Q4667" s="11" t="s">
        <v>92</v>
      </c>
      <c r="R4667" s="11" t="s">
        <v>92</v>
      </c>
      <c r="S4667" s="11" t="s">
        <v>1092</v>
      </c>
      <c r="T4667" s="11"/>
      <c r="U4667" s="11" t="s">
        <v>153</v>
      </c>
      <c r="V4667" s="11" t="s">
        <v>94</v>
      </c>
      <c r="W4667" s="11" t="s">
        <v>154</v>
      </c>
      <c r="X4667" s="11" t="s">
        <v>756</v>
      </c>
      <c r="Y4667" s="11" t="s">
        <v>121</v>
      </c>
      <c r="Z4667" s="11"/>
      <c r="AA4667" s="11"/>
      <c r="AB4667" s="11"/>
      <c r="AC4667" s="11"/>
      <c r="AD4667" s="11" t="s">
        <v>110</v>
      </c>
    </row>
    <row r="4668" spans="1:30" ht="14.25" customHeight="1">
      <c r="A4668" s="10">
        <v>1047967802</v>
      </c>
      <c r="B4668" s="11" t="s">
        <v>23500</v>
      </c>
      <c r="C4668" s="11" t="s">
        <v>18796</v>
      </c>
      <c r="D4668" s="11" t="s">
        <v>23501</v>
      </c>
      <c r="E4668" s="11" t="s">
        <v>23501</v>
      </c>
      <c r="F4668" s="11" t="s">
        <v>87</v>
      </c>
      <c r="G4668" s="11" t="s">
        <v>114</v>
      </c>
      <c r="H4668" s="11" t="s">
        <v>89</v>
      </c>
      <c r="I4668" s="11" t="s">
        <v>115</v>
      </c>
      <c r="J4668" s="11" t="s">
        <v>23502</v>
      </c>
      <c r="K4668" s="12">
        <v>44809</v>
      </c>
      <c r="L4668" s="11" t="s">
        <v>92</v>
      </c>
      <c r="M4668" s="11" t="s">
        <v>92</v>
      </c>
      <c r="N4668" s="11" t="s">
        <v>93</v>
      </c>
      <c r="O4668" s="11" t="s">
        <v>93</v>
      </c>
      <c r="P4668" s="11" t="s">
        <v>92</v>
      </c>
      <c r="Q4668" s="11" t="s">
        <v>92</v>
      </c>
      <c r="R4668" s="11" t="s">
        <v>92</v>
      </c>
      <c r="S4668" s="11" t="s">
        <v>1040</v>
      </c>
      <c r="T4668" s="11" t="s">
        <v>142</v>
      </c>
      <c r="U4668" s="11" t="s">
        <v>3121</v>
      </c>
      <c r="V4668" s="11" t="s">
        <v>94</v>
      </c>
      <c r="W4668" s="11" t="s">
        <v>95</v>
      </c>
      <c r="X4668" s="11" t="s">
        <v>120</v>
      </c>
      <c r="Y4668" s="11" t="s">
        <v>121</v>
      </c>
      <c r="Z4668" s="11"/>
      <c r="AA4668" s="11"/>
      <c r="AB4668" s="11" t="s">
        <v>1988</v>
      </c>
      <c r="AC4668" s="11"/>
      <c r="AD4668" s="11" t="s">
        <v>110</v>
      </c>
    </row>
    <row r="4669" spans="1:30" ht="14.25" customHeight="1">
      <c r="A4669" s="10">
        <v>1715621</v>
      </c>
      <c r="B4669" s="11" t="s">
        <v>23503</v>
      </c>
      <c r="C4669" s="11" t="s">
        <v>23504</v>
      </c>
      <c r="D4669" s="11"/>
      <c r="E4669" s="11" t="s">
        <v>23505</v>
      </c>
      <c r="F4669" s="11" t="s">
        <v>87</v>
      </c>
      <c r="G4669" s="11" t="s">
        <v>88</v>
      </c>
      <c r="H4669" s="11" t="s">
        <v>89</v>
      </c>
      <c r="I4669" s="11" t="s">
        <v>2796</v>
      </c>
      <c r="J4669" s="11" t="s">
        <v>23506</v>
      </c>
      <c r="K4669" s="12">
        <v>33661</v>
      </c>
      <c r="L4669" s="11" t="s">
        <v>92</v>
      </c>
      <c r="M4669" s="11" t="s">
        <v>92</v>
      </c>
      <c r="N4669" s="11" t="s">
        <v>93</v>
      </c>
      <c r="O4669" s="11" t="s">
        <v>93</v>
      </c>
      <c r="P4669" s="11" t="s">
        <v>93</v>
      </c>
      <c r="Q4669" s="11" t="s">
        <v>92</v>
      </c>
      <c r="R4669" s="11" t="s">
        <v>92</v>
      </c>
      <c r="S4669" s="11" t="s">
        <v>291</v>
      </c>
      <c r="T4669" s="11" t="s">
        <v>688</v>
      </c>
      <c r="U4669" s="11" t="s">
        <v>1943</v>
      </c>
      <c r="V4669" s="11" t="s">
        <v>94</v>
      </c>
      <c r="W4669" s="11" t="s">
        <v>95</v>
      </c>
      <c r="X4669" s="11" t="s">
        <v>96</v>
      </c>
      <c r="Y4669" s="11" t="s">
        <v>2801</v>
      </c>
      <c r="Z4669" s="11"/>
      <c r="AA4669" s="11"/>
      <c r="AB4669" s="11" t="s">
        <v>23507</v>
      </c>
      <c r="AC4669" s="11"/>
      <c r="AD4669" s="11" t="s">
        <v>110</v>
      </c>
    </row>
    <row r="4670" spans="1:30" ht="14.25" customHeight="1">
      <c r="A4670" s="10">
        <v>4627079</v>
      </c>
      <c r="B4670" s="11" t="s">
        <v>23508</v>
      </c>
      <c r="C4670" s="11" t="s">
        <v>23509</v>
      </c>
      <c r="D4670" s="11"/>
      <c r="E4670" s="11" t="s">
        <v>11486</v>
      </c>
      <c r="F4670" s="11" t="s">
        <v>87</v>
      </c>
      <c r="G4670" s="11" t="s">
        <v>114</v>
      </c>
      <c r="H4670" s="11" t="s">
        <v>89</v>
      </c>
      <c r="I4670" s="11" t="s">
        <v>2796</v>
      </c>
      <c r="J4670" s="11" t="s">
        <v>23510</v>
      </c>
      <c r="K4670" s="12">
        <v>31780</v>
      </c>
      <c r="L4670" s="11" t="s">
        <v>92</v>
      </c>
      <c r="M4670" s="11" t="s">
        <v>92</v>
      </c>
      <c r="N4670" s="11" t="s">
        <v>93</v>
      </c>
      <c r="O4670" s="11" t="s">
        <v>93</v>
      </c>
      <c r="P4670" s="11" t="s">
        <v>93</v>
      </c>
      <c r="Q4670" s="11" t="s">
        <v>92</v>
      </c>
      <c r="R4670" s="11" t="s">
        <v>92</v>
      </c>
      <c r="S4670" s="11" t="s">
        <v>1707</v>
      </c>
      <c r="T4670" s="11" t="s">
        <v>3852</v>
      </c>
      <c r="U4670" s="11" t="s">
        <v>23511</v>
      </c>
      <c r="V4670" s="11" t="s">
        <v>94</v>
      </c>
      <c r="W4670" s="11" t="s">
        <v>95</v>
      </c>
      <c r="X4670" s="11" t="s">
        <v>120</v>
      </c>
      <c r="Y4670" s="11" t="s">
        <v>2801</v>
      </c>
      <c r="Z4670" s="11"/>
      <c r="AA4670" s="11"/>
      <c r="AB4670" s="11" t="s">
        <v>23512</v>
      </c>
      <c r="AC4670" s="11"/>
      <c r="AD4670" s="11" t="s">
        <v>110</v>
      </c>
    </row>
    <row r="4671" spans="1:30" ht="14.25" customHeight="1">
      <c r="A4671" s="10">
        <v>1061768507</v>
      </c>
      <c r="B4671" s="11" t="s">
        <v>23513</v>
      </c>
      <c r="C4671" s="11" t="s">
        <v>23514</v>
      </c>
      <c r="D4671" s="11"/>
      <c r="E4671" s="11" t="s">
        <v>23515</v>
      </c>
      <c r="F4671" s="11" t="s">
        <v>87</v>
      </c>
      <c r="G4671" s="11" t="s">
        <v>114</v>
      </c>
      <c r="H4671" s="11" t="s">
        <v>89</v>
      </c>
      <c r="I4671" s="11" t="s">
        <v>102</v>
      </c>
      <c r="J4671" s="11" t="s">
        <v>23516</v>
      </c>
      <c r="K4671" s="12">
        <v>34414</v>
      </c>
      <c r="L4671" s="11" t="s">
        <v>92</v>
      </c>
      <c r="M4671" s="11" t="s">
        <v>92</v>
      </c>
      <c r="N4671" s="11" t="s">
        <v>93</v>
      </c>
      <c r="O4671" s="11" t="s">
        <v>93</v>
      </c>
      <c r="P4671" s="11" t="s">
        <v>93</v>
      </c>
      <c r="Q4671" s="11" t="s">
        <v>92</v>
      </c>
      <c r="R4671" s="11" t="s">
        <v>92</v>
      </c>
      <c r="S4671" s="11" t="s">
        <v>23517</v>
      </c>
      <c r="T4671" s="11" t="s">
        <v>2311</v>
      </c>
      <c r="U4671" s="11" t="s">
        <v>10378</v>
      </c>
      <c r="V4671" s="11" t="s">
        <v>94</v>
      </c>
      <c r="W4671" s="11" t="s">
        <v>95</v>
      </c>
      <c r="X4671" s="11" t="s">
        <v>120</v>
      </c>
      <c r="Y4671" s="11" t="s">
        <v>108</v>
      </c>
      <c r="Z4671" s="11"/>
      <c r="AA4671" s="11"/>
      <c r="AB4671" s="11" t="s">
        <v>23518</v>
      </c>
      <c r="AC4671" s="11"/>
      <c r="AD4671" s="11" t="s">
        <v>110</v>
      </c>
    </row>
    <row r="4672" spans="1:30" ht="14.25" customHeight="1">
      <c r="A4672" s="10">
        <v>15445283</v>
      </c>
      <c r="B4672" s="11" t="s">
        <v>23519</v>
      </c>
      <c r="C4672" s="11" t="s">
        <v>23520</v>
      </c>
      <c r="D4672" s="11"/>
      <c r="E4672" s="11" t="s">
        <v>23521</v>
      </c>
      <c r="F4672" s="11" t="s">
        <v>87</v>
      </c>
      <c r="G4672" s="11" t="s">
        <v>88</v>
      </c>
      <c r="H4672" s="11" t="s">
        <v>89</v>
      </c>
      <c r="I4672" s="11" t="s">
        <v>115</v>
      </c>
      <c r="J4672" s="11" t="s">
        <v>23522</v>
      </c>
      <c r="K4672" s="12">
        <v>44764</v>
      </c>
      <c r="L4672" s="11" t="s">
        <v>92</v>
      </c>
      <c r="M4672" s="11" t="s">
        <v>92</v>
      </c>
      <c r="N4672" s="11" t="s">
        <v>92</v>
      </c>
      <c r="O4672" s="11" t="s">
        <v>93</v>
      </c>
      <c r="P4672" s="11" t="s">
        <v>92</v>
      </c>
      <c r="Q4672" s="11" t="s">
        <v>92</v>
      </c>
      <c r="R4672" s="11" t="s">
        <v>92</v>
      </c>
      <c r="S4672" s="11" t="s">
        <v>919</v>
      </c>
      <c r="T4672" s="11" t="s">
        <v>807</v>
      </c>
      <c r="U4672" s="11" t="s">
        <v>23523</v>
      </c>
      <c r="V4672" s="11" t="s">
        <v>94</v>
      </c>
      <c r="W4672" s="11" t="s">
        <v>95</v>
      </c>
      <c r="X4672" s="11" t="s">
        <v>96</v>
      </c>
      <c r="Y4672" s="11" t="s">
        <v>121</v>
      </c>
      <c r="Z4672" s="11"/>
      <c r="AA4672" s="11"/>
      <c r="AB4672" s="11" t="s">
        <v>23524</v>
      </c>
      <c r="AC4672" s="11"/>
      <c r="AD4672" s="11" t="s">
        <v>110</v>
      </c>
    </row>
    <row r="4673" spans="1:30" ht="14.25" customHeight="1">
      <c r="A4673" s="10">
        <v>1044923287</v>
      </c>
      <c r="B4673" s="11" t="s">
        <v>23525</v>
      </c>
      <c r="C4673" s="11" t="s">
        <v>23526</v>
      </c>
      <c r="D4673" s="11"/>
      <c r="E4673" s="11" t="s">
        <v>23527</v>
      </c>
      <c r="F4673" s="11" t="s">
        <v>87</v>
      </c>
      <c r="G4673" s="11" t="s">
        <v>88</v>
      </c>
      <c r="H4673" s="11" t="s">
        <v>89</v>
      </c>
      <c r="I4673" s="11" t="s">
        <v>102</v>
      </c>
      <c r="J4673" s="11" t="s">
        <v>23528</v>
      </c>
      <c r="K4673" s="12">
        <v>33863</v>
      </c>
      <c r="L4673" s="11" t="s">
        <v>92</v>
      </c>
      <c r="M4673" s="11" t="s">
        <v>92</v>
      </c>
      <c r="N4673" s="11" t="s">
        <v>93</v>
      </c>
      <c r="O4673" s="11" t="s">
        <v>93</v>
      </c>
      <c r="P4673" s="11" t="s">
        <v>93</v>
      </c>
      <c r="Q4673" s="11" t="s">
        <v>92</v>
      </c>
      <c r="R4673" s="11" t="s">
        <v>92</v>
      </c>
      <c r="S4673" s="11" t="s">
        <v>23529</v>
      </c>
      <c r="T4673" s="11" t="s">
        <v>23530</v>
      </c>
      <c r="U4673" s="11" t="s">
        <v>23531</v>
      </c>
      <c r="V4673" s="11" t="s">
        <v>94</v>
      </c>
      <c r="W4673" s="11" t="s">
        <v>95</v>
      </c>
      <c r="X4673" s="11" t="s">
        <v>96</v>
      </c>
      <c r="Y4673" s="11" t="s">
        <v>108</v>
      </c>
      <c r="Z4673" s="11"/>
      <c r="AA4673" s="11"/>
      <c r="AB4673" s="11" t="s">
        <v>23532</v>
      </c>
      <c r="AC4673" s="11"/>
      <c r="AD4673" s="11" t="s">
        <v>110</v>
      </c>
    </row>
    <row r="4674" spans="1:30" ht="14.25" customHeight="1">
      <c r="A4674" s="10">
        <v>8716433</v>
      </c>
      <c r="B4674" s="11" t="s">
        <v>23533</v>
      </c>
      <c r="C4674" s="11" t="s">
        <v>23534</v>
      </c>
      <c r="D4674" s="11"/>
      <c r="E4674" s="11" t="s">
        <v>23535</v>
      </c>
      <c r="F4674" s="11" t="s">
        <v>148</v>
      </c>
      <c r="G4674" s="11" t="s">
        <v>751</v>
      </c>
      <c r="H4674" s="11" t="s">
        <v>89</v>
      </c>
      <c r="I4674" s="11" t="s">
        <v>115</v>
      </c>
      <c r="J4674" s="11" t="s">
        <v>23536</v>
      </c>
      <c r="K4674" s="12">
        <v>44812</v>
      </c>
      <c r="L4674" s="11" t="s">
        <v>92</v>
      </c>
      <c r="M4674" s="11" t="s">
        <v>92</v>
      </c>
      <c r="N4674" s="11" t="s">
        <v>92</v>
      </c>
      <c r="O4674" s="11" t="s">
        <v>93</v>
      </c>
      <c r="P4674" s="11" t="s">
        <v>92</v>
      </c>
      <c r="Q4674" s="11" t="s">
        <v>92</v>
      </c>
      <c r="R4674" s="11" t="s">
        <v>92</v>
      </c>
      <c r="S4674" s="11" t="s">
        <v>702</v>
      </c>
      <c r="T4674" s="11" t="s">
        <v>702</v>
      </c>
      <c r="U4674" s="11" t="s">
        <v>3187</v>
      </c>
      <c r="V4674" s="11" t="s">
        <v>94</v>
      </c>
      <c r="W4674" s="11" t="s">
        <v>154</v>
      </c>
      <c r="X4674" s="11" t="s">
        <v>756</v>
      </c>
      <c r="Y4674" s="11" t="s">
        <v>121</v>
      </c>
      <c r="Z4674" s="11"/>
      <c r="AA4674" s="11"/>
      <c r="AB4674" s="11" t="s">
        <v>23537</v>
      </c>
      <c r="AC4674" s="11"/>
      <c r="AD4674" s="11" t="s">
        <v>110</v>
      </c>
    </row>
    <row r="4675" spans="1:30" ht="14.25" customHeight="1">
      <c r="A4675" s="10">
        <v>1073239268</v>
      </c>
      <c r="B4675" s="11" t="s">
        <v>23538</v>
      </c>
      <c r="C4675" s="11" t="s">
        <v>23539</v>
      </c>
      <c r="D4675" s="11"/>
      <c r="E4675" s="11" t="s">
        <v>23540</v>
      </c>
      <c r="F4675" s="11" t="s">
        <v>148</v>
      </c>
      <c r="G4675" s="11" t="s">
        <v>751</v>
      </c>
      <c r="H4675" s="11" t="s">
        <v>89</v>
      </c>
      <c r="I4675" s="11" t="s">
        <v>115</v>
      </c>
      <c r="J4675" s="11" t="s">
        <v>23541</v>
      </c>
      <c r="K4675" s="12">
        <v>44713</v>
      </c>
      <c r="L4675" s="11" t="s">
        <v>92</v>
      </c>
      <c r="M4675" s="11" t="s">
        <v>92</v>
      </c>
      <c r="N4675" s="11" t="s">
        <v>92</v>
      </c>
      <c r="O4675" s="11" t="s">
        <v>93</v>
      </c>
      <c r="P4675" s="11" t="s">
        <v>92</v>
      </c>
      <c r="Q4675" s="11" t="s">
        <v>92</v>
      </c>
      <c r="R4675" s="11" t="s">
        <v>92</v>
      </c>
      <c r="S4675" s="11" t="s">
        <v>874</v>
      </c>
      <c r="T4675" s="11" t="s">
        <v>2229</v>
      </c>
      <c r="U4675" s="11" t="s">
        <v>12105</v>
      </c>
      <c r="V4675" s="11" t="s">
        <v>94</v>
      </c>
      <c r="W4675" s="11" t="s">
        <v>154</v>
      </c>
      <c r="X4675" s="11" t="s">
        <v>756</v>
      </c>
      <c r="Y4675" s="11" t="s">
        <v>121</v>
      </c>
      <c r="Z4675" s="11"/>
      <c r="AA4675" s="11"/>
      <c r="AB4675" s="11" t="s">
        <v>23542</v>
      </c>
      <c r="AC4675" s="11"/>
      <c r="AD4675" s="11" t="s">
        <v>110</v>
      </c>
    </row>
    <row r="4676" spans="1:30" ht="14.25" customHeight="1">
      <c r="A4676" s="10">
        <v>1065833146</v>
      </c>
      <c r="B4676" s="11" t="s">
        <v>23543</v>
      </c>
      <c r="C4676" s="11" t="s">
        <v>23544</v>
      </c>
      <c r="D4676" s="11"/>
      <c r="E4676" s="11" t="s">
        <v>23545</v>
      </c>
      <c r="F4676" s="11" t="s">
        <v>148</v>
      </c>
      <c r="G4676" s="11" t="s">
        <v>149</v>
      </c>
      <c r="H4676" s="11" t="s">
        <v>89</v>
      </c>
      <c r="I4676" s="11" t="s">
        <v>102</v>
      </c>
      <c r="J4676" s="11" t="s">
        <v>23546</v>
      </c>
      <c r="K4676" s="12">
        <v>35509</v>
      </c>
      <c r="L4676" s="11" t="s">
        <v>92</v>
      </c>
      <c r="M4676" s="11" t="s">
        <v>92</v>
      </c>
      <c r="N4676" s="11" t="s">
        <v>93</v>
      </c>
      <c r="O4676" s="11" t="s">
        <v>93</v>
      </c>
      <c r="P4676" s="11" t="s">
        <v>93</v>
      </c>
      <c r="Q4676" s="11" t="s">
        <v>92</v>
      </c>
      <c r="R4676" s="11" t="s">
        <v>92</v>
      </c>
      <c r="S4676" s="11" t="s">
        <v>3490</v>
      </c>
      <c r="T4676" s="11" t="s">
        <v>1194</v>
      </c>
      <c r="U4676" s="11" t="s">
        <v>23547</v>
      </c>
      <c r="V4676" s="11" t="s">
        <v>94</v>
      </c>
      <c r="W4676" s="11" t="s">
        <v>154</v>
      </c>
      <c r="X4676" s="11" t="s">
        <v>155</v>
      </c>
      <c r="Y4676" s="11" t="s">
        <v>108</v>
      </c>
      <c r="Z4676" s="11"/>
      <c r="AA4676" s="11"/>
      <c r="AB4676" s="11" t="s">
        <v>23548</v>
      </c>
      <c r="AC4676" s="11"/>
      <c r="AD4676" s="11" t="s">
        <v>110</v>
      </c>
    </row>
    <row r="4677" spans="1:30" ht="14.25" customHeight="1">
      <c r="A4677" s="10">
        <v>52262858</v>
      </c>
      <c r="B4677" s="11" t="s">
        <v>23549</v>
      </c>
      <c r="C4677" s="11" t="s">
        <v>23550</v>
      </c>
      <c r="D4677" s="11"/>
      <c r="E4677" s="11" t="s">
        <v>23551</v>
      </c>
      <c r="F4677" s="11" t="s">
        <v>2658</v>
      </c>
      <c r="G4677" s="11" t="s">
        <v>19855</v>
      </c>
      <c r="H4677" s="11" t="s">
        <v>89</v>
      </c>
      <c r="I4677" s="11" t="s">
        <v>115</v>
      </c>
      <c r="J4677" s="11" t="s">
        <v>23552</v>
      </c>
      <c r="K4677" s="12">
        <v>44816</v>
      </c>
      <c r="L4677" s="11" t="s">
        <v>92</v>
      </c>
      <c r="M4677" s="11" t="s">
        <v>92</v>
      </c>
      <c r="N4677" s="11" t="s">
        <v>92</v>
      </c>
      <c r="O4677" s="11" t="s">
        <v>93</v>
      </c>
      <c r="P4677" s="11" t="s">
        <v>92</v>
      </c>
      <c r="Q4677" s="11" t="s">
        <v>92</v>
      </c>
      <c r="R4677" s="11" t="s">
        <v>92</v>
      </c>
      <c r="S4677" s="11" t="s">
        <v>3852</v>
      </c>
      <c r="T4677" s="11"/>
      <c r="U4677" s="11" t="s">
        <v>13418</v>
      </c>
      <c r="V4677" s="11" t="s">
        <v>94</v>
      </c>
      <c r="W4677" s="11" t="s">
        <v>2661</v>
      </c>
      <c r="X4677" s="11" t="s">
        <v>19858</v>
      </c>
      <c r="Y4677" s="11" t="s">
        <v>121</v>
      </c>
      <c r="Z4677" s="11"/>
      <c r="AA4677" s="11"/>
      <c r="AB4677" s="11" t="s">
        <v>23553</v>
      </c>
      <c r="AC4677" s="11"/>
      <c r="AD4677" s="11" t="s">
        <v>110</v>
      </c>
    </row>
    <row r="4678" spans="1:30" ht="14.25" customHeight="1">
      <c r="A4678" s="10">
        <v>33366521</v>
      </c>
      <c r="B4678" s="11" t="s">
        <v>23554</v>
      </c>
      <c r="C4678" s="11" t="s">
        <v>23555</v>
      </c>
      <c r="D4678" s="11"/>
      <c r="E4678" s="11" t="s">
        <v>23556</v>
      </c>
      <c r="F4678" s="11" t="s">
        <v>731</v>
      </c>
      <c r="G4678" s="11" t="s">
        <v>1722</v>
      </c>
      <c r="H4678" s="11" t="s">
        <v>89</v>
      </c>
      <c r="I4678" s="11" t="s">
        <v>115</v>
      </c>
      <c r="J4678" s="11" t="s">
        <v>23557</v>
      </c>
      <c r="K4678" s="12">
        <v>44816</v>
      </c>
      <c r="L4678" s="11" t="s">
        <v>92</v>
      </c>
      <c r="M4678" s="11" t="s">
        <v>92</v>
      </c>
      <c r="N4678" s="11" t="s">
        <v>92</v>
      </c>
      <c r="O4678" s="11" t="s">
        <v>93</v>
      </c>
      <c r="P4678" s="11" t="s">
        <v>92</v>
      </c>
      <c r="Q4678" s="11" t="s">
        <v>92</v>
      </c>
      <c r="R4678" s="11" t="s">
        <v>92</v>
      </c>
      <c r="S4678" s="11" t="s">
        <v>11634</v>
      </c>
      <c r="T4678" s="11" t="s">
        <v>682</v>
      </c>
      <c r="U4678" s="11" t="s">
        <v>23558</v>
      </c>
      <c r="V4678" s="11" t="s">
        <v>94</v>
      </c>
      <c r="W4678" s="11" t="s">
        <v>736</v>
      </c>
      <c r="X4678" s="11" t="s">
        <v>1725</v>
      </c>
      <c r="Y4678" s="11" t="s">
        <v>121</v>
      </c>
      <c r="Z4678" s="11"/>
      <c r="AA4678" s="11"/>
      <c r="AB4678" s="11" t="s">
        <v>286</v>
      </c>
      <c r="AC4678" s="11"/>
      <c r="AD4678" s="11" t="s">
        <v>110</v>
      </c>
    </row>
    <row r="4679" spans="1:30" ht="14.25" customHeight="1">
      <c r="A4679" s="10">
        <v>1002397532</v>
      </c>
      <c r="B4679" s="11" t="s">
        <v>23559</v>
      </c>
      <c r="C4679" s="11" t="s">
        <v>23560</v>
      </c>
      <c r="D4679" s="11"/>
      <c r="E4679" s="11" t="s">
        <v>23561</v>
      </c>
      <c r="F4679" s="11" t="s">
        <v>731</v>
      </c>
      <c r="G4679" s="11" t="s">
        <v>787</v>
      </c>
      <c r="H4679" s="11" t="s">
        <v>89</v>
      </c>
      <c r="I4679" s="11" t="s">
        <v>115</v>
      </c>
      <c r="J4679" s="11" t="s">
        <v>23562</v>
      </c>
      <c r="K4679" s="12">
        <v>44775</v>
      </c>
      <c r="L4679" s="11" t="s">
        <v>92</v>
      </c>
      <c r="M4679" s="11" t="s">
        <v>92</v>
      </c>
      <c r="N4679" s="11" t="s">
        <v>92</v>
      </c>
      <c r="O4679" s="11" t="s">
        <v>93</v>
      </c>
      <c r="P4679" s="11" t="s">
        <v>92</v>
      </c>
      <c r="Q4679" s="11" t="s">
        <v>92</v>
      </c>
      <c r="R4679" s="11" t="s">
        <v>92</v>
      </c>
      <c r="S4679" s="11" t="s">
        <v>21156</v>
      </c>
      <c r="T4679" s="11" t="s">
        <v>1304</v>
      </c>
      <c r="U4679" s="11" t="s">
        <v>1463</v>
      </c>
      <c r="V4679" s="11" t="s">
        <v>94</v>
      </c>
      <c r="W4679" s="11" t="s">
        <v>736</v>
      </c>
      <c r="X4679" s="11" t="s">
        <v>172</v>
      </c>
      <c r="Y4679" s="11" t="s">
        <v>121</v>
      </c>
      <c r="Z4679" s="11"/>
      <c r="AA4679" s="11"/>
      <c r="AB4679" s="11"/>
      <c r="AC4679" s="11"/>
      <c r="AD4679" s="11" t="s">
        <v>110</v>
      </c>
    </row>
    <row r="4680" spans="1:30" ht="14.25" customHeight="1">
      <c r="A4680" s="10">
        <v>72212616</v>
      </c>
      <c r="B4680" s="11" t="s">
        <v>23563</v>
      </c>
      <c r="C4680" s="11" t="s">
        <v>23564</v>
      </c>
      <c r="D4680" s="11"/>
      <c r="E4680" s="11" t="s">
        <v>23565</v>
      </c>
      <c r="F4680" s="11" t="s">
        <v>148</v>
      </c>
      <c r="G4680" s="11" t="s">
        <v>2541</v>
      </c>
      <c r="H4680" s="11" t="s">
        <v>89</v>
      </c>
      <c r="I4680" s="11" t="s">
        <v>115</v>
      </c>
      <c r="J4680" s="11" t="s">
        <v>23566</v>
      </c>
      <c r="K4680" s="12">
        <v>44774</v>
      </c>
      <c r="L4680" s="11" t="s">
        <v>92</v>
      </c>
      <c r="M4680" s="11" t="s">
        <v>92</v>
      </c>
      <c r="N4680" s="11" t="s">
        <v>92</v>
      </c>
      <c r="O4680" s="11" t="s">
        <v>93</v>
      </c>
      <c r="P4680" s="11" t="s">
        <v>92</v>
      </c>
      <c r="Q4680" s="11" t="s">
        <v>92</v>
      </c>
      <c r="R4680" s="11" t="s">
        <v>92</v>
      </c>
      <c r="S4680" s="11" t="s">
        <v>23567</v>
      </c>
      <c r="T4680" s="11" t="s">
        <v>1283</v>
      </c>
      <c r="U4680" s="11" t="s">
        <v>23568</v>
      </c>
      <c r="V4680" s="11" t="s">
        <v>94</v>
      </c>
      <c r="W4680" s="11" t="s">
        <v>154</v>
      </c>
      <c r="X4680" s="11" t="s">
        <v>2543</v>
      </c>
      <c r="Y4680" s="11" t="s">
        <v>121</v>
      </c>
      <c r="Z4680" s="11"/>
      <c r="AA4680" s="11"/>
      <c r="AB4680" s="11" t="s">
        <v>23569</v>
      </c>
      <c r="AC4680" s="11"/>
      <c r="AD4680" s="11" t="s">
        <v>110</v>
      </c>
    </row>
    <row r="4681" spans="1:30" ht="14.25" customHeight="1">
      <c r="A4681" s="10">
        <v>890205565</v>
      </c>
      <c r="B4681" s="11" t="s">
        <v>23570</v>
      </c>
      <c r="C4681" s="11" t="s">
        <v>23571</v>
      </c>
      <c r="D4681" s="11" t="s">
        <v>23572</v>
      </c>
      <c r="E4681" s="11"/>
      <c r="F4681" s="11" t="s">
        <v>2658</v>
      </c>
      <c r="G4681" s="11" t="s">
        <v>23573</v>
      </c>
      <c r="H4681" s="11" t="s">
        <v>89</v>
      </c>
      <c r="I4681" s="11" t="s">
        <v>115</v>
      </c>
      <c r="J4681" s="11" t="s">
        <v>23574</v>
      </c>
      <c r="K4681" s="12">
        <v>44816</v>
      </c>
      <c r="L4681" s="11" t="s">
        <v>92</v>
      </c>
      <c r="M4681" s="11" t="s">
        <v>92</v>
      </c>
      <c r="N4681" s="11" t="s">
        <v>92</v>
      </c>
      <c r="O4681" s="11" t="s">
        <v>93</v>
      </c>
      <c r="P4681" s="11" t="s">
        <v>92</v>
      </c>
      <c r="Q4681" s="11" t="s">
        <v>92</v>
      </c>
      <c r="R4681" s="11" t="s">
        <v>92</v>
      </c>
      <c r="S4681" s="11"/>
      <c r="T4681" s="11"/>
      <c r="U4681" s="11"/>
      <c r="V4681" s="11" t="s">
        <v>94</v>
      </c>
      <c r="W4681" s="11" t="s">
        <v>2661</v>
      </c>
      <c r="X4681" s="11" t="s">
        <v>23575</v>
      </c>
      <c r="Y4681" s="11" t="s">
        <v>121</v>
      </c>
      <c r="Z4681" s="11"/>
      <c r="AA4681" s="11"/>
      <c r="AB4681" s="11" t="s">
        <v>23576</v>
      </c>
      <c r="AC4681" s="11"/>
      <c r="AD4681" s="11" t="s">
        <v>97</v>
      </c>
    </row>
    <row r="4682" spans="1:30" ht="14.25" customHeight="1">
      <c r="A4682" s="10">
        <v>1001447343</v>
      </c>
      <c r="B4682" s="11" t="s">
        <v>23577</v>
      </c>
      <c r="C4682" s="11" t="s">
        <v>23578</v>
      </c>
      <c r="D4682" s="11"/>
      <c r="E4682" s="11" t="s">
        <v>23579</v>
      </c>
      <c r="F4682" s="11" t="s">
        <v>87</v>
      </c>
      <c r="G4682" s="11" t="s">
        <v>88</v>
      </c>
      <c r="H4682" s="11" t="s">
        <v>89</v>
      </c>
      <c r="I4682" s="11" t="s">
        <v>102</v>
      </c>
      <c r="J4682" s="11" t="s">
        <v>23580</v>
      </c>
      <c r="K4682" s="12">
        <v>37871</v>
      </c>
      <c r="L4682" s="11" t="s">
        <v>92</v>
      </c>
      <c r="M4682" s="11" t="s">
        <v>92</v>
      </c>
      <c r="N4682" s="11" t="s">
        <v>93</v>
      </c>
      <c r="O4682" s="11" t="s">
        <v>93</v>
      </c>
      <c r="P4682" s="11" t="s">
        <v>93</v>
      </c>
      <c r="Q4682" s="11" t="s">
        <v>92</v>
      </c>
      <c r="R4682" s="11" t="s">
        <v>92</v>
      </c>
      <c r="S4682" s="11" t="s">
        <v>2791</v>
      </c>
      <c r="T4682" s="11" t="s">
        <v>831</v>
      </c>
      <c r="U4682" s="11" t="s">
        <v>17394</v>
      </c>
      <c r="V4682" s="11" t="s">
        <v>94</v>
      </c>
      <c r="W4682" s="11" t="s">
        <v>95</v>
      </c>
      <c r="X4682" s="11" t="s">
        <v>96</v>
      </c>
      <c r="Y4682" s="11" t="s">
        <v>108</v>
      </c>
      <c r="Z4682" s="11"/>
      <c r="AA4682" s="11"/>
      <c r="AB4682" s="11" t="s">
        <v>23581</v>
      </c>
      <c r="AC4682" s="11"/>
      <c r="AD4682" s="11" t="s">
        <v>110</v>
      </c>
    </row>
    <row r="4683" spans="1:30" ht="14.25" customHeight="1">
      <c r="A4683" s="10">
        <v>4826087</v>
      </c>
      <c r="B4683" s="11" t="s">
        <v>23582</v>
      </c>
      <c r="C4683" s="11" t="s">
        <v>23583</v>
      </c>
      <c r="D4683" s="11"/>
      <c r="E4683" s="11" t="s">
        <v>23584</v>
      </c>
      <c r="F4683" s="11" t="s">
        <v>1611</v>
      </c>
      <c r="G4683" s="11" t="s">
        <v>23585</v>
      </c>
      <c r="H4683" s="11" t="s">
        <v>89</v>
      </c>
      <c r="I4683" s="11" t="s">
        <v>2796</v>
      </c>
      <c r="J4683" s="11" t="s">
        <v>23586</v>
      </c>
      <c r="K4683" s="12">
        <v>33793</v>
      </c>
      <c r="L4683" s="11" t="s">
        <v>92</v>
      </c>
      <c r="M4683" s="11" t="s">
        <v>92</v>
      </c>
      <c r="N4683" s="11" t="s">
        <v>93</v>
      </c>
      <c r="O4683" s="11" t="s">
        <v>93</v>
      </c>
      <c r="P4683" s="11" t="s">
        <v>93</v>
      </c>
      <c r="Q4683" s="11" t="s">
        <v>92</v>
      </c>
      <c r="R4683" s="11" t="s">
        <v>92</v>
      </c>
      <c r="S4683" s="11" t="s">
        <v>23587</v>
      </c>
      <c r="T4683" s="11" t="s">
        <v>23588</v>
      </c>
      <c r="U4683" s="11" t="s">
        <v>23589</v>
      </c>
      <c r="V4683" s="11" t="s">
        <v>94</v>
      </c>
      <c r="W4683" s="11" t="s">
        <v>1617</v>
      </c>
      <c r="X4683" s="11" t="s">
        <v>23590</v>
      </c>
      <c r="Y4683" s="11" t="s">
        <v>2801</v>
      </c>
      <c r="Z4683" s="11"/>
      <c r="AA4683" s="11"/>
      <c r="AB4683" s="11" t="s">
        <v>23591</v>
      </c>
      <c r="AC4683" s="11"/>
      <c r="AD4683" s="11" t="s">
        <v>110</v>
      </c>
    </row>
    <row r="4684" spans="1:30" ht="14.25" customHeight="1">
      <c r="A4684" s="10">
        <v>1001446660</v>
      </c>
      <c r="B4684" s="11" t="s">
        <v>23592</v>
      </c>
      <c r="C4684" s="11" t="s">
        <v>23593</v>
      </c>
      <c r="D4684" s="11"/>
      <c r="E4684" s="11" t="s">
        <v>23594</v>
      </c>
      <c r="F4684" s="11" t="s">
        <v>87</v>
      </c>
      <c r="G4684" s="11" t="s">
        <v>88</v>
      </c>
      <c r="H4684" s="11" t="s">
        <v>89</v>
      </c>
      <c r="I4684" s="11" t="s">
        <v>102</v>
      </c>
      <c r="J4684" s="11" t="s">
        <v>23595</v>
      </c>
      <c r="K4684" s="12">
        <v>37364</v>
      </c>
      <c r="L4684" s="11" t="s">
        <v>92</v>
      </c>
      <c r="M4684" s="11" t="s">
        <v>92</v>
      </c>
      <c r="N4684" s="11" t="s">
        <v>93</v>
      </c>
      <c r="O4684" s="11" t="s">
        <v>93</v>
      </c>
      <c r="P4684" s="11" t="s">
        <v>93</v>
      </c>
      <c r="Q4684" s="11" t="s">
        <v>92</v>
      </c>
      <c r="R4684" s="11" t="s">
        <v>92</v>
      </c>
      <c r="S4684" s="11" t="s">
        <v>151</v>
      </c>
      <c r="T4684" s="11" t="s">
        <v>104</v>
      </c>
      <c r="U4684" s="11" t="s">
        <v>11265</v>
      </c>
      <c r="V4684" s="11" t="s">
        <v>94</v>
      </c>
      <c r="W4684" s="11" t="s">
        <v>95</v>
      </c>
      <c r="X4684" s="11" t="s">
        <v>96</v>
      </c>
      <c r="Y4684" s="11" t="s">
        <v>108</v>
      </c>
      <c r="Z4684" s="11"/>
      <c r="AA4684" s="11"/>
      <c r="AB4684" s="11" t="s">
        <v>23596</v>
      </c>
      <c r="AC4684" s="11"/>
      <c r="AD4684" s="11" t="s">
        <v>110</v>
      </c>
    </row>
    <row r="4685" spans="1:30" ht="14.25" customHeight="1">
      <c r="A4685" s="10">
        <v>1035914448</v>
      </c>
      <c r="B4685" s="11" t="s">
        <v>23597</v>
      </c>
      <c r="C4685" s="11" t="s">
        <v>23598</v>
      </c>
      <c r="D4685" s="11"/>
      <c r="E4685" s="11" t="s">
        <v>23599</v>
      </c>
      <c r="F4685" s="11" t="s">
        <v>87</v>
      </c>
      <c r="G4685" s="11" t="s">
        <v>159</v>
      </c>
      <c r="H4685" s="11" t="s">
        <v>89</v>
      </c>
      <c r="I4685" s="11" t="s">
        <v>115</v>
      </c>
      <c r="J4685" s="11" t="s">
        <v>23600</v>
      </c>
      <c r="K4685" s="12">
        <v>44795</v>
      </c>
      <c r="L4685" s="11" t="s">
        <v>92</v>
      </c>
      <c r="M4685" s="11" t="s">
        <v>92</v>
      </c>
      <c r="N4685" s="11" t="s">
        <v>93</v>
      </c>
      <c r="O4685" s="11" t="s">
        <v>93</v>
      </c>
      <c r="P4685" s="11" t="s">
        <v>92</v>
      </c>
      <c r="Q4685" s="11" t="s">
        <v>92</v>
      </c>
      <c r="R4685" s="11" t="s">
        <v>92</v>
      </c>
      <c r="S4685" s="11" t="s">
        <v>919</v>
      </c>
      <c r="T4685" s="11" t="s">
        <v>1145</v>
      </c>
      <c r="U4685" s="11" t="s">
        <v>18778</v>
      </c>
      <c r="V4685" s="11" t="s">
        <v>94</v>
      </c>
      <c r="W4685" s="11" t="s">
        <v>95</v>
      </c>
      <c r="X4685" s="11" t="s">
        <v>163</v>
      </c>
      <c r="Y4685" s="11" t="s">
        <v>121</v>
      </c>
      <c r="Z4685" s="11"/>
      <c r="AA4685" s="11"/>
      <c r="AB4685" s="11"/>
      <c r="AC4685" s="11"/>
      <c r="AD4685" s="11" t="s">
        <v>110</v>
      </c>
    </row>
    <row r="4686" spans="1:30" ht="14.25" customHeight="1">
      <c r="A4686" s="10">
        <v>1001734905</v>
      </c>
      <c r="B4686" s="11" t="s">
        <v>23601</v>
      </c>
      <c r="C4686" s="11" t="s">
        <v>23602</v>
      </c>
      <c r="D4686" s="11" t="s">
        <v>23603</v>
      </c>
      <c r="E4686" s="11" t="s">
        <v>23604</v>
      </c>
      <c r="F4686" s="11" t="s">
        <v>87</v>
      </c>
      <c r="G4686" s="11" t="s">
        <v>1877</v>
      </c>
      <c r="H4686" s="11" t="s">
        <v>89</v>
      </c>
      <c r="I4686" s="11" t="s">
        <v>115</v>
      </c>
      <c r="J4686" s="11" t="s">
        <v>23605</v>
      </c>
      <c r="K4686" s="12">
        <v>44809</v>
      </c>
      <c r="L4686" s="11" t="s">
        <v>92</v>
      </c>
      <c r="M4686" s="11" t="s">
        <v>92</v>
      </c>
      <c r="N4686" s="11" t="s">
        <v>92</v>
      </c>
      <c r="O4686" s="11" t="s">
        <v>93</v>
      </c>
      <c r="P4686" s="11" t="s">
        <v>92</v>
      </c>
      <c r="Q4686" s="11" t="s">
        <v>92</v>
      </c>
      <c r="R4686" s="11" t="s">
        <v>92</v>
      </c>
      <c r="S4686" s="11" t="s">
        <v>23606</v>
      </c>
      <c r="T4686" s="11"/>
      <c r="U4686" s="11" t="s">
        <v>10067</v>
      </c>
      <c r="V4686" s="11" t="s">
        <v>94</v>
      </c>
      <c r="W4686" s="11" t="s">
        <v>95</v>
      </c>
      <c r="X4686" s="11" t="s">
        <v>1881</v>
      </c>
      <c r="Y4686" s="11" t="s">
        <v>121</v>
      </c>
      <c r="Z4686" s="11"/>
      <c r="AA4686" s="11"/>
      <c r="AB4686" s="11"/>
      <c r="AC4686" s="11"/>
      <c r="AD4686" s="11" t="s">
        <v>110</v>
      </c>
    </row>
    <row r="4687" spans="1:30" ht="14.25" customHeight="1">
      <c r="A4687" s="10">
        <v>1052946594</v>
      </c>
      <c r="B4687" s="11" t="s">
        <v>23607</v>
      </c>
      <c r="C4687" s="11" t="s">
        <v>23608</v>
      </c>
      <c r="D4687" s="11"/>
      <c r="E4687" s="11" t="s">
        <v>23609</v>
      </c>
      <c r="F4687" s="11" t="s">
        <v>87</v>
      </c>
      <c r="G4687" s="11" t="s">
        <v>88</v>
      </c>
      <c r="H4687" s="11" t="s">
        <v>89</v>
      </c>
      <c r="I4687" s="11" t="s">
        <v>102</v>
      </c>
      <c r="J4687" s="11" t="s">
        <v>23610</v>
      </c>
      <c r="K4687" s="12">
        <v>37306</v>
      </c>
      <c r="L4687" s="11" t="s">
        <v>92</v>
      </c>
      <c r="M4687" s="11" t="s">
        <v>92</v>
      </c>
      <c r="N4687" s="11" t="s">
        <v>93</v>
      </c>
      <c r="O4687" s="11" t="s">
        <v>93</v>
      </c>
      <c r="P4687" s="11" t="s">
        <v>93</v>
      </c>
      <c r="Q4687" s="11" t="s">
        <v>92</v>
      </c>
      <c r="R4687" s="11" t="s">
        <v>92</v>
      </c>
      <c r="S4687" s="11" t="s">
        <v>1169</v>
      </c>
      <c r="T4687" s="11" t="s">
        <v>23611</v>
      </c>
      <c r="U4687" s="11" t="s">
        <v>9865</v>
      </c>
      <c r="V4687" s="11" t="s">
        <v>94</v>
      </c>
      <c r="W4687" s="11" t="s">
        <v>95</v>
      </c>
      <c r="X4687" s="11" t="s">
        <v>96</v>
      </c>
      <c r="Y4687" s="11" t="s">
        <v>108</v>
      </c>
      <c r="Z4687" s="11"/>
      <c r="AA4687" s="11"/>
      <c r="AB4687" s="11" t="s">
        <v>23612</v>
      </c>
      <c r="AC4687" s="11"/>
      <c r="AD4687" s="11" t="s">
        <v>110</v>
      </c>
    </row>
    <row r="4688" spans="1:30" ht="14.25" customHeight="1">
      <c r="A4688" s="10">
        <v>1001387339</v>
      </c>
      <c r="B4688" s="11" t="s">
        <v>23613</v>
      </c>
      <c r="C4688" s="11" t="s">
        <v>23614</v>
      </c>
      <c r="D4688" s="11"/>
      <c r="E4688" s="11" t="s">
        <v>23615</v>
      </c>
      <c r="F4688" s="11" t="s">
        <v>87</v>
      </c>
      <c r="G4688" s="11" t="s">
        <v>114</v>
      </c>
      <c r="H4688" s="11" t="s">
        <v>89</v>
      </c>
      <c r="I4688" s="11" t="s">
        <v>102</v>
      </c>
      <c r="J4688" s="11" t="s">
        <v>23616</v>
      </c>
      <c r="K4688" s="12">
        <v>37510</v>
      </c>
      <c r="L4688" s="11" t="s">
        <v>92</v>
      </c>
      <c r="M4688" s="11" t="s">
        <v>92</v>
      </c>
      <c r="N4688" s="11" t="s">
        <v>93</v>
      </c>
      <c r="O4688" s="11" t="s">
        <v>93</v>
      </c>
      <c r="P4688" s="11" t="s">
        <v>93</v>
      </c>
      <c r="Q4688" s="11" t="s">
        <v>92</v>
      </c>
      <c r="R4688" s="11" t="s">
        <v>92</v>
      </c>
      <c r="S4688" s="11" t="s">
        <v>291</v>
      </c>
      <c r="T4688" s="11" t="s">
        <v>1157</v>
      </c>
      <c r="U4688" s="11" t="s">
        <v>1226</v>
      </c>
      <c r="V4688" s="11" t="s">
        <v>94</v>
      </c>
      <c r="W4688" s="11" t="s">
        <v>95</v>
      </c>
      <c r="X4688" s="11" t="s">
        <v>120</v>
      </c>
      <c r="Y4688" s="11" t="s">
        <v>108</v>
      </c>
      <c r="Z4688" s="11"/>
      <c r="AA4688" s="11"/>
      <c r="AB4688" s="11" t="s">
        <v>23617</v>
      </c>
      <c r="AC4688" s="11"/>
      <c r="AD4688" s="11" t="s">
        <v>110</v>
      </c>
    </row>
    <row r="4689" spans="1:30" ht="14.25" customHeight="1">
      <c r="A4689" s="10">
        <v>1036932218</v>
      </c>
      <c r="B4689" s="11" t="s">
        <v>23618</v>
      </c>
      <c r="C4689" s="11" t="s">
        <v>20302</v>
      </c>
      <c r="D4689" s="11"/>
      <c r="E4689" s="11" t="s">
        <v>23619</v>
      </c>
      <c r="F4689" s="11" t="s">
        <v>87</v>
      </c>
      <c r="G4689" s="11" t="s">
        <v>88</v>
      </c>
      <c r="H4689" s="11" t="s">
        <v>89</v>
      </c>
      <c r="I4689" s="11" t="s">
        <v>102</v>
      </c>
      <c r="J4689" s="11" t="s">
        <v>23620</v>
      </c>
      <c r="K4689" s="12">
        <v>32454</v>
      </c>
      <c r="L4689" s="11" t="s">
        <v>92</v>
      </c>
      <c r="M4689" s="11" t="s">
        <v>92</v>
      </c>
      <c r="N4689" s="11" t="s">
        <v>93</v>
      </c>
      <c r="O4689" s="11" t="s">
        <v>93</v>
      </c>
      <c r="P4689" s="11" t="s">
        <v>93</v>
      </c>
      <c r="Q4689" s="11" t="s">
        <v>92</v>
      </c>
      <c r="R4689" s="11" t="s">
        <v>92</v>
      </c>
      <c r="S4689" s="11" t="s">
        <v>1599</v>
      </c>
      <c r="T4689" s="11"/>
      <c r="U4689" s="11" t="s">
        <v>1284</v>
      </c>
      <c r="V4689" s="11" t="s">
        <v>94</v>
      </c>
      <c r="W4689" s="11" t="s">
        <v>95</v>
      </c>
      <c r="X4689" s="11" t="s">
        <v>96</v>
      </c>
      <c r="Y4689" s="11" t="s">
        <v>108</v>
      </c>
      <c r="Z4689" s="11"/>
      <c r="AA4689" s="11"/>
      <c r="AB4689" s="11" t="s">
        <v>23621</v>
      </c>
      <c r="AC4689" s="11"/>
      <c r="AD4689" s="11" t="s">
        <v>110</v>
      </c>
    </row>
    <row r="4690" spans="1:30" ht="14.25" customHeight="1">
      <c r="A4690" s="10">
        <v>1036402724</v>
      </c>
      <c r="B4690" s="11" t="s">
        <v>23622</v>
      </c>
      <c r="C4690" s="11" t="s">
        <v>11798</v>
      </c>
      <c r="D4690" s="11"/>
      <c r="E4690" s="11" t="s">
        <v>23623</v>
      </c>
      <c r="F4690" s="11" t="s">
        <v>87</v>
      </c>
      <c r="G4690" s="11" t="s">
        <v>114</v>
      </c>
      <c r="H4690" s="11" t="s">
        <v>89</v>
      </c>
      <c r="I4690" s="11" t="s">
        <v>115</v>
      </c>
      <c r="J4690" s="11" t="s">
        <v>23624</v>
      </c>
      <c r="K4690" s="12">
        <v>35700</v>
      </c>
      <c r="L4690" s="11" t="s">
        <v>92</v>
      </c>
      <c r="M4690" s="11" t="s">
        <v>92</v>
      </c>
      <c r="N4690" s="11" t="s">
        <v>93</v>
      </c>
      <c r="O4690" s="11" t="s">
        <v>93</v>
      </c>
      <c r="P4690" s="11" t="s">
        <v>93</v>
      </c>
      <c r="Q4690" s="11" t="s">
        <v>92</v>
      </c>
      <c r="R4690" s="11" t="s">
        <v>92</v>
      </c>
      <c r="S4690" s="11" t="s">
        <v>4983</v>
      </c>
      <c r="T4690" s="11" t="s">
        <v>1606</v>
      </c>
      <c r="U4690" s="11" t="s">
        <v>1901</v>
      </c>
      <c r="V4690" s="11" t="s">
        <v>94</v>
      </c>
      <c r="W4690" s="11" t="s">
        <v>95</v>
      </c>
      <c r="X4690" s="11" t="s">
        <v>120</v>
      </c>
      <c r="Y4690" s="11" t="s">
        <v>121</v>
      </c>
      <c r="Z4690" s="11"/>
      <c r="AA4690" s="11"/>
      <c r="AB4690" s="11" t="s">
        <v>23625</v>
      </c>
      <c r="AC4690" s="11"/>
      <c r="AD4690" s="11" t="s">
        <v>110</v>
      </c>
    </row>
    <row r="4691" spans="1:30" ht="14.25" customHeight="1">
      <c r="A4691" s="10">
        <v>1073513433</v>
      </c>
      <c r="B4691" s="11" t="s">
        <v>23626</v>
      </c>
      <c r="C4691" s="11" t="s">
        <v>23627</v>
      </c>
      <c r="D4691" s="11"/>
      <c r="E4691" s="11"/>
      <c r="F4691" s="11" t="s">
        <v>148</v>
      </c>
      <c r="G4691" s="11" t="s">
        <v>751</v>
      </c>
      <c r="H4691" s="11" t="s">
        <v>89</v>
      </c>
      <c r="I4691" s="11" t="s">
        <v>102</v>
      </c>
      <c r="J4691" s="11" t="s">
        <v>23628</v>
      </c>
      <c r="K4691" s="12">
        <v>34265</v>
      </c>
      <c r="L4691" s="11" t="s">
        <v>92</v>
      </c>
      <c r="M4691" s="11" t="s">
        <v>92</v>
      </c>
      <c r="N4691" s="11" t="s">
        <v>93</v>
      </c>
      <c r="O4691" s="11" t="s">
        <v>93</v>
      </c>
      <c r="P4691" s="11" t="s">
        <v>93</v>
      </c>
      <c r="Q4691" s="11" t="s">
        <v>92</v>
      </c>
      <c r="R4691" s="11" t="s">
        <v>92</v>
      </c>
      <c r="S4691" s="11" t="s">
        <v>1169</v>
      </c>
      <c r="T4691" s="11" t="s">
        <v>753</v>
      </c>
      <c r="U4691" s="11" t="s">
        <v>23629</v>
      </c>
      <c r="V4691" s="11" t="s">
        <v>94</v>
      </c>
      <c r="W4691" s="11" t="s">
        <v>154</v>
      </c>
      <c r="X4691" s="11" t="s">
        <v>756</v>
      </c>
      <c r="Y4691" s="11" t="s">
        <v>108</v>
      </c>
      <c r="Z4691" s="11"/>
      <c r="AA4691" s="11"/>
      <c r="AB4691" s="11" t="s">
        <v>23630</v>
      </c>
      <c r="AC4691" s="11"/>
      <c r="AD4691" s="11" t="s">
        <v>110</v>
      </c>
    </row>
    <row r="4692" spans="1:30" ht="14.25" customHeight="1">
      <c r="A4692" s="10">
        <v>1001639925</v>
      </c>
      <c r="B4692" s="11" t="s">
        <v>23631</v>
      </c>
      <c r="C4692" s="11" t="s">
        <v>982</v>
      </c>
      <c r="D4692" s="11"/>
      <c r="E4692" s="11"/>
      <c r="F4692" s="11" t="s">
        <v>87</v>
      </c>
      <c r="G4692" s="11" t="s">
        <v>890</v>
      </c>
      <c r="H4692" s="11" t="s">
        <v>89</v>
      </c>
      <c r="I4692" s="11" t="s">
        <v>102</v>
      </c>
      <c r="J4692" s="11" t="s">
        <v>23632</v>
      </c>
      <c r="K4692" s="12">
        <v>44692</v>
      </c>
      <c r="L4692" s="11" t="s">
        <v>92</v>
      </c>
      <c r="M4692" s="11" t="s">
        <v>92</v>
      </c>
      <c r="N4692" s="11" t="s">
        <v>93</v>
      </c>
      <c r="O4692" s="11" t="s">
        <v>93</v>
      </c>
      <c r="P4692" s="11" t="s">
        <v>93</v>
      </c>
      <c r="Q4692" s="11" t="s">
        <v>92</v>
      </c>
      <c r="R4692" s="11" t="s">
        <v>92</v>
      </c>
      <c r="S4692" s="11" t="s">
        <v>4063</v>
      </c>
      <c r="T4692" s="11" t="s">
        <v>688</v>
      </c>
      <c r="U4692" s="11" t="s">
        <v>23633</v>
      </c>
      <c r="V4692" s="11" t="s">
        <v>94</v>
      </c>
      <c r="W4692" s="11" t="s">
        <v>95</v>
      </c>
      <c r="X4692" s="11" t="s">
        <v>894</v>
      </c>
      <c r="Y4692" s="11" t="s">
        <v>108</v>
      </c>
      <c r="Z4692" s="11"/>
      <c r="AA4692" s="11"/>
      <c r="AB4692" s="11" t="s">
        <v>23634</v>
      </c>
      <c r="AC4692" s="11"/>
      <c r="AD4692" s="11" t="s">
        <v>110</v>
      </c>
    </row>
    <row r="4693" spans="1:30" ht="14.25" customHeight="1">
      <c r="A4693" s="10">
        <v>1122651305</v>
      </c>
      <c r="B4693" s="11" t="s">
        <v>23635</v>
      </c>
      <c r="C4693" s="11" t="s">
        <v>23636</v>
      </c>
      <c r="D4693" s="11"/>
      <c r="E4693" s="11" t="s">
        <v>23637</v>
      </c>
      <c r="F4693" s="11" t="s">
        <v>87</v>
      </c>
      <c r="G4693" s="11" t="s">
        <v>88</v>
      </c>
      <c r="H4693" s="11" t="s">
        <v>89</v>
      </c>
      <c r="I4693" s="11" t="s">
        <v>115</v>
      </c>
      <c r="J4693" s="11" t="s">
        <v>23638</v>
      </c>
      <c r="K4693" s="12">
        <v>34536</v>
      </c>
      <c r="L4693" s="11" t="s">
        <v>92</v>
      </c>
      <c r="M4693" s="11" t="s">
        <v>92</v>
      </c>
      <c r="N4693" s="11" t="s">
        <v>93</v>
      </c>
      <c r="O4693" s="11" t="s">
        <v>93</v>
      </c>
      <c r="P4693" s="11" t="s">
        <v>93</v>
      </c>
      <c r="Q4693" s="11" t="s">
        <v>92</v>
      </c>
      <c r="R4693" s="11" t="s">
        <v>92</v>
      </c>
      <c r="S4693" s="11" t="s">
        <v>1335</v>
      </c>
      <c r="T4693" s="11" t="s">
        <v>641</v>
      </c>
      <c r="U4693" s="11" t="s">
        <v>23639</v>
      </c>
      <c r="V4693" s="11" t="s">
        <v>94</v>
      </c>
      <c r="W4693" s="11" t="s">
        <v>95</v>
      </c>
      <c r="X4693" s="11" t="s">
        <v>96</v>
      </c>
      <c r="Y4693" s="11" t="s">
        <v>121</v>
      </c>
      <c r="Z4693" s="11"/>
      <c r="AA4693" s="11"/>
      <c r="AB4693" s="11" t="s">
        <v>23640</v>
      </c>
      <c r="AC4693" s="11"/>
      <c r="AD4693" s="11" t="s">
        <v>110</v>
      </c>
    </row>
    <row r="4694" spans="1:30" ht="14.25" customHeight="1">
      <c r="A4694" s="10">
        <v>50939016</v>
      </c>
      <c r="B4694" s="11" t="s">
        <v>23641</v>
      </c>
      <c r="C4694" s="11" t="s">
        <v>23642</v>
      </c>
      <c r="D4694" s="11"/>
      <c r="E4694" s="11" t="s">
        <v>23643</v>
      </c>
      <c r="F4694" s="11" t="s">
        <v>148</v>
      </c>
      <c r="G4694" s="11" t="s">
        <v>751</v>
      </c>
      <c r="H4694" s="11" t="s">
        <v>89</v>
      </c>
      <c r="I4694" s="11" t="s">
        <v>102</v>
      </c>
      <c r="J4694" s="11" t="s">
        <v>23644</v>
      </c>
      <c r="K4694" s="12">
        <v>29977</v>
      </c>
      <c r="L4694" s="11" t="s">
        <v>92</v>
      </c>
      <c r="M4694" s="11" t="s">
        <v>92</v>
      </c>
      <c r="N4694" s="11" t="s">
        <v>93</v>
      </c>
      <c r="O4694" s="11" t="s">
        <v>93</v>
      </c>
      <c r="P4694" s="11" t="s">
        <v>93</v>
      </c>
      <c r="Q4694" s="11" t="s">
        <v>92</v>
      </c>
      <c r="R4694" s="11" t="s">
        <v>92</v>
      </c>
      <c r="S4694" s="11" t="s">
        <v>244</v>
      </c>
      <c r="T4694" s="11" t="s">
        <v>1028</v>
      </c>
      <c r="U4694" s="11" t="s">
        <v>3902</v>
      </c>
      <c r="V4694" s="11" t="s">
        <v>94</v>
      </c>
      <c r="W4694" s="11" t="s">
        <v>154</v>
      </c>
      <c r="X4694" s="11" t="s">
        <v>756</v>
      </c>
      <c r="Y4694" s="11" t="s">
        <v>108</v>
      </c>
      <c r="Z4694" s="11"/>
      <c r="AA4694" s="11"/>
      <c r="AB4694" s="11" t="s">
        <v>23645</v>
      </c>
      <c r="AC4694" s="11"/>
      <c r="AD4694" s="11" t="s">
        <v>110</v>
      </c>
    </row>
    <row r="4695" spans="1:30" ht="14.25" customHeight="1">
      <c r="A4695" s="10">
        <v>1048018056</v>
      </c>
      <c r="B4695" s="11" t="s">
        <v>23646</v>
      </c>
      <c r="C4695" s="11" t="s">
        <v>23647</v>
      </c>
      <c r="D4695" s="11"/>
      <c r="E4695" s="11" t="s">
        <v>23648</v>
      </c>
      <c r="F4695" s="11" t="s">
        <v>87</v>
      </c>
      <c r="G4695" s="11" t="s">
        <v>88</v>
      </c>
      <c r="H4695" s="11" t="s">
        <v>89</v>
      </c>
      <c r="I4695" s="11" t="s">
        <v>102</v>
      </c>
      <c r="J4695" s="11" t="s">
        <v>23649</v>
      </c>
      <c r="K4695" s="12">
        <v>33675</v>
      </c>
      <c r="L4695" s="11" t="s">
        <v>92</v>
      </c>
      <c r="M4695" s="11" t="s">
        <v>92</v>
      </c>
      <c r="N4695" s="11" t="s">
        <v>93</v>
      </c>
      <c r="O4695" s="11" t="s">
        <v>93</v>
      </c>
      <c r="P4695" s="11" t="s">
        <v>93</v>
      </c>
      <c r="Q4695" s="11" t="s">
        <v>92</v>
      </c>
      <c r="R4695" s="11" t="s">
        <v>92</v>
      </c>
      <c r="S4695" s="11" t="s">
        <v>798</v>
      </c>
      <c r="T4695" s="11" t="s">
        <v>3173</v>
      </c>
      <c r="U4695" s="11" t="s">
        <v>23650</v>
      </c>
      <c r="V4695" s="11" t="s">
        <v>94</v>
      </c>
      <c r="W4695" s="11" t="s">
        <v>95</v>
      </c>
      <c r="X4695" s="11" t="s">
        <v>96</v>
      </c>
      <c r="Y4695" s="11" t="s">
        <v>108</v>
      </c>
      <c r="Z4695" s="11"/>
      <c r="AA4695" s="11"/>
      <c r="AB4695" s="11" t="s">
        <v>23651</v>
      </c>
      <c r="AC4695" s="11"/>
      <c r="AD4695" s="11" t="s">
        <v>110</v>
      </c>
    </row>
    <row r="4696" spans="1:30" ht="14.25" customHeight="1">
      <c r="A4696" s="10">
        <v>900082682</v>
      </c>
      <c r="B4696" s="11" t="s">
        <v>23652</v>
      </c>
      <c r="C4696" s="11" t="s">
        <v>23653</v>
      </c>
      <c r="D4696" s="11"/>
      <c r="E4696" s="11"/>
      <c r="F4696" s="11" t="s">
        <v>87</v>
      </c>
      <c r="G4696" s="11" t="s">
        <v>187</v>
      </c>
      <c r="H4696" s="11" t="s">
        <v>89</v>
      </c>
      <c r="I4696" s="11" t="s">
        <v>115</v>
      </c>
      <c r="J4696" s="11" t="s">
        <v>23654</v>
      </c>
      <c r="K4696" s="12">
        <v>44804</v>
      </c>
      <c r="L4696" s="11" t="s">
        <v>92</v>
      </c>
      <c r="M4696" s="11" t="s">
        <v>92</v>
      </c>
      <c r="N4696" s="11" t="s">
        <v>93</v>
      </c>
      <c r="O4696" s="11" t="s">
        <v>92</v>
      </c>
      <c r="P4696" s="11" t="s">
        <v>92</v>
      </c>
      <c r="Q4696" s="11" t="s">
        <v>92</v>
      </c>
      <c r="R4696" s="11" t="s">
        <v>92</v>
      </c>
      <c r="S4696" s="11"/>
      <c r="T4696" s="11"/>
      <c r="U4696" s="11"/>
      <c r="V4696" s="11" t="s">
        <v>94</v>
      </c>
      <c r="W4696" s="11" t="s">
        <v>95</v>
      </c>
      <c r="X4696" s="11" t="s">
        <v>172</v>
      </c>
      <c r="Y4696" s="11" t="s">
        <v>121</v>
      </c>
      <c r="Z4696" s="11"/>
      <c r="AA4696" s="11"/>
      <c r="AB4696" s="11" t="s">
        <v>23655</v>
      </c>
      <c r="AC4696" s="11"/>
      <c r="AD4696" s="11" t="s">
        <v>97</v>
      </c>
    </row>
    <row r="4697" spans="1:30" ht="14.25" customHeight="1">
      <c r="A4697" s="10">
        <v>1036395175</v>
      </c>
      <c r="B4697" s="11" t="s">
        <v>23656</v>
      </c>
      <c r="C4697" s="11" t="s">
        <v>20905</v>
      </c>
      <c r="D4697" s="11"/>
      <c r="E4697" s="11" t="s">
        <v>23657</v>
      </c>
      <c r="F4697" s="11" t="s">
        <v>87</v>
      </c>
      <c r="G4697" s="11" t="s">
        <v>114</v>
      </c>
      <c r="H4697" s="11" t="s">
        <v>89</v>
      </c>
      <c r="I4697" s="11" t="s">
        <v>102</v>
      </c>
      <c r="J4697" s="11" t="s">
        <v>23658</v>
      </c>
      <c r="K4697" s="12">
        <v>32912</v>
      </c>
      <c r="L4697" s="11" t="s">
        <v>92</v>
      </c>
      <c r="M4697" s="11" t="s">
        <v>92</v>
      </c>
      <c r="N4697" s="11" t="s">
        <v>93</v>
      </c>
      <c r="O4697" s="11" t="s">
        <v>93</v>
      </c>
      <c r="P4697" s="11" t="s">
        <v>93</v>
      </c>
      <c r="Q4697" s="11" t="s">
        <v>92</v>
      </c>
      <c r="R4697" s="11" t="s">
        <v>92</v>
      </c>
      <c r="S4697" s="11" t="s">
        <v>161</v>
      </c>
      <c r="T4697" s="11" t="s">
        <v>1169</v>
      </c>
      <c r="U4697" s="11" t="s">
        <v>23659</v>
      </c>
      <c r="V4697" s="11" t="s">
        <v>94</v>
      </c>
      <c r="W4697" s="11" t="s">
        <v>95</v>
      </c>
      <c r="X4697" s="11" t="s">
        <v>120</v>
      </c>
      <c r="Y4697" s="11" t="s">
        <v>108</v>
      </c>
      <c r="Z4697" s="11"/>
      <c r="AA4697" s="11"/>
      <c r="AB4697" s="11" t="s">
        <v>23660</v>
      </c>
      <c r="AC4697" s="11"/>
      <c r="AD4697" s="11" t="s">
        <v>110</v>
      </c>
    </row>
    <row r="4698" spans="1:30" ht="14.25" customHeight="1">
      <c r="A4698" s="10">
        <v>22665685</v>
      </c>
      <c r="B4698" s="11" t="s">
        <v>23661</v>
      </c>
      <c r="C4698" s="11" t="s">
        <v>19719</v>
      </c>
      <c r="D4698" s="11"/>
      <c r="E4698" s="11" t="s">
        <v>23662</v>
      </c>
      <c r="F4698" s="11" t="s">
        <v>87</v>
      </c>
      <c r="G4698" s="11" t="s">
        <v>114</v>
      </c>
      <c r="H4698" s="11" t="s">
        <v>89</v>
      </c>
      <c r="I4698" s="11" t="s">
        <v>102</v>
      </c>
      <c r="J4698" s="11" t="s">
        <v>23663</v>
      </c>
      <c r="K4698" s="12">
        <v>29687</v>
      </c>
      <c r="L4698" s="11" t="s">
        <v>92</v>
      </c>
      <c r="M4698" s="11" t="s">
        <v>92</v>
      </c>
      <c r="N4698" s="11" t="s">
        <v>93</v>
      </c>
      <c r="O4698" s="11" t="s">
        <v>93</v>
      </c>
      <c r="P4698" s="11" t="s">
        <v>93</v>
      </c>
      <c r="Q4698" s="11" t="s">
        <v>92</v>
      </c>
      <c r="R4698" s="11" t="s">
        <v>92</v>
      </c>
      <c r="S4698" s="11" t="s">
        <v>2956</v>
      </c>
      <c r="T4698" s="11" t="s">
        <v>23664</v>
      </c>
      <c r="U4698" s="11" t="s">
        <v>23665</v>
      </c>
      <c r="V4698" s="11" t="s">
        <v>94</v>
      </c>
      <c r="W4698" s="11" t="s">
        <v>95</v>
      </c>
      <c r="X4698" s="11" t="s">
        <v>120</v>
      </c>
      <c r="Y4698" s="11" t="s">
        <v>108</v>
      </c>
      <c r="Z4698" s="11"/>
      <c r="AA4698" s="11"/>
      <c r="AB4698" s="11" t="s">
        <v>23666</v>
      </c>
      <c r="AC4698" s="11"/>
      <c r="AD4698" s="11" t="s">
        <v>110</v>
      </c>
    </row>
    <row r="4699" spans="1:30" ht="14.25" customHeight="1">
      <c r="A4699" s="10">
        <v>35534660</v>
      </c>
      <c r="B4699" s="11" t="s">
        <v>23667</v>
      </c>
      <c r="C4699" s="11" t="s">
        <v>23668</v>
      </c>
      <c r="D4699" s="11"/>
      <c r="E4699" s="11" t="s">
        <v>23669</v>
      </c>
      <c r="F4699" s="11" t="s">
        <v>148</v>
      </c>
      <c r="G4699" s="11" t="s">
        <v>751</v>
      </c>
      <c r="H4699" s="11" t="s">
        <v>89</v>
      </c>
      <c r="I4699" s="11" t="s">
        <v>102</v>
      </c>
      <c r="J4699" s="11" t="s">
        <v>23670</v>
      </c>
      <c r="K4699" s="12">
        <v>30331</v>
      </c>
      <c r="L4699" s="11" t="s">
        <v>92</v>
      </c>
      <c r="M4699" s="11" t="s">
        <v>92</v>
      </c>
      <c r="N4699" s="11" t="s">
        <v>93</v>
      </c>
      <c r="O4699" s="11" t="s">
        <v>93</v>
      </c>
      <c r="P4699" s="11" t="s">
        <v>93</v>
      </c>
      <c r="Q4699" s="11" t="s">
        <v>92</v>
      </c>
      <c r="R4699" s="11" t="s">
        <v>92</v>
      </c>
      <c r="S4699" s="11" t="s">
        <v>9112</v>
      </c>
      <c r="T4699" s="11" t="s">
        <v>2876</v>
      </c>
      <c r="U4699" s="11" t="s">
        <v>3470</v>
      </c>
      <c r="V4699" s="11" t="s">
        <v>94</v>
      </c>
      <c r="W4699" s="11" t="s">
        <v>154</v>
      </c>
      <c r="X4699" s="11" t="s">
        <v>756</v>
      </c>
      <c r="Y4699" s="11" t="s">
        <v>108</v>
      </c>
      <c r="Z4699" s="11"/>
      <c r="AA4699" s="11"/>
      <c r="AB4699" s="11" t="s">
        <v>23671</v>
      </c>
      <c r="AC4699" s="11"/>
      <c r="AD4699" s="11" t="s">
        <v>110</v>
      </c>
    </row>
    <row r="4700" spans="1:30" ht="14.25" customHeight="1">
      <c r="A4700" s="10">
        <v>1128272629</v>
      </c>
      <c r="B4700" s="11" t="s">
        <v>23672</v>
      </c>
      <c r="C4700" s="11" t="s">
        <v>23673</v>
      </c>
      <c r="D4700" s="11"/>
      <c r="E4700" s="11" t="s">
        <v>23674</v>
      </c>
      <c r="F4700" s="11" t="s">
        <v>87</v>
      </c>
      <c r="G4700" s="11" t="s">
        <v>187</v>
      </c>
      <c r="H4700" s="11" t="s">
        <v>89</v>
      </c>
      <c r="I4700" s="11" t="s">
        <v>115</v>
      </c>
      <c r="J4700" s="11" t="s">
        <v>23675</v>
      </c>
      <c r="K4700" s="12">
        <v>44690</v>
      </c>
      <c r="L4700" s="11" t="s">
        <v>92</v>
      </c>
      <c r="M4700" s="11" t="s">
        <v>92</v>
      </c>
      <c r="N4700" s="11" t="s">
        <v>93</v>
      </c>
      <c r="O4700" s="11" t="s">
        <v>93</v>
      </c>
      <c r="P4700" s="11" t="s">
        <v>93</v>
      </c>
      <c r="Q4700" s="11" t="s">
        <v>92</v>
      </c>
      <c r="R4700" s="11" t="s">
        <v>92</v>
      </c>
      <c r="S4700" s="11" t="s">
        <v>640</v>
      </c>
      <c r="T4700" s="11" t="s">
        <v>3858</v>
      </c>
      <c r="U4700" s="11" t="s">
        <v>3902</v>
      </c>
      <c r="V4700" s="11" t="s">
        <v>94</v>
      </c>
      <c r="W4700" s="11" t="s">
        <v>95</v>
      </c>
      <c r="X4700" s="11" t="s">
        <v>172</v>
      </c>
      <c r="Y4700" s="11" t="s">
        <v>121</v>
      </c>
      <c r="Z4700" s="11" t="s">
        <v>19096</v>
      </c>
      <c r="AA4700" s="11" t="s">
        <v>23676</v>
      </c>
      <c r="AB4700" s="11" t="s">
        <v>23677</v>
      </c>
      <c r="AC4700" s="11"/>
      <c r="AD4700" s="11" t="s">
        <v>110</v>
      </c>
    </row>
    <row r="4701" spans="1:30" ht="14.25" customHeight="1">
      <c r="A4701" s="10">
        <v>811013096</v>
      </c>
      <c r="B4701" s="11" t="s">
        <v>23678</v>
      </c>
      <c r="C4701" s="11" t="s">
        <v>23679</v>
      </c>
      <c r="D4701" s="11" t="s">
        <v>23680</v>
      </c>
      <c r="E4701" s="11"/>
      <c r="F4701" s="11" t="s">
        <v>87</v>
      </c>
      <c r="G4701" s="11" t="s">
        <v>187</v>
      </c>
      <c r="H4701" s="11" t="s">
        <v>89</v>
      </c>
      <c r="I4701" s="11" t="s">
        <v>115</v>
      </c>
      <c r="J4701" s="11" t="s">
        <v>23681</v>
      </c>
      <c r="K4701" s="12">
        <v>44826</v>
      </c>
      <c r="L4701" s="11" t="s">
        <v>92</v>
      </c>
      <c r="M4701" s="11" t="s">
        <v>92</v>
      </c>
      <c r="N4701" s="11" t="s">
        <v>92</v>
      </c>
      <c r="O4701" s="11" t="s">
        <v>93</v>
      </c>
      <c r="P4701" s="11" t="s">
        <v>92</v>
      </c>
      <c r="Q4701" s="11" t="s">
        <v>92</v>
      </c>
      <c r="R4701" s="11" t="s">
        <v>92</v>
      </c>
      <c r="S4701" s="11"/>
      <c r="T4701" s="11"/>
      <c r="U4701" s="11"/>
      <c r="V4701" s="11" t="s">
        <v>94</v>
      </c>
      <c r="W4701" s="11" t="s">
        <v>95</v>
      </c>
      <c r="X4701" s="11" t="s">
        <v>172</v>
      </c>
      <c r="Y4701" s="11" t="s">
        <v>121</v>
      </c>
      <c r="Z4701" s="11"/>
      <c r="AA4701" s="11"/>
      <c r="AB4701" s="11" t="s">
        <v>23682</v>
      </c>
      <c r="AC4701" s="11"/>
      <c r="AD4701" s="11" t="s">
        <v>97</v>
      </c>
    </row>
    <row r="4702" spans="1:30" ht="14.25" customHeight="1">
      <c r="A4702" s="10">
        <v>4121576</v>
      </c>
      <c r="B4702" s="11" t="s">
        <v>23683</v>
      </c>
      <c r="C4702" s="11" t="s">
        <v>23684</v>
      </c>
      <c r="D4702" s="11"/>
      <c r="E4702" s="11" t="s">
        <v>23685</v>
      </c>
      <c r="F4702" s="11" t="s">
        <v>87</v>
      </c>
      <c r="G4702" s="11" t="s">
        <v>114</v>
      </c>
      <c r="H4702" s="11" t="s">
        <v>89</v>
      </c>
      <c r="I4702" s="11" t="s">
        <v>2796</v>
      </c>
      <c r="J4702" s="11" t="s">
        <v>23686</v>
      </c>
      <c r="K4702" s="12">
        <v>36751</v>
      </c>
      <c r="L4702" s="11" t="s">
        <v>92</v>
      </c>
      <c r="M4702" s="11" t="s">
        <v>92</v>
      </c>
      <c r="N4702" s="11" t="s">
        <v>93</v>
      </c>
      <c r="O4702" s="11" t="s">
        <v>93</v>
      </c>
      <c r="P4702" s="11" t="s">
        <v>93</v>
      </c>
      <c r="Q4702" s="11" t="s">
        <v>92</v>
      </c>
      <c r="R4702" s="11" t="s">
        <v>92</v>
      </c>
      <c r="S4702" s="11" t="s">
        <v>992</v>
      </c>
      <c r="T4702" s="11" t="s">
        <v>23687</v>
      </c>
      <c r="U4702" s="11" t="s">
        <v>23688</v>
      </c>
      <c r="V4702" s="11" t="s">
        <v>94</v>
      </c>
      <c r="W4702" s="11" t="s">
        <v>95</v>
      </c>
      <c r="X4702" s="11" t="s">
        <v>120</v>
      </c>
      <c r="Y4702" s="11" t="s">
        <v>2801</v>
      </c>
      <c r="Z4702" s="11"/>
      <c r="AA4702" s="11"/>
      <c r="AB4702" s="11" t="s">
        <v>23689</v>
      </c>
      <c r="AC4702" s="11"/>
      <c r="AD4702" s="11" t="s">
        <v>110</v>
      </c>
    </row>
    <row r="4703" spans="1:30" ht="14.25" customHeight="1">
      <c r="A4703" s="10">
        <v>1007460881</v>
      </c>
      <c r="B4703" s="11" t="s">
        <v>23690</v>
      </c>
      <c r="C4703" s="11" t="s">
        <v>23691</v>
      </c>
      <c r="D4703" s="11"/>
      <c r="E4703" s="11" t="s">
        <v>23692</v>
      </c>
      <c r="F4703" s="11" t="s">
        <v>87</v>
      </c>
      <c r="G4703" s="11" t="s">
        <v>2031</v>
      </c>
      <c r="H4703" s="11" t="s">
        <v>89</v>
      </c>
      <c r="I4703" s="11" t="s">
        <v>102</v>
      </c>
      <c r="J4703" s="11" t="s">
        <v>23693</v>
      </c>
      <c r="K4703" s="12">
        <v>35902</v>
      </c>
      <c r="L4703" s="11" t="s">
        <v>92</v>
      </c>
      <c r="M4703" s="11" t="s">
        <v>92</v>
      </c>
      <c r="N4703" s="11" t="s">
        <v>93</v>
      </c>
      <c r="O4703" s="11" t="s">
        <v>93</v>
      </c>
      <c r="P4703" s="11" t="s">
        <v>93</v>
      </c>
      <c r="Q4703" s="11" t="s">
        <v>92</v>
      </c>
      <c r="R4703" s="11" t="s">
        <v>92</v>
      </c>
      <c r="S4703" s="11" t="s">
        <v>1169</v>
      </c>
      <c r="T4703" s="11" t="s">
        <v>781</v>
      </c>
      <c r="U4703" s="11" t="s">
        <v>11265</v>
      </c>
      <c r="V4703" s="11" t="s">
        <v>94</v>
      </c>
      <c r="W4703" s="11" t="s">
        <v>95</v>
      </c>
      <c r="X4703" s="11" t="s">
        <v>2034</v>
      </c>
      <c r="Y4703" s="11" t="s">
        <v>108</v>
      </c>
      <c r="Z4703" s="11"/>
      <c r="AA4703" s="11"/>
      <c r="AB4703" s="11" t="s">
        <v>23694</v>
      </c>
      <c r="AC4703" s="11"/>
      <c r="AD4703" s="11" t="s">
        <v>110</v>
      </c>
    </row>
    <row r="4704" spans="1:30" ht="14.25" customHeight="1">
      <c r="A4704" s="10">
        <v>901203362</v>
      </c>
      <c r="B4704" s="11" t="s">
        <v>23695</v>
      </c>
      <c r="C4704" s="11" t="s">
        <v>23696</v>
      </c>
      <c r="D4704" s="11" t="s">
        <v>23697</v>
      </c>
      <c r="E4704" s="11" t="s">
        <v>23698</v>
      </c>
      <c r="F4704" s="11" t="s">
        <v>199</v>
      </c>
      <c r="G4704" s="11" t="s">
        <v>200</v>
      </c>
      <c r="H4704" s="11" t="s">
        <v>89</v>
      </c>
      <c r="I4704" s="11" t="s">
        <v>115</v>
      </c>
      <c r="J4704" s="11" t="s">
        <v>23699</v>
      </c>
      <c r="K4704" s="12">
        <v>44827</v>
      </c>
      <c r="L4704" s="11" t="s">
        <v>92</v>
      </c>
      <c r="M4704" s="11" t="s">
        <v>92</v>
      </c>
      <c r="N4704" s="11" t="s">
        <v>92</v>
      </c>
      <c r="O4704" s="11" t="s">
        <v>93</v>
      </c>
      <c r="P4704" s="11" t="s">
        <v>92</v>
      </c>
      <c r="Q4704" s="11" t="s">
        <v>92</v>
      </c>
      <c r="R4704" s="11" t="s">
        <v>92</v>
      </c>
      <c r="S4704" s="11"/>
      <c r="T4704" s="11"/>
      <c r="U4704" s="11"/>
      <c r="V4704" s="11" t="s">
        <v>94</v>
      </c>
      <c r="W4704" s="11" t="s">
        <v>202</v>
      </c>
      <c r="X4704" s="11" t="s">
        <v>172</v>
      </c>
      <c r="Y4704" s="11" t="s">
        <v>121</v>
      </c>
      <c r="Z4704" s="11"/>
      <c r="AA4704" s="11"/>
      <c r="AB4704" s="11" t="s">
        <v>23700</v>
      </c>
      <c r="AC4704" s="11"/>
      <c r="AD4704" s="11" t="s">
        <v>97</v>
      </c>
    </row>
    <row r="4705" spans="1:30" ht="14.25" customHeight="1">
      <c r="A4705" s="10">
        <v>1017279222</v>
      </c>
      <c r="B4705" s="11" t="s">
        <v>23701</v>
      </c>
      <c r="C4705" s="11" t="s">
        <v>23702</v>
      </c>
      <c r="D4705" s="11"/>
      <c r="E4705" s="11" t="s">
        <v>23703</v>
      </c>
      <c r="F4705" s="11" t="s">
        <v>87</v>
      </c>
      <c r="G4705" s="11" t="s">
        <v>88</v>
      </c>
      <c r="H4705" s="11" t="s">
        <v>89</v>
      </c>
      <c r="I4705" s="11" t="s">
        <v>102</v>
      </c>
      <c r="J4705" s="11" t="s">
        <v>23704</v>
      </c>
      <c r="K4705" s="12">
        <v>36171</v>
      </c>
      <c r="L4705" s="11" t="s">
        <v>92</v>
      </c>
      <c r="M4705" s="11" t="s">
        <v>92</v>
      </c>
      <c r="N4705" s="11" t="s">
        <v>93</v>
      </c>
      <c r="O4705" s="11" t="s">
        <v>93</v>
      </c>
      <c r="P4705" s="11" t="s">
        <v>93</v>
      </c>
      <c r="Q4705" s="11" t="s">
        <v>92</v>
      </c>
      <c r="R4705" s="11" t="s">
        <v>92</v>
      </c>
      <c r="S4705" s="11" t="s">
        <v>1283</v>
      </c>
      <c r="T4705" s="11" t="s">
        <v>11453</v>
      </c>
      <c r="U4705" s="11" t="s">
        <v>23705</v>
      </c>
      <c r="V4705" s="11" t="s">
        <v>94</v>
      </c>
      <c r="W4705" s="11" t="s">
        <v>95</v>
      </c>
      <c r="X4705" s="11" t="s">
        <v>96</v>
      </c>
      <c r="Y4705" s="11" t="s">
        <v>108</v>
      </c>
      <c r="Z4705" s="11"/>
      <c r="AA4705" s="11"/>
      <c r="AB4705" s="11" t="s">
        <v>23706</v>
      </c>
      <c r="AC4705" s="11"/>
      <c r="AD4705" s="11" t="s">
        <v>110</v>
      </c>
    </row>
    <row r="4706" spans="1:30" ht="14.25" customHeight="1">
      <c r="A4706" s="10">
        <v>5236161</v>
      </c>
      <c r="B4706" s="11" t="s">
        <v>23707</v>
      </c>
      <c r="C4706" s="11" t="s">
        <v>23708</v>
      </c>
      <c r="D4706" s="11"/>
      <c r="E4706" s="11" t="s">
        <v>23709</v>
      </c>
      <c r="F4706" s="11" t="s">
        <v>87</v>
      </c>
      <c r="G4706" s="11" t="s">
        <v>2031</v>
      </c>
      <c r="H4706" s="11" t="s">
        <v>89</v>
      </c>
      <c r="I4706" s="11" t="s">
        <v>2796</v>
      </c>
      <c r="J4706" s="11" t="s">
        <v>23710</v>
      </c>
      <c r="K4706" s="12">
        <v>31271</v>
      </c>
      <c r="L4706" s="11" t="s">
        <v>92</v>
      </c>
      <c r="M4706" s="11" t="s">
        <v>92</v>
      </c>
      <c r="N4706" s="11" t="s">
        <v>93</v>
      </c>
      <c r="O4706" s="11" t="s">
        <v>93</v>
      </c>
      <c r="P4706" s="11" t="s">
        <v>93</v>
      </c>
      <c r="Q4706" s="11" t="s">
        <v>92</v>
      </c>
      <c r="R4706" s="11" t="s">
        <v>92</v>
      </c>
      <c r="S4706" s="11" t="s">
        <v>920</v>
      </c>
      <c r="T4706" s="11" t="s">
        <v>23711</v>
      </c>
      <c r="U4706" s="11" t="s">
        <v>23712</v>
      </c>
      <c r="V4706" s="11" t="s">
        <v>94</v>
      </c>
      <c r="W4706" s="11" t="s">
        <v>95</v>
      </c>
      <c r="X4706" s="11" t="s">
        <v>2034</v>
      </c>
      <c r="Y4706" s="11" t="s">
        <v>2801</v>
      </c>
      <c r="Z4706" s="11"/>
      <c r="AA4706" s="11"/>
      <c r="AB4706" s="11" t="s">
        <v>23713</v>
      </c>
      <c r="AC4706" s="11"/>
      <c r="AD4706" s="11" t="s">
        <v>110</v>
      </c>
    </row>
    <row r="4707" spans="1:30" ht="14.25" customHeight="1">
      <c r="A4707" s="10">
        <v>1007518454</v>
      </c>
      <c r="B4707" s="11" t="s">
        <v>23714</v>
      </c>
      <c r="C4707" s="11" t="s">
        <v>23715</v>
      </c>
      <c r="D4707" s="11"/>
      <c r="E4707" s="11" t="s">
        <v>23716</v>
      </c>
      <c r="F4707" s="11" t="s">
        <v>87</v>
      </c>
      <c r="G4707" s="11" t="s">
        <v>2031</v>
      </c>
      <c r="H4707" s="11" t="s">
        <v>89</v>
      </c>
      <c r="I4707" s="11" t="s">
        <v>102</v>
      </c>
      <c r="J4707" s="11" t="s">
        <v>23717</v>
      </c>
      <c r="K4707" s="12">
        <v>37514</v>
      </c>
      <c r="L4707" s="11" t="s">
        <v>92</v>
      </c>
      <c r="M4707" s="11" t="s">
        <v>92</v>
      </c>
      <c r="N4707" s="11" t="s">
        <v>93</v>
      </c>
      <c r="O4707" s="11" t="s">
        <v>93</v>
      </c>
      <c r="P4707" s="11" t="s">
        <v>93</v>
      </c>
      <c r="Q4707" s="11" t="s">
        <v>92</v>
      </c>
      <c r="R4707" s="11" t="s">
        <v>92</v>
      </c>
      <c r="S4707" s="11" t="s">
        <v>14448</v>
      </c>
      <c r="T4707" s="11" t="s">
        <v>14448</v>
      </c>
      <c r="U4707" s="11" t="s">
        <v>10975</v>
      </c>
      <c r="V4707" s="11" t="s">
        <v>94</v>
      </c>
      <c r="W4707" s="11" t="s">
        <v>95</v>
      </c>
      <c r="X4707" s="11" t="s">
        <v>2034</v>
      </c>
      <c r="Y4707" s="11" t="s">
        <v>108</v>
      </c>
      <c r="Z4707" s="11"/>
      <c r="AA4707" s="11"/>
      <c r="AB4707" s="11" t="s">
        <v>23718</v>
      </c>
      <c r="AC4707" s="11"/>
      <c r="AD4707" s="11" t="s">
        <v>110</v>
      </c>
    </row>
    <row r="4708" spans="1:30" ht="14.25" customHeight="1">
      <c r="A4708" s="10">
        <v>70783586</v>
      </c>
      <c r="B4708" s="11" t="s">
        <v>23719</v>
      </c>
      <c r="C4708" s="11" t="s">
        <v>21935</v>
      </c>
      <c r="D4708" s="11"/>
      <c r="E4708" s="11" t="s">
        <v>23720</v>
      </c>
      <c r="F4708" s="11" t="s">
        <v>87</v>
      </c>
      <c r="G4708" s="11" t="s">
        <v>4541</v>
      </c>
      <c r="H4708" s="11" t="s">
        <v>89</v>
      </c>
      <c r="I4708" s="11" t="s">
        <v>102</v>
      </c>
      <c r="J4708" s="11" t="s">
        <v>23721</v>
      </c>
      <c r="K4708" s="12">
        <v>44830</v>
      </c>
      <c r="L4708" s="11" t="s">
        <v>92</v>
      </c>
      <c r="M4708" s="11" t="s">
        <v>92</v>
      </c>
      <c r="N4708" s="11" t="s">
        <v>93</v>
      </c>
      <c r="O4708" s="11" t="s">
        <v>93</v>
      </c>
      <c r="P4708" s="11" t="s">
        <v>92</v>
      </c>
      <c r="Q4708" s="11" t="s">
        <v>92</v>
      </c>
      <c r="R4708" s="11" t="s">
        <v>92</v>
      </c>
      <c r="S4708" s="11" t="s">
        <v>284</v>
      </c>
      <c r="T4708" s="11" t="s">
        <v>284</v>
      </c>
      <c r="U4708" s="11" t="s">
        <v>2183</v>
      </c>
      <c r="V4708" s="11" t="s">
        <v>94</v>
      </c>
      <c r="W4708" s="11" t="s">
        <v>95</v>
      </c>
      <c r="X4708" s="11" t="s">
        <v>380</v>
      </c>
      <c r="Y4708" s="11" t="s">
        <v>108</v>
      </c>
      <c r="Z4708" s="11"/>
      <c r="AA4708" s="11"/>
      <c r="AB4708" s="11"/>
      <c r="AC4708" s="11"/>
      <c r="AD4708" s="11" t="s">
        <v>110</v>
      </c>
    </row>
    <row r="4709" spans="1:30" ht="14.25" customHeight="1">
      <c r="A4709" s="10">
        <v>1007598754</v>
      </c>
      <c r="B4709" s="11" t="s">
        <v>23722</v>
      </c>
      <c r="C4709" s="11" t="s">
        <v>23723</v>
      </c>
      <c r="D4709" s="11"/>
      <c r="E4709" s="11" t="s">
        <v>23724</v>
      </c>
      <c r="F4709" s="11" t="s">
        <v>87</v>
      </c>
      <c r="G4709" s="11" t="s">
        <v>114</v>
      </c>
      <c r="H4709" s="11" t="s">
        <v>89</v>
      </c>
      <c r="I4709" s="11" t="s">
        <v>102</v>
      </c>
      <c r="J4709" s="11" t="s">
        <v>23725</v>
      </c>
      <c r="K4709" s="12">
        <v>37102</v>
      </c>
      <c r="L4709" s="11" t="s">
        <v>92</v>
      </c>
      <c r="M4709" s="11" t="s">
        <v>92</v>
      </c>
      <c r="N4709" s="11" t="s">
        <v>93</v>
      </c>
      <c r="O4709" s="11" t="s">
        <v>93</v>
      </c>
      <c r="P4709" s="11" t="s">
        <v>93</v>
      </c>
      <c r="Q4709" s="11" t="s">
        <v>92</v>
      </c>
      <c r="R4709" s="11" t="s">
        <v>92</v>
      </c>
      <c r="S4709" s="11" t="s">
        <v>912</v>
      </c>
      <c r="T4709" s="11" t="s">
        <v>291</v>
      </c>
      <c r="U4709" s="11" t="s">
        <v>23726</v>
      </c>
      <c r="V4709" s="11" t="s">
        <v>94</v>
      </c>
      <c r="W4709" s="11" t="s">
        <v>95</v>
      </c>
      <c r="X4709" s="11" t="s">
        <v>120</v>
      </c>
      <c r="Y4709" s="11" t="s">
        <v>108</v>
      </c>
      <c r="Z4709" s="11"/>
      <c r="AA4709" s="11"/>
      <c r="AB4709" s="11" t="s">
        <v>23727</v>
      </c>
      <c r="AC4709" s="11"/>
      <c r="AD4709" s="11" t="s">
        <v>110</v>
      </c>
    </row>
    <row r="4710" spans="1:30" ht="14.25" customHeight="1">
      <c r="A4710" s="10">
        <v>1075539715</v>
      </c>
      <c r="B4710" s="11" t="s">
        <v>23728</v>
      </c>
      <c r="C4710" s="11" t="s">
        <v>23729</v>
      </c>
      <c r="D4710" s="11"/>
      <c r="E4710" s="11" t="s">
        <v>23730</v>
      </c>
      <c r="F4710" s="11" t="s">
        <v>87</v>
      </c>
      <c r="G4710" s="11" t="s">
        <v>2031</v>
      </c>
      <c r="H4710" s="11" t="s">
        <v>89</v>
      </c>
      <c r="I4710" s="11" t="s">
        <v>102</v>
      </c>
      <c r="J4710" s="11" t="s">
        <v>23731</v>
      </c>
      <c r="K4710" s="12">
        <v>32295</v>
      </c>
      <c r="L4710" s="11" t="s">
        <v>92</v>
      </c>
      <c r="M4710" s="11" t="s">
        <v>92</v>
      </c>
      <c r="N4710" s="11" t="s">
        <v>93</v>
      </c>
      <c r="O4710" s="11" t="s">
        <v>93</v>
      </c>
      <c r="P4710" s="11" t="s">
        <v>93</v>
      </c>
      <c r="Q4710" s="11" t="s">
        <v>92</v>
      </c>
      <c r="R4710" s="11" t="s">
        <v>92</v>
      </c>
      <c r="S4710" s="11" t="s">
        <v>23732</v>
      </c>
      <c r="T4710" s="11" t="s">
        <v>17736</v>
      </c>
      <c r="U4710" s="11" t="s">
        <v>23733</v>
      </c>
      <c r="V4710" s="11" t="s">
        <v>94</v>
      </c>
      <c r="W4710" s="11" t="s">
        <v>95</v>
      </c>
      <c r="X4710" s="11" t="s">
        <v>2034</v>
      </c>
      <c r="Y4710" s="11" t="s">
        <v>108</v>
      </c>
      <c r="Z4710" s="11"/>
      <c r="AA4710" s="11"/>
      <c r="AB4710" s="11" t="s">
        <v>23734</v>
      </c>
      <c r="AC4710" s="11"/>
      <c r="AD4710" s="11" t="s">
        <v>110</v>
      </c>
    </row>
    <row r="4711" spans="1:30" ht="14.25" customHeight="1">
      <c r="A4711" s="10">
        <v>830115239</v>
      </c>
      <c r="B4711" s="11" t="s">
        <v>23735</v>
      </c>
      <c r="C4711" s="11" t="s">
        <v>23736</v>
      </c>
      <c r="D4711" s="11" t="s">
        <v>23737</v>
      </c>
      <c r="E4711" s="11"/>
      <c r="F4711" s="11" t="s">
        <v>199</v>
      </c>
      <c r="G4711" s="11" t="s">
        <v>200</v>
      </c>
      <c r="H4711" s="11" t="s">
        <v>89</v>
      </c>
      <c r="I4711" s="11" t="s">
        <v>115</v>
      </c>
      <c r="J4711" s="11" t="s">
        <v>23738</v>
      </c>
      <c r="K4711" s="12">
        <v>44831</v>
      </c>
      <c r="L4711" s="11" t="s">
        <v>92</v>
      </c>
      <c r="M4711" s="11" t="s">
        <v>92</v>
      </c>
      <c r="N4711" s="11" t="s">
        <v>92</v>
      </c>
      <c r="O4711" s="11" t="s">
        <v>93</v>
      </c>
      <c r="P4711" s="11" t="s">
        <v>92</v>
      </c>
      <c r="Q4711" s="11" t="s">
        <v>92</v>
      </c>
      <c r="R4711" s="11" t="s">
        <v>92</v>
      </c>
      <c r="S4711" s="11"/>
      <c r="T4711" s="11"/>
      <c r="U4711" s="11"/>
      <c r="V4711" s="11" t="s">
        <v>94</v>
      </c>
      <c r="W4711" s="11" t="s">
        <v>202</v>
      </c>
      <c r="X4711" s="11" t="s">
        <v>172</v>
      </c>
      <c r="Y4711" s="11" t="s">
        <v>121</v>
      </c>
      <c r="Z4711" s="11"/>
      <c r="AA4711" s="11"/>
      <c r="AB4711" s="11" t="s">
        <v>23739</v>
      </c>
      <c r="AC4711" s="11"/>
      <c r="AD4711" s="11" t="s">
        <v>97</v>
      </c>
    </row>
    <row r="4712" spans="1:30" ht="14.25" customHeight="1">
      <c r="A4712" s="10">
        <v>901153149</v>
      </c>
      <c r="B4712" s="11" t="s">
        <v>23740</v>
      </c>
      <c r="C4712" s="11" t="s">
        <v>23741</v>
      </c>
      <c r="D4712" s="11" t="s">
        <v>23742</v>
      </c>
      <c r="E4712" s="11"/>
      <c r="F4712" s="11" t="s">
        <v>199</v>
      </c>
      <c r="G4712" s="11" t="s">
        <v>200</v>
      </c>
      <c r="H4712" s="11" t="s">
        <v>89</v>
      </c>
      <c r="I4712" s="11" t="s">
        <v>115</v>
      </c>
      <c r="J4712" s="11" t="s">
        <v>23743</v>
      </c>
      <c r="K4712" s="12">
        <v>44831</v>
      </c>
      <c r="L4712" s="11" t="s">
        <v>92</v>
      </c>
      <c r="M4712" s="11" t="s">
        <v>92</v>
      </c>
      <c r="N4712" s="11" t="s">
        <v>92</v>
      </c>
      <c r="O4712" s="11" t="s">
        <v>93</v>
      </c>
      <c r="P4712" s="11" t="s">
        <v>92</v>
      </c>
      <c r="Q4712" s="11" t="s">
        <v>92</v>
      </c>
      <c r="R4712" s="11" t="s">
        <v>92</v>
      </c>
      <c r="S4712" s="11"/>
      <c r="T4712" s="11"/>
      <c r="U4712" s="11"/>
      <c r="V4712" s="11" t="s">
        <v>94</v>
      </c>
      <c r="W4712" s="11" t="s">
        <v>202</v>
      </c>
      <c r="X4712" s="11" t="s">
        <v>172</v>
      </c>
      <c r="Y4712" s="11" t="s">
        <v>121</v>
      </c>
      <c r="Z4712" s="11"/>
      <c r="AA4712" s="11"/>
      <c r="AB4712" s="11" t="s">
        <v>23744</v>
      </c>
      <c r="AC4712" s="11"/>
      <c r="AD4712" s="11" t="s">
        <v>97</v>
      </c>
    </row>
    <row r="4713" spans="1:30" ht="14.25" customHeight="1">
      <c r="A4713" s="10">
        <v>3380852</v>
      </c>
      <c r="B4713" s="11" t="s">
        <v>23745</v>
      </c>
      <c r="C4713" s="11"/>
      <c r="D4713" s="11"/>
      <c r="E4713" s="11" t="s">
        <v>23746</v>
      </c>
      <c r="F4713" s="11" t="s">
        <v>87</v>
      </c>
      <c r="G4713" s="11" t="s">
        <v>187</v>
      </c>
      <c r="H4713" s="11" t="s">
        <v>89</v>
      </c>
      <c r="I4713" s="11" t="s">
        <v>115</v>
      </c>
      <c r="J4713" s="11" t="s">
        <v>23747</v>
      </c>
      <c r="K4713" s="12">
        <v>44831</v>
      </c>
      <c r="L4713" s="11" t="s">
        <v>92</v>
      </c>
      <c r="M4713" s="11" t="s">
        <v>92</v>
      </c>
      <c r="N4713" s="11" t="s">
        <v>92</v>
      </c>
      <c r="O4713" s="11" t="s">
        <v>93</v>
      </c>
      <c r="P4713" s="11" t="s">
        <v>92</v>
      </c>
      <c r="Q4713" s="11" t="s">
        <v>92</v>
      </c>
      <c r="R4713" s="11" t="s">
        <v>92</v>
      </c>
      <c r="S4713" s="11" t="s">
        <v>4584</v>
      </c>
      <c r="T4713" s="11"/>
      <c r="U4713" s="11" t="s">
        <v>2044</v>
      </c>
      <c r="V4713" s="11" t="s">
        <v>94</v>
      </c>
      <c r="W4713" s="11" t="s">
        <v>95</v>
      </c>
      <c r="X4713" s="11" t="s">
        <v>172</v>
      </c>
      <c r="Y4713" s="11" t="s">
        <v>121</v>
      </c>
      <c r="Z4713" s="11" t="s">
        <v>19096</v>
      </c>
      <c r="AA4713" s="11"/>
      <c r="AB4713" s="11"/>
      <c r="AC4713" s="11"/>
      <c r="AD4713" s="11" t="s">
        <v>110</v>
      </c>
    </row>
    <row r="4714" spans="1:30" ht="14.25" customHeight="1">
      <c r="A4714" s="10">
        <v>15442521</v>
      </c>
      <c r="B4714" s="11" t="s">
        <v>23748</v>
      </c>
      <c r="C4714" s="11" t="s">
        <v>23749</v>
      </c>
      <c r="D4714" s="11"/>
      <c r="E4714" s="11" t="s">
        <v>23750</v>
      </c>
      <c r="F4714" s="11" t="s">
        <v>87</v>
      </c>
      <c r="G4714" s="11" t="s">
        <v>88</v>
      </c>
      <c r="H4714" s="11" t="s">
        <v>89</v>
      </c>
      <c r="I4714" s="11" t="s">
        <v>102</v>
      </c>
      <c r="J4714" s="11" t="s">
        <v>23751</v>
      </c>
      <c r="K4714" s="12">
        <v>44831</v>
      </c>
      <c r="L4714" s="11" t="s">
        <v>92</v>
      </c>
      <c r="M4714" s="11" t="s">
        <v>92</v>
      </c>
      <c r="N4714" s="11" t="s">
        <v>93</v>
      </c>
      <c r="O4714" s="11" t="s">
        <v>92</v>
      </c>
      <c r="P4714" s="11" t="s">
        <v>92</v>
      </c>
      <c r="Q4714" s="11" t="s">
        <v>92</v>
      </c>
      <c r="R4714" s="11" t="s">
        <v>92</v>
      </c>
      <c r="S4714" s="11" t="s">
        <v>1152</v>
      </c>
      <c r="T4714" s="11" t="s">
        <v>1145</v>
      </c>
      <c r="U4714" s="11" t="s">
        <v>10475</v>
      </c>
      <c r="V4714" s="11" t="s">
        <v>94</v>
      </c>
      <c r="W4714" s="11" t="s">
        <v>95</v>
      </c>
      <c r="X4714" s="11" t="s">
        <v>96</v>
      </c>
      <c r="Y4714" s="11" t="s">
        <v>108</v>
      </c>
      <c r="Z4714" s="11"/>
      <c r="AA4714" s="11"/>
      <c r="AB4714" s="11" t="s">
        <v>23752</v>
      </c>
      <c r="AC4714" s="11"/>
      <c r="AD4714" s="11" t="s">
        <v>110</v>
      </c>
    </row>
    <row r="4715" spans="1:30" ht="14.25" customHeight="1">
      <c r="A4715" s="10">
        <v>1544252</v>
      </c>
      <c r="B4715" s="11" t="s">
        <v>23748</v>
      </c>
      <c r="C4715" s="11" t="s">
        <v>23749</v>
      </c>
      <c r="D4715" s="11" t="s">
        <v>23753</v>
      </c>
      <c r="E4715" s="11" t="s">
        <v>23750</v>
      </c>
      <c r="F4715" s="11" t="s">
        <v>87</v>
      </c>
      <c r="G4715" s="11" t="s">
        <v>88</v>
      </c>
      <c r="H4715" s="11" t="s">
        <v>89</v>
      </c>
      <c r="I4715" s="11" t="s">
        <v>102</v>
      </c>
      <c r="J4715" s="11" t="s">
        <v>23751</v>
      </c>
      <c r="K4715" s="12">
        <v>44831</v>
      </c>
      <c r="L4715" s="11" t="s">
        <v>92</v>
      </c>
      <c r="M4715" s="11" t="s">
        <v>92</v>
      </c>
      <c r="N4715" s="11" t="s">
        <v>93</v>
      </c>
      <c r="O4715" s="11" t="s">
        <v>92</v>
      </c>
      <c r="P4715" s="11" t="s">
        <v>92</v>
      </c>
      <c r="Q4715" s="11" t="s">
        <v>92</v>
      </c>
      <c r="R4715" s="11" t="s">
        <v>92</v>
      </c>
      <c r="S4715" s="11" t="s">
        <v>1152</v>
      </c>
      <c r="T4715" s="11" t="s">
        <v>1145</v>
      </c>
      <c r="U4715" s="11" t="s">
        <v>10475</v>
      </c>
      <c r="V4715" s="11" t="s">
        <v>94</v>
      </c>
      <c r="W4715" s="11" t="s">
        <v>95</v>
      </c>
      <c r="X4715" s="11" t="s">
        <v>96</v>
      </c>
      <c r="Y4715" s="11" t="s">
        <v>108</v>
      </c>
      <c r="Z4715" s="11"/>
      <c r="AA4715" s="11"/>
      <c r="AB4715" s="11" t="s">
        <v>23752</v>
      </c>
      <c r="AC4715" s="11"/>
      <c r="AD4715" s="11" t="s">
        <v>110</v>
      </c>
    </row>
    <row r="4716" spans="1:30" ht="14.25" customHeight="1">
      <c r="A4716" s="10">
        <v>1001447262</v>
      </c>
      <c r="B4716" s="11" t="s">
        <v>23754</v>
      </c>
      <c r="C4716" s="11" t="s">
        <v>3064</v>
      </c>
      <c r="D4716" s="11"/>
      <c r="E4716" s="11" t="s">
        <v>23755</v>
      </c>
      <c r="F4716" s="11" t="s">
        <v>87</v>
      </c>
      <c r="G4716" s="11" t="s">
        <v>88</v>
      </c>
      <c r="H4716" s="11" t="s">
        <v>89</v>
      </c>
      <c r="I4716" s="11" t="s">
        <v>102</v>
      </c>
      <c r="J4716" s="11" t="s">
        <v>23756</v>
      </c>
      <c r="K4716" s="12">
        <v>37823</v>
      </c>
      <c r="L4716" s="11" t="s">
        <v>92</v>
      </c>
      <c r="M4716" s="11" t="s">
        <v>92</v>
      </c>
      <c r="N4716" s="11" t="s">
        <v>93</v>
      </c>
      <c r="O4716" s="11" t="s">
        <v>93</v>
      </c>
      <c r="P4716" s="11" t="s">
        <v>93</v>
      </c>
      <c r="Q4716" s="11" t="s">
        <v>92</v>
      </c>
      <c r="R4716" s="11" t="s">
        <v>92</v>
      </c>
      <c r="S4716" s="11" t="s">
        <v>151</v>
      </c>
      <c r="T4716" s="11" t="s">
        <v>1606</v>
      </c>
      <c r="U4716" s="11" t="s">
        <v>23757</v>
      </c>
      <c r="V4716" s="11" t="s">
        <v>94</v>
      </c>
      <c r="W4716" s="11" t="s">
        <v>95</v>
      </c>
      <c r="X4716" s="11" t="s">
        <v>96</v>
      </c>
      <c r="Y4716" s="11" t="s">
        <v>108</v>
      </c>
      <c r="Z4716" s="11"/>
      <c r="AA4716" s="11"/>
      <c r="AB4716" s="11" t="s">
        <v>23758</v>
      </c>
      <c r="AC4716" s="11"/>
      <c r="AD4716" s="11" t="s">
        <v>110</v>
      </c>
    </row>
    <row r="4717" spans="1:30" ht="14.25" customHeight="1">
      <c r="A4717" s="10">
        <v>1038416837</v>
      </c>
      <c r="B4717" s="11" t="s">
        <v>23759</v>
      </c>
      <c r="C4717" s="11" t="s">
        <v>21581</v>
      </c>
      <c r="D4717" s="11"/>
      <c r="E4717" s="11" t="s">
        <v>23760</v>
      </c>
      <c r="F4717" s="11" t="s">
        <v>87</v>
      </c>
      <c r="G4717" s="11" t="s">
        <v>2031</v>
      </c>
      <c r="H4717" s="11" t="s">
        <v>89</v>
      </c>
      <c r="I4717" s="11" t="s">
        <v>102</v>
      </c>
      <c r="J4717" s="11" t="s">
        <v>23761</v>
      </c>
      <c r="K4717" s="12">
        <v>35685</v>
      </c>
      <c r="L4717" s="11" t="s">
        <v>92</v>
      </c>
      <c r="M4717" s="11" t="s">
        <v>92</v>
      </c>
      <c r="N4717" s="11" t="s">
        <v>93</v>
      </c>
      <c r="O4717" s="11" t="s">
        <v>93</v>
      </c>
      <c r="P4717" s="11" t="s">
        <v>93</v>
      </c>
      <c r="Q4717" s="11" t="s">
        <v>92</v>
      </c>
      <c r="R4717" s="11" t="s">
        <v>92</v>
      </c>
      <c r="S4717" s="11" t="s">
        <v>640</v>
      </c>
      <c r="T4717" s="11" t="s">
        <v>1152</v>
      </c>
      <c r="U4717" s="11" t="s">
        <v>23762</v>
      </c>
      <c r="V4717" s="11" t="s">
        <v>94</v>
      </c>
      <c r="W4717" s="11" t="s">
        <v>95</v>
      </c>
      <c r="X4717" s="11" t="s">
        <v>2034</v>
      </c>
      <c r="Y4717" s="11" t="s">
        <v>108</v>
      </c>
      <c r="Z4717" s="11"/>
      <c r="AA4717" s="11"/>
      <c r="AB4717" s="11" t="s">
        <v>23763</v>
      </c>
      <c r="AC4717" s="11"/>
      <c r="AD4717" s="11" t="s">
        <v>110</v>
      </c>
    </row>
    <row r="4718" spans="1:30" ht="14.25" customHeight="1">
      <c r="A4718" s="10">
        <v>5074734</v>
      </c>
      <c r="B4718" s="11" t="s">
        <v>23764</v>
      </c>
      <c r="C4718" s="11" t="s">
        <v>23765</v>
      </c>
      <c r="D4718" s="11"/>
      <c r="E4718" s="11" t="s">
        <v>23766</v>
      </c>
      <c r="F4718" s="11" t="s">
        <v>87</v>
      </c>
      <c r="G4718" s="11" t="s">
        <v>2031</v>
      </c>
      <c r="H4718" s="11" t="s">
        <v>89</v>
      </c>
      <c r="I4718" s="11" t="s">
        <v>2796</v>
      </c>
      <c r="J4718" s="11" t="s">
        <v>23767</v>
      </c>
      <c r="K4718" s="12">
        <v>31152</v>
      </c>
      <c r="L4718" s="11" t="s">
        <v>92</v>
      </c>
      <c r="M4718" s="11" t="s">
        <v>92</v>
      </c>
      <c r="N4718" s="11" t="s">
        <v>93</v>
      </c>
      <c r="O4718" s="11" t="s">
        <v>93</v>
      </c>
      <c r="P4718" s="11" t="s">
        <v>93</v>
      </c>
      <c r="Q4718" s="11" t="s">
        <v>92</v>
      </c>
      <c r="R4718" s="11" t="s">
        <v>92</v>
      </c>
      <c r="S4718" s="11" t="s">
        <v>143</v>
      </c>
      <c r="T4718" s="11" t="s">
        <v>5611</v>
      </c>
      <c r="U4718" s="11" t="s">
        <v>23768</v>
      </c>
      <c r="V4718" s="11" t="s">
        <v>94</v>
      </c>
      <c r="W4718" s="11" t="s">
        <v>95</v>
      </c>
      <c r="X4718" s="11" t="s">
        <v>2034</v>
      </c>
      <c r="Y4718" s="11" t="s">
        <v>2801</v>
      </c>
      <c r="Z4718" s="11"/>
      <c r="AA4718" s="11"/>
      <c r="AB4718" s="11" t="s">
        <v>23769</v>
      </c>
      <c r="AC4718" s="11"/>
      <c r="AD4718" s="11" t="s">
        <v>110</v>
      </c>
    </row>
    <row r="4719" spans="1:30" ht="14.25" customHeight="1">
      <c r="A4719" s="10">
        <v>1047969876</v>
      </c>
      <c r="B4719" s="11" t="s">
        <v>23770</v>
      </c>
      <c r="C4719" s="11" t="s">
        <v>23771</v>
      </c>
      <c r="D4719" s="11" t="s">
        <v>23772</v>
      </c>
      <c r="E4719" s="11" t="s">
        <v>23772</v>
      </c>
      <c r="F4719" s="11" t="s">
        <v>87</v>
      </c>
      <c r="G4719" s="11" t="s">
        <v>125</v>
      </c>
      <c r="H4719" s="11" t="s">
        <v>89</v>
      </c>
      <c r="I4719" s="11" t="s">
        <v>115</v>
      </c>
      <c r="J4719" s="11" t="s">
        <v>23773</v>
      </c>
      <c r="K4719" s="12">
        <v>44832</v>
      </c>
      <c r="L4719" s="11" t="s">
        <v>92</v>
      </c>
      <c r="M4719" s="11" t="s">
        <v>92</v>
      </c>
      <c r="N4719" s="11" t="s">
        <v>92</v>
      </c>
      <c r="O4719" s="11" t="s">
        <v>93</v>
      </c>
      <c r="P4719" s="11" t="s">
        <v>92</v>
      </c>
      <c r="Q4719" s="11" t="s">
        <v>92</v>
      </c>
      <c r="R4719" s="11" t="s">
        <v>92</v>
      </c>
      <c r="S4719" s="11" t="s">
        <v>23774</v>
      </c>
      <c r="T4719" s="11"/>
      <c r="U4719" s="11" t="s">
        <v>23775</v>
      </c>
      <c r="V4719" s="11" t="s">
        <v>94</v>
      </c>
      <c r="W4719" s="11" t="s">
        <v>95</v>
      </c>
      <c r="X4719" s="11" t="s">
        <v>130</v>
      </c>
      <c r="Y4719" s="11" t="s">
        <v>121</v>
      </c>
      <c r="Z4719" s="11"/>
      <c r="AA4719" s="11"/>
      <c r="AB4719" s="11" t="s">
        <v>23776</v>
      </c>
      <c r="AC4719" s="11"/>
      <c r="AD4719" s="11" t="s">
        <v>110</v>
      </c>
    </row>
    <row r="4720" spans="1:30" ht="14.25" customHeight="1">
      <c r="A4720" s="10">
        <v>900766214</v>
      </c>
      <c r="B4720" s="11" t="s">
        <v>23777</v>
      </c>
      <c r="C4720" s="11" t="s">
        <v>23778</v>
      </c>
      <c r="D4720" s="11" t="s">
        <v>23779</v>
      </c>
      <c r="E4720" s="11"/>
      <c r="F4720" s="11" t="s">
        <v>87</v>
      </c>
      <c r="G4720" s="11" t="s">
        <v>88</v>
      </c>
      <c r="H4720" s="11" t="s">
        <v>89</v>
      </c>
      <c r="I4720" s="11" t="s">
        <v>115</v>
      </c>
      <c r="J4720" s="11" t="s">
        <v>23780</v>
      </c>
      <c r="K4720" s="12">
        <v>44813</v>
      </c>
      <c r="L4720" s="11" t="s">
        <v>92</v>
      </c>
      <c r="M4720" s="11" t="s">
        <v>92</v>
      </c>
      <c r="N4720" s="11" t="s">
        <v>92</v>
      </c>
      <c r="O4720" s="11" t="s">
        <v>93</v>
      </c>
      <c r="P4720" s="11" t="s">
        <v>92</v>
      </c>
      <c r="Q4720" s="11" t="s">
        <v>92</v>
      </c>
      <c r="R4720" s="11" t="s">
        <v>92</v>
      </c>
      <c r="S4720" s="11"/>
      <c r="T4720" s="11"/>
      <c r="U4720" s="11"/>
      <c r="V4720" s="11" t="s">
        <v>94</v>
      </c>
      <c r="W4720" s="11" t="s">
        <v>95</v>
      </c>
      <c r="X4720" s="11" t="s">
        <v>96</v>
      </c>
      <c r="Y4720" s="11" t="s">
        <v>121</v>
      </c>
      <c r="Z4720" s="11"/>
      <c r="AA4720" s="11"/>
      <c r="AB4720" s="11" t="s">
        <v>23781</v>
      </c>
      <c r="AC4720" s="11"/>
      <c r="AD4720" s="11" t="s">
        <v>97</v>
      </c>
    </row>
    <row r="4721" spans="1:30" ht="14.25" customHeight="1">
      <c r="A4721" s="10">
        <v>7229366</v>
      </c>
      <c r="B4721" s="11" t="s">
        <v>23782</v>
      </c>
      <c r="C4721" s="11" t="s">
        <v>23783</v>
      </c>
      <c r="D4721" s="11" t="s">
        <v>23784</v>
      </c>
      <c r="E4721" s="11" t="s">
        <v>23785</v>
      </c>
      <c r="F4721" s="11" t="s">
        <v>731</v>
      </c>
      <c r="G4721" s="11" t="s">
        <v>731</v>
      </c>
      <c r="H4721" s="11" t="s">
        <v>89</v>
      </c>
      <c r="I4721" s="11" t="s">
        <v>115</v>
      </c>
      <c r="J4721" s="11" t="s">
        <v>23786</v>
      </c>
      <c r="K4721" s="12">
        <v>44813</v>
      </c>
      <c r="L4721" s="11" t="s">
        <v>92</v>
      </c>
      <c r="M4721" s="11" t="s">
        <v>92</v>
      </c>
      <c r="N4721" s="11" t="s">
        <v>92</v>
      </c>
      <c r="O4721" s="11" t="s">
        <v>93</v>
      </c>
      <c r="P4721" s="11" t="s">
        <v>92</v>
      </c>
      <c r="Q4721" s="11" t="s">
        <v>92</v>
      </c>
      <c r="R4721" s="11" t="s">
        <v>92</v>
      </c>
      <c r="S4721" s="11" t="s">
        <v>5124</v>
      </c>
      <c r="T4721" s="11" t="s">
        <v>17783</v>
      </c>
      <c r="U4721" s="11" t="s">
        <v>5037</v>
      </c>
      <c r="V4721" s="11" t="s">
        <v>94</v>
      </c>
      <c r="W4721" s="11" t="s">
        <v>736</v>
      </c>
      <c r="X4721" s="11" t="s">
        <v>2012</v>
      </c>
      <c r="Y4721" s="11" t="s">
        <v>121</v>
      </c>
      <c r="Z4721" s="11"/>
      <c r="AA4721" s="11"/>
      <c r="AB4721" s="11" t="s">
        <v>23787</v>
      </c>
      <c r="AC4721" s="11"/>
      <c r="AD4721" s="11" t="s">
        <v>110</v>
      </c>
    </row>
    <row r="4722" spans="1:30" ht="14.25" customHeight="1">
      <c r="A4722" s="10">
        <v>812005785</v>
      </c>
      <c r="B4722" s="11" t="s">
        <v>23788</v>
      </c>
      <c r="C4722" s="11" t="s">
        <v>23789</v>
      </c>
      <c r="D4722" s="11" t="s">
        <v>23790</v>
      </c>
      <c r="E4722" s="11"/>
      <c r="F4722" s="11" t="s">
        <v>199</v>
      </c>
      <c r="G4722" s="11" t="s">
        <v>200</v>
      </c>
      <c r="H4722" s="11" t="s">
        <v>89</v>
      </c>
      <c r="I4722" s="11" t="s">
        <v>115</v>
      </c>
      <c r="J4722" s="11" t="s">
        <v>23791</v>
      </c>
      <c r="K4722" s="12">
        <v>44816</v>
      </c>
      <c r="L4722" s="11" t="s">
        <v>92</v>
      </c>
      <c r="M4722" s="11" t="s">
        <v>92</v>
      </c>
      <c r="N4722" s="11" t="s">
        <v>92</v>
      </c>
      <c r="O4722" s="11" t="s">
        <v>93</v>
      </c>
      <c r="P4722" s="11" t="s">
        <v>92</v>
      </c>
      <c r="Q4722" s="11" t="s">
        <v>92</v>
      </c>
      <c r="R4722" s="11" t="s">
        <v>92</v>
      </c>
      <c r="S4722" s="11"/>
      <c r="T4722" s="11"/>
      <c r="U4722" s="11"/>
      <c r="V4722" s="11" t="s">
        <v>94</v>
      </c>
      <c r="W4722" s="11" t="s">
        <v>202</v>
      </c>
      <c r="X4722" s="11" t="s">
        <v>172</v>
      </c>
      <c r="Y4722" s="11" t="s">
        <v>121</v>
      </c>
      <c r="Z4722" s="11"/>
      <c r="AA4722" s="11"/>
      <c r="AB4722" s="11"/>
      <c r="AC4722" s="11"/>
      <c r="AD4722" s="11" t="s">
        <v>97</v>
      </c>
    </row>
    <row r="4723" spans="1:30" ht="14.25" customHeight="1">
      <c r="A4723" s="10">
        <v>1041328012</v>
      </c>
      <c r="B4723" s="11" t="s">
        <v>23792</v>
      </c>
      <c r="C4723" s="11" t="s">
        <v>3732</v>
      </c>
      <c r="D4723" s="11" t="s">
        <v>23793</v>
      </c>
      <c r="E4723" s="11" t="s">
        <v>23793</v>
      </c>
      <c r="F4723" s="11" t="s">
        <v>87</v>
      </c>
      <c r="G4723" s="11" t="s">
        <v>890</v>
      </c>
      <c r="H4723" s="11" t="s">
        <v>89</v>
      </c>
      <c r="I4723" s="11" t="s">
        <v>115</v>
      </c>
      <c r="J4723" s="11" t="s">
        <v>23794</v>
      </c>
      <c r="K4723" s="12">
        <v>44817</v>
      </c>
      <c r="L4723" s="11" t="s">
        <v>92</v>
      </c>
      <c r="M4723" s="11" t="s">
        <v>92</v>
      </c>
      <c r="N4723" s="11" t="s">
        <v>92</v>
      </c>
      <c r="O4723" s="11" t="s">
        <v>93</v>
      </c>
      <c r="P4723" s="11" t="s">
        <v>92</v>
      </c>
      <c r="Q4723" s="11" t="s">
        <v>92</v>
      </c>
      <c r="R4723" s="11" t="s">
        <v>92</v>
      </c>
      <c r="S4723" s="11" t="s">
        <v>23795</v>
      </c>
      <c r="T4723" s="11"/>
      <c r="U4723" s="11" t="s">
        <v>5745</v>
      </c>
      <c r="V4723" s="11" t="s">
        <v>94</v>
      </c>
      <c r="W4723" s="11" t="s">
        <v>95</v>
      </c>
      <c r="X4723" s="11" t="s">
        <v>894</v>
      </c>
      <c r="Y4723" s="11" t="s">
        <v>121</v>
      </c>
      <c r="Z4723" s="11"/>
      <c r="AA4723" s="11"/>
      <c r="AB4723" s="11"/>
      <c r="AC4723" s="11"/>
      <c r="AD4723" s="11" t="s">
        <v>110</v>
      </c>
    </row>
    <row r="4724" spans="1:30" ht="14.25" customHeight="1">
      <c r="A4724" s="10">
        <v>70728640</v>
      </c>
      <c r="B4724" s="11" t="s">
        <v>23796</v>
      </c>
      <c r="C4724" s="11" t="s">
        <v>3128</v>
      </c>
      <c r="D4724" s="11" t="s">
        <v>23797</v>
      </c>
      <c r="E4724" s="11" t="s">
        <v>23797</v>
      </c>
      <c r="F4724" s="11" t="s">
        <v>87</v>
      </c>
      <c r="G4724" s="11" t="s">
        <v>125</v>
      </c>
      <c r="H4724" s="11" t="s">
        <v>89</v>
      </c>
      <c r="I4724" s="11" t="s">
        <v>115</v>
      </c>
      <c r="J4724" s="11" t="s">
        <v>23798</v>
      </c>
      <c r="K4724" s="12">
        <v>44817</v>
      </c>
      <c r="L4724" s="11" t="s">
        <v>92</v>
      </c>
      <c r="M4724" s="11" t="s">
        <v>92</v>
      </c>
      <c r="N4724" s="11" t="s">
        <v>92</v>
      </c>
      <c r="O4724" s="11" t="s">
        <v>93</v>
      </c>
      <c r="P4724" s="11" t="s">
        <v>92</v>
      </c>
      <c r="Q4724" s="11" t="s">
        <v>92</v>
      </c>
      <c r="R4724" s="11" t="s">
        <v>92</v>
      </c>
      <c r="S4724" s="11" t="s">
        <v>23799</v>
      </c>
      <c r="T4724" s="11"/>
      <c r="U4724" s="11" t="s">
        <v>23800</v>
      </c>
      <c r="V4724" s="11" t="s">
        <v>94</v>
      </c>
      <c r="W4724" s="11" t="s">
        <v>95</v>
      </c>
      <c r="X4724" s="11" t="s">
        <v>130</v>
      </c>
      <c r="Y4724" s="11" t="s">
        <v>121</v>
      </c>
      <c r="Z4724" s="11"/>
      <c r="AA4724" s="11"/>
      <c r="AB4724" s="11"/>
      <c r="AC4724" s="11"/>
      <c r="AD4724" s="11" t="s">
        <v>110</v>
      </c>
    </row>
    <row r="4725" spans="1:30" ht="14.25" customHeight="1">
      <c r="A4725" s="10">
        <v>901356339</v>
      </c>
      <c r="B4725" s="11" t="s">
        <v>23801</v>
      </c>
      <c r="C4725" s="11" t="s">
        <v>23802</v>
      </c>
      <c r="D4725" s="11"/>
      <c r="E4725" s="11" t="s">
        <v>23803</v>
      </c>
      <c r="F4725" s="11" t="s">
        <v>199</v>
      </c>
      <c r="G4725" s="11" t="s">
        <v>200</v>
      </c>
      <c r="H4725" s="11" t="s">
        <v>89</v>
      </c>
      <c r="I4725" s="11" t="s">
        <v>102</v>
      </c>
      <c r="J4725" s="11" t="s">
        <v>23804</v>
      </c>
      <c r="K4725" s="12">
        <v>44824</v>
      </c>
      <c r="L4725" s="11" t="s">
        <v>92</v>
      </c>
      <c r="M4725" s="11" t="s">
        <v>92</v>
      </c>
      <c r="N4725" s="11" t="s">
        <v>92</v>
      </c>
      <c r="O4725" s="11" t="s">
        <v>93</v>
      </c>
      <c r="P4725" s="11" t="s">
        <v>92</v>
      </c>
      <c r="Q4725" s="11" t="s">
        <v>92</v>
      </c>
      <c r="R4725" s="11" t="s">
        <v>92</v>
      </c>
      <c r="S4725" s="11"/>
      <c r="T4725" s="11"/>
      <c r="U4725" s="11"/>
      <c r="V4725" s="11" t="s">
        <v>94</v>
      </c>
      <c r="W4725" s="11" t="s">
        <v>202</v>
      </c>
      <c r="X4725" s="11" t="s">
        <v>172</v>
      </c>
      <c r="Y4725" s="11" t="s">
        <v>108</v>
      </c>
      <c r="Z4725" s="11"/>
      <c r="AA4725" s="11"/>
      <c r="AB4725" s="11" t="s">
        <v>23805</v>
      </c>
      <c r="AC4725" s="11"/>
      <c r="AD4725" s="11" t="s">
        <v>97</v>
      </c>
    </row>
    <row r="4726" spans="1:30" ht="14.25" customHeight="1">
      <c r="A4726" s="10">
        <v>19475164</v>
      </c>
      <c r="B4726" s="11" t="s">
        <v>23806</v>
      </c>
      <c r="C4726" s="11" t="s">
        <v>23807</v>
      </c>
      <c r="D4726" s="11" t="s">
        <v>23808</v>
      </c>
      <c r="E4726" s="11" t="s">
        <v>23809</v>
      </c>
      <c r="F4726" s="11" t="s">
        <v>199</v>
      </c>
      <c r="G4726" s="11" t="s">
        <v>200</v>
      </c>
      <c r="H4726" s="11" t="s">
        <v>89</v>
      </c>
      <c r="I4726" s="11" t="s">
        <v>115</v>
      </c>
      <c r="J4726" s="11" t="s">
        <v>23810</v>
      </c>
      <c r="K4726" s="12">
        <v>44824</v>
      </c>
      <c r="L4726" s="11" t="s">
        <v>92</v>
      </c>
      <c r="M4726" s="11" t="s">
        <v>92</v>
      </c>
      <c r="N4726" s="11" t="s">
        <v>92</v>
      </c>
      <c r="O4726" s="11" t="s">
        <v>93</v>
      </c>
      <c r="P4726" s="11" t="s">
        <v>92</v>
      </c>
      <c r="Q4726" s="11" t="s">
        <v>92</v>
      </c>
      <c r="R4726" s="11" t="s">
        <v>92</v>
      </c>
      <c r="S4726" s="11" t="s">
        <v>11891</v>
      </c>
      <c r="T4726" s="11"/>
      <c r="U4726" s="11" t="s">
        <v>23811</v>
      </c>
      <c r="V4726" s="11" t="s">
        <v>94</v>
      </c>
      <c r="W4726" s="11" t="s">
        <v>202</v>
      </c>
      <c r="X4726" s="11" t="s">
        <v>172</v>
      </c>
      <c r="Y4726" s="11" t="s">
        <v>121</v>
      </c>
      <c r="Z4726" s="11"/>
      <c r="AA4726" s="11"/>
      <c r="AB4726" s="11" t="s">
        <v>23812</v>
      </c>
      <c r="AC4726" s="11"/>
      <c r="AD4726" s="11" t="s">
        <v>110</v>
      </c>
    </row>
    <row r="4727" spans="1:30" ht="14.25" customHeight="1">
      <c r="A4727" s="10">
        <v>901381965</v>
      </c>
      <c r="B4727" s="11" t="s">
        <v>23813</v>
      </c>
      <c r="C4727" s="11" t="s">
        <v>23814</v>
      </c>
      <c r="D4727" s="11"/>
      <c r="E4727" s="11" t="s">
        <v>23815</v>
      </c>
      <c r="F4727" s="11" t="s">
        <v>87</v>
      </c>
      <c r="G4727" s="11" t="s">
        <v>187</v>
      </c>
      <c r="H4727" s="11" t="s">
        <v>89</v>
      </c>
      <c r="I4727" s="11" t="s">
        <v>115</v>
      </c>
      <c r="J4727" s="11" t="s">
        <v>23816</v>
      </c>
      <c r="K4727" s="12">
        <v>44826</v>
      </c>
      <c r="L4727" s="11" t="s">
        <v>92</v>
      </c>
      <c r="M4727" s="11" t="s">
        <v>92</v>
      </c>
      <c r="N4727" s="11" t="s">
        <v>93</v>
      </c>
      <c r="O4727" s="11" t="s">
        <v>92</v>
      </c>
      <c r="P4727" s="11" t="s">
        <v>92</v>
      </c>
      <c r="Q4727" s="11" t="s">
        <v>92</v>
      </c>
      <c r="R4727" s="11" t="s">
        <v>92</v>
      </c>
      <c r="S4727" s="11"/>
      <c r="T4727" s="11"/>
      <c r="U4727" s="11"/>
      <c r="V4727" s="11" t="s">
        <v>94</v>
      </c>
      <c r="W4727" s="11" t="s">
        <v>95</v>
      </c>
      <c r="X4727" s="11" t="s">
        <v>172</v>
      </c>
      <c r="Y4727" s="11" t="s">
        <v>121</v>
      </c>
      <c r="Z4727" s="11"/>
      <c r="AA4727" s="11"/>
      <c r="AB4727" s="11" t="s">
        <v>23817</v>
      </c>
      <c r="AC4727" s="11"/>
      <c r="AD4727" s="11" t="s">
        <v>97</v>
      </c>
    </row>
    <row r="4728" spans="1:30" ht="14.25" customHeight="1">
      <c r="A4728" s="10">
        <v>1000393989</v>
      </c>
      <c r="B4728" s="11" t="s">
        <v>23818</v>
      </c>
      <c r="C4728" s="11" t="s">
        <v>23819</v>
      </c>
      <c r="D4728" s="11"/>
      <c r="E4728" s="11" t="s">
        <v>23820</v>
      </c>
      <c r="F4728" s="11" t="s">
        <v>87</v>
      </c>
      <c r="G4728" s="11" t="s">
        <v>114</v>
      </c>
      <c r="H4728" s="11" t="s">
        <v>89</v>
      </c>
      <c r="I4728" s="11" t="s">
        <v>102</v>
      </c>
      <c r="J4728" s="11" t="s">
        <v>23821</v>
      </c>
      <c r="K4728" s="12">
        <v>35693</v>
      </c>
      <c r="L4728" s="11" t="s">
        <v>92</v>
      </c>
      <c r="M4728" s="11" t="s">
        <v>92</v>
      </c>
      <c r="N4728" s="11" t="s">
        <v>93</v>
      </c>
      <c r="O4728" s="11" t="s">
        <v>93</v>
      </c>
      <c r="P4728" s="11" t="s">
        <v>93</v>
      </c>
      <c r="Q4728" s="11" t="s">
        <v>92</v>
      </c>
      <c r="R4728" s="11" t="s">
        <v>92</v>
      </c>
      <c r="S4728" s="11" t="s">
        <v>4956</v>
      </c>
      <c r="T4728" s="11" t="s">
        <v>958</v>
      </c>
      <c r="U4728" s="11" t="s">
        <v>2807</v>
      </c>
      <c r="V4728" s="11" t="s">
        <v>94</v>
      </c>
      <c r="W4728" s="11" t="s">
        <v>95</v>
      </c>
      <c r="X4728" s="11" t="s">
        <v>120</v>
      </c>
      <c r="Y4728" s="11" t="s">
        <v>108</v>
      </c>
      <c r="Z4728" s="11"/>
      <c r="AA4728" s="11"/>
      <c r="AB4728" s="11" t="s">
        <v>23822</v>
      </c>
      <c r="AC4728" s="11"/>
      <c r="AD4728" s="11" t="s">
        <v>110</v>
      </c>
    </row>
    <row r="4729" spans="1:30" ht="14.25" customHeight="1">
      <c r="A4729" s="10">
        <v>1036404415</v>
      </c>
      <c r="B4729" s="11" t="s">
        <v>23823</v>
      </c>
      <c r="C4729" s="11" t="s">
        <v>23824</v>
      </c>
      <c r="D4729" s="11"/>
      <c r="E4729" s="11" t="s">
        <v>23579</v>
      </c>
      <c r="F4729" s="11" t="s">
        <v>87</v>
      </c>
      <c r="G4729" s="11" t="s">
        <v>114</v>
      </c>
      <c r="H4729" s="11" t="s">
        <v>89</v>
      </c>
      <c r="I4729" s="11" t="s">
        <v>102</v>
      </c>
      <c r="J4729" s="11" t="s">
        <v>23825</v>
      </c>
      <c r="K4729" s="12">
        <v>36268</v>
      </c>
      <c r="L4729" s="11" t="s">
        <v>92</v>
      </c>
      <c r="M4729" s="11" t="s">
        <v>92</v>
      </c>
      <c r="N4729" s="11" t="s">
        <v>93</v>
      </c>
      <c r="O4729" s="11" t="s">
        <v>93</v>
      </c>
      <c r="P4729" s="11" t="s">
        <v>93</v>
      </c>
      <c r="Q4729" s="11" t="s">
        <v>92</v>
      </c>
      <c r="R4729" s="11" t="s">
        <v>92</v>
      </c>
      <c r="S4729" s="11" t="s">
        <v>161</v>
      </c>
      <c r="T4729" s="11" t="s">
        <v>929</v>
      </c>
      <c r="U4729" s="11" t="s">
        <v>14718</v>
      </c>
      <c r="V4729" s="11" t="s">
        <v>94</v>
      </c>
      <c r="W4729" s="11" t="s">
        <v>95</v>
      </c>
      <c r="X4729" s="11" t="s">
        <v>120</v>
      </c>
      <c r="Y4729" s="11" t="s">
        <v>108</v>
      </c>
      <c r="Z4729" s="11"/>
      <c r="AA4729" s="11"/>
      <c r="AB4729" s="11" t="s">
        <v>23581</v>
      </c>
      <c r="AC4729" s="11"/>
      <c r="AD4729" s="11" t="s">
        <v>110</v>
      </c>
    </row>
    <row r="4730" spans="1:30" ht="14.25" customHeight="1">
      <c r="A4730" s="10">
        <v>1035328170</v>
      </c>
      <c r="B4730" s="11" t="s">
        <v>23826</v>
      </c>
      <c r="C4730" s="11" t="s">
        <v>23827</v>
      </c>
      <c r="D4730" s="11"/>
      <c r="E4730" s="11" t="s">
        <v>23828</v>
      </c>
      <c r="F4730" s="11" t="s">
        <v>87</v>
      </c>
      <c r="G4730" s="11" t="s">
        <v>114</v>
      </c>
      <c r="H4730" s="11" t="s">
        <v>89</v>
      </c>
      <c r="I4730" s="11" t="s">
        <v>102</v>
      </c>
      <c r="J4730" s="11" t="s">
        <v>23829</v>
      </c>
      <c r="K4730" s="12">
        <v>38141</v>
      </c>
      <c r="L4730" s="11" t="s">
        <v>92</v>
      </c>
      <c r="M4730" s="11" t="s">
        <v>92</v>
      </c>
      <c r="N4730" s="11" t="s">
        <v>93</v>
      </c>
      <c r="O4730" s="11" t="s">
        <v>93</v>
      </c>
      <c r="P4730" s="11" t="s">
        <v>93</v>
      </c>
      <c r="Q4730" s="11" t="s">
        <v>92</v>
      </c>
      <c r="R4730" s="11" t="s">
        <v>92</v>
      </c>
      <c r="S4730" s="11" t="s">
        <v>22553</v>
      </c>
      <c r="T4730" s="11" t="s">
        <v>3610</v>
      </c>
      <c r="U4730" s="11" t="s">
        <v>14886</v>
      </c>
      <c r="V4730" s="11" t="s">
        <v>94</v>
      </c>
      <c r="W4730" s="11" t="s">
        <v>95</v>
      </c>
      <c r="X4730" s="11" t="s">
        <v>120</v>
      </c>
      <c r="Y4730" s="11" t="s">
        <v>108</v>
      </c>
      <c r="Z4730" s="11"/>
      <c r="AA4730" s="11"/>
      <c r="AB4730" s="11" t="s">
        <v>23830</v>
      </c>
      <c r="AC4730" s="11"/>
      <c r="AD4730" s="11" t="s">
        <v>110</v>
      </c>
    </row>
    <row r="4731" spans="1:30" ht="14.25" customHeight="1">
      <c r="A4731" s="10">
        <v>1035430927</v>
      </c>
      <c r="B4731" s="11" t="s">
        <v>23831</v>
      </c>
      <c r="C4731" s="11" t="s">
        <v>16197</v>
      </c>
      <c r="D4731" s="11"/>
      <c r="E4731" s="11" t="s">
        <v>23832</v>
      </c>
      <c r="F4731" s="11" t="s">
        <v>87</v>
      </c>
      <c r="G4731" s="11" t="s">
        <v>114</v>
      </c>
      <c r="H4731" s="11" t="s">
        <v>89</v>
      </c>
      <c r="I4731" s="11" t="s">
        <v>102</v>
      </c>
      <c r="J4731" s="11" t="s">
        <v>23833</v>
      </c>
      <c r="K4731" s="12">
        <v>34249</v>
      </c>
      <c r="L4731" s="11" t="s">
        <v>92</v>
      </c>
      <c r="M4731" s="11" t="s">
        <v>92</v>
      </c>
      <c r="N4731" s="11" t="s">
        <v>93</v>
      </c>
      <c r="O4731" s="11" t="s">
        <v>93</v>
      </c>
      <c r="P4731" s="11" t="s">
        <v>93</v>
      </c>
      <c r="Q4731" s="11" t="s">
        <v>92</v>
      </c>
      <c r="R4731" s="11" t="s">
        <v>92</v>
      </c>
      <c r="S4731" s="11" t="s">
        <v>1065</v>
      </c>
      <c r="T4731" s="11" t="s">
        <v>3707</v>
      </c>
      <c r="U4731" s="11" t="s">
        <v>23834</v>
      </c>
      <c r="V4731" s="11" t="s">
        <v>94</v>
      </c>
      <c r="W4731" s="11" t="s">
        <v>95</v>
      </c>
      <c r="X4731" s="11" t="s">
        <v>120</v>
      </c>
      <c r="Y4731" s="11" t="s">
        <v>108</v>
      </c>
      <c r="Z4731" s="11"/>
      <c r="AA4731" s="11"/>
      <c r="AB4731" s="11" t="s">
        <v>23835</v>
      </c>
      <c r="AC4731" s="11"/>
      <c r="AD4731" s="11" t="s">
        <v>110</v>
      </c>
    </row>
    <row r="4732" spans="1:30" ht="14.25" customHeight="1">
      <c r="A4732" s="10">
        <v>80322497</v>
      </c>
      <c r="B4732" s="11" t="s">
        <v>23836</v>
      </c>
      <c r="C4732" s="11" t="s">
        <v>23837</v>
      </c>
      <c r="D4732" s="11"/>
      <c r="E4732" s="11" t="s">
        <v>23838</v>
      </c>
      <c r="F4732" s="11" t="s">
        <v>199</v>
      </c>
      <c r="G4732" s="11" t="s">
        <v>200</v>
      </c>
      <c r="H4732" s="11" t="s">
        <v>89</v>
      </c>
      <c r="I4732" s="11" t="s">
        <v>115</v>
      </c>
      <c r="J4732" s="11" t="s">
        <v>23839</v>
      </c>
      <c r="K4732" s="12">
        <v>44831</v>
      </c>
      <c r="L4732" s="11" t="s">
        <v>92</v>
      </c>
      <c r="M4732" s="11" t="s">
        <v>92</v>
      </c>
      <c r="N4732" s="11" t="s">
        <v>93</v>
      </c>
      <c r="O4732" s="11" t="s">
        <v>93</v>
      </c>
      <c r="P4732" s="11" t="s">
        <v>92</v>
      </c>
      <c r="Q4732" s="11" t="s">
        <v>92</v>
      </c>
      <c r="R4732" s="11" t="s">
        <v>92</v>
      </c>
      <c r="S4732" s="11" t="s">
        <v>23840</v>
      </c>
      <c r="T4732" s="11"/>
      <c r="U4732" s="11" t="s">
        <v>23841</v>
      </c>
      <c r="V4732" s="11" t="s">
        <v>94</v>
      </c>
      <c r="W4732" s="11" t="s">
        <v>202</v>
      </c>
      <c r="X4732" s="11" t="s">
        <v>172</v>
      </c>
      <c r="Y4732" s="11" t="s">
        <v>121</v>
      </c>
      <c r="Z4732" s="11"/>
      <c r="AA4732" s="11"/>
      <c r="AB4732" s="11" t="s">
        <v>23842</v>
      </c>
      <c r="AC4732" s="11"/>
      <c r="AD4732" s="11" t="s">
        <v>110</v>
      </c>
    </row>
    <row r="4733" spans="1:30" ht="14.25" customHeight="1">
      <c r="A4733" s="10">
        <v>5896486</v>
      </c>
      <c r="B4733" s="11" t="s">
        <v>23843</v>
      </c>
      <c r="C4733" s="11" t="s">
        <v>23844</v>
      </c>
      <c r="D4733" s="11"/>
      <c r="E4733" s="11" t="s">
        <v>23845</v>
      </c>
      <c r="F4733" s="11" t="s">
        <v>87</v>
      </c>
      <c r="G4733" s="11" t="s">
        <v>88</v>
      </c>
      <c r="H4733" s="11" t="s">
        <v>89</v>
      </c>
      <c r="I4733" s="11" t="s">
        <v>2796</v>
      </c>
      <c r="J4733" s="11" t="s">
        <v>23846</v>
      </c>
      <c r="K4733" s="12">
        <v>36799</v>
      </c>
      <c r="L4733" s="11" t="s">
        <v>92</v>
      </c>
      <c r="M4733" s="11" t="s">
        <v>92</v>
      </c>
      <c r="N4733" s="11" t="s">
        <v>93</v>
      </c>
      <c r="O4733" s="11" t="s">
        <v>93</v>
      </c>
      <c r="P4733" s="11" t="s">
        <v>93</v>
      </c>
      <c r="Q4733" s="11" t="s">
        <v>92</v>
      </c>
      <c r="R4733" s="11" t="s">
        <v>92</v>
      </c>
      <c r="S4733" s="11" t="s">
        <v>23847</v>
      </c>
      <c r="T4733" s="11" t="s">
        <v>904</v>
      </c>
      <c r="U4733" s="11" t="s">
        <v>23848</v>
      </c>
      <c r="V4733" s="11" t="s">
        <v>94</v>
      </c>
      <c r="W4733" s="11" t="s">
        <v>95</v>
      </c>
      <c r="X4733" s="11" t="s">
        <v>96</v>
      </c>
      <c r="Y4733" s="11" t="s">
        <v>2801</v>
      </c>
      <c r="Z4733" s="11"/>
      <c r="AA4733" s="11"/>
      <c r="AB4733" s="11" t="s">
        <v>23849</v>
      </c>
      <c r="AC4733" s="11"/>
      <c r="AD4733" s="11" t="s">
        <v>110</v>
      </c>
    </row>
    <row r="4734" spans="1:30" ht="14.25" customHeight="1">
      <c r="A4734" s="10">
        <v>4491997</v>
      </c>
      <c r="B4734" s="11" t="s">
        <v>23850</v>
      </c>
      <c r="C4734" s="11" t="s">
        <v>23851</v>
      </c>
      <c r="D4734" s="11"/>
      <c r="E4734" s="11" t="s">
        <v>23852</v>
      </c>
      <c r="F4734" s="11" t="s">
        <v>87</v>
      </c>
      <c r="G4734" s="11" t="s">
        <v>2031</v>
      </c>
      <c r="H4734" s="11" t="s">
        <v>89</v>
      </c>
      <c r="I4734" s="11" t="s">
        <v>2796</v>
      </c>
      <c r="J4734" s="11" t="s">
        <v>23853</v>
      </c>
      <c r="K4734" s="12">
        <v>33764</v>
      </c>
      <c r="L4734" s="11" t="s">
        <v>92</v>
      </c>
      <c r="M4734" s="11" t="s">
        <v>92</v>
      </c>
      <c r="N4734" s="11" t="s">
        <v>93</v>
      </c>
      <c r="O4734" s="11" t="s">
        <v>93</v>
      </c>
      <c r="P4734" s="11" t="s">
        <v>93</v>
      </c>
      <c r="Q4734" s="11" t="s">
        <v>92</v>
      </c>
      <c r="R4734" s="11" t="s">
        <v>92</v>
      </c>
      <c r="S4734" s="11" t="s">
        <v>753</v>
      </c>
      <c r="T4734" s="11" t="s">
        <v>291</v>
      </c>
      <c r="U4734" s="11" t="s">
        <v>23854</v>
      </c>
      <c r="V4734" s="11" t="s">
        <v>94</v>
      </c>
      <c r="W4734" s="11" t="s">
        <v>95</v>
      </c>
      <c r="X4734" s="11" t="s">
        <v>2034</v>
      </c>
      <c r="Y4734" s="11" t="s">
        <v>2801</v>
      </c>
      <c r="Z4734" s="11"/>
      <c r="AA4734" s="11"/>
      <c r="AB4734" s="11" t="s">
        <v>23855</v>
      </c>
      <c r="AC4734" s="11"/>
      <c r="AD4734" s="11" t="s">
        <v>110</v>
      </c>
    </row>
    <row r="4735" spans="1:30" ht="14.25" customHeight="1">
      <c r="A4735" s="10">
        <v>1001725807</v>
      </c>
      <c r="B4735" s="11" t="s">
        <v>23856</v>
      </c>
      <c r="C4735" s="11" t="s">
        <v>23857</v>
      </c>
      <c r="D4735" s="11"/>
      <c r="E4735" s="11" t="s">
        <v>23858</v>
      </c>
      <c r="F4735" s="11" t="s">
        <v>87</v>
      </c>
      <c r="G4735" s="11" t="s">
        <v>88</v>
      </c>
      <c r="H4735" s="11" t="s">
        <v>89</v>
      </c>
      <c r="I4735" s="11" t="s">
        <v>102</v>
      </c>
      <c r="J4735" s="11" t="s">
        <v>23859</v>
      </c>
      <c r="K4735" s="12">
        <v>37744</v>
      </c>
      <c r="L4735" s="11" t="s">
        <v>92</v>
      </c>
      <c r="M4735" s="11" t="s">
        <v>92</v>
      </c>
      <c r="N4735" s="11" t="s">
        <v>93</v>
      </c>
      <c r="O4735" s="11" t="s">
        <v>93</v>
      </c>
      <c r="P4735" s="11" t="s">
        <v>93</v>
      </c>
      <c r="Q4735" s="11" t="s">
        <v>92</v>
      </c>
      <c r="R4735" s="11" t="s">
        <v>92</v>
      </c>
      <c r="S4735" s="11" t="s">
        <v>1798</v>
      </c>
      <c r="T4735" s="11" t="s">
        <v>2009</v>
      </c>
      <c r="U4735" s="11" t="s">
        <v>23860</v>
      </c>
      <c r="V4735" s="11" t="s">
        <v>94</v>
      </c>
      <c r="W4735" s="11" t="s">
        <v>95</v>
      </c>
      <c r="X4735" s="11" t="s">
        <v>96</v>
      </c>
      <c r="Y4735" s="11" t="s">
        <v>108</v>
      </c>
      <c r="Z4735" s="11"/>
      <c r="AA4735" s="11"/>
      <c r="AB4735" s="11" t="s">
        <v>23861</v>
      </c>
      <c r="AC4735" s="11"/>
      <c r="AD4735" s="11" t="s">
        <v>110</v>
      </c>
    </row>
    <row r="4736" spans="1:30" ht="14.25" customHeight="1">
      <c r="A4736" s="10">
        <v>1045023240</v>
      </c>
      <c r="B4736" s="11" t="s">
        <v>23862</v>
      </c>
      <c r="C4736" s="11" t="s">
        <v>23863</v>
      </c>
      <c r="D4736" s="11" t="s">
        <v>23864</v>
      </c>
      <c r="E4736" s="11" t="s">
        <v>23864</v>
      </c>
      <c r="F4736" s="11" t="s">
        <v>87</v>
      </c>
      <c r="G4736" s="11" t="s">
        <v>1849</v>
      </c>
      <c r="H4736" s="11" t="s">
        <v>89</v>
      </c>
      <c r="I4736" s="11" t="s">
        <v>115</v>
      </c>
      <c r="J4736" s="11" t="s">
        <v>23865</v>
      </c>
      <c r="K4736" s="12">
        <v>44823</v>
      </c>
      <c r="L4736" s="11" t="s">
        <v>92</v>
      </c>
      <c r="M4736" s="11" t="s">
        <v>92</v>
      </c>
      <c r="N4736" s="11" t="s">
        <v>92</v>
      </c>
      <c r="O4736" s="11" t="s">
        <v>93</v>
      </c>
      <c r="P4736" s="11" t="s">
        <v>92</v>
      </c>
      <c r="Q4736" s="11" t="s">
        <v>92</v>
      </c>
      <c r="R4736" s="11" t="s">
        <v>92</v>
      </c>
      <c r="S4736" s="11" t="s">
        <v>23866</v>
      </c>
      <c r="T4736" s="11"/>
      <c r="U4736" s="11" t="s">
        <v>23867</v>
      </c>
      <c r="V4736" s="11" t="s">
        <v>94</v>
      </c>
      <c r="W4736" s="11" t="s">
        <v>95</v>
      </c>
      <c r="X4736" s="11" t="s">
        <v>1852</v>
      </c>
      <c r="Y4736" s="11" t="s">
        <v>121</v>
      </c>
      <c r="Z4736" s="11"/>
      <c r="AA4736" s="11"/>
      <c r="AB4736" s="11"/>
      <c r="AC4736" s="11"/>
      <c r="AD4736" s="11" t="s">
        <v>110</v>
      </c>
    </row>
    <row r="4737" spans="1:30" ht="14.25" customHeight="1">
      <c r="A4737" s="10">
        <v>1010138603</v>
      </c>
      <c r="B4737" s="11" t="s">
        <v>23868</v>
      </c>
      <c r="C4737" s="11" t="s">
        <v>23869</v>
      </c>
      <c r="D4737" s="11"/>
      <c r="E4737" s="11" t="s">
        <v>23870</v>
      </c>
      <c r="F4737" s="11" t="s">
        <v>87</v>
      </c>
      <c r="G4737" s="11" t="s">
        <v>88</v>
      </c>
      <c r="H4737" s="11" t="s">
        <v>89</v>
      </c>
      <c r="I4737" s="11" t="s">
        <v>102</v>
      </c>
      <c r="J4737" s="11" t="s">
        <v>23871</v>
      </c>
      <c r="K4737" s="12">
        <v>36436</v>
      </c>
      <c r="L4737" s="11" t="s">
        <v>92</v>
      </c>
      <c r="M4737" s="11" t="s">
        <v>92</v>
      </c>
      <c r="N4737" s="11" t="s">
        <v>93</v>
      </c>
      <c r="O4737" s="11" t="s">
        <v>93</v>
      </c>
      <c r="P4737" s="11" t="s">
        <v>93</v>
      </c>
      <c r="Q4737" s="11" t="s">
        <v>92</v>
      </c>
      <c r="R4737" s="11" t="s">
        <v>92</v>
      </c>
      <c r="S4737" s="11" t="s">
        <v>1599</v>
      </c>
      <c r="T4737" s="11" t="s">
        <v>840</v>
      </c>
      <c r="U4737" s="11" t="s">
        <v>23872</v>
      </c>
      <c r="V4737" s="11" t="s">
        <v>94</v>
      </c>
      <c r="W4737" s="11" t="s">
        <v>95</v>
      </c>
      <c r="X4737" s="11" t="s">
        <v>96</v>
      </c>
      <c r="Y4737" s="11" t="s">
        <v>108</v>
      </c>
      <c r="Z4737" s="11"/>
      <c r="AA4737" s="11"/>
      <c r="AB4737" s="11" t="s">
        <v>23873</v>
      </c>
      <c r="AC4737" s="11"/>
      <c r="AD4737" s="11" t="s">
        <v>110</v>
      </c>
    </row>
    <row r="4738" spans="1:30" ht="14.25" customHeight="1">
      <c r="A4738" s="10">
        <v>1082476750</v>
      </c>
      <c r="B4738" s="11" t="s">
        <v>23874</v>
      </c>
      <c r="C4738" s="11" t="s">
        <v>23875</v>
      </c>
      <c r="D4738" s="11"/>
      <c r="E4738" s="11" t="s">
        <v>23876</v>
      </c>
      <c r="F4738" s="11" t="s">
        <v>148</v>
      </c>
      <c r="G4738" s="11" t="s">
        <v>751</v>
      </c>
      <c r="H4738" s="11" t="s">
        <v>89</v>
      </c>
      <c r="I4738" s="11" t="s">
        <v>102</v>
      </c>
      <c r="J4738" s="11" t="s">
        <v>23877</v>
      </c>
      <c r="K4738" s="12">
        <v>29059</v>
      </c>
      <c r="L4738" s="11" t="s">
        <v>92</v>
      </c>
      <c r="M4738" s="11" t="s">
        <v>92</v>
      </c>
      <c r="N4738" s="11" t="s">
        <v>93</v>
      </c>
      <c r="O4738" s="11" t="s">
        <v>93</v>
      </c>
      <c r="P4738" s="11" t="s">
        <v>93</v>
      </c>
      <c r="Q4738" s="11" t="s">
        <v>92</v>
      </c>
      <c r="R4738" s="11" t="s">
        <v>92</v>
      </c>
      <c r="S4738" s="11" t="s">
        <v>23878</v>
      </c>
      <c r="T4738" s="11" t="s">
        <v>23879</v>
      </c>
      <c r="U4738" s="11" t="s">
        <v>23880</v>
      </c>
      <c r="V4738" s="11" t="s">
        <v>94</v>
      </c>
      <c r="W4738" s="11" t="s">
        <v>154</v>
      </c>
      <c r="X4738" s="11" t="s">
        <v>756</v>
      </c>
      <c r="Y4738" s="11" t="s">
        <v>108</v>
      </c>
      <c r="Z4738" s="11"/>
      <c r="AA4738" s="11"/>
      <c r="AB4738" s="11" t="s">
        <v>23881</v>
      </c>
      <c r="AC4738" s="11"/>
      <c r="AD4738" s="11" t="s">
        <v>110</v>
      </c>
    </row>
    <row r="4739" spans="1:30" ht="14.25" customHeight="1">
      <c r="A4739" s="10">
        <v>70729449</v>
      </c>
      <c r="B4739" s="11" t="s">
        <v>23882</v>
      </c>
      <c r="C4739" s="11" t="s">
        <v>23883</v>
      </c>
      <c r="D4739" s="11"/>
      <c r="E4739" s="11" t="s">
        <v>23884</v>
      </c>
      <c r="F4739" s="11" t="s">
        <v>87</v>
      </c>
      <c r="G4739" s="11" t="s">
        <v>125</v>
      </c>
      <c r="H4739" s="11" t="s">
        <v>89</v>
      </c>
      <c r="I4739" s="11" t="s">
        <v>115</v>
      </c>
      <c r="J4739" s="11" t="s">
        <v>23885</v>
      </c>
      <c r="K4739" s="12">
        <v>44833</v>
      </c>
      <c r="L4739" s="11" t="s">
        <v>92</v>
      </c>
      <c r="M4739" s="11" t="s">
        <v>92</v>
      </c>
      <c r="N4739" s="11" t="s">
        <v>92</v>
      </c>
      <c r="O4739" s="11" t="s">
        <v>93</v>
      </c>
      <c r="P4739" s="11" t="s">
        <v>92</v>
      </c>
      <c r="Q4739" s="11" t="s">
        <v>92</v>
      </c>
      <c r="R4739" s="11" t="s">
        <v>92</v>
      </c>
      <c r="S4739" s="11" t="s">
        <v>23886</v>
      </c>
      <c r="T4739" s="11"/>
      <c r="U4739" s="11" t="s">
        <v>18814</v>
      </c>
      <c r="V4739" s="11" t="s">
        <v>94</v>
      </c>
      <c r="W4739" s="11" t="s">
        <v>95</v>
      </c>
      <c r="X4739" s="11" t="s">
        <v>130</v>
      </c>
      <c r="Y4739" s="11" t="s">
        <v>121</v>
      </c>
      <c r="Z4739" s="11"/>
      <c r="AA4739" s="11"/>
      <c r="AB4739" s="11" t="s">
        <v>23887</v>
      </c>
      <c r="AC4739" s="11"/>
      <c r="AD4739" s="11" t="s">
        <v>110</v>
      </c>
    </row>
    <row r="4740" spans="1:30" ht="14.25" customHeight="1">
      <c r="A4740" s="10">
        <v>35533174</v>
      </c>
      <c r="B4740" s="11" t="s">
        <v>23888</v>
      </c>
      <c r="C4740" s="11" t="s">
        <v>23889</v>
      </c>
      <c r="D4740" s="11"/>
      <c r="E4740" s="11" t="s">
        <v>23890</v>
      </c>
      <c r="F4740" s="11" t="s">
        <v>148</v>
      </c>
      <c r="G4740" s="11" t="s">
        <v>11063</v>
      </c>
      <c r="H4740" s="11" t="s">
        <v>89</v>
      </c>
      <c r="I4740" s="11" t="s">
        <v>115</v>
      </c>
      <c r="J4740" s="11" t="s">
        <v>23891</v>
      </c>
      <c r="K4740" s="12">
        <v>44833</v>
      </c>
      <c r="L4740" s="11" t="s">
        <v>92</v>
      </c>
      <c r="M4740" s="11" t="s">
        <v>92</v>
      </c>
      <c r="N4740" s="11" t="s">
        <v>92</v>
      </c>
      <c r="O4740" s="11" t="s">
        <v>93</v>
      </c>
      <c r="P4740" s="11" t="s">
        <v>92</v>
      </c>
      <c r="Q4740" s="11" t="s">
        <v>92</v>
      </c>
      <c r="R4740" s="11" t="s">
        <v>92</v>
      </c>
      <c r="S4740" s="11" t="s">
        <v>10398</v>
      </c>
      <c r="T4740" s="11"/>
      <c r="U4740" s="11" t="s">
        <v>23892</v>
      </c>
      <c r="V4740" s="11" t="s">
        <v>94</v>
      </c>
      <c r="W4740" s="11" t="s">
        <v>154</v>
      </c>
      <c r="X4740" s="11" t="s">
        <v>11065</v>
      </c>
      <c r="Y4740" s="11" t="s">
        <v>121</v>
      </c>
      <c r="Z4740" s="11"/>
      <c r="AA4740" s="11"/>
      <c r="AB4740" s="11" t="s">
        <v>23893</v>
      </c>
      <c r="AC4740" s="11"/>
      <c r="AD4740" s="11" t="s">
        <v>110</v>
      </c>
    </row>
    <row r="4741" spans="1:30" ht="14.25" customHeight="1">
      <c r="A4741" s="10">
        <v>1001724463</v>
      </c>
      <c r="B4741" s="11" t="s">
        <v>23894</v>
      </c>
      <c r="C4741" s="11" t="s">
        <v>23895</v>
      </c>
      <c r="D4741" s="11"/>
      <c r="E4741" s="11" t="s">
        <v>23896</v>
      </c>
      <c r="F4741" s="11" t="s">
        <v>87</v>
      </c>
      <c r="G4741" s="11" t="s">
        <v>88</v>
      </c>
      <c r="H4741" s="11" t="s">
        <v>89</v>
      </c>
      <c r="I4741" s="11" t="s">
        <v>102</v>
      </c>
      <c r="J4741" s="11" t="s">
        <v>23897</v>
      </c>
      <c r="K4741" s="12">
        <v>37669</v>
      </c>
      <c r="L4741" s="11" t="s">
        <v>92</v>
      </c>
      <c r="M4741" s="11" t="s">
        <v>92</v>
      </c>
      <c r="N4741" s="11" t="s">
        <v>93</v>
      </c>
      <c r="O4741" s="11" t="s">
        <v>93</v>
      </c>
      <c r="P4741" s="11" t="s">
        <v>93</v>
      </c>
      <c r="Q4741" s="11" t="s">
        <v>92</v>
      </c>
      <c r="R4741" s="11" t="s">
        <v>92</v>
      </c>
      <c r="S4741" s="11" t="s">
        <v>143</v>
      </c>
      <c r="T4741" s="11" t="s">
        <v>2053</v>
      </c>
      <c r="U4741" s="11" t="s">
        <v>23898</v>
      </c>
      <c r="V4741" s="11" t="s">
        <v>94</v>
      </c>
      <c r="W4741" s="11" t="s">
        <v>95</v>
      </c>
      <c r="X4741" s="11" t="s">
        <v>96</v>
      </c>
      <c r="Y4741" s="11" t="s">
        <v>108</v>
      </c>
      <c r="Z4741" s="11"/>
      <c r="AA4741" s="11"/>
      <c r="AB4741" s="11" t="s">
        <v>23899</v>
      </c>
      <c r="AC4741" s="11"/>
      <c r="AD4741" s="11" t="s">
        <v>110</v>
      </c>
    </row>
    <row r="4742" spans="1:30" ht="14.25" customHeight="1">
      <c r="A4742" s="10">
        <v>1001479856</v>
      </c>
      <c r="B4742" s="11" t="s">
        <v>23900</v>
      </c>
      <c r="C4742" s="11" t="s">
        <v>23901</v>
      </c>
      <c r="D4742" s="11"/>
      <c r="E4742" s="11" t="s">
        <v>23902</v>
      </c>
      <c r="F4742" s="11" t="s">
        <v>87</v>
      </c>
      <c r="G4742" s="11" t="s">
        <v>2031</v>
      </c>
      <c r="H4742" s="11" t="s">
        <v>89</v>
      </c>
      <c r="I4742" s="11" t="s">
        <v>102</v>
      </c>
      <c r="J4742" s="11" t="s">
        <v>23903</v>
      </c>
      <c r="K4742" s="12">
        <v>36165</v>
      </c>
      <c r="L4742" s="11" t="s">
        <v>92</v>
      </c>
      <c r="M4742" s="11" t="s">
        <v>92</v>
      </c>
      <c r="N4742" s="11" t="s">
        <v>93</v>
      </c>
      <c r="O4742" s="11" t="s">
        <v>93</v>
      </c>
      <c r="P4742" s="11" t="s">
        <v>93</v>
      </c>
      <c r="Q4742" s="11" t="s">
        <v>92</v>
      </c>
      <c r="R4742" s="11" t="s">
        <v>92</v>
      </c>
      <c r="S4742" s="11" t="s">
        <v>1014</v>
      </c>
      <c r="T4742" s="11" t="s">
        <v>919</v>
      </c>
      <c r="U4742" s="11" t="s">
        <v>23904</v>
      </c>
      <c r="V4742" s="11" t="s">
        <v>94</v>
      </c>
      <c r="W4742" s="11" t="s">
        <v>95</v>
      </c>
      <c r="X4742" s="11" t="s">
        <v>2034</v>
      </c>
      <c r="Y4742" s="11" t="s">
        <v>108</v>
      </c>
      <c r="Z4742" s="11"/>
      <c r="AA4742" s="11"/>
      <c r="AB4742" s="11" t="s">
        <v>23905</v>
      </c>
      <c r="AC4742" s="11"/>
      <c r="AD4742" s="11" t="s">
        <v>110</v>
      </c>
    </row>
    <row r="4743" spans="1:30" ht="14.25" customHeight="1">
      <c r="A4743" s="10">
        <v>1057581617</v>
      </c>
      <c r="B4743" s="11" t="s">
        <v>23906</v>
      </c>
      <c r="C4743" s="11" t="s">
        <v>23907</v>
      </c>
      <c r="D4743" s="11"/>
      <c r="E4743" s="11" t="s">
        <v>23908</v>
      </c>
      <c r="F4743" s="11" t="s">
        <v>87</v>
      </c>
      <c r="G4743" s="11" t="s">
        <v>2031</v>
      </c>
      <c r="H4743" s="11" t="s">
        <v>89</v>
      </c>
      <c r="I4743" s="11" t="s">
        <v>102</v>
      </c>
      <c r="J4743" s="11" t="s">
        <v>23909</v>
      </c>
      <c r="K4743" s="12">
        <v>32735</v>
      </c>
      <c r="L4743" s="11" t="s">
        <v>92</v>
      </c>
      <c r="M4743" s="11" t="s">
        <v>92</v>
      </c>
      <c r="N4743" s="11" t="s">
        <v>93</v>
      </c>
      <c r="O4743" s="11" t="s">
        <v>93</v>
      </c>
      <c r="P4743" s="11" t="s">
        <v>93</v>
      </c>
      <c r="Q4743" s="11" t="s">
        <v>92</v>
      </c>
      <c r="R4743" s="11" t="s">
        <v>92</v>
      </c>
      <c r="S4743" s="11" t="s">
        <v>1585</v>
      </c>
      <c r="T4743" s="11" t="s">
        <v>236</v>
      </c>
      <c r="U4743" s="11" t="s">
        <v>23910</v>
      </c>
      <c r="V4743" s="11" t="s">
        <v>94</v>
      </c>
      <c r="W4743" s="11" t="s">
        <v>95</v>
      </c>
      <c r="X4743" s="11" t="s">
        <v>2034</v>
      </c>
      <c r="Y4743" s="11" t="s">
        <v>108</v>
      </c>
      <c r="Z4743" s="11"/>
      <c r="AA4743" s="11"/>
      <c r="AB4743" s="11" t="s">
        <v>23911</v>
      </c>
      <c r="AC4743" s="11"/>
      <c r="AD4743" s="11" t="s">
        <v>110</v>
      </c>
    </row>
    <row r="4744" spans="1:30" ht="14.25" customHeight="1">
      <c r="A4744" s="10">
        <v>1047966984</v>
      </c>
      <c r="B4744" s="11" t="s">
        <v>23912</v>
      </c>
      <c r="C4744" s="11" t="s">
        <v>23913</v>
      </c>
      <c r="D4744" s="11"/>
      <c r="E4744" s="11" t="s">
        <v>242</v>
      </c>
      <c r="F4744" s="11" t="s">
        <v>87</v>
      </c>
      <c r="G4744" s="11" t="s">
        <v>125</v>
      </c>
      <c r="H4744" s="11" t="s">
        <v>89</v>
      </c>
      <c r="I4744" s="11" t="s">
        <v>115</v>
      </c>
      <c r="J4744" s="11" t="s">
        <v>23914</v>
      </c>
      <c r="K4744" s="12">
        <v>44833</v>
      </c>
      <c r="L4744" s="11" t="s">
        <v>92</v>
      </c>
      <c r="M4744" s="11" t="s">
        <v>92</v>
      </c>
      <c r="N4744" s="11" t="s">
        <v>92</v>
      </c>
      <c r="O4744" s="11" t="s">
        <v>93</v>
      </c>
      <c r="P4744" s="11" t="s">
        <v>92</v>
      </c>
      <c r="Q4744" s="11" t="s">
        <v>92</v>
      </c>
      <c r="R4744" s="11" t="s">
        <v>92</v>
      </c>
      <c r="S4744" s="11" t="s">
        <v>23915</v>
      </c>
      <c r="T4744" s="11"/>
      <c r="U4744" s="11" t="s">
        <v>23916</v>
      </c>
      <c r="V4744" s="11" t="s">
        <v>94</v>
      </c>
      <c r="W4744" s="11" t="s">
        <v>95</v>
      </c>
      <c r="X4744" s="11" t="s">
        <v>130</v>
      </c>
      <c r="Y4744" s="11" t="s">
        <v>121</v>
      </c>
      <c r="Z4744" s="11"/>
      <c r="AA4744" s="11"/>
      <c r="AB4744" s="11" t="s">
        <v>23917</v>
      </c>
      <c r="AC4744" s="11"/>
      <c r="AD4744" s="11" t="s">
        <v>110</v>
      </c>
    </row>
    <row r="4745" spans="1:30" ht="14.25" customHeight="1">
      <c r="A4745" s="10">
        <v>7278673</v>
      </c>
      <c r="B4745" s="11" t="s">
        <v>23918</v>
      </c>
      <c r="C4745" s="11" t="s">
        <v>23919</v>
      </c>
      <c r="D4745" s="11"/>
      <c r="E4745" s="11" t="s">
        <v>23920</v>
      </c>
      <c r="F4745" s="11" t="s">
        <v>731</v>
      </c>
      <c r="G4745" s="11" t="s">
        <v>732</v>
      </c>
      <c r="H4745" s="11" t="s">
        <v>89</v>
      </c>
      <c r="I4745" s="11" t="s">
        <v>115</v>
      </c>
      <c r="J4745" s="11" t="s">
        <v>23921</v>
      </c>
      <c r="K4745" s="12">
        <v>44833</v>
      </c>
      <c r="L4745" s="11" t="s">
        <v>92</v>
      </c>
      <c r="M4745" s="11" t="s">
        <v>92</v>
      </c>
      <c r="N4745" s="11" t="s">
        <v>92</v>
      </c>
      <c r="O4745" s="11" t="s">
        <v>93</v>
      </c>
      <c r="P4745" s="11" t="s">
        <v>92</v>
      </c>
      <c r="Q4745" s="11" t="s">
        <v>92</v>
      </c>
      <c r="R4745" s="11" t="s">
        <v>92</v>
      </c>
      <c r="S4745" s="11" t="s">
        <v>23922</v>
      </c>
      <c r="T4745" s="11"/>
      <c r="U4745" s="11" t="s">
        <v>23923</v>
      </c>
      <c r="V4745" s="11" t="s">
        <v>94</v>
      </c>
      <c r="W4745" s="11" t="s">
        <v>736</v>
      </c>
      <c r="X4745" s="11" t="s">
        <v>737</v>
      </c>
      <c r="Y4745" s="11" t="s">
        <v>121</v>
      </c>
      <c r="Z4745" s="11"/>
      <c r="AA4745" s="11"/>
      <c r="AB4745" s="11" t="s">
        <v>23924</v>
      </c>
      <c r="AC4745" s="11"/>
      <c r="AD4745" s="11" t="s">
        <v>110</v>
      </c>
    </row>
    <row r="4746" spans="1:30" ht="14.25" customHeight="1">
      <c r="A4746" s="10">
        <v>86239688</v>
      </c>
      <c r="B4746" s="11" t="s">
        <v>23925</v>
      </c>
      <c r="C4746" s="11" t="s">
        <v>23926</v>
      </c>
      <c r="D4746" s="11" t="s">
        <v>23927</v>
      </c>
      <c r="E4746" s="11"/>
      <c r="F4746" s="11" t="s">
        <v>440</v>
      </c>
      <c r="G4746" s="11" t="s">
        <v>441</v>
      </c>
      <c r="H4746" s="11" t="s">
        <v>440</v>
      </c>
      <c r="I4746" s="11" t="s">
        <v>90</v>
      </c>
      <c r="J4746" s="11" t="s">
        <v>23928</v>
      </c>
      <c r="K4746" s="12">
        <v>44834</v>
      </c>
      <c r="L4746" s="11" t="s">
        <v>92</v>
      </c>
      <c r="M4746" s="11" t="s">
        <v>92</v>
      </c>
      <c r="N4746" s="11" t="s">
        <v>92</v>
      </c>
      <c r="O4746" s="11" t="s">
        <v>93</v>
      </c>
      <c r="P4746" s="11" t="s">
        <v>92</v>
      </c>
      <c r="Q4746" s="11" t="s">
        <v>92</v>
      </c>
      <c r="R4746" s="11" t="s">
        <v>92</v>
      </c>
      <c r="S4746" s="11"/>
      <c r="T4746" s="11"/>
      <c r="U4746" s="11"/>
      <c r="V4746" s="11" t="s">
        <v>443</v>
      </c>
      <c r="W4746" s="11" t="s">
        <v>171</v>
      </c>
      <c r="X4746" s="11" t="s">
        <v>380</v>
      </c>
      <c r="Y4746" s="11" t="s">
        <v>72</v>
      </c>
      <c r="Z4746" s="11"/>
      <c r="AA4746" s="11"/>
      <c r="AB4746" s="11"/>
      <c r="AC4746" s="11"/>
      <c r="AD4746" s="11" t="s">
        <v>97</v>
      </c>
    </row>
    <row r="4747" spans="1:30" ht="14.25" customHeight="1">
      <c r="A4747" s="10">
        <v>14253377</v>
      </c>
      <c r="B4747" s="11" t="s">
        <v>23929</v>
      </c>
      <c r="C4747" s="11" t="s">
        <v>23930</v>
      </c>
      <c r="D4747" s="11" t="s">
        <v>23931</v>
      </c>
      <c r="E4747" s="11"/>
      <c r="F4747" s="11" t="s">
        <v>761</v>
      </c>
      <c r="G4747" s="11" t="s">
        <v>2016</v>
      </c>
      <c r="H4747" s="11" t="s">
        <v>89</v>
      </c>
      <c r="I4747" s="11" t="s">
        <v>115</v>
      </c>
      <c r="J4747" s="11" t="s">
        <v>23932</v>
      </c>
      <c r="K4747" s="12">
        <v>44840</v>
      </c>
      <c r="L4747" s="11" t="s">
        <v>92</v>
      </c>
      <c r="M4747" s="11" t="s">
        <v>92</v>
      </c>
      <c r="N4747" s="11" t="s">
        <v>92</v>
      </c>
      <c r="O4747" s="11" t="s">
        <v>93</v>
      </c>
      <c r="P4747" s="11" t="s">
        <v>92</v>
      </c>
      <c r="Q4747" s="11" t="s">
        <v>92</v>
      </c>
      <c r="R4747" s="11" t="s">
        <v>92</v>
      </c>
      <c r="S4747" s="11" t="s">
        <v>9802</v>
      </c>
      <c r="T4747" s="11" t="s">
        <v>1412</v>
      </c>
      <c r="U4747" s="11" t="s">
        <v>4514</v>
      </c>
      <c r="V4747" s="11" t="s">
        <v>94</v>
      </c>
      <c r="W4747" s="11" t="s">
        <v>765</v>
      </c>
      <c r="X4747" s="11" t="s">
        <v>2020</v>
      </c>
      <c r="Y4747" s="11" t="s">
        <v>121</v>
      </c>
      <c r="Z4747" s="11"/>
      <c r="AA4747" s="11"/>
      <c r="AB4747" s="11" t="s">
        <v>23933</v>
      </c>
      <c r="AC4747" s="11"/>
      <c r="AD4747" s="11" t="s">
        <v>110</v>
      </c>
    </row>
    <row r="4748" spans="1:30" ht="14.25" customHeight="1">
      <c r="A4748" s="10">
        <v>900488136</v>
      </c>
      <c r="B4748" s="11" t="s">
        <v>23934</v>
      </c>
      <c r="C4748" s="11" t="s">
        <v>23935</v>
      </c>
      <c r="D4748" s="11"/>
      <c r="E4748" s="11" t="s">
        <v>23936</v>
      </c>
      <c r="F4748" s="11" t="s">
        <v>761</v>
      </c>
      <c r="G4748" s="11" t="s">
        <v>2016</v>
      </c>
      <c r="H4748" s="11" t="s">
        <v>89</v>
      </c>
      <c r="I4748" s="11" t="s">
        <v>115</v>
      </c>
      <c r="J4748" s="11" t="s">
        <v>23937</v>
      </c>
      <c r="K4748" s="12">
        <v>44840</v>
      </c>
      <c r="L4748" s="11" t="s">
        <v>92</v>
      </c>
      <c r="M4748" s="11" t="s">
        <v>92</v>
      </c>
      <c r="N4748" s="11" t="s">
        <v>92</v>
      </c>
      <c r="O4748" s="11" t="s">
        <v>93</v>
      </c>
      <c r="P4748" s="11" t="s">
        <v>92</v>
      </c>
      <c r="Q4748" s="11" t="s">
        <v>92</v>
      </c>
      <c r="R4748" s="11" t="s">
        <v>92</v>
      </c>
      <c r="S4748" s="11"/>
      <c r="T4748" s="11"/>
      <c r="U4748" s="11"/>
      <c r="V4748" s="11" t="s">
        <v>94</v>
      </c>
      <c r="W4748" s="11" t="s">
        <v>765</v>
      </c>
      <c r="X4748" s="11" t="s">
        <v>2020</v>
      </c>
      <c r="Y4748" s="11" t="s">
        <v>121</v>
      </c>
      <c r="Z4748" s="11"/>
      <c r="AA4748" s="11"/>
      <c r="AB4748" s="11" t="s">
        <v>23938</v>
      </c>
      <c r="AC4748" s="11"/>
      <c r="AD4748" s="11" t="s">
        <v>97</v>
      </c>
    </row>
    <row r="4749" spans="1:30" ht="14.25" customHeight="1">
      <c r="A4749" s="10">
        <v>901226537</v>
      </c>
      <c r="B4749" s="11" t="s">
        <v>23939</v>
      </c>
      <c r="C4749" s="11" t="s">
        <v>23940</v>
      </c>
      <c r="D4749" s="11" t="s">
        <v>23941</v>
      </c>
      <c r="E4749" s="11" t="s">
        <v>23942</v>
      </c>
      <c r="F4749" s="11" t="s">
        <v>199</v>
      </c>
      <c r="G4749" s="11" t="s">
        <v>200</v>
      </c>
      <c r="H4749" s="11" t="s">
        <v>89</v>
      </c>
      <c r="I4749" s="11" t="s">
        <v>115</v>
      </c>
      <c r="J4749" s="11" t="s">
        <v>23943</v>
      </c>
      <c r="K4749" s="12">
        <v>44840</v>
      </c>
      <c r="L4749" s="11" t="s">
        <v>92</v>
      </c>
      <c r="M4749" s="11" t="s">
        <v>92</v>
      </c>
      <c r="N4749" s="11" t="s">
        <v>92</v>
      </c>
      <c r="O4749" s="11" t="s">
        <v>93</v>
      </c>
      <c r="P4749" s="11" t="s">
        <v>92</v>
      </c>
      <c r="Q4749" s="11" t="s">
        <v>92</v>
      </c>
      <c r="R4749" s="11" t="s">
        <v>92</v>
      </c>
      <c r="S4749" s="11"/>
      <c r="T4749" s="11"/>
      <c r="U4749" s="11"/>
      <c r="V4749" s="11" t="s">
        <v>94</v>
      </c>
      <c r="W4749" s="11" t="s">
        <v>202</v>
      </c>
      <c r="X4749" s="11" t="s">
        <v>172</v>
      </c>
      <c r="Y4749" s="11" t="s">
        <v>121</v>
      </c>
      <c r="Z4749" s="11"/>
      <c r="AA4749" s="11"/>
      <c r="AB4749" s="11" t="s">
        <v>23944</v>
      </c>
      <c r="AC4749" s="11"/>
      <c r="AD4749" s="11" t="s">
        <v>97</v>
      </c>
    </row>
    <row r="4750" spans="1:30" ht="14.25" customHeight="1">
      <c r="A4750" s="10">
        <v>811003134</v>
      </c>
      <c r="B4750" s="11" t="s">
        <v>23945</v>
      </c>
      <c r="C4750" s="11" t="s">
        <v>23946</v>
      </c>
      <c r="D4750" s="11" t="s">
        <v>23947</v>
      </c>
      <c r="E4750" s="11"/>
      <c r="F4750" s="11" t="s">
        <v>87</v>
      </c>
      <c r="G4750" s="11" t="s">
        <v>88</v>
      </c>
      <c r="H4750" s="11" t="s">
        <v>89</v>
      </c>
      <c r="I4750" s="11" t="s">
        <v>102</v>
      </c>
      <c r="J4750" s="11" t="s">
        <v>23948</v>
      </c>
      <c r="K4750" s="12">
        <v>44840</v>
      </c>
      <c r="L4750" s="11" t="s">
        <v>92</v>
      </c>
      <c r="M4750" s="11" t="s">
        <v>92</v>
      </c>
      <c r="N4750" s="11" t="s">
        <v>92</v>
      </c>
      <c r="O4750" s="11" t="s">
        <v>93</v>
      </c>
      <c r="P4750" s="11" t="s">
        <v>92</v>
      </c>
      <c r="Q4750" s="11" t="s">
        <v>92</v>
      </c>
      <c r="R4750" s="11" t="s">
        <v>92</v>
      </c>
      <c r="S4750" s="11"/>
      <c r="T4750" s="11"/>
      <c r="U4750" s="11"/>
      <c r="V4750" s="11" t="s">
        <v>94</v>
      </c>
      <c r="W4750" s="11" t="s">
        <v>95</v>
      </c>
      <c r="X4750" s="11" t="s">
        <v>96</v>
      </c>
      <c r="Y4750" s="11" t="s">
        <v>108</v>
      </c>
      <c r="Z4750" s="11"/>
      <c r="AA4750" s="11"/>
      <c r="AB4750" s="11" t="s">
        <v>23949</v>
      </c>
      <c r="AC4750" s="11"/>
      <c r="AD4750" s="11" t="s">
        <v>97</v>
      </c>
    </row>
    <row r="4751" spans="1:30" ht="14.25" customHeight="1">
      <c r="A4751" s="10">
        <v>1047966754</v>
      </c>
      <c r="B4751" s="11" t="s">
        <v>23950</v>
      </c>
      <c r="C4751" s="11" t="s">
        <v>23951</v>
      </c>
      <c r="D4751" s="11" t="s">
        <v>23952</v>
      </c>
      <c r="E4751" s="11" t="s">
        <v>23952</v>
      </c>
      <c r="F4751" s="11" t="s">
        <v>87</v>
      </c>
      <c r="G4751" s="11" t="s">
        <v>125</v>
      </c>
      <c r="H4751" s="11" t="s">
        <v>89</v>
      </c>
      <c r="I4751" s="11" t="s">
        <v>115</v>
      </c>
      <c r="J4751" s="11" t="s">
        <v>23953</v>
      </c>
      <c r="K4751" s="12">
        <v>44844</v>
      </c>
      <c r="L4751" s="11" t="s">
        <v>92</v>
      </c>
      <c r="M4751" s="11" t="s">
        <v>92</v>
      </c>
      <c r="N4751" s="11" t="s">
        <v>92</v>
      </c>
      <c r="O4751" s="11" t="s">
        <v>93</v>
      </c>
      <c r="P4751" s="11" t="s">
        <v>92</v>
      </c>
      <c r="Q4751" s="11" t="s">
        <v>92</v>
      </c>
      <c r="R4751" s="11" t="s">
        <v>92</v>
      </c>
      <c r="S4751" s="11" t="s">
        <v>23954</v>
      </c>
      <c r="T4751" s="11"/>
      <c r="U4751" s="11" t="s">
        <v>23955</v>
      </c>
      <c r="V4751" s="11" t="s">
        <v>94</v>
      </c>
      <c r="W4751" s="11" t="s">
        <v>95</v>
      </c>
      <c r="X4751" s="11" t="s">
        <v>130</v>
      </c>
      <c r="Y4751" s="11" t="s">
        <v>121</v>
      </c>
      <c r="Z4751" s="11"/>
      <c r="AA4751" s="11"/>
      <c r="AB4751" s="11" t="s">
        <v>23956</v>
      </c>
      <c r="AC4751" s="11"/>
      <c r="AD4751" s="11" t="s">
        <v>110</v>
      </c>
    </row>
    <row r="4752" spans="1:30" ht="14.25" customHeight="1">
      <c r="A4752" s="10">
        <v>860012336</v>
      </c>
      <c r="B4752" s="11" t="s">
        <v>23957</v>
      </c>
      <c r="C4752" s="11" t="s">
        <v>23958</v>
      </c>
      <c r="D4752" s="11" t="s">
        <v>23959</v>
      </c>
      <c r="E4752" s="11"/>
      <c r="F4752" s="11" t="s">
        <v>87</v>
      </c>
      <c r="G4752" s="11" t="s">
        <v>187</v>
      </c>
      <c r="H4752" s="11" t="s">
        <v>89</v>
      </c>
      <c r="I4752" s="11" t="s">
        <v>115</v>
      </c>
      <c r="J4752" s="11" t="s">
        <v>23960</v>
      </c>
      <c r="K4752" s="12">
        <v>44844</v>
      </c>
      <c r="L4752" s="11" t="s">
        <v>92</v>
      </c>
      <c r="M4752" s="11" t="s">
        <v>92</v>
      </c>
      <c r="N4752" s="11" t="s">
        <v>92</v>
      </c>
      <c r="O4752" s="11" t="s">
        <v>93</v>
      </c>
      <c r="P4752" s="11" t="s">
        <v>92</v>
      </c>
      <c r="Q4752" s="11" t="s">
        <v>92</v>
      </c>
      <c r="R4752" s="11" t="s">
        <v>92</v>
      </c>
      <c r="S4752" s="11"/>
      <c r="T4752" s="11"/>
      <c r="U4752" s="11"/>
      <c r="V4752" s="11" t="s">
        <v>94</v>
      </c>
      <c r="W4752" s="11" t="s">
        <v>95</v>
      </c>
      <c r="X4752" s="11" t="s">
        <v>172</v>
      </c>
      <c r="Y4752" s="11" t="s">
        <v>121</v>
      </c>
      <c r="Z4752" s="11"/>
      <c r="AA4752" s="11"/>
      <c r="AB4752" s="11" t="s">
        <v>23961</v>
      </c>
      <c r="AC4752" s="11"/>
      <c r="AD4752" s="11" t="s">
        <v>97</v>
      </c>
    </row>
    <row r="4753" spans="1:30" ht="14.25" customHeight="1">
      <c r="A4753" s="10">
        <v>11409742</v>
      </c>
      <c r="B4753" s="11" t="s">
        <v>23962</v>
      </c>
      <c r="C4753" s="11" t="s">
        <v>23963</v>
      </c>
      <c r="D4753" s="11" t="s">
        <v>23964</v>
      </c>
      <c r="E4753" s="11"/>
      <c r="F4753" s="11" t="s">
        <v>199</v>
      </c>
      <c r="G4753" s="11" t="s">
        <v>200</v>
      </c>
      <c r="H4753" s="11" t="s">
        <v>89</v>
      </c>
      <c r="I4753" s="11" t="s">
        <v>115</v>
      </c>
      <c r="J4753" s="11" t="s">
        <v>23965</v>
      </c>
      <c r="K4753" s="12">
        <v>44845</v>
      </c>
      <c r="L4753" s="11" t="s">
        <v>92</v>
      </c>
      <c r="M4753" s="11" t="s">
        <v>92</v>
      </c>
      <c r="N4753" s="11" t="s">
        <v>92</v>
      </c>
      <c r="O4753" s="11" t="s">
        <v>93</v>
      </c>
      <c r="P4753" s="11" t="s">
        <v>92</v>
      </c>
      <c r="Q4753" s="11" t="s">
        <v>92</v>
      </c>
      <c r="R4753" s="11" t="s">
        <v>92</v>
      </c>
      <c r="S4753" s="11" t="s">
        <v>143</v>
      </c>
      <c r="T4753" s="11" t="s">
        <v>1040</v>
      </c>
      <c r="U4753" s="11" t="s">
        <v>3160</v>
      </c>
      <c r="V4753" s="11" t="s">
        <v>94</v>
      </c>
      <c r="W4753" s="11" t="s">
        <v>202</v>
      </c>
      <c r="X4753" s="11" t="s">
        <v>172</v>
      </c>
      <c r="Y4753" s="11" t="s">
        <v>121</v>
      </c>
      <c r="Z4753" s="11"/>
      <c r="AA4753" s="11"/>
      <c r="AB4753" s="11"/>
      <c r="AC4753" s="11"/>
      <c r="AD4753" s="11" t="s">
        <v>110</v>
      </c>
    </row>
    <row r="4754" spans="1:30" ht="14.25" customHeight="1">
      <c r="A4754" s="10">
        <v>46648210</v>
      </c>
      <c r="B4754" s="11" t="s">
        <v>23966</v>
      </c>
      <c r="C4754" s="11" t="s">
        <v>23967</v>
      </c>
      <c r="D4754" s="11"/>
      <c r="E4754" s="11" t="s">
        <v>23968</v>
      </c>
      <c r="F4754" s="11" t="s">
        <v>87</v>
      </c>
      <c r="G4754" s="11" t="s">
        <v>2031</v>
      </c>
      <c r="H4754" s="11" t="s">
        <v>89</v>
      </c>
      <c r="I4754" s="11" t="s">
        <v>102</v>
      </c>
      <c r="J4754" s="11" t="s">
        <v>23969</v>
      </c>
      <c r="K4754" s="12">
        <v>29845</v>
      </c>
      <c r="L4754" s="11" t="s">
        <v>92</v>
      </c>
      <c r="M4754" s="11" t="s">
        <v>92</v>
      </c>
      <c r="N4754" s="11" t="s">
        <v>93</v>
      </c>
      <c r="O4754" s="11" t="s">
        <v>93</v>
      </c>
      <c r="P4754" s="11" t="s">
        <v>93</v>
      </c>
      <c r="Q4754" s="11" t="s">
        <v>92</v>
      </c>
      <c r="R4754" s="11" t="s">
        <v>92</v>
      </c>
      <c r="S4754" s="11" t="s">
        <v>773</v>
      </c>
      <c r="T4754" s="11" t="s">
        <v>985</v>
      </c>
      <c r="U4754" s="11" t="s">
        <v>23970</v>
      </c>
      <c r="V4754" s="11" t="s">
        <v>94</v>
      </c>
      <c r="W4754" s="11" t="s">
        <v>95</v>
      </c>
      <c r="X4754" s="11" t="s">
        <v>2034</v>
      </c>
      <c r="Y4754" s="11" t="s">
        <v>108</v>
      </c>
      <c r="Z4754" s="11"/>
      <c r="AA4754" s="11"/>
      <c r="AB4754" s="11" t="s">
        <v>23971</v>
      </c>
      <c r="AC4754" s="11"/>
      <c r="AD4754" s="11" t="s">
        <v>110</v>
      </c>
    </row>
    <row r="4755" spans="1:30" ht="14.25" customHeight="1">
      <c r="A4755" s="10">
        <v>1035917274</v>
      </c>
      <c r="B4755" s="11" t="s">
        <v>23972</v>
      </c>
      <c r="C4755" s="11" t="s">
        <v>23973</v>
      </c>
      <c r="D4755" s="11"/>
      <c r="E4755" s="11" t="s">
        <v>23974</v>
      </c>
      <c r="F4755" s="11" t="s">
        <v>87</v>
      </c>
      <c r="G4755" s="11" t="s">
        <v>114</v>
      </c>
      <c r="H4755" s="11" t="s">
        <v>89</v>
      </c>
      <c r="I4755" s="11" t="s">
        <v>102</v>
      </c>
      <c r="J4755" s="11" t="s">
        <v>23975</v>
      </c>
      <c r="K4755" s="12">
        <v>34546</v>
      </c>
      <c r="L4755" s="11" t="s">
        <v>92</v>
      </c>
      <c r="M4755" s="11" t="s">
        <v>92</v>
      </c>
      <c r="N4755" s="11" t="s">
        <v>93</v>
      </c>
      <c r="O4755" s="11" t="s">
        <v>93</v>
      </c>
      <c r="P4755" s="11" t="s">
        <v>93</v>
      </c>
      <c r="Q4755" s="11" t="s">
        <v>92</v>
      </c>
      <c r="R4755" s="11" t="s">
        <v>92</v>
      </c>
      <c r="S4755" s="11" t="s">
        <v>1152</v>
      </c>
      <c r="T4755" s="11" t="s">
        <v>1007</v>
      </c>
      <c r="U4755" s="11" t="s">
        <v>23976</v>
      </c>
      <c r="V4755" s="11" t="s">
        <v>94</v>
      </c>
      <c r="W4755" s="11" t="s">
        <v>95</v>
      </c>
      <c r="X4755" s="11" t="s">
        <v>120</v>
      </c>
      <c r="Y4755" s="11" t="s">
        <v>108</v>
      </c>
      <c r="Z4755" s="11"/>
      <c r="AA4755" s="11"/>
      <c r="AB4755" s="11" t="s">
        <v>23977</v>
      </c>
      <c r="AC4755" s="11"/>
      <c r="AD4755" s="11" t="s">
        <v>110</v>
      </c>
    </row>
    <row r="4756" spans="1:30" ht="14.25" customHeight="1">
      <c r="A4756" s="10">
        <v>1146438404</v>
      </c>
      <c r="B4756" s="11" t="s">
        <v>23978</v>
      </c>
      <c r="C4756" s="11" t="s">
        <v>17802</v>
      </c>
      <c r="D4756" s="11"/>
      <c r="E4756" s="11" t="s">
        <v>23979</v>
      </c>
      <c r="F4756" s="11" t="s">
        <v>87</v>
      </c>
      <c r="G4756" s="11" t="s">
        <v>88</v>
      </c>
      <c r="H4756" s="11" t="s">
        <v>89</v>
      </c>
      <c r="I4756" s="11" t="s">
        <v>102</v>
      </c>
      <c r="J4756" s="11" t="s">
        <v>23980</v>
      </c>
      <c r="K4756" s="12">
        <v>34620</v>
      </c>
      <c r="L4756" s="11" t="s">
        <v>92</v>
      </c>
      <c r="M4756" s="11" t="s">
        <v>92</v>
      </c>
      <c r="N4756" s="11" t="s">
        <v>93</v>
      </c>
      <c r="O4756" s="11" t="s">
        <v>93</v>
      </c>
      <c r="P4756" s="11" t="s">
        <v>93</v>
      </c>
      <c r="Q4756" s="11" t="s">
        <v>92</v>
      </c>
      <c r="R4756" s="11" t="s">
        <v>92</v>
      </c>
      <c r="S4756" s="11" t="s">
        <v>16442</v>
      </c>
      <c r="T4756" s="11" t="s">
        <v>4818</v>
      </c>
      <c r="U4756" s="11" t="s">
        <v>1901</v>
      </c>
      <c r="V4756" s="11" t="s">
        <v>94</v>
      </c>
      <c r="W4756" s="11" t="s">
        <v>95</v>
      </c>
      <c r="X4756" s="11" t="s">
        <v>96</v>
      </c>
      <c r="Y4756" s="11" t="s">
        <v>108</v>
      </c>
      <c r="Z4756" s="11"/>
      <c r="AA4756" s="11"/>
      <c r="AB4756" s="11" t="s">
        <v>19491</v>
      </c>
      <c r="AC4756" s="11"/>
      <c r="AD4756" s="11" t="s">
        <v>110</v>
      </c>
    </row>
    <row r="4757" spans="1:30" ht="14.25" customHeight="1">
      <c r="A4757" s="10">
        <v>1036405394</v>
      </c>
      <c r="B4757" s="11" t="s">
        <v>23981</v>
      </c>
      <c r="C4757" s="11" t="s">
        <v>4677</v>
      </c>
      <c r="D4757" s="11"/>
      <c r="E4757" s="11" t="s">
        <v>23982</v>
      </c>
      <c r="F4757" s="11" t="s">
        <v>87</v>
      </c>
      <c r="G4757" s="11" t="s">
        <v>114</v>
      </c>
      <c r="H4757" s="11" t="s">
        <v>89</v>
      </c>
      <c r="I4757" s="11" t="s">
        <v>102</v>
      </c>
      <c r="J4757" s="11" t="s">
        <v>23983</v>
      </c>
      <c r="K4757" s="12">
        <v>31112</v>
      </c>
      <c r="L4757" s="11" t="s">
        <v>92</v>
      </c>
      <c r="M4757" s="11" t="s">
        <v>92</v>
      </c>
      <c r="N4757" s="11" t="s">
        <v>93</v>
      </c>
      <c r="O4757" s="11" t="s">
        <v>93</v>
      </c>
      <c r="P4757" s="11" t="s">
        <v>93</v>
      </c>
      <c r="Q4757" s="11" t="s">
        <v>92</v>
      </c>
      <c r="R4757" s="11" t="s">
        <v>92</v>
      </c>
      <c r="S4757" s="11" t="s">
        <v>1169</v>
      </c>
      <c r="T4757" s="11" t="s">
        <v>1028</v>
      </c>
      <c r="U4757" s="11" t="s">
        <v>23984</v>
      </c>
      <c r="V4757" s="11" t="s">
        <v>94</v>
      </c>
      <c r="W4757" s="11" t="s">
        <v>95</v>
      </c>
      <c r="X4757" s="11" t="s">
        <v>120</v>
      </c>
      <c r="Y4757" s="11" t="s">
        <v>108</v>
      </c>
      <c r="Z4757" s="11"/>
      <c r="AA4757" s="11"/>
      <c r="AB4757" s="11" t="s">
        <v>23985</v>
      </c>
      <c r="AC4757" s="11"/>
      <c r="AD4757" s="11" t="s">
        <v>110</v>
      </c>
    </row>
    <row r="4758" spans="1:30" ht="14.25" customHeight="1">
      <c r="A4758" s="10">
        <v>1005085358</v>
      </c>
      <c r="B4758" s="11" t="s">
        <v>23986</v>
      </c>
      <c r="C4758" s="11" t="s">
        <v>19427</v>
      </c>
      <c r="D4758" s="11"/>
      <c r="E4758" s="11" t="s">
        <v>23987</v>
      </c>
      <c r="F4758" s="11" t="s">
        <v>87</v>
      </c>
      <c r="G4758" s="11" t="s">
        <v>114</v>
      </c>
      <c r="H4758" s="11" t="s">
        <v>89</v>
      </c>
      <c r="I4758" s="11" t="s">
        <v>102</v>
      </c>
      <c r="J4758" s="11" t="s">
        <v>23988</v>
      </c>
      <c r="K4758" s="12">
        <v>37712</v>
      </c>
      <c r="L4758" s="11" t="s">
        <v>92</v>
      </c>
      <c r="M4758" s="11" t="s">
        <v>92</v>
      </c>
      <c r="N4758" s="11" t="s">
        <v>93</v>
      </c>
      <c r="O4758" s="11" t="s">
        <v>93</v>
      </c>
      <c r="P4758" s="11" t="s">
        <v>93</v>
      </c>
      <c r="Q4758" s="11" t="s">
        <v>92</v>
      </c>
      <c r="R4758" s="11" t="s">
        <v>92</v>
      </c>
      <c r="S4758" s="11" t="s">
        <v>291</v>
      </c>
      <c r="T4758" s="11" t="s">
        <v>3858</v>
      </c>
      <c r="U4758" s="11" t="s">
        <v>23989</v>
      </c>
      <c r="V4758" s="11" t="s">
        <v>94</v>
      </c>
      <c r="W4758" s="11" t="s">
        <v>95</v>
      </c>
      <c r="X4758" s="11" t="s">
        <v>120</v>
      </c>
      <c r="Y4758" s="11" t="s">
        <v>108</v>
      </c>
      <c r="Z4758" s="11"/>
      <c r="AA4758" s="11"/>
      <c r="AB4758" s="11" t="s">
        <v>23990</v>
      </c>
      <c r="AC4758" s="11"/>
      <c r="AD4758" s="11" t="s">
        <v>110</v>
      </c>
    </row>
    <row r="4759" spans="1:30" ht="14.25" customHeight="1">
      <c r="A4759" s="10">
        <v>1193213976</v>
      </c>
      <c r="B4759" s="11" t="s">
        <v>23991</v>
      </c>
      <c r="C4759" s="11" t="s">
        <v>11798</v>
      </c>
      <c r="D4759" s="11"/>
      <c r="E4759" s="11" t="s">
        <v>23992</v>
      </c>
      <c r="F4759" s="11" t="s">
        <v>87</v>
      </c>
      <c r="G4759" s="11" t="s">
        <v>114</v>
      </c>
      <c r="H4759" s="11" t="s">
        <v>89</v>
      </c>
      <c r="I4759" s="11" t="s">
        <v>102</v>
      </c>
      <c r="J4759" s="11" t="s">
        <v>23993</v>
      </c>
      <c r="K4759" s="12">
        <v>37223</v>
      </c>
      <c r="L4759" s="11" t="s">
        <v>92</v>
      </c>
      <c r="M4759" s="11" t="s">
        <v>92</v>
      </c>
      <c r="N4759" s="11" t="s">
        <v>93</v>
      </c>
      <c r="O4759" s="11" t="s">
        <v>93</v>
      </c>
      <c r="P4759" s="11" t="s">
        <v>93</v>
      </c>
      <c r="Q4759" s="11" t="s">
        <v>92</v>
      </c>
      <c r="R4759" s="11" t="s">
        <v>92</v>
      </c>
      <c r="S4759" s="11" t="s">
        <v>161</v>
      </c>
      <c r="T4759" s="11" t="s">
        <v>1014</v>
      </c>
      <c r="U4759" s="11" t="s">
        <v>20655</v>
      </c>
      <c r="V4759" s="11" t="s">
        <v>94</v>
      </c>
      <c r="W4759" s="11" t="s">
        <v>95</v>
      </c>
      <c r="X4759" s="11" t="s">
        <v>120</v>
      </c>
      <c r="Y4759" s="11" t="s">
        <v>108</v>
      </c>
      <c r="Z4759" s="11"/>
      <c r="AA4759" s="11"/>
      <c r="AB4759" s="11" t="s">
        <v>23994</v>
      </c>
      <c r="AC4759" s="11"/>
      <c r="AD4759" s="11" t="s">
        <v>110</v>
      </c>
    </row>
    <row r="4760" spans="1:30" ht="14.25" customHeight="1">
      <c r="A4760" s="10">
        <v>1001387116</v>
      </c>
      <c r="B4760" s="11" t="s">
        <v>23995</v>
      </c>
      <c r="C4760" s="11" t="s">
        <v>23996</v>
      </c>
      <c r="D4760" s="11"/>
      <c r="E4760" s="11" t="s">
        <v>23997</v>
      </c>
      <c r="F4760" s="11" t="s">
        <v>87</v>
      </c>
      <c r="G4760" s="11" t="s">
        <v>114</v>
      </c>
      <c r="H4760" s="11" t="s">
        <v>89</v>
      </c>
      <c r="I4760" s="11" t="s">
        <v>102</v>
      </c>
      <c r="J4760" s="11" t="s">
        <v>23998</v>
      </c>
      <c r="K4760" s="12">
        <v>37130</v>
      </c>
      <c r="L4760" s="11" t="s">
        <v>92</v>
      </c>
      <c r="M4760" s="11" t="s">
        <v>92</v>
      </c>
      <c r="N4760" s="11" t="s">
        <v>93</v>
      </c>
      <c r="O4760" s="11" t="s">
        <v>93</v>
      </c>
      <c r="P4760" s="11" t="s">
        <v>93</v>
      </c>
      <c r="Q4760" s="11" t="s">
        <v>92</v>
      </c>
      <c r="R4760" s="11" t="s">
        <v>92</v>
      </c>
      <c r="S4760" s="11" t="s">
        <v>161</v>
      </c>
      <c r="T4760" s="11" t="s">
        <v>12668</v>
      </c>
      <c r="U4760" s="11" t="s">
        <v>23999</v>
      </c>
      <c r="V4760" s="11" t="s">
        <v>94</v>
      </c>
      <c r="W4760" s="11" t="s">
        <v>95</v>
      </c>
      <c r="X4760" s="11" t="s">
        <v>120</v>
      </c>
      <c r="Y4760" s="11" t="s">
        <v>108</v>
      </c>
      <c r="Z4760" s="11"/>
      <c r="AA4760" s="11"/>
      <c r="AB4760" s="11" t="s">
        <v>24000</v>
      </c>
      <c r="AC4760" s="11"/>
      <c r="AD4760" s="11" t="s">
        <v>110</v>
      </c>
    </row>
    <row r="4761" spans="1:30" ht="14.25" customHeight="1">
      <c r="A4761" s="10">
        <v>1214724957</v>
      </c>
      <c r="B4761" s="11" t="s">
        <v>24001</v>
      </c>
      <c r="C4761" s="11" t="s">
        <v>23827</v>
      </c>
      <c r="D4761" s="11"/>
      <c r="E4761" s="11" t="s">
        <v>24002</v>
      </c>
      <c r="F4761" s="11" t="s">
        <v>87</v>
      </c>
      <c r="G4761" s="11" t="s">
        <v>114</v>
      </c>
      <c r="H4761" s="11" t="s">
        <v>89</v>
      </c>
      <c r="I4761" s="11" t="s">
        <v>102</v>
      </c>
      <c r="J4761" s="11" t="s">
        <v>24003</v>
      </c>
      <c r="K4761" s="12">
        <v>34530</v>
      </c>
      <c r="L4761" s="11" t="s">
        <v>92</v>
      </c>
      <c r="M4761" s="11" t="s">
        <v>92</v>
      </c>
      <c r="N4761" s="11" t="s">
        <v>93</v>
      </c>
      <c r="O4761" s="11" t="s">
        <v>93</v>
      </c>
      <c r="P4761" s="11" t="s">
        <v>93</v>
      </c>
      <c r="Q4761" s="11" t="s">
        <v>92</v>
      </c>
      <c r="R4761" s="11" t="s">
        <v>92</v>
      </c>
      <c r="S4761" s="11" t="s">
        <v>1006</v>
      </c>
      <c r="T4761" s="11" t="s">
        <v>1169</v>
      </c>
      <c r="U4761" s="11" t="s">
        <v>24004</v>
      </c>
      <c r="V4761" s="11" t="s">
        <v>94</v>
      </c>
      <c r="W4761" s="11" t="s">
        <v>95</v>
      </c>
      <c r="X4761" s="11" t="s">
        <v>120</v>
      </c>
      <c r="Y4761" s="11" t="s">
        <v>108</v>
      </c>
      <c r="Z4761" s="11"/>
      <c r="AA4761" s="11"/>
      <c r="AB4761" s="11" t="s">
        <v>24005</v>
      </c>
      <c r="AC4761" s="11"/>
      <c r="AD4761" s="11" t="s">
        <v>110</v>
      </c>
    </row>
    <row r="4762" spans="1:30" ht="14.25" customHeight="1">
      <c r="A4762" s="10">
        <v>1001023566</v>
      </c>
      <c r="B4762" s="11" t="s">
        <v>24006</v>
      </c>
      <c r="C4762" s="11" t="s">
        <v>20715</v>
      </c>
      <c r="D4762" s="11"/>
      <c r="E4762" s="11" t="s">
        <v>24007</v>
      </c>
      <c r="F4762" s="11" t="s">
        <v>87</v>
      </c>
      <c r="G4762" s="11" t="s">
        <v>114</v>
      </c>
      <c r="H4762" s="11" t="s">
        <v>89</v>
      </c>
      <c r="I4762" s="11" t="s">
        <v>102</v>
      </c>
      <c r="J4762" s="11" t="s">
        <v>24008</v>
      </c>
      <c r="K4762" s="12">
        <v>37689</v>
      </c>
      <c r="L4762" s="11" t="s">
        <v>92</v>
      </c>
      <c r="M4762" s="11" t="s">
        <v>92</v>
      </c>
      <c r="N4762" s="11" t="s">
        <v>93</v>
      </c>
      <c r="O4762" s="11" t="s">
        <v>93</v>
      </c>
      <c r="P4762" s="11" t="s">
        <v>93</v>
      </c>
      <c r="Q4762" s="11" t="s">
        <v>92</v>
      </c>
      <c r="R4762" s="11" t="s">
        <v>92</v>
      </c>
      <c r="S4762" s="11" t="s">
        <v>1304</v>
      </c>
      <c r="T4762" s="11" t="s">
        <v>1304</v>
      </c>
      <c r="U4762" s="11" t="s">
        <v>24009</v>
      </c>
      <c r="V4762" s="11" t="s">
        <v>94</v>
      </c>
      <c r="W4762" s="11" t="s">
        <v>95</v>
      </c>
      <c r="X4762" s="11" t="s">
        <v>120</v>
      </c>
      <c r="Y4762" s="11" t="s">
        <v>108</v>
      </c>
      <c r="Z4762" s="11"/>
      <c r="AA4762" s="11"/>
      <c r="AB4762" s="11" t="s">
        <v>14946</v>
      </c>
      <c r="AC4762" s="11"/>
      <c r="AD4762" s="11" t="s">
        <v>110</v>
      </c>
    </row>
    <row r="4763" spans="1:30" ht="14.25" customHeight="1">
      <c r="A4763" s="10">
        <v>1032249666</v>
      </c>
      <c r="B4763" s="11" t="s">
        <v>24010</v>
      </c>
      <c r="C4763" s="11" t="s">
        <v>23827</v>
      </c>
      <c r="D4763" s="11"/>
      <c r="E4763" s="11" t="s">
        <v>24011</v>
      </c>
      <c r="F4763" s="11" t="s">
        <v>87</v>
      </c>
      <c r="G4763" s="11" t="s">
        <v>114</v>
      </c>
      <c r="H4763" s="11" t="s">
        <v>89</v>
      </c>
      <c r="I4763" s="11" t="s">
        <v>102</v>
      </c>
      <c r="J4763" s="11" t="s">
        <v>24012</v>
      </c>
      <c r="K4763" s="12">
        <v>30948</v>
      </c>
      <c r="L4763" s="11" t="s">
        <v>92</v>
      </c>
      <c r="M4763" s="11" t="s">
        <v>92</v>
      </c>
      <c r="N4763" s="11" t="s">
        <v>93</v>
      </c>
      <c r="O4763" s="11" t="s">
        <v>93</v>
      </c>
      <c r="P4763" s="11" t="s">
        <v>93</v>
      </c>
      <c r="Q4763" s="11" t="s">
        <v>92</v>
      </c>
      <c r="R4763" s="11" t="s">
        <v>92</v>
      </c>
      <c r="S4763" s="11" t="s">
        <v>1843</v>
      </c>
      <c r="T4763" s="11" t="s">
        <v>9262</v>
      </c>
      <c r="U4763" s="11" t="s">
        <v>24013</v>
      </c>
      <c r="V4763" s="11" t="s">
        <v>94</v>
      </c>
      <c r="W4763" s="11" t="s">
        <v>95</v>
      </c>
      <c r="X4763" s="11" t="s">
        <v>120</v>
      </c>
      <c r="Y4763" s="11" t="s">
        <v>108</v>
      </c>
      <c r="Z4763" s="11"/>
      <c r="AA4763" s="11"/>
      <c r="AB4763" s="11" t="s">
        <v>24014</v>
      </c>
      <c r="AC4763" s="11"/>
      <c r="AD4763" s="11" t="s">
        <v>110</v>
      </c>
    </row>
    <row r="4764" spans="1:30" ht="14.25" customHeight="1">
      <c r="A4764" s="10">
        <v>110223251000</v>
      </c>
      <c r="B4764" s="11" t="s">
        <v>24015</v>
      </c>
      <c r="C4764" s="11" t="s">
        <v>24016</v>
      </c>
      <c r="D4764" s="11" t="s">
        <v>24017</v>
      </c>
      <c r="E4764" s="11"/>
      <c r="F4764" s="11" t="s">
        <v>363</v>
      </c>
      <c r="G4764" s="11" t="s">
        <v>24018</v>
      </c>
      <c r="H4764" s="11" t="s">
        <v>363</v>
      </c>
      <c r="I4764" s="11" t="s">
        <v>90</v>
      </c>
      <c r="J4764" s="11" t="s">
        <v>24019</v>
      </c>
      <c r="K4764" s="12">
        <v>44837</v>
      </c>
      <c r="L4764" s="11" t="s">
        <v>92</v>
      </c>
      <c r="M4764" s="11" t="s">
        <v>92</v>
      </c>
      <c r="N4764" s="11" t="s">
        <v>93</v>
      </c>
      <c r="O4764" s="11" t="s">
        <v>92</v>
      </c>
      <c r="P4764" s="11" t="s">
        <v>92</v>
      </c>
      <c r="Q4764" s="11" t="s">
        <v>92</v>
      </c>
      <c r="R4764" s="11" t="s">
        <v>92</v>
      </c>
      <c r="S4764" s="11"/>
      <c r="T4764" s="11"/>
      <c r="U4764" s="11"/>
      <c r="V4764" s="11" t="s">
        <v>366</v>
      </c>
      <c r="W4764" s="11" t="s">
        <v>171</v>
      </c>
      <c r="X4764" s="11" t="s">
        <v>372</v>
      </c>
      <c r="Y4764" s="11" t="s">
        <v>72</v>
      </c>
      <c r="Z4764" s="11"/>
      <c r="AA4764" s="11"/>
      <c r="AB4764" s="11" t="s">
        <v>24020</v>
      </c>
      <c r="AC4764" s="11"/>
      <c r="AD4764" s="11" t="s">
        <v>97</v>
      </c>
    </row>
    <row r="4765" spans="1:30" ht="14.25" customHeight="1">
      <c r="A4765" s="10">
        <v>800108272</v>
      </c>
      <c r="B4765" s="11" t="s">
        <v>24021</v>
      </c>
      <c r="C4765" s="11" t="s">
        <v>24022</v>
      </c>
      <c r="D4765" s="11"/>
      <c r="E4765" s="11" t="s">
        <v>24023</v>
      </c>
      <c r="F4765" s="11" t="s">
        <v>731</v>
      </c>
      <c r="G4765" s="11" t="s">
        <v>24024</v>
      </c>
      <c r="H4765" s="11" t="s">
        <v>89</v>
      </c>
      <c r="I4765" s="11" t="s">
        <v>115</v>
      </c>
      <c r="J4765" s="11" t="s">
        <v>24025</v>
      </c>
      <c r="K4765" s="12">
        <v>44839</v>
      </c>
      <c r="L4765" s="11" t="s">
        <v>92</v>
      </c>
      <c r="M4765" s="11" t="s">
        <v>92</v>
      </c>
      <c r="N4765" s="11" t="s">
        <v>92</v>
      </c>
      <c r="O4765" s="11" t="s">
        <v>93</v>
      </c>
      <c r="P4765" s="11" t="s">
        <v>92</v>
      </c>
      <c r="Q4765" s="11" t="s">
        <v>92</v>
      </c>
      <c r="R4765" s="11" t="s">
        <v>92</v>
      </c>
      <c r="S4765" s="11"/>
      <c r="T4765" s="11"/>
      <c r="U4765" s="11"/>
      <c r="V4765" s="11" t="s">
        <v>94</v>
      </c>
      <c r="W4765" s="11" t="s">
        <v>736</v>
      </c>
      <c r="X4765" s="11" t="s">
        <v>24026</v>
      </c>
      <c r="Y4765" s="11" t="s">
        <v>121</v>
      </c>
      <c r="Z4765" s="11"/>
      <c r="AA4765" s="11"/>
      <c r="AB4765" s="11" t="s">
        <v>24027</v>
      </c>
      <c r="AC4765" s="11"/>
      <c r="AD4765" s="11" t="s">
        <v>97</v>
      </c>
    </row>
    <row r="4766" spans="1:30" ht="14.25" customHeight="1">
      <c r="A4766" s="10">
        <v>891800045</v>
      </c>
      <c r="B4766" s="11" t="s">
        <v>24028</v>
      </c>
      <c r="C4766" s="11" t="s">
        <v>24029</v>
      </c>
      <c r="D4766" s="11"/>
      <c r="E4766" s="11" t="s">
        <v>24030</v>
      </c>
      <c r="F4766" s="11" t="s">
        <v>731</v>
      </c>
      <c r="G4766" s="11" t="s">
        <v>24031</v>
      </c>
      <c r="H4766" s="11" t="s">
        <v>89</v>
      </c>
      <c r="I4766" s="11" t="s">
        <v>115</v>
      </c>
      <c r="J4766" s="11" t="s">
        <v>24032</v>
      </c>
      <c r="K4766" s="12">
        <v>44839</v>
      </c>
      <c r="L4766" s="11" t="s">
        <v>92</v>
      </c>
      <c r="M4766" s="11" t="s">
        <v>92</v>
      </c>
      <c r="N4766" s="11" t="s">
        <v>92</v>
      </c>
      <c r="O4766" s="11" t="s">
        <v>93</v>
      </c>
      <c r="P4766" s="11" t="s">
        <v>92</v>
      </c>
      <c r="Q4766" s="11" t="s">
        <v>92</v>
      </c>
      <c r="R4766" s="11" t="s">
        <v>92</v>
      </c>
      <c r="S4766" s="11"/>
      <c r="T4766" s="11"/>
      <c r="U4766" s="11"/>
      <c r="V4766" s="11" t="s">
        <v>94</v>
      </c>
      <c r="W4766" s="11" t="s">
        <v>736</v>
      </c>
      <c r="X4766" s="11" t="s">
        <v>24033</v>
      </c>
      <c r="Y4766" s="11" t="s">
        <v>121</v>
      </c>
      <c r="Z4766" s="11"/>
      <c r="AA4766" s="11"/>
      <c r="AB4766" s="11" t="s">
        <v>24034</v>
      </c>
      <c r="AC4766" s="11"/>
      <c r="AD4766" s="11" t="s">
        <v>97</v>
      </c>
    </row>
    <row r="4767" spans="1:30" ht="14.25" customHeight="1">
      <c r="A4767" s="10">
        <v>79786553</v>
      </c>
      <c r="B4767" s="11" t="s">
        <v>24035</v>
      </c>
      <c r="C4767" s="11" t="s">
        <v>24036</v>
      </c>
      <c r="D4767" s="11"/>
      <c r="E4767" s="11" t="s">
        <v>24037</v>
      </c>
      <c r="F4767" s="11" t="s">
        <v>148</v>
      </c>
      <c r="G4767" s="11" t="s">
        <v>751</v>
      </c>
      <c r="H4767" s="11" t="s">
        <v>89</v>
      </c>
      <c r="I4767" s="11" t="s">
        <v>115</v>
      </c>
      <c r="J4767" s="11" t="s">
        <v>24038</v>
      </c>
      <c r="K4767" s="12">
        <v>44840</v>
      </c>
      <c r="L4767" s="11" t="s">
        <v>92</v>
      </c>
      <c r="M4767" s="11" t="s">
        <v>92</v>
      </c>
      <c r="N4767" s="11" t="s">
        <v>92</v>
      </c>
      <c r="O4767" s="11" t="s">
        <v>93</v>
      </c>
      <c r="P4767" s="11" t="s">
        <v>92</v>
      </c>
      <c r="Q4767" s="11" t="s">
        <v>92</v>
      </c>
      <c r="R4767" s="11" t="s">
        <v>92</v>
      </c>
      <c r="S4767" s="11" t="s">
        <v>625</v>
      </c>
      <c r="T4767" s="11" t="s">
        <v>2877</v>
      </c>
      <c r="U4767" s="11" t="s">
        <v>8807</v>
      </c>
      <c r="V4767" s="11" t="s">
        <v>94</v>
      </c>
      <c r="W4767" s="11" t="s">
        <v>154</v>
      </c>
      <c r="X4767" s="11" t="s">
        <v>756</v>
      </c>
      <c r="Y4767" s="11" t="s">
        <v>121</v>
      </c>
      <c r="Z4767" s="11"/>
      <c r="AA4767" s="11"/>
      <c r="AB4767" s="11"/>
      <c r="AC4767" s="11"/>
      <c r="AD4767" s="11" t="s">
        <v>110</v>
      </c>
    </row>
    <row r="4768" spans="1:30" ht="14.25" customHeight="1">
      <c r="A4768" s="10">
        <v>70727526</v>
      </c>
      <c r="B4768" s="11" t="s">
        <v>24039</v>
      </c>
      <c r="C4768" s="11" t="s">
        <v>24040</v>
      </c>
      <c r="D4768" s="11"/>
      <c r="E4768" s="11" t="s">
        <v>24041</v>
      </c>
      <c r="F4768" s="11" t="s">
        <v>87</v>
      </c>
      <c r="G4768" s="11" t="s">
        <v>125</v>
      </c>
      <c r="H4768" s="11" t="s">
        <v>89</v>
      </c>
      <c r="I4768" s="11" t="s">
        <v>115</v>
      </c>
      <c r="J4768" s="11" t="s">
        <v>24042</v>
      </c>
      <c r="K4768" s="12">
        <v>44840</v>
      </c>
      <c r="L4768" s="11" t="s">
        <v>92</v>
      </c>
      <c r="M4768" s="11" t="s">
        <v>92</v>
      </c>
      <c r="N4768" s="11" t="s">
        <v>92</v>
      </c>
      <c r="O4768" s="11" t="s">
        <v>93</v>
      </c>
      <c r="P4768" s="11" t="s">
        <v>92</v>
      </c>
      <c r="Q4768" s="11" t="s">
        <v>92</v>
      </c>
      <c r="R4768" s="11" t="s">
        <v>92</v>
      </c>
      <c r="S4768" s="11" t="s">
        <v>24043</v>
      </c>
      <c r="T4768" s="11"/>
      <c r="U4768" s="11" t="s">
        <v>19254</v>
      </c>
      <c r="V4768" s="11" t="s">
        <v>94</v>
      </c>
      <c r="W4768" s="11" t="s">
        <v>95</v>
      </c>
      <c r="X4768" s="11" t="s">
        <v>130</v>
      </c>
      <c r="Y4768" s="11" t="s">
        <v>121</v>
      </c>
      <c r="Z4768" s="11"/>
      <c r="AA4768" s="11"/>
      <c r="AB4768" s="11" t="s">
        <v>24044</v>
      </c>
      <c r="AC4768" s="11"/>
      <c r="AD4768" s="11" t="s">
        <v>110</v>
      </c>
    </row>
    <row r="4769" spans="1:30" ht="14.25" customHeight="1">
      <c r="A4769" s="10">
        <v>1036392279</v>
      </c>
      <c r="B4769" s="11" t="s">
        <v>24045</v>
      </c>
      <c r="C4769" s="11" t="s">
        <v>16197</v>
      </c>
      <c r="D4769" s="11"/>
      <c r="E4769" s="11" t="s">
        <v>24046</v>
      </c>
      <c r="F4769" s="11" t="s">
        <v>87</v>
      </c>
      <c r="G4769" s="11" t="s">
        <v>114</v>
      </c>
      <c r="H4769" s="11" t="s">
        <v>89</v>
      </c>
      <c r="I4769" s="11" t="s">
        <v>102</v>
      </c>
      <c r="J4769" s="11" t="s">
        <v>24047</v>
      </c>
      <c r="K4769" s="12">
        <v>31514</v>
      </c>
      <c r="L4769" s="11" t="s">
        <v>92</v>
      </c>
      <c r="M4769" s="11" t="s">
        <v>92</v>
      </c>
      <c r="N4769" s="11" t="s">
        <v>93</v>
      </c>
      <c r="O4769" s="11" t="s">
        <v>93</v>
      </c>
      <c r="P4769" s="11" t="s">
        <v>93</v>
      </c>
      <c r="Q4769" s="11" t="s">
        <v>92</v>
      </c>
      <c r="R4769" s="11" t="s">
        <v>92</v>
      </c>
      <c r="S4769" s="11" t="s">
        <v>1152</v>
      </c>
      <c r="T4769" s="11" t="s">
        <v>951</v>
      </c>
      <c r="U4769" s="11" t="s">
        <v>3811</v>
      </c>
      <c r="V4769" s="11" t="s">
        <v>94</v>
      </c>
      <c r="W4769" s="11" t="s">
        <v>95</v>
      </c>
      <c r="X4769" s="11" t="s">
        <v>120</v>
      </c>
      <c r="Y4769" s="11" t="s">
        <v>108</v>
      </c>
      <c r="Z4769" s="11"/>
      <c r="AA4769" s="11"/>
      <c r="AB4769" s="11" t="s">
        <v>24048</v>
      </c>
      <c r="AC4769" s="11"/>
      <c r="AD4769" s="11" t="s">
        <v>110</v>
      </c>
    </row>
    <row r="4770" spans="1:30" ht="14.25" customHeight="1">
      <c r="A4770" s="10">
        <v>1017195834</v>
      </c>
      <c r="B4770" s="11" t="s">
        <v>24049</v>
      </c>
      <c r="C4770" s="11" t="s">
        <v>24050</v>
      </c>
      <c r="D4770" s="11"/>
      <c r="E4770" s="11" t="s">
        <v>24051</v>
      </c>
      <c r="F4770" s="11" t="s">
        <v>87</v>
      </c>
      <c r="G4770" s="11" t="s">
        <v>2031</v>
      </c>
      <c r="H4770" s="11" t="s">
        <v>89</v>
      </c>
      <c r="I4770" s="11" t="s">
        <v>115</v>
      </c>
      <c r="J4770" s="11" t="s">
        <v>24052</v>
      </c>
      <c r="K4770" s="12">
        <v>44844</v>
      </c>
      <c r="L4770" s="11" t="s">
        <v>92</v>
      </c>
      <c r="M4770" s="11" t="s">
        <v>92</v>
      </c>
      <c r="N4770" s="11" t="s">
        <v>92</v>
      </c>
      <c r="O4770" s="11" t="s">
        <v>93</v>
      </c>
      <c r="P4770" s="11" t="s">
        <v>92</v>
      </c>
      <c r="Q4770" s="11" t="s">
        <v>92</v>
      </c>
      <c r="R4770" s="11" t="s">
        <v>92</v>
      </c>
      <c r="S4770" s="11" t="s">
        <v>3035</v>
      </c>
      <c r="T4770" s="11" t="s">
        <v>284</v>
      </c>
      <c r="U4770" s="11" t="s">
        <v>24053</v>
      </c>
      <c r="V4770" s="11" t="s">
        <v>94</v>
      </c>
      <c r="W4770" s="11" t="s">
        <v>95</v>
      </c>
      <c r="X4770" s="11" t="s">
        <v>2034</v>
      </c>
      <c r="Y4770" s="11" t="s">
        <v>121</v>
      </c>
      <c r="Z4770" s="11"/>
      <c r="AA4770" s="11"/>
      <c r="AB4770" s="11" t="s">
        <v>24054</v>
      </c>
      <c r="AC4770" s="11"/>
      <c r="AD4770" s="11" t="s">
        <v>110</v>
      </c>
    </row>
    <row r="4771" spans="1:30" ht="14.25" customHeight="1">
      <c r="A4771" s="10">
        <v>9535013</v>
      </c>
      <c r="B4771" s="11" t="s">
        <v>24055</v>
      </c>
      <c r="C4771" s="11" t="s">
        <v>24056</v>
      </c>
      <c r="D4771" s="11"/>
      <c r="E4771" s="11" t="s">
        <v>24057</v>
      </c>
      <c r="F4771" s="11" t="s">
        <v>731</v>
      </c>
      <c r="G4771" s="11" t="s">
        <v>787</v>
      </c>
      <c r="H4771" s="11" t="s">
        <v>89</v>
      </c>
      <c r="I4771" s="11" t="s">
        <v>115</v>
      </c>
      <c r="J4771" s="11" t="s">
        <v>24058</v>
      </c>
      <c r="K4771" s="12">
        <v>44844</v>
      </c>
      <c r="L4771" s="11" t="s">
        <v>92</v>
      </c>
      <c r="M4771" s="11" t="s">
        <v>92</v>
      </c>
      <c r="N4771" s="11" t="s">
        <v>92</v>
      </c>
      <c r="O4771" s="11" t="s">
        <v>93</v>
      </c>
      <c r="P4771" s="11" t="s">
        <v>92</v>
      </c>
      <c r="Q4771" s="11" t="s">
        <v>92</v>
      </c>
      <c r="R4771" s="11" t="s">
        <v>92</v>
      </c>
      <c r="S4771" s="11" t="s">
        <v>904</v>
      </c>
      <c r="T4771" s="11" t="s">
        <v>3883</v>
      </c>
      <c r="U4771" s="11" t="s">
        <v>1163</v>
      </c>
      <c r="V4771" s="11" t="s">
        <v>94</v>
      </c>
      <c r="W4771" s="11" t="s">
        <v>736</v>
      </c>
      <c r="X4771" s="11" t="s">
        <v>172</v>
      </c>
      <c r="Y4771" s="11" t="s">
        <v>121</v>
      </c>
      <c r="Z4771" s="11"/>
      <c r="AA4771" s="11"/>
      <c r="AB4771" s="11"/>
      <c r="AC4771" s="11"/>
      <c r="AD4771" s="11" t="s">
        <v>110</v>
      </c>
    </row>
    <row r="4772" spans="1:30" ht="14.25" customHeight="1">
      <c r="A4772" s="10">
        <v>1001242880</v>
      </c>
      <c r="B4772" s="11" t="s">
        <v>24059</v>
      </c>
      <c r="C4772" s="11" t="s">
        <v>24060</v>
      </c>
      <c r="D4772" s="11"/>
      <c r="E4772" s="11" t="s">
        <v>24061</v>
      </c>
      <c r="F4772" s="11" t="s">
        <v>87</v>
      </c>
      <c r="G4772" s="11" t="s">
        <v>88</v>
      </c>
      <c r="H4772" s="11" t="s">
        <v>89</v>
      </c>
      <c r="I4772" s="11" t="s">
        <v>102</v>
      </c>
      <c r="J4772" s="11" t="s">
        <v>24062</v>
      </c>
      <c r="K4772" s="12">
        <v>37733</v>
      </c>
      <c r="L4772" s="11" t="s">
        <v>92</v>
      </c>
      <c r="M4772" s="11" t="s">
        <v>92</v>
      </c>
      <c r="N4772" s="11" t="s">
        <v>93</v>
      </c>
      <c r="O4772" s="11" t="s">
        <v>93</v>
      </c>
      <c r="P4772" s="11" t="s">
        <v>93</v>
      </c>
      <c r="Q4772" s="11" t="s">
        <v>92</v>
      </c>
      <c r="R4772" s="11" t="s">
        <v>92</v>
      </c>
      <c r="S4772" s="11" t="s">
        <v>3993</v>
      </c>
      <c r="T4772" s="11" t="s">
        <v>142</v>
      </c>
      <c r="U4772" s="11" t="s">
        <v>24063</v>
      </c>
      <c r="V4772" s="11" t="s">
        <v>94</v>
      </c>
      <c r="W4772" s="11" t="s">
        <v>95</v>
      </c>
      <c r="X4772" s="11" t="s">
        <v>96</v>
      </c>
      <c r="Y4772" s="11" t="s">
        <v>108</v>
      </c>
      <c r="Z4772" s="11"/>
      <c r="AA4772" s="11"/>
      <c r="AB4772" s="11" t="s">
        <v>24064</v>
      </c>
      <c r="AC4772" s="11"/>
      <c r="AD4772" s="11" t="s">
        <v>110</v>
      </c>
    </row>
    <row r="4773" spans="1:30" ht="14.25" customHeight="1">
      <c r="A4773" s="10">
        <v>7029357</v>
      </c>
      <c r="B4773" s="11" t="s">
        <v>24065</v>
      </c>
      <c r="C4773" s="11" t="s">
        <v>24066</v>
      </c>
      <c r="D4773" s="11" t="s">
        <v>314</v>
      </c>
      <c r="E4773" s="11" t="s">
        <v>24067</v>
      </c>
      <c r="F4773" s="11" t="s">
        <v>87</v>
      </c>
      <c r="G4773" s="11" t="s">
        <v>2031</v>
      </c>
      <c r="H4773" s="11" t="s">
        <v>89</v>
      </c>
      <c r="I4773" s="11" t="s">
        <v>2796</v>
      </c>
      <c r="J4773" s="11" t="s">
        <v>24068</v>
      </c>
      <c r="K4773" s="12">
        <v>34919</v>
      </c>
      <c r="L4773" s="11" t="s">
        <v>92</v>
      </c>
      <c r="M4773" s="11" t="s">
        <v>92</v>
      </c>
      <c r="N4773" s="11" t="s">
        <v>93</v>
      </c>
      <c r="O4773" s="11" t="s">
        <v>93</v>
      </c>
      <c r="P4773" s="11" t="s">
        <v>93</v>
      </c>
      <c r="Q4773" s="11" t="s">
        <v>92</v>
      </c>
      <c r="R4773" s="11" t="s">
        <v>92</v>
      </c>
      <c r="S4773" s="11" t="s">
        <v>24069</v>
      </c>
      <c r="T4773" s="11" t="s">
        <v>17879</v>
      </c>
      <c r="U4773" s="11" t="s">
        <v>24070</v>
      </c>
      <c r="V4773" s="11" t="s">
        <v>94</v>
      </c>
      <c r="W4773" s="11" t="s">
        <v>95</v>
      </c>
      <c r="X4773" s="11" t="s">
        <v>2034</v>
      </c>
      <c r="Y4773" s="11" t="s">
        <v>2801</v>
      </c>
      <c r="Z4773" s="11"/>
      <c r="AA4773" s="11"/>
      <c r="AB4773" s="11" t="s">
        <v>24071</v>
      </c>
      <c r="AC4773" s="11"/>
      <c r="AD4773" s="11" t="s">
        <v>110</v>
      </c>
    </row>
    <row r="4774" spans="1:30" ht="14.25" customHeight="1">
      <c r="A4774" s="10">
        <v>1355029</v>
      </c>
      <c r="B4774" s="11" t="s">
        <v>24072</v>
      </c>
      <c r="C4774" s="11" t="s">
        <v>14903</v>
      </c>
      <c r="D4774" s="11"/>
      <c r="E4774" s="11" t="s">
        <v>24073</v>
      </c>
      <c r="F4774" s="11" t="s">
        <v>87</v>
      </c>
      <c r="G4774" s="11" t="s">
        <v>88</v>
      </c>
      <c r="H4774" s="11" t="s">
        <v>89</v>
      </c>
      <c r="I4774" s="11" t="s">
        <v>2796</v>
      </c>
      <c r="J4774" s="11" t="s">
        <v>24074</v>
      </c>
      <c r="K4774" s="12">
        <v>36178</v>
      </c>
      <c r="L4774" s="11" t="s">
        <v>92</v>
      </c>
      <c r="M4774" s="11" t="s">
        <v>92</v>
      </c>
      <c r="N4774" s="11" t="s">
        <v>93</v>
      </c>
      <c r="O4774" s="11" t="s">
        <v>93</v>
      </c>
      <c r="P4774" s="11" t="s">
        <v>93</v>
      </c>
      <c r="Q4774" s="11" t="s">
        <v>92</v>
      </c>
      <c r="R4774" s="11" t="s">
        <v>92</v>
      </c>
      <c r="S4774" s="11" t="s">
        <v>688</v>
      </c>
      <c r="T4774" s="11" t="s">
        <v>2798</v>
      </c>
      <c r="U4774" s="11" t="s">
        <v>24075</v>
      </c>
      <c r="V4774" s="11" t="s">
        <v>94</v>
      </c>
      <c r="W4774" s="11" t="s">
        <v>95</v>
      </c>
      <c r="X4774" s="11" t="s">
        <v>96</v>
      </c>
      <c r="Y4774" s="11" t="s">
        <v>2801</v>
      </c>
      <c r="Z4774" s="11"/>
      <c r="AA4774" s="11"/>
      <c r="AB4774" s="11" t="s">
        <v>19491</v>
      </c>
      <c r="AC4774" s="11"/>
      <c r="AD4774" s="11" t="s">
        <v>110</v>
      </c>
    </row>
    <row r="4775" spans="1:30" ht="14.25" customHeight="1">
      <c r="A4775" s="10">
        <v>1001546241</v>
      </c>
      <c r="B4775" s="11" t="s">
        <v>24076</v>
      </c>
      <c r="C4775" s="11" t="s">
        <v>24077</v>
      </c>
      <c r="D4775" s="11"/>
      <c r="E4775" s="11" t="s">
        <v>24078</v>
      </c>
      <c r="F4775" s="11" t="s">
        <v>87</v>
      </c>
      <c r="G4775" s="11" t="s">
        <v>2031</v>
      </c>
      <c r="H4775" s="11" t="s">
        <v>89</v>
      </c>
      <c r="I4775" s="11" t="s">
        <v>102</v>
      </c>
      <c r="J4775" s="11" t="s">
        <v>24079</v>
      </c>
      <c r="K4775" s="12">
        <v>35255</v>
      </c>
      <c r="L4775" s="11" t="s">
        <v>92</v>
      </c>
      <c r="M4775" s="11" t="s">
        <v>92</v>
      </c>
      <c r="N4775" s="11" t="s">
        <v>93</v>
      </c>
      <c r="O4775" s="11" t="s">
        <v>93</v>
      </c>
      <c r="P4775" s="11" t="s">
        <v>93</v>
      </c>
      <c r="Q4775" s="11" t="s">
        <v>92</v>
      </c>
      <c r="R4775" s="11" t="s">
        <v>92</v>
      </c>
      <c r="S4775" s="11" t="s">
        <v>5466</v>
      </c>
      <c r="T4775" s="11" t="s">
        <v>1157</v>
      </c>
      <c r="U4775" s="11" t="s">
        <v>3623</v>
      </c>
      <c r="V4775" s="11" t="s">
        <v>94</v>
      </c>
      <c r="W4775" s="11" t="s">
        <v>95</v>
      </c>
      <c r="X4775" s="11" t="s">
        <v>2034</v>
      </c>
      <c r="Y4775" s="11" t="s">
        <v>108</v>
      </c>
      <c r="Z4775" s="11"/>
      <c r="AA4775" s="11"/>
      <c r="AB4775" s="11" t="s">
        <v>24080</v>
      </c>
      <c r="AC4775" s="11"/>
      <c r="AD4775" s="11" t="s">
        <v>110</v>
      </c>
    </row>
    <row r="4776" spans="1:30" ht="14.25" customHeight="1">
      <c r="A4776" s="10">
        <v>1239494</v>
      </c>
      <c r="B4776" s="11" t="s">
        <v>24081</v>
      </c>
      <c r="C4776" s="11" t="s">
        <v>24082</v>
      </c>
      <c r="D4776" s="11"/>
      <c r="E4776" s="11" t="s">
        <v>24083</v>
      </c>
      <c r="F4776" s="11" t="s">
        <v>87</v>
      </c>
      <c r="G4776" s="11" t="s">
        <v>2031</v>
      </c>
      <c r="H4776" s="11" t="s">
        <v>89</v>
      </c>
      <c r="I4776" s="11" t="s">
        <v>2796</v>
      </c>
      <c r="J4776" s="11" t="s">
        <v>24084</v>
      </c>
      <c r="K4776" s="12">
        <v>30320</v>
      </c>
      <c r="L4776" s="11" t="s">
        <v>92</v>
      </c>
      <c r="M4776" s="11" t="s">
        <v>92</v>
      </c>
      <c r="N4776" s="11" t="s">
        <v>93</v>
      </c>
      <c r="O4776" s="11" t="s">
        <v>93</v>
      </c>
      <c r="P4776" s="11" t="s">
        <v>93</v>
      </c>
      <c r="Q4776" s="11" t="s">
        <v>92</v>
      </c>
      <c r="R4776" s="11" t="s">
        <v>92</v>
      </c>
      <c r="S4776" s="11" t="s">
        <v>22826</v>
      </c>
      <c r="T4776" s="11" t="s">
        <v>24085</v>
      </c>
      <c r="U4776" s="11" t="s">
        <v>11108</v>
      </c>
      <c r="V4776" s="11" t="s">
        <v>94</v>
      </c>
      <c r="W4776" s="11" t="s">
        <v>95</v>
      </c>
      <c r="X4776" s="11" t="s">
        <v>2034</v>
      </c>
      <c r="Y4776" s="11" t="s">
        <v>2801</v>
      </c>
      <c r="Z4776" s="11"/>
      <c r="AA4776" s="11"/>
      <c r="AB4776" s="11" t="s">
        <v>24086</v>
      </c>
      <c r="AC4776" s="11"/>
      <c r="AD4776" s="11" t="s">
        <v>110</v>
      </c>
    </row>
    <row r="4777" spans="1:30" ht="14.25" customHeight="1">
      <c r="A4777" s="10">
        <v>1241845</v>
      </c>
      <c r="B4777" s="11" t="s">
        <v>24087</v>
      </c>
      <c r="C4777" s="11" t="s">
        <v>24088</v>
      </c>
      <c r="D4777" s="11"/>
      <c r="E4777" s="11" t="s">
        <v>24089</v>
      </c>
      <c r="F4777" s="11" t="s">
        <v>87</v>
      </c>
      <c r="G4777" s="11" t="s">
        <v>88</v>
      </c>
      <c r="H4777" s="11" t="s">
        <v>89</v>
      </c>
      <c r="I4777" s="11" t="s">
        <v>2796</v>
      </c>
      <c r="J4777" s="11" t="s">
        <v>24090</v>
      </c>
      <c r="K4777" s="12">
        <v>34549</v>
      </c>
      <c r="L4777" s="11" t="s">
        <v>92</v>
      </c>
      <c r="M4777" s="11" t="s">
        <v>92</v>
      </c>
      <c r="N4777" s="11" t="s">
        <v>93</v>
      </c>
      <c r="O4777" s="11" t="s">
        <v>93</v>
      </c>
      <c r="P4777" s="11" t="s">
        <v>93</v>
      </c>
      <c r="Q4777" s="11" t="s">
        <v>92</v>
      </c>
      <c r="R4777" s="11" t="s">
        <v>92</v>
      </c>
      <c r="S4777" s="11" t="s">
        <v>2223</v>
      </c>
      <c r="T4777" s="11" t="s">
        <v>24091</v>
      </c>
      <c r="U4777" s="11" t="s">
        <v>19173</v>
      </c>
      <c r="V4777" s="11" t="s">
        <v>94</v>
      </c>
      <c r="W4777" s="11" t="s">
        <v>95</v>
      </c>
      <c r="X4777" s="11" t="s">
        <v>96</v>
      </c>
      <c r="Y4777" s="11" t="s">
        <v>2801</v>
      </c>
      <c r="Z4777" s="11"/>
      <c r="AA4777" s="11"/>
      <c r="AB4777" s="11" t="s">
        <v>24092</v>
      </c>
      <c r="AC4777" s="11"/>
      <c r="AD4777" s="11" t="s">
        <v>110</v>
      </c>
    </row>
    <row r="4778" spans="1:30" ht="14.25" customHeight="1">
      <c r="A4778" s="10">
        <v>7120843</v>
      </c>
      <c r="B4778" s="11" t="s">
        <v>24093</v>
      </c>
      <c r="C4778" s="11" t="s">
        <v>20715</v>
      </c>
      <c r="D4778" s="11"/>
      <c r="E4778" s="11" t="s">
        <v>24094</v>
      </c>
      <c r="F4778" s="11" t="s">
        <v>87</v>
      </c>
      <c r="G4778" s="11" t="s">
        <v>114</v>
      </c>
      <c r="H4778" s="11" t="s">
        <v>89</v>
      </c>
      <c r="I4778" s="11" t="s">
        <v>2796</v>
      </c>
      <c r="J4778" s="11" t="s">
        <v>24095</v>
      </c>
      <c r="K4778" s="12">
        <v>34958</v>
      </c>
      <c r="L4778" s="11" t="s">
        <v>92</v>
      </c>
      <c r="M4778" s="11" t="s">
        <v>92</v>
      </c>
      <c r="N4778" s="11" t="s">
        <v>93</v>
      </c>
      <c r="O4778" s="11" t="s">
        <v>93</v>
      </c>
      <c r="P4778" s="11" t="s">
        <v>93</v>
      </c>
      <c r="Q4778" s="11" t="s">
        <v>92</v>
      </c>
      <c r="R4778" s="11" t="s">
        <v>92</v>
      </c>
      <c r="S4778" s="11" t="s">
        <v>24096</v>
      </c>
      <c r="T4778" s="11" t="s">
        <v>2330</v>
      </c>
      <c r="U4778" s="11" t="s">
        <v>24097</v>
      </c>
      <c r="V4778" s="11" t="s">
        <v>94</v>
      </c>
      <c r="W4778" s="11" t="s">
        <v>95</v>
      </c>
      <c r="X4778" s="11" t="s">
        <v>120</v>
      </c>
      <c r="Y4778" s="11" t="s">
        <v>2801</v>
      </c>
      <c r="Z4778" s="11"/>
      <c r="AA4778" s="11"/>
      <c r="AB4778" s="11" t="s">
        <v>24098</v>
      </c>
      <c r="AC4778" s="11"/>
      <c r="AD4778" s="11" t="s">
        <v>110</v>
      </c>
    </row>
    <row r="4779" spans="1:30" ht="14.25" customHeight="1">
      <c r="A4779" s="10">
        <v>39456710</v>
      </c>
      <c r="B4779" s="11" t="s">
        <v>24099</v>
      </c>
      <c r="C4779" s="11" t="s">
        <v>24100</v>
      </c>
      <c r="D4779" s="11"/>
      <c r="E4779" s="11" t="s">
        <v>24101</v>
      </c>
      <c r="F4779" s="11" t="s">
        <v>87</v>
      </c>
      <c r="G4779" s="11" t="s">
        <v>88</v>
      </c>
      <c r="H4779" s="11" t="s">
        <v>89</v>
      </c>
      <c r="I4779" s="11" t="s">
        <v>102</v>
      </c>
      <c r="J4779" s="11" t="s">
        <v>24102</v>
      </c>
      <c r="K4779" s="12">
        <v>30985</v>
      </c>
      <c r="L4779" s="11" t="s">
        <v>92</v>
      </c>
      <c r="M4779" s="11" t="s">
        <v>92</v>
      </c>
      <c r="N4779" s="11" t="s">
        <v>93</v>
      </c>
      <c r="O4779" s="11" t="s">
        <v>93</v>
      </c>
      <c r="P4779" s="11" t="s">
        <v>93</v>
      </c>
      <c r="Q4779" s="11" t="s">
        <v>92</v>
      </c>
      <c r="R4779" s="11" t="s">
        <v>92</v>
      </c>
      <c r="S4779" s="11" t="s">
        <v>4340</v>
      </c>
      <c r="T4779" s="11" t="s">
        <v>688</v>
      </c>
      <c r="U4779" s="11" t="s">
        <v>14449</v>
      </c>
      <c r="V4779" s="11" t="s">
        <v>94</v>
      </c>
      <c r="W4779" s="11" t="s">
        <v>95</v>
      </c>
      <c r="X4779" s="11" t="s">
        <v>96</v>
      </c>
      <c r="Y4779" s="11" t="s">
        <v>108</v>
      </c>
      <c r="Z4779" s="11"/>
      <c r="AA4779" s="11"/>
      <c r="AB4779" s="11" t="s">
        <v>24103</v>
      </c>
      <c r="AC4779" s="11"/>
      <c r="AD4779" s="11" t="s">
        <v>110</v>
      </c>
    </row>
    <row r="4780" spans="1:30" ht="14.25" customHeight="1">
      <c r="A4780" s="10">
        <v>4597103</v>
      </c>
      <c r="B4780" s="11" t="s">
        <v>24104</v>
      </c>
      <c r="C4780" s="11" t="s">
        <v>24105</v>
      </c>
      <c r="D4780" s="11"/>
      <c r="E4780" s="11" t="s">
        <v>24106</v>
      </c>
      <c r="F4780" s="11" t="s">
        <v>87</v>
      </c>
      <c r="G4780" s="11" t="s">
        <v>114</v>
      </c>
      <c r="H4780" s="11" t="s">
        <v>89</v>
      </c>
      <c r="I4780" s="11" t="s">
        <v>2796</v>
      </c>
      <c r="J4780" s="11" t="s">
        <v>24107</v>
      </c>
      <c r="K4780" s="12">
        <v>32601</v>
      </c>
      <c r="L4780" s="11" t="s">
        <v>92</v>
      </c>
      <c r="M4780" s="11" t="s">
        <v>92</v>
      </c>
      <c r="N4780" s="11" t="s">
        <v>93</v>
      </c>
      <c r="O4780" s="11" t="s">
        <v>93</v>
      </c>
      <c r="P4780" s="11" t="s">
        <v>93</v>
      </c>
      <c r="Q4780" s="11" t="s">
        <v>92</v>
      </c>
      <c r="R4780" s="11" t="s">
        <v>92</v>
      </c>
      <c r="S4780" s="11" t="s">
        <v>5184</v>
      </c>
      <c r="T4780" s="11" t="s">
        <v>12297</v>
      </c>
      <c r="U4780" s="11" t="s">
        <v>24108</v>
      </c>
      <c r="V4780" s="11" t="s">
        <v>94</v>
      </c>
      <c r="W4780" s="11" t="s">
        <v>95</v>
      </c>
      <c r="X4780" s="11" t="s">
        <v>120</v>
      </c>
      <c r="Y4780" s="11" t="s">
        <v>2801</v>
      </c>
      <c r="Z4780" s="11"/>
      <c r="AA4780" s="11"/>
      <c r="AB4780" s="11" t="s">
        <v>24109</v>
      </c>
      <c r="AC4780" s="11"/>
      <c r="AD4780" s="11" t="s">
        <v>110</v>
      </c>
    </row>
    <row r="4781" spans="1:30" ht="14.25" customHeight="1">
      <c r="A4781" s="10">
        <v>1001479063</v>
      </c>
      <c r="B4781" s="11" t="s">
        <v>24110</v>
      </c>
      <c r="C4781" s="11" t="s">
        <v>24111</v>
      </c>
      <c r="D4781" s="11"/>
      <c r="E4781" s="11"/>
      <c r="F4781" s="11" t="s">
        <v>87</v>
      </c>
      <c r="G4781" s="11" t="s">
        <v>88</v>
      </c>
      <c r="H4781" s="11" t="s">
        <v>89</v>
      </c>
      <c r="I4781" s="11" t="s">
        <v>102</v>
      </c>
      <c r="J4781" s="11" t="s">
        <v>24112</v>
      </c>
      <c r="K4781" s="12">
        <v>37143</v>
      </c>
      <c r="L4781" s="11" t="s">
        <v>92</v>
      </c>
      <c r="M4781" s="11" t="s">
        <v>92</v>
      </c>
      <c r="N4781" s="11" t="s">
        <v>93</v>
      </c>
      <c r="O4781" s="11" t="s">
        <v>93</v>
      </c>
      <c r="P4781" s="11" t="s">
        <v>93</v>
      </c>
      <c r="Q4781" s="11" t="s">
        <v>92</v>
      </c>
      <c r="R4781" s="11" t="s">
        <v>92</v>
      </c>
      <c r="S4781" s="11" t="s">
        <v>5022</v>
      </c>
      <c r="T4781" s="11" t="s">
        <v>244</v>
      </c>
      <c r="U4781" s="11" t="s">
        <v>24113</v>
      </c>
      <c r="V4781" s="11" t="s">
        <v>94</v>
      </c>
      <c r="W4781" s="11" t="s">
        <v>95</v>
      </c>
      <c r="X4781" s="11" t="s">
        <v>96</v>
      </c>
      <c r="Y4781" s="11" t="s">
        <v>108</v>
      </c>
      <c r="Z4781" s="11"/>
      <c r="AA4781" s="11"/>
      <c r="AB4781" s="11" t="s">
        <v>24114</v>
      </c>
      <c r="AC4781" s="11"/>
      <c r="AD4781" s="11" t="s">
        <v>110</v>
      </c>
    </row>
    <row r="4782" spans="1:30" ht="14.25" customHeight="1">
      <c r="A4782" s="10">
        <v>1001011773</v>
      </c>
      <c r="B4782" s="11" t="s">
        <v>24115</v>
      </c>
      <c r="C4782" s="11" t="s">
        <v>24116</v>
      </c>
      <c r="D4782" s="11"/>
      <c r="E4782" s="11" t="s">
        <v>24117</v>
      </c>
      <c r="F4782" s="11" t="s">
        <v>87</v>
      </c>
      <c r="G4782" s="11" t="s">
        <v>2031</v>
      </c>
      <c r="H4782" s="11" t="s">
        <v>89</v>
      </c>
      <c r="I4782" s="11" t="s">
        <v>102</v>
      </c>
      <c r="J4782" s="11" t="s">
        <v>24118</v>
      </c>
      <c r="K4782" s="12">
        <v>36922</v>
      </c>
      <c r="L4782" s="11" t="s">
        <v>92</v>
      </c>
      <c r="M4782" s="11" t="s">
        <v>92</v>
      </c>
      <c r="N4782" s="11" t="s">
        <v>93</v>
      </c>
      <c r="O4782" s="11" t="s">
        <v>93</v>
      </c>
      <c r="P4782" s="11" t="s">
        <v>93</v>
      </c>
      <c r="Q4782" s="11" t="s">
        <v>92</v>
      </c>
      <c r="R4782" s="11" t="s">
        <v>92</v>
      </c>
      <c r="S4782" s="11" t="s">
        <v>688</v>
      </c>
      <c r="T4782" s="11" t="s">
        <v>118</v>
      </c>
      <c r="U4782" s="11" t="s">
        <v>2807</v>
      </c>
      <c r="V4782" s="11" t="s">
        <v>94</v>
      </c>
      <c r="W4782" s="11" t="s">
        <v>95</v>
      </c>
      <c r="X4782" s="11" t="s">
        <v>2034</v>
      </c>
      <c r="Y4782" s="11" t="s">
        <v>108</v>
      </c>
      <c r="Z4782" s="11"/>
      <c r="AA4782" s="11"/>
      <c r="AB4782" s="11" t="s">
        <v>24119</v>
      </c>
      <c r="AC4782" s="11"/>
      <c r="AD4782" s="11" t="s">
        <v>110</v>
      </c>
    </row>
    <row r="4783" spans="1:30" ht="14.25" customHeight="1">
      <c r="A4783" s="10">
        <v>43254101</v>
      </c>
      <c r="B4783" s="11" t="s">
        <v>24120</v>
      </c>
      <c r="C4783" s="11" t="s">
        <v>14503</v>
      </c>
      <c r="D4783" s="11"/>
      <c r="E4783" s="11" t="s">
        <v>24121</v>
      </c>
      <c r="F4783" s="11" t="s">
        <v>87</v>
      </c>
      <c r="G4783" s="11" t="s">
        <v>88</v>
      </c>
      <c r="H4783" s="11" t="s">
        <v>89</v>
      </c>
      <c r="I4783" s="11" t="s">
        <v>102</v>
      </c>
      <c r="J4783" s="11" t="s">
        <v>24122</v>
      </c>
      <c r="K4783" s="12">
        <v>29736</v>
      </c>
      <c r="L4783" s="11" t="s">
        <v>92</v>
      </c>
      <c r="M4783" s="11" t="s">
        <v>92</v>
      </c>
      <c r="N4783" s="11" t="s">
        <v>93</v>
      </c>
      <c r="O4783" s="11" t="s">
        <v>93</v>
      </c>
      <c r="P4783" s="11" t="s">
        <v>93</v>
      </c>
      <c r="Q4783" s="11" t="s">
        <v>92</v>
      </c>
      <c r="R4783" s="11" t="s">
        <v>92</v>
      </c>
      <c r="S4783" s="11" t="s">
        <v>1522</v>
      </c>
      <c r="T4783" s="11" t="s">
        <v>18765</v>
      </c>
      <c r="U4783" s="11" t="s">
        <v>24123</v>
      </c>
      <c r="V4783" s="11" t="s">
        <v>94</v>
      </c>
      <c r="W4783" s="11" t="s">
        <v>95</v>
      </c>
      <c r="X4783" s="11" t="s">
        <v>96</v>
      </c>
      <c r="Y4783" s="11" t="s">
        <v>108</v>
      </c>
      <c r="Z4783" s="11"/>
      <c r="AA4783" s="11"/>
      <c r="AB4783" s="11" t="s">
        <v>24124</v>
      </c>
      <c r="AC4783" s="11"/>
      <c r="AD4783" s="11" t="s">
        <v>110</v>
      </c>
    </row>
    <row r="4784" spans="1:30" ht="14.25" customHeight="1">
      <c r="A4784" s="10">
        <v>1001664018</v>
      </c>
      <c r="B4784" s="11" t="s">
        <v>24125</v>
      </c>
      <c r="C4784" s="11" t="s">
        <v>24126</v>
      </c>
      <c r="D4784" s="11"/>
      <c r="E4784" s="11" t="s">
        <v>24127</v>
      </c>
      <c r="F4784" s="11" t="s">
        <v>87</v>
      </c>
      <c r="G4784" s="11" t="s">
        <v>88</v>
      </c>
      <c r="H4784" s="11" t="s">
        <v>89</v>
      </c>
      <c r="I4784" s="11" t="s">
        <v>102</v>
      </c>
      <c r="J4784" s="11" t="s">
        <v>24128</v>
      </c>
      <c r="K4784" s="12">
        <v>36968</v>
      </c>
      <c r="L4784" s="11" t="s">
        <v>92</v>
      </c>
      <c r="M4784" s="11" t="s">
        <v>92</v>
      </c>
      <c r="N4784" s="11" t="s">
        <v>93</v>
      </c>
      <c r="O4784" s="11" t="s">
        <v>93</v>
      </c>
      <c r="P4784" s="11" t="s">
        <v>93</v>
      </c>
      <c r="Q4784" s="11" t="s">
        <v>92</v>
      </c>
      <c r="R4784" s="11" t="s">
        <v>92</v>
      </c>
      <c r="S4784" s="11" t="s">
        <v>1169</v>
      </c>
      <c r="T4784" s="11" t="s">
        <v>1599</v>
      </c>
      <c r="U4784" s="11" t="s">
        <v>24129</v>
      </c>
      <c r="V4784" s="11" t="s">
        <v>94</v>
      </c>
      <c r="W4784" s="11" t="s">
        <v>95</v>
      </c>
      <c r="X4784" s="11" t="s">
        <v>96</v>
      </c>
      <c r="Y4784" s="11" t="s">
        <v>108</v>
      </c>
      <c r="Z4784" s="11"/>
      <c r="AA4784" s="11"/>
      <c r="AB4784" s="11" t="s">
        <v>24130</v>
      </c>
      <c r="AC4784" s="11"/>
      <c r="AD4784" s="11" t="s">
        <v>110</v>
      </c>
    </row>
    <row r="4785" spans="1:30" ht="14.25" customHeight="1">
      <c r="A4785" s="10">
        <v>1001479376</v>
      </c>
      <c r="B4785" s="11" t="s">
        <v>24131</v>
      </c>
      <c r="C4785" s="11" t="s">
        <v>24132</v>
      </c>
      <c r="D4785" s="11"/>
      <c r="E4785" s="11" t="s">
        <v>24133</v>
      </c>
      <c r="F4785" s="11" t="s">
        <v>87</v>
      </c>
      <c r="G4785" s="11" t="s">
        <v>88</v>
      </c>
      <c r="H4785" s="11" t="s">
        <v>89</v>
      </c>
      <c r="I4785" s="11" t="s">
        <v>102</v>
      </c>
      <c r="J4785" s="11" t="s">
        <v>24134</v>
      </c>
      <c r="K4785" s="12">
        <v>37459</v>
      </c>
      <c r="L4785" s="11" t="s">
        <v>92</v>
      </c>
      <c r="M4785" s="11" t="s">
        <v>92</v>
      </c>
      <c r="N4785" s="11" t="s">
        <v>93</v>
      </c>
      <c r="O4785" s="11" t="s">
        <v>93</v>
      </c>
      <c r="P4785" s="11" t="s">
        <v>93</v>
      </c>
      <c r="Q4785" s="11" t="s">
        <v>92</v>
      </c>
      <c r="R4785" s="11" t="s">
        <v>92</v>
      </c>
      <c r="S4785" s="11" t="s">
        <v>236</v>
      </c>
      <c r="T4785" s="11" t="s">
        <v>640</v>
      </c>
      <c r="U4785" s="11" t="s">
        <v>129</v>
      </c>
      <c r="V4785" s="11" t="s">
        <v>94</v>
      </c>
      <c r="W4785" s="11" t="s">
        <v>95</v>
      </c>
      <c r="X4785" s="11" t="s">
        <v>96</v>
      </c>
      <c r="Y4785" s="11" t="s">
        <v>108</v>
      </c>
      <c r="Z4785" s="11"/>
      <c r="AA4785" s="11"/>
      <c r="AB4785" s="11" t="s">
        <v>24135</v>
      </c>
      <c r="AC4785" s="11"/>
      <c r="AD4785" s="11" t="s">
        <v>110</v>
      </c>
    </row>
    <row r="4786" spans="1:30" ht="14.25" customHeight="1">
      <c r="A4786" s="10">
        <v>32562485</v>
      </c>
      <c r="B4786" s="11" t="s">
        <v>24136</v>
      </c>
      <c r="C4786" s="11" t="s">
        <v>24137</v>
      </c>
      <c r="D4786" s="11"/>
      <c r="E4786" s="11" t="s">
        <v>24138</v>
      </c>
      <c r="F4786" s="11" t="s">
        <v>87</v>
      </c>
      <c r="G4786" s="11" t="s">
        <v>101</v>
      </c>
      <c r="H4786" s="11" t="s">
        <v>89</v>
      </c>
      <c r="I4786" s="11" t="s">
        <v>115</v>
      </c>
      <c r="J4786" s="11" t="s">
        <v>24139</v>
      </c>
      <c r="K4786" s="12">
        <v>44774</v>
      </c>
      <c r="L4786" s="11" t="s">
        <v>92</v>
      </c>
      <c r="M4786" s="11" t="s">
        <v>92</v>
      </c>
      <c r="N4786" s="11" t="s">
        <v>92</v>
      </c>
      <c r="O4786" s="11" t="s">
        <v>93</v>
      </c>
      <c r="P4786" s="11" t="s">
        <v>92</v>
      </c>
      <c r="Q4786" s="11" t="s">
        <v>92</v>
      </c>
      <c r="R4786" s="11" t="s">
        <v>92</v>
      </c>
      <c r="S4786" s="11" t="s">
        <v>640</v>
      </c>
      <c r="T4786" s="11" t="s">
        <v>1536</v>
      </c>
      <c r="U4786" s="11" t="s">
        <v>24140</v>
      </c>
      <c r="V4786" s="11" t="s">
        <v>94</v>
      </c>
      <c r="W4786" s="11" t="s">
        <v>95</v>
      </c>
      <c r="X4786" s="11" t="s">
        <v>107</v>
      </c>
      <c r="Y4786" s="11" t="s">
        <v>121</v>
      </c>
      <c r="Z4786" s="11"/>
      <c r="AA4786" s="11"/>
      <c r="AB4786" s="11" t="s">
        <v>24141</v>
      </c>
      <c r="AC4786" s="11"/>
      <c r="AD4786" s="11" t="s">
        <v>110</v>
      </c>
    </row>
    <row r="4787" spans="1:30" ht="14.25" customHeight="1">
      <c r="A4787" s="10">
        <v>32562061</v>
      </c>
      <c r="B4787" s="11" t="s">
        <v>24142</v>
      </c>
      <c r="C4787" s="11" t="s">
        <v>24143</v>
      </c>
      <c r="D4787" s="11"/>
      <c r="E4787" s="11" t="s">
        <v>24144</v>
      </c>
      <c r="F4787" s="11" t="s">
        <v>87</v>
      </c>
      <c r="G4787" s="11" t="s">
        <v>101</v>
      </c>
      <c r="H4787" s="11" t="s">
        <v>89</v>
      </c>
      <c r="I4787" s="11" t="s">
        <v>115</v>
      </c>
      <c r="J4787" s="11" t="s">
        <v>24145</v>
      </c>
      <c r="K4787" s="12">
        <v>44846</v>
      </c>
      <c r="L4787" s="11" t="s">
        <v>92</v>
      </c>
      <c r="M4787" s="11" t="s">
        <v>92</v>
      </c>
      <c r="N4787" s="11" t="s">
        <v>92</v>
      </c>
      <c r="O4787" s="11" t="s">
        <v>93</v>
      </c>
      <c r="P4787" s="11" t="s">
        <v>92</v>
      </c>
      <c r="Q4787" s="11" t="s">
        <v>92</v>
      </c>
      <c r="R4787" s="11" t="s">
        <v>92</v>
      </c>
      <c r="S4787" s="11" t="s">
        <v>688</v>
      </c>
      <c r="T4787" s="11" t="s">
        <v>640</v>
      </c>
      <c r="U4787" s="11" t="s">
        <v>10354</v>
      </c>
      <c r="V4787" s="11" t="s">
        <v>94</v>
      </c>
      <c r="W4787" s="11" t="s">
        <v>95</v>
      </c>
      <c r="X4787" s="11" t="s">
        <v>107</v>
      </c>
      <c r="Y4787" s="11" t="s">
        <v>121</v>
      </c>
      <c r="Z4787" s="11"/>
      <c r="AA4787" s="11"/>
      <c r="AB4787" s="11" t="s">
        <v>24146</v>
      </c>
      <c r="AC4787" s="11"/>
      <c r="AD4787" s="11" t="s">
        <v>110</v>
      </c>
    </row>
    <row r="4788" spans="1:30" ht="14.25" customHeight="1">
      <c r="A4788" s="10">
        <v>32563380</v>
      </c>
      <c r="B4788" s="11" t="s">
        <v>24147</v>
      </c>
      <c r="C4788" s="11" t="s">
        <v>24148</v>
      </c>
      <c r="D4788" s="11" t="s">
        <v>24149</v>
      </c>
      <c r="E4788" s="11"/>
      <c r="F4788" s="11" t="s">
        <v>87</v>
      </c>
      <c r="G4788" s="11" t="s">
        <v>101</v>
      </c>
      <c r="H4788" s="11" t="s">
        <v>89</v>
      </c>
      <c r="I4788" s="11" t="s">
        <v>115</v>
      </c>
      <c r="J4788" s="11" t="s">
        <v>24150</v>
      </c>
      <c r="K4788" s="12">
        <v>44846</v>
      </c>
      <c r="L4788" s="11" t="s">
        <v>92</v>
      </c>
      <c r="M4788" s="11" t="s">
        <v>92</v>
      </c>
      <c r="N4788" s="11" t="s">
        <v>92</v>
      </c>
      <c r="O4788" s="11" t="s">
        <v>93</v>
      </c>
      <c r="P4788" s="11" t="s">
        <v>92</v>
      </c>
      <c r="Q4788" s="11" t="s">
        <v>92</v>
      </c>
      <c r="R4788" s="11" t="s">
        <v>92</v>
      </c>
      <c r="S4788" s="11" t="s">
        <v>1146</v>
      </c>
      <c r="T4788" s="11" t="s">
        <v>4339</v>
      </c>
      <c r="U4788" s="11" t="s">
        <v>10067</v>
      </c>
      <c r="V4788" s="11" t="s">
        <v>94</v>
      </c>
      <c r="W4788" s="11" t="s">
        <v>95</v>
      </c>
      <c r="X4788" s="11" t="s">
        <v>107</v>
      </c>
      <c r="Y4788" s="11" t="s">
        <v>121</v>
      </c>
      <c r="Z4788" s="11"/>
      <c r="AA4788" s="11"/>
      <c r="AB4788" s="11" t="s">
        <v>24151</v>
      </c>
      <c r="AC4788" s="11"/>
      <c r="AD4788" s="11" t="s">
        <v>110</v>
      </c>
    </row>
    <row r="4789" spans="1:30" ht="14.25" customHeight="1">
      <c r="A4789" s="10">
        <v>901541815</v>
      </c>
      <c r="B4789" s="11" t="s">
        <v>24152</v>
      </c>
      <c r="C4789" s="11" t="s">
        <v>24153</v>
      </c>
      <c r="D4789" s="11" t="s">
        <v>24154</v>
      </c>
      <c r="E4789" s="11"/>
      <c r="F4789" s="11" t="s">
        <v>87</v>
      </c>
      <c r="G4789" s="11" t="s">
        <v>187</v>
      </c>
      <c r="H4789" s="11" t="s">
        <v>89</v>
      </c>
      <c r="I4789" s="11" t="s">
        <v>115</v>
      </c>
      <c r="J4789" s="11" t="s">
        <v>24155</v>
      </c>
      <c r="K4789" s="12">
        <v>44846</v>
      </c>
      <c r="L4789" s="11" t="s">
        <v>92</v>
      </c>
      <c r="M4789" s="11" t="s">
        <v>92</v>
      </c>
      <c r="N4789" s="11" t="s">
        <v>92</v>
      </c>
      <c r="O4789" s="11" t="s">
        <v>93</v>
      </c>
      <c r="P4789" s="11" t="s">
        <v>92</v>
      </c>
      <c r="Q4789" s="11" t="s">
        <v>92</v>
      </c>
      <c r="R4789" s="11" t="s">
        <v>92</v>
      </c>
      <c r="S4789" s="11"/>
      <c r="T4789" s="11"/>
      <c r="U4789" s="11"/>
      <c r="V4789" s="11" t="s">
        <v>94</v>
      </c>
      <c r="W4789" s="11" t="s">
        <v>95</v>
      </c>
      <c r="X4789" s="11" t="s">
        <v>172</v>
      </c>
      <c r="Y4789" s="11" t="s">
        <v>121</v>
      </c>
      <c r="Z4789" s="11"/>
      <c r="AA4789" s="11"/>
      <c r="AB4789" s="11" t="s">
        <v>24156</v>
      </c>
      <c r="AC4789" s="11"/>
      <c r="AD4789" s="11" t="s">
        <v>97</v>
      </c>
    </row>
    <row r="4790" spans="1:30" ht="14.25" customHeight="1">
      <c r="A4790" s="10">
        <v>1047965489</v>
      </c>
      <c r="B4790" s="11" t="s">
        <v>24157</v>
      </c>
      <c r="C4790" s="11" t="s">
        <v>24158</v>
      </c>
      <c r="D4790" s="11"/>
      <c r="E4790" s="11" t="s">
        <v>24159</v>
      </c>
      <c r="F4790" s="11" t="s">
        <v>87</v>
      </c>
      <c r="G4790" s="11" t="s">
        <v>125</v>
      </c>
      <c r="H4790" s="11" t="s">
        <v>89</v>
      </c>
      <c r="I4790" s="11" t="s">
        <v>115</v>
      </c>
      <c r="J4790" s="11" t="s">
        <v>24160</v>
      </c>
      <c r="K4790" s="12">
        <v>45230</v>
      </c>
      <c r="L4790" s="11" t="s">
        <v>92</v>
      </c>
      <c r="M4790" s="11" t="s">
        <v>92</v>
      </c>
      <c r="N4790" s="11" t="s">
        <v>92</v>
      </c>
      <c r="O4790" s="11" t="s">
        <v>93</v>
      </c>
      <c r="P4790" s="11" t="s">
        <v>92</v>
      </c>
      <c r="Q4790" s="11" t="s">
        <v>92</v>
      </c>
      <c r="R4790" s="11" t="s">
        <v>92</v>
      </c>
      <c r="S4790" s="11" t="s">
        <v>142</v>
      </c>
      <c r="T4790" s="11" t="s">
        <v>919</v>
      </c>
      <c r="U4790" s="11" t="s">
        <v>24161</v>
      </c>
      <c r="V4790" s="11" t="s">
        <v>94</v>
      </c>
      <c r="W4790" s="11" t="s">
        <v>95</v>
      </c>
      <c r="X4790" s="11" t="s">
        <v>130</v>
      </c>
      <c r="Y4790" s="11" t="s">
        <v>121</v>
      </c>
      <c r="Z4790" s="11"/>
      <c r="AA4790" s="11"/>
      <c r="AB4790" s="11" t="s">
        <v>24162</v>
      </c>
      <c r="AC4790" s="11"/>
      <c r="AD4790" s="11" t="s">
        <v>110</v>
      </c>
    </row>
    <row r="4791" spans="1:30" ht="14.25" customHeight="1">
      <c r="A4791" s="10">
        <v>1037661559</v>
      </c>
      <c r="B4791" s="11" t="s">
        <v>24163</v>
      </c>
      <c r="C4791" s="11" t="s">
        <v>24164</v>
      </c>
      <c r="D4791" s="11"/>
      <c r="E4791" s="11" t="s">
        <v>24165</v>
      </c>
      <c r="F4791" s="11" t="s">
        <v>87</v>
      </c>
      <c r="G4791" s="11" t="s">
        <v>101</v>
      </c>
      <c r="H4791" s="11" t="s">
        <v>89</v>
      </c>
      <c r="I4791" s="11" t="s">
        <v>115</v>
      </c>
      <c r="J4791" s="11" t="s">
        <v>24166</v>
      </c>
      <c r="K4791" s="12">
        <v>45232</v>
      </c>
      <c r="L4791" s="11" t="s">
        <v>92</v>
      </c>
      <c r="M4791" s="11" t="s">
        <v>92</v>
      </c>
      <c r="N4791" s="11" t="s">
        <v>93</v>
      </c>
      <c r="O4791" s="11" t="s">
        <v>93</v>
      </c>
      <c r="P4791" s="11" t="s">
        <v>92</v>
      </c>
      <c r="Q4791" s="11" t="s">
        <v>92</v>
      </c>
      <c r="R4791" s="11" t="s">
        <v>92</v>
      </c>
      <c r="S4791" s="11" t="s">
        <v>244</v>
      </c>
      <c r="T4791" s="11" t="s">
        <v>9056</v>
      </c>
      <c r="U4791" s="11" t="s">
        <v>24167</v>
      </c>
      <c r="V4791" s="11" t="s">
        <v>94</v>
      </c>
      <c r="W4791" s="11" t="s">
        <v>95</v>
      </c>
      <c r="X4791" s="11" t="s">
        <v>107</v>
      </c>
      <c r="Y4791" s="11" t="s">
        <v>121</v>
      </c>
      <c r="Z4791" s="11"/>
      <c r="AA4791" s="11"/>
      <c r="AB4791" s="11" t="s">
        <v>24168</v>
      </c>
      <c r="AC4791" s="11"/>
      <c r="AD4791" s="11" t="s">
        <v>110</v>
      </c>
    </row>
    <row r="4792" spans="1:30" ht="14.25" customHeight="1">
      <c r="A4792" s="10">
        <v>70904741</v>
      </c>
      <c r="B4792" s="11" t="s">
        <v>24169</v>
      </c>
      <c r="C4792" s="11" t="s">
        <v>24170</v>
      </c>
      <c r="D4792" s="11"/>
      <c r="E4792" s="11" t="s">
        <v>24171</v>
      </c>
      <c r="F4792" s="11" t="s">
        <v>87</v>
      </c>
      <c r="G4792" s="11" t="s">
        <v>2031</v>
      </c>
      <c r="H4792" s="11" t="s">
        <v>89</v>
      </c>
      <c r="I4792" s="11" t="s">
        <v>102</v>
      </c>
      <c r="J4792" s="11" t="s">
        <v>24172</v>
      </c>
      <c r="K4792" s="12">
        <v>26615</v>
      </c>
      <c r="L4792" s="11" t="s">
        <v>92</v>
      </c>
      <c r="M4792" s="11" t="s">
        <v>92</v>
      </c>
      <c r="N4792" s="11" t="s">
        <v>92</v>
      </c>
      <c r="O4792" s="11" t="s">
        <v>93</v>
      </c>
      <c r="P4792" s="11" t="s">
        <v>93</v>
      </c>
      <c r="Q4792" s="11" t="s">
        <v>92</v>
      </c>
      <c r="R4792" s="11" t="s">
        <v>92</v>
      </c>
      <c r="S4792" s="11" t="s">
        <v>951</v>
      </c>
      <c r="T4792" s="11" t="s">
        <v>1028</v>
      </c>
      <c r="U4792" s="11" t="s">
        <v>24173</v>
      </c>
      <c r="V4792" s="11" t="s">
        <v>94</v>
      </c>
      <c r="W4792" s="11" t="s">
        <v>95</v>
      </c>
      <c r="X4792" s="11" t="s">
        <v>2034</v>
      </c>
      <c r="Y4792" s="11" t="s">
        <v>108</v>
      </c>
      <c r="Z4792" s="11"/>
      <c r="AA4792" s="11"/>
      <c r="AB4792" s="11" t="s">
        <v>24174</v>
      </c>
      <c r="AC4792" s="11"/>
      <c r="AD4792" s="11" t="s">
        <v>110</v>
      </c>
    </row>
    <row r="4793" spans="1:30" ht="14.25" customHeight="1">
      <c r="A4793" s="10">
        <v>52080714</v>
      </c>
      <c r="B4793" s="11" t="s">
        <v>24175</v>
      </c>
      <c r="C4793" s="11" t="s">
        <v>24176</v>
      </c>
      <c r="D4793" s="11"/>
      <c r="E4793" s="11" t="s">
        <v>24177</v>
      </c>
      <c r="F4793" s="11" t="s">
        <v>148</v>
      </c>
      <c r="G4793" s="11" t="s">
        <v>3767</v>
      </c>
      <c r="H4793" s="11" t="s">
        <v>89</v>
      </c>
      <c r="I4793" s="11" t="s">
        <v>115</v>
      </c>
      <c r="J4793" s="11" t="s">
        <v>24178</v>
      </c>
      <c r="K4793" s="12">
        <v>45259</v>
      </c>
      <c r="L4793" s="11" t="s">
        <v>92</v>
      </c>
      <c r="M4793" s="11" t="s">
        <v>92</v>
      </c>
      <c r="N4793" s="11" t="s">
        <v>92</v>
      </c>
      <c r="O4793" s="11" t="s">
        <v>93</v>
      </c>
      <c r="P4793" s="11" t="s">
        <v>92</v>
      </c>
      <c r="Q4793" s="11" t="s">
        <v>92</v>
      </c>
      <c r="R4793" s="11" t="s">
        <v>92</v>
      </c>
      <c r="S4793" s="11" t="s">
        <v>1146</v>
      </c>
      <c r="T4793" s="11" t="s">
        <v>4906</v>
      </c>
      <c r="U4793" s="11" t="s">
        <v>1226</v>
      </c>
      <c r="V4793" s="11" t="s">
        <v>94</v>
      </c>
      <c r="W4793" s="11" t="s">
        <v>154</v>
      </c>
      <c r="X4793" s="11" t="s">
        <v>3772</v>
      </c>
      <c r="Y4793" s="11" t="s">
        <v>121</v>
      </c>
      <c r="Z4793" s="11"/>
      <c r="AA4793" s="11"/>
      <c r="AB4793" s="11" t="s">
        <v>24179</v>
      </c>
      <c r="AC4793" s="11"/>
      <c r="AD4793" s="11" t="s">
        <v>110</v>
      </c>
    </row>
    <row r="4794" spans="1:30" ht="14.25" customHeight="1">
      <c r="A4794" s="10">
        <v>1007423660</v>
      </c>
      <c r="B4794" s="11" t="s">
        <v>24180</v>
      </c>
      <c r="C4794" s="11" t="s">
        <v>24181</v>
      </c>
      <c r="D4794" s="11"/>
      <c r="E4794" s="11" t="s">
        <v>24182</v>
      </c>
      <c r="F4794" s="11" t="s">
        <v>148</v>
      </c>
      <c r="G4794" s="11" t="s">
        <v>3767</v>
      </c>
      <c r="H4794" s="11" t="s">
        <v>89</v>
      </c>
      <c r="I4794" s="11" t="s">
        <v>115</v>
      </c>
      <c r="J4794" s="11" t="s">
        <v>24183</v>
      </c>
      <c r="K4794" s="12">
        <v>45259</v>
      </c>
      <c r="L4794" s="11" t="s">
        <v>92</v>
      </c>
      <c r="M4794" s="11" t="s">
        <v>92</v>
      </c>
      <c r="N4794" s="11" t="s">
        <v>92</v>
      </c>
      <c r="O4794" s="11" t="s">
        <v>93</v>
      </c>
      <c r="P4794" s="11" t="s">
        <v>92</v>
      </c>
      <c r="Q4794" s="11" t="s">
        <v>92</v>
      </c>
      <c r="R4794" s="11" t="s">
        <v>92</v>
      </c>
      <c r="S4794" s="11" t="s">
        <v>291</v>
      </c>
      <c r="T4794" s="11" t="s">
        <v>1453</v>
      </c>
      <c r="U4794" s="11" t="s">
        <v>24184</v>
      </c>
      <c r="V4794" s="11" t="s">
        <v>94</v>
      </c>
      <c r="W4794" s="11" t="s">
        <v>154</v>
      </c>
      <c r="X4794" s="11" t="s">
        <v>3772</v>
      </c>
      <c r="Y4794" s="11" t="s">
        <v>121</v>
      </c>
      <c r="Z4794" s="11"/>
      <c r="AA4794" s="11"/>
      <c r="AB4794" s="11" t="s">
        <v>24185</v>
      </c>
      <c r="AC4794" s="11"/>
      <c r="AD4794" s="11" t="s">
        <v>110</v>
      </c>
    </row>
    <row r="4795" spans="1:30" ht="14.25" customHeight="1">
      <c r="A4795" s="10">
        <v>1050462096</v>
      </c>
      <c r="B4795" s="11" t="s">
        <v>24186</v>
      </c>
      <c r="C4795" s="11" t="s">
        <v>3518</v>
      </c>
      <c r="D4795" s="11"/>
      <c r="E4795" s="11" t="s">
        <v>24187</v>
      </c>
      <c r="F4795" s="11" t="s">
        <v>87</v>
      </c>
      <c r="G4795" s="11" t="s">
        <v>890</v>
      </c>
      <c r="H4795" s="11" t="s">
        <v>89</v>
      </c>
      <c r="I4795" s="11" t="s">
        <v>115</v>
      </c>
      <c r="J4795" s="11" t="s">
        <v>24188</v>
      </c>
      <c r="K4795" s="12">
        <v>45264</v>
      </c>
      <c r="L4795" s="11" t="s">
        <v>92</v>
      </c>
      <c r="M4795" s="11" t="s">
        <v>92</v>
      </c>
      <c r="N4795" s="11" t="s">
        <v>92</v>
      </c>
      <c r="O4795" s="11" t="s">
        <v>93</v>
      </c>
      <c r="P4795" s="11" t="s">
        <v>92</v>
      </c>
      <c r="Q4795" s="11" t="s">
        <v>92</v>
      </c>
      <c r="R4795" s="11" t="s">
        <v>92</v>
      </c>
      <c r="S4795" s="11" t="s">
        <v>24189</v>
      </c>
      <c r="T4795" s="11" t="s">
        <v>24190</v>
      </c>
      <c r="U4795" s="11" t="s">
        <v>24191</v>
      </c>
      <c r="V4795" s="11" t="s">
        <v>94</v>
      </c>
      <c r="W4795" s="11" t="s">
        <v>95</v>
      </c>
      <c r="X4795" s="11" t="s">
        <v>894</v>
      </c>
      <c r="Y4795" s="11" t="s">
        <v>121</v>
      </c>
      <c r="Z4795" s="11"/>
      <c r="AA4795" s="11"/>
      <c r="AB4795" s="11" t="s">
        <v>24192</v>
      </c>
      <c r="AC4795" s="11"/>
      <c r="AD4795" s="11" t="s">
        <v>110</v>
      </c>
    </row>
    <row r="4796" spans="1:30" ht="14.25" customHeight="1">
      <c r="A4796" s="10">
        <v>43013808</v>
      </c>
      <c r="B4796" s="11" t="s">
        <v>24193</v>
      </c>
      <c r="C4796" s="11" t="s">
        <v>24194</v>
      </c>
      <c r="D4796" s="11"/>
      <c r="E4796" s="11" t="s">
        <v>24195</v>
      </c>
      <c r="F4796" s="11" t="s">
        <v>87</v>
      </c>
      <c r="G4796" s="11" t="s">
        <v>114</v>
      </c>
      <c r="H4796" s="11" t="s">
        <v>89</v>
      </c>
      <c r="I4796" s="11" t="s">
        <v>115</v>
      </c>
      <c r="J4796" s="11" t="s">
        <v>24196</v>
      </c>
      <c r="K4796" s="12">
        <v>45264</v>
      </c>
      <c r="L4796" s="11" t="s">
        <v>92</v>
      </c>
      <c r="M4796" s="11" t="s">
        <v>92</v>
      </c>
      <c r="N4796" s="11" t="s">
        <v>92</v>
      </c>
      <c r="O4796" s="11" t="s">
        <v>93</v>
      </c>
      <c r="P4796" s="11" t="s">
        <v>92</v>
      </c>
      <c r="Q4796" s="11" t="s">
        <v>92</v>
      </c>
      <c r="R4796" s="11" t="s">
        <v>92</v>
      </c>
      <c r="S4796" s="11" t="s">
        <v>104</v>
      </c>
      <c r="T4796" s="11" t="s">
        <v>3943</v>
      </c>
      <c r="U4796" s="11" t="s">
        <v>24197</v>
      </c>
      <c r="V4796" s="11" t="s">
        <v>94</v>
      </c>
      <c r="W4796" s="11" t="s">
        <v>95</v>
      </c>
      <c r="X4796" s="11" t="s">
        <v>120</v>
      </c>
      <c r="Y4796" s="11" t="s">
        <v>121</v>
      </c>
      <c r="Z4796" s="11"/>
      <c r="AA4796" s="11"/>
      <c r="AB4796" s="11" t="s">
        <v>24198</v>
      </c>
      <c r="AC4796" s="11"/>
      <c r="AD4796" s="11" t="s">
        <v>110</v>
      </c>
    </row>
    <row r="4797" spans="1:30" ht="14.25" customHeight="1">
      <c r="A4797" s="10">
        <v>901039668</v>
      </c>
      <c r="B4797" s="11" t="s">
        <v>24199</v>
      </c>
      <c r="C4797" s="11" t="s">
        <v>24200</v>
      </c>
      <c r="D4797" s="11"/>
      <c r="E4797" s="11" t="s">
        <v>24201</v>
      </c>
      <c r="F4797" s="11" t="s">
        <v>87</v>
      </c>
      <c r="G4797" s="11" t="s">
        <v>187</v>
      </c>
      <c r="H4797" s="11" t="s">
        <v>89</v>
      </c>
      <c r="I4797" s="11" t="s">
        <v>115</v>
      </c>
      <c r="J4797" s="11" t="s">
        <v>24202</v>
      </c>
      <c r="K4797" s="12">
        <v>45264</v>
      </c>
      <c r="L4797" s="11" t="s">
        <v>92</v>
      </c>
      <c r="M4797" s="11" t="s">
        <v>92</v>
      </c>
      <c r="N4797" s="11" t="s">
        <v>92</v>
      </c>
      <c r="O4797" s="11" t="s">
        <v>93</v>
      </c>
      <c r="P4797" s="11" t="s">
        <v>92</v>
      </c>
      <c r="Q4797" s="11" t="s">
        <v>92</v>
      </c>
      <c r="R4797" s="11" t="s">
        <v>92</v>
      </c>
      <c r="S4797" s="11"/>
      <c r="T4797" s="11"/>
      <c r="U4797" s="11"/>
      <c r="V4797" s="11" t="s">
        <v>94</v>
      </c>
      <c r="W4797" s="11" t="s">
        <v>95</v>
      </c>
      <c r="X4797" s="11" t="s">
        <v>172</v>
      </c>
      <c r="Y4797" s="11" t="s">
        <v>121</v>
      </c>
      <c r="Z4797" s="11"/>
      <c r="AA4797" s="11"/>
      <c r="AB4797" s="11" t="s">
        <v>24203</v>
      </c>
      <c r="AC4797" s="11"/>
      <c r="AD4797" s="11" t="s">
        <v>97</v>
      </c>
    </row>
    <row r="4798" spans="1:30" ht="14.25" customHeight="1">
      <c r="A4798" s="10">
        <v>15385804</v>
      </c>
      <c r="B4798" s="11" t="s">
        <v>24204</v>
      </c>
      <c r="C4798" s="11" t="s">
        <v>24205</v>
      </c>
      <c r="D4798" s="11"/>
      <c r="E4798" s="11" t="s">
        <v>24206</v>
      </c>
      <c r="F4798" s="11" t="s">
        <v>87</v>
      </c>
      <c r="G4798" s="11" t="s">
        <v>1192</v>
      </c>
      <c r="H4798" s="11" t="s">
        <v>89</v>
      </c>
      <c r="I4798" s="11" t="s">
        <v>115</v>
      </c>
      <c r="J4798" s="11" t="s">
        <v>24207</v>
      </c>
      <c r="K4798" s="12">
        <v>45265</v>
      </c>
      <c r="L4798" s="11" t="s">
        <v>92</v>
      </c>
      <c r="M4798" s="11" t="s">
        <v>92</v>
      </c>
      <c r="N4798" s="11" t="s">
        <v>93</v>
      </c>
      <c r="O4798" s="11" t="s">
        <v>92</v>
      </c>
      <c r="P4798" s="11" t="s">
        <v>92</v>
      </c>
      <c r="Q4798" s="11" t="s">
        <v>92</v>
      </c>
      <c r="R4798" s="11" t="s">
        <v>92</v>
      </c>
      <c r="S4798" s="11" t="s">
        <v>104</v>
      </c>
      <c r="T4798" s="11" t="s">
        <v>958</v>
      </c>
      <c r="U4798" s="11" t="s">
        <v>1158</v>
      </c>
      <c r="V4798" s="11" t="s">
        <v>94</v>
      </c>
      <c r="W4798" s="11" t="s">
        <v>95</v>
      </c>
      <c r="X4798" s="11" t="s">
        <v>1195</v>
      </c>
      <c r="Y4798" s="11" t="s">
        <v>121</v>
      </c>
      <c r="Z4798" s="11"/>
      <c r="AA4798" s="11"/>
      <c r="AB4798" s="11" t="s">
        <v>24208</v>
      </c>
      <c r="AC4798" s="11"/>
      <c r="AD4798" s="11" t="s">
        <v>110</v>
      </c>
    </row>
    <row r="4799" spans="1:30" ht="14.25" customHeight="1">
      <c r="A4799" s="10">
        <v>1007155973</v>
      </c>
      <c r="B4799" s="11" t="s">
        <v>24209</v>
      </c>
      <c r="C4799" s="11" t="s">
        <v>24210</v>
      </c>
      <c r="D4799" s="11"/>
      <c r="E4799" s="11" t="s">
        <v>24211</v>
      </c>
      <c r="F4799" s="11" t="s">
        <v>148</v>
      </c>
      <c r="G4799" s="11" t="s">
        <v>751</v>
      </c>
      <c r="H4799" s="11" t="s">
        <v>89</v>
      </c>
      <c r="I4799" s="11" t="s">
        <v>115</v>
      </c>
      <c r="J4799" s="11" t="s">
        <v>24212</v>
      </c>
      <c r="K4799" s="12">
        <v>37772</v>
      </c>
      <c r="L4799" s="11" t="s">
        <v>92</v>
      </c>
      <c r="M4799" s="11" t="s">
        <v>92</v>
      </c>
      <c r="N4799" s="11" t="s">
        <v>93</v>
      </c>
      <c r="O4799" s="11" t="s">
        <v>93</v>
      </c>
      <c r="P4799" s="11" t="s">
        <v>93</v>
      </c>
      <c r="Q4799" s="11" t="s">
        <v>92</v>
      </c>
      <c r="R4799" s="11" t="s">
        <v>92</v>
      </c>
      <c r="S4799" s="11" t="s">
        <v>24213</v>
      </c>
      <c r="T4799" s="11" t="s">
        <v>291</v>
      </c>
      <c r="U4799" s="11" t="s">
        <v>24214</v>
      </c>
      <c r="V4799" s="11" t="s">
        <v>94</v>
      </c>
      <c r="W4799" s="11" t="s">
        <v>154</v>
      </c>
      <c r="X4799" s="11" t="s">
        <v>756</v>
      </c>
      <c r="Y4799" s="11" t="s">
        <v>121</v>
      </c>
      <c r="Z4799" s="11"/>
      <c r="AA4799" s="11"/>
      <c r="AB4799" s="11" t="s">
        <v>24215</v>
      </c>
      <c r="AC4799" s="11"/>
      <c r="AD4799" s="11" t="s">
        <v>110</v>
      </c>
    </row>
    <row r="4800" spans="1:30" ht="14.25" customHeight="1">
      <c r="A4800" s="10">
        <v>900764226</v>
      </c>
      <c r="B4800" s="11" t="s">
        <v>24216</v>
      </c>
      <c r="C4800" s="11" t="s">
        <v>24217</v>
      </c>
      <c r="D4800" s="11"/>
      <c r="E4800" s="11" t="s">
        <v>24218</v>
      </c>
      <c r="F4800" s="11" t="s">
        <v>148</v>
      </c>
      <c r="G4800" s="11" t="s">
        <v>24219</v>
      </c>
      <c r="H4800" s="11" t="s">
        <v>89</v>
      </c>
      <c r="I4800" s="11" t="s">
        <v>115</v>
      </c>
      <c r="J4800" s="11" t="s">
        <v>24220</v>
      </c>
      <c r="K4800" s="12">
        <v>45264</v>
      </c>
      <c r="L4800" s="11" t="s">
        <v>92</v>
      </c>
      <c r="M4800" s="11" t="s">
        <v>92</v>
      </c>
      <c r="N4800" s="11" t="s">
        <v>92</v>
      </c>
      <c r="O4800" s="11" t="s">
        <v>93</v>
      </c>
      <c r="P4800" s="11" t="s">
        <v>92</v>
      </c>
      <c r="Q4800" s="11" t="s">
        <v>92</v>
      </c>
      <c r="R4800" s="11" t="s">
        <v>92</v>
      </c>
      <c r="S4800" s="11"/>
      <c r="T4800" s="11"/>
      <c r="U4800" s="11"/>
      <c r="V4800" s="11" t="s">
        <v>94</v>
      </c>
      <c r="W4800" s="11" t="s">
        <v>154</v>
      </c>
      <c r="X4800" s="11" t="s">
        <v>766</v>
      </c>
      <c r="Y4800" s="11" t="s">
        <v>121</v>
      </c>
      <c r="Z4800" s="11"/>
      <c r="AA4800" s="11"/>
      <c r="AB4800" s="11" t="s">
        <v>24221</v>
      </c>
      <c r="AC4800" s="11"/>
      <c r="AD4800" s="11" t="s">
        <v>97</v>
      </c>
    </row>
    <row r="4801" spans="1:30" ht="14.25" customHeight="1">
      <c r="A4801" s="10">
        <v>901517473</v>
      </c>
      <c r="B4801" s="11" t="s">
        <v>24222</v>
      </c>
      <c r="C4801" s="11" t="s">
        <v>24223</v>
      </c>
      <c r="D4801" s="11"/>
      <c r="E4801" s="11" t="s">
        <v>24224</v>
      </c>
      <c r="F4801" s="11" t="s">
        <v>148</v>
      </c>
      <c r="G4801" s="11" t="s">
        <v>24219</v>
      </c>
      <c r="H4801" s="11" t="s">
        <v>89</v>
      </c>
      <c r="I4801" s="11" t="s">
        <v>115</v>
      </c>
      <c r="J4801" s="11" t="s">
        <v>24225</v>
      </c>
      <c r="K4801" s="12">
        <v>45264</v>
      </c>
      <c r="L4801" s="11" t="s">
        <v>92</v>
      </c>
      <c r="M4801" s="11" t="s">
        <v>92</v>
      </c>
      <c r="N4801" s="11" t="s">
        <v>92</v>
      </c>
      <c r="O4801" s="11" t="s">
        <v>93</v>
      </c>
      <c r="P4801" s="11" t="s">
        <v>92</v>
      </c>
      <c r="Q4801" s="11" t="s">
        <v>92</v>
      </c>
      <c r="R4801" s="11" t="s">
        <v>92</v>
      </c>
      <c r="S4801" s="11"/>
      <c r="T4801" s="11"/>
      <c r="U4801" s="11"/>
      <c r="V4801" s="11" t="s">
        <v>94</v>
      </c>
      <c r="W4801" s="11" t="s">
        <v>154</v>
      </c>
      <c r="X4801" s="11" t="s">
        <v>766</v>
      </c>
      <c r="Y4801" s="11" t="s">
        <v>121</v>
      </c>
      <c r="Z4801" s="11"/>
      <c r="AA4801" s="11"/>
      <c r="AB4801" s="11" t="s">
        <v>24226</v>
      </c>
      <c r="AC4801" s="11"/>
      <c r="AD4801" s="11" t="s">
        <v>97</v>
      </c>
    </row>
    <row r="4802" spans="1:30" ht="14.25" customHeight="1">
      <c r="A4802" s="10">
        <v>1128406718</v>
      </c>
      <c r="B4802" s="11" t="s">
        <v>24227</v>
      </c>
      <c r="C4802" s="11" t="s">
        <v>24228</v>
      </c>
      <c r="D4802" s="11" t="s">
        <v>24229</v>
      </c>
      <c r="E4802" s="11" t="s">
        <v>24230</v>
      </c>
      <c r="F4802" s="11" t="s">
        <v>87</v>
      </c>
      <c r="G4802" s="11" t="s">
        <v>2714</v>
      </c>
      <c r="H4802" s="11" t="s">
        <v>89</v>
      </c>
      <c r="I4802" s="11" t="s">
        <v>115</v>
      </c>
      <c r="J4802" s="11" t="s">
        <v>24231</v>
      </c>
      <c r="K4802" s="12">
        <v>45289</v>
      </c>
      <c r="L4802" s="11" t="s">
        <v>92</v>
      </c>
      <c r="M4802" s="11" t="s">
        <v>92</v>
      </c>
      <c r="N4802" s="11" t="s">
        <v>93</v>
      </c>
      <c r="O4802" s="11" t="s">
        <v>93</v>
      </c>
      <c r="P4802" s="11" t="s">
        <v>92</v>
      </c>
      <c r="Q4802" s="11" t="s">
        <v>92</v>
      </c>
      <c r="R4802" s="11" t="s">
        <v>92</v>
      </c>
      <c r="S4802" s="11" t="s">
        <v>17645</v>
      </c>
      <c r="T4802" s="11" t="s">
        <v>5584</v>
      </c>
      <c r="U4802" s="11" t="s">
        <v>24232</v>
      </c>
      <c r="V4802" s="11" t="s">
        <v>94</v>
      </c>
      <c r="W4802" s="11" t="s">
        <v>95</v>
      </c>
      <c r="X4802" s="11" t="s">
        <v>2716</v>
      </c>
      <c r="Y4802" s="11" t="s">
        <v>121</v>
      </c>
      <c r="Z4802" s="11"/>
      <c r="AA4802" s="11"/>
      <c r="AB4802" s="11" t="s">
        <v>24233</v>
      </c>
      <c r="AC4802" s="11"/>
      <c r="AD4802" s="11" t="s">
        <v>110</v>
      </c>
    </row>
    <row r="4803" spans="1:30" ht="14.25" customHeight="1">
      <c r="A4803" s="10">
        <v>24049213</v>
      </c>
      <c r="B4803" s="11" t="s">
        <v>24234</v>
      </c>
      <c r="C4803" s="11" t="s">
        <v>24235</v>
      </c>
      <c r="D4803" s="11"/>
      <c r="E4803" s="11" t="s">
        <v>24236</v>
      </c>
      <c r="F4803" s="11" t="s">
        <v>731</v>
      </c>
      <c r="G4803" s="11" t="s">
        <v>1948</v>
      </c>
      <c r="H4803" s="11" t="s">
        <v>89</v>
      </c>
      <c r="I4803" s="11" t="s">
        <v>115</v>
      </c>
      <c r="J4803" s="11" t="s">
        <v>24237</v>
      </c>
      <c r="K4803" s="12">
        <v>45293</v>
      </c>
      <c r="L4803" s="11" t="s">
        <v>92</v>
      </c>
      <c r="M4803" s="11" t="s">
        <v>92</v>
      </c>
      <c r="N4803" s="11" t="s">
        <v>92</v>
      </c>
      <c r="O4803" s="11" t="s">
        <v>93</v>
      </c>
      <c r="P4803" s="11" t="s">
        <v>92</v>
      </c>
      <c r="Q4803" s="11" t="s">
        <v>92</v>
      </c>
      <c r="R4803" s="11" t="s">
        <v>92</v>
      </c>
      <c r="S4803" s="11" t="s">
        <v>3564</v>
      </c>
      <c r="T4803" s="11" t="s">
        <v>1251</v>
      </c>
      <c r="U4803" s="11" t="s">
        <v>1000</v>
      </c>
      <c r="V4803" s="11" t="s">
        <v>94</v>
      </c>
      <c r="W4803" s="11" t="s">
        <v>736</v>
      </c>
      <c r="X4803" s="11" t="s">
        <v>1952</v>
      </c>
      <c r="Y4803" s="11" t="s">
        <v>121</v>
      </c>
      <c r="Z4803" s="11"/>
      <c r="AA4803" s="11"/>
      <c r="AB4803" s="11" t="s">
        <v>24238</v>
      </c>
      <c r="AC4803" s="11"/>
      <c r="AD4803" s="11" t="s">
        <v>110</v>
      </c>
    </row>
    <row r="4804" spans="1:30" ht="14.25" customHeight="1">
      <c r="A4804" s="10">
        <v>14244454</v>
      </c>
      <c r="B4804" s="11" t="s">
        <v>24239</v>
      </c>
      <c r="C4804" s="11" t="s">
        <v>24240</v>
      </c>
      <c r="D4804" s="11" t="s">
        <v>24241</v>
      </c>
      <c r="E4804" s="11"/>
      <c r="F4804" s="11" t="s">
        <v>761</v>
      </c>
      <c r="G4804" s="11" t="s">
        <v>2194</v>
      </c>
      <c r="H4804" s="11" t="s">
        <v>89</v>
      </c>
      <c r="I4804" s="11" t="s">
        <v>115</v>
      </c>
      <c r="J4804" s="11" t="s">
        <v>24242</v>
      </c>
      <c r="K4804" s="12">
        <v>45293</v>
      </c>
      <c r="L4804" s="11" t="s">
        <v>92</v>
      </c>
      <c r="M4804" s="11" t="s">
        <v>92</v>
      </c>
      <c r="N4804" s="11" t="s">
        <v>92</v>
      </c>
      <c r="O4804" s="11" t="s">
        <v>93</v>
      </c>
      <c r="P4804" s="11" t="s">
        <v>92</v>
      </c>
      <c r="Q4804" s="11" t="s">
        <v>92</v>
      </c>
      <c r="R4804" s="11" t="s">
        <v>92</v>
      </c>
      <c r="S4804" s="11" t="s">
        <v>1080</v>
      </c>
      <c r="T4804" s="11" t="s">
        <v>1716</v>
      </c>
      <c r="U4804" s="11" t="s">
        <v>4039</v>
      </c>
      <c r="V4804" s="11" t="s">
        <v>94</v>
      </c>
      <c r="W4804" s="11" t="s">
        <v>765</v>
      </c>
      <c r="X4804" s="11" t="s">
        <v>172</v>
      </c>
      <c r="Y4804" s="11" t="s">
        <v>121</v>
      </c>
      <c r="Z4804" s="11"/>
      <c r="AA4804" s="11"/>
      <c r="AB4804" s="11" t="s">
        <v>24243</v>
      </c>
      <c r="AC4804" s="11"/>
      <c r="AD4804" s="11" t="s">
        <v>110</v>
      </c>
    </row>
    <row r="4805" spans="1:30" ht="14.25" customHeight="1">
      <c r="A4805" s="10">
        <v>28575384</v>
      </c>
      <c r="B4805" s="11" t="s">
        <v>24244</v>
      </c>
      <c r="C4805" s="11" t="s">
        <v>24245</v>
      </c>
      <c r="D4805" s="11"/>
      <c r="E4805" s="11" t="s">
        <v>24246</v>
      </c>
      <c r="F4805" s="11" t="s">
        <v>761</v>
      </c>
      <c r="G4805" s="11" t="s">
        <v>24247</v>
      </c>
      <c r="H4805" s="11" t="s">
        <v>89</v>
      </c>
      <c r="I4805" s="11" t="s">
        <v>115</v>
      </c>
      <c r="J4805" s="11" t="s">
        <v>24248</v>
      </c>
      <c r="K4805" s="12">
        <v>45293</v>
      </c>
      <c r="L4805" s="11" t="s">
        <v>92</v>
      </c>
      <c r="M4805" s="11" t="s">
        <v>92</v>
      </c>
      <c r="N4805" s="11" t="s">
        <v>92</v>
      </c>
      <c r="O4805" s="11" t="s">
        <v>93</v>
      </c>
      <c r="P4805" s="11" t="s">
        <v>92</v>
      </c>
      <c r="Q4805" s="11" t="s">
        <v>92</v>
      </c>
      <c r="R4805" s="11" t="s">
        <v>92</v>
      </c>
      <c r="S4805" s="11" t="s">
        <v>236</v>
      </c>
      <c r="T4805" s="11" t="s">
        <v>11453</v>
      </c>
      <c r="U4805" s="11" t="s">
        <v>24249</v>
      </c>
      <c r="V4805" s="11" t="s">
        <v>94</v>
      </c>
      <c r="W4805" s="11" t="s">
        <v>765</v>
      </c>
      <c r="X4805" s="11" t="s">
        <v>24250</v>
      </c>
      <c r="Y4805" s="11" t="s">
        <v>121</v>
      </c>
      <c r="Z4805" s="11"/>
      <c r="AA4805" s="11"/>
      <c r="AB4805" s="11" t="s">
        <v>24251</v>
      </c>
      <c r="AC4805" s="11"/>
      <c r="AD4805" s="11" t="s">
        <v>110</v>
      </c>
    </row>
    <row r="4806" spans="1:30" ht="14.25" customHeight="1">
      <c r="A4806" s="10">
        <v>39188791</v>
      </c>
      <c r="B4806" s="11" t="s">
        <v>24252</v>
      </c>
      <c r="C4806" s="11" t="s">
        <v>24253</v>
      </c>
      <c r="D4806" s="11"/>
      <c r="E4806" s="11" t="s">
        <v>24254</v>
      </c>
      <c r="F4806" s="11" t="s">
        <v>87</v>
      </c>
      <c r="G4806" s="11" t="s">
        <v>1192</v>
      </c>
      <c r="H4806" s="11" t="s">
        <v>89</v>
      </c>
      <c r="I4806" s="11" t="s">
        <v>115</v>
      </c>
      <c r="J4806" s="11" t="s">
        <v>24255</v>
      </c>
      <c r="K4806" s="12">
        <v>45293</v>
      </c>
      <c r="L4806" s="11" t="s">
        <v>92</v>
      </c>
      <c r="M4806" s="11" t="s">
        <v>92</v>
      </c>
      <c r="N4806" s="11" t="s">
        <v>92</v>
      </c>
      <c r="O4806" s="11" t="s">
        <v>93</v>
      </c>
      <c r="P4806" s="11" t="s">
        <v>92</v>
      </c>
      <c r="Q4806" s="11" t="s">
        <v>92</v>
      </c>
      <c r="R4806" s="11" t="s">
        <v>92</v>
      </c>
      <c r="S4806" s="11" t="s">
        <v>1169</v>
      </c>
      <c r="T4806" s="11" t="s">
        <v>1843</v>
      </c>
      <c r="U4806" s="11" t="s">
        <v>24256</v>
      </c>
      <c r="V4806" s="11" t="s">
        <v>94</v>
      </c>
      <c r="W4806" s="11" t="s">
        <v>95</v>
      </c>
      <c r="X4806" s="11" t="s">
        <v>1195</v>
      </c>
      <c r="Y4806" s="11" t="s">
        <v>121</v>
      </c>
      <c r="Z4806" s="11"/>
      <c r="AA4806" s="11"/>
      <c r="AB4806" s="11" t="s">
        <v>24257</v>
      </c>
      <c r="AC4806" s="11"/>
      <c r="AD4806" s="11" t="s">
        <v>110</v>
      </c>
    </row>
    <row r="4807" spans="1:30" ht="14.25" customHeight="1">
      <c r="A4807" s="10">
        <v>20688875</v>
      </c>
      <c r="B4807" s="11" t="s">
        <v>24258</v>
      </c>
      <c r="C4807" s="11" t="s">
        <v>24259</v>
      </c>
      <c r="D4807" s="11"/>
      <c r="E4807" s="11" t="s">
        <v>24260</v>
      </c>
      <c r="F4807" s="11" t="s">
        <v>148</v>
      </c>
      <c r="G4807" s="11" t="s">
        <v>149</v>
      </c>
      <c r="H4807" s="11" t="s">
        <v>89</v>
      </c>
      <c r="I4807" s="11" t="s">
        <v>102</v>
      </c>
      <c r="J4807" s="11" t="s">
        <v>24261</v>
      </c>
      <c r="K4807" s="12">
        <v>30283</v>
      </c>
      <c r="L4807" s="11" t="s">
        <v>92</v>
      </c>
      <c r="M4807" s="11" t="s">
        <v>92</v>
      </c>
      <c r="N4807" s="11" t="s">
        <v>93</v>
      </c>
      <c r="O4807" s="11" t="s">
        <v>93</v>
      </c>
      <c r="P4807" s="11" t="s">
        <v>93</v>
      </c>
      <c r="Q4807" s="11" t="s">
        <v>92</v>
      </c>
      <c r="R4807" s="11" t="s">
        <v>92</v>
      </c>
      <c r="S4807" s="11" t="s">
        <v>142</v>
      </c>
      <c r="T4807" s="11" t="s">
        <v>1453</v>
      </c>
      <c r="U4807" s="11" t="s">
        <v>13516</v>
      </c>
      <c r="V4807" s="11" t="s">
        <v>94</v>
      </c>
      <c r="W4807" s="11" t="s">
        <v>154</v>
      </c>
      <c r="X4807" s="11" t="s">
        <v>155</v>
      </c>
      <c r="Y4807" s="11" t="s">
        <v>108</v>
      </c>
      <c r="Z4807" s="11"/>
      <c r="AA4807" s="11"/>
      <c r="AB4807" s="11" t="s">
        <v>24262</v>
      </c>
      <c r="AC4807" s="11"/>
      <c r="AD4807" s="11" t="s">
        <v>110</v>
      </c>
    </row>
    <row r="4808" spans="1:30" ht="14.25" customHeight="1">
      <c r="A4808" s="10">
        <v>1119836656</v>
      </c>
      <c r="B4808" s="11" t="s">
        <v>24263</v>
      </c>
      <c r="C4808" s="11" t="s">
        <v>24264</v>
      </c>
      <c r="D4808" s="11"/>
      <c r="E4808" s="11" t="s">
        <v>24265</v>
      </c>
      <c r="F4808" s="11" t="s">
        <v>87</v>
      </c>
      <c r="G4808" s="11" t="s">
        <v>114</v>
      </c>
      <c r="H4808" s="11" t="s">
        <v>89</v>
      </c>
      <c r="I4808" s="11" t="s">
        <v>102</v>
      </c>
      <c r="J4808" s="11" t="s">
        <v>24266</v>
      </c>
      <c r="K4808" s="12">
        <v>31948</v>
      </c>
      <c r="L4808" s="11" t="s">
        <v>92</v>
      </c>
      <c r="M4808" s="11" t="s">
        <v>92</v>
      </c>
      <c r="N4808" s="11" t="s">
        <v>93</v>
      </c>
      <c r="O4808" s="11" t="s">
        <v>93</v>
      </c>
      <c r="P4808" s="11" t="s">
        <v>93</v>
      </c>
      <c r="Q4808" s="11" t="s">
        <v>92</v>
      </c>
      <c r="R4808" s="11" t="s">
        <v>92</v>
      </c>
      <c r="S4808" s="11" t="s">
        <v>2877</v>
      </c>
      <c r="T4808" s="11" t="s">
        <v>24267</v>
      </c>
      <c r="U4808" s="11" t="s">
        <v>24268</v>
      </c>
      <c r="V4808" s="11" t="s">
        <v>94</v>
      </c>
      <c r="W4808" s="11" t="s">
        <v>95</v>
      </c>
      <c r="X4808" s="11" t="s">
        <v>120</v>
      </c>
      <c r="Y4808" s="11" t="s">
        <v>108</v>
      </c>
      <c r="Z4808" s="11"/>
      <c r="AA4808" s="11"/>
      <c r="AB4808" s="11" t="s">
        <v>24269</v>
      </c>
      <c r="AC4808" s="11"/>
      <c r="AD4808" s="11" t="s">
        <v>110</v>
      </c>
    </row>
    <row r="4809" spans="1:30" ht="14.25" customHeight="1">
      <c r="A4809" s="10">
        <v>39457405</v>
      </c>
      <c r="B4809" s="11" t="s">
        <v>24270</v>
      </c>
      <c r="C4809" s="11" t="s">
        <v>24271</v>
      </c>
      <c r="D4809" s="11"/>
      <c r="E4809" s="11" t="s">
        <v>24272</v>
      </c>
      <c r="F4809" s="11" t="s">
        <v>87</v>
      </c>
      <c r="G4809" s="11" t="s">
        <v>88</v>
      </c>
      <c r="H4809" s="11" t="s">
        <v>89</v>
      </c>
      <c r="I4809" s="11" t="s">
        <v>102</v>
      </c>
      <c r="J4809" s="11" t="s">
        <v>24273</v>
      </c>
      <c r="K4809" s="12">
        <v>31283</v>
      </c>
      <c r="L4809" s="11" t="s">
        <v>92</v>
      </c>
      <c r="M4809" s="11" t="s">
        <v>92</v>
      </c>
      <c r="N4809" s="11" t="s">
        <v>93</v>
      </c>
      <c r="O4809" s="11" t="s">
        <v>93</v>
      </c>
      <c r="P4809" s="11" t="s">
        <v>93</v>
      </c>
      <c r="Q4809" s="11" t="s">
        <v>92</v>
      </c>
      <c r="R4809" s="11" t="s">
        <v>92</v>
      </c>
      <c r="S4809" s="11" t="s">
        <v>161</v>
      </c>
      <c r="T4809" s="11"/>
      <c r="U4809" s="11" t="s">
        <v>1226</v>
      </c>
      <c r="V4809" s="11" t="s">
        <v>94</v>
      </c>
      <c r="W4809" s="11" t="s">
        <v>95</v>
      </c>
      <c r="X4809" s="11" t="s">
        <v>96</v>
      </c>
      <c r="Y4809" s="11" t="s">
        <v>108</v>
      </c>
      <c r="Z4809" s="11"/>
      <c r="AA4809" s="11"/>
      <c r="AB4809" s="11" t="s">
        <v>24274</v>
      </c>
      <c r="AC4809" s="11"/>
      <c r="AD4809" s="11" t="s">
        <v>110</v>
      </c>
    </row>
    <row r="4810" spans="1:30" ht="14.25" customHeight="1">
      <c r="A4810" s="10">
        <v>15438015</v>
      </c>
      <c r="B4810" s="11" t="s">
        <v>24275</v>
      </c>
      <c r="C4810" s="11" t="s">
        <v>24276</v>
      </c>
      <c r="D4810" s="11"/>
      <c r="E4810" s="11"/>
      <c r="F4810" s="11" t="s">
        <v>87</v>
      </c>
      <c r="G4810" s="11" t="s">
        <v>88</v>
      </c>
      <c r="H4810" s="11" t="s">
        <v>89</v>
      </c>
      <c r="I4810" s="11" t="s">
        <v>102</v>
      </c>
      <c r="J4810" s="11" t="s">
        <v>24277</v>
      </c>
      <c r="K4810" s="12">
        <v>45316</v>
      </c>
      <c r="L4810" s="11" t="s">
        <v>92</v>
      </c>
      <c r="M4810" s="11" t="s">
        <v>92</v>
      </c>
      <c r="N4810" s="11" t="s">
        <v>93</v>
      </c>
      <c r="O4810" s="11" t="s">
        <v>92</v>
      </c>
      <c r="P4810" s="11" t="s">
        <v>92</v>
      </c>
      <c r="Q4810" s="11" t="s">
        <v>92</v>
      </c>
      <c r="R4810" s="11" t="s">
        <v>92</v>
      </c>
      <c r="S4810" s="11" t="s">
        <v>640</v>
      </c>
      <c r="T4810" s="11" t="s">
        <v>12709</v>
      </c>
      <c r="U4810" s="11" t="s">
        <v>2073</v>
      </c>
      <c r="V4810" s="11" t="s">
        <v>94</v>
      </c>
      <c r="W4810" s="11" t="s">
        <v>95</v>
      </c>
      <c r="X4810" s="11" t="s">
        <v>96</v>
      </c>
      <c r="Y4810" s="11" t="s">
        <v>108</v>
      </c>
      <c r="Z4810" s="11"/>
      <c r="AA4810" s="11"/>
      <c r="AB4810" s="11" t="s">
        <v>24278</v>
      </c>
      <c r="AC4810" s="11"/>
      <c r="AD4810" s="11" t="s">
        <v>110</v>
      </c>
    </row>
    <row r="4811" spans="1:30" ht="14.25" customHeight="1">
      <c r="A4811" s="10">
        <v>4979264</v>
      </c>
      <c r="B4811" s="11" t="s">
        <v>24279</v>
      </c>
      <c r="C4811" s="11" t="s">
        <v>24280</v>
      </c>
      <c r="D4811" s="11"/>
      <c r="E4811" s="11" t="s">
        <v>24281</v>
      </c>
      <c r="F4811" s="11" t="s">
        <v>87</v>
      </c>
      <c r="G4811" s="11" t="s">
        <v>2031</v>
      </c>
      <c r="H4811" s="11" t="s">
        <v>89</v>
      </c>
      <c r="I4811" s="11" t="s">
        <v>2796</v>
      </c>
      <c r="J4811" s="11" t="s">
        <v>24282</v>
      </c>
      <c r="K4811" s="12">
        <v>33322</v>
      </c>
      <c r="L4811" s="11" t="s">
        <v>92</v>
      </c>
      <c r="M4811" s="11" t="s">
        <v>92</v>
      </c>
      <c r="N4811" s="11" t="s">
        <v>93</v>
      </c>
      <c r="O4811" s="11" t="s">
        <v>93</v>
      </c>
      <c r="P4811" s="11" t="s">
        <v>93</v>
      </c>
      <c r="Q4811" s="11" t="s">
        <v>92</v>
      </c>
      <c r="R4811" s="11" t="s">
        <v>92</v>
      </c>
      <c r="S4811" s="11" t="s">
        <v>24283</v>
      </c>
      <c r="T4811" s="11" t="s">
        <v>253</v>
      </c>
      <c r="U4811" s="11" t="s">
        <v>24284</v>
      </c>
      <c r="V4811" s="11" t="s">
        <v>94</v>
      </c>
      <c r="W4811" s="11" t="s">
        <v>95</v>
      </c>
      <c r="X4811" s="11" t="s">
        <v>2034</v>
      </c>
      <c r="Y4811" s="11" t="s">
        <v>2801</v>
      </c>
      <c r="Z4811" s="11"/>
      <c r="AA4811" s="11"/>
      <c r="AB4811" s="11" t="s">
        <v>24285</v>
      </c>
      <c r="AC4811" s="11"/>
      <c r="AD4811" s="11" t="s">
        <v>110</v>
      </c>
    </row>
    <row r="4812" spans="1:30" ht="14.25" customHeight="1">
      <c r="A4812" s="10">
        <v>1020434539</v>
      </c>
      <c r="B4812" s="11" t="s">
        <v>24286</v>
      </c>
      <c r="C4812" s="11" t="s">
        <v>24287</v>
      </c>
      <c r="D4812" s="11"/>
      <c r="E4812" s="11" t="s">
        <v>24288</v>
      </c>
      <c r="F4812" s="11" t="s">
        <v>87</v>
      </c>
      <c r="G4812" s="11" t="s">
        <v>88</v>
      </c>
      <c r="H4812" s="11" t="s">
        <v>89</v>
      </c>
      <c r="I4812" s="11" t="s">
        <v>102</v>
      </c>
      <c r="J4812" s="11" t="s">
        <v>24289</v>
      </c>
      <c r="K4812" s="12">
        <v>33103</v>
      </c>
      <c r="L4812" s="11" t="s">
        <v>92</v>
      </c>
      <c r="M4812" s="11" t="s">
        <v>92</v>
      </c>
      <c r="N4812" s="11" t="s">
        <v>93</v>
      </c>
      <c r="O4812" s="11" t="s">
        <v>93</v>
      </c>
      <c r="P4812" s="11" t="s">
        <v>93</v>
      </c>
      <c r="Q4812" s="11" t="s">
        <v>92</v>
      </c>
      <c r="R4812" s="11" t="s">
        <v>92</v>
      </c>
      <c r="S4812" s="11" t="s">
        <v>1146</v>
      </c>
      <c r="T4812" s="11" t="s">
        <v>2981</v>
      </c>
      <c r="U4812" s="11" t="s">
        <v>24290</v>
      </c>
      <c r="V4812" s="11" t="s">
        <v>94</v>
      </c>
      <c r="W4812" s="11" t="s">
        <v>95</v>
      </c>
      <c r="X4812" s="11" t="s">
        <v>96</v>
      </c>
      <c r="Y4812" s="11" t="s">
        <v>108</v>
      </c>
      <c r="Z4812" s="11"/>
      <c r="AA4812" s="11"/>
      <c r="AB4812" s="11" t="s">
        <v>24291</v>
      </c>
      <c r="AC4812" s="11"/>
      <c r="AD4812" s="11" t="s">
        <v>110</v>
      </c>
    </row>
    <row r="4813" spans="1:30" ht="14.25" customHeight="1">
      <c r="A4813" s="10">
        <v>1193518475</v>
      </c>
      <c r="B4813" s="11" t="s">
        <v>24292</v>
      </c>
      <c r="C4813" s="11" t="s">
        <v>24293</v>
      </c>
      <c r="D4813" s="11"/>
      <c r="E4813" s="11" t="s">
        <v>24294</v>
      </c>
      <c r="F4813" s="11" t="s">
        <v>148</v>
      </c>
      <c r="G4813" s="11" t="s">
        <v>324</v>
      </c>
      <c r="H4813" s="11" t="s">
        <v>89</v>
      </c>
      <c r="I4813" s="11" t="s">
        <v>102</v>
      </c>
      <c r="J4813" s="11" t="s">
        <v>24295</v>
      </c>
      <c r="K4813" s="12">
        <v>36960</v>
      </c>
      <c r="L4813" s="11" t="s">
        <v>92</v>
      </c>
      <c r="M4813" s="11" t="s">
        <v>92</v>
      </c>
      <c r="N4813" s="11" t="s">
        <v>93</v>
      </c>
      <c r="O4813" s="11" t="s">
        <v>93</v>
      </c>
      <c r="P4813" s="11" t="s">
        <v>93</v>
      </c>
      <c r="Q4813" s="11" t="s">
        <v>92</v>
      </c>
      <c r="R4813" s="11" t="s">
        <v>92</v>
      </c>
      <c r="S4813" s="11" t="s">
        <v>9648</v>
      </c>
      <c r="T4813" s="11" t="s">
        <v>24296</v>
      </c>
      <c r="U4813" s="11" t="s">
        <v>24113</v>
      </c>
      <c r="V4813" s="11" t="s">
        <v>94</v>
      </c>
      <c r="W4813" s="11" t="s">
        <v>154</v>
      </c>
      <c r="X4813" s="11" t="s">
        <v>329</v>
      </c>
      <c r="Y4813" s="11" t="s">
        <v>108</v>
      </c>
      <c r="Z4813" s="11"/>
      <c r="AA4813" s="11"/>
      <c r="AB4813" s="11" t="s">
        <v>24297</v>
      </c>
      <c r="AC4813" s="11"/>
      <c r="AD4813" s="11" t="s">
        <v>110</v>
      </c>
    </row>
    <row r="4814" spans="1:30" ht="14.25" customHeight="1">
      <c r="A4814" s="10">
        <v>1019986506</v>
      </c>
      <c r="B4814" s="11" t="s">
        <v>24298</v>
      </c>
      <c r="C4814" s="11" t="s">
        <v>24299</v>
      </c>
      <c r="D4814" s="11"/>
      <c r="E4814" s="11" t="s">
        <v>24300</v>
      </c>
      <c r="F4814" s="11" t="s">
        <v>148</v>
      </c>
      <c r="G4814" s="11" t="s">
        <v>751</v>
      </c>
      <c r="H4814" s="11" t="s">
        <v>89</v>
      </c>
      <c r="I4814" s="11" t="s">
        <v>102</v>
      </c>
      <c r="J4814" s="11" t="s">
        <v>24301</v>
      </c>
      <c r="K4814" s="12">
        <v>38610</v>
      </c>
      <c r="L4814" s="11" t="s">
        <v>92</v>
      </c>
      <c r="M4814" s="11" t="s">
        <v>92</v>
      </c>
      <c r="N4814" s="11" t="s">
        <v>93</v>
      </c>
      <c r="O4814" s="11" t="s">
        <v>93</v>
      </c>
      <c r="P4814" s="11" t="s">
        <v>93</v>
      </c>
      <c r="Q4814" s="11" t="s">
        <v>92</v>
      </c>
      <c r="R4814" s="11" t="s">
        <v>92</v>
      </c>
      <c r="S4814" s="11" t="s">
        <v>1304</v>
      </c>
      <c r="T4814" s="11" t="s">
        <v>1707</v>
      </c>
      <c r="U4814" s="11" t="s">
        <v>24302</v>
      </c>
      <c r="V4814" s="11" t="s">
        <v>94</v>
      </c>
      <c r="W4814" s="11" t="s">
        <v>154</v>
      </c>
      <c r="X4814" s="11" t="s">
        <v>756</v>
      </c>
      <c r="Y4814" s="11" t="s">
        <v>108</v>
      </c>
      <c r="Z4814" s="11"/>
      <c r="AA4814" s="11"/>
      <c r="AB4814" s="11" t="s">
        <v>24303</v>
      </c>
      <c r="AC4814" s="11"/>
      <c r="AD4814" s="11" t="s">
        <v>110</v>
      </c>
    </row>
    <row r="4815" spans="1:30" ht="14.25" customHeight="1">
      <c r="A4815" s="10">
        <v>1011087157</v>
      </c>
      <c r="B4815" s="11" t="s">
        <v>24304</v>
      </c>
      <c r="C4815" s="11" t="s">
        <v>24305</v>
      </c>
      <c r="D4815" s="11"/>
      <c r="E4815" s="11" t="s">
        <v>24306</v>
      </c>
      <c r="F4815" s="11" t="s">
        <v>148</v>
      </c>
      <c r="G4815" s="11" t="s">
        <v>149</v>
      </c>
      <c r="H4815" s="11" t="s">
        <v>89</v>
      </c>
      <c r="I4815" s="11" t="s">
        <v>102</v>
      </c>
      <c r="J4815" s="11" t="s">
        <v>24307</v>
      </c>
      <c r="K4815" s="12">
        <v>38587</v>
      </c>
      <c r="L4815" s="11" t="s">
        <v>92</v>
      </c>
      <c r="M4815" s="11" t="s">
        <v>92</v>
      </c>
      <c r="N4815" s="11" t="s">
        <v>93</v>
      </c>
      <c r="O4815" s="11" t="s">
        <v>93</v>
      </c>
      <c r="P4815" s="11" t="s">
        <v>93</v>
      </c>
      <c r="Q4815" s="11" t="s">
        <v>92</v>
      </c>
      <c r="R4815" s="11" t="s">
        <v>92</v>
      </c>
      <c r="S4815" s="11" t="s">
        <v>12451</v>
      </c>
      <c r="T4815" s="11" t="s">
        <v>912</v>
      </c>
      <c r="U4815" s="11" t="s">
        <v>24308</v>
      </c>
      <c r="V4815" s="11" t="s">
        <v>94</v>
      </c>
      <c r="W4815" s="11" t="s">
        <v>154</v>
      </c>
      <c r="X4815" s="11" t="s">
        <v>155</v>
      </c>
      <c r="Y4815" s="11" t="s">
        <v>108</v>
      </c>
      <c r="Z4815" s="11"/>
      <c r="AA4815" s="11"/>
      <c r="AB4815" s="11" t="s">
        <v>24309</v>
      </c>
      <c r="AC4815" s="11"/>
      <c r="AD4815" s="11" t="s">
        <v>110</v>
      </c>
    </row>
    <row r="4816" spans="1:30" ht="14.25" customHeight="1">
      <c r="A4816" s="10">
        <v>1001445334</v>
      </c>
      <c r="B4816" s="11" t="s">
        <v>24310</v>
      </c>
      <c r="C4816" s="11" t="s">
        <v>24311</v>
      </c>
      <c r="D4816" s="11"/>
      <c r="E4816" s="11" t="s">
        <v>24312</v>
      </c>
      <c r="F4816" s="11" t="s">
        <v>87</v>
      </c>
      <c r="G4816" s="11" t="s">
        <v>2031</v>
      </c>
      <c r="H4816" s="11" t="s">
        <v>89</v>
      </c>
      <c r="I4816" s="11" t="s">
        <v>102</v>
      </c>
      <c r="J4816" s="11" t="s">
        <v>24313</v>
      </c>
      <c r="K4816" s="12">
        <v>37796</v>
      </c>
      <c r="L4816" s="11" t="s">
        <v>92</v>
      </c>
      <c r="M4816" s="11" t="s">
        <v>92</v>
      </c>
      <c r="N4816" s="11" t="s">
        <v>93</v>
      </c>
      <c r="O4816" s="11" t="s">
        <v>93</v>
      </c>
      <c r="P4816" s="11" t="s">
        <v>93</v>
      </c>
      <c r="Q4816" s="11" t="s">
        <v>92</v>
      </c>
      <c r="R4816" s="11" t="s">
        <v>92</v>
      </c>
      <c r="S4816" s="11" t="s">
        <v>1599</v>
      </c>
      <c r="T4816" s="11" t="s">
        <v>1599</v>
      </c>
      <c r="U4816" s="11" t="s">
        <v>24314</v>
      </c>
      <c r="V4816" s="11" t="s">
        <v>94</v>
      </c>
      <c r="W4816" s="11" t="s">
        <v>95</v>
      </c>
      <c r="X4816" s="11" t="s">
        <v>2034</v>
      </c>
      <c r="Y4816" s="11" t="s">
        <v>108</v>
      </c>
      <c r="Z4816" s="11"/>
      <c r="AA4816" s="11"/>
      <c r="AB4816" s="11" t="s">
        <v>24315</v>
      </c>
      <c r="AC4816" s="11"/>
      <c r="AD4816" s="11" t="s">
        <v>110</v>
      </c>
    </row>
    <row r="4817" spans="1:30" ht="14.25" customHeight="1">
      <c r="A4817" s="10">
        <v>1038410221</v>
      </c>
      <c r="B4817" s="11" t="s">
        <v>24316</v>
      </c>
      <c r="C4817" s="11" t="s">
        <v>23219</v>
      </c>
      <c r="D4817" s="11"/>
      <c r="E4817" s="11" t="s">
        <v>24317</v>
      </c>
      <c r="F4817" s="11" t="s">
        <v>87</v>
      </c>
      <c r="G4817" s="11" t="s">
        <v>2031</v>
      </c>
      <c r="H4817" s="11" t="s">
        <v>89</v>
      </c>
      <c r="I4817" s="11" t="s">
        <v>102</v>
      </c>
      <c r="J4817" s="11" t="s">
        <v>24318</v>
      </c>
      <c r="K4817" s="12">
        <v>33494</v>
      </c>
      <c r="L4817" s="11" t="s">
        <v>92</v>
      </c>
      <c r="M4817" s="11" t="s">
        <v>92</v>
      </c>
      <c r="N4817" s="11" t="s">
        <v>93</v>
      </c>
      <c r="O4817" s="11" t="s">
        <v>93</v>
      </c>
      <c r="P4817" s="11" t="s">
        <v>93</v>
      </c>
      <c r="Q4817" s="11" t="s">
        <v>92</v>
      </c>
      <c r="R4817" s="11" t="s">
        <v>92</v>
      </c>
      <c r="S4817" s="11" t="s">
        <v>951</v>
      </c>
      <c r="T4817" s="11" t="s">
        <v>1701</v>
      </c>
      <c r="U4817" s="11" t="s">
        <v>24319</v>
      </c>
      <c r="V4817" s="11" t="s">
        <v>94</v>
      </c>
      <c r="W4817" s="11" t="s">
        <v>95</v>
      </c>
      <c r="X4817" s="11" t="s">
        <v>2034</v>
      </c>
      <c r="Y4817" s="11" t="s">
        <v>108</v>
      </c>
      <c r="Z4817" s="11"/>
      <c r="AA4817" s="11"/>
      <c r="AB4817" s="11" t="s">
        <v>24320</v>
      </c>
      <c r="AC4817" s="11"/>
      <c r="AD4817" s="11" t="s">
        <v>110</v>
      </c>
    </row>
    <row r="4818" spans="1:30" ht="14.25" customHeight="1">
      <c r="A4818" s="10">
        <v>1102879145</v>
      </c>
      <c r="B4818" s="11" t="s">
        <v>24321</v>
      </c>
      <c r="C4818" s="11" t="s">
        <v>24322</v>
      </c>
      <c r="D4818" s="11"/>
      <c r="E4818" s="11" t="s">
        <v>24323</v>
      </c>
      <c r="F4818" s="11" t="s">
        <v>87</v>
      </c>
      <c r="G4818" s="11" t="s">
        <v>88</v>
      </c>
      <c r="H4818" s="11" t="s">
        <v>89</v>
      </c>
      <c r="I4818" s="11" t="s">
        <v>102</v>
      </c>
      <c r="J4818" s="11" t="s">
        <v>24324</v>
      </c>
      <c r="K4818" s="12">
        <v>35643</v>
      </c>
      <c r="L4818" s="11" t="s">
        <v>92</v>
      </c>
      <c r="M4818" s="11" t="s">
        <v>92</v>
      </c>
      <c r="N4818" s="11" t="s">
        <v>93</v>
      </c>
      <c r="O4818" s="11" t="s">
        <v>93</v>
      </c>
      <c r="P4818" s="11" t="s">
        <v>93</v>
      </c>
      <c r="Q4818" s="11" t="s">
        <v>92</v>
      </c>
      <c r="R4818" s="11" t="s">
        <v>92</v>
      </c>
      <c r="S4818" s="11" t="s">
        <v>24325</v>
      </c>
      <c r="T4818" s="11" t="s">
        <v>2330</v>
      </c>
      <c r="U4818" s="11" t="s">
        <v>24326</v>
      </c>
      <c r="V4818" s="11" t="s">
        <v>94</v>
      </c>
      <c r="W4818" s="11" t="s">
        <v>95</v>
      </c>
      <c r="X4818" s="11" t="s">
        <v>96</v>
      </c>
      <c r="Y4818" s="11" t="s">
        <v>108</v>
      </c>
      <c r="Z4818" s="11"/>
      <c r="AA4818" s="11"/>
      <c r="AB4818" s="11" t="s">
        <v>24327</v>
      </c>
      <c r="AC4818" s="11"/>
      <c r="AD4818" s="11" t="s">
        <v>110</v>
      </c>
    </row>
    <row r="4819" spans="1:30" ht="14.25" customHeight="1">
      <c r="A4819" s="10">
        <v>1000337354</v>
      </c>
      <c r="B4819" s="11" t="s">
        <v>24328</v>
      </c>
      <c r="C4819" s="11" t="s">
        <v>24329</v>
      </c>
      <c r="D4819" s="11"/>
      <c r="E4819" s="11" t="s">
        <v>24330</v>
      </c>
      <c r="F4819" s="11" t="s">
        <v>148</v>
      </c>
      <c r="G4819" s="11" t="s">
        <v>751</v>
      </c>
      <c r="H4819" s="11" t="s">
        <v>89</v>
      </c>
      <c r="I4819" s="11" t="s">
        <v>115</v>
      </c>
      <c r="J4819" s="11" t="s">
        <v>24331</v>
      </c>
      <c r="K4819" s="12">
        <v>37391</v>
      </c>
      <c r="L4819" s="11" t="s">
        <v>92</v>
      </c>
      <c r="M4819" s="11" t="s">
        <v>92</v>
      </c>
      <c r="N4819" s="11" t="s">
        <v>93</v>
      </c>
      <c r="O4819" s="11" t="s">
        <v>93</v>
      </c>
      <c r="P4819" s="11" t="s">
        <v>93</v>
      </c>
      <c r="Q4819" s="11" t="s">
        <v>92</v>
      </c>
      <c r="R4819" s="11" t="s">
        <v>92</v>
      </c>
      <c r="S4819" s="11" t="s">
        <v>919</v>
      </c>
      <c r="T4819" s="11" t="s">
        <v>1014</v>
      </c>
      <c r="U4819" s="11" t="s">
        <v>938</v>
      </c>
      <c r="V4819" s="11" t="s">
        <v>94</v>
      </c>
      <c r="W4819" s="11" t="s">
        <v>154</v>
      </c>
      <c r="X4819" s="11" t="s">
        <v>756</v>
      </c>
      <c r="Y4819" s="11" t="s">
        <v>121</v>
      </c>
      <c r="Z4819" s="11"/>
      <c r="AA4819" s="11"/>
      <c r="AB4819" s="11" t="s">
        <v>24332</v>
      </c>
      <c r="AC4819" s="11"/>
      <c r="AD4819" s="11" t="s">
        <v>110</v>
      </c>
    </row>
    <row r="4820" spans="1:30" ht="14.25" customHeight="1">
      <c r="A4820" s="10">
        <v>1007238338</v>
      </c>
      <c r="B4820" s="11" t="s">
        <v>24333</v>
      </c>
      <c r="C4820" s="11" t="s">
        <v>24334</v>
      </c>
      <c r="D4820" s="11"/>
      <c r="E4820" s="11" t="s">
        <v>24335</v>
      </c>
      <c r="F4820" s="11" t="s">
        <v>87</v>
      </c>
      <c r="G4820" s="11" t="s">
        <v>890</v>
      </c>
      <c r="H4820" s="11" t="s">
        <v>89</v>
      </c>
      <c r="I4820" s="11" t="s">
        <v>115</v>
      </c>
      <c r="J4820" s="11" t="s">
        <v>24336</v>
      </c>
      <c r="K4820" s="12">
        <v>45317</v>
      </c>
      <c r="L4820" s="11" t="s">
        <v>92</v>
      </c>
      <c r="M4820" s="11" t="s">
        <v>92</v>
      </c>
      <c r="N4820" s="11" t="s">
        <v>92</v>
      </c>
      <c r="O4820" s="11" t="s">
        <v>93</v>
      </c>
      <c r="P4820" s="11" t="s">
        <v>92</v>
      </c>
      <c r="Q4820" s="11" t="s">
        <v>92</v>
      </c>
      <c r="R4820" s="11" t="s">
        <v>92</v>
      </c>
      <c r="S4820" s="11" t="s">
        <v>142</v>
      </c>
      <c r="T4820" s="11" t="s">
        <v>276</v>
      </c>
      <c r="U4820" s="11" t="s">
        <v>24337</v>
      </c>
      <c r="V4820" s="11" t="s">
        <v>94</v>
      </c>
      <c r="W4820" s="11" t="s">
        <v>95</v>
      </c>
      <c r="X4820" s="11" t="s">
        <v>894</v>
      </c>
      <c r="Y4820" s="11" t="s">
        <v>121</v>
      </c>
      <c r="Z4820" s="11"/>
      <c r="AA4820" s="11"/>
      <c r="AB4820" s="11" t="s">
        <v>24338</v>
      </c>
      <c r="AC4820" s="11"/>
      <c r="AD4820" s="11" t="s">
        <v>110</v>
      </c>
    </row>
    <row r="4821" spans="1:30" ht="14.25" customHeight="1">
      <c r="A4821" s="10">
        <v>98558048</v>
      </c>
      <c r="B4821" s="11" t="s">
        <v>24339</v>
      </c>
      <c r="C4821" s="11" t="s">
        <v>24340</v>
      </c>
      <c r="D4821" s="11" t="s">
        <v>24341</v>
      </c>
      <c r="E4821" s="11"/>
      <c r="F4821" s="11" t="s">
        <v>87</v>
      </c>
      <c r="G4821" s="11" t="s">
        <v>187</v>
      </c>
      <c r="H4821" s="11" t="s">
        <v>89</v>
      </c>
      <c r="I4821" s="11" t="s">
        <v>115</v>
      </c>
      <c r="J4821" s="11" t="s">
        <v>24342</v>
      </c>
      <c r="K4821" s="12">
        <v>45320</v>
      </c>
      <c r="L4821" s="11" t="s">
        <v>92</v>
      </c>
      <c r="M4821" s="11" t="s">
        <v>92</v>
      </c>
      <c r="N4821" s="11" t="s">
        <v>92</v>
      </c>
      <c r="O4821" s="11" t="s">
        <v>93</v>
      </c>
      <c r="P4821" s="11" t="s">
        <v>92</v>
      </c>
      <c r="Q4821" s="11" t="s">
        <v>92</v>
      </c>
      <c r="R4821" s="11" t="s">
        <v>92</v>
      </c>
      <c r="S4821" s="11" t="s">
        <v>1283</v>
      </c>
      <c r="T4821" s="11" t="s">
        <v>236</v>
      </c>
      <c r="U4821" s="11" t="s">
        <v>2073</v>
      </c>
      <c r="V4821" s="11" t="s">
        <v>94</v>
      </c>
      <c r="W4821" s="11" t="s">
        <v>95</v>
      </c>
      <c r="X4821" s="11" t="s">
        <v>172</v>
      </c>
      <c r="Y4821" s="11" t="s">
        <v>121</v>
      </c>
      <c r="Z4821" s="11"/>
      <c r="AA4821" s="11"/>
      <c r="AB4821" s="11" t="s">
        <v>10416</v>
      </c>
      <c r="AC4821" s="11"/>
      <c r="AD4821" s="11" t="s">
        <v>110</v>
      </c>
    </row>
    <row r="4822" spans="1:30" ht="14.25" customHeight="1">
      <c r="A4822" s="10">
        <v>900109174</v>
      </c>
      <c r="B4822" s="11" t="s">
        <v>24343</v>
      </c>
      <c r="C4822" s="11" t="s">
        <v>24344</v>
      </c>
      <c r="D4822" s="11" t="s">
        <v>314</v>
      </c>
      <c r="E4822" s="11" t="s">
        <v>24345</v>
      </c>
      <c r="F4822" s="11" t="s">
        <v>1611</v>
      </c>
      <c r="G4822" s="11" t="s">
        <v>6302</v>
      </c>
      <c r="H4822" s="11" t="s">
        <v>89</v>
      </c>
      <c r="I4822" s="11" t="s">
        <v>115</v>
      </c>
      <c r="J4822" s="11" t="s">
        <v>24346</v>
      </c>
      <c r="K4822" s="12">
        <v>45324</v>
      </c>
      <c r="L4822" s="11" t="s">
        <v>92</v>
      </c>
      <c r="M4822" s="11" t="s">
        <v>92</v>
      </c>
      <c r="N4822" s="11" t="s">
        <v>92</v>
      </c>
      <c r="O4822" s="11" t="s">
        <v>93</v>
      </c>
      <c r="P4822" s="11" t="s">
        <v>92</v>
      </c>
      <c r="Q4822" s="11" t="s">
        <v>92</v>
      </c>
      <c r="R4822" s="11" t="s">
        <v>92</v>
      </c>
      <c r="S4822" s="11"/>
      <c r="T4822" s="11"/>
      <c r="U4822" s="11"/>
      <c r="V4822" s="11" t="s">
        <v>94</v>
      </c>
      <c r="W4822" s="11" t="s">
        <v>1617</v>
      </c>
      <c r="X4822" s="11" t="s">
        <v>172</v>
      </c>
      <c r="Y4822" s="11" t="s">
        <v>121</v>
      </c>
      <c r="Z4822" s="11"/>
      <c r="AA4822" s="11"/>
      <c r="AB4822" s="11" t="s">
        <v>24347</v>
      </c>
      <c r="AC4822" s="11"/>
      <c r="AD4822" s="11" t="s">
        <v>97</v>
      </c>
    </row>
    <row r="4823" spans="1:30" ht="14.25" customHeight="1">
      <c r="A4823" s="10">
        <v>444444199</v>
      </c>
      <c r="B4823" s="11" t="s">
        <v>24348</v>
      </c>
      <c r="C4823" s="11" t="s">
        <v>24349</v>
      </c>
      <c r="D4823" s="11"/>
      <c r="E4823" s="11"/>
      <c r="F4823" s="11" t="s">
        <v>413</v>
      </c>
      <c r="G4823" s="11" t="s">
        <v>20927</v>
      </c>
      <c r="H4823" s="11" t="s">
        <v>413</v>
      </c>
      <c r="I4823" s="11" t="s">
        <v>90</v>
      </c>
      <c r="J4823" s="11" t="s">
        <v>24350</v>
      </c>
      <c r="K4823" s="12">
        <v>45327</v>
      </c>
      <c r="L4823" s="11" t="s">
        <v>92</v>
      </c>
      <c r="M4823" s="11" t="s">
        <v>92</v>
      </c>
      <c r="N4823" s="11" t="s">
        <v>92</v>
      </c>
      <c r="O4823" s="11" t="s">
        <v>93</v>
      </c>
      <c r="P4823" s="11" t="s">
        <v>92</v>
      </c>
      <c r="Q4823" s="11" t="s">
        <v>92</v>
      </c>
      <c r="R4823" s="11" t="s">
        <v>92</v>
      </c>
      <c r="S4823" s="11"/>
      <c r="T4823" s="11"/>
      <c r="U4823" s="11"/>
      <c r="V4823" s="11" t="s">
        <v>416</v>
      </c>
      <c r="W4823" s="11" t="s">
        <v>171</v>
      </c>
      <c r="X4823" s="11" t="s">
        <v>372</v>
      </c>
      <c r="Y4823" s="11" t="s">
        <v>72</v>
      </c>
      <c r="Z4823" s="11"/>
      <c r="AA4823" s="11"/>
      <c r="AB4823" s="11"/>
      <c r="AC4823" s="11"/>
      <c r="AD4823" s="11" t="s">
        <v>97</v>
      </c>
    </row>
    <row r="4824" spans="1:30" ht="14.25" customHeight="1">
      <c r="A4824" s="10">
        <v>1036960745</v>
      </c>
      <c r="B4824" s="11" t="s">
        <v>24351</v>
      </c>
      <c r="C4824" s="11" t="s">
        <v>24352</v>
      </c>
      <c r="D4824" s="11"/>
      <c r="E4824" s="11" t="s">
        <v>24353</v>
      </c>
      <c r="F4824" s="11" t="s">
        <v>87</v>
      </c>
      <c r="G4824" s="11" t="s">
        <v>88</v>
      </c>
      <c r="H4824" s="11" t="s">
        <v>89</v>
      </c>
      <c r="I4824" s="11" t="s">
        <v>115</v>
      </c>
      <c r="J4824" s="11" t="s">
        <v>24354</v>
      </c>
      <c r="K4824" s="12">
        <v>35625</v>
      </c>
      <c r="L4824" s="11" t="s">
        <v>92</v>
      </c>
      <c r="M4824" s="11" t="s">
        <v>92</v>
      </c>
      <c r="N4824" s="11" t="s">
        <v>93</v>
      </c>
      <c r="O4824" s="11" t="s">
        <v>93</v>
      </c>
      <c r="P4824" s="11" t="s">
        <v>93</v>
      </c>
      <c r="Q4824" s="11" t="s">
        <v>92</v>
      </c>
      <c r="R4824" s="11" t="s">
        <v>92</v>
      </c>
      <c r="S4824" s="11" t="s">
        <v>958</v>
      </c>
      <c r="T4824" s="11" t="s">
        <v>993</v>
      </c>
      <c r="U4824" s="11" t="s">
        <v>13593</v>
      </c>
      <c r="V4824" s="11" t="s">
        <v>94</v>
      </c>
      <c r="W4824" s="11" t="s">
        <v>95</v>
      </c>
      <c r="X4824" s="11" t="s">
        <v>96</v>
      </c>
      <c r="Y4824" s="11" t="s">
        <v>121</v>
      </c>
      <c r="Z4824" s="11"/>
      <c r="AA4824" s="11"/>
      <c r="AB4824" s="11" t="s">
        <v>24355</v>
      </c>
      <c r="AC4824" s="11"/>
      <c r="AD4824" s="11" t="s">
        <v>110</v>
      </c>
    </row>
    <row r="4825" spans="1:30" ht="14.25" customHeight="1">
      <c r="A4825" s="10">
        <v>1014189620</v>
      </c>
      <c r="B4825" s="11" t="s">
        <v>24356</v>
      </c>
      <c r="C4825" s="11" t="s">
        <v>24357</v>
      </c>
      <c r="D4825" s="11"/>
      <c r="E4825" s="11" t="s">
        <v>24358</v>
      </c>
      <c r="F4825" s="11" t="s">
        <v>731</v>
      </c>
      <c r="G4825" s="11" t="s">
        <v>16432</v>
      </c>
      <c r="H4825" s="11" t="s">
        <v>89</v>
      </c>
      <c r="I4825" s="11" t="s">
        <v>115</v>
      </c>
      <c r="J4825" s="11" t="s">
        <v>24359</v>
      </c>
      <c r="K4825" s="12">
        <v>45335</v>
      </c>
      <c r="L4825" s="11" t="s">
        <v>92</v>
      </c>
      <c r="M4825" s="11" t="s">
        <v>92</v>
      </c>
      <c r="N4825" s="11" t="s">
        <v>92</v>
      </c>
      <c r="O4825" s="11" t="s">
        <v>93</v>
      </c>
      <c r="P4825" s="11" t="s">
        <v>92</v>
      </c>
      <c r="Q4825" s="11" t="s">
        <v>92</v>
      </c>
      <c r="R4825" s="11" t="s">
        <v>92</v>
      </c>
      <c r="S4825" s="11" t="s">
        <v>9418</v>
      </c>
      <c r="T4825" s="11" t="s">
        <v>16254</v>
      </c>
      <c r="U4825" s="11" t="s">
        <v>3217</v>
      </c>
      <c r="V4825" s="11" t="s">
        <v>94</v>
      </c>
      <c r="W4825" s="11" t="s">
        <v>736</v>
      </c>
      <c r="X4825" s="11" t="s">
        <v>16436</v>
      </c>
      <c r="Y4825" s="11" t="s">
        <v>121</v>
      </c>
      <c r="Z4825" s="11"/>
      <c r="AA4825" s="11"/>
      <c r="AB4825" s="11" t="s">
        <v>24360</v>
      </c>
      <c r="AC4825" s="11"/>
      <c r="AD4825" s="11" t="s">
        <v>110</v>
      </c>
    </row>
    <row r="4826" spans="1:30" ht="14.25" customHeight="1">
      <c r="A4826" s="10">
        <v>1047969214</v>
      </c>
      <c r="B4826" s="11" t="s">
        <v>24361</v>
      </c>
      <c r="C4826" s="11" t="s">
        <v>24362</v>
      </c>
      <c r="D4826" s="11"/>
      <c r="E4826" s="11" t="s">
        <v>24363</v>
      </c>
      <c r="F4826" s="11" t="s">
        <v>87</v>
      </c>
      <c r="G4826" s="11" t="s">
        <v>125</v>
      </c>
      <c r="H4826" s="11" t="s">
        <v>89</v>
      </c>
      <c r="I4826" s="11" t="s">
        <v>115</v>
      </c>
      <c r="J4826" s="11" t="s">
        <v>24364</v>
      </c>
      <c r="K4826" s="12">
        <v>45335</v>
      </c>
      <c r="L4826" s="11" t="s">
        <v>92</v>
      </c>
      <c r="M4826" s="11" t="s">
        <v>92</v>
      </c>
      <c r="N4826" s="11" t="s">
        <v>93</v>
      </c>
      <c r="O4826" s="11" t="s">
        <v>93</v>
      </c>
      <c r="P4826" s="11" t="s">
        <v>92</v>
      </c>
      <c r="Q4826" s="11" t="s">
        <v>92</v>
      </c>
      <c r="R4826" s="11" t="s">
        <v>92</v>
      </c>
      <c r="S4826" s="11" t="s">
        <v>1202</v>
      </c>
      <c r="T4826" s="11" t="s">
        <v>734</v>
      </c>
      <c r="U4826" s="11" t="s">
        <v>11287</v>
      </c>
      <c r="V4826" s="11" t="s">
        <v>94</v>
      </c>
      <c r="W4826" s="11" t="s">
        <v>95</v>
      </c>
      <c r="X4826" s="11" t="s">
        <v>130</v>
      </c>
      <c r="Y4826" s="11" t="s">
        <v>121</v>
      </c>
      <c r="Z4826" s="11"/>
      <c r="AA4826" s="11"/>
      <c r="AB4826" s="11" t="s">
        <v>24365</v>
      </c>
      <c r="AC4826" s="11"/>
      <c r="AD4826" s="11" t="s">
        <v>110</v>
      </c>
    </row>
    <row r="4827" spans="1:30" ht="14.25" customHeight="1">
      <c r="A4827" s="10">
        <v>52368929</v>
      </c>
      <c r="B4827" s="11" t="s">
        <v>24366</v>
      </c>
      <c r="C4827" s="11" t="s">
        <v>24367</v>
      </c>
      <c r="D4827" s="11"/>
      <c r="E4827" s="11" t="s">
        <v>24368</v>
      </c>
      <c r="F4827" s="11" t="s">
        <v>731</v>
      </c>
      <c r="G4827" s="11" t="s">
        <v>1714</v>
      </c>
      <c r="H4827" s="11" t="s">
        <v>89</v>
      </c>
      <c r="I4827" s="11" t="s">
        <v>115</v>
      </c>
      <c r="J4827" s="11" t="s">
        <v>24369</v>
      </c>
      <c r="K4827" s="12">
        <v>45327</v>
      </c>
      <c r="L4827" s="11" t="s">
        <v>92</v>
      </c>
      <c r="M4827" s="11" t="s">
        <v>92</v>
      </c>
      <c r="N4827" s="11" t="s">
        <v>92</v>
      </c>
      <c r="O4827" s="11" t="s">
        <v>93</v>
      </c>
      <c r="P4827" s="11" t="s">
        <v>92</v>
      </c>
      <c r="Q4827" s="11" t="s">
        <v>92</v>
      </c>
      <c r="R4827" s="11" t="s">
        <v>92</v>
      </c>
      <c r="S4827" s="11" t="s">
        <v>1453</v>
      </c>
      <c r="T4827" s="11" t="s">
        <v>640</v>
      </c>
      <c r="U4827" s="11" t="s">
        <v>24370</v>
      </c>
      <c r="V4827" s="11" t="s">
        <v>94</v>
      </c>
      <c r="W4827" s="11" t="s">
        <v>736</v>
      </c>
      <c r="X4827" s="11" t="s">
        <v>1717</v>
      </c>
      <c r="Y4827" s="11" t="s">
        <v>121</v>
      </c>
      <c r="Z4827" s="11"/>
      <c r="AA4827" s="11"/>
      <c r="AB4827" s="11" t="s">
        <v>24371</v>
      </c>
      <c r="AC4827" s="11"/>
      <c r="AD4827" s="11" t="s">
        <v>110</v>
      </c>
    </row>
    <row r="4828" spans="1:30" ht="14.25" customHeight="1">
      <c r="A4828" s="10">
        <v>1032489499</v>
      </c>
      <c r="B4828" s="11" t="s">
        <v>24372</v>
      </c>
      <c r="C4828" s="11" t="s">
        <v>24373</v>
      </c>
      <c r="D4828" s="11"/>
      <c r="E4828" s="11" t="s">
        <v>24374</v>
      </c>
      <c r="F4828" s="11" t="s">
        <v>199</v>
      </c>
      <c r="G4828" s="11" t="s">
        <v>200</v>
      </c>
      <c r="H4828" s="11" t="s">
        <v>89</v>
      </c>
      <c r="I4828" s="11" t="s">
        <v>115</v>
      </c>
      <c r="J4828" s="11" t="s">
        <v>24375</v>
      </c>
      <c r="K4828" s="12">
        <v>45327</v>
      </c>
      <c r="L4828" s="11" t="s">
        <v>92</v>
      </c>
      <c r="M4828" s="11" t="s">
        <v>92</v>
      </c>
      <c r="N4828" s="11" t="s">
        <v>92</v>
      </c>
      <c r="O4828" s="11" t="s">
        <v>93</v>
      </c>
      <c r="P4828" s="11" t="s">
        <v>92</v>
      </c>
      <c r="Q4828" s="11" t="s">
        <v>92</v>
      </c>
      <c r="R4828" s="11" t="s">
        <v>92</v>
      </c>
      <c r="S4828" s="11" t="s">
        <v>20375</v>
      </c>
      <c r="T4828" s="11" t="s">
        <v>151</v>
      </c>
      <c r="U4828" s="11" t="s">
        <v>24376</v>
      </c>
      <c r="V4828" s="11" t="s">
        <v>94</v>
      </c>
      <c r="W4828" s="11" t="s">
        <v>202</v>
      </c>
      <c r="X4828" s="11" t="s">
        <v>172</v>
      </c>
      <c r="Y4828" s="11" t="s">
        <v>121</v>
      </c>
      <c r="Z4828" s="11"/>
      <c r="AA4828" s="11"/>
      <c r="AB4828" s="11" t="s">
        <v>24377</v>
      </c>
      <c r="AC4828" s="11"/>
      <c r="AD4828" s="11" t="s">
        <v>110</v>
      </c>
    </row>
    <row r="4829" spans="1:30" ht="14.25" customHeight="1">
      <c r="A4829" s="10">
        <v>5958272</v>
      </c>
      <c r="B4829" s="11" t="s">
        <v>24378</v>
      </c>
      <c r="C4829" s="11" t="s">
        <v>24379</v>
      </c>
      <c r="D4829" s="11"/>
      <c r="E4829" s="11" t="s">
        <v>24380</v>
      </c>
      <c r="F4829" s="11" t="s">
        <v>761</v>
      </c>
      <c r="G4829" s="11" t="s">
        <v>1789</v>
      </c>
      <c r="H4829" s="11" t="s">
        <v>89</v>
      </c>
      <c r="I4829" s="11" t="s">
        <v>115</v>
      </c>
      <c r="J4829" s="11" t="s">
        <v>24381</v>
      </c>
      <c r="K4829" s="12">
        <v>44614</v>
      </c>
      <c r="L4829" s="11" t="s">
        <v>92</v>
      </c>
      <c r="M4829" s="11" t="s">
        <v>92</v>
      </c>
      <c r="N4829" s="11" t="s">
        <v>92</v>
      </c>
      <c r="O4829" s="11" t="s">
        <v>93</v>
      </c>
      <c r="P4829" s="11" t="s">
        <v>92</v>
      </c>
      <c r="Q4829" s="11" t="s">
        <v>92</v>
      </c>
      <c r="R4829" s="11" t="s">
        <v>92</v>
      </c>
      <c r="S4829" s="11" t="s">
        <v>23086</v>
      </c>
      <c r="T4829" s="11"/>
      <c r="U4829" s="11" t="s">
        <v>627</v>
      </c>
      <c r="V4829" s="11" t="s">
        <v>94</v>
      </c>
      <c r="W4829" s="11" t="s">
        <v>765</v>
      </c>
      <c r="X4829" s="11" t="s">
        <v>1792</v>
      </c>
      <c r="Y4829" s="11" t="s">
        <v>121</v>
      </c>
      <c r="Z4829" s="11"/>
      <c r="AA4829" s="11"/>
      <c r="AB4829" s="11" t="s">
        <v>24382</v>
      </c>
      <c r="AC4829" s="11"/>
      <c r="AD4829" s="11" t="s">
        <v>110</v>
      </c>
    </row>
    <row r="4830" spans="1:30" ht="14.25" customHeight="1">
      <c r="A4830" s="10">
        <v>1030530813</v>
      </c>
      <c r="B4830" s="11" t="s">
        <v>24383</v>
      </c>
      <c r="C4830" s="11" t="s">
        <v>24384</v>
      </c>
      <c r="D4830" s="11"/>
      <c r="E4830" s="11" t="s">
        <v>24385</v>
      </c>
      <c r="F4830" s="11" t="s">
        <v>148</v>
      </c>
      <c r="G4830" s="11" t="s">
        <v>207</v>
      </c>
      <c r="H4830" s="11" t="s">
        <v>89</v>
      </c>
      <c r="I4830" s="11" t="s">
        <v>115</v>
      </c>
      <c r="J4830" s="11" t="s">
        <v>24386</v>
      </c>
      <c r="K4830" s="12">
        <v>38289</v>
      </c>
      <c r="L4830" s="11" t="s">
        <v>92</v>
      </c>
      <c r="M4830" s="11" t="s">
        <v>92</v>
      </c>
      <c r="N4830" s="11" t="s">
        <v>93</v>
      </c>
      <c r="O4830" s="11" t="s">
        <v>93</v>
      </c>
      <c r="P4830" s="11" t="s">
        <v>93</v>
      </c>
      <c r="Q4830" s="11" t="s">
        <v>92</v>
      </c>
      <c r="R4830" s="11" t="s">
        <v>92</v>
      </c>
      <c r="S4830" s="11" t="s">
        <v>1776</v>
      </c>
      <c r="T4830" s="11"/>
      <c r="U4830" s="11" t="s">
        <v>24387</v>
      </c>
      <c r="V4830" s="11" t="s">
        <v>94</v>
      </c>
      <c r="W4830" s="11" t="s">
        <v>154</v>
      </c>
      <c r="X4830" s="11" t="s">
        <v>209</v>
      </c>
      <c r="Y4830" s="11" t="s">
        <v>121</v>
      </c>
      <c r="Z4830" s="11"/>
      <c r="AA4830" s="11"/>
      <c r="AB4830" s="11" t="s">
        <v>24388</v>
      </c>
      <c r="AC4830" s="11"/>
      <c r="AD4830" s="11" t="s">
        <v>110</v>
      </c>
    </row>
    <row r="4831" spans="1:30" ht="14.25" customHeight="1">
      <c r="A4831" s="10">
        <v>1003567329</v>
      </c>
      <c r="B4831" s="11" t="s">
        <v>24389</v>
      </c>
      <c r="C4831" s="11" t="s">
        <v>24390</v>
      </c>
      <c r="D4831" s="11"/>
      <c r="E4831" s="11" t="s">
        <v>24391</v>
      </c>
      <c r="F4831" s="11" t="s">
        <v>148</v>
      </c>
      <c r="G4831" s="11" t="s">
        <v>324</v>
      </c>
      <c r="H4831" s="11" t="s">
        <v>89</v>
      </c>
      <c r="I4831" s="11" t="s">
        <v>102</v>
      </c>
      <c r="J4831" s="11" t="s">
        <v>24392</v>
      </c>
      <c r="K4831" s="12">
        <v>37703</v>
      </c>
      <c r="L4831" s="11" t="s">
        <v>92</v>
      </c>
      <c r="M4831" s="11" t="s">
        <v>92</v>
      </c>
      <c r="N4831" s="11" t="s">
        <v>93</v>
      </c>
      <c r="O4831" s="11" t="s">
        <v>93</v>
      </c>
      <c r="P4831" s="11" t="s">
        <v>93</v>
      </c>
      <c r="Q4831" s="11" t="s">
        <v>92</v>
      </c>
      <c r="R4831" s="11" t="s">
        <v>92</v>
      </c>
      <c r="S4831" s="11" t="s">
        <v>2222</v>
      </c>
      <c r="T4831" s="11" t="s">
        <v>2215</v>
      </c>
      <c r="U4831" s="11" t="s">
        <v>24393</v>
      </c>
      <c r="V4831" s="11" t="s">
        <v>94</v>
      </c>
      <c r="W4831" s="11" t="s">
        <v>154</v>
      </c>
      <c r="X4831" s="11" t="s">
        <v>329</v>
      </c>
      <c r="Y4831" s="11" t="s">
        <v>108</v>
      </c>
      <c r="Z4831" s="11"/>
      <c r="AA4831" s="11"/>
      <c r="AB4831" s="11" t="s">
        <v>24394</v>
      </c>
      <c r="AC4831" s="11"/>
      <c r="AD4831" s="11" t="s">
        <v>110</v>
      </c>
    </row>
    <row r="4832" spans="1:30" ht="14.25" customHeight="1">
      <c r="A4832" s="10">
        <v>1055332714</v>
      </c>
      <c r="B4832" s="11" t="s">
        <v>24395</v>
      </c>
      <c r="C4832" s="11" t="s">
        <v>24396</v>
      </c>
      <c r="D4832" s="11"/>
      <c r="E4832" s="11" t="s">
        <v>24397</v>
      </c>
      <c r="F4832" s="11" t="s">
        <v>148</v>
      </c>
      <c r="G4832" s="11" t="s">
        <v>751</v>
      </c>
      <c r="H4832" s="11" t="s">
        <v>89</v>
      </c>
      <c r="I4832" s="11" t="s">
        <v>115</v>
      </c>
      <c r="J4832" s="11" t="s">
        <v>24398</v>
      </c>
      <c r="K4832" s="12">
        <v>45338</v>
      </c>
      <c r="L4832" s="11" t="s">
        <v>92</v>
      </c>
      <c r="M4832" s="11" t="s">
        <v>92</v>
      </c>
      <c r="N4832" s="11" t="s">
        <v>92</v>
      </c>
      <c r="O4832" s="11" t="s">
        <v>93</v>
      </c>
      <c r="P4832" s="11" t="s">
        <v>92</v>
      </c>
      <c r="Q4832" s="11" t="s">
        <v>92</v>
      </c>
      <c r="R4832" s="11" t="s">
        <v>92</v>
      </c>
      <c r="S4832" s="11" t="s">
        <v>24399</v>
      </c>
      <c r="T4832" s="11" t="s">
        <v>1453</v>
      </c>
      <c r="U4832" s="11" t="s">
        <v>667</v>
      </c>
      <c r="V4832" s="11" t="s">
        <v>94</v>
      </c>
      <c r="W4832" s="11" t="s">
        <v>154</v>
      </c>
      <c r="X4832" s="11" t="s">
        <v>756</v>
      </c>
      <c r="Y4832" s="11" t="s">
        <v>121</v>
      </c>
      <c r="Z4832" s="11"/>
      <c r="AA4832" s="11"/>
      <c r="AB4832" s="11" t="s">
        <v>24400</v>
      </c>
      <c r="AC4832" s="11"/>
      <c r="AD4832" s="11" t="s">
        <v>110</v>
      </c>
    </row>
    <row r="4833" spans="1:30" ht="14.25" customHeight="1">
      <c r="A4833" s="10">
        <v>901788010</v>
      </c>
      <c r="B4833" s="11" t="s">
        <v>24401</v>
      </c>
      <c r="C4833" s="11" t="s">
        <v>24402</v>
      </c>
      <c r="D4833" s="11" t="s">
        <v>314</v>
      </c>
      <c r="E4833" s="11" t="s">
        <v>24403</v>
      </c>
      <c r="F4833" s="11" t="s">
        <v>87</v>
      </c>
      <c r="G4833" s="11" t="s">
        <v>187</v>
      </c>
      <c r="H4833" s="11" t="s">
        <v>89</v>
      </c>
      <c r="I4833" s="11" t="s">
        <v>115</v>
      </c>
      <c r="J4833" s="11" t="s">
        <v>24404</v>
      </c>
      <c r="K4833" s="12">
        <v>45341</v>
      </c>
      <c r="L4833" s="11" t="s">
        <v>92</v>
      </c>
      <c r="M4833" s="11" t="s">
        <v>92</v>
      </c>
      <c r="N4833" s="11" t="s">
        <v>92</v>
      </c>
      <c r="O4833" s="11" t="s">
        <v>93</v>
      </c>
      <c r="P4833" s="11" t="s">
        <v>92</v>
      </c>
      <c r="Q4833" s="11" t="s">
        <v>92</v>
      </c>
      <c r="R4833" s="11" t="s">
        <v>92</v>
      </c>
      <c r="S4833" s="11"/>
      <c r="T4833" s="11"/>
      <c r="U4833" s="11"/>
      <c r="V4833" s="11" t="s">
        <v>94</v>
      </c>
      <c r="W4833" s="11" t="s">
        <v>95</v>
      </c>
      <c r="X4833" s="11" t="s">
        <v>172</v>
      </c>
      <c r="Y4833" s="11" t="s">
        <v>121</v>
      </c>
      <c r="Z4833" s="11"/>
      <c r="AA4833" s="11"/>
      <c r="AB4833" s="11" t="s">
        <v>24405</v>
      </c>
      <c r="AC4833" s="11"/>
      <c r="AD4833" s="11" t="s">
        <v>97</v>
      </c>
    </row>
    <row r="4834" spans="1:30" ht="14.25" customHeight="1">
      <c r="A4834" s="10">
        <v>16259281</v>
      </c>
      <c r="B4834" s="11" t="s">
        <v>24406</v>
      </c>
      <c r="C4834" s="11" t="s">
        <v>24407</v>
      </c>
      <c r="D4834" s="11" t="s">
        <v>24408</v>
      </c>
      <c r="E4834" s="11" t="s">
        <v>24409</v>
      </c>
      <c r="F4834" s="11" t="s">
        <v>199</v>
      </c>
      <c r="G4834" s="11" t="s">
        <v>200</v>
      </c>
      <c r="H4834" s="11" t="s">
        <v>89</v>
      </c>
      <c r="I4834" s="11" t="s">
        <v>115</v>
      </c>
      <c r="J4834" s="11" t="s">
        <v>24410</v>
      </c>
      <c r="K4834" s="12">
        <v>45341</v>
      </c>
      <c r="L4834" s="11" t="s">
        <v>92</v>
      </c>
      <c r="M4834" s="11" t="s">
        <v>92</v>
      </c>
      <c r="N4834" s="11" t="s">
        <v>92</v>
      </c>
      <c r="O4834" s="11" t="s">
        <v>93</v>
      </c>
      <c r="P4834" s="11" t="s">
        <v>92</v>
      </c>
      <c r="Q4834" s="11" t="s">
        <v>92</v>
      </c>
      <c r="R4834" s="11" t="s">
        <v>92</v>
      </c>
      <c r="S4834" s="11" t="s">
        <v>143</v>
      </c>
      <c r="T4834" s="11" t="s">
        <v>2079</v>
      </c>
      <c r="U4834" s="11" t="s">
        <v>854</v>
      </c>
      <c r="V4834" s="11" t="s">
        <v>94</v>
      </c>
      <c r="W4834" s="11" t="s">
        <v>202</v>
      </c>
      <c r="X4834" s="11" t="s">
        <v>172</v>
      </c>
      <c r="Y4834" s="11" t="s">
        <v>121</v>
      </c>
      <c r="Z4834" s="11"/>
      <c r="AA4834" s="11"/>
      <c r="AB4834" s="11" t="s">
        <v>24411</v>
      </c>
      <c r="AC4834" s="11"/>
      <c r="AD4834" s="11" t="s">
        <v>110</v>
      </c>
    </row>
    <row r="4835" spans="1:30" ht="14.25" customHeight="1">
      <c r="A4835" s="10">
        <v>80390916</v>
      </c>
      <c r="B4835" s="11" t="s">
        <v>24412</v>
      </c>
      <c r="C4835" s="11" t="s">
        <v>24413</v>
      </c>
      <c r="D4835" s="11" t="s">
        <v>314</v>
      </c>
      <c r="E4835" s="11" t="s">
        <v>24414</v>
      </c>
      <c r="F4835" s="11" t="s">
        <v>731</v>
      </c>
      <c r="G4835" s="11" t="s">
        <v>731</v>
      </c>
      <c r="H4835" s="11" t="s">
        <v>89</v>
      </c>
      <c r="I4835" s="11" t="s">
        <v>115</v>
      </c>
      <c r="J4835" s="11" t="s">
        <v>24415</v>
      </c>
      <c r="K4835" s="12">
        <v>45341</v>
      </c>
      <c r="L4835" s="11" t="s">
        <v>92</v>
      </c>
      <c r="M4835" s="11" t="s">
        <v>92</v>
      </c>
      <c r="N4835" s="11" t="s">
        <v>92</v>
      </c>
      <c r="O4835" s="11" t="s">
        <v>93</v>
      </c>
      <c r="P4835" s="11" t="s">
        <v>92</v>
      </c>
      <c r="Q4835" s="11" t="s">
        <v>92</v>
      </c>
      <c r="R4835" s="11" t="s">
        <v>92</v>
      </c>
      <c r="S4835" s="11" t="s">
        <v>798</v>
      </c>
      <c r="T4835" s="11" t="s">
        <v>24416</v>
      </c>
      <c r="U4835" s="11" t="s">
        <v>16326</v>
      </c>
      <c r="V4835" s="11" t="s">
        <v>94</v>
      </c>
      <c r="W4835" s="11" t="s">
        <v>736</v>
      </c>
      <c r="X4835" s="11" t="s">
        <v>2012</v>
      </c>
      <c r="Y4835" s="11" t="s">
        <v>121</v>
      </c>
      <c r="Z4835" s="11"/>
      <c r="AA4835" s="11"/>
      <c r="AB4835" s="11" t="s">
        <v>24417</v>
      </c>
      <c r="AC4835" s="11"/>
      <c r="AD4835" s="11" t="s">
        <v>110</v>
      </c>
    </row>
    <row r="4836" spans="1:30" ht="14.25" customHeight="1">
      <c r="A4836" s="10">
        <v>1040045348</v>
      </c>
      <c r="B4836" s="11" t="s">
        <v>24418</v>
      </c>
      <c r="C4836" s="11" t="s">
        <v>24419</v>
      </c>
      <c r="D4836" s="11"/>
      <c r="E4836" s="11" t="s">
        <v>24420</v>
      </c>
      <c r="F4836" s="11" t="s">
        <v>87</v>
      </c>
      <c r="G4836" s="11" t="s">
        <v>88</v>
      </c>
      <c r="H4836" s="11" t="s">
        <v>89</v>
      </c>
      <c r="I4836" s="11" t="s">
        <v>115</v>
      </c>
      <c r="J4836" s="11" t="s">
        <v>24421</v>
      </c>
      <c r="K4836" s="12">
        <v>45343</v>
      </c>
      <c r="L4836" s="11" t="s">
        <v>92</v>
      </c>
      <c r="M4836" s="11" t="s">
        <v>92</v>
      </c>
      <c r="N4836" s="11" t="s">
        <v>92</v>
      </c>
      <c r="O4836" s="11" t="s">
        <v>93</v>
      </c>
      <c r="P4836" s="11" t="s">
        <v>92</v>
      </c>
      <c r="Q4836" s="11" t="s">
        <v>92</v>
      </c>
      <c r="R4836" s="11" t="s">
        <v>92</v>
      </c>
      <c r="S4836" s="11" t="s">
        <v>142</v>
      </c>
      <c r="T4836" s="11"/>
      <c r="U4836" s="11" t="s">
        <v>24422</v>
      </c>
      <c r="V4836" s="11" t="s">
        <v>94</v>
      </c>
      <c r="W4836" s="11" t="s">
        <v>95</v>
      </c>
      <c r="X4836" s="11" t="s">
        <v>96</v>
      </c>
      <c r="Y4836" s="11" t="s">
        <v>121</v>
      </c>
      <c r="Z4836" s="11"/>
      <c r="AA4836" s="11"/>
      <c r="AB4836" s="11" t="s">
        <v>286</v>
      </c>
      <c r="AC4836" s="11"/>
      <c r="AD4836" s="11" t="s">
        <v>110</v>
      </c>
    </row>
    <row r="4837" spans="1:30" ht="14.25" customHeight="1">
      <c r="A4837" s="10">
        <v>1036936267</v>
      </c>
      <c r="B4837" s="11" t="s">
        <v>24423</v>
      </c>
      <c r="C4837" s="11" t="s">
        <v>24424</v>
      </c>
      <c r="D4837" s="11"/>
      <c r="E4837" s="11" t="s">
        <v>24425</v>
      </c>
      <c r="F4837" s="11" t="s">
        <v>87</v>
      </c>
      <c r="G4837" s="11" t="s">
        <v>2031</v>
      </c>
      <c r="H4837" s="11" t="s">
        <v>89</v>
      </c>
      <c r="I4837" s="11" t="s">
        <v>115</v>
      </c>
      <c r="J4837" s="11" t="s">
        <v>24426</v>
      </c>
      <c r="K4837" s="12">
        <v>45343</v>
      </c>
      <c r="L4837" s="11" t="s">
        <v>92</v>
      </c>
      <c r="M4837" s="11" t="s">
        <v>92</v>
      </c>
      <c r="N4837" s="11" t="s">
        <v>92</v>
      </c>
      <c r="O4837" s="11" t="s">
        <v>93</v>
      </c>
      <c r="P4837" s="11" t="s">
        <v>92</v>
      </c>
      <c r="Q4837" s="11" t="s">
        <v>92</v>
      </c>
      <c r="R4837" s="11" t="s">
        <v>92</v>
      </c>
      <c r="S4837" s="11" t="s">
        <v>881</v>
      </c>
      <c r="T4837" s="11" t="s">
        <v>912</v>
      </c>
      <c r="U4837" s="11" t="s">
        <v>24427</v>
      </c>
      <c r="V4837" s="11" t="s">
        <v>94</v>
      </c>
      <c r="W4837" s="11" t="s">
        <v>95</v>
      </c>
      <c r="X4837" s="11" t="s">
        <v>2034</v>
      </c>
      <c r="Y4837" s="11" t="s">
        <v>121</v>
      </c>
      <c r="Z4837" s="11"/>
      <c r="AA4837" s="11"/>
      <c r="AB4837" s="11" t="s">
        <v>24428</v>
      </c>
      <c r="AC4837" s="11"/>
      <c r="AD4837" s="11" t="s">
        <v>110</v>
      </c>
    </row>
    <row r="4838" spans="1:30" ht="14.25" customHeight="1">
      <c r="A4838" s="10">
        <v>901231936</v>
      </c>
      <c r="B4838" s="11" t="s">
        <v>24429</v>
      </c>
      <c r="C4838" s="11" t="s">
        <v>24430</v>
      </c>
      <c r="D4838" s="11" t="s">
        <v>24431</v>
      </c>
      <c r="E4838" s="11"/>
      <c r="F4838" s="11" t="s">
        <v>87</v>
      </c>
      <c r="G4838" s="11" t="s">
        <v>2031</v>
      </c>
      <c r="H4838" s="11" t="s">
        <v>89</v>
      </c>
      <c r="I4838" s="11" t="s">
        <v>115</v>
      </c>
      <c r="J4838" s="11" t="s">
        <v>24432</v>
      </c>
      <c r="K4838" s="12">
        <v>45344</v>
      </c>
      <c r="L4838" s="11" t="s">
        <v>92</v>
      </c>
      <c r="M4838" s="11" t="s">
        <v>92</v>
      </c>
      <c r="N4838" s="11" t="s">
        <v>92</v>
      </c>
      <c r="O4838" s="11" t="s">
        <v>93</v>
      </c>
      <c r="P4838" s="11" t="s">
        <v>92</v>
      </c>
      <c r="Q4838" s="11" t="s">
        <v>92</v>
      </c>
      <c r="R4838" s="11" t="s">
        <v>92</v>
      </c>
      <c r="S4838" s="11"/>
      <c r="T4838" s="11"/>
      <c r="U4838" s="11"/>
      <c r="V4838" s="11" t="s">
        <v>94</v>
      </c>
      <c r="W4838" s="11" t="s">
        <v>95</v>
      </c>
      <c r="X4838" s="11" t="s">
        <v>2034</v>
      </c>
      <c r="Y4838" s="11" t="s">
        <v>121</v>
      </c>
      <c r="Z4838" s="11"/>
      <c r="AA4838" s="11"/>
      <c r="AB4838" s="11" t="s">
        <v>24433</v>
      </c>
      <c r="AC4838" s="11"/>
      <c r="AD4838" s="11" t="s">
        <v>97</v>
      </c>
    </row>
    <row r="4839" spans="1:30" ht="14.25" customHeight="1">
      <c r="A4839" s="10">
        <v>900236520</v>
      </c>
      <c r="B4839" s="11" t="s">
        <v>16488</v>
      </c>
      <c r="C4839" s="11" t="s">
        <v>24434</v>
      </c>
      <c r="D4839" s="11" t="s">
        <v>24435</v>
      </c>
      <c r="E4839" s="11"/>
      <c r="F4839" s="11" t="s">
        <v>199</v>
      </c>
      <c r="G4839" s="11" t="s">
        <v>200</v>
      </c>
      <c r="H4839" s="11" t="s">
        <v>89</v>
      </c>
      <c r="I4839" s="11" t="s">
        <v>102</v>
      </c>
      <c r="J4839" s="11" t="s">
        <v>24436</v>
      </c>
      <c r="K4839" s="12">
        <v>45344</v>
      </c>
      <c r="L4839" s="11" t="s">
        <v>92</v>
      </c>
      <c r="M4839" s="11" t="s">
        <v>92</v>
      </c>
      <c r="N4839" s="11" t="s">
        <v>92</v>
      </c>
      <c r="O4839" s="11" t="s">
        <v>93</v>
      </c>
      <c r="P4839" s="11" t="s">
        <v>92</v>
      </c>
      <c r="Q4839" s="11" t="s">
        <v>92</v>
      </c>
      <c r="R4839" s="11" t="s">
        <v>92</v>
      </c>
      <c r="S4839" s="11"/>
      <c r="T4839" s="11"/>
      <c r="U4839" s="11"/>
      <c r="V4839" s="11" t="s">
        <v>94</v>
      </c>
      <c r="W4839" s="11" t="s">
        <v>202</v>
      </c>
      <c r="X4839" s="11" t="s">
        <v>172</v>
      </c>
      <c r="Y4839" s="11" t="s">
        <v>108</v>
      </c>
      <c r="Z4839" s="11"/>
      <c r="AA4839" s="11"/>
      <c r="AB4839" s="11" t="s">
        <v>24437</v>
      </c>
      <c r="AC4839" s="11"/>
      <c r="AD4839" s="11" t="s">
        <v>97</v>
      </c>
    </row>
    <row r="4840" spans="1:30" ht="14.25" customHeight="1">
      <c r="A4840" s="10">
        <v>11435282</v>
      </c>
      <c r="B4840" s="11" t="s">
        <v>24438</v>
      </c>
      <c r="C4840" s="11" t="s">
        <v>24439</v>
      </c>
      <c r="D4840" s="11" t="s">
        <v>24440</v>
      </c>
      <c r="E4840" s="11" t="s">
        <v>24441</v>
      </c>
      <c r="F4840" s="11" t="s">
        <v>148</v>
      </c>
      <c r="G4840" s="11" t="s">
        <v>324</v>
      </c>
      <c r="H4840" s="11" t="s">
        <v>89</v>
      </c>
      <c r="I4840" s="11" t="s">
        <v>115</v>
      </c>
      <c r="J4840" s="11" t="s">
        <v>24442</v>
      </c>
      <c r="K4840" s="12">
        <v>45348</v>
      </c>
      <c r="L4840" s="11" t="s">
        <v>92</v>
      </c>
      <c r="M4840" s="11" t="s">
        <v>92</v>
      </c>
      <c r="N4840" s="11" t="s">
        <v>92</v>
      </c>
      <c r="O4840" s="11" t="s">
        <v>93</v>
      </c>
      <c r="P4840" s="11" t="s">
        <v>92</v>
      </c>
      <c r="Q4840" s="11" t="s">
        <v>92</v>
      </c>
      <c r="R4840" s="11" t="s">
        <v>92</v>
      </c>
      <c r="S4840" s="11" t="s">
        <v>5111</v>
      </c>
      <c r="T4840" s="11" t="s">
        <v>1933</v>
      </c>
      <c r="U4840" s="11" t="s">
        <v>24443</v>
      </c>
      <c r="V4840" s="11" t="s">
        <v>94</v>
      </c>
      <c r="W4840" s="11" t="s">
        <v>154</v>
      </c>
      <c r="X4840" s="11" t="s">
        <v>329</v>
      </c>
      <c r="Y4840" s="11" t="s">
        <v>121</v>
      </c>
      <c r="Z4840" s="11"/>
      <c r="AA4840" s="11"/>
      <c r="AB4840" s="11" t="s">
        <v>24444</v>
      </c>
      <c r="AC4840" s="11"/>
      <c r="AD4840" s="11" t="s">
        <v>110</v>
      </c>
    </row>
    <row r="4841" spans="1:30" ht="14.25" customHeight="1">
      <c r="A4841" s="10">
        <v>1036940045</v>
      </c>
      <c r="B4841" s="11" t="s">
        <v>24445</v>
      </c>
      <c r="C4841" s="11" t="s">
        <v>24446</v>
      </c>
      <c r="D4841" s="11"/>
      <c r="E4841" s="11" t="s">
        <v>24447</v>
      </c>
      <c r="F4841" s="11" t="s">
        <v>87</v>
      </c>
      <c r="G4841" s="11" t="s">
        <v>88</v>
      </c>
      <c r="H4841" s="11" t="s">
        <v>89</v>
      </c>
      <c r="I4841" s="11" t="s">
        <v>102</v>
      </c>
      <c r="J4841" s="11" t="s">
        <v>24448</v>
      </c>
      <c r="K4841" s="12">
        <v>33289</v>
      </c>
      <c r="L4841" s="11" t="s">
        <v>92</v>
      </c>
      <c r="M4841" s="11" t="s">
        <v>92</v>
      </c>
      <c r="N4841" s="11" t="s">
        <v>93</v>
      </c>
      <c r="O4841" s="11" t="s">
        <v>93</v>
      </c>
      <c r="P4841" s="11" t="s">
        <v>93</v>
      </c>
      <c r="Q4841" s="11" t="s">
        <v>92</v>
      </c>
      <c r="R4841" s="11" t="s">
        <v>92</v>
      </c>
      <c r="S4841" s="11" t="s">
        <v>1169</v>
      </c>
      <c r="T4841" s="11" t="s">
        <v>1443</v>
      </c>
      <c r="U4841" s="11" t="s">
        <v>24449</v>
      </c>
      <c r="V4841" s="11" t="s">
        <v>94</v>
      </c>
      <c r="W4841" s="11" t="s">
        <v>95</v>
      </c>
      <c r="X4841" s="11" t="s">
        <v>96</v>
      </c>
      <c r="Y4841" s="11" t="s">
        <v>108</v>
      </c>
      <c r="Z4841" s="11"/>
      <c r="AA4841" s="11"/>
      <c r="AB4841" s="11" t="s">
        <v>24450</v>
      </c>
      <c r="AC4841" s="11"/>
      <c r="AD4841" s="11" t="s">
        <v>110</v>
      </c>
    </row>
    <row r="4842" spans="1:30" ht="14.25" customHeight="1">
      <c r="A4842" s="10">
        <v>1042066072</v>
      </c>
      <c r="B4842" s="11" t="s">
        <v>24451</v>
      </c>
      <c r="C4842" s="11" t="s">
        <v>24452</v>
      </c>
      <c r="D4842" s="11"/>
      <c r="E4842" s="11" t="s">
        <v>24453</v>
      </c>
      <c r="F4842" s="11" t="s">
        <v>87</v>
      </c>
      <c r="G4842" s="11" t="s">
        <v>2962</v>
      </c>
      <c r="H4842" s="11" t="s">
        <v>89</v>
      </c>
      <c r="I4842" s="11" t="s">
        <v>115</v>
      </c>
      <c r="J4842" s="11" t="s">
        <v>24454</v>
      </c>
      <c r="K4842" s="12">
        <v>45348</v>
      </c>
      <c r="L4842" s="11" t="s">
        <v>92</v>
      </c>
      <c r="M4842" s="11" t="s">
        <v>92</v>
      </c>
      <c r="N4842" s="11" t="s">
        <v>93</v>
      </c>
      <c r="O4842" s="11" t="s">
        <v>93</v>
      </c>
      <c r="P4842" s="11" t="s">
        <v>92</v>
      </c>
      <c r="Q4842" s="11" t="s">
        <v>92</v>
      </c>
      <c r="R4842" s="11" t="s">
        <v>92</v>
      </c>
      <c r="S4842" s="11" t="s">
        <v>135</v>
      </c>
      <c r="T4842" s="11" t="s">
        <v>4146</v>
      </c>
      <c r="U4842" s="11" t="s">
        <v>886</v>
      </c>
      <c r="V4842" s="11" t="s">
        <v>94</v>
      </c>
      <c r="W4842" s="11" t="s">
        <v>95</v>
      </c>
      <c r="X4842" s="11" t="s">
        <v>2964</v>
      </c>
      <c r="Y4842" s="11" t="s">
        <v>121</v>
      </c>
      <c r="Z4842" s="11"/>
      <c r="AA4842" s="11"/>
      <c r="AB4842" s="11" t="s">
        <v>24455</v>
      </c>
      <c r="AC4842" s="11"/>
      <c r="AD4842" s="11" t="s">
        <v>110</v>
      </c>
    </row>
    <row r="4843" spans="1:30" ht="14.25" customHeight="1">
      <c r="A4843" s="10">
        <v>1059698092</v>
      </c>
      <c r="B4843" s="11" t="s">
        <v>24456</v>
      </c>
      <c r="C4843" s="11" t="s">
        <v>24457</v>
      </c>
      <c r="D4843" s="11"/>
      <c r="E4843" s="11" t="s">
        <v>24458</v>
      </c>
      <c r="F4843" s="11" t="s">
        <v>828</v>
      </c>
      <c r="G4843" s="11" t="s">
        <v>7175</v>
      </c>
      <c r="H4843" s="11" t="s">
        <v>89</v>
      </c>
      <c r="I4843" s="11" t="s">
        <v>115</v>
      </c>
      <c r="J4843" s="11" t="s">
        <v>24459</v>
      </c>
      <c r="K4843" s="12">
        <v>45348</v>
      </c>
      <c r="L4843" s="11" t="s">
        <v>92</v>
      </c>
      <c r="M4843" s="11" t="s">
        <v>92</v>
      </c>
      <c r="N4843" s="11" t="s">
        <v>92</v>
      </c>
      <c r="O4843" s="11" t="s">
        <v>93</v>
      </c>
      <c r="P4843" s="11" t="s">
        <v>92</v>
      </c>
      <c r="Q4843" s="11" t="s">
        <v>92</v>
      </c>
      <c r="R4843" s="11" t="s">
        <v>92</v>
      </c>
      <c r="S4843" s="11" t="s">
        <v>104</v>
      </c>
      <c r="T4843" s="11" t="s">
        <v>24460</v>
      </c>
      <c r="U4843" s="11" t="s">
        <v>24461</v>
      </c>
      <c r="V4843" s="11" t="s">
        <v>94</v>
      </c>
      <c r="W4843" s="11" t="s">
        <v>834</v>
      </c>
      <c r="X4843" s="11" t="s">
        <v>7177</v>
      </c>
      <c r="Y4843" s="11" t="s">
        <v>121</v>
      </c>
      <c r="Z4843" s="11"/>
      <c r="AA4843" s="11"/>
      <c r="AB4843" s="11" t="s">
        <v>24462</v>
      </c>
      <c r="AC4843" s="11"/>
      <c r="AD4843" s="11" t="s">
        <v>110</v>
      </c>
    </row>
    <row r="4844" spans="1:30" ht="14.25" customHeight="1">
      <c r="A4844" s="10">
        <v>24339910</v>
      </c>
      <c r="B4844" s="11" t="s">
        <v>24463</v>
      </c>
      <c r="C4844" s="11" t="s">
        <v>24464</v>
      </c>
      <c r="D4844" s="11"/>
      <c r="E4844" s="11" t="s">
        <v>24465</v>
      </c>
      <c r="F4844" s="11" t="s">
        <v>87</v>
      </c>
      <c r="G4844" s="11" t="s">
        <v>3926</v>
      </c>
      <c r="H4844" s="11" t="s">
        <v>89</v>
      </c>
      <c r="I4844" s="11" t="s">
        <v>115</v>
      </c>
      <c r="J4844" s="11" t="s">
        <v>24466</v>
      </c>
      <c r="K4844" s="12">
        <v>45348</v>
      </c>
      <c r="L4844" s="11" t="s">
        <v>92</v>
      </c>
      <c r="M4844" s="11" t="s">
        <v>92</v>
      </c>
      <c r="N4844" s="11" t="s">
        <v>92</v>
      </c>
      <c r="O4844" s="11" t="s">
        <v>93</v>
      </c>
      <c r="P4844" s="11" t="s">
        <v>92</v>
      </c>
      <c r="Q4844" s="11" t="s">
        <v>92</v>
      </c>
      <c r="R4844" s="11" t="s">
        <v>92</v>
      </c>
      <c r="S4844" s="11" t="s">
        <v>1169</v>
      </c>
      <c r="T4844" s="11" t="s">
        <v>143</v>
      </c>
      <c r="U4844" s="11" t="s">
        <v>3930</v>
      </c>
      <c r="V4844" s="11" t="s">
        <v>94</v>
      </c>
      <c r="W4844" s="11" t="s">
        <v>95</v>
      </c>
      <c r="X4844" s="11" t="s">
        <v>3931</v>
      </c>
      <c r="Y4844" s="11" t="s">
        <v>121</v>
      </c>
      <c r="Z4844" s="11"/>
      <c r="AA4844" s="11"/>
      <c r="AB4844" s="11" t="s">
        <v>24467</v>
      </c>
      <c r="AC4844" s="11"/>
      <c r="AD4844" s="11" t="s">
        <v>110</v>
      </c>
    </row>
    <row r="4845" spans="1:30" ht="14.25" customHeight="1">
      <c r="A4845" s="10">
        <v>15917412</v>
      </c>
      <c r="B4845" s="11" t="s">
        <v>24468</v>
      </c>
      <c r="C4845" s="11" t="s">
        <v>24469</v>
      </c>
      <c r="D4845" s="11"/>
      <c r="E4845" s="11" t="s">
        <v>24470</v>
      </c>
      <c r="F4845" s="11" t="s">
        <v>828</v>
      </c>
      <c r="G4845" s="11" t="s">
        <v>7175</v>
      </c>
      <c r="H4845" s="11" t="s">
        <v>89</v>
      </c>
      <c r="I4845" s="11" t="s">
        <v>102</v>
      </c>
      <c r="J4845" s="11" t="s">
        <v>24471</v>
      </c>
      <c r="K4845" s="12">
        <v>45348</v>
      </c>
      <c r="L4845" s="11" t="s">
        <v>92</v>
      </c>
      <c r="M4845" s="11" t="s">
        <v>92</v>
      </c>
      <c r="N4845" s="11" t="s">
        <v>92</v>
      </c>
      <c r="O4845" s="11" t="s">
        <v>93</v>
      </c>
      <c r="P4845" s="11" t="s">
        <v>92</v>
      </c>
      <c r="Q4845" s="11" t="s">
        <v>92</v>
      </c>
      <c r="R4845" s="11" t="s">
        <v>92</v>
      </c>
      <c r="S4845" s="11" t="s">
        <v>807</v>
      </c>
      <c r="T4845" s="11"/>
      <c r="U4845" s="11" t="s">
        <v>24472</v>
      </c>
      <c r="V4845" s="11" t="s">
        <v>94</v>
      </c>
      <c r="W4845" s="11" t="s">
        <v>834</v>
      </c>
      <c r="X4845" s="11" t="s">
        <v>7177</v>
      </c>
      <c r="Y4845" s="11" t="s">
        <v>108</v>
      </c>
      <c r="Z4845" s="11"/>
      <c r="AA4845" s="11"/>
      <c r="AB4845" s="11" t="s">
        <v>286</v>
      </c>
      <c r="AC4845" s="11"/>
      <c r="AD4845" s="11" t="s">
        <v>110</v>
      </c>
    </row>
    <row r="4846" spans="1:30" ht="14.25" customHeight="1">
      <c r="A4846" s="10">
        <v>900763357</v>
      </c>
      <c r="B4846" s="11" t="s">
        <v>24473</v>
      </c>
      <c r="C4846" s="11" t="s">
        <v>24474</v>
      </c>
      <c r="D4846" s="11"/>
      <c r="E4846" s="11" t="s">
        <v>314</v>
      </c>
      <c r="F4846" s="11" t="s">
        <v>828</v>
      </c>
      <c r="G4846" s="11" t="s">
        <v>1730</v>
      </c>
      <c r="H4846" s="11" t="s">
        <v>89</v>
      </c>
      <c r="I4846" s="11" t="s">
        <v>115</v>
      </c>
      <c r="J4846" s="11" t="s">
        <v>24475</v>
      </c>
      <c r="K4846" s="12">
        <v>45348</v>
      </c>
      <c r="L4846" s="11" t="s">
        <v>92</v>
      </c>
      <c r="M4846" s="11" t="s">
        <v>92</v>
      </c>
      <c r="N4846" s="11" t="s">
        <v>92</v>
      </c>
      <c r="O4846" s="11" t="s">
        <v>93</v>
      </c>
      <c r="P4846" s="11" t="s">
        <v>92</v>
      </c>
      <c r="Q4846" s="11" t="s">
        <v>92</v>
      </c>
      <c r="R4846" s="11" t="s">
        <v>92</v>
      </c>
      <c r="S4846" s="11"/>
      <c r="T4846" s="11"/>
      <c r="U4846" s="11"/>
      <c r="V4846" s="11" t="s">
        <v>94</v>
      </c>
      <c r="W4846" s="11" t="s">
        <v>834</v>
      </c>
      <c r="X4846" s="11" t="s">
        <v>172</v>
      </c>
      <c r="Y4846" s="11" t="s">
        <v>121</v>
      </c>
      <c r="Z4846" s="11"/>
      <c r="AA4846" s="11"/>
      <c r="AB4846" s="11"/>
      <c r="AC4846" s="11"/>
      <c r="AD4846" s="11" t="s">
        <v>97</v>
      </c>
    </row>
    <row r="4847" spans="1:30" ht="14.25" customHeight="1">
      <c r="A4847" s="10">
        <v>9923766</v>
      </c>
      <c r="B4847" s="11" t="s">
        <v>24476</v>
      </c>
      <c r="C4847" s="11" t="s">
        <v>24477</v>
      </c>
      <c r="D4847" s="11"/>
      <c r="E4847" s="11" t="s">
        <v>23389</v>
      </c>
      <c r="F4847" s="11" t="s">
        <v>199</v>
      </c>
      <c r="G4847" s="11" t="s">
        <v>200</v>
      </c>
      <c r="H4847" s="11" t="s">
        <v>89</v>
      </c>
      <c r="I4847" s="11" t="s">
        <v>115</v>
      </c>
      <c r="J4847" s="11" t="s">
        <v>24478</v>
      </c>
      <c r="K4847" s="12">
        <v>45348</v>
      </c>
      <c r="L4847" s="11" t="s">
        <v>92</v>
      </c>
      <c r="M4847" s="11" t="s">
        <v>92</v>
      </c>
      <c r="N4847" s="11" t="s">
        <v>92</v>
      </c>
      <c r="O4847" s="11" t="s">
        <v>93</v>
      </c>
      <c r="P4847" s="11" t="s">
        <v>92</v>
      </c>
      <c r="Q4847" s="11" t="s">
        <v>92</v>
      </c>
      <c r="R4847" s="11" t="s">
        <v>92</v>
      </c>
      <c r="S4847" s="11" t="s">
        <v>24479</v>
      </c>
      <c r="T4847" s="11" t="s">
        <v>1080</v>
      </c>
      <c r="U4847" s="11" t="s">
        <v>4974</v>
      </c>
      <c r="V4847" s="11" t="s">
        <v>94</v>
      </c>
      <c r="W4847" s="11" t="s">
        <v>202</v>
      </c>
      <c r="X4847" s="11" t="s">
        <v>172</v>
      </c>
      <c r="Y4847" s="11" t="s">
        <v>121</v>
      </c>
      <c r="Z4847" s="11"/>
      <c r="AA4847" s="11"/>
      <c r="AB4847" s="11" t="s">
        <v>24480</v>
      </c>
      <c r="AC4847" s="11"/>
      <c r="AD4847" s="11" t="s">
        <v>110</v>
      </c>
    </row>
    <row r="4848" spans="1:30" ht="14.25" customHeight="1">
      <c r="A4848" s="10">
        <v>80578741</v>
      </c>
      <c r="B4848" s="11" t="s">
        <v>24481</v>
      </c>
      <c r="C4848" s="11" t="s">
        <v>24482</v>
      </c>
      <c r="D4848" s="11"/>
      <c r="E4848" s="11" t="s">
        <v>24483</v>
      </c>
      <c r="F4848" s="11" t="s">
        <v>148</v>
      </c>
      <c r="G4848" s="11" t="s">
        <v>751</v>
      </c>
      <c r="H4848" s="11" t="s">
        <v>89</v>
      </c>
      <c r="I4848" s="11" t="s">
        <v>115</v>
      </c>
      <c r="J4848" s="11" t="s">
        <v>24484</v>
      </c>
      <c r="K4848" s="12">
        <v>29363</v>
      </c>
      <c r="L4848" s="11" t="s">
        <v>92</v>
      </c>
      <c r="M4848" s="11" t="s">
        <v>92</v>
      </c>
      <c r="N4848" s="11" t="s">
        <v>93</v>
      </c>
      <c r="O4848" s="11" t="s">
        <v>93</v>
      </c>
      <c r="P4848" s="11" t="s">
        <v>93</v>
      </c>
      <c r="Q4848" s="11" t="s">
        <v>92</v>
      </c>
      <c r="R4848" s="11" t="s">
        <v>92</v>
      </c>
      <c r="S4848" s="11" t="s">
        <v>1453</v>
      </c>
      <c r="T4848" s="11" t="s">
        <v>1251</v>
      </c>
      <c r="U4848" s="11" t="s">
        <v>5617</v>
      </c>
      <c r="V4848" s="11" t="s">
        <v>94</v>
      </c>
      <c r="W4848" s="11" t="s">
        <v>154</v>
      </c>
      <c r="X4848" s="11" t="s">
        <v>756</v>
      </c>
      <c r="Y4848" s="11" t="s">
        <v>121</v>
      </c>
      <c r="Z4848" s="11"/>
      <c r="AA4848" s="11"/>
      <c r="AB4848" s="11" t="s">
        <v>24485</v>
      </c>
      <c r="AC4848" s="11"/>
      <c r="AD4848" s="11" t="s">
        <v>110</v>
      </c>
    </row>
    <row r="4849" spans="1:30" ht="14.25" customHeight="1">
      <c r="A4849" s="10">
        <v>1047972701</v>
      </c>
      <c r="B4849" s="11" t="s">
        <v>24486</v>
      </c>
      <c r="C4849" s="11" t="s">
        <v>24487</v>
      </c>
      <c r="D4849" s="11"/>
      <c r="E4849" s="11" t="s">
        <v>24488</v>
      </c>
      <c r="F4849" s="11" t="s">
        <v>87</v>
      </c>
      <c r="G4849" s="11" t="s">
        <v>125</v>
      </c>
      <c r="H4849" s="11" t="s">
        <v>89</v>
      </c>
      <c r="I4849" s="11" t="s">
        <v>115</v>
      </c>
      <c r="J4849" s="11" t="s">
        <v>24489</v>
      </c>
      <c r="K4849" s="12">
        <v>45343</v>
      </c>
      <c r="L4849" s="11" t="s">
        <v>92</v>
      </c>
      <c r="M4849" s="11" t="s">
        <v>92</v>
      </c>
      <c r="N4849" s="11" t="s">
        <v>92</v>
      </c>
      <c r="O4849" s="11" t="s">
        <v>93</v>
      </c>
      <c r="P4849" s="11" t="s">
        <v>92</v>
      </c>
      <c r="Q4849" s="11" t="s">
        <v>92</v>
      </c>
      <c r="R4849" s="11" t="s">
        <v>92</v>
      </c>
      <c r="S4849" s="11" t="s">
        <v>3858</v>
      </c>
      <c r="T4849" s="11" t="s">
        <v>142</v>
      </c>
      <c r="U4849" s="11" t="s">
        <v>1901</v>
      </c>
      <c r="V4849" s="11" t="s">
        <v>94</v>
      </c>
      <c r="W4849" s="11" t="s">
        <v>95</v>
      </c>
      <c r="X4849" s="11" t="s">
        <v>130</v>
      </c>
      <c r="Y4849" s="11" t="s">
        <v>121</v>
      </c>
      <c r="Z4849" s="11"/>
      <c r="AA4849" s="11"/>
      <c r="AB4849" s="11" t="s">
        <v>24490</v>
      </c>
      <c r="AC4849" s="11"/>
      <c r="AD4849" s="11" t="s">
        <v>110</v>
      </c>
    </row>
    <row r="4850" spans="1:30" ht="14.25" customHeight="1">
      <c r="A4850" s="10">
        <v>1041086972</v>
      </c>
      <c r="B4850" s="11" t="s">
        <v>24491</v>
      </c>
      <c r="C4850" s="11" t="s">
        <v>24492</v>
      </c>
      <c r="D4850" s="11"/>
      <c r="E4850" s="11" t="s">
        <v>24493</v>
      </c>
      <c r="F4850" s="11" t="s">
        <v>87</v>
      </c>
      <c r="G4850" s="11" t="s">
        <v>2031</v>
      </c>
      <c r="H4850" s="11" t="s">
        <v>89</v>
      </c>
      <c r="I4850" s="11" t="s">
        <v>102</v>
      </c>
      <c r="J4850" s="11" t="s">
        <v>24494</v>
      </c>
      <c r="K4850" s="12">
        <v>33485</v>
      </c>
      <c r="L4850" s="11" t="s">
        <v>92</v>
      </c>
      <c r="M4850" s="11" t="s">
        <v>92</v>
      </c>
      <c r="N4850" s="11" t="s">
        <v>93</v>
      </c>
      <c r="O4850" s="11" t="s">
        <v>93</v>
      </c>
      <c r="P4850" s="11" t="s">
        <v>93</v>
      </c>
      <c r="Q4850" s="11" t="s">
        <v>92</v>
      </c>
      <c r="R4850" s="11" t="s">
        <v>92</v>
      </c>
      <c r="S4850" s="11" t="s">
        <v>5584</v>
      </c>
      <c r="T4850" s="11" t="s">
        <v>640</v>
      </c>
      <c r="U4850" s="11" t="s">
        <v>24495</v>
      </c>
      <c r="V4850" s="11" t="s">
        <v>94</v>
      </c>
      <c r="W4850" s="11" t="s">
        <v>95</v>
      </c>
      <c r="X4850" s="11" t="s">
        <v>2034</v>
      </c>
      <c r="Y4850" s="11" t="s">
        <v>108</v>
      </c>
      <c r="Z4850" s="11"/>
      <c r="AA4850" s="11"/>
      <c r="AB4850" s="11" t="s">
        <v>24496</v>
      </c>
      <c r="AC4850" s="11"/>
      <c r="AD4850" s="11" t="s">
        <v>110</v>
      </c>
    </row>
    <row r="4851" spans="1:30" ht="14.25" customHeight="1">
      <c r="A4851" s="10">
        <v>263472679</v>
      </c>
      <c r="B4851" s="11" t="s">
        <v>24497</v>
      </c>
      <c r="C4851" s="11" t="s">
        <v>24498</v>
      </c>
      <c r="D4851" s="11" t="s">
        <v>24499</v>
      </c>
      <c r="E4851" s="11" t="s">
        <v>24500</v>
      </c>
      <c r="F4851" s="11" t="s">
        <v>413</v>
      </c>
      <c r="G4851" s="11" t="s">
        <v>20927</v>
      </c>
      <c r="H4851" s="11" t="s">
        <v>413</v>
      </c>
      <c r="I4851" s="11" t="s">
        <v>90</v>
      </c>
      <c r="J4851" s="11" t="s">
        <v>24501</v>
      </c>
      <c r="K4851" s="12">
        <v>45350</v>
      </c>
      <c r="L4851" s="11" t="s">
        <v>92</v>
      </c>
      <c r="M4851" s="11" t="s">
        <v>92</v>
      </c>
      <c r="N4851" s="11" t="s">
        <v>93</v>
      </c>
      <c r="O4851" s="11" t="s">
        <v>92</v>
      </c>
      <c r="P4851" s="11" t="s">
        <v>92</v>
      </c>
      <c r="Q4851" s="11" t="s">
        <v>92</v>
      </c>
      <c r="R4851" s="11" t="s">
        <v>92</v>
      </c>
      <c r="S4851" s="11"/>
      <c r="T4851" s="11"/>
      <c r="U4851" s="11"/>
      <c r="V4851" s="11" t="s">
        <v>416</v>
      </c>
      <c r="W4851" s="11" t="s">
        <v>171</v>
      </c>
      <c r="X4851" s="11" t="s">
        <v>372</v>
      </c>
      <c r="Y4851" s="11" t="s">
        <v>72</v>
      </c>
      <c r="Z4851" s="11"/>
      <c r="AA4851" s="11"/>
      <c r="AB4851" s="11" t="s">
        <v>24502</v>
      </c>
      <c r="AC4851" s="11"/>
      <c r="AD4851" s="11" t="s">
        <v>97</v>
      </c>
    </row>
    <row r="4852" spans="1:30" ht="14.25" customHeight="1">
      <c r="A4852" s="10">
        <v>890903388</v>
      </c>
      <c r="B4852" s="11" t="s">
        <v>24503</v>
      </c>
      <c r="C4852" s="11" t="s">
        <v>24504</v>
      </c>
      <c r="D4852" s="11" t="s">
        <v>24505</v>
      </c>
      <c r="E4852" s="11" t="s">
        <v>24506</v>
      </c>
      <c r="F4852" s="11" t="s">
        <v>87</v>
      </c>
      <c r="G4852" s="11" t="s">
        <v>187</v>
      </c>
      <c r="H4852" s="11" t="s">
        <v>89</v>
      </c>
      <c r="I4852" s="11" t="s">
        <v>115</v>
      </c>
      <c r="J4852" s="11" t="s">
        <v>24507</v>
      </c>
      <c r="K4852" s="12">
        <v>45351</v>
      </c>
      <c r="L4852" s="11" t="s">
        <v>92</v>
      </c>
      <c r="M4852" s="11" t="s">
        <v>92</v>
      </c>
      <c r="N4852" s="11" t="s">
        <v>92</v>
      </c>
      <c r="O4852" s="11" t="s">
        <v>93</v>
      </c>
      <c r="P4852" s="11" t="s">
        <v>92</v>
      </c>
      <c r="Q4852" s="11" t="s">
        <v>92</v>
      </c>
      <c r="R4852" s="11" t="s">
        <v>92</v>
      </c>
      <c r="S4852" s="11"/>
      <c r="T4852" s="11"/>
      <c r="U4852" s="11"/>
      <c r="V4852" s="11" t="s">
        <v>94</v>
      </c>
      <c r="W4852" s="11" t="s">
        <v>95</v>
      </c>
      <c r="X4852" s="11" t="s">
        <v>172</v>
      </c>
      <c r="Y4852" s="11" t="s">
        <v>121</v>
      </c>
      <c r="Z4852" s="11"/>
      <c r="AA4852" s="11"/>
      <c r="AB4852" s="11" t="s">
        <v>24508</v>
      </c>
      <c r="AC4852" s="11"/>
      <c r="AD4852" s="11" t="s">
        <v>97</v>
      </c>
    </row>
    <row r="4853" spans="1:30" ht="14.25" customHeight="1">
      <c r="A4853" s="10">
        <v>901214147</v>
      </c>
      <c r="B4853" s="11" t="s">
        <v>24509</v>
      </c>
      <c r="C4853" s="11" t="s">
        <v>24510</v>
      </c>
      <c r="D4853" s="11"/>
      <c r="E4853" s="11" t="s">
        <v>24511</v>
      </c>
      <c r="F4853" s="11" t="s">
        <v>673</v>
      </c>
      <c r="G4853" s="11" t="s">
        <v>4624</v>
      </c>
      <c r="H4853" s="11" t="s">
        <v>89</v>
      </c>
      <c r="I4853" s="11" t="s">
        <v>115</v>
      </c>
      <c r="J4853" s="11" t="s">
        <v>24512</v>
      </c>
      <c r="K4853" s="12">
        <v>45356</v>
      </c>
      <c r="L4853" s="11" t="s">
        <v>92</v>
      </c>
      <c r="M4853" s="11" t="s">
        <v>92</v>
      </c>
      <c r="N4853" s="11" t="s">
        <v>92</v>
      </c>
      <c r="O4853" s="11" t="s">
        <v>93</v>
      </c>
      <c r="P4853" s="11" t="s">
        <v>92</v>
      </c>
      <c r="Q4853" s="11" t="s">
        <v>92</v>
      </c>
      <c r="R4853" s="11" t="s">
        <v>92</v>
      </c>
      <c r="S4853" s="11"/>
      <c r="T4853" s="11"/>
      <c r="U4853" s="11"/>
      <c r="V4853" s="11" t="s">
        <v>94</v>
      </c>
      <c r="W4853" s="11" t="s">
        <v>677</v>
      </c>
      <c r="X4853" s="11" t="s">
        <v>172</v>
      </c>
      <c r="Y4853" s="11" t="s">
        <v>121</v>
      </c>
      <c r="Z4853" s="11"/>
      <c r="AA4853" s="11"/>
      <c r="AB4853" s="11" t="s">
        <v>24513</v>
      </c>
      <c r="AC4853" s="11"/>
      <c r="AD4853" s="11" t="s">
        <v>97</v>
      </c>
    </row>
    <row r="4854" spans="1:30" ht="14.25" customHeight="1">
      <c r="A4854" s="10">
        <v>900017447</v>
      </c>
      <c r="B4854" s="11" t="s">
        <v>24514</v>
      </c>
      <c r="C4854" s="11" t="s">
        <v>24515</v>
      </c>
      <c r="D4854" s="11" t="s">
        <v>24516</v>
      </c>
      <c r="E4854" s="11"/>
      <c r="F4854" s="11" t="s">
        <v>199</v>
      </c>
      <c r="G4854" s="11" t="s">
        <v>200</v>
      </c>
      <c r="H4854" s="11" t="s">
        <v>89</v>
      </c>
      <c r="I4854" s="11" t="s">
        <v>115</v>
      </c>
      <c r="J4854" s="11" t="s">
        <v>24517</v>
      </c>
      <c r="K4854" s="12">
        <v>44999</v>
      </c>
      <c r="L4854" s="11" t="s">
        <v>92</v>
      </c>
      <c r="M4854" s="11" t="s">
        <v>92</v>
      </c>
      <c r="N4854" s="11" t="s">
        <v>92</v>
      </c>
      <c r="O4854" s="11" t="s">
        <v>93</v>
      </c>
      <c r="P4854" s="11" t="s">
        <v>92</v>
      </c>
      <c r="Q4854" s="11" t="s">
        <v>92</v>
      </c>
      <c r="R4854" s="11" t="s">
        <v>92</v>
      </c>
      <c r="S4854" s="11"/>
      <c r="T4854" s="11"/>
      <c r="U4854" s="11"/>
      <c r="V4854" s="11" t="s">
        <v>94</v>
      </c>
      <c r="W4854" s="11" t="s">
        <v>202</v>
      </c>
      <c r="X4854" s="11" t="s">
        <v>172</v>
      </c>
      <c r="Y4854" s="11" t="s">
        <v>121</v>
      </c>
      <c r="Z4854" s="11"/>
      <c r="AA4854" s="11"/>
      <c r="AB4854" s="11" t="s">
        <v>24518</v>
      </c>
      <c r="AC4854" s="11"/>
      <c r="AD4854" s="11" t="s">
        <v>97</v>
      </c>
    </row>
    <row r="4855" spans="1:30" ht="14.25" customHeight="1">
      <c r="A4855" s="10">
        <v>830080634</v>
      </c>
      <c r="B4855" s="11" t="s">
        <v>24519</v>
      </c>
      <c r="C4855" s="11" t="s">
        <v>24520</v>
      </c>
      <c r="D4855" s="11" t="s">
        <v>24521</v>
      </c>
      <c r="E4855" s="11" t="s">
        <v>24522</v>
      </c>
      <c r="F4855" s="11" t="s">
        <v>199</v>
      </c>
      <c r="G4855" s="11" t="s">
        <v>200</v>
      </c>
      <c r="H4855" s="11" t="s">
        <v>89</v>
      </c>
      <c r="I4855" s="11" t="s">
        <v>115</v>
      </c>
      <c r="J4855" s="11" t="s">
        <v>24523</v>
      </c>
      <c r="K4855" s="12">
        <v>45114</v>
      </c>
      <c r="L4855" s="11" t="s">
        <v>92</v>
      </c>
      <c r="M4855" s="11" t="s">
        <v>92</v>
      </c>
      <c r="N4855" s="11" t="s">
        <v>93</v>
      </c>
      <c r="O4855" s="11" t="s">
        <v>93</v>
      </c>
      <c r="P4855" s="11" t="s">
        <v>92</v>
      </c>
      <c r="Q4855" s="11" t="s">
        <v>92</v>
      </c>
      <c r="R4855" s="11" t="s">
        <v>92</v>
      </c>
      <c r="S4855" s="11"/>
      <c r="T4855" s="11"/>
      <c r="U4855" s="11"/>
      <c r="V4855" s="11" t="s">
        <v>94</v>
      </c>
      <c r="W4855" s="11" t="s">
        <v>202</v>
      </c>
      <c r="X4855" s="11" t="s">
        <v>172</v>
      </c>
      <c r="Y4855" s="11" t="s">
        <v>121</v>
      </c>
      <c r="Z4855" s="11"/>
      <c r="AA4855" s="11" t="s">
        <v>24524</v>
      </c>
      <c r="AB4855" s="11" t="s">
        <v>24525</v>
      </c>
      <c r="AC4855" s="11"/>
      <c r="AD4855" s="11" t="s">
        <v>97</v>
      </c>
    </row>
    <row r="4856" spans="1:30" ht="14.25" customHeight="1">
      <c r="A4856" s="10">
        <v>800098264</v>
      </c>
      <c r="B4856" s="11" t="s">
        <v>24526</v>
      </c>
      <c r="C4856" s="11" t="s">
        <v>24527</v>
      </c>
      <c r="D4856" s="11" t="s">
        <v>24528</v>
      </c>
      <c r="E4856" s="11"/>
      <c r="F4856" s="11" t="s">
        <v>87</v>
      </c>
      <c r="G4856" s="11" t="s">
        <v>2839</v>
      </c>
      <c r="H4856" s="11" t="s">
        <v>89</v>
      </c>
      <c r="I4856" s="11" t="s">
        <v>102</v>
      </c>
      <c r="J4856" s="11" t="s">
        <v>24529</v>
      </c>
      <c r="K4856" s="12">
        <v>44586</v>
      </c>
      <c r="L4856" s="11" t="s">
        <v>92</v>
      </c>
      <c r="M4856" s="11" t="s">
        <v>92</v>
      </c>
      <c r="N4856" s="11" t="s">
        <v>92</v>
      </c>
      <c r="O4856" s="11" t="s">
        <v>93</v>
      </c>
      <c r="P4856" s="11" t="s">
        <v>92</v>
      </c>
      <c r="Q4856" s="11" t="s">
        <v>92</v>
      </c>
      <c r="R4856" s="11" t="s">
        <v>92</v>
      </c>
      <c r="S4856" s="11"/>
      <c r="T4856" s="11"/>
      <c r="U4856" s="11"/>
      <c r="V4856" s="11" t="s">
        <v>94</v>
      </c>
      <c r="W4856" s="11" t="s">
        <v>95</v>
      </c>
      <c r="X4856" s="11" t="s">
        <v>2841</v>
      </c>
      <c r="Y4856" s="11" t="s">
        <v>108</v>
      </c>
      <c r="Z4856" s="11"/>
      <c r="AA4856" s="11"/>
      <c r="AB4856" s="11" t="s">
        <v>24530</v>
      </c>
      <c r="AC4856" s="11"/>
      <c r="AD4856" s="11" t="s">
        <v>97</v>
      </c>
    </row>
    <row r="4857" spans="1:30" ht="14.25" customHeight="1">
      <c r="A4857" s="10">
        <v>1056787080</v>
      </c>
      <c r="B4857" s="11" t="s">
        <v>24531</v>
      </c>
      <c r="C4857" s="11" t="s">
        <v>24532</v>
      </c>
      <c r="D4857" s="11"/>
      <c r="E4857" s="11" t="s">
        <v>24533</v>
      </c>
      <c r="F4857" s="11" t="s">
        <v>87</v>
      </c>
      <c r="G4857" s="11" t="s">
        <v>2031</v>
      </c>
      <c r="H4857" s="11" t="s">
        <v>89</v>
      </c>
      <c r="I4857" s="11" t="s">
        <v>102</v>
      </c>
      <c r="J4857" s="11" t="s">
        <v>24534</v>
      </c>
      <c r="K4857" s="12">
        <v>36375</v>
      </c>
      <c r="L4857" s="11" t="s">
        <v>92</v>
      </c>
      <c r="M4857" s="11" t="s">
        <v>92</v>
      </c>
      <c r="N4857" s="11" t="s">
        <v>93</v>
      </c>
      <c r="O4857" s="11" t="s">
        <v>93</v>
      </c>
      <c r="P4857" s="11" t="s">
        <v>93</v>
      </c>
      <c r="Q4857" s="11" t="s">
        <v>92</v>
      </c>
      <c r="R4857" s="11" t="s">
        <v>92</v>
      </c>
      <c r="S4857" s="11" t="s">
        <v>1169</v>
      </c>
      <c r="T4857" s="11" t="s">
        <v>5302</v>
      </c>
      <c r="U4857" s="11" t="s">
        <v>24535</v>
      </c>
      <c r="V4857" s="11" t="s">
        <v>94</v>
      </c>
      <c r="W4857" s="11" t="s">
        <v>95</v>
      </c>
      <c r="X4857" s="11" t="s">
        <v>2034</v>
      </c>
      <c r="Y4857" s="11" t="s">
        <v>108</v>
      </c>
      <c r="Z4857" s="11"/>
      <c r="AA4857" s="11"/>
      <c r="AB4857" s="11" t="s">
        <v>24536</v>
      </c>
      <c r="AC4857" s="11"/>
      <c r="AD4857" s="11" t="s">
        <v>110</v>
      </c>
    </row>
    <row r="4858" spans="1:30" ht="14.25" customHeight="1">
      <c r="A4858" s="10">
        <v>1007632724</v>
      </c>
      <c r="B4858" s="11" t="s">
        <v>24537</v>
      </c>
      <c r="C4858" s="11" t="s">
        <v>24538</v>
      </c>
      <c r="D4858" s="11"/>
      <c r="E4858" s="11" t="s">
        <v>24539</v>
      </c>
      <c r="F4858" s="11" t="s">
        <v>87</v>
      </c>
      <c r="G4858" s="11" t="s">
        <v>2031</v>
      </c>
      <c r="H4858" s="11" t="s">
        <v>89</v>
      </c>
      <c r="I4858" s="11" t="s">
        <v>102</v>
      </c>
      <c r="J4858" s="11" t="s">
        <v>24540</v>
      </c>
      <c r="K4858" s="12">
        <v>36707</v>
      </c>
      <c r="L4858" s="11" t="s">
        <v>92</v>
      </c>
      <c r="M4858" s="11" t="s">
        <v>92</v>
      </c>
      <c r="N4858" s="11" t="s">
        <v>93</v>
      </c>
      <c r="O4858" s="11" t="s">
        <v>93</v>
      </c>
      <c r="P4858" s="11" t="s">
        <v>93</v>
      </c>
      <c r="Q4858" s="11" t="s">
        <v>92</v>
      </c>
      <c r="R4858" s="11" t="s">
        <v>92</v>
      </c>
      <c r="S4858" s="11" t="s">
        <v>1169</v>
      </c>
      <c r="T4858" s="11" t="s">
        <v>9418</v>
      </c>
      <c r="U4858" s="11" t="s">
        <v>24541</v>
      </c>
      <c r="V4858" s="11" t="s">
        <v>94</v>
      </c>
      <c r="W4858" s="11" t="s">
        <v>95</v>
      </c>
      <c r="X4858" s="11" t="s">
        <v>2034</v>
      </c>
      <c r="Y4858" s="11" t="s">
        <v>108</v>
      </c>
      <c r="Z4858" s="11"/>
      <c r="AA4858" s="11"/>
      <c r="AB4858" s="11" t="s">
        <v>24542</v>
      </c>
      <c r="AC4858" s="11"/>
      <c r="AD4858" s="11" t="s">
        <v>110</v>
      </c>
    </row>
    <row r="4859" spans="1:30" ht="14.25" customHeight="1">
      <c r="A4859" s="10">
        <v>1007369988</v>
      </c>
      <c r="B4859" s="11" t="s">
        <v>24543</v>
      </c>
      <c r="C4859" s="11" t="s">
        <v>24544</v>
      </c>
      <c r="D4859" s="11"/>
      <c r="E4859" s="11" t="s">
        <v>24545</v>
      </c>
      <c r="F4859" s="11" t="s">
        <v>87</v>
      </c>
      <c r="G4859" s="11" t="s">
        <v>88</v>
      </c>
      <c r="H4859" s="11" t="s">
        <v>89</v>
      </c>
      <c r="I4859" s="11" t="s">
        <v>102</v>
      </c>
      <c r="J4859" s="11" t="s">
        <v>24546</v>
      </c>
      <c r="K4859" s="12">
        <v>34807</v>
      </c>
      <c r="L4859" s="11" t="s">
        <v>92</v>
      </c>
      <c r="M4859" s="11" t="s">
        <v>92</v>
      </c>
      <c r="N4859" s="11" t="s">
        <v>93</v>
      </c>
      <c r="O4859" s="11" t="s">
        <v>93</v>
      </c>
      <c r="P4859" s="11" t="s">
        <v>93</v>
      </c>
      <c r="Q4859" s="11" t="s">
        <v>92</v>
      </c>
      <c r="R4859" s="11" t="s">
        <v>92</v>
      </c>
      <c r="S4859" s="11" t="s">
        <v>24547</v>
      </c>
      <c r="T4859" s="11" t="s">
        <v>13601</v>
      </c>
      <c r="U4859" s="11" t="s">
        <v>24548</v>
      </c>
      <c r="V4859" s="11" t="s">
        <v>94</v>
      </c>
      <c r="W4859" s="11" t="s">
        <v>95</v>
      </c>
      <c r="X4859" s="11" t="s">
        <v>96</v>
      </c>
      <c r="Y4859" s="11" t="s">
        <v>108</v>
      </c>
      <c r="Z4859" s="11"/>
      <c r="AA4859" s="11"/>
      <c r="AB4859" s="11" t="s">
        <v>24549</v>
      </c>
      <c r="AC4859" s="11"/>
      <c r="AD4859" s="11" t="s">
        <v>110</v>
      </c>
    </row>
    <row r="4860" spans="1:30" ht="14.25" customHeight="1">
      <c r="A4860" s="10">
        <v>901275129</v>
      </c>
      <c r="B4860" s="11" t="s">
        <v>24550</v>
      </c>
      <c r="C4860" s="11" t="s">
        <v>24551</v>
      </c>
      <c r="D4860" s="11"/>
      <c r="E4860" s="11"/>
      <c r="F4860" s="11" t="s">
        <v>87</v>
      </c>
      <c r="G4860" s="11" t="s">
        <v>88</v>
      </c>
      <c r="H4860" s="11" t="s">
        <v>89</v>
      </c>
      <c r="I4860" s="11" t="s">
        <v>115</v>
      </c>
      <c r="J4860" s="11" t="s">
        <v>24552</v>
      </c>
      <c r="K4860" s="12">
        <v>45352</v>
      </c>
      <c r="L4860" s="11" t="s">
        <v>92</v>
      </c>
      <c r="M4860" s="11" t="s">
        <v>92</v>
      </c>
      <c r="N4860" s="11" t="s">
        <v>92</v>
      </c>
      <c r="O4860" s="11" t="s">
        <v>93</v>
      </c>
      <c r="P4860" s="11" t="s">
        <v>92</v>
      </c>
      <c r="Q4860" s="11" t="s">
        <v>92</v>
      </c>
      <c r="R4860" s="11" t="s">
        <v>92</v>
      </c>
      <c r="S4860" s="11"/>
      <c r="T4860" s="11"/>
      <c r="U4860" s="11"/>
      <c r="V4860" s="11" t="s">
        <v>94</v>
      </c>
      <c r="W4860" s="11" t="s">
        <v>95</v>
      </c>
      <c r="X4860" s="11" t="s">
        <v>96</v>
      </c>
      <c r="Y4860" s="11" t="s">
        <v>121</v>
      </c>
      <c r="Z4860" s="11"/>
      <c r="AA4860" s="11"/>
      <c r="AB4860" s="11" t="s">
        <v>1988</v>
      </c>
      <c r="AC4860" s="11"/>
      <c r="AD4860" s="11" t="s">
        <v>97</v>
      </c>
    </row>
    <row r="4861" spans="1:30" ht="14.25" customHeight="1">
      <c r="A4861" s="10">
        <v>1036942974</v>
      </c>
      <c r="B4861" s="11" t="s">
        <v>24553</v>
      </c>
      <c r="C4861" s="11" t="s">
        <v>19961</v>
      </c>
      <c r="D4861" s="11"/>
      <c r="E4861" s="11" t="s">
        <v>24554</v>
      </c>
      <c r="F4861" s="11" t="s">
        <v>87</v>
      </c>
      <c r="G4861" s="11" t="s">
        <v>88</v>
      </c>
      <c r="H4861" s="11" t="s">
        <v>89</v>
      </c>
      <c r="I4861" s="11" t="s">
        <v>102</v>
      </c>
      <c r="J4861" s="11" t="s">
        <v>24555</v>
      </c>
      <c r="K4861" s="12">
        <v>33667</v>
      </c>
      <c r="L4861" s="11" t="s">
        <v>92</v>
      </c>
      <c r="M4861" s="11" t="s">
        <v>92</v>
      </c>
      <c r="N4861" s="11" t="s">
        <v>93</v>
      </c>
      <c r="O4861" s="11" t="s">
        <v>93</v>
      </c>
      <c r="P4861" s="11" t="s">
        <v>93</v>
      </c>
      <c r="Q4861" s="11" t="s">
        <v>92</v>
      </c>
      <c r="R4861" s="11" t="s">
        <v>92</v>
      </c>
      <c r="S4861" s="11" t="s">
        <v>4818</v>
      </c>
      <c r="T4861" s="11" t="s">
        <v>10286</v>
      </c>
      <c r="U4861" s="11" t="s">
        <v>1817</v>
      </c>
      <c r="V4861" s="11" t="s">
        <v>94</v>
      </c>
      <c r="W4861" s="11" t="s">
        <v>95</v>
      </c>
      <c r="X4861" s="11" t="s">
        <v>96</v>
      </c>
      <c r="Y4861" s="11" t="s">
        <v>108</v>
      </c>
      <c r="Z4861" s="11"/>
      <c r="AA4861" s="11"/>
      <c r="AB4861" s="11" t="s">
        <v>24556</v>
      </c>
      <c r="AC4861" s="11"/>
      <c r="AD4861" s="11" t="s">
        <v>110</v>
      </c>
    </row>
    <row r="4862" spans="1:30" ht="14.25" customHeight="1">
      <c r="A4862" s="10">
        <v>1128422195</v>
      </c>
      <c r="B4862" s="11" t="s">
        <v>24557</v>
      </c>
      <c r="C4862" s="11" t="s">
        <v>24558</v>
      </c>
      <c r="D4862" s="11"/>
      <c r="E4862" s="11" t="s">
        <v>24559</v>
      </c>
      <c r="F4862" s="11" t="s">
        <v>87</v>
      </c>
      <c r="G4862" s="11" t="s">
        <v>1192</v>
      </c>
      <c r="H4862" s="11" t="s">
        <v>89</v>
      </c>
      <c r="I4862" s="11" t="s">
        <v>115</v>
      </c>
      <c r="J4862" s="11" t="s">
        <v>24560</v>
      </c>
      <c r="K4862" s="12">
        <v>32721</v>
      </c>
      <c r="L4862" s="11" t="s">
        <v>92</v>
      </c>
      <c r="M4862" s="11" t="s">
        <v>92</v>
      </c>
      <c r="N4862" s="11" t="s">
        <v>93</v>
      </c>
      <c r="O4862" s="11" t="s">
        <v>93</v>
      </c>
      <c r="P4862" s="11" t="s">
        <v>93</v>
      </c>
      <c r="Q4862" s="11" t="s">
        <v>92</v>
      </c>
      <c r="R4862" s="11" t="s">
        <v>92</v>
      </c>
      <c r="S4862" s="11" t="s">
        <v>13251</v>
      </c>
      <c r="T4862" s="11" t="s">
        <v>253</v>
      </c>
      <c r="U4862" s="11" t="s">
        <v>17394</v>
      </c>
      <c r="V4862" s="11" t="s">
        <v>94</v>
      </c>
      <c r="W4862" s="11" t="s">
        <v>95</v>
      </c>
      <c r="X4862" s="11" t="s">
        <v>1195</v>
      </c>
      <c r="Y4862" s="11" t="s">
        <v>121</v>
      </c>
      <c r="Z4862" s="11"/>
      <c r="AA4862" s="11"/>
      <c r="AB4862" s="11" t="s">
        <v>24561</v>
      </c>
      <c r="AC4862" s="11"/>
      <c r="AD4862" s="11" t="s">
        <v>110</v>
      </c>
    </row>
    <row r="4863" spans="1:30" ht="14.25" customHeight="1">
      <c r="A4863" s="10">
        <v>900028095</v>
      </c>
      <c r="B4863" s="11" t="s">
        <v>24562</v>
      </c>
      <c r="C4863" s="11" t="s">
        <v>24563</v>
      </c>
      <c r="D4863" s="11" t="s">
        <v>24564</v>
      </c>
      <c r="E4863" s="11"/>
      <c r="F4863" s="11" t="s">
        <v>731</v>
      </c>
      <c r="G4863" s="11" t="s">
        <v>731</v>
      </c>
      <c r="H4863" s="11" t="s">
        <v>89</v>
      </c>
      <c r="I4863" s="11" t="s">
        <v>115</v>
      </c>
      <c r="J4863" s="11" t="s">
        <v>24565</v>
      </c>
      <c r="K4863" s="12">
        <v>45356</v>
      </c>
      <c r="L4863" s="11" t="s">
        <v>92</v>
      </c>
      <c r="M4863" s="11" t="s">
        <v>92</v>
      </c>
      <c r="N4863" s="11" t="s">
        <v>92</v>
      </c>
      <c r="O4863" s="11" t="s">
        <v>93</v>
      </c>
      <c r="P4863" s="11" t="s">
        <v>92</v>
      </c>
      <c r="Q4863" s="11" t="s">
        <v>92</v>
      </c>
      <c r="R4863" s="11" t="s">
        <v>92</v>
      </c>
      <c r="S4863" s="11"/>
      <c r="T4863" s="11"/>
      <c r="U4863" s="11"/>
      <c r="V4863" s="11" t="s">
        <v>94</v>
      </c>
      <c r="W4863" s="11" t="s">
        <v>736</v>
      </c>
      <c r="X4863" s="11" t="s">
        <v>2012</v>
      </c>
      <c r="Y4863" s="11" t="s">
        <v>121</v>
      </c>
      <c r="Z4863" s="11"/>
      <c r="AA4863" s="11"/>
      <c r="AB4863" s="11" t="s">
        <v>24566</v>
      </c>
      <c r="AC4863" s="11"/>
      <c r="AD4863" s="11" t="s">
        <v>97</v>
      </c>
    </row>
    <row r="4864" spans="1:30" ht="14.25" customHeight="1">
      <c r="A4864" s="10">
        <v>71748009</v>
      </c>
      <c r="B4864" s="11" t="s">
        <v>24567</v>
      </c>
      <c r="C4864" s="11" t="s">
        <v>24568</v>
      </c>
      <c r="D4864" s="11"/>
      <c r="E4864" s="11" t="s">
        <v>314</v>
      </c>
      <c r="F4864" s="11" t="s">
        <v>87</v>
      </c>
      <c r="G4864" s="11" t="s">
        <v>187</v>
      </c>
      <c r="H4864" s="11" t="s">
        <v>89</v>
      </c>
      <c r="I4864" s="11" t="s">
        <v>115</v>
      </c>
      <c r="J4864" s="11" t="s">
        <v>24569</v>
      </c>
      <c r="K4864" s="12">
        <v>45356</v>
      </c>
      <c r="L4864" s="11" t="s">
        <v>92</v>
      </c>
      <c r="M4864" s="11" t="s">
        <v>92</v>
      </c>
      <c r="N4864" s="11" t="s">
        <v>92</v>
      </c>
      <c r="O4864" s="11" t="s">
        <v>93</v>
      </c>
      <c r="P4864" s="11" t="s">
        <v>92</v>
      </c>
      <c r="Q4864" s="11" t="s">
        <v>92</v>
      </c>
      <c r="R4864" s="11" t="s">
        <v>92</v>
      </c>
      <c r="S4864" s="11" t="s">
        <v>135</v>
      </c>
      <c r="T4864" s="11"/>
      <c r="U4864" s="11" t="s">
        <v>24570</v>
      </c>
      <c r="V4864" s="11" t="s">
        <v>94</v>
      </c>
      <c r="W4864" s="11" t="s">
        <v>95</v>
      </c>
      <c r="X4864" s="11" t="s">
        <v>172</v>
      </c>
      <c r="Y4864" s="11" t="s">
        <v>121</v>
      </c>
      <c r="Z4864" s="11"/>
      <c r="AA4864" s="11"/>
      <c r="AB4864" s="11" t="s">
        <v>286</v>
      </c>
      <c r="AC4864" s="11"/>
      <c r="AD4864" s="11" t="s">
        <v>110</v>
      </c>
    </row>
    <row r="4865" spans="1:30" ht="14.25" customHeight="1">
      <c r="A4865" s="10">
        <v>42789419</v>
      </c>
      <c r="B4865" s="11" t="s">
        <v>24571</v>
      </c>
      <c r="C4865" s="11" t="s">
        <v>24572</v>
      </c>
      <c r="D4865" s="11"/>
      <c r="E4865" s="11" t="s">
        <v>24573</v>
      </c>
      <c r="F4865" s="11" t="s">
        <v>87</v>
      </c>
      <c r="G4865" s="11" t="s">
        <v>88</v>
      </c>
      <c r="H4865" s="11" t="s">
        <v>89</v>
      </c>
      <c r="I4865" s="11" t="s">
        <v>115</v>
      </c>
      <c r="J4865" s="11" t="s">
        <v>24574</v>
      </c>
      <c r="K4865" s="12">
        <v>45356</v>
      </c>
      <c r="L4865" s="11" t="s">
        <v>92</v>
      </c>
      <c r="M4865" s="11" t="s">
        <v>92</v>
      </c>
      <c r="N4865" s="11" t="s">
        <v>92</v>
      </c>
      <c r="O4865" s="11" t="s">
        <v>93</v>
      </c>
      <c r="P4865" s="11" t="s">
        <v>92</v>
      </c>
      <c r="Q4865" s="11" t="s">
        <v>92</v>
      </c>
      <c r="R4865" s="11" t="s">
        <v>92</v>
      </c>
      <c r="S4865" s="11" t="s">
        <v>276</v>
      </c>
      <c r="T4865" s="11"/>
      <c r="U4865" s="11" t="s">
        <v>24575</v>
      </c>
      <c r="V4865" s="11" t="s">
        <v>94</v>
      </c>
      <c r="W4865" s="11" t="s">
        <v>95</v>
      </c>
      <c r="X4865" s="11" t="s">
        <v>96</v>
      </c>
      <c r="Y4865" s="11" t="s">
        <v>121</v>
      </c>
      <c r="Z4865" s="11"/>
      <c r="AA4865" s="11"/>
      <c r="AB4865" s="11" t="s">
        <v>24576</v>
      </c>
      <c r="AC4865" s="11"/>
      <c r="AD4865" s="11" t="s">
        <v>110</v>
      </c>
    </row>
    <row r="4866" spans="1:30" ht="14.25" customHeight="1">
      <c r="A4866" s="10">
        <v>21421269</v>
      </c>
      <c r="B4866" s="11" t="s">
        <v>24577</v>
      </c>
      <c r="C4866" s="11" t="s">
        <v>24578</v>
      </c>
      <c r="D4866" s="11"/>
      <c r="E4866" s="11" t="s">
        <v>24579</v>
      </c>
      <c r="F4866" s="11" t="s">
        <v>87</v>
      </c>
      <c r="G4866" s="11" t="s">
        <v>1192</v>
      </c>
      <c r="H4866" s="11" t="s">
        <v>89</v>
      </c>
      <c r="I4866" s="11" t="s">
        <v>115</v>
      </c>
      <c r="J4866" s="11" t="s">
        <v>24580</v>
      </c>
      <c r="K4866" s="12">
        <v>45357</v>
      </c>
      <c r="L4866" s="11" t="s">
        <v>92</v>
      </c>
      <c r="M4866" s="11" t="s">
        <v>92</v>
      </c>
      <c r="N4866" s="11" t="s">
        <v>92</v>
      </c>
      <c r="O4866" s="11" t="s">
        <v>93</v>
      </c>
      <c r="P4866" s="11" t="s">
        <v>92</v>
      </c>
      <c r="Q4866" s="11" t="s">
        <v>92</v>
      </c>
      <c r="R4866" s="11" t="s">
        <v>92</v>
      </c>
      <c r="S4866" s="11" t="s">
        <v>244</v>
      </c>
      <c r="T4866" s="11" t="s">
        <v>3035</v>
      </c>
      <c r="U4866" s="11" t="s">
        <v>13156</v>
      </c>
      <c r="V4866" s="11" t="s">
        <v>94</v>
      </c>
      <c r="W4866" s="11" t="s">
        <v>95</v>
      </c>
      <c r="X4866" s="11" t="s">
        <v>1195</v>
      </c>
      <c r="Y4866" s="11" t="s">
        <v>121</v>
      </c>
      <c r="Z4866" s="11"/>
      <c r="AA4866" s="11"/>
      <c r="AB4866" s="11" t="s">
        <v>24581</v>
      </c>
      <c r="AC4866" s="11"/>
      <c r="AD4866" s="11" t="s">
        <v>110</v>
      </c>
    </row>
    <row r="4867" spans="1:30" ht="14.25" customHeight="1">
      <c r="A4867" s="10">
        <v>1002205571</v>
      </c>
      <c r="B4867" s="11" t="s">
        <v>24582</v>
      </c>
      <c r="C4867" s="11" t="s">
        <v>24583</v>
      </c>
      <c r="D4867" s="11"/>
      <c r="E4867" s="11" t="s">
        <v>24584</v>
      </c>
      <c r="F4867" s="11" t="s">
        <v>87</v>
      </c>
      <c r="G4867" s="11" t="s">
        <v>125</v>
      </c>
      <c r="H4867" s="11" t="s">
        <v>89</v>
      </c>
      <c r="I4867" s="11" t="s">
        <v>115</v>
      </c>
      <c r="J4867" s="11" t="s">
        <v>24585</v>
      </c>
      <c r="K4867" s="12">
        <v>45357</v>
      </c>
      <c r="L4867" s="11" t="s">
        <v>92</v>
      </c>
      <c r="M4867" s="11" t="s">
        <v>92</v>
      </c>
      <c r="N4867" s="11" t="s">
        <v>92</v>
      </c>
      <c r="O4867" s="11" t="s">
        <v>93</v>
      </c>
      <c r="P4867" s="11" t="s">
        <v>92</v>
      </c>
      <c r="Q4867" s="11" t="s">
        <v>92</v>
      </c>
      <c r="R4867" s="11" t="s">
        <v>92</v>
      </c>
      <c r="S4867" s="11" t="s">
        <v>4673</v>
      </c>
      <c r="T4867" s="11" t="s">
        <v>753</v>
      </c>
      <c r="U4867" s="11" t="s">
        <v>24586</v>
      </c>
      <c r="V4867" s="11" t="s">
        <v>94</v>
      </c>
      <c r="W4867" s="11" t="s">
        <v>95</v>
      </c>
      <c r="X4867" s="11" t="s">
        <v>130</v>
      </c>
      <c r="Y4867" s="11" t="s">
        <v>121</v>
      </c>
      <c r="Z4867" s="11"/>
      <c r="AA4867" s="11"/>
      <c r="AB4867" s="11" t="s">
        <v>24587</v>
      </c>
      <c r="AC4867" s="11"/>
      <c r="AD4867" s="11" t="s">
        <v>110</v>
      </c>
    </row>
    <row r="4868" spans="1:30" ht="14.25" customHeight="1">
      <c r="A4868" s="10">
        <v>98672038</v>
      </c>
      <c r="B4868" s="11" t="s">
        <v>24588</v>
      </c>
      <c r="C4868" s="11" t="s">
        <v>24589</v>
      </c>
      <c r="D4868" s="11"/>
      <c r="E4868" s="11" t="s">
        <v>24590</v>
      </c>
      <c r="F4868" s="11" t="s">
        <v>87</v>
      </c>
      <c r="G4868" s="11" t="s">
        <v>187</v>
      </c>
      <c r="H4868" s="11" t="s">
        <v>89</v>
      </c>
      <c r="I4868" s="11" t="s">
        <v>115</v>
      </c>
      <c r="J4868" s="11" t="s">
        <v>24591</v>
      </c>
      <c r="K4868" s="12">
        <v>45357</v>
      </c>
      <c r="L4868" s="11" t="s">
        <v>92</v>
      </c>
      <c r="M4868" s="11" t="s">
        <v>92</v>
      </c>
      <c r="N4868" s="11" t="s">
        <v>92</v>
      </c>
      <c r="O4868" s="11" t="s">
        <v>93</v>
      </c>
      <c r="P4868" s="11" t="s">
        <v>92</v>
      </c>
      <c r="Q4868" s="11" t="s">
        <v>92</v>
      </c>
      <c r="R4868" s="11" t="s">
        <v>92</v>
      </c>
      <c r="S4868" s="11" t="s">
        <v>2877</v>
      </c>
      <c r="T4868" s="11" t="s">
        <v>326</v>
      </c>
      <c r="U4868" s="11" t="s">
        <v>12149</v>
      </c>
      <c r="V4868" s="11" t="s">
        <v>94</v>
      </c>
      <c r="W4868" s="11" t="s">
        <v>95</v>
      </c>
      <c r="X4868" s="11" t="s">
        <v>172</v>
      </c>
      <c r="Y4868" s="11" t="s">
        <v>121</v>
      </c>
      <c r="Z4868" s="11"/>
      <c r="AA4868" s="11"/>
      <c r="AB4868" s="11" t="s">
        <v>24592</v>
      </c>
      <c r="AC4868" s="11"/>
      <c r="AD4868" s="11" t="s">
        <v>110</v>
      </c>
    </row>
    <row r="4869" spans="1:30" ht="14.25" customHeight="1">
      <c r="A4869" s="10">
        <v>1233502140</v>
      </c>
      <c r="B4869" s="11" t="s">
        <v>24593</v>
      </c>
      <c r="C4869" s="11" t="s">
        <v>24594</v>
      </c>
      <c r="D4869" s="11"/>
      <c r="E4869" s="11" t="s">
        <v>24595</v>
      </c>
      <c r="F4869" s="11" t="s">
        <v>148</v>
      </c>
      <c r="G4869" s="11" t="s">
        <v>207</v>
      </c>
      <c r="H4869" s="11" t="s">
        <v>89</v>
      </c>
      <c r="I4869" s="11" t="s">
        <v>102</v>
      </c>
      <c r="J4869" s="11" t="s">
        <v>24596</v>
      </c>
      <c r="K4869" s="12">
        <v>36121</v>
      </c>
      <c r="L4869" s="11" t="s">
        <v>92</v>
      </c>
      <c r="M4869" s="11" t="s">
        <v>92</v>
      </c>
      <c r="N4869" s="11" t="s">
        <v>93</v>
      </c>
      <c r="O4869" s="11" t="s">
        <v>93</v>
      </c>
      <c r="P4869" s="11" t="s">
        <v>93</v>
      </c>
      <c r="Q4869" s="11" t="s">
        <v>92</v>
      </c>
      <c r="R4869" s="11" t="s">
        <v>92</v>
      </c>
      <c r="S4869" s="11" t="s">
        <v>291</v>
      </c>
      <c r="T4869" s="11" t="s">
        <v>1092</v>
      </c>
      <c r="U4869" s="11" t="s">
        <v>24597</v>
      </c>
      <c r="V4869" s="11" t="s">
        <v>94</v>
      </c>
      <c r="W4869" s="11" t="s">
        <v>154</v>
      </c>
      <c r="X4869" s="11" t="s">
        <v>209</v>
      </c>
      <c r="Y4869" s="11" t="s">
        <v>108</v>
      </c>
      <c r="Z4869" s="11"/>
      <c r="AA4869" s="11"/>
      <c r="AB4869" s="11" t="s">
        <v>24598</v>
      </c>
      <c r="AC4869" s="11"/>
      <c r="AD4869" s="11" t="s">
        <v>110</v>
      </c>
    </row>
    <row r="4870" spans="1:30" ht="14.25" customHeight="1">
      <c r="A4870" s="10">
        <v>35537560</v>
      </c>
      <c r="B4870" s="11" t="s">
        <v>24599</v>
      </c>
      <c r="C4870" s="11" t="s">
        <v>24600</v>
      </c>
      <c r="D4870" s="11"/>
      <c r="E4870" s="11" t="s">
        <v>24601</v>
      </c>
      <c r="F4870" s="11" t="s">
        <v>148</v>
      </c>
      <c r="G4870" s="11" t="s">
        <v>324</v>
      </c>
      <c r="H4870" s="11" t="s">
        <v>89</v>
      </c>
      <c r="I4870" s="11" t="s">
        <v>102</v>
      </c>
      <c r="J4870" s="11" t="s">
        <v>24602</v>
      </c>
      <c r="K4870" s="12">
        <v>31130</v>
      </c>
      <c r="L4870" s="11" t="s">
        <v>92</v>
      </c>
      <c r="M4870" s="11" t="s">
        <v>92</v>
      </c>
      <c r="N4870" s="11" t="s">
        <v>93</v>
      </c>
      <c r="O4870" s="11" t="s">
        <v>93</v>
      </c>
      <c r="P4870" s="11" t="s">
        <v>93</v>
      </c>
      <c r="Q4870" s="11" t="s">
        <v>92</v>
      </c>
      <c r="R4870" s="11" t="s">
        <v>92</v>
      </c>
      <c r="S4870" s="11" t="s">
        <v>640</v>
      </c>
      <c r="T4870" s="11" t="s">
        <v>13583</v>
      </c>
      <c r="U4870" s="11" t="s">
        <v>24603</v>
      </c>
      <c r="V4870" s="11" t="s">
        <v>94</v>
      </c>
      <c r="W4870" s="11" t="s">
        <v>154</v>
      </c>
      <c r="X4870" s="11" t="s">
        <v>329</v>
      </c>
      <c r="Y4870" s="11" t="s">
        <v>108</v>
      </c>
      <c r="Z4870" s="11"/>
      <c r="AA4870" s="11"/>
      <c r="AB4870" s="11" t="s">
        <v>24604</v>
      </c>
      <c r="AC4870" s="11"/>
      <c r="AD4870" s="11" t="s">
        <v>110</v>
      </c>
    </row>
    <row r="4871" spans="1:30" ht="14.25" customHeight="1">
      <c r="A4871" s="10">
        <v>1073502263</v>
      </c>
      <c r="B4871" s="11" t="s">
        <v>24605</v>
      </c>
      <c r="C4871" s="11" t="s">
        <v>24606</v>
      </c>
      <c r="D4871" s="11"/>
      <c r="E4871" s="11" t="s">
        <v>24607</v>
      </c>
      <c r="F4871" s="11" t="s">
        <v>148</v>
      </c>
      <c r="G4871" s="11" t="s">
        <v>207</v>
      </c>
      <c r="H4871" s="11" t="s">
        <v>89</v>
      </c>
      <c r="I4871" s="11" t="s">
        <v>102</v>
      </c>
      <c r="J4871" s="11" t="s">
        <v>24608</v>
      </c>
      <c r="K4871" s="12">
        <v>38037</v>
      </c>
      <c r="L4871" s="11" t="s">
        <v>92</v>
      </c>
      <c r="M4871" s="11" t="s">
        <v>92</v>
      </c>
      <c r="N4871" s="11" t="s">
        <v>93</v>
      </c>
      <c r="O4871" s="11" t="s">
        <v>93</v>
      </c>
      <c r="P4871" s="11" t="s">
        <v>93</v>
      </c>
      <c r="Q4871" s="11" t="s">
        <v>92</v>
      </c>
      <c r="R4871" s="11" t="s">
        <v>92</v>
      </c>
      <c r="S4871" s="11" t="s">
        <v>14804</v>
      </c>
      <c r="T4871" s="11" t="s">
        <v>244</v>
      </c>
      <c r="U4871" s="11" t="s">
        <v>24609</v>
      </c>
      <c r="V4871" s="11" t="s">
        <v>94</v>
      </c>
      <c r="W4871" s="11" t="s">
        <v>154</v>
      </c>
      <c r="X4871" s="11" t="s">
        <v>209</v>
      </c>
      <c r="Y4871" s="11" t="s">
        <v>108</v>
      </c>
      <c r="Z4871" s="11"/>
      <c r="AA4871" s="11"/>
      <c r="AB4871" s="11" t="s">
        <v>24610</v>
      </c>
      <c r="AC4871" s="11"/>
      <c r="AD4871" s="11" t="s">
        <v>110</v>
      </c>
    </row>
    <row r="4872" spans="1:30" ht="14.25" customHeight="1">
      <c r="A4872" s="10">
        <v>1104871551</v>
      </c>
      <c r="B4872" s="11" t="s">
        <v>24611</v>
      </c>
      <c r="C4872" s="11" t="s">
        <v>24612</v>
      </c>
      <c r="D4872" s="11"/>
      <c r="E4872" s="11" t="s">
        <v>24613</v>
      </c>
      <c r="F4872" s="11" t="s">
        <v>148</v>
      </c>
      <c r="G4872" s="11" t="s">
        <v>207</v>
      </c>
      <c r="H4872" s="11" t="s">
        <v>89</v>
      </c>
      <c r="I4872" s="11" t="s">
        <v>102</v>
      </c>
      <c r="J4872" s="11" t="s">
        <v>24614</v>
      </c>
      <c r="K4872" s="12">
        <v>33511</v>
      </c>
      <c r="L4872" s="11" t="s">
        <v>92</v>
      </c>
      <c r="M4872" s="11" t="s">
        <v>92</v>
      </c>
      <c r="N4872" s="11" t="s">
        <v>93</v>
      </c>
      <c r="O4872" s="11" t="s">
        <v>93</v>
      </c>
      <c r="P4872" s="11" t="s">
        <v>93</v>
      </c>
      <c r="Q4872" s="11" t="s">
        <v>92</v>
      </c>
      <c r="R4872" s="11" t="s">
        <v>92</v>
      </c>
      <c r="S4872" s="11" t="s">
        <v>244</v>
      </c>
      <c r="T4872" s="11" t="s">
        <v>244</v>
      </c>
      <c r="U4872" s="11" t="s">
        <v>24615</v>
      </c>
      <c r="V4872" s="11" t="s">
        <v>94</v>
      </c>
      <c r="W4872" s="11" t="s">
        <v>154</v>
      </c>
      <c r="X4872" s="11" t="s">
        <v>209</v>
      </c>
      <c r="Y4872" s="11" t="s">
        <v>108</v>
      </c>
      <c r="Z4872" s="11"/>
      <c r="AA4872" s="11"/>
      <c r="AB4872" s="11" t="s">
        <v>24616</v>
      </c>
      <c r="AC4872" s="11"/>
      <c r="AD4872" s="11" t="s">
        <v>110</v>
      </c>
    </row>
    <row r="4873" spans="1:30" ht="14.25" customHeight="1">
      <c r="A4873" s="10">
        <v>1049941260</v>
      </c>
      <c r="B4873" s="11" t="s">
        <v>24617</v>
      </c>
      <c r="C4873" s="11" t="s">
        <v>24618</v>
      </c>
      <c r="D4873" s="11"/>
      <c r="E4873" s="11" t="s">
        <v>24619</v>
      </c>
      <c r="F4873" s="11" t="s">
        <v>148</v>
      </c>
      <c r="G4873" s="11" t="s">
        <v>207</v>
      </c>
      <c r="H4873" s="11" t="s">
        <v>89</v>
      </c>
      <c r="I4873" s="11" t="s">
        <v>102</v>
      </c>
      <c r="J4873" s="11" t="s">
        <v>24620</v>
      </c>
      <c r="K4873" s="12">
        <v>34697</v>
      </c>
      <c r="L4873" s="11" t="s">
        <v>92</v>
      </c>
      <c r="M4873" s="11" t="s">
        <v>92</v>
      </c>
      <c r="N4873" s="11" t="s">
        <v>93</v>
      </c>
      <c r="O4873" s="11" t="s">
        <v>93</v>
      </c>
      <c r="P4873" s="11" t="s">
        <v>93</v>
      </c>
      <c r="Q4873" s="11" t="s">
        <v>92</v>
      </c>
      <c r="R4873" s="11" t="s">
        <v>92</v>
      </c>
      <c r="S4873" s="11" t="s">
        <v>24621</v>
      </c>
      <c r="T4873" s="11" t="s">
        <v>24096</v>
      </c>
      <c r="U4873" s="11" t="s">
        <v>24622</v>
      </c>
      <c r="V4873" s="11" t="s">
        <v>94</v>
      </c>
      <c r="W4873" s="11" t="s">
        <v>154</v>
      </c>
      <c r="X4873" s="11" t="s">
        <v>209</v>
      </c>
      <c r="Y4873" s="11" t="s">
        <v>108</v>
      </c>
      <c r="Z4873" s="11"/>
      <c r="AA4873" s="11"/>
      <c r="AB4873" s="11" t="s">
        <v>17410</v>
      </c>
      <c r="AC4873" s="11"/>
      <c r="AD4873" s="11" t="s">
        <v>110</v>
      </c>
    </row>
    <row r="4874" spans="1:30" ht="14.25" customHeight="1">
      <c r="A4874" s="10">
        <v>1005675391</v>
      </c>
      <c r="B4874" s="11" t="s">
        <v>24623</v>
      </c>
      <c r="C4874" s="11" t="s">
        <v>24624</v>
      </c>
      <c r="D4874" s="11"/>
      <c r="E4874" s="11" t="s">
        <v>24625</v>
      </c>
      <c r="F4874" s="11" t="s">
        <v>87</v>
      </c>
      <c r="G4874" s="11" t="s">
        <v>2031</v>
      </c>
      <c r="H4874" s="11" t="s">
        <v>89</v>
      </c>
      <c r="I4874" s="11" t="s">
        <v>102</v>
      </c>
      <c r="J4874" s="11" t="s">
        <v>24626</v>
      </c>
      <c r="K4874" s="12">
        <v>36039</v>
      </c>
      <c r="L4874" s="11" t="s">
        <v>92</v>
      </c>
      <c r="M4874" s="11" t="s">
        <v>92</v>
      </c>
      <c r="N4874" s="11" t="s">
        <v>93</v>
      </c>
      <c r="O4874" s="11" t="s">
        <v>93</v>
      </c>
      <c r="P4874" s="11" t="s">
        <v>93</v>
      </c>
      <c r="Q4874" s="11" t="s">
        <v>92</v>
      </c>
      <c r="R4874" s="11" t="s">
        <v>92</v>
      </c>
      <c r="S4874" s="11" t="s">
        <v>5584</v>
      </c>
      <c r="T4874" s="11" t="s">
        <v>1130</v>
      </c>
      <c r="U4874" s="11" t="s">
        <v>20769</v>
      </c>
      <c r="V4874" s="11" t="s">
        <v>94</v>
      </c>
      <c r="W4874" s="11" t="s">
        <v>95</v>
      </c>
      <c r="X4874" s="11" t="s">
        <v>2034</v>
      </c>
      <c r="Y4874" s="11" t="s">
        <v>108</v>
      </c>
      <c r="Z4874" s="11"/>
      <c r="AA4874" s="11"/>
      <c r="AB4874" s="11" t="s">
        <v>24627</v>
      </c>
      <c r="AC4874" s="11"/>
      <c r="AD4874" s="11" t="s">
        <v>110</v>
      </c>
    </row>
    <row r="4875" spans="1:30" ht="14.25" customHeight="1">
      <c r="A4875" s="10">
        <v>35355291</v>
      </c>
      <c r="B4875" s="11" t="s">
        <v>24628</v>
      </c>
      <c r="C4875" s="11" t="s">
        <v>24629</v>
      </c>
      <c r="D4875" s="11"/>
      <c r="E4875" s="11" t="s">
        <v>24630</v>
      </c>
      <c r="F4875" s="11" t="s">
        <v>148</v>
      </c>
      <c r="G4875" s="11" t="s">
        <v>149</v>
      </c>
      <c r="H4875" s="11" t="s">
        <v>89</v>
      </c>
      <c r="I4875" s="11" t="s">
        <v>102</v>
      </c>
      <c r="J4875" s="11" t="s">
        <v>24631</v>
      </c>
      <c r="K4875" s="12">
        <v>30864</v>
      </c>
      <c r="L4875" s="11" t="s">
        <v>92</v>
      </c>
      <c r="M4875" s="11" t="s">
        <v>92</v>
      </c>
      <c r="N4875" s="11" t="s">
        <v>93</v>
      </c>
      <c r="O4875" s="11" t="s">
        <v>93</v>
      </c>
      <c r="P4875" s="11" t="s">
        <v>93</v>
      </c>
      <c r="Q4875" s="11" t="s">
        <v>92</v>
      </c>
      <c r="R4875" s="11" t="s">
        <v>92</v>
      </c>
      <c r="S4875" s="11" t="s">
        <v>24632</v>
      </c>
      <c r="T4875" s="11" t="s">
        <v>24632</v>
      </c>
      <c r="U4875" s="11" t="s">
        <v>10325</v>
      </c>
      <c r="V4875" s="11" t="s">
        <v>94</v>
      </c>
      <c r="W4875" s="11" t="s">
        <v>154</v>
      </c>
      <c r="X4875" s="11" t="s">
        <v>155</v>
      </c>
      <c r="Y4875" s="11" t="s">
        <v>108</v>
      </c>
      <c r="Z4875" s="11"/>
      <c r="AA4875" s="11"/>
      <c r="AB4875" s="11" t="s">
        <v>24633</v>
      </c>
      <c r="AC4875" s="11"/>
      <c r="AD4875" s="11" t="s">
        <v>110</v>
      </c>
    </row>
    <row r="4876" spans="1:30" ht="14.25" customHeight="1">
      <c r="A4876" s="10">
        <v>1006737391</v>
      </c>
      <c r="B4876" s="11" t="s">
        <v>24634</v>
      </c>
      <c r="C4876" s="11" t="s">
        <v>24635</v>
      </c>
      <c r="D4876" s="11"/>
      <c r="E4876" s="11" t="s">
        <v>24636</v>
      </c>
      <c r="F4876" s="11" t="s">
        <v>148</v>
      </c>
      <c r="G4876" s="11" t="s">
        <v>751</v>
      </c>
      <c r="H4876" s="11" t="s">
        <v>89</v>
      </c>
      <c r="I4876" s="11" t="s">
        <v>115</v>
      </c>
      <c r="J4876" s="11" t="s">
        <v>24637</v>
      </c>
      <c r="K4876" s="12">
        <v>37298</v>
      </c>
      <c r="L4876" s="11" t="s">
        <v>92</v>
      </c>
      <c r="M4876" s="11" t="s">
        <v>92</v>
      </c>
      <c r="N4876" s="11" t="s">
        <v>93</v>
      </c>
      <c r="O4876" s="11" t="s">
        <v>93</v>
      </c>
      <c r="P4876" s="11" t="s">
        <v>93</v>
      </c>
      <c r="Q4876" s="11" t="s">
        <v>92</v>
      </c>
      <c r="R4876" s="11" t="s">
        <v>92</v>
      </c>
      <c r="S4876" s="11" t="s">
        <v>701</v>
      </c>
      <c r="T4876" s="11" t="s">
        <v>143</v>
      </c>
      <c r="U4876" s="11" t="s">
        <v>3217</v>
      </c>
      <c r="V4876" s="11" t="s">
        <v>94</v>
      </c>
      <c r="W4876" s="11" t="s">
        <v>154</v>
      </c>
      <c r="X4876" s="11" t="s">
        <v>756</v>
      </c>
      <c r="Y4876" s="11" t="s">
        <v>121</v>
      </c>
      <c r="Z4876" s="11"/>
      <c r="AA4876" s="11"/>
      <c r="AB4876" s="11" t="s">
        <v>24638</v>
      </c>
      <c r="AC4876" s="11"/>
      <c r="AD4876" s="11" t="s">
        <v>110</v>
      </c>
    </row>
    <row r="4877" spans="1:30" ht="14.25" customHeight="1">
      <c r="A4877" s="10">
        <v>22101963</v>
      </c>
      <c r="B4877" s="11" t="s">
        <v>24639</v>
      </c>
      <c r="C4877" s="11" t="s">
        <v>4378</v>
      </c>
      <c r="D4877" s="11"/>
      <c r="E4877" s="11" t="s">
        <v>24640</v>
      </c>
      <c r="F4877" s="11" t="s">
        <v>87</v>
      </c>
      <c r="G4877" s="11" t="s">
        <v>125</v>
      </c>
      <c r="H4877" s="11" t="s">
        <v>89</v>
      </c>
      <c r="I4877" s="11" t="s">
        <v>115</v>
      </c>
      <c r="J4877" s="11" t="s">
        <v>24641</v>
      </c>
      <c r="K4877" s="12">
        <v>45370</v>
      </c>
      <c r="L4877" s="11" t="s">
        <v>92</v>
      </c>
      <c r="M4877" s="11" t="s">
        <v>92</v>
      </c>
      <c r="N4877" s="11" t="s">
        <v>92</v>
      </c>
      <c r="O4877" s="11" t="s">
        <v>93</v>
      </c>
      <c r="P4877" s="11" t="s">
        <v>92</v>
      </c>
      <c r="Q4877" s="11" t="s">
        <v>92</v>
      </c>
      <c r="R4877" s="11" t="s">
        <v>92</v>
      </c>
      <c r="S4877" s="11" t="s">
        <v>284</v>
      </c>
      <c r="T4877" s="11" t="s">
        <v>11154</v>
      </c>
      <c r="U4877" s="11" t="s">
        <v>2903</v>
      </c>
      <c r="V4877" s="11" t="s">
        <v>94</v>
      </c>
      <c r="W4877" s="11" t="s">
        <v>95</v>
      </c>
      <c r="X4877" s="11" t="s">
        <v>130</v>
      </c>
      <c r="Y4877" s="11" t="s">
        <v>121</v>
      </c>
      <c r="Z4877" s="11"/>
      <c r="AA4877" s="11"/>
      <c r="AB4877" s="11" t="s">
        <v>24642</v>
      </c>
      <c r="AC4877" s="11"/>
      <c r="AD4877" s="11" t="s">
        <v>110</v>
      </c>
    </row>
    <row r="4878" spans="1:30" ht="14.25" customHeight="1">
      <c r="A4878" s="10">
        <v>1001639761</v>
      </c>
      <c r="B4878" s="11" t="s">
        <v>24643</v>
      </c>
      <c r="C4878" s="11" t="s">
        <v>24644</v>
      </c>
      <c r="D4878" s="11"/>
      <c r="E4878" s="11" t="s">
        <v>24645</v>
      </c>
      <c r="F4878" s="11" t="s">
        <v>87</v>
      </c>
      <c r="G4878" s="11" t="s">
        <v>890</v>
      </c>
      <c r="H4878" s="11" t="s">
        <v>89</v>
      </c>
      <c r="I4878" s="11" t="s">
        <v>115</v>
      </c>
      <c r="J4878" s="11" t="s">
        <v>24646</v>
      </c>
      <c r="K4878" s="12">
        <v>44942</v>
      </c>
      <c r="L4878" s="11" t="s">
        <v>92</v>
      </c>
      <c r="M4878" s="11" t="s">
        <v>92</v>
      </c>
      <c r="N4878" s="11" t="s">
        <v>92</v>
      </c>
      <c r="O4878" s="11" t="s">
        <v>93</v>
      </c>
      <c r="P4878" s="11" t="s">
        <v>92</v>
      </c>
      <c r="Q4878" s="11" t="s">
        <v>92</v>
      </c>
      <c r="R4878" s="11" t="s">
        <v>92</v>
      </c>
      <c r="S4878" s="11" t="s">
        <v>24647</v>
      </c>
      <c r="T4878" s="11"/>
      <c r="U4878" s="11" t="s">
        <v>1469</v>
      </c>
      <c r="V4878" s="11" t="s">
        <v>94</v>
      </c>
      <c r="W4878" s="11" t="s">
        <v>95</v>
      </c>
      <c r="X4878" s="11" t="s">
        <v>894</v>
      </c>
      <c r="Y4878" s="11" t="s">
        <v>121</v>
      </c>
      <c r="Z4878" s="11"/>
      <c r="AA4878" s="11"/>
      <c r="AB4878" s="11" t="s">
        <v>24648</v>
      </c>
      <c r="AC4878" s="11"/>
      <c r="AD4878" s="11" t="s">
        <v>110</v>
      </c>
    </row>
    <row r="4879" spans="1:30" ht="14.25" customHeight="1">
      <c r="A4879" s="10">
        <v>79890337</v>
      </c>
      <c r="B4879" s="11" t="s">
        <v>24649</v>
      </c>
      <c r="C4879" s="11" t="s">
        <v>24650</v>
      </c>
      <c r="D4879" s="11"/>
      <c r="E4879" s="11" t="s">
        <v>24651</v>
      </c>
      <c r="F4879" s="11" t="s">
        <v>199</v>
      </c>
      <c r="G4879" s="11" t="s">
        <v>200</v>
      </c>
      <c r="H4879" s="11" t="s">
        <v>89</v>
      </c>
      <c r="I4879" s="11" t="s">
        <v>115</v>
      </c>
      <c r="J4879" s="11" t="s">
        <v>24652</v>
      </c>
      <c r="K4879" s="12">
        <v>44945</v>
      </c>
      <c r="L4879" s="11" t="s">
        <v>92</v>
      </c>
      <c r="M4879" s="11" t="s">
        <v>92</v>
      </c>
      <c r="N4879" s="11" t="s">
        <v>92</v>
      </c>
      <c r="O4879" s="11" t="s">
        <v>93</v>
      </c>
      <c r="P4879" s="11" t="s">
        <v>92</v>
      </c>
      <c r="Q4879" s="11" t="s">
        <v>92</v>
      </c>
      <c r="R4879" s="11" t="s">
        <v>92</v>
      </c>
      <c r="S4879" s="11" t="s">
        <v>21144</v>
      </c>
      <c r="T4879" s="11" t="s">
        <v>1304</v>
      </c>
      <c r="U4879" s="11" t="s">
        <v>24653</v>
      </c>
      <c r="V4879" s="11" t="s">
        <v>94</v>
      </c>
      <c r="W4879" s="11" t="s">
        <v>202</v>
      </c>
      <c r="X4879" s="11" t="s">
        <v>172</v>
      </c>
      <c r="Y4879" s="11" t="s">
        <v>121</v>
      </c>
      <c r="Z4879" s="11"/>
      <c r="AA4879" s="11"/>
      <c r="AB4879" s="11" t="s">
        <v>24654</v>
      </c>
      <c r="AC4879" s="11"/>
      <c r="AD4879" s="11" t="s">
        <v>110</v>
      </c>
    </row>
    <row r="4880" spans="1:30" ht="14.25" customHeight="1">
      <c r="A4880" s="10">
        <v>1074129784</v>
      </c>
      <c r="B4880" s="11" t="s">
        <v>24655</v>
      </c>
      <c r="C4880" s="11" t="s">
        <v>24656</v>
      </c>
      <c r="D4880" s="11"/>
      <c r="E4880" s="11" t="s">
        <v>24657</v>
      </c>
      <c r="F4880" s="11" t="s">
        <v>148</v>
      </c>
      <c r="G4880" s="11" t="s">
        <v>324</v>
      </c>
      <c r="H4880" s="11" t="s">
        <v>89</v>
      </c>
      <c r="I4880" s="11" t="s">
        <v>115</v>
      </c>
      <c r="J4880" s="11" t="s">
        <v>24658</v>
      </c>
      <c r="K4880" s="12">
        <v>44945</v>
      </c>
      <c r="L4880" s="11" t="s">
        <v>92</v>
      </c>
      <c r="M4880" s="11" t="s">
        <v>92</v>
      </c>
      <c r="N4880" s="11" t="s">
        <v>92</v>
      </c>
      <c r="O4880" s="11" t="s">
        <v>93</v>
      </c>
      <c r="P4880" s="11" t="s">
        <v>92</v>
      </c>
      <c r="Q4880" s="11" t="s">
        <v>92</v>
      </c>
      <c r="R4880" s="11" t="s">
        <v>92</v>
      </c>
      <c r="S4880" s="11" t="s">
        <v>326</v>
      </c>
      <c r="T4880" s="11" t="s">
        <v>326</v>
      </c>
      <c r="U4880" s="11" t="s">
        <v>1266</v>
      </c>
      <c r="V4880" s="11" t="s">
        <v>94</v>
      </c>
      <c r="W4880" s="11" t="s">
        <v>154</v>
      </c>
      <c r="X4880" s="11" t="s">
        <v>329</v>
      </c>
      <c r="Y4880" s="11" t="s">
        <v>121</v>
      </c>
      <c r="Z4880" s="11"/>
      <c r="AA4880" s="11"/>
      <c r="AB4880" s="11" t="s">
        <v>286</v>
      </c>
      <c r="AC4880" s="11"/>
      <c r="AD4880" s="11" t="s">
        <v>110</v>
      </c>
    </row>
    <row r="4881" spans="1:30" ht="14.25" customHeight="1">
      <c r="A4881" s="10">
        <v>900617059</v>
      </c>
      <c r="B4881" s="11" t="s">
        <v>24659</v>
      </c>
      <c r="C4881" s="11" t="s">
        <v>24660</v>
      </c>
      <c r="D4881" s="11"/>
      <c r="E4881" s="11" t="s">
        <v>24661</v>
      </c>
      <c r="F4881" s="11" t="s">
        <v>177</v>
      </c>
      <c r="G4881" s="11" t="s">
        <v>1644</v>
      </c>
      <c r="H4881" s="11" t="s">
        <v>89</v>
      </c>
      <c r="I4881" s="11" t="s">
        <v>115</v>
      </c>
      <c r="J4881" s="11" t="s">
        <v>24662</v>
      </c>
      <c r="K4881" s="12">
        <v>44946</v>
      </c>
      <c r="L4881" s="11" t="s">
        <v>92</v>
      </c>
      <c r="M4881" s="11" t="s">
        <v>92</v>
      </c>
      <c r="N4881" s="11" t="s">
        <v>92</v>
      </c>
      <c r="O4881" s="11" t="s">
        <v>93</v>
      </c>
      <c r="P4881" s="11" t="s">
        <v>92</v>
      </c>
      <c r="Q4881" s="11" t="s">
        <v>92</v>
      </c>
      <c r="R4881" s="11" t="s">
        <v>92</v>
      </c>
      <c r="S4881" s="11"/>
      <c r="T4881" s="11"/>
      <c r="U4881" s="11"/>
      <c r="V4881" s="11" t="s">
        <v>94</v>
      </c>
      <c r="W4881" s="11" t="s">
        <v>180</v>
      </c>
      <c r="X4881" s="11" t="s">
        <v>172</v>
      </c>
      <c r="Y4881" s="11" t="s">
        <v>121</v>
      </c>
      <c r="Z4881" s="11"/>
      <c r="AA4881" s="11"/>
      <c r="AB4881" s="11" t="s">
        <v>24663</v>
      </c>
      <c r="AC4881" s="11"/>
      <c r="AD4881" s="11" t="s">
        <v>97</v>
      </c>
    </row>
    <row r="4882" spans="1:30" ht="14.25" customHeight="1">
      <c r="A4882" s="10">
        <v>1036402213</v>
      </c>
      <c r="B4882" s="11" t="s">
        <v>24664</v>
      </c>
      <c r="C4882" s="11" t="s">
        <v>11421</v>
      </c>
      <c r="D4882" s="11"/>
      <c r="E4882" s="11" t="s">
        <v>24665</v>
      </c>
      <c r="F4882" s="11" t="s">
        <v>87</v>
      </c>
      <c r="G4882" s="11" t="s">
        <v>114</v>
      </c>
      <c r="H4882" s="11" t="s">
        <v>89</v>
      </c>
      <c r="I4882" s="11" t="s">
        <v>102</v>
      </c>
      <c r="J4882" s="11" t="s">
        <v>24666</v>
      </c>
      <c r="K4882" s="12">
        <v>35502</v>
      </c>
      <c r="L4882" s="11" t="s">
        <v>92</v>
      </c>
      <c r="M4882" s="11" t="s">
        <v>92</v>
      </c>
      <c r="N4882" s="11" t="s">
        <v>93</v>
      </c>
      <c r="O4882" s="11" t="s">
        <v>93</v>
      </c>
      <c r="P4882" s="11" t="s">
        <v>93</v>
      </c>
      <c r="Q4882" s="11" t="s">
        <v>92</v>
      </c>
      <c r="R4882" s="11" t="s">
        <v>92</v>
      </c>
      <c r="S4882" s="11" t="s">
        <v>1396</v>
      </c>
      <c r="T4882" s="11" t="s">
        <v>2128</v>
      </c>
      <c r="U4882" s="11" t="s">
        <v>1825</v>
      </c>
      <c r="V4882" s="11" t="s">
        <v>94</v>
      </c>
      <c r="W4882" s="11" t="s">
        <v>95</v>
      </c>
      <c r="X4882" s="11" t="s">
        <v>120</v>
      </c>
      <c r="Y4882" s="11" t="s">
        <v>108</v>
      </c>
      <c r="Z4882" s="11"/>
      <c r="AA4882" s="11"/>
      <c r="AB4882" s="11" t="s">
        <v>24667</v>
      </c>
      <c r="AC4882" s="11"/>
      <c r="AD4882" s="11" t="s">
        <v>110</v>
      </c>
    </row>
    <row r="4883" spans="1:30" ht="14.25" customHeight="1">
      <c r="A4883" s="10">
        <v>1040038035</v>
      </c>
      <c r="B4883" s="11" t="s">
        <v>24668</v>
      </c>
      <c r="C4883" s="11" t="s">
        <v>24669</v>
      </c>
      <c r="D4883" s="11"/>
      <c r="E4883" s="11" t="s">
        <v>24670</v>
      </c>
      <c r="F4883" s="11" t="s">
        <v>87</v>
      </c>
      <c r="G4883" s="11" t="s">
        <v>1192</v>
      </c>
      <c r="H4883" s="11" t="s">
        <v>89</v>
      </c>
      <c r="I4883" s="11" t="s">
        <v>102</v>
      </c>
      <c r="J4883" s="11" t="s">
        <v>24671</v>
      </c>
      <c r="K4883" s="12">
        <v>33063</v>
      </c>
      <c r="L4883" s="11" t="s">
        <v>92</v>
      </c>
      <c r="M4883" s="11" t="s">
        <v>92</v>
      </c>
      <c r="N4883" s="11" t="s">
        <v>93</v>
      </c>
      <c r="O4883" s="11" t="s">
        <v>93</v>
      </c>
      <c r="P4883" s="11" t="s">
        <v>93</v>
      </c>
      <c r="Q4883" s="11" t="s">
        <v>92</v>
      </c>
      <c r="R4883" s="11" t="s">
        <v>92</v>
      </c>
      <c r="S4883" s="11" t="s">
        <v>3564</v>
      </c>
      <c r="T4883" s="11" t="s">
        <v>717</v>
      </c>
      <c r="U4883" s="11" t="s">
        <v>24672</v>
      </c>
      <c r="V4883" s="11" t="s">
        <v>94</v>
      </c>
      <c r="W4883" s="11" t="s">
        <v>95</v>
      </c>
      <c r="X4883" s="11" t="s">
        <v>1195</v>
      </c>
      <c r="Y4883" s="11" t="s">
        <v>108</v>
      </c>
      <c r="Z4883" s="11"/>
      <c r="AA4883" s="11"/>
      <c r="AB4883" s="11" t="s">
        <v>24673</v>
      </c>
      <c r="AC4883" s="11"/>
      <c r="AD4883" s="11" t="s">
        <v>110</v>
      </c>
    </row>
    <row r="4884" spans="1:30" ht="14.25" customHeight="1">
      <c r="A4884" s="10">
        <v>1047969095</v>
      </c>
      <c r="B4884" s="11" t="s">
        <v>24674</v>
      </c>
      <c r="C4884" s="11" t="s">
        <v>24675</v>
      </c>
      <c r="D4884" s="11"/>
      <c r="E4884" s="11" t="s">
        <v>24676</v>
      </c>
      <c r="F4884" s="11" t="s">
        <v>87</v>
      </c>
      <c r="G4884" s="11" t="s">
        <v>125</v>
      </c>
      <c r="H4884" s="11" t="s">
        <v>89</v>
      </c>
      <c r="I4884" s="11" t="s">
        <v>115</v>
      </c>
      <c r="J4884" s="11" t="s">
        <v>24677</v>
      </c>
      <c r="K4884" s="12">
        <v>44951</v>
      </c>
      <c r="L4884" s="11" t="s">
        <v>92</v>
      </c>
      <c r="M4884" s="11" t="s">
        <v>92</v>
      </c>
      <c r="N4884" s="11" t="s">
        <v>92</v>
      </c>
      <c r="O4884" s="11" t="s">
        <v>93</v>
      </c>
      <c r="P4884" s="11" t="s">
        <v>92</v>
      </c>
      <c r="Q4884" s="11" t="s">
        <v>92</v>
      </c>
      <c r="R4884" s="11" t="s">
        <v>92</v>
      </c>
      <c r="S4884" s="11" t="s">
        <v>24678</v>
      </c>
      <c r="T4884" s="11"/>
      <c r="U4884" s="11" t="s">
        <v>24679</v>
      </c>
      <c r="V4884" s="11" t="s">
        <v>94</v>
      </c>
      <c r="W4884" s="11" t="s">
        <v>95</v>
      </c>
      <c r="X4884" s="11" t="s">
        <v>130</v>
      </c>
      <c r="Y4884" s="11" t="s">
        <v>121</v>
      </c>
      <c r="Z4884" s="11"/>
      <c r="AA4884" s="11"/>
      <c r="AB4884" s="11" t="s">
        <v>24680</v>
      </c>
      <c r="AC4884" s="11"/>
      <c r="AD4884" s="11" t="s">
        <v>110</v>
      </c>
    </row>
    <row r="4885" spans="1:30" ht="14.25" customHeight="1">
      <c r="A4885" s="10">
        <v>830097922</v>
      </c>
      <c r="B4885" s="11" t="s">
        <v>24681</v>
      </c>
      <c r="C4885" s="11" t="s">
        <v>24682</v>
      </c>
      <c r="D4885" s="11" t="s">
        <v>24683</v>
      </c>
      <c r="E4885" s="11" t="s">
        <v>24684</v>
      </c>
      <c r="F4885" s="11" t="s">
        <v>2873</v>
      </c>
      <c r="G4885" s="11" t="s">
        <v>2874</v>
      </c>
      <c r="H4885" s="11" t="s">
        <v>89</v>
      </c>
      <c r="I4885" s="11" t="s">
        <v>115</v>
      </c>
      <c r="J4885" s="11" t="s">
        <v>24685</v>
      </c>
      <c r="K4885" s="12">
        <v>44959</v>
      </c>
      <c r="L4885" s="11" t="s">
        <v>92</v>
      </c>
      <c r="M4885" s="11" t="s">
        <v>92</v>
      </c>
      <c r="N4885" s="11" t="s">
        <v>92</v>
      </c>
      <c r="O4885" s="11" t="s">
        <v>93</v>
      </c>
      <c r="P4885" s="11" t="s">
        <v>92</v>
      </c>
      <c r="Q4885" s="11" t="s">
        <v>92</v>
      </c>
      <c r="R4885" s="11" t="s">
        <v>92</v>
      </c>
      <c r="S4885" s="11"/>
      <c r="T4885" s="11"/>
      <c r="U4885" s="11"/>
      <c r="V4885" s="11" t="s">
        <v>94</v>
      </c>
      <c r="W4885" s="11" t="s">
        <v>2879</v>
      </c>
      <c r="X4885" s="11" t="s">
        <v>172</v>
      </c>
      <c r="Y4885" s="11" t="s">
        <v>121</v>
      </c>
      <c r="Z4885" s="11"/>
      <c r="AA4885" s="11"/>
      <c r="AB4885" s="11" t="s">
        <v>24686</v>
      </c>
      <c r="AC4885" s="11"/>
      <c r="AD4885" s="11" t="s">
        <v>97</v>
      </c>
    </row>
    <row r="4886" spans="1:30" ht="14.25" customHeight="1">
      <c r="A4886" s="10">
        <v>1047968056</v>
      </c>
      <c r="B4886" s="11" t="s">
        <v>24687</v>
      </c>
      <c r="C4886" s="11" t="s">
        <v>24688</v>
      </c>
      <c r="D4886" s="11"/>
      <c r="E4886" s="11" t="s">
        <v>24689</v>
      </c>
      <c r="F4886" s="11" t="s">
        <v>87</v>
      </c>
      <c r="G4886" s="11" t="s">
        <v>125</v>
      </c>
      <c r="H4886" s="11" t="s">
        <v>89</v>
      </c>
      <c r="I4886" s="11" t="s">
        <v>115</v>
      </c>
      <c r="J4886" s="11" t="s">
        <v>24690</v>
      </c>
      <c r="K4886" s="12">
        <v>44959</v>
      </c>
      <c r="L4886" s="11" t="s">
        <v>92</v>
      </c>
      <c r="M4886" s="11" t="s">
        <v>92</v>
      </c>
      <c r="N4886" s="11" t="s">
        <v>92</v>
      </c>
      <c r="O4886" s="11" t="s">
        <v>93</v>
      </c>
      <c r="P4886" s="11" t="s">
        <v>92</v>
      </c>
      <c r="Q4886" s="11" t="s">
        <v>92</v>
      </c>
      <c r="R4886" s="11" t="s">
        <v>92</v>
      </c>
      <c r="S4886" s="11" t="s">
        <v>1606</v>
      </c>
      <c r="T4886" s="11" t="s">
        <v>1606</v>
      </c>
      <c r="U4886" s="11" t="s">
        <v>24691</v>
      </c>
      <c r="V4886" s="11" t="s">
        <v>94</v>
      </c>
      <c r="W4886" s="11" t="s">
        <v>95</v>
      </c>
      <c r="X4886" s="11" t="s">
        <v>130</v>
      </c>
      <c r="Y4886" s="11" t="s">
        <v>121</v>
      </c>
      <c r="Z4886" s="11"/>
      <c r="AA4886" s="11"/>
      <c r="AB4886" s="11" t="s">
        <v>24692</v>
      </c>
      <c r="AC4886" s="11"/>
      <c r="AD4886" s="11" t="s">
        <v>110</v>
      </c>
    </row>
    <row r="4887" spans="1:30" ht="14.25" customHeight="1">
      <c r="A4887" s="10">
        <v>15325421</v>
      </c>
      <c r="B4887" s="11" t="s">
        <v>24693</v>
      </c>
      <c r="C4887" s="11" t="s">
        <v>24694</v>
      </c>
      <c r="D4887" s="11"/>
      <c r="E4887" s="11" t="s">
        <v>24695</v>
      </c>
      <c r="F4887" s="11" t="s">
        <v>87</v>
      </c>
      <c r="G4887" s="11" t="s">
        <v>101</v>
      </c>
      <c r="H4887" s="11" t="s">
        <v>89</v>
      </c>
      <c r="I4887" s="11" t="s">
        <v>115</v>
      </c>
      <c r="J4887" s="11" t="s">
        <v>24696</v>
      </c>
      <c r="K4887" s="12">
        <v>44959</v>
      </c>
      <c r="L4887" s="11" t="s">
        <v>92</v>
      </c>
      <c r="M4887" s="11" t="s">
        <v>92</v>
      </c>
      <c r="N4887" s="11" t="s">
        <v>92</v>
      </c>
      <c r="O4887" s="11" t="s">
        <v>93</v>
      </c>
      <c r="P4887" s="11" t="s">
        <v>92</v>
      </c>
      <c r="Q4887" s="11" t="s">
        <v>92</v>
      </c>
      <c r="R4887" s="11" t="s">
        <v>92</v>
      </c>
      <c r="S4887" s="11" t="s">
        <v>1146</v>
      </c>
      <c r="T4887" s="11" t="s">
        <v>2928</v>
      </c>
      <c r="U4887" s="11" t="s">
        <v>2073</v>
      </c>
      <c r="V4887" s="11" t="s">
        <v>94</v>
      </c>
      <c r="W4887" s="11" t="s">
        <v>95</v>
      </c>
      <c r="X4887" s="11" t="s">
        <v>107</v>
      </c>
      <c r="Y4887" s="11" t="s">
        <v>121</v>
      </c>
      <c r="Z4887" s="11"/>
      <c r="AA4887" s="11"/>
      <c r="AB4887" s="11" t="s">
        <v>24697</v>
      </c>
      <c r="AC4887" s="11"/>
      <c r="AD4887" s="11" t="s">
        <v>110</v>
      </c>
    </row>
    <row r="4888" spans="1:30" ht="14.25" customHeight="1">
      <c r="A4888" s="10">
        <v>1042766324</v>
      </c>
      <c r="B4888" s="11" t="s">
        <v>24698</v>
      </c>
      <c r="C4888" s="11" t="s">
        <v>24699</v>
      </c>
      <c r="D4888" s="11"/>
      <c r="E4888" s="11" t="s">
        <v>24700</v>
      </c>
      <c r="F4888" s="11" t="s">
        <v>87</v>
      </c>
      <c r="G4888" s="11" t="s">
        <v>101</v>
      </c>
      <c r="H4888" s="11" t="s">
        <v>89</v>
      </c>
      <c r="I4888" s="11" t="s">
        <v>115</v>
      </c>
      <c r="J4888" s="11" t="s">
        <v>24701</v>
      </c>
      <c r="K4888" s="12">
        <v>44959</v>
      </c>
      <c r="L4888" s="11" t="s">
        <v>92</v>
      </c>
      <c r="M4888" s="11" t="s">
        <v>92</v>
      </c>
      <c r="N4888" s="11" t="s">
        <v>92</v>
      </c>
      <c r="O4888" s="11" t="s">
        <v>93</v>
      </c>
      <c r="P4888" s="11" t="s">
        <v>92</v>
      </c>
      <c r="Q4888" s="11" t="s">
        <v>92</v>
      </c>
      <c r="R4888" s="11" t="s">
        <v>92</v>
      </c>
      <c r="S4888" s="11" t="s">
        <v>919</v>
      </c>
      <c r="T4888" s="11" t="s">
        <v>1763</v>
      </c>
      <c r="U4888" s="11" t="s">
        <v>24702</v>
      </c>
      <c r="V4888" s="11" t="s">
        <v>94</v>
      </c>
      <c r="W4888" s="11" t="s">
        <v>95</v>
      </c>
      <c r="X4888" s="11" t="s">
        <v>107</v>
      </c>
      <c r="Y4888" s="11" t="s">
        <v>121</v>
      </c>
      <c r="Z4888" s="11"/>
      <c r="AA4888" s="11"/>
      <c r="AB4888" s="11" t="s">
        <v>24703</v>
      </c>
      <c r="AC4888" s="11"/>
      <c r="AD4888" s="11" t="s">
        <v>110</v>
      </c>
    </row>
    <row r="4889" spans="1:30" ht="14.25" customHeight="1">
      <c r="A4889" s="10">
        <v>444444196</v>
      </c>
      <c r="B4889" s="11" t="s">
        <v>24704</v>
      </c>
      <c r="C4889" s="11" t="s">
        <v>24705</v>
      </c>
      <c r="D4889" s="11"/>
      <c r="E4889" s="11"/>
      <c r="F4889" s="11" t="s">
        <v>440</v>
      </c>
      <c r="G4889" s="11" t="s">
        <v>441</v>
      </c>
      <c r="H4889" s="11" t="s">
        <v>440</v>
      </c>
      <c r="I4889" s="11" t="s">
        <v>90</v>
      </c>
      <c r="J4889" s="11" t="s">
        <v>24706</v>
      </c>
      <c r="K4889" s="12">
        <v>44959</v>
      </c>
      <c r="L4889" s="11" t="s">
        <v>92</v>
      </c>
      <c r="M4889" s="11" t="s">
        <v>92</v>
      </c>
      <c r="N4889" s="11" t="s">
        <v>92</v>
      </c>
      <c r="O4889" s="11" t="s">
        <v>93</v>
      </c>
      <c r="P4889" s="11" t="s">
        <v>92</v>
      </c>
      <c r="Q4889" s="11" t="s">
        <v>92</v>
      </c>
      <c r="R4889" s="11" t="s">
        <v>92</v>
      </c>
      <c r="S4889" s="11"/>
      <c r="T4889" s="11"/>
      <c r="U4889" s="11"/>
      <c r="V4889" s="11" t="s">
        <v>443</v>
      </c>
      <c r="W4889" s="11" t="s">
        <v>171</v>
      </c>
      <c r="X4889" s="11" t="s">
        <v>380</v>
      </c>
      <c r="Y4889" s="11" t="s">
        <v>72</v>
      </c>
      <c r="Z4889" s="11"/>
      <c r="AA4889" s="11"/>
      <c r="AB4889" s="11"/>
      <c r="AC4889" s="11"/>
      <c r="AD4889" s="11" t="s">
        <v>97</v>
      </c>
    </row>
    <row r="4890" spans="1:30" ht="14.25" customHeight="1">
      <c r="A4890" s="10">
        <v>1041327455</v>
      </c>
      <c r="B4890" s="11" t="s">
        <v>24707</v>
      </c>
      <c r="C4890" s="11" t="s">
        <v>24708</v>
      </c>
      <c r="D4890" s="11"/>
      <c r="E4890" s="11" t="s">
        <v>24709</v>
      </c>
      <c r="F4890" s="11" t="s">
        <v>87</v>
      </c>
      <c r="G4890" s="11" t="s">
        <v>890</v>
      </c>
      <c r="H4890" s="11" t="s">
        <v>89</v>
      </c>
      <c r="I4890" s="11" t="s">
        <v>102</v>
      </c>
      <c r="J4890" s="11" t="s">
        <v>24710</v>
      </c>
      <c r="K4890" s="12">
        <v>33648</v>
      </c>
      <c r="L4890" s="11" t="s">
        <v>92</v>
      </c>
      <c r="M4890" s="11" t="s">
        <v>92</v>
      </c>
      <c r="N4890" s="11" t="s">
        <v>93</v>
      </c>
      <c r="O4890" s="11" t="s">
        <v>93</v>
      </c>
      <c r="P4890" s="11" t="s">
        <v>93</v>
      </c>
      <c r="Q4890" s="11" t="s">
        <v>92</v>
      </c>
      <c r="R4890" s="11" t="s">
        <v>92</v>
      </c>
      <c r="S4890" s="11" t="s">
        <v>708</v>
      </c>
      <c r="T4890" s="11" t="s">
        <v>708</v>
      </c>
      <c r="U4890" s="11" t="s">
        <v>4688</v>
      </c>
      <c r="V4890" s="11" t="s">
        <v>94</v>
      </c>
      <c r="W4890" s="11" t="s">
        <v>95</v>
      </c>
      <c r="X4890" s="11" t="s">
        <v>894</v>
      </c>
      <c r="Y4890" s="11" t="s">
        <v>108</v>
      </c>
      <c r="Z4890" s="11"/>
      <c r="AA4890" s="11"/>
      <c r="AB4890" s="11" t="s">
        <v>19491</v>
      </c>
      <c r="AC4890" s="11"/>
      <c r="AD4890" s="11" t="s">
        <v>110</v>
      </c>
    </row>
    <row r="4891" spans="1:30" ht="14.25" customHeight="1">
      <c r="A4891" s="10">
        <v>64581497</v>
      </c>
      <c r="B4891" s="11" t="s">
        <v>24711</v>
      </c>
      <c r="C4891" s="11"/>
      <c r="D4891" s="11"/>
      <c r="E4891" s="11" t="s">
        <v>24712</v>
      </c>
      <c r="F4891" s="11" t="s">
        <v>87</v>
      </c>
      <c r="G4891" s="11" t="s">
        <v>890</v>
      </c>
      <c r="H4891" s="11" t="s">
        <v>89</v>
      </c>
      <c r="I4891" s="11" t="s">
        <v>102</v>
      </c>
      <c r="J4891" s="11" t="s">
        <v>24713</v>
      </c>
      <c r="K4891" s="12">
        <v>28729</v>
      </c>
      <c r="L4891" s="11" t="s">
        <v>92</v>
      </c>
      <c r="M4891" s="11" t="s">
        <v>92</v>
      </c>
      <c r="N4891" s="11" t="s">
        <v>93</v>
      </c>
      <c r="O4891" s="11" t="s">
        <v>93</v>
      </c>
      <c r="P4891" s="11" t="s">
        <v>93</v>
      </c>
      <c r="Q4891" s="11" t="s">
        <v>92</v>
      </c>
      <c r="R4891" s="11" t="s">
        <v>92</v>
      </c>
      <c r="S4891" s="11" t="s">
        <v>773</v>
      </c>
      <c r="T4891" s="11" t="s">
        <v>1028</v>
      </c>
      <c r="U4891" s="11" t="s">
        <v>24714</v>
      </c>
      <c r="V4891" s="11" t="s">
        <v>94</v>
      </c>
      <c r="W4891" s="11" t="s">
        <v>95</v>
      </c>
      <c r="X4891" s="11" t="s">
        <v>894</v>
      </c>
      <c r="Y4891" s="11" t="s">
        <v>108</v>
      </c>
      <c r="Z4891" s="11"/>
      <c r="AA4891" s="11"/>
      <c r="AB4891" s="11" t="s">
        <v>19491</v>
      </c>
      <c r="AC4891" s="11"/>
      <c r="AD4891" s="11" t="s">
        <v>110</v>
      </c>
    </row>
    <row r="4892" spans="1:30" ht="14.25" customHeight="1">
      <c r="A4892" s="10">
        <v>901665061</v>
      </c>
      <c r="B4892" s="11" t="s">
        <v>24715</v>
      </c>
      <c r="C4892" s="11" t="s">
        <v>24716</v>
      </c>
      <c r="D4892" s="11"/>
      <c r="E4892" s="11" t="s">
        <v>24717</v>
      </c>
      <c r="F4892" s="11" t="s">
        <v>199</v>
      </c>
      <c r="G4892" s="11" t="s">
        <v>200</v>
      </c>
      <c r="H4892" s="11" t="s">
        <v>89</v>
      </c>
      <c r="I4892" s="11" t="s">
        <v>115</v>
      </c>
      <c r="J4892" s="11" t="s">
        <v>24718</v>
      </c>
      <c r="K4892" s="12">
        <v>44963</v>
      </c>
      <c r="L4892" s="11" t="s">
        <v>92</v>
      </c>
      <c r="M4892" s="11" t="s">
        <v>92</v>
      </c>
      <c r="N4892" s="11" t="s">
        <v>92</v>
      </c>
      <c r="O4892" s="11" t="s">
        <v>93</v>
      </c>
      <c r="P4892" s="11" t="s">
        <v>92</v>
      </c>
      <c r="Q4892" s="11" t="s">
        <v>92</v>
      </c>
      <c r="R4892" s="11" t="s">
        <v>92</v>
      </c>
      <c r="S4892" s="11"/>
      <c r="T4892" s="11"/>
      <c r="U4892" s="11"/>
      <c r="V4892" s="11" t="s">
        <v>94</v>
      </c>
      <c r="W4892" s="11" t="s">
        <v>202</v>
      </c>
      <c r="X4892" s="11" t="s">
        <v>172</v>
      </c>
      <c r="Y4892" s="11" t="s">
        <v>121</v>
      </c>
      <c r="Z4892" s="11"/>
      <c r="AA4892" s="11"/>
      <c r="AB4892" s="11" t="s">
        <v>24719</v>
      </c>
      <c r="AC4892" s="11"/>
      <c r="AD4892" s="11" t="s">
        <v>97</v>
      </c>
    </row>
    <row r="4893" spans="1:30" ht="14.25" customHeight="1">
      <c r="A4893" s="10">
        <v>1001773786</v>
      </c>
      <c r="B4893" s="11" t="s">
        <v>24720</v>
      </c>
      <c r="C4893" s="11" t="s">
        <v>24721</v>
      </c>
      <c r="D4893" s="11"/>
      <c r="E4893" s="11" t="s">
        <v>24722</v>
      </c>
      <c r="F4893" s="11" t="s">
        <v>87</v>
      </c>
      <c r="G4893" s="11" t="s">
        <v>101</v>
      </c>
      <c r="H4893" s="11" t="s">
        <v>89</v>
      </c>
      <c r="I4893" s="11" t="s">
        <v>115</v>
      </c>
      <c r="J4893" s="11" t="s">
        <v>24723</v>
      </c>
      <c r="K4893" s="12">
        <v>44964</v>
      </c>
      <c r="L4893" s="11" t="s">
        <v>92</v>
      </c>
      <c r="M4893" s="11" t="s">
        <v>92</v>
      </c>
      <c r="N4893" s="11" t="s">
        <v>92</v>
      </c>
      <c r="O4893" s="11" t="s">
        <v>93</v>
      </c>
      <c r="P4893" s="11" t="s">
        <v>92</v>
      </c>
      <c r="Q4893" s="11" t="s">
        <v>92</v>
      </c>
      <c r="R4893" s="11" t="s">
        <v>92</v>
      </c>
      <c r="S4893" s="11" t="s">
        <v>244</v>
      </c>
      <c r="T4893" s="11" t="s">
        <v>3592</v>
      </c>
      <c r="U4893" s="11" t="s">
        <v>921</v>
      </c>
      <c r="V4893" s="11" t="s">
        <v>94</v>
      </c>
      <c r="W4893" s="11" t="s">
        <v>95</v>
      </c>
      <c r="X4893" s="11" t="s">
        <v>107</v>
      </c>
      <c r="Y4893" s="11" t="s">
        <v>121</v>
      </c>
      <c r="Z4893" s="11"/>
      <c r="AA4893" s="11"/>
      <c r="AB4893" s="11" t="s">
        <v>1988</v>
      </c>
      <c r="AC4893" s="11"/>
      <c r="AD4893" s="11" t="s">
        <v>110</v>
      </c>
    </row>
    <row r="4894" spans="1:30" ht="14.25" customHeight="1">
      <c r="A4894" s="10">
        <v>1002086218</v>
      </c>
      <c r="B4894" s="11" t="s">
        <v>24724</v>
      </c>
      <c r="C4894" s="11" t="s">
        <v>24725</v>
      </c>
      <c r="D4894" s="11"/>
      <c r="E4894" s="11" t="s">
        <v>24726</v>
      </c>
      <c r="F4894" s="11" t="s">
        <v>87</v>
      </c>
      <c r="G4894" s="11" t="s">
        <v>2031</v>
      </c>
      <c r="H4894" s="11" t="s">
        <v>89</v>
      </c>
      <c r="I4894" s="11" t="s">
        <v>102</v>
      </c>
      <c r="J4894" s="11" t="s">
        <v>24727</v>
      </c>
      <c r="K4894" s="12">
        <v>42532</v>
      </c>
      <c r="L4894" s="11" t="s">
        <v>92</v>
      </c>
      <c r="M4894" s="11" t="s">
        <v>92</v>
      </c>
      <c r="N4894" s="11" t="s">
        <v>93</v>
      </c>
      <c r="O4894" s="11" t="s">
        <v>93</v>
      </c>
      <c r="P4894" s="11" t="s">
        <v>93</v>
      </c>
      <c r="Q4894" s="11" t="s">
        <v>92</v>
      </c>
      <c r="R4894" s="11" t="s">
        <v>92</v>
      </c>
      <c r="S4894" s="11" t="s">
        <v>117</v>
      </c>
      <c r="T4894" s="11" t="s">
        <v>2798</v>
      </c>
      <c r="U4894" s="11" t="s">
        <v>1369</v>
      </c>
      <c r="V4894" s="11" t="s">
        <v>94</v>
      </c>
      <c r="W4894" s="11" t="s">
        <v>95</v>
      </c>
      <c r="X4894" s="11" t="s">
        <v>2034</v>
      </c>
      <c r="Y4894" s="11" t="s">
        <v>108</v>
      </c>
      <c r="Z4894" s="11"/>
      <c r="AA4894" s="11"/>
      <c r="AB4894" s="11" t="s">
        <v>24728</v>
      </c>
      <c r="AC4894" s="11"/>
      <c r="AD4894" s="11" t="s">
        <v>110</v>
      </c>
    </row>
    <row r="4895" spans="1:30" ht="14.25" customHeight="1">
      <c r="A4895" s="10">
        <v>1038415297</v>
      </c>
      <c r="B4895" s="11" t="s">
        <v>24729</v>
      </c>
      <c r="C4895" s="11" t="s">
        <v>24730</v>
      </c>
      <c r="D4895" s="11"/>
      <c r="E4895" s="11" t="s">
        <v>24731</v>
      </c>
      <c r="F4895" s="11" t="s">
        <v>87</v>
      </c>
      <c r="G4895" s="11" t="s">
        <v>88</v>
      </c>
      <c r="H4895" s="11" t="s">
        <v>89</v>
      </c>
      <c r="I4895" s="11" t="s">
        <v>102</v>
      </c>
      <c r="J4895" s="11" t="s">
        <v>24732</v>
      </c>
      <c r="K4895" s="12">
        <v>35033</v>
      </c>
      <c r="L4895" s="11" t="s">
        <v>92</v>
      </c>
      <c r="M4895" s="11" t="s">
        <v>92</v>
      </c>
      <c r="N4895" s="11" t="s">
        <v>93</v>
      </c>
      <c r="O4895" s="11" t="s">
        <v>93</v>
      </c>
      <c r="P4895" s="11" t="s">
        <v>93</v>
      </c>
      <c r="Q4895" s="11" t="s">
        <v>92</v>
      </c>
      <c r="R4895" s="11" t="s">
        <v>92</v>
      </c>
      <c r="S4895" s="11" t="s">
        <v>951</v>
      </c>
      <c r="T4895" s="11" t="s">
        <v>1251</v>
      </c>
      <c r="U4895" s="11" t="s">
        <v>21601</v>
      </c>
      <c r="V4895" s="11" t="s">
        <v>94</v>
      </c>
      <c r="W4895" s="11" t="s">
        <v>95</v>
      </c>
      <c r="X4895" s="11" t="s">
        <v>96</v>
      </c>
      <c r="Y4895" s="11" t="s">
        <v>108</v>
      </c>
      <c r="Z4895" s="11"/>
      <c r="AA4895" s="11"/>
      <c r="AB4895" s="11" t="s">
        <v>24733</v>
      </c>
      <c r="AC4895" s="11"/>
      <c r="AD4895" s="11" t="s">
        <v>110</v>
      </c>
    </row>
    <row r="4896" spans="1:30" ht="14.25" customHeight="1">
      <c r="A4896" s="10">
        <v>1044986383</v>
      </c>
      <c r="B4896" s="11" t="s">
        <v>24734</v>
      </c>
      <c r="C4896" s="11" t="s">
        <v>24735</v>
      </c>
      <c r="D4896" s="11"/>
      <c r="E4896" s="11" t="s">
        <v>24736</v>
      </c>
      <c r="F4896" s="11" t="s">
        <v>87</v>
      </c>
      <c r="G4896" s="11" t="s">
        <v>88</v>
      </c>
      <c r="H4896" s="11" t="s">
        <v>89</v>
      </c>
      <c r="I4896" s="11" t="s">
        <v>102</v>
      </c>
      <c r="J4896" s="11" t="s">
        <v>24737</v>
      </c>
      <c r="K4896" s="12">
        <v>38247</v>
      </c>
      <c r="L4896" s="11" t="s">
        <v>92</v>
      </c>
      <c r="M4896" s="11" t="s">
        <v>92</v>
      </c>
      <c r="N4896" s="11" t="s">
        <v>93</v>
      </c>
      <c r="O4896" s="11" t="s">
        <v>93</v>
      </c>
      <c r="P4896" s="11" t="s">
        <v>93</v>
      </c>
      <c r="Q4896" s="11" t="s">
        <v>92</v>
      </c>
      <c r="R4896" s="11" t="s">
        <v>92</v>
      </c>
      <c r="S4896" s="11" t="s">
        <v>1395</v>
      </c>
      <c r="T4896" s="11"/>
      <c r="U4896" s="11" t="s">
        <v>24738</v>
      </c>
      <c r="V4896" s="11" t="s">
        <v>94</v>
      </c>
      <c r="W4896" s="11" t="s">
        <v>95</v>
      </c>
      <c r="X4896" s="11" t="s">
        <v>96</v>
      </c>
      <c r="Y4896" s="11" t="s">
        <v>108</v>
      </c>
      <c r="Z4896" s="11"/>
      <c r="AA4896" s="11"/>
      <c r="AB4896" s="11" t="s">
        <v>24739</v>
      </c>
      <c r="AC4896" s="11"/>
      <c r="AD4896" s="11" t="s">
        <v>110</v>
      </c>
    </row>
    <row r="4897" spans="1:30" ht="14.25" customHeight="1">
      <c r="A4897" s="10">
        <v>1001724175</v>
      </c>
      <c r="B4897" s="11" t="s">
        <v>24740</v>
      </c>
      <c r="C4897" s="11" t="s">
        <v>24741</v>
      </c>
      <c r="D4897" s="11"/>
      <c r="E4897" s="11" t="s">
        <v>24742</v>
      </c>
      <c r="F4897" s="11" t="s">
        <v>87</v>
      </c>
      <c r="G4897" s="11" t="s">
        <v>88</v>
      </c>
      <c r="H4897" s="11" t="s">
        <v>89</v>
      </c>
      <c r="I4897" s="11" t="s">
        <v>102</v>
      </c>
      <c r="J4897" s="11" t="s">
        <v>24743</v>
      </c>
      <c r="K4897" s="12">
        <v>34503</v>
      </c>
      <c r="L4897" s="11" t="s">
        <v>92</v>
      </c>
      <c r="M4897" s="11" t="s">
        <v>92</v>
      </c>
      <c r="N4897" s="11" t="s">
        <v>93</v>
      </c>
      <c r="O4897" s="11" t="s">
        <v>93</v>
      </c>
      <c r="P4897" s="11" t="s">
        <v>93</v>
      </c>
      <c r="Q4897" s="11" t="s">
        <v>92</v>
      </c>
      <c r="R4897" s="11" t="s">
        <v>92</v>
      </c>
      <c r="S4897" s="11" t="s">
        <v>1217</v>
      </c>
      <c r="T4897" s="11" t="s">
        <v>118</v>
      </c>
      <c r="U4897" s="11" t="s">
        <v>1015</v>
      </c>
      <c r="V4897" s="11" t="s">
        <v>94</v>
      </c>
      <c r="W4897" s="11" t="s">
        <v>95</v>
      </c>
      <c r="X4897" s="11" t="s">
        <v>96</v>
      </c>
      <c r="Y4897" s="11" t="s">
        <v>108</v>
      </c>
      <c r="Z4897" s="11"/>
      <c r="AA4897" s="11"/>
      <c r="AB4897" s="11" t="s">
        <v>24744</v>
      </c>
      <c r="AC4897" s="11"/>
      <c r="AD4897" s="11" t="s">
        <v>110</v>
      </c>
    </row>
    <row r="4898" spans="1:30" ht="14.25" customHeight="1">
      <c r="A4898" s="10">
        <v>1047969742</v>
      </c>
      <c r="B4898" s="11" t="s">
        <v>24745</v>
      </c>
      <c r="C4898" s="11" t="s">
        <v>16197</v>
      </c>
      <c r="D4898" s="11"/>
      <c r="E4898" s="11" t="s">
        <v>24746</v>
      </c>
      <c r="F4898" s="11" t="s">
        <v>87</v>
      </c>
      <c r="G4898" s="11" t="s">
        <v>114</v>
      </c>
      <c r="H4898" s="11" t="s">
        <v>89</v>
      </c>
      <c r="I4898" s="11" t="s">
        <v>102</v>
      </c>
      <c r="J4898" s="11" t="s">
        <v>24747</v>
      </c>
      <c r="K4898" s="12">
        <v>8390</v>
      </c>
      <c r="L4898" s="11" t="s">
        <v>92</v>
      </c>
      <c r="M4898" s="11" t="s">
        <v>92</v>
      </c>
      <c r="N4898" s="11" t="s">
        <v>93</v>
      </c>
      <c r="O4898" s="11" t="s">
        <v>93</v>
      </c>
      <c r="P4898" s="11" t="s">
        <v>93</v>
      </c>
      <c r="Q4898" s="11" t="s">
        <v>92</v>
      </c>
      <c r="R4898" s="11" t="s">
        <v>92</v>
      </c>
      <c r="S4898" s="11" t="s">
        <v>807</v>
      </c>
      <c r="T4898" s="11" t="s">
        <v>1157</v>
      </c>
      <c r="U4898" s="11" t="s">
        <v>24748</v>
      </c>
      <c r="V4898" s="11" t="s">
        <v>94</v>
      </c>
      <c r="W4898" s="11" t="s">
        <v>95</v>
      </c>
      <c r="X4898" s="11" t="s">
        <v>120</v>
      </c>
      <c r="Y4898" s="11" t="s">
        <v>108</v>
      </c>
      <c r="Z4898" s="11"/>
      <c r="AA4898" s="11"/>
      <c r="AB4898" s="11" t="s">
        <v>24749</v>
      </c>
      <c r="AC4898" s="11"/>
      <c r="AD4898" s="11" t="s">
        <v>110</v>
      </c>
    </row>
    <row r="4899" spans="1:30" ht="14.25" customHeight="1">
      <c r="A4899" s="10">
        <v>39456926</v>
      </c>
      <c r="B4899" s="11" t="s">
        <v>24750</v>
      </c>
      <c r="C4899" s="11" t="s">
        <v>24751</v>
      </c>
      <c r="D4899" s="11"/>
      <c r="E4899" s="11" t="s">
        <v>24752</v>
      </c>
      <c r="F4899" s="11" t="s">
        <v>87</v>
      </c>
      <c r="G4899" s="11" t="s">
        <v>88</v>
      </c>
      <c r="H4899" s="11" t="s">
        <v>89</v>
      </c>
      <c r="I4899" s="11" t="s">
        <v>102</v>
      </c>
      <c r="J4899" s="11" t="s">
        <v>24753</v>
      </c>
      <c r="K4899" s="12">
        <v>31021</v>
      </c>
      <c r="L4899" s="11" t="s">
        <v>92</v>
      </c>
      <c r="M4899" s="11" t="s">
        <v>92</v>
      </c>
      <c r="N4899" s="11" t="s">
        <v>93</v>
      </c>
      <c r="O4899" s="11" t="s">
        <v>93</v>
      </c>
      <c r="P4899" s="11" t="s">
        <v>93</v>
      </c>
      <c r="Q4899" s="11" t="s">
        <v>92</v>
      </c>
      <c r="R4899" s="11" t="s">
        <v>92</v>
      </c>
      <c r="S4899" s="11" t="s">
        <v>128</v>
      </c>
      <c r="T4899" s="11"/>
      <c r="U4899" s="11" t="s">
        <v>15505</v>
      </c>
      <c r="V4899" s="11" t="s">
        <v>94</v>
      </c>
      <c r="W4899" s="11" t="s">
        <v>95</v>
      </c>
      <c r="X4899" s="11" t="s">
        <v>96</v>
      </c>
      <c r="Y4899" s="11" t="s">
        <v>108</v>
      </c>
      <c r="Z4899" s="11"/>
      <c r="AA4899" s="11"/>
      <c r="AB4899" s="11" t="s">
        <v>24754</v>
      </c>
      <c r="AC4899" s="11"/>
      <c r="AD4899" s="11" t="s">
        <v>110</v>
      </c>
    </row>
    <row r="4900" spans="1:30" ht="14.25" customHeight="1">
      <c r="A4900" s="10">
        <v>1073169275</v>
      </c>
      <c r="B4900" s="11" t="s">
        <v>24755</v>
      </c>
      <c r="C4900" s="11" t="s">
        <v>24756</v>
      </c>
      <c r="D4900" s="11"/>
      <c r="E4900" s="11" t="s">
        <v>24757</v>
      </c>
      <c r="F4900" s="11" t="s">
        <v>148</v>
      </c>
      <c r="G4900" s="11" t="s">
        <v>149</v>
      </c>
      <c r="H4900" s="11" t="s">
        <v>89</v>
      </c>
      <c r="I4900" s="11" t="s">
        <v>102</v>
      </c>
      <c r="J4900" s="11" t="s">
        <v>24758</v>
      </c>
      <c r="K4900" s="12">
        <v>34933</v>
      </c>
      <c r="L4900" s="11" t="s">
        <v>92</v>
      </c>
      <c r="M4900" s="11" t="s">
        <v>92</v>
      </c>
      <c r="N4900" s="11" t="s">
        <v>93</v>
      </c>
      <c r="O4900" s="11" t="s">
        <v>93</v>
      </c>
      <c r="P4900" s="11" t="s">
        <v>93</v>
      </c>
      <c r="Q4900" s="11" t="s">
        <v>92</v>
      </c>
      <c r="R4900" s="11" t="s">
        <v>92</v>
      </c>
      <c r="S4900" s="11" t="s">
        <v>24759</v>
      </c>
      <c r="T4900" s="11" t="s">
        <v>798</v>
      </c>
      <c r="U4900" s="11" t="s">
        <v>24760</v>
      </c>
      <c r="V4900" s="11" t="s">
        <v>94</v>
      </c>
      <c r="W4900" s="11" t="s">
        <v>154</v>
      </c>
      <c r="X4900" s="11" t="s">
        <v>155</v>
      </c>
      <c r="Y4900" s="11" t="s">
        <v>108</v>
      </c>
      <c r="Z4900" s="11"/>
      <c r="AA4900" s="11"/>
      <c r="AB4900" s="11" t="s">
        <v>24761</v>
      </c>
      <c r="AC4900" s="11"/>
      <c r="AD4900" s="11" t="s">
        <v>110</v>
      </c>
    </row>
    <row r="4901" spans="1:30" ht="14.25" customHeight="1">
      <c r="A4901" s="10">
        <v>1038416656</v>
      </c>
      <c r="B4901" s="11" t="s">
        <v>24762</v>
      </c>
      <c r="C4901" s="11" t="s">
        <v>21581</v>
      </c>
      <c r="D4901" s="11"/>
      <c r="E4901" s="11" t="s">
        <v>24763</v>
      </c>
      <c r="F4901" s="11" t="s">
        <v>87</v>
      </c>
      <c r="G4901" s="11" t="s">
        <v>2031</v>
      </c>
      <c r="H4901" s="11" t="s">
        <v>89</v>
      </c>
      <c r="I4901" s="11" t="s">
        <v>102</v>
      </c>
      <c r="J4901" s="11" t="s">
        <v>24764</v>
      </c>
      <c r="K4901" s="12">
        <v>35515</v>
      </c>
      <c r="L4901" s="11" t="s">
        <v>92</v>
      </c>
      <c r="M4901" s="11" t="s">
        <v>92</v>
      </c>
      <c r="N4901" s="11" t="s">
        <v>93</v>
      </c>
      <c r="O4901" s="11" t="s">
        <v>93</v>
      </c>
      <c r="P4901" s="11" t="s">
        <v>93</v>
      </c>
      <c r="Q4901" s="11" t="s">
        <v>92</v>
      </c>
      <c r="R4901" s="11" t="s">
        <v>92</v>
      </c>
      <c r="S4901" s="11" t="s">
        <v>640</v>
      </c>
      <c r="T4901" s="11" t="s">
        <v>951</v>
      </c>
      <c r="U4901" s="11" t="s">
        <v>20655</v>
      </c>
      <c r="V4901" s="11" t="s">
        <v>94</v>
      </c>
      <c r="W4901" s="11" t="s">
        <v>95</v>
      </c>
      <c r="X4901" s="11" t="s">
        <v>2034</v>
      </c>
      <c r="Y4901" s="11" t="s">
        <v>108</v>
      </c>
      <c r="Z4901" s="11"/>
      <c r="AA4901" s="11"/>
      <c r="AB4901" s="11" t="s">
        <v>24765</v>
      </c>
      <c r="AC4901" s="11"/>
      <c r="AD4901" s="11" t="s">
        <v>110</v>
      </c>
    </row>
    <row r="4902" spans="1:30" ht="14.25" customHeight="1">
      <c r="A4902" s="10">
        <v>42844065</v>
      </c>
      <c r="B4902" s="11" t="s">
        <v>24766</v>
      </c>
      <c r="C4902" s="11" t="s">
        <v>24767</v>
      </c>
      <c r="D4902" s="11"/>
      <c r="E4902" s="11" t="s">
        <v>24768</v>
      </c>
      <c r="F4902" s="11" t="s">
        <v>87</v>
      </c>
      <c r="G4902" s="11" t="s">
        <v>2031</v>
      </c>
      <c r="H4902" s="11" t="s">
        <v>89</v>
      </c>
      <c r="I4902" s="11" t="s">
        <v>102</v>
      </c>
      <c r="J4902" s="11" t="s">
        <v>24769</v>
      </c>
      <c r="K4902" s="12">
        <v>30579</v>
      </c>
      <c r="L4902" s="11" t="s">
        <v>92</v>
      </c>
      <c r="M4902" s="11" t="s">
        <v>92</v>
      </c>
      <c r="N4902" s="11" t="s">
        <v>93</v>
      </c>
      <c r="O4902" s="11" t="s">
        <v>93</v>
      </c>
      <c r="P4902" s="11" t="s">
        <v>93</v>
      </c>
      <c r="Q4902" s="11" t="s">
        <v>92</v>
      </c>
      <c r="R4902" s="11" t="s">
        <v>92</v>
      </c>
      <c r="S4902" s="11" t="s">
        <v>161</v>
      </c>
      <c r="T4902" s="11" t="s">
        <v>14655</v>
      </c>
      <c r="U4902" s="11" t="s">
        <v>1226</v>
      </c>
      <c r="V4902" s="11" t="s">
        <v>94</v>
      </c>
      <c r="W4902" s="11" t="s">
        <v>95</v>
      </c>
      <c r="X4902" s="11" t="s">
        <v>2034</v>
      </c>
      <c r="Y4902" s="11" t="s">
        <v>108</v>
      </c>
      <c r="Z4902" s="11"/>
      <c r="AA4902" s="11"/>
      <c r="AB4902" s="11" t="s">
        <v>24770</v>
      </c>
      <c r="AC4902" s="11"/>
      <c r="AD4902" s="11" t="s">
        <v>110</v>
      </c>
    </row>
    <row r="4903" spans="1:30" ht="14.25" customHeight="1">
      <c r="A4903" s="10">
        <v>79398084</v>
      </c>
      <c r="B4903" s="11" t="s">
        <v>24771</v>
      </c>
      <c r="C4903" s="11" t="s">
        <v>24772</v>
      </c>
      <c r="D4903" s="11"/>
      <c r="E4903" s="11" t="s">
        <v>24773</v>
      </c>
      <c r="F4903" s="11" t="s">
        <v>199</v>
      </c>
      <c r="G4903" s="11" t="s">
        <v>200</v>
      </c>
      <c r="H4903" s="11" t="s">
        <v>89</v>
      </c>
      <c r="I4903" s="11" t="s">
        <v>102</v>
      </c>
      <c r="J4903" s="11" t="s">
        <v>24774</v>
      </c>
      <c r="K4903" s="12">
        <v>44950</v>
      </c>
      <c r="L4903" s="11" t="s">
        <v>92</v>
      </c>
      <c r="M4903" s="11" t="s">
        <v>92</v>
      </c>
      <c r="N4903" s="11" t="s">
        <v>93</v>
      </c>
      <c r="O4903" s="11" t="s">
        <v>93</v>
      </c>
      <c r="P4903" s="11" t="s">
        <v>92</v>
      </c>
      <c r="Q4903" s="11" t="s">
        <v>92</v>
      </c>
      <c r="R4903" s="11" t="s">
        <v>92</v>
      </c>
      <c r="S4903" s="11" t="s">
        <v>2266</v>
      </c>
      <c r="T4903" s="11" t="s">
        <v>3858</v>
      </c>
      <c r="U4903" s="11" t="s">
        <v>24775</v>
      </c>
      <c r="V4903" s="11" t="s">
        <v>94</v>
      </c>
      <c r="W4903" s="11" t="s">
        <v>202</v>
      </c>
      <c r="X4903" s="11" t="s">
        <v>172</v>
      </c>
      <c r="Y4903" s="11" t="s">
        <v>108</v>
      </c>
      <c r="Z4903" s="11"/>
      <c r="AA4903" s="11"/>
      <c r="AB4903" s="11" t="s">
        <v>24776</v>
      </c>
      <c r="AC4903" s="11"/>
      <c r="AD4903" s="11" t="s">
        <v>110</v>
      </c>
    </row>
    <row r="4904" spans="1:30" ht="14.25" customHeight="1">
      <c r="A4904" s="10">
        <v>1001478990</v>
      </c>
      <c r="B4904" s="11" t="s">
        <v>24777</v>
      </c>
      <c r="C4904" s="11" t="s">
        <v>24778</v>
      </c>
      <c r="D4904" s="11"/>
      <c r="E4904" s="11" t="s">
        <v>24779</v>
      </c>
      <c r="F4904" s="11" t="s">
        <v>87</v>
      </c>
      <c r="G4904" s="11" t="s">
        <v>88</v>
      </c>
      <c r="H4904" s="11" t="s">
        <v>89</v>
      </c>
      <c r="I4904" s="11" t="s">
        <v>102</v>
      </c>
      <c r="J4904" s="11" t="s">
        <v>24780</v>
      </c>
      <c r="K4904" s="12">
        <v>37325</v>
      </c>
      <c r="L4904" s="11" t="s">
        <v>92</v>
      </c>
      <c r="M4904" s="11" t="s">
        <v>92</v>
      </c>
      <c r="N4904" s="11" t="s">
        <v>93</v>
      </c>
      <c r="O4904" s="11" t="s">
        <v>93</v>
      </c>
      <c r="P4904" s="11" t="s">
        <v>93</v>
      </c>
      <c r="Q4904" s="11" t="s">
        <v>92</v>
      </c>
      <c r="R4904" s="11" t="s">
        <v>92</v>
      </c>
      <c r="S4904" s="11" t="s">
        <v>24781</v>
      </c>
      <c r="T4904" s="11" t="s">
        <v>1040</v>
      </c>
      <c r="U4904" s="11" t="s">
        <v>24782</v>
      </c>
      <c r="V4904" s="11" t="s">
        <v>94</v>
      </c>
      <c r="W4904" s="11" t="s">
        <v>95</v>
      </c>
      <c r="X4904" s="11" t="s">
        <v>96</v>
      </c>
      <c r="Y4904" s="11" t="s">
        <v>108</v>
      </c>
      <c r="Z4904" s="11"/>
      <c r="AA4904" s="11"/>
      <c r="AB4904" s="11" t="s">
        <v>24783</v>
      </c>
      <c r="AC4904" s="11"/>
      <c r="AD4904" s="11" t="s">
        <v>110</v>
      </c>
    </row>
    <row r="4905" spans="1:30" ht="14.25" customHeight="1">
      <c r="A4905" s="10">
        <v>1214744994</v>
      </c>
      <c r="B4905" s="11" t="s">
        <v>24784</v>
      </c>
      <c r="C4905" s="11" t="s">
        <v>24785</v>
      </c>
      <c r="D4905" s="11"/>
      <c r="E4905" s="11" t="s">
        <v>24786</v>
      </c>
      <c r="F4905" s="11" t="s">
        <v>87</v>
      </c>
      <c r="G4905" s="11" t="s">
        <v>88</v>
      </c>
      <c r="H4905" s="11" t="s">
        <v>89</v>
      </c>
      <c r="I4905" s="11" t="s">
        <v>102</v>
      </c>
      <c r="J4905" s="11" t="s">
        <v>24787</v>
      </c>
      <c r="K4905" s="12">
        <v>36138</v>
      </c>
      <c r="L4905" s="11" t="s">
        <v>92</v>
      </c>
      <c r="M4905" s="11" t="s">
        <v>92</v>
      </c>
      <c r="N4905" s="11" t="s">
        <v>93</v>
      </c>
      <c r="O4905" s="11" t="s">
        <v>93</v>
      </c>
      <c r="P4905" s="11" t="s">
        <v>93</v>
      </c>
      <c r="Q4905" s="11" t="s">
        <v>92</v>
      </c>
      <c r="R4905" s="11" t="s">
        <v>92</v>
      </c>
      <c r="S4905" s="11" t="s">
        <v>10224</v>
      </c>
      <c r="T4905" s="11" t="s">
        <v>1879</v>
      </c>
      <c r="U4905" s="11" t="s">
        <v>1298</v>
      </c>
      <c r="V4905" s="11" t="s">
        <v>94</v>
      </c>
      <c r="W4905" s="11" t="s">
        <v>95</v>
      </c>
      <c r="X4905" s="11" t="s">
        <v>96</v>
      </c>
      <c r="Y4905" s="11" t="s">
        <v>108</v>
      </c>
      <c r="Z4905" s="11"/>
      <c r="AA4905" s="11"/>
      <c r="AB4905" s="11" t="s">
        <v>24788</v>
      </c>
      <c r="AC4905" s="11"/>
      <c r="AD4905" s="11" t="s">
        <v>110</v>
      </c>
    </row>
    <row r="4906" spans="1:30" ht="14.25" customHeight="1">
      <c r="A4906" s="10">
        <v>1002013341</v>
      </c>
      <c r="B4906" s="11" t="s">
        <v>24789</v>
      </c>
      <c r="C4906" s="11" t="s">
        <v>24790</v>
      </c>
      <c r="D4906" s="11"/>
      <c r="E4906" s="11" t="s">
        <v>24791</v>
      </c>
      <c r="F4906" s="11" t="s">
        <v>87</v>
      </c>
      <c r="G4906" s="11" t="s">
        <v>88</v>
      </c>
      <c r="H4906" s="11" t="s">
        <v>89</v>
      </c>
      <c r="I4906" s="11" t="s">
        <v>102</v>
      </c>
      <c r="J4906" s="11" t="s">
        <v>24792</v>
      </c>
      <c r="K4906" s="12">
        <v>37241</v>
      </c>
      <c r="L4906" s="11" t="s">
        <v>92</v>
      </c>
      <c r="M4906" s="11" t="s">
        <v>92</v>
      </c>
      <c r="N4906" s="11" t="s">
        <v>93</v>
      </c>
      <c r="O4906" s="11" t="s">
        <v>93</v>
      </c>
      <c r="P4906" s="11" t="s">
        <v>93</v>
      </c>
      <c r="Q4906" s="11" t="s">
        <v>92</v>
      </c>
      <c r="R4906" s="11" t="s">
        <v>92</v>
      </c>
      <c r="S4906" s="11" t="s">
        <v>640</v>
      </c>
      <c r="T4906" s="11" t="s">
        <v>626</v>
      </c>
      <c r="U4906" s="11" t="s">
        <v>24793</v>
      </c>
      <c r="V4906" s="11" t="s">
        <v>94</v>
      </c>
      <c r="W4906" s="11" t="s">
        <v>95</v>
      </c>
      <c r="X4906" s="11" t="s">
        <v>96</v>
      </c>
      <c r="Y4906" s="11" t="s">
        <v>108</v>
      </c>
      <c r="Z4906" s="11"/>
      <c r="AA4906" s="11"/>
      <c r="AB4906" s="11" t="s">
        <v>24794</v>
      </c>
      <c r="AC4906" s="11"/>
      <c r="AD4906" s="11" t="s">
        <v>110</v>
      </c>
    </row>
    <row r="4907" spans="1:30" ht="14.25" customHeight="1">
      <c r="A4907" s="10">
        <v>43461002</v>
      </c>
      <c r="B4907" s="11" t="s">
        <v>24795</v>
      </c>
      <c r="C4907" s="11" t="s">
        <v>24796</v>
      </c>
      <c r="D4907" s="11"/>
      <c r="E4907" s="11" t="s">
        <v>24797</v>
      </c>
      <c r="F4907" s="11" t="s">
        <v>87</v>
      </c>
      <c r="G4907" s="11" t="s">
        <v>114</v>
      </c>
      <c r="H4907" s="11" t="s">
        <v>89</v>
      </c>
      <c r="I4907" s="11" t="s">
        <v>102</v>
      </c>
      <c r="J4907" s="11" t="s">
        <v>24798</v>
      </c>
      <c r="K4907" s="12">
        <v>28313</v>
      </c>
      <c r="L4907" s="11" t="s">
        <v>92</v>
      </c>
      <c r="M4907" s="11" t="s">
        <v>92</v>
      </c>
      <c r="N4907" s="11" t="s">
        <v>93</v>
      </c>
      <c r="O4907" s="11" t="s">
        <v>93</v>
      </c>
      <c r="P4907" s="11" t="s">
        <v>93</v>
      </c>
      <c r="Q4907" s="11" t="s">
        <v>92</v>
      </c>
      <c r="R4907" s="11" t="s">
        <v>92</v>
      </c>
      <c r="S4907" s="11" t="s">
        <v>1169</v>
      </c>
      <c r="T4907" s="11" t="s">
        <v>951</v>
      </c>
      <c r="U4907" s="11" t="s">
        <v>24799</v>
      </c>
      <c r="V4907" s="11" t="s">
        <v>94</v>
      </c>
      <c r="W4907" s="11" t="s">
        <v>95</v>
      </c>
      <c r="X4907" s="11" t="s">
        <v>120</v>
      </c>
      <c r="Y4907" s="11" t="s">
        <v>108</v>
      </c>
      <c r="Z4907" s="11"/>
      <c r="AA4907" s="11"/>
      <c r="AB4907" s="11" t="s">
        <v>24800</v>
      </c>
      <c r="AC4907" s="11"/>
      <c r="AD4907" s="11" t="s">
        <v>110</v>
      </c>
    </row>
    <row r="4908" spans="1:30" ht="14.25" customHeight="1">
      <c r="A4908" s="10">
        <v>1036958968</v>
      </c>
      <c r="B4908" s="11" t="s">
        <v>24801</v>
      </c>
      <c r="C4908" s="11" t="s">
        <v>24802</v>
      </c>
      <c r="D4908" s="11"/>
      <c r="E4908" s="11" t="s">
        <v>24803</v>
      </c>
      <c r="F4908" s="11" t="s">
        <v>87</v>
      </c>
      <c r="G4908" s="11" t="s">
        <v>88</v>
      </c>
      <c r="H4908" s="11" t="s">
        <v>89</v>
      </c>
      <c r="I4908" s="11" t="s">
        <v>102</v>
      </c>
      <c r="J4908" s="11" t="s">
        <v>24804</v>
      </c>
      <c r="K4908" s="12">
        <v>35387</v>
      </c>
      <c r="L4908" s="11" t="s">
        <v>92</v>
      </c>
      <c r="M4908" s="11" t="s">
        <v>92</v>
      </c>
      <c r="N4908" s="11" t="s">
        <v>93</v>
      </c>
      <c r="O4908" s="11" t="s">
        <v>93</v>
      </c>
      <c r="P4908" s="11" t="s">
        <v>93</v>
      </c>
      <c r="Q4908" s="11" t="s">
        <v>92</v>
      </c>
      <c r="R4908" s="11" t="s">
        <v>92</v>
      </c>
      <c r="S4908" s="11" t="s">
        <v>904</v>
      </c>
      <c r="T4908" s="11" t="s">
        <v>1006</v>
      </c>
      <c r="U4908" s="11" t="s">
        <v>24805</v>
      </c>
      <c r="V4908" s="11" t="s">
        <v>94</v>
      </c>
      <c r="W4908" s="11" t="s">
        <v>95</v>
      </c>
      <c r="X4908" s="11" t="s">
        <v>96</v>
      </c>
      <c r="Y4908" s="11" t="s">
        <v>108</v>
      </c>
      <c r="Z4908" s="11"/>
      <c r="AA4908" s="11"/>
      <c r="AB4908" s="11" t="s">
        <v>24806</v>
      </c>
      <c r="AC4908" s="11"/>
      <c r="AD4908" s="11" t="s">
        <v>110</v>
      </c>
    </row>
    <row r="4909" spans="1:30" ht="14.25" customHeight="1">
      <c r="A4909" s="10">
        <v>43095962</v>
      </c>
      <c r="B4909" s="11" t="s">
        <v>24807</v>
      </c>
      <c r="C4909" s="11" t="s">
        <v>24808</v>
      </c>
      <c r="D4909" s="11" t="s">
        <v>24809</v>
      </c>
      <c r="E4909" s="11"/>
      <c r="F4909" s="11" t="s">
        <v>87</v>
      </c>
      <c r="G4909" s="11" t="s">
        <v>2031</v>
      </c>
      <c r="H4909" s="11" t="s">
        <v>89</v>
      </c>
      <c r="I4909" s="11" t="s">
        <v>115</v>
      </c>
      <c r="J4909" s="11" t="s">
        <v>24810</v>
      </c>
      <c r="K4909" s="12">
        <v>44966</v>
      </c>
      <c r="L4909" s="11" t="s">
        <v>92</v>
      </c>
      <c r="M4909" s="11" t="s">
        <v>92</v>
      </c>
      <c r="N4909" s="11" t="s">
        <v>92</v>
      </c>
      <c r="O4909" s="11" t="s">
        <v>93</v>
      </c>
      <c r="P4909" s="11" t="s">
        <v>92</v>
      </c>
      <c r="Q4909" s="11" t="s">
        <v>92</v>
      </c>
      <c r="R4909" s="11" t="s">
        <v>92</v>
      </c>
      <c r="S4909" s="11" t="s">
        <v>682</v>
      </c>
      <c r="T4909" s="11"/>
      <c r="U4909" s="11" t="s">
        <v>14698</v>
      </c>
      <c r="V4909" s="11" t="s">
        <v>94</v>
      </c>
      <c r="W4909" s="11" t="s">
        <v>95</v>
      </c>
      <c r="X4909" s="11" t="s">
        <v>2034</v>
      </c>
      <c r="Y4909" s="11" t="s">
        <v>121</v>
      </c>
      <c r="Z4909" s="11"/>
      <c r="AA4909" s="11"/>
      <c r="AB4909" s="11" t="s">
        <v>24811</v>
      </c>
      <c r="AC4909" s="11"/>
      <c r="AD4909" s="11" t="s">
        <v>110</v>
      </c>
    </row>
    <row r="4910" spans="1:30" ht="14.25" customHeight="1">
      <c r="A4910" s="10">
        <v>1000090355</v>
      </c>
      <c r="B4910" s="11" t="s">
        <v>24812</v>
      </c>
      <c r="C4910" s="11" t="s">
        <v>24813</v>
      </c>
      <c r="D4910" s="11"/>
      <c r="E4910" s="11" t="s">
        <v>24814</v>
      </c>
      <c r="F4910" s="11" t="s">
        <v>87</v>
      </c>
      <c r="G4910" s="11" t="s">
        <v>88</v>
      </c>
      <c r="H4910" s="11" t="s">
        <v>89</v>
      </c>
      <c r="I4910" s="11" t="s">
        <v>102</v>
      </c>
      <c r="J4910" s="11" t="s">
        <v>24815</v>
      </c>
      <c r="K4910" s="12">
        <v>44165</v>
      </c>
      <c r="L4910" s="11" t="s">
        <v>92</v>
      </c>
      <c r="M4910" s="11" t="s">
        <v>92</v>
      </c>
      <c r="N4910" s="11" t="s">
        <v>93</v>
      </c>
      <c r="O4910" s="11" t="s">
        <v>93</v>
      </c>
      <c r="P4910" s="11" t="s">
        <v>93</v>
      </c>
      <c r="Q4910" s="11" t="s">
        <v>92</v>
      </c>
      <c r="R4910" s="11" t="s">
        <v>92</v>
      </c>
      <c r="S4910" s="11" t="s">
        <v>4818</v>
      </c>
      <c r="T4910" s="11" t="s">
        <v>1798</v>
      </c>
      <c r="U4910" s="11" t="s">
        <v>9299</v>
      </c>
      <c r="V4910" s="11" t="s">
        <v>94</v>
      </c>
      <c r="W4910" s="11" t="s">
        <v>95</v>
      </c>
      <c r="X4910" s="11" t="s">
        <v>96</v>
      </c>
      <c r="Y4910" s="11" t="s">
        <v>108</v>
      </c>
      <c r="Z4910" s="11"/>
      <c r="AA4910" s="11"/>
      <c r="AB4910" s="11" t="s">
        <v>24816</v>
      </c>
      <c r="AC4910" s="11"/>
      <c r="AD4910" s="11" t="s">
        <v>110</v>
      </c>
    </row>
    <row r="4911" spans="1:30" ht="14.25" customHeight="1">
      <c r="A4911" s="10">
        <v>1000403762</v>
      </c>
      <c r="B4911" s="11" t="s">
        <v>24817</v>
      </c>
      <c r="C4911" s="11" t="s">
        <v>24818</v>
      </c>
      <c r="D4911" s="11"/>
      <c r="E4911" s="11" t="s">
        <v>24819</v>
      </c>
      <c r="F4911" s="11" t="s">
        <v>87</v>
      </c>
      <c r="G4911" s="11" t="s">
        <v>88</v>
      </c>
      <c r="H4911" s="11" t="s">
        <v>89</v>
      </c>
      <c r="I4911" s="11" t="s">
        <v>102</v>
      </c>
      <c r="J4911" s="11" t="s">
        <v>24820</v>
      </c>
      <c r="K4911" s="12">
        <v>37780</v>
      </c>
      <c r="L4911" s="11" t="s">
        <v>92</v>
      </c>
      <c r="M4911" s="11" t="s">
        <v>92</v>
      </c>
      <c r="N4911" s="11" t="s">
        <v>93</v>
      </c>
      <c r="O4911" s="11" t="s">
        <v>93</v>
      </c>
      <c r="P4911" s="11" t="s">
        <v>93</v>
      </c>
      <c r="Q4911" s="11" t="s">
        <v>92</v>
      </c>
      <c r="R4911" s="11" t="s">
        <v>92</v>
      </c>
      <c r="S4911" s="11" t="s">
        <v>912</v>
      </c>
      <c r="T4911" s="11" t="s">
        <v>5226</v>
      </c>
      <c r="U4911" s="11" t="s">
        <v>24821</v>
      </c>
      <c r="V4911" s="11" t="s">
        <v>94</v>
      </c>
      <c r="W4911" s="11" t="s">
        <v>95</v>
      </c>
      <c r="X4911" s="11" t="s">
        <v>96</v>
      </c>
      <c r="Y4911" s="11" t="s">
        <v>108</v>
      </c>
      <c r="Z4911" s="11"/>
      <c r="AA4911" s="11"/>
      <c r="AB4911" s="11" t="s">
        <v>24822</v>
      </c>
      <c r="AC4911" s="11"/>
      <c r="AD4911" s="11" t="s">
        <v>110</v>
      </c>
    </row>
    <row r="4912" spans="1:30" ht="14.25" customHeight="1">
      <c r="A4912" s="10">
        <v>42160599</v>
      </c>
      <c r="B4912" s="11" t="s">
        <v>24823</v>
      </c>
      <c r="C4912" s="11" t="s">
        <v>24824</v>
      </c>
      <c r="D4912" s="11"/>
      <c r="E4912" s="11" t="s">
        <v>24825</v>
      </c>
      <c r="F4912" s="11" t="s">
        <v>148</v>
      </c>
      <c r="G4912" s="11" t="s">
        <v>751</v>
      </c>
      <c r="H4912" s="11" t="s">
        <v>89</v>
      </c>
      <c r="I4912" s="11" t="s">
        <v>102</v>
      </c>
      <c r="J4912" s="11" t="s">
        <v>24826</v>
      </c>
      <c r="K4912" s="12">
        <v>31041</v>
      </c>
      <c r="L4912" s="11" t="s">
        <v>92</v>
      </c>
      <c r="M4912" s="11" t="s">
        <v>92</v>
      </c>
      <c r="N4912" s="11" t="s">
        <v>93</v>
      </c>
      <c r="O4912" s="11" t="s">
        <v>93</v>
      </c>
      <c r="P4912" s="11" t="s">
        <v>93</v>
      </c>
      <c r="Q4912" s="11" t="s">
        <v>92</v>
      </c>
      <c r="R4912" s="11" t="s">
        <v>92</v>
      </c>
      <c r="S4912" s="11" t="s">
        <v>798</v>
      </c>
      <c r="T4912" s="11" t="s">
        <v>13308</v>
      </c>
      <c r="U4912" s="11" t="s">
        <v>24827</v>
      </c>
      <c r="V4912" s="11" t="s">
        <v>94</v>
      </c>
      <c r="W4912" s="11" t="s">
        <v>154</v>
      </c>
      <c r="X4912" s="11" t="s">
        <v>756</v>
      </c>
      <c r="Y4912" s="11" t="s">
        <v>108</v>
      </c>
      <c r="Z4912" s="11"/>
      <c r="AA4912" s="11"/>
      <c r="AB4912" s="11" t="s">
        <v>24828</v>
      </c>
      <c r="AC4912" s="11"/>
      <c r="AD4912" s="11" t="s">
        <v>110</v>
      </c>
    </row>
    <row r="4913" spans="1:30" ht="14.25" customHeight="1">
      <c r="A4913" s="10">
        <v>51723704</v>
      </c>
      <c r="B4913" s="11" t="s">
        <v>24829</v>
      </c>
      <c r="C4913" s="11" t="s">
        <v>24830</v>
      </c>
      <c r="D4913" s="11"/>
      <c r="E4913" s="11" t="s">
        <v>24831</v>
      </c>
      <c r="F4913" s="11" t="s">
        <v>148</v>
      </c>
      <c r="G4913" s="11" t="s">
        <v>24832</v>
      </c>
      <c r="H4913" s="11" t="s">
        <v>89</v>
      </c>
      <c r="I4913" s="11" t="s">
        <v>115</v>
      </c>
      <c r="J4913" s="11" t="s">
        <v>24833</v>
      </c>
      <c r="K4913" s="12">
        <v>44958</v>
      </c>
      <c r="L4913" s="11" t="s">
        <v>92</v>
      </c>
      <c r="M4913" s="11" t="s">
        <v>92</v>
      </c>
      <c r="N4913" s="11" t="s">
        <v>92</v>
      </c>
      <c r="O4913" s="11" t="s">
        <v>93</v>
      </c>
      <c r="P4913" s="11" t="s">
        <v>92</v>
      </c>
      <c r="Q4913" s="11" t="s">
        <v>92</v>
      </c>
      <c r="R4913" s="11" t="s">
        <v>92</v>
      </c>
      <c r="S4913" s="11" t="s">
        <v>1232</v>
      </c>
      <c r="T4913" s="11" t="s">
        <v>821</v>
      </c>
      <c r="U4913" s="11" t="s">
        <v>24834</v>
      </c>
      <c r="V4913" s="11" t="s">
        <v>94</v>
      </c>
      <c r="W4913" s="11" t="s">
        <v>154</v>
      </c>
      <c r="X4913" s="11" t="s">
        <v>24835</v>
      </c>
      <c r="Y4913" s="11" t="s">
        <v>121</v>
      </c>
      <c r="Z4913" s="11"/>
      <c r="AA4913" s="11"/>
      <c r="AB4913" s="11" t="s">
        <v>24836</v>
      </c>
      <c r="AC4913" s="11"/>
      <c r="AD4913" s="11" t="s">
        <v>110</v>
      </c>
    </row>
    <row r="4914" spans="1:30" ht="14.25" customHeight="1">
      <c r="A4914" s="10">
        <v>830072433</v>
      </c>
      <c r="B4914" s="11" t="s">
        <v>24837</v>
      </c>
      <c r="C4914" s="11" t="s">
        <v>24838</v>
      </c>
      <c r="D4914" s="11" t="s">
        <v>24839</v>
      </c>
      <c r="E4914" s="11"/>
      <c r="F4914" s="11" t="s">
        <v>199</v>
      </c>
      <c r="G4914" s="11" t="s">
        <v>200</v>
      </c>
      <c r="H4914" s="11" t="s">
        <v>89</v>
      </c>
      <c r="I4914" s="11" t="s">
        <v>115</v>
      </c>
      <c r="J4914" s="11" t="s">
        <v>24840</v>
      </c>
      <c r="K4914" s="12">
        <v>44958</v>
      </c>
      <c r="L4914" s="11" t="s">
        <v>92</v>
      </c>
      <c r="M4914" s="11" t="s">
        <v>92</v>
      </c>
      <c r="N4914" s="11" t="s">
        <v>92</v>
      </c>
      <c r="O4914" s="11" t="s">
        <v>93</v>
      </c>
      <c r="P4914" s="11" t="s">
        <v>92</v>
      </c>
      <c r="Q4914" s="11" t="s">
        <v>92</v>
      </c>
      <c r="R4914" s="11" t="s">
        <v>92</v>
      </c>
      <c r="S4914" s="11"/>
      <c r="T4914" s="11"/>
      <c r="U4914" s="11"/>
      <c r="V4914" s="11" t="s">
        <v>94</v>
      </c>
      <c r="W4914" s="11" t="s">
        <v>202</v>
      </c>
      <c r="X4914" s="11" t="s">
        <v>172</v>
      </c>
      <c r="Y4914" s="11" t="s">
        <v>121</v>
      </c>
      <c r="Z4914" s="11"/>
      <c r="AA4914" s="11"/>
      <c r="AB4914" s="11" t="s">
        <v>24841</v>
      </c>
      <c r="AC4914" s="11"/>
      <c r="AD4914" s="11" t="s">
        <v>97</v>
      </c>
    </row>
    <row r="4915" spans="1:30" ht="14.25" customHeight="1">
      <c r="A4915" s="10">
        <v>1066187462</v>
      </c>
      <c r="B4915" s="11" t="s">
        <v>24842</v>
      </c>
      <c r="C4915" s="11" t="s">
        <v>24843</v>
      </c>
      <c r="D4915" s="11"/>
      <c r="E4915" s="11" t="s">
        <v>24844</v>
      </c>
      <c r="F4915" s="11" t="s">
        <v>87</v>
      </c>
      <c r="G4915" s="11" t="s">
        <v>890</v>
      </c>
      <c r="H4915" s="11" t="s">
        <v>89</v>
      </c>
      <c r="I4915" s="11" t="s">
        <v>102</v>
      </c>
      <c r="J4915" s="11" t="s">
        <v>24845</v>
      </c>
      <c r="K4915" s="12">
        <v>42210</v>
      </c>
      <c r="L4915" s="11" t="s">
        <v>92</v>
      </c>
      <c r="M4915" s="11" t="s">
        <v>92</v>
      </c>
      <c r="N4915" s="11" t="s">
        <v>93</v>
      </c>
      <c r="O4915" s="11" t="s">
        <v>93</v>
      </c>
      <c r="P4915" s="11" t="s">
        <v>93</v>
      </c>
      <c r="Q4915" s="11" t="s">
        <v>92</v>
      </c>
      <c r="R4915" s="11" t="s">
        <v>92</v>
      </c>
      <c r="S4915" s="11" t="s">
        <v>19048</v>
      </c>
      <c r="T4915" s="11" t="s">
        <v>12446</v>
      </c>
      <c r="U4915" s="11" t="s">
        <v>24846</v>
      </c>
      <c r="V4915" s="11" t="s">
        <v>94</v>
      </c>
      <c r="W4915" s="11" t="s">
        <v>95</v>
      </c>
      <c r="X4915" s="11" t="s">
        <v>894</v>
      </c>
      <c r="Y4915" s="11" t="s">
        <v>108</v>
      </c>
      <c r="Z4915" s="11"/>
      <c r="AA4915" s="11"/>
      <c r="AB4915" s="11" t="s">
        <v>24847</v>
      </c>
      <c r="AC4915" s="11"/>
      <c r="AD4915" s="11" t="s">
        <v>110</v>
      </c>
    </row>
    <row r="4916" spans="1:30" ht="14.25" customHeight="1">
      <c r="A4916" s="10">
        <v>1004878693</v>
      </c>
      <c r="B4916" s="11" t="s">
        <v>24848</v>
      </c>
      <c r="C4916" s="11" t="s">
        <v>24849</v>
      </c>
      <c r="D4916" s="11"/>
      <c r="E4916" s="11" t="s">
        <v>24850</v>
      </c>
      <c r="F4916" s="11" t="s">
        <v>87</v>
      </c>
      <c r="G4916" s="11" t="s">
        <v>88</v>
      </c>
      <c r="H4916" s="11" t="s">
        <v>89</v>
      </c>
      <c r="I4916" s="11" t="s">
        <v>102</v>
      </c>
      <c r="J4916" s="11" t="s">
        <v>24851</v>
      </c>
      <c r="K4916" s="12">
        <v>37557</v>
      </c>
      <c r="L4916" s="11" t="s">
        <v>92</v>
      </c>
      <c r="M4916" s="11" t="s">
        <v>92</v>
      </c>
      <c r="N4916" s="11" t="s">
        <v>93</v>
      </c>
      <c r="O4916" s="11" t="s">
        <v>93</v>
      </c>
      <c r="P4916" s="11" t="s">
        <v>93</v>
      </c>
      <c r="Q4916" s="11" t="s">
        <v>92</v>
      </c>
      <c r="R4916" s="11" t="s">
        <v>92</v>
      </c>
      <c r="S4916" s="11" t="s">
        <v>24852</v>
      </c>
      <c r="T4916" s="11" t="s">
        <v>12481</v>
      </c>
      <c r="U4916" s="11" t="s">
        <v>9865</v>
      </c>
      <c r="V4916" s="11" t="s">
        <v>94</v>
      </c>
      <c r="W4916" s="11" t="s">
        <v>95</v>
      </c>
      <c r="X4916" s="11" t="s">
        <v>96</v>
      </c>
      <c r="Y4916" s="11" t="s">
        <v>108</v>
      </c>
      <c r="Z4916" s="11"/>
      <c r="AA4916" s="11"/>
      <c r="AB4916" s="11" t="s">
        <v>24853</v>
      </c>
      <c r="AC4916" s="11"/>
      <c r="AD4916" s="11" t="s">
        <v>110</v>
      </c>
    </row>
    <row r="4917" spans="1:30" ht="14.25" customHeight="1">
      <c r="A4917" s="10">
        <v>1000406442</v>
      </c>
      <c r="B4917" s="11" t="s">
        <v>24854</v>
      </c>
      <c r="C4917" s="11" t="s">
        <v>24855</v>
      </c>
      <c r="D4917" s="11"/>
      <c r="E4917" s="11" t="s">
        <v>24856</v>
      </c>
      <c r="F4917" s="11" t="s">
        <v>87</v>
      </c>
      <c r="G4917" s="11" t="s">
        <v>2031</v>
      </c>
      <c r="H4917" s="11" t="s">
        <v>89</v>
      </c>
      <c r="I4917" s="11" t="s">
        <v>102</v>
      </c>
      <c r="J4917" s="11" t="s">
        <v>24857</v>
      </c>
      <c r="K4917" s="12">
        <v>36900</v>
      </c>
      <c r="L4917" s="11" t="s">
        <v>92</v>
      </c>
      <c r="M4917" s="11" t="s">
        <v>92</v>
      </c>
      <c r="N4917" s="11" t="s">
        <v>93</v>
      </c>
      <c r="O4917" s="11" t="s">
        <v>93</v>
      </c>
      <c r="P4917" s="11" t="s">
        <v>93</v>
      </c>
      <c r="Q4917" s="11" t="s">
        <v>92</v>
      </c>
      <c r="R4917" s="11" t="s">
        <v>92</v>
      </c>
      <c r="S4917" s="11" t="s">
        <v>1014</v>
      </c>
      <c r="T4917" s="11" t="s">
        <v>640</v>
      </c>
      <c r="U4917" s="11" t="s">
        <v>2807</v>
      </c>
      <c r="V4917" s="11" t="s">
        <v>94</v>
      </c>
      <c r="W4917" s="11" t="s">
        <v>95</v>
      </c>
      <c r="X4917" s="11" t="s">
        <v>2034</v>
      </c>
      <c r="Y4917" s="11" t="s">
        <v>108</v>
      </c>
      <c r="Z4917" s="11"/>
      <c r="AA4917" s="11"/>
      <c r="AB4917" s="11" t="s">
        <v>24858</v>
      </c>
      <c r="AC4917" s="11"/>
      <c r="AD4917" s="11" t="s">
        <v>110</v>
      </c>
    </row>
    <row r="4918" spans="1:30" ht="14.25" customHeight="1">
      <c r="A4918" s="10">
        <v>70290538</v>
      </c>
      <c r="B4918" s="11" t="s">
        <v>24859</v>
      </c>
      <c r="C4918" s="11" t="s">
        <v>24860</v>
      </c>
      <c r="D4918" s="11"/>
      <c r="E4918" s="11" t="s">
        <v>24861</v>
      </c>
      <c r="F4918" s="11" t="s">
        <v>87</v>
      </c>
      <c r="G4918" s="11" t="s">
        <v>890</v>
      </c>
      <c r="H4918" s="11" t="s">
        <v>89</v>
      </c>
      <c r="I4918" s="11" t="s">
        <v>102</v>
      </c>
      <c r="J4918" s="11" t="s">
        <v>24862</v>
      </c>
      <c r="K4918" s="12">
        <v>30211</v>
      </c>
      <c r="L4918" s="11" t="s">
        <v>92</v>
      </c>
      <c r="M4918" s="11" t="s">
        <v>92</v>
      </c>
      <c r="N4918" s="11" t="s">
        <v>93</v>
      </c>
      <c r="O4918" s="11" t="s">
        <v>93</v>
      </c>
      <c r="P4918" s="11" t="s">
        <v>93</v>
      </c>
      <c r="Q4918" s="11" t="s">
        <v>92</v>
      </c>
      <c r="R4918" s="11" t="s">
        <v>92</v>
      </c>
      <c r="S4918" s="11" t="s">
        <v>1157</v>
      </c>
      <c r="T4918" s="11" t="s">
        <v>127</v>
      </c>
      <c r="U4918" s="11" t="s">
        <v>4748</v>
      </c>
      <c r="V4918" s="11" t="s">
        <v>94</v>
      </c>
      <c r="W4918" s="11" t="s">
        <v>95</v>
      </c>
      <c r="X4918" s="11" t="s">
        <v>894</v>
      </c>
      <c r="Y4918" s="11" t="s">
        <v>108</v>
      </c>
      <c r="Z4918" s="11"/>
      <c r="AA4918" s="11"/>
      <c r="AB4918" s="11" t="s">
        <v>24863</v>
      </c>
      <c r="AC4918" s="11"/>
      <c r="AD4918" s="11" t="s">
        <v>110</v>
      </c>
    </row>
    <row r="4919" spans="1:30" ht="14.25" customHeight="1">
      <c r="A4919" s="10">
        <v>70730658</v>
      </c>
      <c r="B4919" s="11" t="s">
        <v>24864</v>
      </c>
      <c r="C4919" s="11" t="s">
        <v>280</v>
      </c>
      <c r="D4919" s="11"/>
      <c r="E4919" s="11" t="s">
        <v>24865</v>
      </c>
      <c r="F4919" s="11" t="s">
        <v>87</v>
      </c>
      <c r="G4919" s="11" t="s">
        <v>125</v>
      </c>
      <c r="H4919" s="11" t="s">
        <v>89</v>
      </c>
      <c r="I4919" s="11" t="s">
        <v>115</v>
      </c>
      <c r="J4919" s="11" t="s">
        <v>24866</v>
      </c>
      <c r="K4919" s="12">
        <v>44957</v>
      </c>
      <c r="L4919" s="11" t="s">
        <v>92</v>
      </c>
      <c r="M4919" s="11" t="s">
        <v>92</v>
      </c>
      <c r="N4919" s="11" t="s">
        <v>92</v>
      </c>
      <c r="O4919" s="11" t="s">
        <v>93</v>
      </c>
      <c r="P4919" s="11" t="s">
        <v>92</v>
      </c>
      <c r="Q4919" s="11" t="s">
        <v>92</v>
      </c>
      <c r="R4919" s="11" t="s">
        <v>92</v>
      </c>
      <c r="S4919" s="11" t="s">
        <v>24867</v>
      </c>
      <c r="T4919" s="11"/>
      <c r="U4919" s="11" t="s">
        <v>24868</v>
      </c>
      <c r="V4919" s="11" t="s">
        <v>94</v>
      </c>
      <c r="W4919" s="11" t="s">
        <v>95</v>
      </c>
      <c r="X4919" s="11" t="s">
        <v>130</v>
      </c>
      <c r="Y4919" s="11" t="s">
        <v>121</v>
      </c>
      <c r="Z4919" s="11"/>
      <c r="AA4919" s="11"/>
      <c r="AB4919" s="11" t="s">
        <v>24587</v>
      </c>
      <c r="AC4919" s="11"/>
      <c r="AD4919" s="11" t="s">
        <v>110</v>
      </c>
    </row>
    <row r="4920" spans="1:30" ht="14.25" customHeight="1">
      <c r="A4920" s="10">
        <v>1007238322</v>
      </c>
      <c r="B4920" s="11" t="s">
        <v>24869</v>
      </c>
      <c r="C4920" s="11" t="s">
        <v>24870</v>
      </c>
      <c r="D4920" s="11"/>
      <c r="E4920" s="11" t="s">
        <v>24871</v>
      </c>
      <c r="F4920" s="11" t="s">
        <v>87</v>
      </c>
      <c r="G4920" s="11" t="s">
        <v>88</v>
      </c>
      <c r="H4920" s="11" t="s">
        <v>89</v>
      </c>
      <c r="I4920" s="11" t="s">
        <v>115</v>
      </c>
      <c r="J4920" s="11" t="s">
        <v>24872</v>
      </c>
      <c r="K4920" s="12">
        <v>44959</v>
      </c>
      <c r="L4920" s="11" t="s">
        <v>92</v>
      </c>
      <c r="M4920" s="11" t="s">
        <v>92</v>
      </c>
      <c r="N4920" s="11" t="s">
        <v>92</v>
      </c>
      <c r="O4920" s="11" t="s">
        <v>93</v>
      </c>
      <c r="P4920" s="11" t="s">
        <v>92</v>
      </c>
      <c r="Q4920" s="11" t="s">
        <v>92</v>
      </c>
      <c r="R4920" s="11" t="s">
        <v>92</v>
      </c>
      <c r="S4920" s="11" t="s">
        <v>2331</v>
      </c>
      <c r="T4920" s="11" t="s">
        <v>773</v>
      </c>
      <c r="U4920" s="11" t="s">
        <v>3592</v>
      </c>
      <c r="V4920" s="11" t="s">
        <v>94</v>
      </c>
      <c r="W4920" s="11" t="s">
        <v>95</v>
      </c>
      <c r="X4920" s="11" t="s">
        <v>96</v>
      </c>
      <c r="Y4920" s="11" t="s">
        <v>121</v>
      </c>
      <c r="Z4920" s="11"/>
      <c r="AA4920" s="11"/>
      <c r="AB4920" s="11" t="s">
        <v>24873</v>
      </c>
      <c r="AC4920" s="11"/>
      <c r="AD4920" s="11" t="s">
        <v>110</v>
      </c>
    </row>
    <row r="4921" spans="1:30" ht="14.25" customHeight="1">
      <c r="A4921" s="10">
        <v>444444197</v>
      </c>
      <c r="B4921" s="11" t="s">
        <v>24874</v>
      </c>
      <c r="C4921" s="11" t="s">
        <v>24875</v>
      </c>
      <c r="D4921" s="11"/>
      <c r="E4921" s="11"/>
      <c r="F4921" s="11" t="s">
        <v>440</v>
      </c>
      <c r="G4921" s="11" t="s">
        <v>441</v>
      </c>
      <c r="H4921" s="11" t="s">
        <v>440</v>
      </c>
      <c r="I4921" s="11" t="s">
        <v>90</v>
      </c>
      <c r="J4921" s="11" t="s">
        <v>24876</v>
      </c>
      <c r="K4921" s="12">
        <v>44960</v>
      </c>
      <c r="L4921" s="11" t="s">
        <v>92</v>
      </c>
      <c r="M4921" s="11" t="s">
        <v>92</v>
      </c>
      <c r="N4921" s="11" t="s">
        <v>92</v>
      </c>
      <c r="O4921" s="11" t="s">
        <v>93</v>
      </c>
      <c r="P4921" s="11" t="s">
        <v>92</v>
      </c>
      <c r="Q4921" s="11" t="s">
        <v>92</v>
      </c>
      <c r="R4921" s="11" t="s">
        <v>92</v>
      </c>
      <c r="S4921" s="11"/>
      <c r="T4921" s="11"/>
      <c r="U4921" s="11"/>
      <c r="V4921" s="11" t="s">
        <v>443</v>
      </c>
      <c r="W4921" s="11" t="s">
        <v>171</v>
      </c>
      <c r="X4921" s="11" t="s">
        <v>380</v>
      </c>
      <c r="Y4921" s="11" t="s">
        <v>72</v>
      </c>
      <c r="Z4921" s="11"/>
      <c r="AA4921" s="11"/>
      <c r="AB4921" s="11"/>
      <c r="AC4921" s="11"/>
      <c r="AD4921" s="11" t="s">
        <v>97</v>
      </c>
    </row>
    <row r="4922" spans="1:30" ht="14.25" customHeight="1">
      <c r="A4922" s="10">
        <v>1047972812</v>
      </c>
      <c r="B4922" s="11" t="s">
        <v>24877</v>
      </c>
      <c r="C4922" s="11" t="s">
        <v>24878</v>
      </c>
      <c r="D4922" s="11"/>
      <c r="E4922" s="11" t="s">
        <v>24879</v>
      </c>
      <c r="F4922" s="11" t="s">
        <v>87</v>
      </c>
      <c r="G4922" s="11" t="s">
        <v>125</v>
      </c>
      <c r="H4922" s="11" t="s">
        <v>89</v>
      </c>
      <c r="I4922" s="11" t="s">
        <v>115</v>
      </c>
      <c r="J4922" s="11" t="s">
        <v>24880</v>
      </c>
      <c r="K4922" s="12">
        <v>44973</v>
      </c>
      <c r="L4922" s="11" t="s">
        <v>92</v>
      </c>
      <c r="M4922" s="11" t="s">
        <v>92</v>
      </c>
      <c r="N4922" s="11" t="s">
        <v>92</v>
      </c>
      <c r="O4922" s="11" t="s">
        <v>93</v>
      </c>
      <c r="P4922" s="11" t="s">
        <v>92</v>
      </c>
      <c r="Q4922" s="11" t="s">
        <v>92</v>
      </c>
      <c r="R4922" s="11" t="s">
        <v>92</v>
      </c>
      <c r="S4922" s="11" t="s">
        <v>1606</v>
      </c>
      <c r="T4922" s="11" t="s">
        <v>773</v>
      </c>
      <c r="U4922" s="11" t="s">
        <v>13593</v>
      </c>
      <c r="V4922" s="11" t="s">
        <v>94</v>
      </c>
      <c r="W4922" s="11" t="s">
        <v>95</v>
      </c>
      <c r="X4922" s="11" t="s">
        <v>130</v>
      </c>
      <c r="Y4922" s="11" t="s">
        <v>121</v>
      </c>
      <c r="Z4922" s="11"/>
      <c r="AA4922" s="11"/>
      <c r="AB4922" s="11" t="s">
        <v>24881</v>
      </c>
      <c r="AC4922" s="11"/>
      <c r="AD4922" s="11" t="s">
        <v>110</v>
      </c>
    </row>
    <row r="4923" spans="1:30" ht="14.25" customHeight="1">
      <c r="A4923" s="10">
        <v>79133763</v>
      </c>
      <c r="B4923" s="11" t="s">
        <v>24882</v>
      </c>
      <c r="C4923" s="11" t="s">
        <v>24883</v>
      </c>
      <c r="D4923" s="11"/>
      <c r="E4923" s="11" t="s">
        <v>24884</v>
      </c>
      <c r="F4923" s="11" t="s">
        <v>148</v>
      </c>
      <c r="G4923" s="11" t="s">
        <v>751</v>
      </c>
      <c r="H4923" s="11" t="s">
        <v>89</v>
      </c>
      <c r="I4923" s="11" t="s">
        <v>115</v>
      </c>
      <c r="J4923" s="11" t="s">
        <v>24885</v>
      </c>
      <c r="K4923" s="12">
        <v>44973</v>
      </c>
      <c r="L4923" s="11" t="s">
        <v>92</v>
      </c>
      <c r="M4923" s="11" t="s">
        <v>92</v>
      </c>
      <c r="N4923" s="11" t="s">
        <v>92</v>
      </c>
      <c r="O4923" s="11" t="s">
        <v>93</v>
      </c>
      <c r="P4923" s="11" t="s">
        <v>92</v>
      </c>
      <c r="Q4923" s="11" t="s">
        <v>92</v>
      </c>
      <c r="R4923" s="11" t="s">
        <v>92</v>
      </c>
      <c r="S4923" s="11" t="s">
        <v>2215</v>
      </c>
      <c r="T4923" s="11" t="s">
        <v>19602</v>
      </c>
      <c r="U4923" s="11" t="s">
        <v>4923</v>
      </c>
      <c r="V4923" s="11" t="s">
        <v>94</v>
      </c>
      <c r="W4923" s="11" t="s">
        <v>154</v>
      </c>
      <c r="X4923" s="11" t="s">
        <v>756</v>
      </c>
      <c r="Y4923" s="11" t="s">
        <v>121</v>
      </c>
      <c r="Z4923" s="11"/>
      <c r="AA4923" s="11"/>
      <c r="AB4923" s="11" t="s">
        <v>24886</v>
      </c>
      <c r="AC4923" s="11"/>
      <c r="AD4923" s="11" t="s">
        <v>110</v>
      </c>
    </row>
    <row r="4924" spans="1:30" ht="14.25" customHeight="1">
      <c r="A4924" s="10">
        <v>1066720500</v>
      </c>
      <c r="B4924" s="11" t="s">
        <v>24887</v>
      </c>
      <c r="C4924" s="11" t="s">
        <v>24888</v>
      </c>
      <c r="D4924" s="11"/>
      <c r="E4924" s="11" t="s">
        <v>24889</v>
      </c>
      <c r="F4924" s="11" t="s">
        <v>87</v>
      </c>
      <c r="G4924" s="11" t="s">
        <v>890</v>
      </c>
      <c r="H4924" s="11" t="s">
        <v>89</v>
      </c>
      <c r="I4924" s="11" t="s">
        <v>102</v>
      </c>
      <c r="J4924" s="11" t="s">
        <v>24890</v>
      </c>
      <c r="K4924" s="12">
        <v>38007</v>
      </c>
      <c r="L4924" s="11" t="s">
        <v>92</v>
      </c>
      <c r="M4924" s="11" t="s">
        <v>92</v>
      </c>
      <c r="N4924" s="11" t="s">
        <v>93</v>
      </c>
      <c r="O4924" s="11" t="s">
        <v>93</v>
      </c>
      <c r="P4924" s="11" t="s">
        <v>93</v>
      </c>
      <c r="Q4924" s="11" t="s">
        <v>92</v>
      </c>
      <c r="R4924" s="11" t="s">
        <v>92</v>
      </c>
      <c r="S4924" s="11" t="s">
        <v>2259</v>
      </c>
      <c r="T4924" s="11" t="s">
        <v>2365</v>
      </c>
      <c r="U4924" s="11" t="s">
        <v>24891</v>
      </c>
      <c r="V4924" s="11" t="s">
        <v>94</v>
      </c>
      <c r="W4924" s="11" t="s">
        <v>95</v>
      </c>
      <c r="X4924" s="11" t="s">
        <v>894</v>
      </c>
      <c r="Y4924" s="11" t="s">
        <v>108</v>
      </c>
      <c r="Z4924" s="11"/>
      <c r="AA4924" s="11"/>
      <c r="AB4924" s="11" t="s">
        <v>19491</v>
      </c>
      <c r="AC4924" s="11"/>
      <c r="AD4924" s="11" t="s">
        <v>110</v>
      </c>
    </row>
    <row r="4925" spans="1:30" ht="14.25" customHeight="1">
      <c r="A4925" s="10">
        <v>1036925444</v>
      </c>
      <c r="B4925" s="11" t="s">
        <v>24892</v>
      </c>
      <c r="C4925" s="11" t="s">
        <v>24893</v>
      </c>
      <c r="D4925" s="11"/>
      <c r="E4925" s="11" t="s">
        <v>24894</v>
      </c>
      <c r="F4925" s="11" t="s">
        <v>87</v>
      </c>
      <c r="G4925" s="11" t="s">
        <v>88</v>
      </c>
      <c r="H4925" s="11" t="s">
        <v>89</v>
      </c>
      <c r="I4925" s="11" t="s">
        <v>102</v>
      </c>
      <c r="J4925" s="11" t="s">
        <v>24895</v>
      </c>
      <c r="K4925" s="12">
        <v>38161</v>
      </c>
      <c r="L4925" s="11" t="s">
        <v>92</v>
      </c>
      <c r="M4925" s="11" t="s">
        <v>92</v>
      </c>
      <c r="N4925" s="11" t="s">
        <v>93</v>
      </c>
      <c r="O4925" s="11" t="s">
        <v>93</v>
      </c>
      <c r="P4925" s="11" t="s">
        <v>93</v>
      </c>
      <c r="Q4925" s="11" t="s">
        <v>92</v>
      </c>
      <c r="R4925" s="11" t="s">
        <v>92</v>
      </c>
      <c r="S4925" s="11" t="s">
        <v>753</v>
      </c>
      <c r="T4925" s="11" t="s">
        <v>1430</v>
      </c>
      <c r="U4925" s="11" t="s">
        <v>4534</v>
      </c>
      <c r="V4925" s="11" t="s">
        <v>94</v>
      </c>
      <c r="W4925" s="11" t="s">
        <v>95</v>
      </c>
      <c r="X4925" s="11" t="s">
        <v>96</v>
      </c>
      <c r="Y4925" s="11" t="s">
        <v>108</v>
      </c>
      <c r="Z4925" s="11"/>
      <c r="AA4925" s="11"/>
      <c r="AB4925" s="11" t="s">
        <v>24896</v>
      </c>
      <c r="AC4925" s="11"/>
      <c r="AD4925" s="11" t="s">
        <v>110</v>
      </c>
    </row>
    <row r="4926" spans="1:30" ht="14.25" customHeight="1">
      <c r="A4926" s="10">
        <v>1001386932</v>
      </c>
      <c r="B4926" s="11" t="s">
        <v>24897</v>
      </c>
      <c r="C4926" s="11" t="s">
        <v>24898</v>
      </c>
      <c r="D4926" s="11"/>
      <c r="E4926" s="11" t="s">
        <v>24899</v>
      </c>
      <c r="F4926" s="11" t="s">
        <v>87</v>
      </c>
      <c r="G4926" s="11" t="s">
        <v>114</v>
      </c>
      <c r="H4926" s="11" t="s">
        <v>89</v>
      </c>
      <c r="I4926" s="11" t="s">
        <v>102</v>
      </c>
      <c r="J4926" s="11" t="s">
        <v>24900</v>
      </c>
      <c r="K4926" s="12">
        <v>37850</v>
      </c>
      <c r="L4926" s="11" t="s">
        <v>92</v>
      </c>
      <c r="M4926" s="11" t="s">
        <v>92</v>
      </c>
      <c r="N4926" s="11" t="s">
        <v>93</v>
      </c>
      <c r="O4926" s="11" t="s">
        <v>93</v>
      </c>
      <c r="P4926" s="11" t="s">
        <v>93</v>
      </c>
      <c r="Q4926" s="11" t="s">
        <v>92</v>
      </c>
      <c r="R4926" s="11" t="s">
        <v>92</v>
      </c>
      <c r="S4926" s="11" t="s">
        <v>1186</v>
      </c>
      <c r="T4926" s="11" t="s">
        <v>161</v>
      </c>
      <c r="U4926" s="11" t="s">
        <v>2807</v>
      </c>
      <c r="V4926" s="11" t="s">
        <v>94</v>
      </c>
      <c r="W4926" s="11" t="s">
        <v>95</v>
      </c>
      <c r="X4926" s="11" t="s">
        <v>120</v>
      </c>
      <c r="Y4926" s="11" t="s">
        <v>108</v>
      </c>
      <c r="Z4926" s="11"/>
      <c r="AA4926" s="11"/>
      <c r="AB4926" s="11" t="s">
        <v>24901</v>
      </c>
      <c r="AC4926" s="11"/>
      <c r="AD4926" s="11" t="s">
        <v>110</v>
      </c>
    </row>
    <row r="4927" spans="1:30" ht="14.25" customHeight="1">
      <c r="A4927" s="10">
        <v>21482279</v>
      </c>
      <c r="B4927" s="11" t="s">
        <v>24902</v>
      </c>
      <c r="C4927" s="11" t="s">
        <v>24903</v>
      </c>
      <c r="D4927" s="11"/>
      <c r="E4927" s="11" t="s">
        <v>24904</v>
      </c>
      <c r="F4927" s="11" t="s">
        <v>87</v>
      </c>
      <c r="G4927" s="11" t="s">
        <v>2031</v>
      </c>
      <c r="H4927" s="11" t="s">
        <v>89</v>
      </c>
      <c r="I4927" s="11" t="s">
        <v>102</v>
      </c>
      <c r="J4927" s="11" t="s">
        <v>24905</v>
      </c>
      <c r="K4927" s="12">
        <v>29135</v>
      </c>
      <c r="L4927" s="11" t="s">
        <v>92</v>
      </c>
      <c r="M4927" s="11" t="s">
        <v>92</v>
      </c>
      <c r="N4927" s="11" t="s">
        <v>93</v>
      </c>
      <c r="O4927" s="11" t="s">
        <v>93</v>
      </c>
      <c r="P4927" s="11" t="s">
        <v>93</v>
      </c>
      <c r="Q4927" s="11" t="s">
        <v>92</v>
      </c>
      <c r="R4927" s="11" t="s">
        <v>92</v>
      </c>
      <c r="S4927" s="11" t="s">
        <v>4802</v>
      </c>
      <c r="T4927" s="11" t="s">
        <v>9335</v>
      </c>
      <c r="U4927" s="11" t="s">
        <v>24906</v>
      </c>
      <c r="V4927" s="11" t="s">
        <v>94</v>
      </c>
      <c r="W4927" s="11" t="s">
        <v>95</v>
      </c>
      <c r="X4927" s="11" t="s">
        <v>2034</v>
      </c>
      <c r="Y4927" s="11" t="s">
        <v>108</v>
      </c>
      <c r="Z4927" s="11"/>
      <c r="AA4927" s="11"/>
      <c r="AB4927" s="11" t="s">
        <v>24907</v>
      </c>
      <c r="AC4927" s="11"/>
      <c r="AD4927" s="11" t="s">
        <v>110</v>
      </c>
    </row>
    <row r="4928" spans="1:30" ht="14.25" customHeight="1">
      <c r="A4928" s="10">
        <v>39309499</v>
      </c>
      <c r="B4928" s="11" t="s">
        <v>24908</v>
      </c>
      <c r="C4928" s="11" t="s">
        <v>24909</v>
      </c>
      <c r="D4928" s="11"/>
      <c r="E4928" s="11" t="s">
        <v>24910</v>
      </c>
      <c r="F4928" s="11" t="s">
        <v>87</v>
      </c>
      <c r="G4928" s="11" t="s">
        <v>88</v>
      </c>
      <c r="H4928" s="11" t="s">
        <v>89</v>
      </c>
      <c r="I4928" s="11" t="s">
        <v>102</v>
      </c>
      <c r="J4928" s="11" t="s">
        <v>24911</v>
      </c>
      <c r="K4928" s="12">
        <v>27468</v>
      </c>
      <c r="L4928" s="11" t="s">
        <v>92</v>
      </c>
      <c r="M4928" s="11" t="s">
        <v>92</v>
      </c>
      <c r="N4928" s="11" t="s">
        <v>93</v>
      </c>
      <c r="O4928" s="11" t="s">
        <v>93</v>
      </c>
      <c r="P4928" s="11" t="s">
        <v>93</v>
      </c>
      <c r="Q4928" s="11" t="s">
        <v>92</v>
      </c>
      <c r="R4928" s="11" t="s">
        <v>92</v>
      </c>
      <c r="S4928" s="11" t="s">
        <v>841</v>
      </c>
      <c r="T4928" s="11" t="s">
        <v>1079</v>
      </c>
      <c r="U4928" s="11" t="s">
        <v>24912</v>
      </c>
      <c r="V4928" s="11" t="s">
        <v>94</v>
      </c>
      <c r="W4928" s="11" t="s">
        <v>95</v>
      </c>
      <c r="X4928" s="11" t="s">
        <v>96</v>
      </c>
      <c r="Y4928" s="11" t="s">
        <v>108</v>
      </c>
      <c r="Z4928" s="11"/>
      <c r="AA4928" s="11"/>
      <c r="AB4928" s="11" t="s">
        <v>24913</v>
      </c>
      <c r="AC4928" s="11"/>
      <c r="AD4928" s="11" t="s">
        <v>110</v>
      </c>
    </row>
    <row r="4929" spans="1:30" ht="14.25" customHeight="1">
      <c r="A4929" s="10">
        <v>1109662515</v>
      </c>
      <c r="B4929" s="11" t="s">
        <v>24914</v>
      </c>
      <c r="C4929" s="11" t="s">
        <v>24915</v>
      </c>
      <c r="D4929" s="11" t="s">
        <v>24916</v>
      </c>
      <c r="E4929" s="11"/>
      <c r="F4929" s="11" t="s">
        <v>87</v>
      </c>
      <c r="G4929" s="11" t="s">
        <v>187</v>
      </c>
      <c r="H4929" s="11" t="s">
        <v>89</v>
      </c>
      <c r="I4929" s="11" t="s">
        <v>115</v>
      </c>
      <c r="J4929" s="11" t="s">
        <v>24917</v>
      </c>
      <c r="K4929" s="12">
        <v>44977</v>
      </c>
      <c r="L4929" s="11" t="s">
        <v>92</v>
      </c>
      <c r="M4929" s="11" t="s">
        <v>92</v>
      </c>
      <c r="N4929" s="11" t="s">
        <v>92</v>
      </c>
      <c r="O4929" s="11" t="s">
        <v>93</v>
      </c>
      <c r="P4929" s="11" t="s">
        <v>92</v>
      </c>
      <c r="Q4929" s="11" t="s">
        <v>92</v>
      </c>
      <c r="R4929" s="11" t="s">
        <v>92</v>
      </c>
      <c r="S4929" s="11" t="s">
        <v>640</v>
      </c>
      <c r="T4929" s="11" t="s">
        <v>1578</v>
      </c>
      <c r="U4929" s="11" t="s">
        <v>20945</v>
      </c>
      <c r="V4929" s="11" t="s">
        <v>94</v>
      </c>
      <c r="W4929" s="11" t="s">
        <v>95</v>
      </c>
      <c r="X4929" s="11" t="s">
        <v>172</v>
      </c>
      <c r="Y4929" s="11" t="s">
        <v>121</v>
      </c>
      <c r="Z4929" s="11"/>
      <c r="AA4929" s="11"/>
      <c r="AB4929" s="11" t="s">
        <v>24918</v>
      </c>
      <c r="AC4929" s="11"/>
      <c r="AD4929" s="11" t="s">
        <v>110</v>
      </c>
    </row>
    <row r="4930" spans="1:30" ht="14.25" customHeight="1">
      <c r="A4930" s="10">
        <v>900351744</v>
      </c>
      <c r="B4930" s="11" t="s">
        <v>24919</v>
      </c>
      <c r="C4930" s="11" t="s">
        <v>24920</v>
      </c>
      <c r="D4930" s="11" t="s">
        <v>24921</v>
      </c>
      <c r="E4930" s="11"/>
      <c r="F4930" s="11" t="s">
        <v>87</v>
      </c>
      <c r="G4930" s="11" t="s">
        <v>187</v>
      </c>
      <c r="H4930" s="11" t="s">
        <v>89</v>
      </c>
      <c r="I4930" s="11" t="s">
        <v>115</v>
      </c>
      <c r="J4930" s="11" t="s">
        <v>24922</v>
      </c>
      <c r="K4930" s="12">
        <v>44977</v>
      </c>
      <c r="L4930" s="11" t="s">
        <v>92</v>
      </c>
      <c r="M4930" s="11" t="s">
        <v>92</v>
      </c>
      <c r="N4930" s="11" t="s">
        <v>92</v>
      </c>
      <c r="O4930" s="11" t="s">
        <v>93</v>
      </c>
      <c r="P4930" s="11" t="s">
        <v>92</v>
      </c>
      <c r="Q4930" s="11" t="s">
        <v>92</v>
      </c>
      <c r="R4930" s="11" t="s">
        <v>92</v>
      </c>
      <c r="S4930" s="11"/>
      <c r="T4930" s="11"/>
      <c r="U4930" s="11"/>
      <c r="V4930" s="11" t="s">
        <v>94</v>
      </c>
      <c r="W4930" s="11" t="s">
        <v>95</v>
      </c>
      <c r="X4930" s="11" t="s">
        <v>172</v>
      </c>
      <c r="Y4930" s="11" t="s">
        <v>121</v>
      </c>
      <c r="Z4930" s="11"/>
      <c r="AA4930" s="11"/>
      <c r="AB4930" s="11" t="s">
        <v>24923</v>
      </c>
      <c r="AC4930" s="11"/>
      <c r="AD4930" s="11" t="s">
        <v>97</v>
      </c>
    </row>
    <row r="4931" spans="1:30" ht="14.25" customHeight="1">
      <c r="A4931" s="10">
        <v>15429367</v>
      </c>
      <c r="B4931" s="11" t="s">
        <v>24924</v>
      </c>
      <c r="C4931" s="11" t="s">
        <v>24925</v>
      </c>
      <c r="D4931" s="11"/>
      <c r="E4931" s="11" t="s">
        <v>314</v>
      </c>
      <c r="F4931" s="11" t="s">
        <v>87</v>
      </c>
      <c r="G4931" s="11" t="s">
        <v>88</v>
      </c>
      <c r="H4931" s="11" t="s">
        <v>89</v>
      </c>
      <c r="I4931" s="11" t="s">
        <v>115</v>
      </c>
      <c r="J4931" s="11" t="s">
        <v>24926</v>
      </c>
      <c r="K4931" s="12">
        <v>44977</v>
      </c>
      <c r="L4931" s="11" t="s">
        <v>92</v>
      </c>
      <c r="M4931" s="11" t="s">
        <v>92</v>
      </c>
      <c r="N4931" s="11" t="s">
        <v>92</v>
      </c>
      <c r="O4931" s="11" t="s">
        <v>93</v>
      </c>
      <c r="P4931" s="11" t="s">
        <v>92</v>
      </c>
      <c r="Q4931" s="11" t="s">
        <v>92</v>
      </c>
      <c r="R4931" s="11" t="s">
        <v>92</v>
      </c>
      <c r="S4931" s="11" t="s">
        <v>12564</v>
      </c>
      <c r="T4931" s="11" t="s">
        <v>1169</v>
      </c>
      <c r="U4931" s="11" t="s">
        <v>19948</v>
      </c>
      <c r="V4931" s="11" t="s">
        <v>94</v>
      </c>
      <c r="W4931" s="11" t="s">
        <v>95</v>
      </c>
      <c r="X4931" s="11" t="s">
        <v>96</v>
      </c>
      <c r="Y4931" s="11" t="s">
        <v>121</v>
      </c>
      <c r="Z4931" s="11"/>
      <c r="AA4931" s="11"/>
      <c r="AB4931" s="11" t="s">
        <v>24927</v>
      </c>
      <c r="AC4931" s="11"/>
      <c r="AD4931" s="11" t="s">
        <v>110</v>
      </c>
    </row>
    <row r="4932" spans="1:30" ht="14.25" customHeight="1">
      <c r="A4932" s="10">
        <v>1007445756</v>
      </c>
      <c r="B4932" s="11" t="s">
        <v>24928</v>
      </c>
      <c r="C4932" s="11" t="s">
        <v>24929</v>
      </c>
      <c r="D4932" s="11"/>
      <c r="E4932" s="11" t="s">
        <v>24930</v>
      </c>
      <c r="F4932" s="11" t="s">
        <v>148</v>
      </c>
      <c r="G4932" s="11" t="s">
        <v>207</v>
      </c>
      <c r="H4932" s="11" t="s">
        <v>89</v>
      </c>
      <c r="I4932" s="11" t="s">
        <v>102</v>
      </c>
      <c r="J4932" s="11" t="s">
        <v>24931</v>
      </c>
      <c r="K4932" s="12">
        <v>37674</v>
      </c>
      <c r="L4932" s="11" t="s">
        <v>92</v>
      </c>
      <c r="M4932" s="11" t="s">
        <v>92</v>
      </c>
      <c r="N4932" s="11" t="s">
        <v>93</v>
      </c>
      <c r="O4932" s="11" t="s">
        <v>93</v>
      </c>
      <c r="P4932" s="11" t="s">
        <v>93</v>
      </c>
      <c r="Q4932" s="11" t="s">
        <v>92</v>
      </c>
      <c r="R4932" s="11" t="s">
        <v>92</v>
      </c>
      <c r="S4932" s="11" t="s">
        <v>904</v>
      </c>
      <c r="T4932" s="11" t="s">
        <v>291</v>
      </c>
      <c r="U4932" s="11" t="s">
        <v>24932</v>
      </c>
      <c r="V4932" s="11" t="s">
        <v>94</v>
      </c>
      <c r="W4932" s="11" t="s">
        <v>154</v>
      </c>
      <c r="X4932" s="11" t="s">
        <v>209</v>
      </c>
      <c r="Y4932" s="11" t="s">
        <v>108</v>
      </c>
      <c r="Z4932" s="11"/>
      <c r="AA4932" s="11"/>
      <c r="AB4932" s="11" t="s">
        <v>24933</v>
      </c>
      <c r="AC4932" s="11"/>
      <c r="AD4932" s="11" t="s">
        <v>110</v>
      </c>
    </row>
    <row r="4933" spans="1:30" ht="14.25" customHeight="1">
      <c r="A4933" s="10">
        <v>65707752</v>
      </c>
      <c r="B4933" s="11" t="s">
        <v>24934</v>
      </c>
      <c r="C4933" s="11" t="s">
        <v>24935</v>
      </c>
      <c r="D4933" s="11"/>
      <c r="E4933" s="11" t="s">
        <v>24936</v>
      </c>
      <c r="F4933" s="11" t="s">
        <v>148</v>
      </c>
      <c r="G4933" s="11" t="s">
        <v>751</v>
      </c>
      <c r="H4933" s="11" t="s">
        <v>89</v>
      </c>
      <c r="I4933" s="11" t="s">
        <v>102</v>
      </c>
      <c r="J4933" s="11" t="s">
        <v>24937</v>
      </c>
      <c r="K4933" s="12">
        <v>29166</v>
      </c>
      <c r="L4933" s="11" t="s">
        <v>92</v>
      </c>
      <c r="M4933" s="11" t="s">
        <v>92</v>
      </c>
      <c r="N4933" s="11" t="s">
        <v>93</v>
      </c>
      <c r="O4933" s="11" t="s">
        <v>93</v>
      </c>
      <c r="P4933" s="11" t="s">
        <v>93</v>
      </c>
      <c r="Q4933" s="11" t="s">
        <v>92</v>
      </c>
      <c r="R4933" s="11" t="s">
        <v>92</v>
      </c>
      <c r="S4933" s="11" t="s">
        <v>24938</v>
      </c>
      <c r="T4933" s="11" t="s">
        <v>904</v>
      </c>
      <c r="U4933" s="11" t="s">
        <v>24939</v>
      </c>
      <c r="V4933" s="11" t="s">
        <v>94</v>
      </c>
      <c r="W4933" s="11" t="s">
        <v>154</v>
      </c>
      <c r="X4933" s="11" t="s">
        <v>756</v>
      </c>
      <c r="Y4933" s="11" t="s">
        <v>108</v>
      </c>
      <c r="Z4933" s="11"/>
      <c r="AA4933" s="11"/>
      <c r="AB4933" s="11" t="s">
        <v>24940</v>
      </c>
      <c r="AC4933" s="11"/>
      <c r="AD4933" s="11" t="s">
        <v>110</v>
      </c>
    </row>
    <row r="4934" spans="1:30" ht="14.25" customHeight="1">
      <c r="A4934" s="10">
        <v>1003641542</v>
      </c>
      <c r="B4934" s="11" t="s">
        <v>24941</v>
      </c>
      <c r="C4934" s="11" t="s">
        <v>24942</v>
      </c>
      <c r="D4934" s="11"/>
      <c r="E4934" s="11" t="s">
        <v>24943</v>
      </c>
      <c r="F4934" s="11" t="s">
        <v>148</v>
      </c>
      <c r="G4934" s="11" t="s">
        <v>751</v>
      </c>
      <c r="H4934" s="11" t="s">
        <v>89</v>
      </c>
      <c r="I4934" s="11" t="s">
        <v>102</v>
      </c>
      <c r="J4934" s="11" t="s">
        <v>24944</v>
      </c>
      <c r="K4934" s="12">
        <v>37806</v>
      </c>
      <c r="L4934" s="11" t="s">
        <v>92</v>
      </c>
      <c r="M4934" s="11" t="s">
        <v>92</v>
      </c>
      <c r="N4934" s="11" t="s">
        <v>93</v>
      </c>
      <c r="O4934" s="11" t="s">
        <v>93</v>
      </c>
      <c r="P4934" s="11" t="s">
        <v>93</v>
      </c>
      <c r="Q4934" s="11" t="s">
        <v>92</v>
      </c>
      <c r="R4934" s="11" t="s">
        <v>92</v>
      </c>
      <c r="S4934" s="11" t="s">
        <v>24945</v>
      </c>
      <c r="T4934" s="11" t="s">
        <v>688</v>
      </c>
      <c r="U4934" s="11" t="s">
        <v>24946</v>
      </c>
      <c r="V4934" s="11" t="s">
        <v>94</v>
      </c>
      <c r="W4934" s="11" t="s">
        <v>154</v>
      </c>
      <c r="X4934" s="11" t="s">
        <v>756</v>
      </c>
      <c r="Y4934" s="11" t="s">
        <v>108</v>
      </c>
      <c r="Z4934" s="11"/>
      <c r="AA4934" s="11"/>
      <c r="AB4934" s="11" t="s">
        <v>24947</v>
      </c>
      <c r="AC4934" s="11"/>
      <c r="AD4934" s="11" t="s">
        <v>110</v>
      </c>
    </row>
    <row r="4935" spans="1:30" ht="14.25" customHeight="1">
      <c r="A4935" s="10">
        <v>1073167691</v>
      </c>
      <c r="B4935" s="11" t="s">
        <v>24948</v>
      </c>
      <c r="C4935" s="11" t="s">
        <v>24949</v>
      </c>
      <c r="D4935" s="11"/>
      <c r="E4935" s="11" t="s">
        <v>24950</v>
      </c>
      <c r="F4935" s="11" t="s">
        <v>148</v>
      </c>
      <c r="G4935" s="11" t="s">
        <v>149</v>
      </c>
      <c r="H4935" s="11" t="s">
        <v>89</v>
      </c>
      <c r="I4935" s="11" t="s">
        <v>102</v>
      </c>
      <c r="J4935" s="11" t="s">
        <v>24951</v>
      </c>
      <c r="K4935" s="12">
        <v>34666</v>
      </c>
      <c r="L4935" s="11" t="s">
        <v>92</v>
      </c>
      <c r="M4935" s="11" t="s">
        <v>92</v>
      </c>
      <c r="N4935" s="11" t="s">
        <v>93</v>
      </c>
      <c r="O4935" s="11" t="s">
        <v>93</v>
      </c>
      <c r="P4935" s="11" t="s">
        <v>93</v>
      </c>
      <c r="Q4935" s="11" t="s">
        <v>92</v>
      </c>
      <c r="R4935" s="11" t="s">
        <v>92</v>
      </c>
      <c r="S4935" s="11" t="s">
        <v>14235</v>
      </c>
      <c r="T4935" s="11" t="s">
        <v>21177</v>
      </c>
      <c r="U4935" s="11" t="s">
        <v>3944</v>
      </c>
      <c r="V4935" s="11" t="s">
        <v>94</v>
      </c>
      <c r="W4935" s="11" t="s">
        <v>154</v>
      </c>
      <c r="X4935" s="11" t="s">
        <v>155</v>
      </c>
      <c r="Y4935" s="11" t="s">
        <v>108</v>
      </c>
      <c r="Z4935" s="11"/>
      <c r="AA4935" s="11"/>
      <c r="AB4935" s="11" t="s">
        <v>24952</v>
      </c>
      <c r="AC4935" s="11"/>
      <c r="AD4935" s="11" t="s">
        <v>110</v>
      </c>
    </row>
    <row r="4936" spans="1:30" ht="14.25" customHeight="1">
      <c r="A4936" s="10">
        <v>52660757</v>
      </c>
      <c r="B4936" s="11" t="s">
        <v>24953</v>
      </c>
      <c r="C4936" s="11" t="s">
        <v>24954</v>
      </c>
      <c r="D4936" s="11"/>
      <c r="E4936" s="11" t="s">
        <v>24955</v>
      </c>
      <c r="F4936" s="11" t="s">
        <v>148</v>
      </c>
      <c r="G4936" s="11" t="s">
        <v>751</v>
      </c>
      <c r="H4936" s="11" t="s">
        <v>89</v>
      </c>
      <c r="I4936" s="11" t="s">
        <v>102</v>
      </c>
      <c r="J4936" s="11" t="s">
        <v>24956</v>
      </c>
      <c r="K4936" s="12">
        <v>28160</v>
      </c>
      <c r="L4936" s="11" t="s">
        <v>92</v>
      </c>
      <c r="M4936" s="11" t="s">
        <v>92</v>
      </c>
      <c r="N4936" s="11" t="s">
        <v>93</v>
      </c>
      <c r="O4936" s="11" t="s">
        <v>93</v>
      </c>
      <c r="P4936" s="11" t="s">
        <v>93</v>
      </c>
      <c r="Q4936" s="11" t="s">
        <v>92</v>
      </c>
      <c r="R4936" s="11" t="s">
        <v>92</v>
      </c>
      <c r="S4936" s="11" t="s">
        <v>774</v>
      </c>
      <c r="T4936" s="11" t="s">
        <v>143</v>
      </c>
      <c r="U4936" s="11" t="s">
        <v>24957</v>
      </c>
      <c r="V4936" s="11" t="s">
        <v>94</v>
      </c>
      <c r="W4936" s="11" t="s">
        <v>154</v>
      </c>
      <c r="X4936" s="11" t="s">
        <v>756</v>
      </c>
      <c r="Y4936" s="11" t="s">
        <v>108</v>
      </c>
      <c r="Z4936" s="11"/>
      <c r="AA4936" s="11"/>
      <c r="AB4936" s="11" t="s">
        <v>24958</v>
      </c>
      <c r="AC4936" s="11"/>
      <c r="AD4936" s="11" t="s">
        <v>110</v>
      </c>
    </row>
    <row r="4937" spans="1:30" ht="14.25" customHeight="1">
      <c r="A4937" s="10">
        <v>1038418746</v>
      </c>
      <c r="B4937" s="11" t="s">
        <v>24959</v>
      </c>
      <c r="C4937" s="11" t="s">
        <v>24960</v>
      </c>
      <c r="D4937" s="11"/>
      <c r="E4937" s="11" t="s">
        <v>24961</v>
      </c>
      <c r="F4937" s="11" t="s">
        <v>87</v>
      </c>
      <c r="G4937" s="11" t="s">
        <v>2031</v>
      </c>
      <c r="H4937" s="11" t="s">
        <v>89</v>
      </c>
      <c r="I4937" s="11" t="s">
        <v>102</v>
      </c>
      <c r="J4937" s="11" t="s">
        <v>24962</v>
      </c>
      <c r="K4937" s="12">
        <v>36349</v>
      </c>
      <c r="L4937" s="11" t="s">
        <v>92</v>
      </c>
      <c r="M4937" s="11" t="s">
        <v>92</v>
      </c>
      <c r="N4937" s="11" t="s">
        <v>93</v>
      </c>
      <c r="O4937" s="11" t="s">
        <v>93</v>
      </c>
      <c r="P4937" s="11" t="s">
        <v>93</v>
      </c>
      <c r="Q4937" s="11" t="s">
        <v>92</v>
      </c>
      <c r="R4937" s="11" t="s">
        <v>92</v>
      </c>
      <c r="S4937" s="11" t="s">
        <v>773</v>
      </c>
      <c r="T4937" s="11" t="s">
        <v>3469</v>
      </c>
      <c r="U4937" s="11" t="s">
        <v>2807</v>
      </c>
      <c r="V4937" s="11" t="s">
        <v>94</v>
      </c>
      <c r="W4937" s="11" t="s">
        <v>95</v>
      </c>
      <c r="X4937" s="11" t="s">
        <v>2034</v>
      </c>
      <c r="Y4937" s="11" t="s">
        <v>108</v>
      </c>
      <c r="Z4937" s="11"/>
      <c r="AA4937" s="11"/>
      <c r="AB4937" s="11" t="s">
        <v>24963</v>
      </c>
      <c r="AC4937" s="11"/>
      <c r="AD4937" s="11" t="s">
        <v>110</v>
      </c>
    </row>
    <row r="4938" spans="1:30" ht="14.25" customHeight="1">
      <c r="A4938" s="10">
        <v>1133839978</v>
      </c>
      <c r="B4938" s="11" t="s">
        <v>24964</v>
      </c>
      <c r="C4938" s="11" t="s">
        <v>24965</v>
      </c>
      <c r="D4938" s="11"/>
      <c r="E4938" s="11" t="s">
        <v>24966</v>
      </c>
      <c r="F4938" s="11" t="s">
        <v>148</v>
      </c>
      <c r="G4938" s="11" t="s">
        <v>751</v>
      </c>
      <c r="H4938" s="11" t="s">
        <v>89</v>
      </c>
      <c r="I4938" s="11" t="s">
        <v>115</v>
      </c>
      <c r="J4938" s="11" t="s">
        <v>24967</v>
      </c>
      <c r="K4938" s="12">
        <v>35621</v>
      </c>
      <c r="L4938" s="11" t="s">
        <v>92</v>
      </c>
      <c r="M4938" s="11" t="s">
        <v>92</v>
      </c>
      <c r="N4938" s="11" t="s">
        <v>93</v>
      </c>
      <c r="O4938" s="11" t="s">
        <v>93</v>
      </c>
      <c r="P4938" s="11" t="s">
        <v>93</v>
      </c>
      <c r="Q4938" s="11" t="s">
        <v>92</v>
      </c>
      <c r="R4938" s="11" t="s">
        <v>92</v>
      </c>
      <c r="S4938" s="11" t="s">
        <v>244</v>
      </c>
      <c r="T4938" s="11" t="s">
        <v>2928</v>
      </c>
      <c r="U4938" s="11" t="s">
        <v>24968</v>
      </c>
      <c r="V4938" s="11" t="s">
        <v>94</v>
      </c>
      <c r="W4938" s="11" t="s">
        <v>154</v>
      </c>
      <c r="X4938" s="11" t="s">
        <v>756</v>
      </c>
      <c r="Y4938" s="11" t="s">
        <v>121</v>
      </c>
      <c r="Z4938" s="11"/>
      <c r="AA4938" s="11"/>
      <c r="AB4938" s="11" t="s">
        <v>24969</v>
      </c>
      <c r="AC4938" s="11"/>
      <c r="AD4938" s="11" t="s">
        <v>110</v>
      </c>
    </row>
    <row r="4939" spans="1:30" ht="14.25" customHeight="1">
      <c r="A4939" s="10">
        <v>1023800592</v>
      </c>
      <c r="B4939" s="11" t="s">
        <v>24970</v>
      </c>
      <c r="C4939" s="11" t="s">
        <v>24971</v>
      </c>
      <c r="D4939" s="11"/>
      <c r="E4939" s="11" t="s">
        <v>24972</v>
      </c>
      <c r="F4939" s="11" t="s">
        <v>87</v>
      </c>
      <c r="G4939" s="11" t="s">
        <v>101</v>
      </c>
      <c r="H4939" s="11" t="s">
        <v>89</v>
      </c>
      <c r="I4939" s="11" t="s">
        <v>115</v>
      </c>
      <c r="J4939" s="11" t="s">
        <v>24973</v>
      </c>
      <c r="K4939" s="12">
        <v>44985</v>
      </c>
      <c r="L4939" s="11" t="s">
        <v>92</v>
      </c>
      <c r="M4939" s="11" t="s">
        <v>92</v>
      </c>
      <c r="N4939" s="11" t="s">
        <v>93</v>
      </c>
      <c r="O4939" s="11" t="s">
        <v>93</v>
      </c>
      <c r="P4939" s="11" t="s">
        <v>92</v>
      </c>
      <c r="Q4939" s="11" t="s">
        <v>92</v>
      </c>
      <c r="R4939" s="11" t="s">
        <v>92</v>
      </c>
      <c r="S4939" s="11" t="s">
        <v>1560</v>
      </c>
      <c r="T4939" s="11" t="s">
        <v>822</v>
      </c>
      <c r="U4939" s="11" t="s">
        <v>24974</v>
      </c>
      <c r="V4939" s="11" t="s">
        <v>94</v>
      </c>
      <c r="W4939" s="11" t="s">
        <v>95</v>
      </c>
      <c r="X4939" s="11" t="s">
        <v>107</v>
      </c>
      <c r="Y4939" s="11" t="s">
        <v>121</v>
      </c>
      <c r="Z4939" s="11"/>
      <c r="AA4939" s="11"/>
      <c r="AB4939" s="11" t="s">
        <v>24975</v>
      </c>
      <c r="AC4939" s="11"/>
      <c r="AD4939" s="11" t="s">
        <v>110</v>
      </c>
    </row>
    <row r="4940" spans="1:30" ht="14.25" customHeight="1">
      <c r="A4940" s="10">
        <v>39891492</v>
      </c>
      <c r="B4940" s="11" t="s">
        <v>24976</v>
      </c>
      <c r="C4940" s="11" t="s">
        <v>24977</v>
      </c>
      <c r="D4940" s="11"/>
      <c r="E4940" s="11"/>
      <c r="F4940" s="11" t="s">
        <v>24978</v>
      </c>
      <c r="G4940" s="11" t="s">
        <v>24979</v>
      </c>
      <c r="H4940" s="11" t="s">
        <v>24978</v>
      </c>
      <c r="I4940" s="11" t="s">
        <v>90</v>
      </c>
      <c r="J4940" s="11" t="s">
        <v>24980</v>
      </c>
      <c r="K4940" s="12">
        <v>44960</v>
      </c>
      <c r="L4940" s="11" t="s">
        <v>92</v>
      </c>
      <c r="M4940" s="11" t="s">
        <v>92</v>
      </c>
      <c r="N4940" s="11" t="s">
        <v>93</v>
      </c>
      <c r="O4940" s="11" t="s">
        <v>92</v>
      </c>
      <c r="P4940" s="11" t="s">
        <v>92</v>
      </c>
      <c r="Q4940" s="11" t="s">
        <v>92</v>
      </c>
      <c r="R4940" s="11" t="s">
        <v>92</v>
      </c>
      <c r="S4940" s="11"/>
      <c r="T4940" s="11"/>
      <c r="U4940" s="11"/>
      <c r="V4940" s="11" t="s">
        <v>24981</v>
      </c>
      <c r="W4940" s="11" t="s">
        <v>171</v>
      </c>
      <c r="X4940" s="11" t="s">
        <v>172</v>
      </c>
      <c r="Y4940" s="11" t="s">
        <v>72</v>
      </c>
      <c r="Z4940" s="11"/>
      <c r="AA4940" s="11"/>
      <c r="AB4940" s="11" t="s">
        <v>24982</v>
      </c>
      <c r="AC4940" s="11"/>
      <c r="AD4940" s="11" t="s">
        <v>97</v>
      </c>
    </row>
    <row r="4941" spans="1:30" ht="14.25" customHeight="1">
      <c r="A4941" s="10">
        <v>1041325078</v>
      </c>
      <c r="B4941" s="11" t="s">
        <v>24983</v>
      </c>
      <c r="C4941" s="11" t="s">
        <v>24984</v>
      </c>
      <c r="D4941" s="11"/>
      <c r="E4941" s="11" t="s">
        <v>24985</v>
      </c>
      <c r="F4941" s="11" t="s">
        <v>87</v>
      </c>
      <c r="G4941" s="11" t="s">
        <v>890</v>
      </c>
      <c r="H4941" s="11" t="s">
        <v>89</v>
      </c>
      <c r="I4941" s="11" t="s">
        <v>102</v>
      </c>
      <c r="J4941" s="11" t="s">
        <v>24986</v>
      </c>
      <c r="K4941" s="12">
        <v>32144</v>
      </c>
      <c r="L4941" s="11" t="s">
        <v>92</v>
      </c>
      <c r="M4941" s="11" t="s">
        <v>92</v>
      </c>
      <c r="N4941" s="11" t="s">
        <v>93</v>
      </c>
      <c r="O4941" s="11" t="s">
        <v>93</v>
      </c>
      <c r="P4941" s="11" t="s">
        <v>93</v>
      </c>
      <c r="Q4941" s="11" t="s">
        <v>92</v>
      </c>
      <c r="R4941" s="11" t="s">
        <v>92</v>
      </c>
      <c r="S4941" s="11" t="s">
        <v>2079</v>
      </c>
      <c r="T4941" s="11" t="s">
        <v>1251</v>
      </c>
      <c r="U4941" s="11" t="s">
        <v>24987</v>
      </c>
      <c r="V4941" s="11" t="s">
        <v>94</v>
      </c>
      <c r="W4941" s="11" t="s">
        <v>95</v>
      </c>
      <c r="X4941" s="11" t="s">
        <v>894</v>
      </c>
      <c r="Y4941" s="11" t="s">
        <v>108</v>
      </c>
      <c r="Z4941" s="11"/>
      <c r="AA4941" s="11"/>
      <c r="AB4941" s="11" t="s">
        <v>19491</v>
      </c>
      <c r="AC4941" s="11"/>
      <c r="AD4941" s="11" t="s">
        <v>110</v>
      </c>
    </row>
    <row r="4942" spans="1:30" ht="14.25" customHeight="1">
      <c r="A4942" s="10">
        <v>35535179</v>
      </c>
      <c r="B4942" s="11" t="s">
        <v>24988</v>
      </c>
      <c r="C4942" s="11" t="s">
        <v>24989</v>
      </c>
      <c r="D4942" s="11"/>
      <c r="E4942" s="11" t="s">
        <v>24990</v>
      </c>
      <c r="F4942" s="11" t="s">
        <v>148</v>
      </c>
      <c r="G4942" s="11" t="s">
        <v>751</v>
      </c>
      <c r="H4942" s="11" t="s">
        <v>89</v>
      </c>
      <c r="I4942" s="11" t="s">
        <v>102</v>
      </c>
      <c r="J4942" s="11" t="s">
        <v>24991</v>
      </c>
      <c r="K4942" s="12">
        <v>30297</v>
      </c>
      <c r="L4942" s="11" t="s">
        <v>92</v>
      </c>
      <c r="M4942" s="11" t="s">
        <v>92</v>
      </c>
      <c r="N4942" s="11" t="s">
        <v>93</v>
      </c>
      <c r="O4942" s="11" t="s">
        <v>93</v>
      </c>
      <c r="P4942" s="11" t="s">
        <v>93</v>
      </c>
      <c r="Q4942" s="11" t="s">
        <v>92</v>
      </c>
      <c r="R4942" s="11" t="s">
        <v>92</v>
      </c>
      <c r="S4942" s="11" t="s">
        <v>24296</v>
      </c>
      <c r="T4942" s="11" t="s">
        <v>24992</v>
      </c>
      <c r="U4942" s="11" t="s">
        <v>24993</v>
      </c>
      <c r="V4942" s="11" t="s">
        <v>94</v>
      </c>
      <c r="W4942" s="11" t="s">
        <v>154</v>
      </c>
      <c r="X4942" s="11" t="s">
        <v>756</v>
      </c>
      <c r="Y4942" s="11" t="s">
        <v>108</v>
      </c>
      <c r="Z4942" s="11"/>
      <c r="AA4942" s="11"/>
      <c r="AB4942" s="11" t="s">
        <v>24994</v>
      </c>
      <c r="AC4942" s="11"/>
      <c r="AD4942" s="11" t="s">
        <v>110</v>
      </c>
    </row>
    <row r="4943" spans="1:30" ht="14.25" customHeight="1">
      <c r="A4943" s="10">
        <v>1036967227</v>
      </c>
      <c r="B4943" s="11" t="s">
        <v>24995</v>
      </c>
      <c r="C4943" s="11" t="s">
        <v>24996</v>
      </c>
      <c r="D4943" s="11"/>
      <c r="E4943" s="11" t="s">
        <v>24997</v>
      </c>
      <c r="F4943" s="11" t="s">
        <v>87</v>
      </c>
      <c r="G4943" s="11" t="s">
        <v>2031</v>
      </c>
      <c r="H4943" s="11" t="s">
        <v>89</v>
      </c>
      <c r="I4943" s="11" t="s">
        <v>102</v>
      </c>
      <c r="J4943" s="11" t="s">
        <v>24998</v>
      </c>
      <c r="K4943" s="12">
        <v>36485</v>
      </c>
      <c r="L4943" s="11" t="s">
        <v>92</v>
      </c>
      <c r="M4943" s="11" t="s">
        <v>92</v>
      </c>
      <c r="N4943" s="11" t="s">
        <v>93</v>
      </c>
      <c r="O4943" s="11" t="s">
        <v>93</v>
      </c>
      <c r="P4943" s="11" t="s">
        <v>93</v>
      </c>
      <c r="Q4943" s="11" t="s">
        <v>92</v>
      </c>
      <c r="R4943" s="11" t="s">
        <v>92</v>
      </c>
      <c r="S4943" s="11" t="s">
        <v>798</v>
      </c>
      <c r="T4943" s="11" t="s">
        <v>640</v>
      </c>
      <c r="U4943" s="11" t="s">
        <v>24999</v>
      </c>
      <c r="V4943" s="11" t="s">
        <v>94</v>
      </c>
      <c r="W4943" s="11" t="s">
        <v>95</v>
      </c>
      <c r="X4943" s="11" t="s">
        <v>2034</v>
      </c>
      <c r="Y4943" s="11" t="s">
        <v>108</v>
      </c>
      <c r="Z4943" s="11"/>
      <c r="AA4943" s="11"/>
      <c r="AB4943" s="11" t="s">
        <v>25000</v>
      </c>
      <c r="AC4943" s="11"/>
      <c r="AD4943" s="11" t="s">
        <v>110</v>
      </c>
    </row>
    <row r="4944" spans="1:30" ht="14.25" customHeight="1">
      <c r="A4944" s="10">
        <v>1047971770</v>
      </c>
      <c r="B4944" s="11" t="s">
        <v>25001</v>
      </c>
      <c r="C4944" s="11" t="s">
        <v>25002</v>
      </c>
      <c r="D4944" s="11"/>
      <c r="E4944" s="11" t="s">
        <v>25003</v>
      </c>
      <c r="F4944" s="11" t="s">
        <v>87</v>
      </c>
      <c r="G4944" s="11" t="s">
        <v>125</v>
      </c>
      <c r="H4944" s="11" t="s">
        <v>89</v>
      </c>
      <c r="I4944" s="11" t="s">
        <v>115</v>
      </c>
      <c r="J4944" s="11" t="s">
        <v>25004</v>
      </c>
      <c r="K4944" s="12">
        <v>44966</v>
      </c>
      <c r="L4944" s="11" t="s">
        <v>92</v>
      </c>
      <c r="M4944" s="11" t="s">
        <v>92</v>
      </c>
      <c r="N4944" s="11" t="s">
        <v>93</v>
      </c>
      <c r="O4944" s="11" t="s">
        <v>93</v>
      </c>
      <c r="P4944" s="11" t="s">
        <v>92</v>
      </c>
      <c r="Q4944" s="11" t="s">
        <v>92</v>
      </c>
      <c r="R4944" s="11" t="s">
        <v>92</v>
      </c>
      <c r="S4944" s="11" t="s">
        <v>4432</v>
      </c>
      <c r="T4944" s="11" t="s">
        <v>10122</v>
      </c>
      <c r="U4944" s="11" t="s">
        <v>1463</v>
      </c>
      <c r="V4944" s="11" t="s">
        <v>94</v>
      </c>
      <c r="W4944" s="11" t="s">
        <v>95</v>
      </c>
      <c r="X4944" s="11" t="s">
        <v>130</v>
      </c>
      <c r="Y4944" s="11" t="s">
        <v>121</v>
      </c>
      <c r="Z4944" s="11"/>
      <c r="AA4944" s="11"/>
      <c r="AB4944" s="11" t="s">
        <v>25005</v>
      </c>
      <c r="AC4944" s="11"/>
      <c r="AD4944" s="11" t="s">
        <v>110</v>
      </c>
    </row>
    <row r="4945" spans="1:30" ht="14.25" customHeight="1">
      <c r="A4945" s="10">
        <v>1007238079</v>
      </c>
      <c r="B4945" s="11" t="s">
        <v>25006</v>
      </c>
      <c r="C4945" s="11" t="s">
        <v>24730</v>
      </c>
      <c r="D4945" s="11"/>
      <c r="E4945" s="11" t="s">
        <v>25007</v>
      </c>
      <c r="F4945" s="11" t="s">
        <v>87</v>
      </c>
      <c r="G4945" s="11" t="s">
        <v>88</v>
      </c>
      <c r="H4945" s="11" t="s">
        <v>89</v>
      </c>
      <c r="I4945" s="11" t="s">
        <v>102</v>
      </c>
      <c r="J4945" s="11" t="s">
        <v>25008</v>
      </c>
      <c r="K4945" s="12">
        <v>36974</v>
      </c>
      <c r="L4945" s="11" t="s">
        <v>92</v>
      </c>
      <c r="M4945" s="11" t="s">
        <v>92</v>
      </c>
      <c r="N4945" s="11" t="s">
        <v>93</v>
      </c>
      <c r="O4945" s="11" t="s">
        <v>93</v>
      </c>
      <c r="P4945" s="11" t="s">
        <v>93</v>
      </c>
      <c r="Q4945" s="11" t="s">
        <v>92</v>
      </c>
      <c r="R4945" s="11" t="s">
        <v>92</v>
      </c>
      <c r="S4945" s="11" t="s">
        <v>4146</v>
      </c>
      <c r="T4945" s="11" t="s">
        <v>4146</v>
      </c>
      <c r="U4945" s="11" t="s">
        <v>25009</v>
      </c>
      <c r="V4945" s="11" t="s">
        <v>94</v>
      </c>
      <c r="W4945" s="11" t="s">
        <v>95</v>
      </c>
      <c r="X4945" s="11" t="s">
        <v>96</v>
      </c>
      <c r="Y4945" s="11" t="s">
        <v>108</v>
      </c>
      <c r="Z4945" s="11"/>
      <c r="AA4945" s="11"/>
      <c r="AB4945" s="11" t="s">
        <v>25010</v>
      </c>
      <c r="AC4945" s="11"/>
      <c r="AD4945" s="11" t="s">
        <v>110</v>
      </c>
    </row>
    <row r="4946" spans="1:30" ht="14.25" customHeight="1">
      <c r="A4946" s="10">
        <v>1010122542</v>
      </c>
      <c r="B4946" s="11" t="s">
        <v>25011</v>
      </c>
      <c r="C4946" s="11" t="s">
        <v>25012</v>
      </c>
      <c r="D4946" s="11"/>
      <c r="E4946" s="11" t="s">
        <v>25013</v>
      </c>
      <c r="F4946" s="11" t="s">
        <v>148</v>
      </c>
      <c r="G4946" s="11" t="s">
        <v>751</v>
      </c>
      <c r="H4946" s="11" t="s">
        <v>89</v>
      </c>
      <c r="I4946" s="11" t="s">
        <v>115</v>
      </c>
      <c r="J4946" s="11" t="s">
        <v>25014</v>
      </c>
      <c r="K4946" s="12">
        <v>35996</v>
      </c>
      <c r="L4946" s="11" t="s">
        <v>92</v>
      </c>
      <c r="M4946" s="11" t="s">
        <v>92</v>
      </c>
      <c r="N4946" s="11" t="s">
        <v>93</v>
      </c>
      <c r="O4946" s="11" t="s">
        <v>93</v>
      </c>
      <c r="P4946" s="11" t="s">
        <v>93</v>
      </c>
      <c r="Q4946" s="11" t="s">
        <v>92</v>
      </c>
      <c r="R4946" s="11" t="s">
        <v>92</v>
      </c>
      <c r="S4946" s="11" t="s">
        <v>1092</v>
      </c>
      <c r="T4946" s="11" t="s">
        <v>1879</v>
      </c>
      <c r="U4946" s="11" t="s">
        <v>25015</v>
      </c>
      <c r="V4946" s="11" t="s">
        <v>94</v>
      </c>
      <c r="W4946" s="11" t="s">
        <v>154</v>
      </c>
      <c r="X4946" s="11" t="s">
        <v>756</v>
      </c>
      <c r="Y4946" s="11" t="s">
        <v>121</v>
      </c>
      <c r="Z4946" s="11"/>
      <c r="AA4946" s="11"/>
      <c r="AB4946" s="11" t="s">
        <v>17410</v>
      </c>
      <c r="AC4946" s="11"/>
      <c r="AD4946" s="11" t="s">
        <v>110</v>
      </c>
    </row>
    <row r="4947" spans="1:30" ht="14.25" customHeight="1">
      <c r="A4947" s="10">
        <v>890102044</v>
      </c>
      <c r="B4947" s="11" t="s">
        <v>25016</v>
      </c>
      <c r="C4947" s="11" t="s">
        <v>25017</v>
      </c>
      <c r="D4947" s="11"/>
      <c r="E4947" s="11"/>
      <c r="F4947" s="11" t="s">
        <v>2632</v>
      </c>
      <c r="G4947" s="11" t="s">
        <v>2633</v>
      </c>
      <c r="H4947" s="11" t="s">
        <v>89</v>
      </c>
      <c r="I4947" s="11" t="s">
        <v>115</v>
      </c>
      <c r="J4947" s="11" t="s">
        <v>25018</v>
      </c>
      <c r="K4947" s="12">
        <v>44979</v>
      </c>
      <c r="L4947" s="11" t="s">
        <v>92</v>
      </c>
      <c r="M4947" s="11" t="s">
        <v>92</v>
      </c>
      <c r="N4947" s="11" t="s">
        <v>92</v>
      </c>
      <c r="O4947" s="11" t="s">
        <v>93</v>
      </c>
      <c r="P4947" s="11" t="s">
        <v>92</v>
      </c>
      <c r="Q4947" s="11" t="s">
        <v>92</v>
      </c>
      <c r="R4947" s="11" t="s">
        <v>92</v>
      </c>
      <c r="S4947" s="11"/>
      <c r="T4947" s="11"/>
      <c r="U4947" s="11"/>
      <c r="V4947" s="11" t="s">
        <v>94</v>
      </c>
      <c r="W4947" s="11" t="s">
        <v>2635</v>
      </c>
      <c r="X4947" s="11" t="s">
        <v>172</v>
      </c>
      <c r="Y4947" s="11" t="s">
        <v>121</v>
      </c>
      <c r="Z4947" s="11"/>
      <c r="AA4947" s="11"/>
      <c r="AB4947" s="11"/>
      <c r="AC4947" s="11"/>
      <c r="AD4947" s="11" t="s">
        <v>97</v>
      </c>
    </row>
    <row r="4948" spans="1:30" ht="14.25" customHeight="1">
      <c r="A4948" s="10">
        <v>901067318</v>
      </c>
      <c r="B4948" s="11" t="s">
        <v>25019</v>
      </c>
      <c r="C4948" s="11" t="s">
        <v>25020</v>
      </c>
      <c r="D4948" s="11"/>
      <c r="E4948" s="11" t="s">
        <v>25021</v>
      </c>
      <c r="F4948" s="11" t="s">
        <v>87</v>
      </c>
      <c r="G4948" s="11" t="s">
        <v>2370</v>
      </c>
      <c r="H4948" s="11" t="s">
        <v>89</v>
      </c>
      <c r="I4948" s="11" t="s">
        <v>115</v>
      </c>
      <c r="J4948" s="11" t="s">
        <v>25022</v>
      </c>
      <c r="K4948" s="12">
        <v>44981</v>
      </c>
      <c r="L4948" s="11" t="s">
        <v>92</v>
      </c>
      <c r="M4948" s="11" t="s">
        <v>92</v>
      </c>
      <c r="N4948" s="11" t="s">
        <v>92</v>
      </c>
      <c r="O4948" s="11" t="s">
        <v>93</v>
      </c>
      <c r="P4948" s="11" t="s">
        <v>92</v>
      </c>
      <c r="Q4948" s="11" t="s">
        <v>92</v>
      </c>
      <c r="R4948" s="11" t="s">
        <v>92</v>
      </c>
      <c r="S4948" s="11"/>
      <c r="T4948" s="11"/>
      <c r="U4948" s="11"/>
      <c r="V4948" s="11" t="s">
        <v>94</v>
      </c>
      <c r="W4948" s="11" t="s">
        <v>95</v>
      </c>
      <c r="X4948" s="11" t="s">
        <v>2374</v>
      </c>
      <c r="Y4948" s="11" t="s">
        <v>121</v>
      </c>
      <c r="Z4948" s="11" t="s">
        <v>15978</v>
      </c>
      <c r="AA4948" s="11"/>
      <c r="AB4948" s="11" t="s">
        <v>25023</v>
      </c>
      <c r="AC4948" s="11"/>
      <c r="AD4948" s="11" t="s">
        <v>97</v>
      </c>
    </row>
    <row r="4949" spans="1:30" ht="14.25" customHeight="1">
      <c r="A4949" s="10">
        <v>1127573520</v>
      </c>
      <c r="B4949" s="11" t="s">
        <v>25024</v>
      </c>
      <c r="C4949" s="11" t="s">
        <v>25025</v>
      </c>
      <c r="D4949" s="11"/>
      <c r="E4949" s="11" t="s">
        <v>25026</v>
      </c>
      <c r="F4949" s="11" t="s">
        <v>87</v>
      </c>
      <c r="G4949" s="11" t="s">
        <v>88</v>
      </c>
      <c r="H4949" s="11" t="s">
        <v>89</v>
      </c>
      <c r="I4949" s="11" t="s">
        <v>102</v>
      </c>
      <c r="J4949" s="11" t="s">
        <v>25027</v>
      </c>
      <c r="K4949" s="12">
        <v>31662</v>
      </c>
      <c r="L4949" s="11" t="s">
        <v>92</v>
      </c>
      <c r="M4949" s="11" t="s">
        <v>92</v>
      </c>
      <c r="N4949" s="11" t="s">
        <v>93</v>
      </c>
      <c r="O4949" s="11" t="s">
        <v>93</v>
      </c>
      <c r="P4949" s="11" t="s">
        <v>93</v>
      </c>
      <c r="Q4949" s="11" t="s">
        <v>92</v>
      </c>
      <c r="R4949" s="11" t="s">
        <v>92</v>
      </c>
      <c r="S4949" s="11" t="s">
        <v>11221</v>
      </c>
      <c r="T4949" s="11" t="s">
        <v>702</v>
      </c>
      <c r="U4949" s="11" t="s">
        <v>25028</v>
      </c>
      <c r="V4949" s="11" t="s">
        <v>94</v>
      </c>
      <c r="W4949" s="11" t="s">
        <v>95</v>
      </c>
      <c r="X4949" s="11" t="s">
        <v>96</v>
      </c>
      <c r="Y4949" s="11" t="s">
        <v>108</v>
      </c>
      <c r="Z4949" s="11"/>
      <c r="AA4949" s="11"/>
      <c r="AB4949" s="11" t="s">
        <v>25029</v>
      </c>
      <c r="AC4949" s="11"/>
      <c r="AD4949" s="11" t="s">
        <v>110</v>
      </c>
    </row>
    <row r="4950" spans="1:30" ht="14.25" customHeight="1">
      <c r="A4950" s="10">
        <v>1036942804</v>
      </c>
      <c r="B4950" s="11" t="s">
        <v>25030</v>
      </c>
      <c r="C4950" s="11" t="s">
        <v>25031</v>
      </c>
      <c r="D4950" s="11"/>
      <c r="E4950" s="11" t="s">
        <v>25032</v>
      </c>
      <c r="F4950" s="11" t="s">
        <v>87</v>
      </c>
      <c r="G4950" s="11" t="s">
        <v>2031</v>
      </c>
      <c r="H4950" s="11" t="s">
        <v>89</v>
      </c>
      <c r="I4950" s="11" t="s">
        <v>102</v>
      </c>
      <c r="J4950" s="11" t="s">
        <v>25033</v>
      </c>
      <c r="K4950" s="12">
        <v>33613</v>
      </c>
      <c r="L4950" s="11" t="s">
        <v>92</v>
      </c>
      <c r="M4950" s="11" t="s">
        <v>92</v>
      </c>
      <c r="N4950" s="11" t="s">
        <v>93</v>
      </c>
      <c r="O4950" s="11" t="s">
        <v>93</v>
      </c>
      <c r="P4950" s="11" t="s">
        <v>93</v>
      </c>
      <c r="Q4950" s="11" t="s">
        <v>92</v>
      </c>
      <c r="R4950" s="11" t="s">
        <v>92</v>
      </c>
      <c r="S4950" s="11" t="s">
        <v>807</v>
      </c>
      <c r="T4950" s="11" t="s">
        <v>14655</v>
      </c>
      <c r="U4950" s="11" t="s">
        <v>25034</v>
      </c>
      <c r="V4950" s="11" t="s">
        <v>94</v>
      </c>
      <c r="W4950" s="11" t="s">
        <v>95</v>
      </c>
      <c r="X4950" s="11" t="s">
        <v>2034</v>
      </c>
      <c r="Y4950" s="11" t="s">
        <v>108</v>
      </c>
      <c r="Z4950" s="11"/>
      <c r="AA4950" s="11"/>
      <c r="AB4950" s="11" t="s">
        <v>25035</v>
      </c>
      <c r="AC4950" s="11"/>
      <c r="AD4950" s="11" t="s">
        <v>110</v>
      </c>
    </row>
    <row r="4951" spans="1:30" ht="14.25" customHeight="1">
      <c r="A4951" s="10">
        <v>1016833050</v>
      </c>
      <c r="B4951" s="11" t="s">
        <v>25036</v>
      </c>
      <c r="C4951" s="11" t="s">
        <v>25037</v>
      </c>
      <c r="D4951" s="11"/>
      <c r="E4951" s="11" t="s">
        <v>25038</v>
      </c>
      <c r="F4951" s="11" t="s">
        <v>148</v>
      </c>
      <c r="G4951" s="11" t="s">
        <v>207</v>
      </c>
      <c r="H4951" s="11" t="s">
        <v>89</v>
      </c>
      <c r="I4951" s="11" t="s">
        <v>102</v>
      </c>
      <c r="J4951" s="11" t="s">
        <v>25039</v>
      </c>
      <c r="K4951" s="12">
        <v>38085</v>
      </c>
      <c r="L4951" s="11" t="s">
        <v>92</v>
      </c>
      <c r="M4951" s="11" t="s">
        <v>92</v>
      </c>
      <c r="N4951" s="11" t="s">
        <v>93</v>
      </c>
      <c r="O4951" s="11" t="s">
        <v>93</v>
      </c>
      <c r="P4951" s="11" t="s">
        <v>93</v>
      </c>
      <c r="Q4951" s="11" t="s">
        <v>92</v>
      </c>
      <c r="R4951" s="11" t="s">
        <v>92</v>
      </c>
      <c r="S4951" s="11" t="s">
        <v>9979</v>
      </c>
      <c r="T4951" s="11" t="s">
        <v>143</v>
      </c>
      <c r="U4951" s="11" t="s">
        <v>25040</v>
      </c>
      <c r="V4951" s="11" t="s">
        <v>94</v>
      </c>
      <c r="W4951" s="11" t="s">
        <v>154</v>
      </c>
      <c r="X4951" s="11" t="s">
        <v>209</v>
      </c>
      <c r="Y4951" s="11" t="s">
        <v>108</v>
      </c>
      <c r="Z4951" s="11"/>
      <c r="AA4951" s="11"/>
      <c r="AB4951" s="11" t="s">
        <v>17410</v>
      </c>
      <c r="AC4951" s="11"/>
      <c r="AD4951" s="11" t="s">
        <v>110</v>
      </c>
    </row>
    <row r="4952" spans="1:30" ht="14.25" customHeight="1">
      <c r="A4952" s="10">
        <v>15916953</v>
      </c>
      <c r="B4952" s="11" t="s">
        <v>25041</v>
      </c>
      <c r="C4952" s="11" t="s">
        <v>11421</v>
      </c>
      <c r="D4952" s="11"/>
      <c r="E4952" s="11" t="s">
        <v>25042</v>
      </c>
      <c r="F4952" s="11" t="s">
        <v>87</v>
      </c>
      <c r="G4952" s="11" t="s">
        <v>114</v>
      </c>
      <c r="H4952" s="11" t="s">
        <v>89</v>
      </c>
      <c r="I4952" s="11" t="s">
        <v>102</v>
      </c>
      <c r="J4952" s="11" t="s">
        <v>25043</v>
      </c>
      <c r="K4952" s="12">
        <v>24260</v>
      </c>
      <c r="L4952" s="11" t="s">
        <v>92</v>
      </c>
      <c r="M4952" s="11" t="s">
        <v>92</v>
      </c>
      <c r="N4952" s="11" t="s">
        <v>93</v>
      </c>
      <c r="O4952" s="11" t="s">
        <v>93</v>
      </c>
      <c r="P4952" s="11" t="s">
        <v>93</v>
      </c>
      <c r="Q4952" s="11" t="s">
        <v>92</v>
      </c>
      <c r="R4952" s="11" t="s">
        <v>92</v>
      </c>
      <c r="S4952" s="11" t="s">
        <v>3098</v>
      </c>
      <c r="T4952" s="11"/>
      <c r="U4952" s="11" t="s">
        <v>25044</v>
      </c>
      <c r="V4952" s="11" t="s">
        <v>94</v>
      </c>
      <c r="W4952" s="11" t="s">
        <v>95</v>
      </c>
      <c r="X4952" s="11" t="s">
        <v>120</v>
      </c>
      <c r="Y4952" s="11" t="s">
        <v>108</v>
      </c>
      <c r="Z4952" s="11"/>
      <c r="AA4952" s="11"/>
      <c r="AB4952" s="11" t="s">
        <v>25045</v>
      </c>
      <c r="AC4952" s="11"/>
      <c r="AD4952" s="11" t="s">
        <v>110</v>
      </c>
    </row>
    <row r="4953" spans="1:30" ht="14.25" customHeight="1">
      <c r="A4953" s="10">
        <v>1000399942</v>
      </c>
      <c r="B4953" s="11" t="s">
        <v>25046</v>
      </c>
      <c r="C4953" s="11" t="s">
        <v>25047</v>
      </c>
      <c r="D4953" s="11"/>
      <c r="E4953" s="11" t="s">
        <v>25048</v>
      </c>
      <c r="F4953" s="11" t="s">
        <v>87</v>
      </c>
      <c r="G4953" s="11" t="s">
        <v>2031</v>
      </c>
      <c r="H4953" s="11" t="s">
        <v>89</v>
      </c>
      <c r="I4953" s="11" t="s">
        <v>102</v>
      </c>
      <c r="J4953" s="11" t="s">
        <v>25049</v>
      </c>
      <c r="K4953" s="12">
        <v>35845</v>
      </c>
      <c r="L4953" s="11" t="s">
        <v>92</v>
      </c>
      <c r="M4953" s="11" t="s">
        <v>92</v>
      </c>
      <c r="N4953" s="11" t="s">
        <v>93</v>
      </c>
      <c r="O4953" s="11" t="s">
        <v>93</v>
      </c>
      <c r="P4953" s="11" t="s">
        <v>93</v>
      </c>
      <c r="Q4953" s="11" t="s">
        <v>92</v>
      </c>
      <c r="R4953" s="11" t="s">
        <v>92</v>
      </c>
      <c r="S4953" s="11" t="s">
        <v>142</v>
      </c>
      <c r="T4953" s="11" t="s">
        <v>16573</v>
      </c>
      <c r="U4953" s="11" t="s">
        <v>25050</v>
      </c>
      <c r="V4953" s="11" t="s">
        <v>94</v>
      </c>
      <c r="W4953" s="11" t="s">
        <v>95</v>
      </c>
      <c r="X4953" s="11" t="s">
        <v>2034</v>
      </c>
      <c r="Y4953" s="11" t="s">
        <v>108</v>
      </c>
      <c r="Z4953" s="11"/>
      <c r="AA4953" s="11"/>
      <c r="AB4953" s="11" t="s">
        <v>25051</v>
      </c>
      <c r="AC4953" s="11"/>
      <c r="AD4953" s="11" t="s">
        <v>110</v>
      </c>
    </row>
    <row r="4954" spans="1:30" ht="14.25" customHeight="1">
      <c r="A4954" s="10">
        <v>811046579</v>
      </c>
      <c r="B4954" s="11" t="s">
        <v>25052</v>
      </c>
      <c r="C4954" s="11" t="s">
        <v>25053</v>
      </c>
      <c r="D4954" s="11"/>
      <c r="E4954" s="11" t="s">
        <v>25054</v>
      </c>
      <c r="F4954" s="11" t="s">
        <v>87</v>
      </c>
      <c r="G4954" s="11" t="s">
        <v>187</v>
      </c>
      <c r="H4954" s="11" t="s">
        <v>89</v>
      </c>
      <c r="I4954" s="11" t="s">
        <v>115</v>
      </c>
      <c r="J4954" s="11" t="s">
        <v>25055</v>
      </c>
      <c r="K4954" s="12">
        <v>44994</v>
      </c>
      <c r="L4954" s="11" t="s">
        <v>92</v>
      </c>
      <c r="M4954" s="11" t="s">
        <v>92</v>
      </c>
      <c r="N4954" s="11" t="s">
        <v>92</v>
      </c>
      <c r="O4954" s="11" t="s">
        <v>93</v>
      </c>
      <c r="P4954" s="11" t="s">
        <v>92</v>
      </c>
      <c r="Q4954" s="11" t="s">
        <v>92</v>
      </c>
      <c r="R4954" s="11" t="s">
        <v>92</v>
      </c>
      <c r="S4954" s="11"/>
      <c r="T4954" s="11"/>
      <c r="U4954" s="11"/>
      <c r="V4954" s="11" t="s">
        <v>94</v>
      </c>
      <c r="W4954" s="11" t="s">
        <v>95</v>
      </c>
      <c r="X4954" s="11" t="s">
        <v>172</v>
      </c>
      <c r="Y4954" s="11" t="s">
        <v>121</v>
      </c>
      <c r="Z4954" s="11"/>
      <c r="AA4954" s="11"/>
      <c r="AB4954" s="11" t="s">
        <v>25056</v>
      </c>
      <c r="AC4954" s="11"/>
      <c r="AD4954" s="11" t="s">
        <v>97</v>
      </c>
    </row>
    <row r="4955" spans="1:30" ht="14.25" customHeight="1">
      <c r="A4955" s="10">
        <v>800159028</v>
      </c>
      <c r="B4955" s="11" t="s">
        <v>25057</v>
      </c>
      <c r="C4955" s="11" t="s">
        <v>25058</v>
      </c>
      <c r="D4955" s="11" t="s">
        <v>25059</v>
      </c>
      <c r="E4955" s="11"/>
      <c r="F4955" s="11" t="s">
        <v>148</v>
      </c>
      <c r="G4955" s="11" t="s">
        <v>149</v>
      </c>
      <c r="H4955" s="11" t="s">
        <v>89</v>
      </c>
      <c r="I4955" s="11" t="s">
        <v>115</v>
      </c>
      <c r="J4955" s="11" t="s">
        <v>25060</v>
      </c>
      <c r="K4955" s="12">
        <v>45001</v>
      </c>
      <c r="L4955" s="11" t="s">
        <v>92</v>
      </c>
      <c r="M4955" s="11" t="s">
        <v>92</v>
      </c>
      <c r="N4955" s="11" t="s">
        <v>92</v>
      </c>
      <c r="O4955" s="11" t="s">
        <v>93</v>
      </c>
      <c r="P4955" s="11" t="s">
        <v>92</v>
      </c>
      <c r="Q4955" s="11" t="s">
        <v>92</v>
      </c>
      <c r="R4955" s="11" t="s">
        <v>92</v>
      </c>
      <c r="S4955" s="11"/>
      <c r="T4955" s="11"/>
      <c r="U4955" s="11"/>
      <c r="V4955" s="11" t="s">
        <v>94</v>
      </c>
      <c r="W4955" s="11" t="s">
        <v>154</v>
      </c>
      <c r="X4955" s="11" t="s">
        <v>155</v>
      </c>
      <c r="Y4955" s="11" t="s">
        <v>121</v>
      </c>
      <c r="Z4955" s="11"/>
      <c r="AA4955" s="11"/>
      <c r="AB4955" s="11" t="s">
        <v>25061</v>
      </c>
      <c r="AC4955" s="11"/>
      <c r="AD4955" s="11" t="s">
        <v>97</v>
      </c>
    </row>
    <row r="4956" spans="1:30" ht="14.25" customHeight="1">
      <c r="A4956" s="10">
        <v>901677958</v>
      </c>
      <c r="B4956" s="11" t="s">
        <v>25062</v>
      </c>
      <c r="C4956" s="11" t="s">
        <v>25063</v>
      </c>
      <c r="D4956" s="11"/>
      <c r="E4956" s="11" t="s">
        <v>25064</v>
      </c>
      <c r="F4956" s="11" t="s">
        <v>87</v>
      </c>
      <c r="G4956" s="11" t="s">
        <v>2031</v>
      </c>
      <c r="H4956" s="11" t="s">
        <v>89</v>
      </c>
      <c r="I4956" s="11" t="s">
        <v>115</v>
      </c>
      <c r="J4956" s="11" t="s">
        <v>25065</v>
      </c>
      <c r="K4956" s="12">
        <v>45002</v>
      </c>
      <c r="L4956" s="11" t="s">
        <v>92</v>
      </c>
      <c r="M4956" s="11" t="s">
        <v>92</v>
      </c>
      <c r="N4956" s="11" t="s">
        <v>92</v>
      </c>
      <c r="O4956" s="11" t="s">
        <v>93</v>
      </c>
      <c r="P4956" s="11" t="s">
        <v>92</v>
      </c>
      <c r="Q4956" s="11" t="s">
        <v>92</v>
      </c>
      <c r="R4956" s="11" t="s">
        <v>92</v>
      </c>
      <c r="S4956" s="11"/>
      <c r="T4956" s="11"/>
      <c r="U4956" s="11"/>
      <c r="V4956" s="11" t="s">
        <v>94</v>
      </c>
      <c r="W4956" s="11" t="s">
        <v>95</v>
      </c>
      <c r="X4956" s="11" t="s">
        <v>2034</v>
      </c>
      <c r="Y4956" s="11" t="s">
        <v>121</v>
      </c>
      <c r="Z4956" s="11" t="s">
        <v>19278</v>
      </c>
      <c r="AA4956" s="11"/>
      <c r="AB4956" s="11" t="s">
        <v>25066</v>
      </c>
      <c r="AC4956" s="11"/>
      <c r="AD4956" s="11" t="s">
        <v>97</v>
      </c>
    </row>
    <row r="4957" spans="1:30" ht="14.25" customHeight="1">
      <c r="A4957" s="10">
        <v>222222222</v>
      </c>
      <c r="B4957" s="11" t="s">
        <v>25067</v>
      </c>
      <c r="C4957" s="11" t="s">
        <v>25068</v>
      </c>
      <c r="D4957" s="11"/>
      <c r="E4957" s="11"/>
      <c r="F4957" s="11" t="s">
        <v>87</v>
      </c>
      <c r="G4957" s="11" t="s">
        <v>88</v>
      </c>
      <c r="H4957" s="11" t="s">
        <v>89</v>
      </c>
      <c r="I4957" s="11" t="s">
        <v>115</v>
      </c>
      <c r="J4957" s="11" t="s">
        <v>25069</v>
      </c>
      <c r="K4957" s="12">
        <v>45006</v>
      </c>
      <c r="L4957" s="11" t="s">
        <v>92</v>
      </c>
      <c r="M4957" s="11" t="s">
        <v>92</v>
      </c>
      <c r="N4957" s="11" t="s">
        <v>92</v>
      </c>
      <c r="O4957" s="11" t="s">
        <v>92</v>
      </c>
      <c r="P4957" s="11" t="s">
        <v>92</v>
      </c>
      <c r="Q4957" s="11" t="s">
        <v>92</v>
      </c>
      <c r="R4957" s="11" t="s">
        <v>92</v>
      </c>
      <c r="S4957" s="11"/>
      <c r="T4957" s="11"/>
      <c r="U4957" s="11"/>
      <c r="V4957" s="11" t="s">
        <v>94</v>
      </c>
      <c r="W4957" s="11" t="s">
        <v>95</v>
      </c>
      <c r="X4957" s="11" t="s">
        <v>96</v>
      </c>
      <c r="Y4957" s="11" t="s">
        <v>121</v>
      </c>
      <c r="Z4957" s="11"/>
      <c r="AA4957" s="11"/>
      <c r="AB4957" s="11"/>
      <c r="AC4957" s="11"/>
      <c r="AD4957" s="11" t="s">
        <v>97</v>
      </c>
    </row>
    <row r="4958" spans="1:30" ht="14.25" customHeight="1">
      <c r="A4958" s="10">
        <v>70288016</v>
      </c>
      <c r="B4958" s="11" t="s">
        <v>25070</v>
      </c>
      <c r="C4958" s="11" t="s">
        <v>25071</v>
      </c>
      <c r="D4958" s="11"/>
      <c r="E4958" s="11" t="s">
        <v>25072</v>
      </c>
      <c r="F4958" s="11" t="s">
        <v>87</v>
      </c>
      <c r="G4958" s="11" t="s">
        <v>890</v>
      </c>
      <c r="H4958" s="11" t="s">
        <v>89</v>
      </c>
      <c r="I4958" s="11" t="s">
        <v>102</v>
      </c>
      <c r="J4958" s="11" t="s">
        <v>25073</v>
      </c>
      <c r="K4958" s="12">
        <v>25888</v>
      </c>
      <c r="L4958" s="11" t="s">
        <v>92</v>
      </c>
      <c r="M4958" s="11" t="s">
        <v>92</v>
      </c>
      <c r="N4958" s="11" t="s">
        <v>93</v>
      </c>
      <c r="O4958" s="11" t="s">
        <v>93</v>
      </c>
      <c r="P4958" s="11" t="s">
        <v>93</v>
      </c>
      <c r="Q4958" s="11" t="s">
        <v>92</v>
      </c>
      <c r="R4958" s="11" t="s">
        <v>92</v>
      </c>
      <c r="S4958" s="11" t="s">
        <v>688</v>
      </c>
      <c r="T4958" s="11" t="s">
        <v>1006</v>
      </c>
      <c r="U4958" s="11" t="s">
        <v>25074</v>
      </c>
      <c r="V4958" s="11" t="s">
        <v>94</v>
      </c>
      <c r="W4958" s="11" t="s">
        <v>95</v>
      </c>
      <c r="X4958" s="11" t="s">
        <v>894</v>
      </c>
      <c r="Y4958" s="11" t="s">
        <v>108</v>
      </c>
      <c r="Z4958" s="11"/>
      <c r="AA4958" s="11"/>
      <c r="AB4958" s="11" t="s">
        <v>3437</v>
      </c>
      <c r="AC4958" s="11"/>
      <c r="AD4958" s="11" t="s">
        <v>110</v>
      </c>
    </row>
    <row r="4959" spans="1:30" ht="14.25" customHeight="1">
      <c r="A4959" s="10">
        <v>70721810</v>
      </c>
      <c r="B4959" s="11" t="s">
        <v>25075</v>
      </c>
      <c r="C4959" s="11" t="s">
        <v>25076</v>
      </c>
      <c r="D4959" s="11"/>
      <c r="E4959" s="11" t="s">
        <v>25077</v>
      </c>
      <c r="F4959" s="11" t="s">
        <v>87</v>
      </c>
      <c r="G4959" s="11" t="s">
        <v>125</v>
      </c>
      <c r="H4959" s="11" t="s">
        <v>89</v>
      </c>
      <c r="I4959" s="11" t="s">
        <v>115</v>
      </c>
      <c r="J4959" s="11" t="s">
        <v>25078</v>
      </c>
      <c r="K4959" s="12">
        <v>45009</v>
      </c>
      <c r="L4959" s="11" t="s">
        <v>92</v>
      </c>
      <c r="M4959" s="11" t="s">
        <v>92</v>
      </c>
      <c r="N4959" s="11" t="s">
        <v>92</v>
      </c>
      <c r="O4959" s="11" t="s">
        <v>93</v>
      </c>
      <c r="P4959" s="11" t="s">
        <v>92</v>
      </c>
      <c r="Q4959" s="11" t="s">
        <v>92</v>
      </c>
      <c r="R4959" s="11" t="s">
        <v>92</v>
      </c>
      <c r="S4959" s="11" t="s">
        <v>25079</v>
      </c>
      <c r="T4959" s="11"/>
      <c r="U4959" s="11" t="s">
        <v>4917</v>
      </c>
      <c r="V4959" s="11" t="s">
        <v>94</v>
      </c>
      <c r="W4959" s="11" t="s">
        <v>95</v>
      </c>
      <c r="X4959" s="11" t="s">
        <v>130</v>
      </c>
      <c r="Y4959" s="11" t="s">
        <v>121</v>
      </c>
      <c r="Z4959" s="11"/>
      <c r="AA4959" s="11"/>
      <c r="AB4959" s="11" t="s">
        <v>25080</v>
      </c>
      <c r="AC4959" s="11"/>
      <c r="AD4959" s="11" t="s">
        <v>110</v>
      </c>
    </row>
    <row r="4960" spans="1:30" ht="14.25" customHeight="1">
      <c r="A4960" s="10">
        <v>1006087963</v>
      </c>
      <c r="B4960" s="11" t="s">
        <v>25081</v>
      </c>
      <c r="C4960" s="11" t="s">
        <v>25082</v>
      </c>
      <c r="D4960" s="11"/>
      <c r="E4960" s="11" t="s">
        <v>25083</v>
      </c>
      <c r="F4960" s="11" t="s">
        <v>761</v>
      </c>
      <c r="G4960" s="11" t="s">
        <v>1857</v>
      </c>
      <c r="H4960" s="11" t="s">
        <v>89</v>
      </c>
      <c r="I4960" s="11" t="s">
        <v>102</v>
      </c>
      <c r="J4960" s="11" t="s">
        <v>25084</v>
      </c>
      <c r="K4960" s="12">
        <v>44576</v>
      </c>
      <c r="L4960" s="11" t="s">
        <v>92</v>
      </c>
      <c r="M4960" s="11" t="s">
        <v>92</v>
      </c>
      <c r="N4960" s="11" t="s">
        <v>92</v>
      </c>
      <c r="O4960" s="11" t="s">
        <v>93</v>
      </c>
      <c r="P4960" s="11" t="s">
        <v>92</v>
      </c>
      <c r="Q4960" s="11" t="s">
        <v>92</v>
      </c>
      <c r="R4960" s="11" t="s">
        <v>92</v>
      </c>
      <c r="S4960" s="11" t="s">
        <v>1395</v>
      </c>
      <c r="T4960" s="11" t="s">
        <v>1169</v>
      </c>
      <c r="U4960" s="11" t="s">
        <v>1266</v>
      </c>
      <c r="V4960" s="11" t="s">
        <v>94</v>
      </c>
      <c r="W4960" s="11" t="s">
        <v>765</v>
      </c>
      <c r="X4960" s="11" t="s">
        <v>1860</v>
      </c>
      <c r="Y4960" s="11" t="s">
        <v>108</v>
      </c>
      <c r="Z4960" s="11"/>
      <c r="AA4960" s="11"/>
      <c r="AB4960" s="11" t="s">
        <v>286</v>
      </c>
      <c r="AC4960" s="11"/>
      <c r="AD4960" s="11" t="s">
        <v>110</v>
      </c>
    </row>
    <row r="4961" spans="1:30" ht="14.25" customHeight="1">
      <c r="A4961" s="10">
        <v>1014181061</v>
      </c>
      <c r="B4961" s="11" t="s">
        <v>25085</v>
      </c>
      <c r="C4961" s="11" t="s">
        <v>25086</v>
      </c>
      <c r="D4961" s="11"/>
      <c r="E4961" s="11" t="s">
        <v>25087</v>
      </c>
      <c r="F4961" s="11" t="s">
        <v>148</v>
      </c>
      <c r="G4961" s="11" t="s">
        <v>751</v>
      </c>
      <c r="H4961" s="11" t="s">
        <v>89</v>
      </c>
      <c r="I4961" s="11" t="s">
        <v>102</v>
      </c>
      <c r="J4961" s="11" t="s">
        <v>25088</v>
      </c>
      <c r="K4961" s="12">
        <v>44576</v>
      </c>
      <c r="L4961" s="11" t="s">
        <v>92</v>
      </c>
      <c r="M4961" s="11" t="s">
        <v>92</v>
      </c>
      <c r="N4961" s="11" t="s">
        <v>92</v>
      </c>
      <c r="O4961" s="11" t="s">
        <v>93</v>
      </c>
      <c r="P4961" s="11" t="s">
        <v>92</v>
      </c>
      <c r="Q4961" s="11" t="s">
        <v>92</v>
      </c>
      <c r="R4961" s="11" t="s">
        <v>92</v>
      </c>
      <c r="S4961" s="11" t="s">
        <v>1494</v>
      </c>
      <c r="T4961" s="11" t="s">
        <v>11113</v>
      </c>
      <c r="U4961" s="11" t="s">
        <v>25089</v>
      </c>
      <c r="V4961" s="11" t="s">
        <v>94</v>
      </c>
      <c r="W4961" s="11" t="s">
        <v>154</v>
      </c>
      <c r="X4961" s="11" t="s">
        <v>756</v>
      </c>
      <c r="Y4961" s="11" t="s">
        <v>108</v>
      </c>
      <c r="Z4961" s="11"/>
      <c r="AA4961" s="11"/>
      <c r="AB4961" s="11" t="s">
        <v>286</v>
      </c>
      <c r="AC4961" s="11"/>
      <c r="AD4961" s="11" t="s">
        <v>110</v>
      </c>
    </row>
    <row r="4962" spans="1:30" ht="14.25" customHeight="1">
      <c r="A4962" s="10">
        <v>23798595</v>
      </c>
      <c r="B4962" s="11" t="s">
        <v>25090</v>
      </c>
      <c r="C4962" s="11" t="s">
        <v>25091</v>
      </c>
      <c r="D4962" s="11"/>
      <c r="E4962" s="11" t="s">
        <v>25092</v>
      </c>
      <c r="F4962" s="11" t="s">
        <v>199</v>
      </c>
      <c r="G4962" s="11" t="s">
        <v>200</v>
      </c>
      <c r="H4962" s="11" t="s">
        <v>89</v>
      </c>
      <c r="I4962" s="11" t="s">
        <v>102</v>
      </c>
      <c r="J4962" s="11" t="s">
        <v>25093</v>
      </c>
      <c r="K4962" s="12">
        <v>44593</v>
      </c>
      <c r="L4962" s="11" t="s">
        <v>92</v>
      </c>
      <c r="M4962" s="11" t="s">
        <v>92</v>
      </c>
      <c r="N4962" s="11" t="s">
        <v>92</v>
      </c>
      <c r="O4962" s="11" t="s">
        <v>93</v>
      </c>
      <c r="P4962" s="11" t="s">
        <v>92</v>
      </c>
      <c r="Q4962" s="11" t="s">
        <v>92</v>
      </c>
      <c r="R4962" s="11" t="s">
        <v>92</v>
      </c>
      <c r="S4962" s="11" t="s">
        <v>10546</v>
      </c>
      <c r="T4962" s="11"/>
      <c r="U4962" s="11" t="s">
        <v>14885</v>
      </c>
      <c r="V4962" s="11" t="s">
        <v>94</v>
      </c>
      <c r="W4962" s="11" t="s">
        <v>202</v>
      </c>
      <c r="X4962" s="11" t="s">
        <v>172</v>
      </c>
      <c r="Y4962" s="11" t="s">
        <v>108</v>
      </c>
      <c r="Z4962" s="11"/>
      <c r="AA4962" s="11"/>
      <c r="AB4962" s="11" t="s">
        <v>286</v>
      </c>
      <c r="AC4962" s="11"/>
      <c r="AD4962" s="11" t="s">
        <v>110</v>
      </c>
    </row>
    <row r="4963" spans="1:30" ht="14.25" customHeight="1">
      <c r="A4963" s="10">
        <v>63254272</v>
      </c>
      <c r="B4963" s="11" t="s">
        <v>25094</v>
      </c>
      <c r="C4963" s="11" t="s">
        <v>25095</v>
      </c>
      <c r="D4963" s="11"/>
      <c r="E4963" s="11" t="s">
        <v>25096</v>
      </c>
      <c r="F4963" s="11" t="s">
        <v>761</v>
      </c>
      <c r="G4963" s="11" t="s">
        <v>1789</v>
      </c>
      <c r="H4963" s="11" t="s">
        <v>89</v>
      </c>
      <c r="I4963" s="11" t="s">
        <v>102</v>
      </c>
      <c r="J4963" s="11" t="s">
        <v>25097</v>
      </c>
      <c r="K4963" s="12">
        <v>44593</v>
      </c>
      <c r="L4963" s="11" t="s">
        <v>92</v>
      </c>
      <c r="M4963" s="11" t="s">
        <v>92</v>
      </c>
      <c r="N4963" s="11" t="s">
        <v>92</v>
      </c>
      <c r="O4963" s="11" t="s">
        <v>93</v>
      </c>
      <c r="P4963" s="11" t="s">
        <v>92</v>
      </c>
      <c r="Q4963" s="11" t="s">
        <v>92</v>
      </c>
      <c r="R4963" s="11" t="s">
        <v>92</v>
      </c>
      <c r="S4963" s="11" t="s">
        <v>5597</v>
      </c>
      <c r="T4963" s="11" t="s">
        <v>5597</v>
      </c>
      <c r="U4963" s="11" t="s">
        <v>1226</v>
      </c>
      <c r="V4963" s="11" t="s">
        <v>94</v>
      </c>
      <c r="W4963" s="11" t="s">
        <v>765</v>
      </c>
      <c r="X4963" s="11" t="s">
        <v>1792</v>
      </c>
      <c r="Y4963" s="11" t="s">
        <v>108</v>
      </c>
      <c r="Z4963" s="11"/>
      <c r="AA4963" s="11"/>
      <c r="AB4963" s="11" t="s">
        <v>25098</v>
      </c>
      <c r="AC4963" s="11"/>
      <c r="AD4963" s="11" t="s">
        <v>110</v>
      </c>
    </row>
    <row r="4964" spans="1:30" ht="14.25" customHeight="1">
      <c r="A4964" s="10">
        <v>93335810</v>
      </c>
      <c r="B4964" s="11" t="s">
        <v>25099</v>
      </c>
      <c r="C4964" s="11" t="s">
        <v>25100</v>
      </c>
      <c r="D4964" s="11"/>
      <c r="E4964" s="11" t="s">
        <v>25101</v>
      </c>
      <c r="F4964" s="11" t="s">
        <v>761</v>
      </c>
      <c r="G4964" s="11" t="s">
        <v>1823</v>
      </c>
      <c r="H4964" s="11" t="s">
        <v>89</v>
      </c>
      <c r="I4964" s="11" t="s">
        <v>102</v>
      </c>
      <c r="J4964" s="11" t="s">
        <v>25102</v>
      </c>
      <c r="K4964" s="12">
        <v>44593</v>
      </c>
      <c r="L4964" s="11" t="s">
        <v>92</v>
      </c>
      <c r="M4964" s="11" t="s">
        <v>92</v>
      </c>
      <c r="N4964" s="11" t="s">
        <v>92</v>
      </c>
      <c r="O4964" s="11" t="s">
        <v>93</v>
      </c>
      <c r="P4964" s="11" t="s">
        <v>92</v>
      </c>
      <c r="Q4964" s="11" t="s">
        <v>92</v>
      </c>
      <c r="R4964" s="11" t="s">
        <v>92</v>
      </c>
      <c r="S4964" s="11" t="s">
        <v>1606</v>
      </c>
      <c r="T4964" s="11" t="s">
        <v>1130</v>
      </c>
      <c r="U4964" s="11" t="s">
        <v>1163</v>
      </c>
      <c r="V4964" s="11" t="s">
        <v>94</v>
      </c>
      <c r="W4964" s="11" t="s">
        <v>765</v>
      </c>
      <c r="X4964" s="11" t="s">
        <v>1826</v>
      </c>
      <c r="Y4964" s="11" t="s">
        <v>108</v>
      </c>
      <c r="Z4964" s="11"/>
      <c r="AA4964" s="11" t="s">
        <v>25103</v>
      </c>
      <c r="AB4964" s="11" t="s">
        <v>3050</v>
      </c>
      <c r="AC4964" s="11"/>
      <c r="AD4964" s="11" t="s">
        <v>110</v>
      </c>
    </row>
    <row r="4965" spans="1:30" ht="14.25" customHeight="1">
      <c r="A4965" s="10">
        <v>832009308</v>
      </c>
      <c r="B4965" s="11" t="s">
        <v>25104</v>
      </c>
      <c r="C4965" s="11" t="s">
        <v>25105</v>
      </c>
      <c r="D4965" s="11"/>
      <c r="E4965" s="11" t="s">
        <v>25106</v>
      </c>
      <c r="F4965" s="11" t="s">
        <v>148</v>
      </c>
      <c r="G4965" s="11" t="s">
        <v>601</v>
      </c>
      <c r="H4965" s="11" t="s">
        <v>89</v>
      </c>
      <c r="I4965" s="11" t="s">
        <v>102</v>
      </c>
      <c r="J4965" s="11" t="s">
        <v>25107</v>
      </c>
      <c r="K4965" s="12">
        <v>44564</v>
      </c>
      <c r="L4965" s="11" t="s">
        <v>92</v>
      </c>
      <c r="M4965" s="11" t="s">
        <v>92</v>
      </c>
      <c r="N4965" s="11" t="s">
        <v>92</v>
      </c>
      <c r="O4965" s="11" t="s">
        <v>93</v>
      </c>
      <c r="P4965" s="11" t="s">
        <v>92</v>
      </c>
      <c r="Q4965" s="11" t="s">
        <v>92</v>
      </c>
      <c r="R4965" s="11" t="s">
        <v>92</v>
      </c>
      <c r="S4965" s="11"/>
      <c r="T4965" s="11"/>
      <c r="U4965" s="11"/>
      <c r="V4965" s="11" t="s">
        <v>94</v>
      </c>
      <c r="W4965" s="11" t="s">
        <v>154</v>
      </c>
      <c r="X4965" s="11" t="s">
        <v>606</v>
      </c>
      <c r="Y4965" s="11" t="s">
        <v>108</v>
      </c>
      <c r="Z4965" s="11"/>
      <c r="AA4965" s="11"/>
      <c r="AB4965" s="11" t="s">
        <v>25108</v>
      </c>
      <c r="AC4965" s="11"/>
      <c r="AD4965" s="11" t="s">
        <v>97</v>
      </c>
    </row>
    <row r="4966" spans="1:30" ht="14.25" customHeight="1">
      <c r="A4966" s="10">
        <v>79982027</v>
      </c>
      <c r="B4966" s="11" t="s">
        <v>25109</v>
      </c>
      <c r="C4966" s="11" t="s">
        <v>25110</v>
      </c>
      <c r="D4966" s="11"/>
      <c r="E4966" s="11" t="s">
        <v>25111</v>
      </c>
      <c r="F4966" s="11"/>
      <c r="G4966" s="11"/>
      <c r="H4966" s="11"/>
      <c r="I4966" s="11" t="s">
        <v>102</v>
      </c>
      <c r="J4966" s="11" t="s">
        <v>25112</v>
      </c>
      <c r="K4966" s="12">
        <v>44609</v>
      </c>
      <c r="L4966" s="11" t="s">
        <v>92</v>
      </c>
      <c r="M4966" s="11" t="s">
        <v>92</v>
      </c>
      <c r="N4966" s="11" t="s">
        <v>92</v>
      </c>
      <c r="O4966" s="11" t="s">
        <v>93</v>
      </c>
      <c r="P4966" s="11" t="s">
        <v>92</v>
      </c>
      <c r="Q4966" s="11" t="s">
        <v>92</v>
      </c>
      <c r="R4966" s="11" t="s">
        <v>92</v>
      </c>
      <c r="S4966" s="11" t="s">
        <v>904</v>
      </c>
      <c r="T4966" s="11" t="s">
        <v>1430</v>
      </c>
      <c r="U4966" s="11" t="s">
        <v>2073</v>
      </c>
      <c r="V4966" s="11"/>
      <c r="W4966" s="11"/>
      <c r="X4966" s="11"/>
      <c r="Y4966" s="11" t="s">
        <v>108</v>
      </c>
      <c r="Z4966" s="11"/>
      <c r="AA4966" s="11"/>
      <c r="AB4966" s="11"/>
      <c r="AC4966" s="11"/>
      <c r="AD4966" s="11" t="s">
        <v>110</v>
      </c>
    </row>
    <row r="4967" spans="1:30" ht="14.25" customHeight="1">
      <c r="A4967" s="10">
        <v>21660404</v>
      </c>
      <c r="B4967" s="11" t="s">
        <v>25113</v>
      </c>
      <c r="C4967" s="11" t="s">
        <v>25114</v>
      </c>
      <c r="D4967" s="11"/>
      <c r="E4967" s="11" t="s">
        <v>25115</v>
      </c>
      <c r="F4967" s="11" t="s">
        <v>87</v>
      </c>
      <c r="G4967" s="11" t="s">
        <v>3481</v>
      </c>
      <c r="H4967" s="11" t="s">
        <v>89</v>
      </c>
      <c r="I4967" s="11" t="s">
        <v>102</v>
      </c>
      <c r="J4967" s="11" t="s">
        <v>25116</v>
      </c>
      <c r="K4967" s="12">
        <v>44609</v>
      </c>
      <c r="L4967" s="11" t="s">
        <v>92</v>
      </c>
      <c r="M4967" s="11" t="s">
        <v>92</v>
      </c>
      <c r="N4967" s="11" t="s">
        <v>92</v>
      </c>
      <c r="O4967" s="11" t="s">
        <v>93</v>
      </c>
      <c r="P4967" s="11" t="s">
        <v>92</v>
      </c>
      <c r="Q4967" s="11" t="s">
        <v>92</v>
      </c>
      <c r="R4967" s="11" t="s">
        <v>92</v>
      </c>
      <c r="S4967" s="11" t="s">
        <v>937</v>
      </c>
      <c r="T4967" s="11" t="s">
        <v>951</v>
      </c>
      <c r="U4967" s="11" t="s">
        <v>25117</v>
      </c>
      <c r="V4967" s="11" t="s">
        <v>94</v>
      </c>
      <c r="W4967" s="11" t="s">
        <v>95</v>
      </c>
      <c r="X4967" s="11" t="s">
        <v>3486</v>
      </c>
      <c r="Y4967" s="11" t="s">
        <v>108</v>
      </c>
      <c r="Z4967" s="11"/>
      <c r="AA4967" s="11"/>
      <c r="AB4967" s="11" t="s">
        <v>286</v>
      </c>
      <c r="AC4967" s="11"/>
      <c r="AD4967" s="11" t="s">
        <v>110</v>
      </c>
    </row>
    <row r="4968" spans="1:30" ht="14.25" customHeight="1">
      <c r="A4968" s="10">
        <v>1036963528</v>
      </c>
      <c r="B4968" s="11" t="s">
        <v>25118</v>
      </c>
      <c r="C4968" s="11" t="s">
        <v>25119</v>
      </c>
      <c r="D4968" s="11"/>
      <c r="E4968" s="11" t="s">
        <v>25120</v>
      </c>
      <c r="F4968" s="11" t="s">
        <v>87</v>
      </c>
      <c r="G4968" s="11" t="s">
        <v>2031</v>
      </c>
      <c r="H4968" s="11" t="s">
        <v>89</v>
      </c>
      <c r="I4968" s="11" t="s">
        <v>102</v>
      </c>
      <c r="J4968" s="11" t="s">
        <v>25121</v>
      </c>
      <c r="K4968" s="12">
        <v>44622</v>
      </c>
      <c r="L4968" s="11" t="s">
        <v>92</v>
      </c>
      <c r="M4968" s="11" t="s">
        <v>92</v>
      </c>
      <c r="N4968" s="11" t="s">
        <v>92</v>
      </c>
      <c r="O4968" s="11" t="s">
        <v>93</v>
      </c>
      <c r="P4968" s="11" t="s">
        <v>92</v>
      </c>
      <c r="Q4968" s="11" t="s">
        <v>92</v>
      </c>
      <c r="R4968" s="11" t="s">
        <v>92</v>
      </c>
      <c r="S4968" s="11" t="s">
        <v>993</v>
      </c>
      <c r="T4968" s="11" t="s">
        <v>2330</v>
      </c>
      <c r="U4968" s="11" t="s">
        <v>5259</v>
      </c>
      <c r="V4968" s="11" t="s">
        <v>94</v>
      </c>
      <c r="W4968" s="11" t="s">
        <v>95</v>
      </c>
      <c r="X4968" s="11" t="s">
        <v>2034</v>
      </c>
      <c r="Y4968" s="11" t="s">
        <v>108</v>
      </c>
      <c r="Z4968" s="11"/>
      <c r="AA4968" s="11"/>
      <c r="AB4968" s="11" t="s">
        <v>286</v>
      </c>
      <c r="AC4968" s="11"/>
      <c r="AD4968" s="11" t="s">
        <v>110</v>
      </c>
    </row>
    <row r="4969" spans="1:30" ht="14.25" customHeight="1">
      <c r="A4969" s="10">
        <v>3448113</v>
      </c>
      <c r="B4969" s="11" t="s">
        <v>25122</v>
      </c>
      <c r="C4969" s="11" t="s">
        <v>25123</v>
      </c>
      <c r="D4969" s="11"/>
      <c r="E4969" s="11" t="s">
        <v>25124</v>
      </c>
      <c r="F4969" s="11" t="s">
        <v>87</v>
      </c>
      <c r="G4969" s="11" t="s">
        <v>187</v>
      </c>
      <c r="H4969" s="11" t="s">
        <v>89</v>
      </c>
      <c r="I4969" s="11" t="s">
        <v>115</v>
      </c>
      <c r="J4969" s="11" t="s">
        <v>25125</v>
      </c>
      <c r="K4969" s="12">
        <v>45014</v>
      </c>
      <c r="L4969" s="11" t="s">
        <v>92</v>
      </c>
      <c r="M4969" s="11" t="s">
        <v>92</v>
      </c>
      <c r="N4969" s="11" t="s">
        <v>92</v>
      </c>
      <c r="O4969" s="11" t="s">
        <v>93</v>
      </c>
      <c r="P4969" s="11" t="s">
        <v>92</v>
      </c>
      <c r="Q4969" s="11" t="s">
        <v>92</v>
      </c>
      <c r="R4969" s="11" t="s">
        <v>92</v>
      </c>
      <c r="S4969" s="11" t="s">
        <v>143</v>
      </c>
      <c r="T4969" s="11" t="s">
        <v>912</v>
      </c>
      <c r="U4969" s="11" t="s">
        <v>25126</v>
      </c>
      <c r="V4969" s="11" t="s">
        <v>94</v>
      </c>
      <c r="W4969" s="11" t="s">
        <v>95</v>
      </c>
      <c r="X4969" s="11" t="s">
        <v>172</v>
      </c>
      <c r="Y4969" s="11" t="s">
        <v>121</v>
      </c>
      <c r="Z4969" s="11"/>
      <c r="AA4969" s="11"/>
      <c r="AB4969" s="11" t="s">
        <v>25127</v>
      </c>
      <c r="AC4969" s="11"/>
      <c r="AD4969" s="11" t="s">
        <v>110</v>
      </c>
    </row>
    <row r="4970" spans="1:30" ht="14.25" customHeight="1">
      <c r="A4970" s="10">
        <v>71250231</v>
      </c>
      <c r="B4970" s="11" t="s">
        <v>25128</v>
      </c>
      <c r="C4970" s="11" t="s">
        <v>25129</v>
      </c>
      <c r="D4970" s="11"/>
      <c r="E4970" s="11" t="s">
        <v>25130</v>
      </c>
      <c r="F4970" s="11" t="s">
        <v>87</v>
      </c>
      <c r="G4970" s="11" t="s">
        <v>6404</v>
      </c>
      <c r="H4970" s="11" t="s">
        <v>89</v>
      </c>
      <c r="I4970" s="11" t="s">
        <v>115</v>
      </c>
      <c r="J4970" s="11" t="s">
        <v>25131</v>
      </c>
      <c r="K4970" s="12">
        <v>45014</v>
      </c>
      <c r="L4970" s="11" t="s">
        <v>92</v>
      </c>
      <c r="M4970" s="11" t="s">
        <v>92</v>
      </c>
      <c r="N4970" s="11" t="s">
        <v>92</v>
      </c>
      <c r="O4970" s="11" t="s">
        <v>93</v>
      </c>
      <c r="P4970" s="11" t="s">
        <v>92</v>
      </c>
      <c r="Q4970" s="11" t="s">
        <v>92</v>
      </c>
      <c r="R4970" s="11" t="s">
        <v>92</v>
      </c>
      <c r="S4970" s="11" t="s">
        <v>25132</v>
      </c>
      <c r="T4970" s="11"/>
      <c r="U4970" s="11" t="s">
        <v>25133</v>
      </c>
      <c r="V4970" s="11" t="s">
        <v>94</v>
      </c>
      <c r="W4970" s="11" t="s">
        <v>95</v>
      </c>
      <c r="X4970" s="11" t="s">
        <v>6406</v>
      </c>
      <c r="Y4970" s="11" t="s">
        <v>121</v>
      </c>
      <c r="Z4970" s="11"/>
      <c r="AA4970" s="11"/>
      <c r="AB4970" s="11" t="s">
        <v>25134</v>
      </c>
      <c r="AC4970" s="11"/>
      <c r="AD4970" s="11" t="s">
        <v>110</v>
      </c>
    </row>
    <row r="4971" spans="1:30" ht="14.25" customHeight="1">
      <c r="A4971" s="10">
        <v>100497434900003</v>
      </c>
      <c r="B4971" s="11" t="s">
        <v>25135</v>
      </c>
      <c r="C4971" s="11" t="s">
        <v>25136</v>
      </c>
      <c r="D4971" s="11"/>
      <c r="E4971" s="11"/>
      <c r="F4971" s="11" t="s">
        <v>384</v>
      </c>
      <c r="G4971" s="11" t="s">
        <v>385</v>
      </c>
      <c r="H4971" s="11" t="s">
        <v>386</v>
      </c>
      <c r="I4971" s="11" t="s">
        <v>90</v>
      </c>
      <c r="J4971" s="11" t="s">
        <v>25137</v>
      </c>
      <c r="K4971" s="12">
        <v>44974</v>
      </c>
      <c r="L4971" s="11" t="s">
        <v>92</v>
      </c>
      <c r="M4971" s="11" t="s">
        <v>92</v>
      </c>
      <c r="N4971" s="11" t="s">
        <v>93</v>
      </c>
      <c r="O4971" s="11" t="s">
        <v>92</v>
      </c>
      <c r="P4971" s="11" t="s">
        <v>92</v>
      </c>
      <c r="Q4971" s="11" t="s">
        <v>92</v>
      </c>
      <c r="R4971" s="11" t="s">
        <v>92</v>
      </c>
      <c r="S4971" s="11"/>
      <c r="T4971" s="11"/>
      <c r="U4971" s="11"/>
      <c r="V4971" s="11" t="s">
        <v>388</v>
      </c>
      <c r="W4971" s="11" t="s">
        <v>171</v>
      </c>
      <c r="X4971" s="11" t="s">
        <v>172</v>
      </c>
      <c r="Y4971" s="11" t="s">
        <v>72</v>
      </c>
      <c r="Z4971" s="11"/>
      <c r="AA4971" s="11"/>
      <c r="AB4971" s="11" t="s">
        <v>25138</v>
      </c>
      <c r="AC4971" s="11"/>
      <c r="AD4971" s="11" t="s">
        <v>97</v>
      </c>
    </row>
    <row r="4972" spans="1:30" ht="14.25" customHeight="1">
      <c r="A4972" s="10">
        <v>1007115150</v>
      </c>
      <c r="B4972" s="11" t="s">
        <v>25139</v>
      </c>
      <c r="C4972" s="11" t="s">
        <v>25140</v>
      </c>
      <c r="D4972" s="11"/>
      <c r="E4972" s="11" t="s">
        <v>25141</v>
      </c>
      <c r="F4972" s="11" t="s">
        <v>87</v>
      </c>
      <c r="G4972" s="11" t="s">
        <v>2031</v>
      </c>
      <c r="H4972" s="11" t="s">
        <v>89</v>
      </c>
      <c r="I4972" s="11" t="s">
        <v>102</v>
      </c>
      <c r="J4972" s="11" t="s">
        <v>25142</v>
      </c>
      <c r="K4972" s="12">
        <v>34845</v>
      </c>
      <c r="L4972" s="11" t="s">
        <v>92</v>
      </c>
      <c r="M4972" s="11" t="s">
        <v>92</v>
      </c>
      <c r="N4972" s="11" t="s">
        <v>93</v>
      </c>
      <c r="O4972" s="11" t="s">
        <v>93</v>
      </c>
      <c r="P4972" s="11" t="s">
        <v>93</v>
      </c>
      <c r="Q4972" s="11" t="s">
        <v>92</v>
      </c>
      <c r="R4972" s="11" t="s">
        <v>92</v>
      </c>
      <c r="S4972" s="11" t="s">
        <v>798</v>
      </c>
      <c r="T4972" s="11" t="s">
        <v>774</v>
      </c>
      <c r="U4972" s="11" t="s">
        <v>1825</v>
      </c>
      <c r="V4972" s="11" t="s">
        <v>94</v>
      </c>
      <c r="W4972" s="11" t="s">
        <v>95</v>
      </c>
      <c r="X4972" s="11" t="s">
        <v>2034</v>
      </c>
      <c r="Y4972" s="11" t="s">
        <v>108</v>
      </c>
      <c r="Z4972" s="11"/>
      <c r="AA4972" s="11"/>
      <c r="AB4972" s="11" t="s">
        <v>25143</v>
      </c>
      <c r="AC4972" s="11"/>
      <c r="AD4972" s="11" t="s">
        <v>110</v>
      </c>
    </row>
    <row r="4973" spans="1:30" ht="14.25" customHeight="1">
      <c r="A4973" s="10">
        <v>1002498611</v>
      </c>
      <c r="B4973" s="11" t="s">
        <v>25144</v>
      </c>
      <c r="C4973" s="11" t="s">
        <v>25145</v>
      </c>
      <c r="D4973" s="11"/>
      <c r="E4973" s="11" t="s">
        <v>25146</v>
      </c>
      <c r="F4973" s="11" t="s">
        <v>87</v>
      </c>
      <c r="G4973" s="11" t="s">
        <v>88</v>
      </c>
      <c r="H4973" s="11" t="s">
        <v>89</v>
      </c>
      <c r="I4973" s="11" t="s">
        <v>102</v>
      </c>
      <c r="J4973" s="11" t="s">
        <v>25147</v>
      </c>
      <c r="K4973" s="12">
        <v>34940</v>
      </c>
      <c r="L4973" s="11" t="s">
        <v>92</v>
      </c>
      <c r="M4973" s="11" t="s">
        <v>92</v>
      </c>
      <c r="N4973" s="11" t="s">
        <v>93</v>
      </c>
      <c r="O4973" s="11" t="s">
        <v>93</v>
      </c>
      <c r="P4973" s="11" t="s">
        <v>93</v>
      </c>
      <c r="Q4973" s="11" t="s">
        <v>92</v>
      </c>
      <c r="R4973" s="11" t="s">
        <v>92</v>
      </c>
      <c r="S4973" s="11" t="s">
        <v>5533</v>
      </c>
      <c r="T4973" s="11" t="s">
        <v>11603</v>
      </c>
      <c r="U4973" s="11" t="s">
        <v>25148</v>
      </c>
      <c r="V4973" s="11" t="s">
        <v>94</v>
      </c>
      <c r="W4973" s="11" t="s">
        <v>95</v>
      </c>
      <c r="X4973" s="11" t="s">
        <v>96</v>
      </c>
      <c r="Y4973" s="11" t="s">
        <v>108</v>
      </c>
      <c r="Z4973" s="11"/>
      <c r="AA4973" s="11"/>
      <c r="AB4973" s="11" t="s">
        <v>17410</v>
      </c>
      <c r="AC4973" s="11"/>
      <c r="AD4973" s="11" t="s">
        <v>110</v>
      </c>
    </row>
    <row r="4974" spans="1:30" ht="14.25" customHeight="1">
      <c r="A4974" s="10">
        <v>1051734563</v>
      </c>
      <c r="B4974" s="11" t="s">
        <v>25149</v>
      </c>
      <c r="C4974" s="11" t="s">
        <v>25150</v>
      </c>
      <c r="D4974" s="11"/>
      <c r="E4974" s="11" t="s">
        <v>25151</v>
      </c>
      <c r="F4974" s="11" t="s">
        <v>148</v>
      </c>
      <c r="G4974" s="11" t="s">
        <v>751</v>
      </c>
      <c r="H4974" s="11" t="s">
        <v>89</v>
      </c>
      <c r="I4974" s="11" t="s">
        <v>102</v>
      </c>
      <c r="J4974" s="11" t="s">
        <v>25152</v>
      </c>
      <c r="K4974" s="12">
        <v>31304</v>
      </c>
      <c r="L4974" s="11" t="s">
        <v>92</v>
      </c>
      <c r="M4974" s="11" t="s">
        <v>92</v>
      </c>
      <c r="N4974" s="11" t="s">
        <v>93</v>
      </c>
      <c r="O4974" s="11" t="s">
        <v>93</v>
      </c>
      <c r="P4974" s="11" t="s">
        <v>93</v>
      </c>
      <c r="Q4974" s="11" t="s">
        <v>92</v>
      </c>
      <c r="R4974" s="11" t="s">
        <v>92</v>
      </c>
      <c r="S4974" s="11" t="s">
        <v>142</v>
      </c>
      <c r="T4974" s="11" t="s">
        <v>25153</v>
      </c>
      <c r="U4974" s="11" t="s">
        <v>25154</v>
      </c>
      <c r="V4974" s="11" t="s">
        <v>94</v>
      </c>
      <c r="W4974" s="11" t="s">
        <v>154</v>
      </c>
      <c r="X4974" s="11" t="s">
        <v>756</v>
      </c>
      <c r="Y4974" s="11" t="s">
        <v>108</v>
      </c>
      <c r="Z4974" s="11"/>
      <c r="AA4974" s="11"/>
      <c r="AB4974" s="11" t="s">
        <v>25155</v>
      </c>
      <c r="AC4974" s="11"/>
      <c r="AD4974" s="11" t="s">
        <v>110</v>
      </c>
    </row>
    <row r="4975" spans="1:30" ht="14.25" customHeight="1">
      <c r="A4975" s="10">
        <v>1066745400</v>
      </c>
      <c r="B4975" s="11" t="s">
        <v>25156</v>
      </c>
      <c r="C4975" s="11" t="s">
        <v>25157</v>
      </c>
      <c r="D4975" s="11"/>
      <c r="E4975" s="11" t="s">
        <v>25158</v>
      </c>
      <c r="F4975" s="11" t="s">
        <v>87</v>
      </c>
      <c r="G4975" s="11" t="s">
        <v>114</v>
      </c>
      <c r="H4975" s="11" t="s">
        <v>89</v>
      </c>
      <c r="I4975" s="11" t="s">
        <v>102</v>
      </c>
      <c r="J4975" s="11" t="s">
        <v>25159</v>
      </c>
      <c r="K4975" s="12">
        <v>34629</v>
      </c>
      <c r="L4975" s="11" t="s">
        <v>92</v>
      </c>
      <c r="M4975" s="11" t="s">
        <v>92</v>
      </c>
      <c r="N4975" s="11" t="s">
        <v>93</v>
      </c>
      <c r="O4975" s="11" t="s">
        <v>93</v>
      </c>
      <c r="P4975" s="11" t="s">
        <v>93</v>
      </c>
      <c r="Q4975" s="11" t="s">
        <v>92</v>
      </c>
      <c r="R4975" s="11" t="s">
        <v>92</v>
      </c>
      <c r="S4975" s="11" t="s">
        <v>25160</v>
      </c>
      <c r="T4975" s="11" t="s">
        <v>23611</v>
      </c>
      <c r="U4975" s="11" t="s">
        <v>9090</v>
      </c>
      <c r="V4975" s="11" t="s">
        <v>94</v>
      </c>
      <c r="W4975" s="11" t="s">
        <v>95</v>
      </c>
      <c r="X4975" s="11" t="s">
        <v>120</v>
      </c>
      <c r="Y4975" s="11" t="s">
        <v>108</v>
      </c>
      <c r="Z4975" s="11"/>
      <c r="AA4975" s="11"/>
      <c r="AB4975" s="11" t="s">
        <v>25161</v>
      </c>
      <c r="AC4975" s="11"/>
      <c r="AD4975" s="11" t="s">
        <v>110</v>
      </c>
    </row>
    <row r="4976" spans="1:30" ht="14.25" customHeight="1">
      <c r="A4976" s="10">
        <v>1144195508</v>
      </c>
      <c r="B4976" s="11" t="s">
        <v>25162</v>
      </c>
      <c r="C4976" s="11" t="s">
        <v>11421</v>
      </c>
      <c r="D4976" s="11"/>
      <c r="E4976" s="11" t="s">
        <v>25163</v>
      </c>
      <c r="F4976" s="11" t="s">
        <v>87</v>
      </c>
      <c r="G4976" s="11" t="s">
        <v>114</v>
      </c>
      <c r="H4976" s="11" t="s">
        <v>89</v>
      </c>
      <c r="I4976" s="11" t="s">
        <v>102</v>
      </c>
      <c r="J4976" s="11" t="s">
        <v>25164</v>
      </c>
      <c r="K4976" s="12">
        <v>35188</v>
      </c>
      <c r="L4976" s="11" t="s">
        <v>92</v>
      </c>
      <c r="M4976" s="11" t="s">
        <v>92</v>
      </c>
      <c r="N4976" s="11" t="s">
        <v>93</v>
      </c>
      <c r="O4976" s="11" t="s">
        <v>93</v>
      </c>
      <c r="P4976" s="11" t="s">
        <v>93</v>
      </c>
      <c r="Q4976" s="11" t="s">
        <v>92</v>
      </c>
      <c r="R4976" s="11" t="s">
        <v>92</v>
      </c>
      <c r="S4976" s="11" t="s">
        <v>1092</v>
      </c>
      <c r="T4976" s="11" t="s">
        <v>2128</v>
      </c>
      <c r="U4976" s="11" t="s">
        <v>4917</v>
      </c>
      <c r="V4976" s="11" t="s">
        <v>94</v>
      </c>
      <c r="W4976" s="11" t="s">
        <v>95</v>
      </c>
      <c r="X4976" s="11" t="s">
        <v>120</v>
      </c>
      <c r="Y4976" s="11" t="s">
        <v>108</v>
      </c>
      <c r="Z4976" s="11"/>
      <c r="AA4976" s="11"/>
      <c r="AB4976" s="11" t="s">
        <v>25165</v>
      </c>
      <c r="AC4976" s="11"/>
      <c r="AD4976" s="11" t="s">
        <v>110</v>
      </c>
    </row>
    <row r="4977" spans="1:30" ht="14.25" customHeight="1">
      <c r="A4977" s="10">
        <v>1041440242</v>
      </c>
      <c r="B4977" s="11" t="s">
        <v>25166</v>
      </c>
      <c r="C4977" s="11" t="s">
        <v>25167</v>
      </c>
      <c r="D4977" s="11"/>
      <c r="E4977" s="11" t="s">
        <v>25168</v>
      </c>
      <c r="F4977" s="11" t="s">
        <v>87</v>
      </c>
      <c r="G4977" s="11" t="s">
        <v>125</v>
      </c>
      <c r="H4977" s="11" t="s">
        <v>89</v>
      </c>
      <c r="I4977" s="11" t="s">
        <v>115</v>
      </c>
      <c r="J4977" s="11" t="s">
        <v>25169</v>
      </c>
      <c r="K4977" s="12">
        <v>38202</v>
      </c>
      <c r="L4977" s="11" t="s">
        <v>92</v>
      </c>
      <c r="M4977" s="11" t="s">
        <v>92</v>
      </c>
      <c r="N4977" s="11" t="s">
        <v>93</v>
      </c>
      <c r="O4977" s="11" t="s">
        <v>93</v>
      </c>
      <c r="P4977" s="11" t="s">
        <v>93</v>
      </c>
      <c r="Q4977" s="11" t="s">
        <v>92</v>
      </c>
      <c r="R4977" s="11" t="s">
        <v>92</v>
      </c>
      <c r="S4977" s="11" t="s">
        <v>14655</v>
      </c>
      <c r="T4977" s="11" t="s">
        <v>142</v>
      </c>
      <c r="U4977" s="11" t="s">
        <v>1463</v>
      </c>
      <c r="V4977" s="11" t="s">
        <v>94</v>
      </c>
      <c r="W4977" s="11" t="s">
        <v>95</v>
      </c>
      <c r="X4977" s="11" t="s">
        <v>130</v>
      </c>
      <c r="Y4977" s="11" t="s">
        <v>121</v>
      </c>
      <c r="Z4977" s="11"/>
      <c r="AA4977" s="11"/>
      <c r="AB4977" s="11" t="s">
        <v>25170</v>
      </c>
      <c r="AC4977" s="11"/>
      <c r="AD4977" s="11" t="s">
        <v>110</v>
      </c>
    </row>
    <row r="4978" spans="1:30" ht="14.25" customHeight="1">
      <c r="A4978" s="10">
        <v>1012443494</v>
      </c>
      <c r="B4978" s="11" t="s">
        <v>25171</v>
      </c>
      <c r="C4978" s="11" t="s">
        <v>25172</v>
      </c>
      <c r="D4978" s="11"/>
      <c r="E4978" s="11" t="s">
        <v>25173</v>
      </c>
      <c r="F4978" s="11" t="s">
        <v>87</v>
      </c>
      <c r="G4978" s="11" t="s">
        <v>88</v>
      </c>
      <c r="H4978" s="11" t="s">
        <v>89</v>
      </c>
      <c r="I4978" s="11" t="s">
        <v>102</v>
      </c>
      <c r="J4978" s="11" t="s">
        <v>25174</v>
      </c>
      <c r="K4978" s="12">
        <v>35563</v>
      </c>
      <c r="L4978" s="11" t="s">
        <v>92</v>
      </c>
      <c r="M4978" s="11" t="s">
        <v>92</v>
      </c>
      <c r="N4978" s="11" t="s">
        <v>93</v>
      </c>
      <c r="O4978" s="11" t="s">
        <v>93</v>
      </c>
      <c r="P4978" s="11" t="s">
        <v>93</v>
      </c>
      <c r="Q4978" s="11" t="s">
        <v>92</v>
      </c>
      <c r="R4978" s="11" t="s">
        <v>92</v>
      </c>
      <c r="S4978" s="11" t="s">
        <v>25175</v>
      </c>
      <c r="T4978" s="11" t="s">
        <v>1638</v>
      </c>
      <c r="U4978" s="11" t="s">
        <v>25176</v>
      </c>
      <c r="V4978" s="11" t="s">
        <v>94</v>
      </c>
      <c r="W4978" s="11" t="s">
        <v>95</v>
      </c>
      <c r="X4978" s="11" t="s">
        <v>96</v>
      </c>
      <c r="Y4978" s="11" t="s">
        <v>108</v>
      </c>
      <c r="Z4978" s="11"/>
      <c r="AA4978" s="11"/>
      <c r="AB4978" s="11" t="s">
        <v>25177</v>
      </c>
      <c r="AC4978" s="11"/>
      <c r="AD4978" s="11" t="s">
        <v>110</v>
      </c>
    </row>
    <row r="4979" spans="1:30" ht="14.25" customHeight="1">
      <c r="A4979" s="10">
        <v>1040034345</v>
      </c>
      <c r="B4979" s="11" t="s">
        <v>25178</v>
      </c>
      <c r="C4979" s="11" t="s">
        <v>25179</v>
      </c>
      <c r="D4979" s="11" t="s">
        <v>25180</v>
      </c>
      <c r="E4979" s="11"/>
      <c r="F4979" s="11" t="s">
        <v>87</v>
      </c>
      <c r="G4979" s="11" t="s">
        <v>1192</v>
      </c>
      <c r="H4979" s="11" t="s">
        <v>89</v>
      </c>
      <c r="I4979" s="11" t="s">
        <v>102</v>
      </c>
      <c r="J4979" s="11" t="s">
        <v>25181</v>
      </c>
      <c r="K4979" s="12">
        <v>44991</v>
      </c>
      <c r="L4979" s="11" t="s">
        <v>92</v>
      </c>
      <c r="M4979" s="11" t="s">
        <v>92</v>
      </c>
      <c r="N4979" s="11" t="s">
        <v>92</v>
      </c>
      <c r="O4979" s="11" t="s">
        <v>93</v>
      </c>
      <c r="P4979" s="11" t="s">
        <v>92</v>
      </c>
      <c r="Q4979" s="11" t="s">
        <v>92</v>
      </c>
      <c r="R4979" s="11" t="s">
        <v>92</v>
      </c>
      <c r="S4979" s="11" t="s">
        <v>135</v>
      </c>
      <c r="T4979" s="11" t="s">
        <v>135</v>
      </c>
      <c r="U4979" s="11" t="s">
        <v>25182</v>
      </c>
      <c r="V4979" s="11" t="s">
        <v>94</v>
      </c>
      <c r="W4979" s="11" t="s">
        <v>95</v>
      </c>
      <c r="X4979" s="11" t="s">
        <v>1195</v>
      </c>
      <c r="Y4979" s="11" t="s">
        <v>108</v>
      </c>
      <c r="Z4979" s="11"/>
      <c r="AA4979" s="11"/>
      <c r="AB4979" s="11"/>
      <c r="AC4979" s="11"/>
      <c r="AD4979" s="11" t="s">
        <v>110</v>
      </c>
    </row>
    <row r="4980" spans="1:30" ht="14.25" customHeight="1">
      <c r="A4980" s="10">
        <v>43461634</v>
      </c>
      <c r="B4980" s="11" t="s">
        <v>25183</v>
      </c>
      <c r="C4980" s="11" t="s">
        <v>25184</v>
      </c>
      <c r="D4980" s="11" t="s">
        <v>314</v>
      </c>
      <c r="E4980" s="11" t="s">
        <v>314</v>
      </c>
      <c r="F4980" s="11" t="s">
        <v>87</v>
      </c>
      <c r="G4980" s="11" t="s">
        <v>88</v>
      </c>
      <c r="H4980" s="11" t="s">
        <v>89</v>
      </c>
      <c r="I4980" s="11" t="s">
        <v>115</v>
      </c>
      <c r="J4980" s="11" t="s">
        <v>25185</v>
      </c>
      <c r="K4980" s="12">
        <v>44992</v>
      </c>
      <c r="L4980" s="11" t="s">
        <v>92</v>
      </c>
      <c r="M4980" s="11" t="s">
        <v>92</v>
      </c>
      <c r="N4980" s="11" t="s">
        <v>92</v>
      </c>
      <c r="O4980" s="11" t="s">
        <v>93</v>
      </c>
      <c r="P4980" s="11" t="s">
        <v>92</v>
      </c>
      <c r="Q4980" s="11" t="s">
        <v>92</v>
      </c>
      <c r="R4980" s="11" t="s">
        <v>92</v>
      </c>
      <c r="S4980" s="11" t="s">
        <v>142</v>
      </c>
      <c r="T4980" s="11" t="s">
        <v>142</v>
      </c>
      <c r="U4980" s="11" t="s">
        <v>25186</v>
      </c>
      <c r="V4980" s="11" t="s">
        <v>94</v>
      </c>
      <c r="W4980" s="11" t="s">
        <v>95</v>
      </c>
      <c r="X4980" s="11" t="s">
        <v>96</v>
      </c>
      <c r="Y4980" s="11" t="s">
        <v>121</v>
      </c>
      <c r="Z4980" s="11"/>
      <c r="AA4980" s="11"/>
      <c r="AB4980" s="11" t="s">
        <v>25187</v>
      </c>
      <c r="AC4980" s="11"/>
      <c r="AD4980" s="11" t="s">
        <v>110</v>
      </c>
    </row>
    <row r="4981" spans="1:30" ht="14.25" customHeight="1">
      <c r="A4981" s="10">
        <v>15424146</v>
      </c>
      <c r="B4981" s="11" t="s">
        <v>25188</v>
      </c>
      <c r="C4981" s="11" t="s">
        <v>21385</v>
      </c>
      <c r="D4981" s="11"/>
      <c r="E4981" s="11" t="s">
        <v>25189</v>
      </c>
      <c r="F4981" s="11" t="s">
        <v>87</v>
      </c>
      <c r="G4981" s="11" t="s">
        <v>88</v>
      </c>
      <c r="H4981" s="11" t="s">
        <v>89</v>
      </c>
      <c r="I4981" s="11" t="s">
        <v>115</v>
      </c>
      <c r="J4981" s="11" t="s">
        <v>25190</v>
      </c>
      <c r="K4981" s="12">
        <v>44992</v>
      </c>
      <c r="L4981" s="11" t="s">
        <v>92</v>
      </c>
      <c r="M4981" s="11" t="s">
        <v>92</v>
      </c>
      <c r="N4981" s="11" t="s">
        <v>92</v>
      </c>
      <c r="O4981" s="11" t="s">
        <v>93</v>
      </c>
      <c r="P4981" s="11" t="s">
        <v>92</v>
      </c>
      <c r="Q4981" s="11" t="s">
        <v>92</v>
      </c>
      <c r="R4981" s="11" t="s">
        <v>92</v>
      </c>
      <c r="S4981" s="11" t="s">
        <v>1578</v>
      </c>
      <c r="T4981" s="11" t="s">
        <v>25191</v>
      </c>
      <c r="U4981" s="11" t="s">
        <v>4178</v>
      </c>
      <c r="V4981" s="11" t="s">
        <v>94</v>
      </c>
      <c r="W4981" s="11" t="s">
        <v>95</v>
      </c>
      <c r="X4981" s="11" t="s">
        <v>96</v>
      </c>
      <c r="Y4981" s="11" t="s">
        <v>121</v>
      </c>
      <c r="Z4981" s="11"/>
      <c r="AA4981" s="11"/>
      <c r="AB4981" s="11" t="s">
        <v>25192</v>
      </c>
      <c r="AC4981" s="11"/>
      <c r="AD4981" s="11" t="s">
        <v>110</v>
      </c>
    </row>
    <row r="4982" spans="1:30" ht="14.25" customHeight="1">
      <c r="A4982" s="10">
        <v>1123638056</v>
      </c>
      <c r="B4982" s="11" t="s">
        <v>25193</v>
      </c>
      <c r="C4982" s="11" t="s">
        <v>25194</v>
      </c>
      <c r="D4982" s="11"/>
      <c r="E4982" s="11" t="s">
        <v>25195</v>
      </c>
      <c r="F4982" s="11" t="s">
        <v>87</v>
      </c>
      <c r="G4982" s="11" t="s">
        <v>114</v>
      </c>
      <c r="H4982" s="11" t="s">
        <v>89</v>
      </c>
      <c r="I4982" s="11" t="s">
        <v>102</v>
      </c>
      <c r="J4982" s="11" t="s">
        <v>25196</v>
      </c>
      <c r="K4982" s="12">
        <v>36207</v>
      </c>
      <c r="L4982" s="11" t="s">
        <v>92</v>
      </c>
      <c r="M4982" s="11" t="s">
        <v>92</v>
      </c>
      <c r="N4982" s="11" t="s">
        <v>93</v>
      </c>
      <c r="O4982" s="11" t="s">
        <v>93</v>
      </c>
      <c r="P4982" s="11" t="s">
        <v>93</v>
      </c>
      <c r="Q4982" s="11" t="s">
        <v>92</v>
      </c>
      <c r="R4982" s="11" t="s">
        <v>92</v>
      </c>
      <c r="S4982" s="11" t="s">
        <v>11242</v>
      </c>
      <c r="T4982" s="11" t="s">
        <v>1536</v>
      </c>
      <c r="U4982" s="11" t="s">
        <v>25197</v>
      </c>
      <c r="V4982" s="11" t="s">
        <v>94</v>
      </c>
      <c r="W4982" s="11" t="s">
        <v>95</v>
      </c>
      <c r="X4982" s="11" t="s">
        <v>120</v>
      </c>
      <c r="Y4982" s="11" t="s">
        <v>108</v>
      </c>
      <c r="Z4982" s="11"/>
      <c r="AA4982" s="11"/>
      <c r="AB4982" s="11" t="s">
        <v>25198</v>
      </c>
      <c r="AC4982" s="11"/>
      <c r="AD4982" s="11" t="s">
        <v>110</v>
      </c>
    </row>
    <row r="4983" spans="1:30" ht="14.25" customHeight="1">
      <c r="A4983" s="10">
        <v>800019437</v>
      </c>
      <c r="B4983" s="11" t="s">
        <v>25199</v>
      </c>
      <c r="C4983" s="11" t="s">
        <v>25200</v>
      </c>
      <c r="D4983" s="11" t="s">
        <v>25201</v>
      </c>
      <c r="E4983" s="11"/>
      <c r="F4983" s="11" t="s">
        <v>87</v>
      </c>
      <c r="G4983" s="11" t="s">
        <v>25202</v>
      </c>
      <c r="H4983" s="11" t="s">
        <v>89</v>
      </c>
      <c r="I4983" s="11" t="s">
        <v>115</v>
      </c>
      <c r="J4983" s="11" t="s">
        <v>25203</v>
      </c>
      <c r="K4983" s="12">
        <v>44999</v>
      </c>
      <c r="L4983" s="11" t="s">
        <v>92</v>
      </c>
      <c r="M4983" s="11" t="s">
        <v>92</v>
      </c>
      <c r="N4983" s="11" t="s">
        <v>92</v>
      </c>
      <c r="O4983" s="11" t="s">
        <v>93</v>
      </c>
      <c r="P4983" s="11" t="s">
        <v>92</v>
      </c>
      <c r="Q4983" s="11" t="s">
        <v>92</v>
      </c>
      <c r="R4983" s="11" t="s">
        <v>92</v>
      </c>
      <c r="S4983" s="11"/>
      <c r="T4983" s="11"/>
      <c r="U4983" s="11"/>
      <c r="V4983" s="11" t="s">
        <v>94</v>
      </c>
      <c r="W4983" s="11" t="s">
        <v>95</v>
      </c>
      <c r="X4983" s="11" t="s">
        <v>1618</v>
      </c>
      <c r="Y4983" s="11" t="s">
        <v>121</v>
      </c>
      <c r="Z4983" s="11"/>
      <c r="AA4983" s="11"/>
      <c r="AB4983" s="11" t="s">
        <v>25204</v>
      </c>
      <c r="AC4983" s="11"/>
      <c r="AD4983" s="11" t="s">
        <v>97</v>
      </c>
    </row>
    <row r="4984" spans="1:30" ht="14.25" customHeight="1">
      <c r="A4984" s="10">
        <v>901642034</v>
      </c>
      <c r="B4984" s="11" t="s">
        <v>25205</v>
      </c>
      <c r="C4984" s="11" t="s">
        <v>25206</v>
      </c>
      <c r="D4984" s="11" t="s">
        <v>25207</v>
      </c>
      <c r="E4984" s="11"/>
      <c r="F4984" s="11" t="s">
        <v>87</v>
      </c>
      <c r="G4984" s="11" t="s">
        <v>88</v>
      </c>
      <c r="H4984" s="11" t="s">
        <v>89</v>
      </c>
      <c r="I4984" s="11" t="s">
        <v>115</v>
      </c>
      <c r="J4984" s="11" t="s">
        <v>25208</v>
      </c>
      <c r="K4984" s="12">
        <v>45014</v>
      </c>
      <c r="L4984" s="11" t="s">
        <v>92</v>
      </c>
      <c r="M4984" s="11" t="s">
        <v>92</v>
      </c>
      <c r="N4984" s="11" t="s">
        <v>92</v>
      </c>
      <c r="O4984" s="11" t="s">
        <v>93</v>
      </c>
      <c r="P4984" s="11" t="s">
        <v>92</v>
      </c>
      <c r="Q4984" s="11" t="s">
        <v>92</v>
      </c>
      <c r="R4984" s="11" t="s">
        <v>92</v>
      </c>
      <c r="S4984" s="11"/>
      <c r="T4984" s="11"/>
      <c r="U4984" s="11"/>
      <c r="V4984" s="11" t="s">
        <v>94</v>
      </c>
      <c r="W4984" s="11" t="s">
        <v>95</v>
      </c>
      <c r="X4984" s="11" t="s">
        <v>96</v>
      </c>
      <c r="Y4984" s="11" t="s">
        <v>121</v>
      </c>
      <c r="Z4984" s="11"/>
      <c r="AA4984" s="11"/>
      <c r="AB4984" s="11" t="s">
        <v>25209</v>
      </c>
      <c r="AC4984" s="11"/>
      <c r="AD4984" s="11" t="s">
        <v>97</v>
      </c>
    </row>
    <row r="4985" spans="1:30" ht="14.25" customHeight="1">
      <c r="A4985" s="10">
        <v>1054559982</v>
      </c>
      <c r="B4985" s="11" t="s">
        <v>25210</v>
      </c>
      <c r="C4985" s="11" t="s">
        <v>25211</v>
      </c>
      <c r="D4985" s="11"/>
      <c r="E4985" s="11" t="s">
        <v>25212</v>
      </c>
      <c r="F4985" s="11" t="s">
        <v>828</v>
      </c>
      <c r="G4985" s="11" t="s">
        <v>8756</v>
      </c>
      <c r="H4985" s="11" t="s">
        <v>89</v>
      </c>
      <c r="I4985" s="11" t="s">
        <v>115</v>
      </c>
      <c r="J4985" s="11" t="s">
        <v>25213</v>
      </c>
      <c r="K4985" s="12">
        <v>45014</v>
      </c>
      <c r="L4985" s="11" t="s">
        <v>92</v>
      </c>
      <c r="M4985" s="11" t="s">
        <v>92</v>
      </c>
      <c r="N4985" s="11" t="s">
        <v>92</v>
      </c>
      <c r="O4985" s="11" t="s">
        <v>93</v>
      </c>
      <c r="P4985" s="11" t="s">
        <v>92</v>
      </c>
      <c r="Q4985" s="11" t="s">
        <v>92</v>
      </c>
      <c r="R4985" s="11" t="s">
        <v>92</v>
      </c>
      <c r="S4985" s="11" t="s">
        <v>708</v>
      </c>
      <c r="T4985" s="11" t="s">
        <v>5605</v>
      </c>
      <c r="U4985" s="11" t="s">
        <v>1163</v>
      </c>
      <c r="V4985" s="11" t="s">
        <v>94</v>
      </c>
      <c r="W4985" s="11" t="s">
        <v>834</v>
      </c>
      <c r="X4985" s="11" t="s">
        <v>2565</v>
      </c>
      <c r="Y4985" s="11" t="s">
        <v>121</v>
      </c>
      <c r="Z4985" s="11"/>
      <c r="AA4985" s="11"/>
      <c r="AB4985" s="11" t="s">
        <v>25214</v>
      </c>
      <c r="AC4985" s="11"/>
      <c r="AD4985" s="11" t="s">
        <v>110</v>
      </c>
    </row>
    <row r="4986" spans="1:30" ht="14.25" customHeight="1">
      <c r="A4986" s="10">
        <v>70729445</v>
      </c>
      <c r="B4986" s="11" t="s">
        <v>25215</v>
      </c>
      <c r="C4986" s="11" t="s">
        <v>25216</v>
      </c>
      <c r="D4986" s="11"/>
      <c r="E4986" s="11" t="s">
        <v>25217</v>
      </c>
      <c r="F4986" s="11" t="s">
        <v>87</v>
      </c>
      <c r="G4986" s="11" t="s">
        <v>125</v>
      </c>
      <c r="H4986" s="11" t="s">
        <v>89</v>
      </c>
      <c r="I4986" s="11" t="s">
        <v>115</v>
      </c>
      <c r="J4986" s="11" t="s">
        <v>25218</v>
      </c>
      <c r="K4986" s="12">
        <v>45016</v>
      </c>
      <c r="L4986" s="11" t="s">
        <v>92</v>
      </c>
      <c r="M4986" s="11" t="s">
        <v>92</v>
      </c>
      <c r="N4986" s="11" t="s">
        <v>92</v>
      </c>
      <c r="O4986" s="11" t="s">
        <v>93</v>
      </c>
      <c r="P4986" s="11" t="s">
        <v>92</v>
      </c>
      <c r="Q4986" s="11" t="s">
        <v>92</v>
      </c>
      <c r="R4986" s="11" t="s">
        <v>92</v>
      </c>
      <c r="S4986" s="11" t="s">
        <v>919</v>
      </c>
      <c r="T4986" s="11" t="s">
        <v>253</v>
      </c>
      <c r="U4986" s="11" t="s">
        <v>1362</v>
      </c>
      <c r="V4986" s="11" t="s">
        <v>94</v>
      </c>
      <c r="W4986" s="11" t="s">
        <v>95</v>
      </c>
      <c r="X4986" s="11" t="s">
        <v>130</v>
      </c>
      <c r="Y4986" s="11" t="s">
        <v>121</v>
      </c>
      <c r="Z4986" s="11"/>
      <c r="AA4986" s="11"/>
      <c r="AB4986" s="11" t="s">
        <v>25219</v>
      </c>
      <c r="AC4986" s="11"/>
      <c r="AD4986" s="11" t="s">
        <v>110</v>
      </c>
    </row>
    <row r="4987" spans="1:30" ht="14.25" customHeight="1">
      <c r="A4987" s="10">
        <v>4079212</v>
      </c>
      <c r="B4987" s="11" t="s">
        <v>25220</v>
      </c>
      <c r="C4987" s="11" t="s">
        <v>25221</v>
      </c>
      <c r="D4987" s="11"/>
      <c r="E4987" s="11" t="s">
        <v>25222</v>
      </c>
      <c r="F4987" s="11" t="s">
        <v>731</v>
      </c>
      <c r="G4987" s="11" t="s">
        <v>1948</v>
      </c>
      <c r="H4987" s="11" t="s">
        <v>89</v>
      </c>
      <c r="I4987" s="11" t="s">
        <v>115</v>
      </c>
      <c r="J4987" s="11" t="s">
        <v>25223</v>
      </c>
      <c r="K4987" s="12">
        <v>45016</v>
      </c>
      <c r="L4987" s="11" t="s">
        <v>92</v>
      </c>
      <c r="M4987" s="11" t="s">
        <v>92</v>
      </c>
      <c r="N4987" s="11" t="s">
        <v>92</v>
      </c>
      <c r="O4987" s="11" t="s">
        <v>93</v>
      </c>
      <c r="P4987" s="11" t="s">
        <v>92</v>
      </c>
      <c r="Q4987" s="11" t="s">
        <v>92</v>
      </c>
      <c r="R4987" s="11" t="s">
        <v>92</v>
      </c>
      <c r="S4987" s="11" t="s">
        <v>1716</v>
      </c>
      <c r="T4987" s="11" t="s">
        <v>25224</v>
      </c>
      <c r="U4987" s="11" t="s">
        <v>25225</v>
      </c>
      <c r="V4987" s="11" t="s">
        <v>94</v>
      </c>
      <c r="W4987" s="11" t="s">
        <v>736</v>
      </c>
      <c r="X4987" s="11" t="s">
        <v>1952</v>
      </c>
      <c r="Y4987" s="11" t="s">
        <v>121</v>
      </c>
      <c r="Z4987" s="11"/>
      <c r="AA4987" s="11"/>
      <c r="AB4987" s="11" t="s">
        <v>25226</v>
      </c>
      <c r="AC4987" s="11"/>
      <c r="AD4987" s="11" t="s">
        <v>110</v>
      </c>
    </row>
    <row r="4988" spans="1:30" ht="14.25" customHeight="1">
      <c r="A4988" s="10">
        <v>860001371</v>
      </c>
      <c r="B4988" s="11" t="s">
        <v>25227</v>
      </c>
      <c r="C4988" s="11" t="s">
        <v>25228</v>
      </c>
      <c r="D4988" s="11"/>
      <c r="E4988" s="11" t="s">
        <v>25229</v>
      </c>
      <c r="F4988" s="11" t="s">
        <v>731</v>
      </c>
      <c r="G4988" s="11" t="s">
        <v>1714</v>
      </c>
      <c r="H4988" s="11" t="s">
        <v>89</v>
      </c>
      <c r="I4988" s="11" t="s">
        <v>115</v>
      </c>
      <c r="J4988" s="11" t="s">
        <v>25230</v>
      </c>
      <c r="K4988" s="12">
        <v>45016</v>
      </c>
      <c r="L4988" s="11" t="s">
        <v>92</v>
      </c>
      <c r="M4988" s="11" t="s">
        <v>92</v>
      </c>
      <c r="N4988" s="11" t="s">
        <v>92</v>
      </c>
      <c r="O4988" s="11" t="s">
        <v>93</v>
      </c>
      <c r="P4988" s="11" t="s">
        <v>92</v>
      </c>
      <c r="Q4988" s="11" t="s">
        <v>92</v>
      </c>
      <c r="R4988" s="11" t="s">
        <v>92</v>
      </c>
      <c r="S4988" s="11"/>
      <c r="T4988" s="11"/>
      <c r="U4988" s="11"/>
      <c r="V4988" s="11" t="s">
        <v>94</v>
      </c>
      <c r="W4988" s="11" t="s">
        <v>736</v>
      </c>
      <c r="X4988" s="11" t="s">
        <v>1717</v>
      </c>
      <c r="Y4988" s="11" t="s">
        <v>121</v>
      </c>
      <c r="Z4988" s="11"/>
      <c r="AA4988" s="11"/>
      <c r="AB4988" s="11" t="s">
        <v>25231</v>
      </c>
      <c r="AC4988" s="11"/>
      <c r="AD4988" s="11" t="s">
        <v>97</v>
      </c>
    </row>
    <row r="4989" spans="1:30" ht="14.25" customHeight="1">
      <c r="A4989" s="10">
        <v>891800043</v>
      </c>
      <c r="B4989" s="11" t="s">
        <v>25232</v>
      </c>
      <c r="C4989" s="11" t="s">
        <v>25233</v>
      </c>
      <c r="D4989" s="11"/>
      <c r="E4989" s="11" t="s">
        <v>25234</v>
      </c>
      <c r="F4989" s="11" t="s">
        <v>731</v>
      </c>
      <c r="G4989" s="11" t="s">
        <v>1714</v>
      </c>
      <c r="H4989" s="11" t="s">
        <v>89</v>
      </c>
      <c r="I4989" s="11" t="s">
        <v>115</v>
      </c>
      <c r="J4989" s="11" t="s">
        <v>25235</v>
      </c>
      <c r="K4989" s="12">
        <v>45016</v>
      </c>
      <c r="L4989" s="11" t="s">
        <v>92</v>
      </c>
      <c r="M4989" s="11" t="s">
        <v>92</v>
      </c>
      <c r="N4989" s="11" t="s">
        <v>92</v>
      </c>
      <c r="O4989" s="11" t="s">
        <v>93</v>
      </c>
      <c r="P4989" s="11" t="s">
        <v>92</v>
      </c>
      <c r="Q4989" s="11" t="s">
        <v>92</v>
      </c>
      <c r="R4989" s="11" t="s">
        <v>92</v>
      </c>
      <c r="S4989" s="11"/>
      <c r="T4989" s="11"/>
      <c r="U4989" s="11"/>
      <c r="V4989" s="11" t="s">
        <v>94</v>
      </c>
      <c r="W4989" s="11" t="s">
        <v>736</v>
      </c>
      <c r="X4989" s="11" t="s">
        <v>1717</v>
      </c>
      <c r="Y4989" s="11" t="s">
        <v>121</v>
      </c>
      <c r="Z4989" s="11"/>
      <c r="AA4989" s="11"/>
      <c r="AB4989" s="11" t="s">
        <v>25236</v>
      </c>
      <c r="AC4989" s="11"/>
      <c r="AD4989" s="11" t="s">
        <v>97</v>
      </c>
    </row>
    <row r="4990" spans="1:30" ht="14.25" customHeight="1">
      <c r="A4990" s="10">
        <v>811029067</v>
      </c>
      <c r="B4990" s="11" t="s">
        <v>25237</v>
      </c>
      <c r="C4990" s="11" t="s">
        <v>25238</v>
      </c>
      <c r="D4990" s="11" t="s">
        <v>25239</v>
      </c>
      <c r="E4990" s="11"/>
      <c r="F4990" s="11" t="s">
        <v>87</v>
      </c>
      <c r="G4990" s="11" t="s">
        <v>2031</v>
      </c>
      <c r="H4990" s="11" t="s">
        <v>89</v>
      </c>
      <c r="I4990" s="11" t="s">
        <v>115</v>
      </c>
      <c r="J4990" s="11" t="s">
        <v>25240</v>
      </c>
      <c r="K4990" s="12">
        <v>45017</v>
      </c>
      <c r="L4990" s="11" t="s">
        <v>92</v>
      </c>
      <c r="M4990" s="11" t="s">
        <v>92</v>
      </c>
      <c r="N4990" s="11" t="s">
        <v>92</v>
      </c>
      <c r="O4990" s="11" t="s">
        <v>93</v>
      </c>
      <c r="P4990" s="11" t="s">
        <v>92</v>
      </c>
      <c r="Q4990" s="11" t="s">
        <v>92</v>
      </c>
      <c r="R4990" s="11" t="s">
        <v>92</v>
      </c>
      <c r="S4990" s="11"/>
      <c r="T4990" s="11"/>
      <c r="U4990" s="11"/>
      <c r="V4990" s="11" t="s">
        <v>94</v>
      </c>
      <c r="W4990" s="11" t="s">
        <v>95</v>
      </c>
      <c r="X4990" s="11" t="s">
        <v>2034</v>
      </c>
      <c r="Y4990" s="11" t="s">
        <v>121</v>
      </c>
      <c r="Z4990" s="11"/>
      <c r="AA4990" s="11"/>
      <c r="AB4990" s="11" t="s">
        <v>25241</v>
      </c>
      <c r="AC4990" s="11"/>
      <c r="AD4990" s="11" t="s">
        <v>97</v>
      </c>
    </row>
    <row r="4991" spans="1:30" ht="14.25" customHeight="1">
      <c r="A4991" s="10">
        <v>15353189</v>
      </c>
      <c r="B4991" s="11" t="s">
        <v>25242</v>
      </c>
      <c r="C4991" s="11"/>
      <c r="D4991" s="11"/>
      <c r="E4991" s="11" t="s">
        <v>25243</v>
      </c>
      <c r="F4991" s="11" t="s">
        <v>87</v>
      </c>
      <c r="G4991" s="11" t="s">
        <v>101</v>
      </c>
      <c r="H4991" s="11" t="s">
        <v>89</v>
      </c>
      <c r="I4991" s="11" t="s">
        <v>102</v>
      </c>
      <c r="J4991" s="11" t="s">
        <v>25244</v>
      </c>
      <c r="K4991" s="12">
        <v>45020</v>
      </c>
      <c r="L4991" s="11" t="s">
        <v>92</v>
      </c>
      <c r="M4991" s="11" t="s">
        <v>92</v>
      </c>
      <c r="N4991" s="11" t="s">
        <v>93</v>
      </c>
      <c r="O4991" s="11" t="s">
        <v>92</v>
      </c>
      <c r="P4991" s="11" t="s">
        <v>92</v>
      </c>
      <c r="Q4991" s="11" t="s">
        <v>92</v>
      </c>
      <c r="R4991" s="11" t="s">
        <v>92</v>
      </c>
      <c r="S4991" s="11" t="s">
        <v>12564</v>
      </c>
      <c r="T4991" s="11" t="s">
        <v>1606</v>
      </c>
      <c r="U4991" s="11" t="s">
        <v>5179</v>
      </c>
      <c r="V4991" s="11" t="s">
        <v>94</v>
      </c>
      <c r="W4991" s="11" t="s">
        <v>95</v>
      </c>
      <c r="X4991" s="11" t="s">
        <v>107</v>
      </c>
      <c r="Y4991" s="11" t="s">
        <v>108</v>
      </c>
      <c r="Z4991" s="11"/>
      <c r="AA4991" s="11"/>
      <c r="AB4991" s="11"/>
      <c r="AC4991" s="11"/>
      <c r="AD4991" s="11" t="s">
        <v>110</v>
      </c>
    </row>
    <row r="4992" spans="1:30" ht="14.25" customHeight="1">
      <c r="A4992" s="10">
        <v>1085169369</v>
      </c>
      <c r="B4992" s="11" t="s">
        <v>25245</v>
      </c>
      <c r="C4992" s="11" t="s">
        <v>25246</v>
      </c>
      <c r="D4992" s="11"/>
      <c r="E4992" s="11" t="s">
        <v>25247</v>
      </c>
      <c r="F4992" s="11" t="s">
        <v>87</v>
      </c>
      <c r="G4992" s="11" t="s">
        <v>890</v>
      </c>
      <c r="H4992" s="11" t="s">
        <v>89</v>
      </c>
      <c r="I4992" s="11" t="s">
        <v>115</v>
      </c>
      <c r="J4992" s="11" t="s">
        <v>25248</v>
      </c>
      <c r="K4992" s="12">
        <v>45020</v>
      </c>
      <c r="L4992" s="11" t="s">
        <v>92</v>
      </c>
      <c r="M4992" s="11" t="s">
        <v>92</v>
      </c>
      <c r="N4992" s="11" t="s">
        <v>92</v>
      </c>
      <c r="O4992" s="11" t="s">
        <v>93</v>
      </c>
      <c r="P4992" s="11" t="s">
        <v>92</v>
      </c>
      <c r="Q4992" s="11" t="s">
        <v>92</v>
      </c>
      <c r="R4992" s="11" t="s">
        <v>92</v>
      </c>
      <c r="S4992" s="11" t="s">
        <v>1453</v>
      </c>
      <c r="T4992" s="11" t="s">
        <v>24296</v>
      </c>
      <c r="U4992" s="11" t="s">
        <v>25249</v>
      </c>
      <c r="V4992" s="11" t="s">
        <v>94</v>
      </c>
      <c r="W4992" s="11" t="s">
        <v>95</v>
      </c>
      <c r="X4992" s="11" t="s">
        <v>894</v>
      </c>
      <c r="Y4992" s="11" t="s">
        <v>121</v>
      </c>
      <c r="Z4992" s="11"/>
      <c r="AA4992" s="11"/>
      <c r="AB4992" s="11" t="s">
        <v>25250</v>
      </c>
      <c r="AC4992" s="11"/>
      <c r="AD4992" s="11" t="s">
        <v>110</v>
      </c>
    </row>
    <row r="4993" spans="1:30" ht="14.25" customHeight="1">
      <c r="A4993" s="10">
        <v>901211910</v>
      </c>
      <c r="B4993" s="11" t="s">
        <v>25251</v>
      </c>
      <c r="C4993" s="11" t="s">
        <v>25252</v>
      </c>
      <c r="D4993" s="11"/>
      <c r="E4993" s="11" t="s">
        <v>25253</v>
      </c>
      <c r="F4993" s="11" t="s">
        <v>87</v>
      </c>
      <c r="G4993" s="11" t="s">
        <v>25202</v>
      </c>
      <c r="H4993" s="11" t="s">
        <v>89</v>
      </c>
      <c r="I4993" s="11" t="s">
        <v>115</v>
      </c>
      <c r="J4993" s="11" t="s">
        <v>25254</v>
      </c>
      <c r="K4993" s="12">
        <v>45020</v>
      </c>
      <c r="L4993" s="11" t="s">
        <v>92</v>
      </c>
      <c r="M4993" s="11" t="s">
        <v>92</v>
      </c>
      <c r="N4993" s="11" t="s">
        <v>92</v>
      </c>
      <c r="O4993" s="11" t="s">
        <v>93</v>
      </c>
      <c r="P4993" s="11" t="s">
        <v>92</v>
      </c>
      <c r="Q4993" s="11" t="s">
        <v>92</v>
      </c>
      <c r="R4993" s="11" t="s">
        <v>92</v>
      </c>
      <c r="S4993" s="11"/>
      <c r="T4993" s="11"/>
      <c r="U4993" s="11"/>
      <c r="V4993" s="11" t="s">
        <v>94</v>
      </c>
      <c r="W4993" s="11" t="s">
        <v>95</v>
      </c>
      <c r="X4993" s="11" t="s">
        <v>1618</v>
      </c>
      <c r="Y4993" s="11" t="s">
        <v>121</v>
      </c>
      <c r="Z4993" s="11"/>
      <c r="AA4993" s="11"/>
      <c r="AB4993" s="11" t="s">
        <v>25255</v>
      </c>
      <c r="AC4993" s="11"/>
      <c r="AD4993" s="11" t="s">
        <v>97</v>
      </c>
    </row>
    <row r="4994" spans="1:30" ht="14.25" customHeight="1">
      <c r="A4994" s="10">
        <v>1023800716</v>
      </c>
      <c r="B4994" s="11" t="s">
        <v>25256</v>
      </c>
      <c r="C4994" s="11" t="s">
        <v>241</v>
      </c>
      <c r="D4994" s="11"/>
      <c r="E4994" s="11" t="s">
        <v>25257</v>
      </c>
      <c r="F4994" s="11" t="s">
        <v>87</v>
      </c>
      <c r="G4994" s="11" t="s">
        <v>101</v>
      </c>
      <c r="H4994" s="11" t="s">
        <v>89</v>
      </c>
      <c r="I4994" s="11" t="s">
        <v>115</v>
      </c>
      <c r="J4994" s="11" t="s">
        <v>25258</v>
      </c>
      <c r="K4994" s="12">
        <v>45021</v>
      </c>
      <c r="L4994" s="11" t="s">
        <v>92</v>
      </c>
      <c r="M4994" s="11" t="s">
        <v>92</v>
      </c>
      <c r="N4994" s="11" t="s">
        <v>92</v>
      </c>
      <c r="O4994" s="11" t="s">
        <v>93</v>
      </c>
      <c r="P4994" s="11" t="s">
        <v>92</v>
      </c>
      <c r="Q4994" s="11" t="s">
        <v>92</v>
      </c>
      <c r="R4994" s="11" t="s">
        <v>92</v>
      </c>
      <c r="S4994" s="11" t="s">
        <v>261</v>
      </c>
      <c r="T4994" s="11" t="s">
        <v>1763</v>
      </c>
      <c r="U4994" s="11" t="s">
        <v>25259</v>
      </c>
      <c r="V4994" s="11" t="s">
        <v>94</v>
      </c>
      <c r="W4994" s="11" t="s">
        <v>95</v>
      </c>
      <c r="X4994" s="11" t="s">
        <v>107</v>
      </c>
      <c r="Y4994" s="11" t="s">
        <v>121</v>
      </c>
      <c r="Z4994" s="11"/>
      <c r="AA4994" s="11"/>
      <c r="AB4994" s="11" t="s">
        <v>25260</v>
      </c>
      <c r="AC4994" s="11"/>
      <c r="AD4994" s="11" t="s">
        <v>110</v>
      </c>
    </row>
    <row r="4995" spans="1:30" ht="14.25" customHeight="1">
      <c r="A4995" s="10">
        <v>43210416</v>
      </c>
      <c r="B4995" s="11" t="s">
        <v>25261</v>
      </c>
      <c r="C4995" s="11" t="s">
        <v>24334</v>
      </c>
      <c r="D4995" s="11"/>
      <c r="E4995" s="11" t="s">
        <v>25262</v>
      </c>
      <c r="F4995" s="11" t="s">
        <v>87</v>
      </c>
      <c r="G4995" s="11" t="s">
        <v>890</v>
      </c>
      <c r="H4995" s="11" t="s">
        <v>89</v>
      </c>
      <c r="I4995" s="11" t="s">
        <v>115</v>
      </c>
      <c r="J4995" s="11" t="s">
        <v>25263</v>
      </c>
      <c r="K4995" s="12">
        <v>45026</v>
      </c>
      <c r="L4995" s="11" t="s">
        <v>92</v>
      </c>
      <c r="M4995" s="11" t="s">
        <v>92</v>
      </c>
      <c r="N4995" s="11" t="s">
        <v>93</v>
      </c>
      <c r="O4995" s="11" t="s">
        <v>93</v>
      </c>
      <c r="P4995" s="11" t="s">
        <v>92</v>
      </c>
      <c r="Q4995" s="11" t="s">
        <v>92</v>
      </c>
      <c r="R4995" s="11" t="s">
        <v>92</v>
      </c>
      <c r="S4995" s="11" t="s">
        <v>1430</v>
      </c>
      <c r="T4995" s="11" t="s">
        <v>821</v>
      </c>
      <c r="U4995" s="11" t="s">
        <v>3491</v>
      </c>
      <c r="V4995" s="11" t="s">
        <v>94</v>
      </c>
      <c r="W4995" s="11" t="s">
        <v>95</v>
      </c>
      <c r="X4995" s="11" t="s">
        <v>894</v>
      </c>
      <c r="Y4995" s="11" t="s">
        <v>121</v>
      </c>
      <c r="Z4995" s="11"/>
      <c r="AA4995" s="11"/>
      <c r="AB4995" s="11" t="s">
        <v>25264</v>
      </c>
      <c r="AC4995" s="11"/>
      <c r="AD4995" s="11" t="s">
        <v>110</v>
      </c>
    </row>
    <row r="4996" spans="1:30" ht="14.25" customHeight="1">
      <c r="A4996" s="10">
        <v>1001445365</v>
      </c>
      <c r="B4996" s="11" t="s">
        <v>25265</v>
      </c>
      <c r="C4996" s="11" t="s">
        <v>16600</v>
      </c>
      <c r="D4996" s="11"/>
      <c r="E4996" s="11" t="s">
        <v>25266</v>
      </c>
      <c r="F4996" s="11" t="s">
        <v>87</v>
      </c>
      <c r="G4996" s="11" t="s">
        <v>88</v>
      </c>
      <c r="H4996" s="11" t="s">
        <v>89</v>
      </c>
      <c r="I4996" s="11" t="s">
        <v>102</v>
      </c>
      <c r="J4996" s="11" t="s">
        <v>25267</v>
      </c>
      <c r="K4996" s="12">
        <v>37870</v>
      </c>
      <c r="L4996" s="11" t="s">
        <v>92</v>
      </c>
      <c r="M4996" s="11" t="s">
        <v>92</v>
      </c>
      <c r="N4996" s="11" t="s">
        <v>93</v>
      </c>
      <c r="O4996" s="11" t="s">
        <v>93</v>
      </c>
      <c r="P4996" s="11" t="s">
        <v>93</v>
      </c>
      <c r="Q4996" s="11" t="s">
        <v>92</v>
      </c>
      <c r="R4996" s="11" t="s">
        <v>92</v>
      </c>
      <c r="S4996" s="11" t="s">
        <v>951</v>
      </c>
      <c r="T4996" s="11" t="s">
        <v>951</v>
      </c>
      <c r="U4996" s="11" t="s">
        <v>2813</v>
      </c>
      <c r="V4996" s="11" t="s">
        <v>94</v>
      </c>
      <c r="W4996" s="11" t="s">
        <v>95</v>
      </c>
      <c r="X4996" s="11" t="s">
        <v>96</v>
      </c>
      <c r="Y4996" s="11" t="s">
        <v>108</v>
      </c>
      <c r="Z4996" s="11"/>
      <c r="AA4996" s="11"/>
      <c r="AB4996" s="11" t="s">
        <v>25268</v>
      </c>
      <c r="AC4996" s="11"/>
      <c r="AD4996" s="11" t="s">
        <v>110</v>
      </c>
    </row>
    <row r="4997" spans="1:30" ht="14.25" customHeight="1">
      <c r="A4997" s="10">
        <v>1040880315</v>
      </c>
      <c r="B4997" s="11" t="s">
        <v>25269</v>
      </c>
      <c r="C4997" s="11" t="s">
        <v>21466</v>
      </c>
      <c r="D4997" s="11"/>
      <c r="E4997" s="11" t="s">
        <v>25270</v>
      </c>
      <c r="F4997" s="11" t="s">
        <v>87</v>
      </c>
      <c r="G4997" s="11" t="s">
        <v>2031</v>
      </c>
      <c r="H4997" s="11" t="s">
        <v>89</v>
      </c>
      <c r="I4997" s="11" t="s">
        <v>102</v>
      </c>
      <c r="J4997" s="11" t="s">
        <v>25271</v>
      </c>
      <c r="K4997" s="12">
        <v>38064</v>
      </c>
      <c r="L4997" s="11" t="s">
        <v>92</v>
      </c>
      <c r="M4997" s="11" t="s">
        <v>92</v>
      </c>
      <c r="N4997" s="11" t="s">
        <v>93</v>
      </c>
      <c r="O4997" s="11" t="s">
        <v>93</v>
      </c>
      <c r="P4997" s="11" t="s">
        <v>93</v>
      </c>
      <c r="Q4997" s="11" t="s">
        <v>92</v>
      </c>
      <c r="R4997" s="11" t="s">
        <v>92</v>
      </c>
      <c r="S4997" s="11" t="s">
        <v>1599</v>
      </c>
      <c r="T4997" s="11" t="s">
        <v>821</v>
      </c>
      <c r="U4997" s="11" t="s">
        <v>9090</v>
      </c>
      <c r="V4997" s="11" t="s">
        <v>94</v>
      </c>
      <c r="W4997" s="11" t="s">
        <v>95</v>
      </c>
      <c r="X4997" s="11" t="s">
        <v>2034</v>
      </c>
      <c r="Y4997" s="11" t="s">
        <v>108</v>
      </c>
      <c r="Z4997" s="11"/>
      <c r="AA4997" s="11"/>
      <c r="AB4997" s="11" t="s">
        <v>25272</v>
      </c>
      <c r="AC4997" s="11"/>
      <c r="AD4997" s="11" t="s">
        <v>110</v>
      </c>
    </row>
    <row r="4998" spans="1:30" ht="14.25" customHeight="1">
      <c r="A4998" s="10">
        <v>58779729</v>
      </c>
      <c r="B4998" s="11" t="s">
        <v>25273</v>
      </c>
      <c r="C4998" s="11" t="s">
        <v>25274</v>
      </c>
      <c r="D4998" s="11" t="s">
        <v>25275</v>
      </c>
      <c r="E4998" s="11"/>
      <c r="F4998" s="11" t="s">
        <v>440</v>
      </c>
      <c r="G4998" s="11" t="s">
        <v>11832</v>
      </c>
      <c r="H4998" s="11" t="s">
        <v>440</v>
      </c>
      <c r="I4998" s="11" t="s">
        <v>90</v>
      </c>
      <c r="J4998" s="11" t="s">
        <v>25276</v>
      </c>
      <c r="K4998" s="12">
        <v>44978</v>
      </c>
      <c r="L4998" s="11" t="s">
        <v>92</v>
      </c>
      <c r="M4998" s="11" t="s">
        <v>92</v>
      </c>
      <c r="N4998" s="11" t="s">
        <v>93</v>
      </c>
      <c r="O4998" s="11" t="s">
        <v>92</v>
      </c>
      <c r="P4998" s="11" t="s">
        <v>92</v>
      </c>
      <c r="Q4998" s="11" t="s">
        <v>92</v>
      </c>
      <c r="R4998" s="11" t="s">
        <v>92</v>
      </c>
      <c r="S4998" s="11"/>
      <c r="T4998" s="11"/>
      <c r="U4998" s="11"/>
      <c r="V4998" s="11" t="s">
        <v>443</v>
      </c>
      <c r="W4998" s="11" t="s">
        <v>171</v>
      </c>
      <c r="X4998" s="11" t="s">
        <v>172</v>
      </c>
      <c r="Y4998" s="11" t="s">
        <v>72</v>
      </c>
      <c r="Z4998" s="11"/>
      <c r="AA4998" s="11"/>
      <c r="AB4998" s="11" t="s">
        <v>25277</v>
      </c>
      <c r="AC4998" s="11"/>
      <c r="AD4998" s="11" t="s">
        <v>97</v>
      </c>
    </row>
    <row r="4999" spans="1:30" ht="14.25" customHeight="1">
      <c r="A4999" s="10">
        <v>1038412688</v>
      </c>
      <c r="B4999" s="11" t="s">
        <v>25278</v>
      </c>
      <c r="C4999" s="11" t="s">
        <v>25279</v>
      </c>
      <c r="D4999" s="11"/>
      <c r="E4999" s="11" t="s">
        <v>25280</v>
      </c>
      <c r="F4999" s="11" t="s">
        <v>87</v>
      </c>
      <c r="G4999" s="11" t="s">
        <v>88</v>
      </c>
      <c r="H4999" s="11" t="s">
        <v>89</v>
      </c>
      <c r="I4999" s="11" t="s">
        <v>115</v>
      </c>
      <c r="J4999" s="11" t="s">
        <v>25281</v>
      </c>
      <c r="K4999" s="12">
        <v>44560</v>
      </c>
      <c r="L4999" s="11" t="s">
        <v>92</v>
      </c>
      <c r="M4999" s="11" t="s">
        <v>92</v>
      </c>
      <c r="N4999" s="11" t="s">
        <v>92</v>
      </c>
      <c r="O4999" s="11" t="s">
        <v>93</v>
      </c>
      <c r="P4999" s="11" t="s">
        <v>92</v>
      </c>
      <c r="Q4999" s="11" t="s">
        <v>92</v>
      </c>
      <c r="R4999" s="11" t="s">
        <v>92</v>
      </c>
      <c r="S4999" s="11" t="s">
        <v>912</v>
      </c>
      <c r="T4999" s="11" t="s">
        <v>640</v>
      </c>
      <c r="U4999" s="11" t="s">
        <v>3217</v>
      </c>
      <c r="V4999" s="11" t="s">
        <v>94</v>
      </c>
      <c r="W4999" s="11" t="s">
        <v>95</v>
      </c>
      <c r="X4999" s="11" t="s">
        <v>96</v>
      </c>
      <c r="Y4999" s="11" t="s">
        <v>121</v>
      </c>
      <c r="Z4999" s="11"/>
      <c r="AA4999" s="11"/>
      <c r="AB4999" s="11" t="s">
        <v>25282</v>
      </c>
      <c r="AC4999" s="11"/>
      <c r="AD4999" s="11" t="s">
        <v>110</v>
      </c>
    </row>
    <row r="5000" spans="1:30" ht="14.25" customHeight="1">
      <c r="A5000" s="10">
        <v>800242722</v>
      </c>
      <c r="B5000" s="11" t="s">
        <v>25283</v>
      </c>
      <c r="C5000" s="11" t="s">
        <v>25284</v>
      </c>
      <c r="D5000" s="11"/>
      <c r="E5000" s="11"/>
      <c r="F5000" s="11" t="s">
        <v>199</v>
      </c>
      <c r="G5000" s="11" t="s">
        <v>200</v>
      </c>
      <c r="H5000" s="11" t="s">
        <v>89</v>
      </c>
      <c r="I5000" s="11" t="s">
        <v>102</v>
      </c>
      <c r="J5000" s="11" t="s">
        <v>25285</v>
      </c>
      <c r="K5000" s="12">
        <v>44715</v>
      </c>
      <c r="L5000" s="11" t="s">
        <v>92</v>
      </c>
      <c r="M5000" s="11" t="s">
        <v>92</v>
      </c>
      <c r="N5000" s="11" t="s">
        <v>92</v>
      </c>
      <c r="O5000" s="11" t="s">
        <v>93</v>
      </c>
      <c r="P5000" s="11" t="s">
        <v>92</v>
      </c>
      <c r="Q5000" s="11" t="s">
        <v>92</v>
      </c>
      <c r="R5000" s="11" t="s">
        <v>92</v>
      </c>
      <c r="S5000" s="11"/>
      <c r="T5000" s="11"/>
      <c r="U5000" s="11"/>
      <c r="V5000" s="11" t="s">
        <v>94</v>
      </c>
      <c r="W5000" s="11" t="s">
        <v>202</v>
      </c>
      <c r="X5000" s="11" t="s">
        <v>172</v>
      </c>
      <c r="Y5000" s="11" t="s">
        <v>108</v>
      </c>
      <c r="Z5000" s="11"/>
      <c r="AA5000" s="11"/>
      <c r="AB5000" s="11"/>
      <c r="AC5000" s="11"/>
      <c r="AD5000" s="11" t="s">
        <v>97</v>
      </c>
    </row>
    <row r="5001" spans="1:30" ht="14.25" customHeight="1">
      <c r="A5001" s="10">
        <v>900524728</v>
      </c>
      <c r="B5001" s="11" t="s">
        <v>25286</v>
      </c>
      <c r="C5001" s="11" t="s">
        <v>25287</v>
      </c>
      <c r="D5001" s="11"/>
      <c r="E5001" s="11"/>
      <c r="F5001" s="11" t="s">
        <v>87</v>
      </c>
      <c r="G5001" s="11" t="s">
        <v>88</v>
      </c>
      <c r="H5001" s="11" t="s">
        <v>89</v>
      </c>
      <c r="I5001" s="11" t="s">
        <v>102</v>
      </c>
      <c r="J5001" s="11" t="s">
        <v>25288</v>
      </c>
      <c r="K5001" s="12">
        <v>44715</v>
      </c>
      <c r="L5001" s="11" t="s">
        <v>92</v>
      </c>
      <c r="M5001" s="11" t="s">
        <v>92</v>
      </c>
      <c r="N5001" s="11" t="s">
        <v>92</v>
      </c>
      <c r="O5001" s="11" t="s">
        <v>93</v>
      </c>
      <c r="P5001" s="11" t="s">
        <v>92</v>
      </c>
      <c r="Q5001" s="11" t="s">
        <v>92</v>
      </c>
      <c r="R5001" s="11" t="s">
        <v>92</v>
      </c>
      <c r="S5001" s="11"/>
      <c r="T5001" s="11"/>
      <c r="U5001" s="11"/>
      <c r="V5001" s="11" t="s">
        <v>94</v>
      </c>
      <c r="W5001" s="11" t="s">
        <v>95</v>
      </c>
      <c r="X5001" s="11" t="s">
        <v>96</v>
      </c>
      <c r="Y5001" s="11" t="s">
        <v>108</v>
      </c>
      <c r="Z5001" s="11"/>
      <c r="AA5001" s="11"/>
      <c r="AB5001" s="11"/>
      <c r="AC5001" s="11"/>
      <c r="AD5001" s="11" t="s">
        <v>97</v>
      </c>
    </row>
    <row r="5002" spans="1:30" ht="14.25" customHeight="1">
      <c r="A5002" s="10">
        <v>900395158</v>
      </c>
      <c r="B5002" s="11" t="s">
        <v>25289</v>
      </c>
      <c r="C5002" s="11" t="s">
        <v>25290</v>
      </c>
      <c r="D5002" s="11"/>
      <c r="E5002" s="11"/>
      <c r="F5002" s="11" t="s">
        <v>199</v>
      </c>
      <c r="G5002" s="11" t="s">
        <v>200</v>
      </c>
      <c r="H5002" s="11" t="s">
        <v>89</v>
      </c>
      <c r="I5002" s="11" t="s">
        <v>115</v>
      </c>
      <c r="J5002" s="11" t="s">
        <v>25291</v>
      </c>
      <c r="K5002" s="12">
        <v>44720</v>
      </c>
      <c r="L5002" s="11" t="s">
        <v>92</v>
      </c>
      <c r="M5002" s="11" t="s">
        <v>92</v>
      </c>
      <c r="N5002" s="11" t="s">
        <v>92</v>
      </c>
      <c r="O5002" s="11" t="s">
        <v>93</v>
      </c>
      <c r="P5002" s="11" t="s">
        <v>92</v>
      </c>
      <c r="Q5002" s="11" t="s">
        <v>92</v>
      </c>
      <c r="R5002" s="11" t="s">
        <v>92</v>
      </c>
      <c r="S5002" s="11"/>
      <c r="T5002" s="11"/>
      <c r="U5002" s="11"/>
      <c r="V5002" s="11" t="s">
        <v>94</v>
      </c>
      <c r="W5002" s="11" t="s">
        <v>202</v>
      </c>
      <c r="X5002" s="11" t="s">
        <v>172</v>
      </c>
      <c r="Y5002" s="11" t="s">
        <v>121</v>
      </c>
      <c r="Z5002" s="11"/>
      <c r="AA5002" s="11"/>
      <c r="AB5002" s="11"/>
      <c r="AC5002" s="11"/>
      <c r="AD5002" s="11" t="s">
        <v>97</v>
      </c>
    </row>
    <row r="5003" spans="1:30" ht="14.25" customHeight="1">
      <c r="A5003" s="10">
        <v>900086229</v>
      </c>
      <c r="B5003" s="11" t="s">
        <v>25292</v>
      </c>
      <c r="C5003" s="11" t="s">
        <v>25293</v>
      </c>
      <c r="D5003" s="11"/>
      <c r="E5003" s="11"/>
      <c r="F5003" s="11" t="s">
        <v>87</v>
      </c>
      <c r="G5003" s="11" t="s">
        <v>88</v>
      </c>
      <c r="H5003" s="11" t="s">
        <v>89</v>
      </c>
      <c r="I5003" s="11" t="s">
        <v>102</v>
      </c>
      <c r="J5003" s="11" t="s">
        <v>25294</v>
      </c>
      <c r="K5003" s="12">
        <v>44747</v>
      </c>
      <c r="L5003" s="11" t="s">
        <v>92</v>
      </c>
      <c r="M5003" s="11" t="s">
        <v>92</v>
      </c>
      <c r="N5003" s="11" t="s">
        <v>92</v>
      </c>
      <c r="O5003" s="11" t="s">
        <v>93</v>
      </c>
      <c r="P5003" s="11" t="s">
        <v>92</v>
      </c>
      <c r="Q5003" s="11" t="s">
        <v>92</v>
      </c>
      <c r="R5003" s="11" t="s">
        <v>92</v>
      </c>
      <c r="S5003" s="11"/>
      <c r="T5003" s="11"/>
      <c r="U5003" s="11"/>
      <c r="V5003" s="11" t="s">
        <v>94</v>
      </c>
      <c r="W5003" s="11" t="s">
        <v>95</v>
      </c>
      <c r="X5003" s="11" t="s">
        <v>96</v>
      </c>
      <c r="Y5003" s="11" t="s">
        <v>108</v>
      </c>
      <c r="Z5003" s="11"/>
      <c r="AA5003" s="11"/>
      <c r="AB5003" s="11"/>
      <c r="AC5003" s="11"/>
      <c r="AD5003" s="11" t="s">
        <v>97</v>
      </c>
    </row>
    <row r="5004" spans="1:30" ht="14.25" customHeight="1">
      <c r="A5004" s="10">
        <v>23638081</v>
      </c>
      <c r="B5004" s="11" t="s">
        <v>25295</v>
      </c>
      <c r="C5004" s="11" t="s">
        <v>25296</v>
      </c>
      <c r="D5004" s="11"/>
      <c r="E5004" s="11" t="s">
        <v>25297</v>
      </c>
      <c r="F5004" s="11" t="s">
        <v>148</v>
      </c>
      <c r="G5004" s="11" t="s">
        <v>207</v>
      </c>
      <c r="H5004" s="11" t="s">
        <v>89</v>
      </c>
      <c r="I5004" s="11" t="s">
        <v>102</v>
      </c>
      <c r="J5004" s="11" t="s">
        <v>25298</v>
      </c>
      <c r="K5004" s="12">
        <v>31295</v>
      </c>
      <c r="L5004" s="11" t="s">
        <v>92</v>
      </c>
      <c r="M5004" s="11" t="s">
        <v>92</v>
      </c>
      <c r="N5004" s="11" t="s">
        <v>93</v>
      </c>
      <c r="O5004" s="11" t="s">
        <v>93</v>
      </c>
      <c r="P5004" s="11" t="s">
        <v>93</v>
      </c>
      <c r="Q5004" s="11" t="s">
        <v>92</v>
      </c>
      <c r="R5004" s="11" t="s">
        <v>92</v>
      </c>
      <c r="S5004" s="11" t="s">
        <v>11413</v>
      </c>
      <c r="T5004" s="11"/>
      <c r="U5004" s="11" t="s">
        <v>1336</v>
      </c>
      <c r="V5004" s="11" t="s">
        <v>94</v>
      </c>
      <c r="W5004" s="11" t="s">
        <v>154</v>
      </c>
      <c r="X5004" s="11" t="s">
        <v>209</v>
      </c>
      <c r="Y5004" s="11" t="s">
        <v>108</v>
      </c>
      <c r="Z5004" s="11"/>
      <c r="AA5004" s="11"/>
      <c r="AB5004" s="11" t="s">
        <v>25299</v>
      </c>
      <c r="AC5004" s="11"/>
      <c r="AD5004" s="11" t="s">
        <v>110</v>
      </c>
    </row>
    <row r="5005" spans="1:30" ht="14.25" customHeight="1">
      <c r="A5005" s="10">
        <v>1082890204</v>
      </c>
      <c r="B5005" s="11" t="s">
        <v>25300</v>
      </c>
      <c r="C5005" s="11" t="s">
        <v>25301</v>
      </c>
      <c r="D5005" s="11"/>
      <c r="E5005" s="11" t="s">
        <v>25302</v>
      </c>
      <c r="F5005" s="11" t="s">
        <v>87</v>
      </c>
      <c r="G5005" s="11" t="s">
        <v>1849</v>
      </c>
      <c r="H5005" s="11" t="s">
        <v>89</v>
      </c>
      <c r="I5005" s="11" t="s">
        <v>115</v>
      </c>
      <c r="J5005" s="11" t="s">
        <v>25303</v>
      </c>
      <c r="K5005" s="12">
        <v>44986</v>
      </c>
      <c r="L5005" s="11" t="s">
        <v>92</v>
      </c>
      <c r="M5005" s="11" t="s">
        <v>92</v>
      </c>
      <c r="N5005" s="11" t="s">
        <v>92</v>
      </c>
      <c r="O5005" s="11" t="s">
        <v>93</v>
      </c>
      <c r="P5005" s="11" t="s">
        <v>92</v>
      </c>
      <c r="Q5005" s="11" t="s">
        <v>92</v>
      </c>
      <c r="R5005" s="11" t="s">
        <v>92</v>
      </c>
      <c r="S5005" s="11" t="s">
        <v>25304</v>
      </c>
      <c r="T5005" s="11"/>
      <c r="U5005" s="11" t="s">
        <v>25305</v>
      </c>
      <c r="V5005" s="11" t="s">
        <v>94</v>
      </c>
      <c r="W5005" s="11" t="s">
        <v>95</v>
      </c>
      <c r="X5005" s="11" t="s">
        <v>1852</v>
      </c>
      <c r="Y5005" s="11" t="s">
        <v>121</v>
      </c>
      <c r="Z5005" s="11"/>
      <c r="AA5005" s="11"/>
      <c r="AB5005" s="11" t="s">
        <v>25306</v>
      </c>
      <c r="AC5005" s="11"/>
      <c r="AD5005" s="11" t="s">
        <v>110</v>
      </c>
    </row>
    <row r="5006" spans="1:30" ht="14.25" customHeight="1">
      <c r="A5006" s="10">
        <v>900383358</v>
      </c>
      <c r="B5006" s="11" t="s">
        <v>25307</v>
      </c>
      <c r="C5006" s="11" t="s">
        <v>25308</v>
      </c>
      <c r="D5006" s="11" t="s">
        <v>25309</v>
      </c>
      <c r="E5006" s="11"/>
      <c r="F5006" s="11" t="s">
        <v>199</v>
      </c>
      <c r="G5006" s="11" t="s">
        <v>200</v>
      </c>
      <c r="H5006" s="11" t="s">
        <v>89</v>
      </c>
      <c r="I5006" s="11" t="s">
        <v>115</v>
      </c>
      <c r="J5006" s="11" t="s">
        <v>25310</v>
      </c>
      <c r="K5006" s="12">
        <v>44986</v>
      </c>
      <c r="L5006" s="11" t="s">
        <v>92</v>
      </c>
      <c r="M5006" s="11" t="s">
        <v>92</v>
      </c>
      <c r="N5006" s="11" t="s">
        <v>92</v>
      </c>
      <c r="O5006" s="11" t="s">
        <v>93</v>
      </c>
      <c r="P5006" s="11" t="s">
        <v>92</v>
      </c>
      <c r="Q5006" s="11" t="s">
        <v>92</v>
      </c>
      <c r="R5006" s="11" t="s">
        <v>92</v>
      </c>
      <c r="S5006" s="11"/>
      <c r="T5006" s="11"/>
      <c r="U5006" s="11"/>
      <c r="V5006" s="11" t="s">
        <v>94</v>
      </c>
      <c r="W5006" s="11" t="s">
        <v>202</v>
      </c>
      <c r="X5006" s="11" t="s">
        <v>172</v>
      </c>
      <c r="Y5006" s="11" t="s">
        <v>121</v>
      </c>
      <c r="Z5006" s="11"/>
      <c r="AA5006" s="11"/>
      <c r="AB5006" s="11" t="s">
        <v>25311</v>
      </c>
      <c r="AC5006" s="11"/>
      <c r="AD5006" s="11" t="s">
        <v>97</v>
      </c>
    </row>
    <row r="5007" spans="1:30" ht="14.25" customHeight="1">
      <c r="A5007" s="10">
        <v>1000589241</v>
      </c>
      <c r="B5007" s="11" t="s">
        <v>25312</v>
      </c>
      <c r="C5007" s="11" t="s">
        <v>25313</v>
      </c>
      <c r="D5007" s="11"/>
      <c r="E5007" s="11" t="s">
        <v>25314</v>
      </c>
      <c r="F5007" s="11" t="s">
        <v>148</v>
      </c>
      <c r="G5007" s="11" t="s">
        <v>751</v>
      </c>
      <c r="H5007" s="11" t="s">
        <v>89</v>
      </c>
      <c r="I5007" s="11" t="s">
        <v>115</v>
      </c>
      <c r="J5007" s="11" t="s">
        <v>25315</v>
      </c>
      <c r="K5007" s="12">
        <v>44986</v>
      </c>
      <c r="L5007" s="11" t="s">
        <v>92</v>
      </c>
      <c r="M5007" s="11" t="s">
        <v>92</v>
      </c>
      <c r="N5007" s="11" t="s">
        <v>92</v>
      </c>
      <c r="O5007" s="11" t="s">
        <v>93</v>
      </c>
      <c r="P5007" s="11" t="s">
        <v>92</v>
      </c>
      <c r="Q5007" s="11" t="s">
        <v>92</v>
      </c>
      <c r="R5007" s="11" t="s">
        <v>92</v>
      </c>
      <c r="S5007" s="11" t="s">
        <v>10546</v>
      </c>
      <c r="T5007" s="11" t="s">
        <v>5334</v>
      </c>
      <c r="U5007" s="11" t="s">
        <v>25316</v>
      </c>
      <c r="V5007" s="11" t="s">
        <v>94</v>
      </c>
      <c r="W5007" s="11" t="s">
        <v>154</v>
      </c>
      <c r="X5007" s="11" t="s">
        <v>756</v>
      </c>
      <c r="Y5007" s="11" t="s">
        <v>121</v>
      </c>
      <c r="Z5007" s="11"/>
      <c r="AA5007" s="11"/>
      <c r="AB5007" s="11" t="s">
        <v>25317</v>
      </c>
      <c r="AC5007" s="11"/>
      <c r="AD5007" s="11" t="s">
        <v>110</v>
      </c>
    </row>
    <row r="5008" spans="1:30" ht="14.25" customHeight="1">
      <c r="A5008" s="10">
        <v>1000127165</v>
      </c>
      <c r="B5008" s="11" t="s">
        <v>25318</v>
      </c>
      <c r="C5008" s="11" t="s">
        <v>25319</v>
      </c>
      <c r="D5008" s="11"/>
      <c r="E5008" s="11" t="s">
        <v>25320</v>
      </c>
      <c r="F5008" s="11" t="s">
        <v>148</v>
      </c>
      <c r="G5008" s="11" t="s">
        <v>751</v>
      </c>
      <c r="H5008" s="11" t="s">
        <v>89</v>
      </c>
      <c r="I5008" s="11" t="s">
        <v>115</v>
      </c>
      <c r="J5008" s="11" t="s">
        <v>25321</v>
      </c>
      <c r="K5008" s="12">
        <v>44986</v>
      </c>
      <c r="L5008" s="11" t="s">
        <v>92</v>
      </c>
      <c r="M5008" s="11" t="s">
        <v>92</v>
      </c>
      <c r="N5008" s="11" t="s">
        <v>92</v>
      </c>
      <c r="O5008" s="11" t="s">
        <v>93</v>
      </c>
      <c r="P5008" s="11" t="s">
        <v>92</v>
      </c>
      <c r="Q5008" s="11" t="s">
        <v>92</v>
      </c>
      <c r="R5008" s="11" t="s">
        <v>92</v>
      </c>
      <c r="S5008" s="11" t="s">
        <v>2222</v>
      </c>
      <c r="T5008" s="11" t="s">
        <v>1265</v>
      </c>
      <c r="U5008" s="11" t="s">
        <v>25322</v>
      </c>
      <c r="V5008" s="11" t="s">
        <v>94</v>
      </c>
      <c r="W5008" s="11" t="s">
        <v>154</v>
      </c>
      <c r="X5008" s="11" t="s">
        <v>756</v>
      </c>
      <c r="Y5008" s="11" t="s">
        <v>121</v>
      </c>
      <c r="Z5008" s="11"/>
      <c r="AA5008" s="11"/>
      <c r="AB5008" s="11" t="s">
        <v>25323</v>
      </c>
      <c r="AC5008" s="11"/>
      <c r="AD5008" s="11" t="s">
        <v>110</v>
      </c>
    </row>
    <row r="5009" spans="1:30" ht="14.25" customHeight="1">
      <c r="A5009" s="10">
        <v>24717785</v>
      </c>
      <c r="B5009" s="11" t="s">
        <v>25324</v>
      </c>
      <c r="C5009" s="11" t="s">
        <v>25325</v>
      </c>
      <c r="D5009" s="11"/>
      <c r="E5009" s="11" t="s">
        <v>25326</v>
      </c>
      <c r="F5009" s="11" t="s">
        <v>761</v>
      </c>
      <c r="G5009" s="11" t="s">
        <v>871</v>
      </c>
      <c r="H5009" s="11" t="s">
        <v>89</v>
      </c>
      <c r="I5009" s="11" t="s">
        <v>115</v>
      </c>
      <c r="J5009" s="11" t="s">
        <v>25327</v>
      </c>
      <c r="K5009" s="12">
        <v>44987</v>
      </c>
      <c r="L5009" s="11" t="s">
        <v>92</v>
      </c>
      <c r="M5009" s="11" t="s">
        <v>92</v>
      </c>
      <c r="N5009" s="11" t="s">
        <v>92</v>
      </c>
      <c r="O5009" s="11" t="s">
        <v>93</v>
      </c>
      <c r="P5009" s="11" t="s">
        <v>92</v>
      </c>
      <c r="Q5009" s="11" t="s">
        <v>92</v>
      </c>
      <c r="R5009" s="11" t="s">
        <v>92</v>
      </c>
      <c r="S5009" s="11" t="s">
        <v>814</v>
      </c>
      <c r="T5009" s="11" t="s">
        <v>1169</v>
      </c>
      <c r="U5009" s="11" t="s">
        <v>25328</v>
      </c>
      <c r="V5009" s="11" t="s">
        <v>94</v>
      </c>
      <c r="W5009" s="11" t="s">
        <v>765</v>
      </c>
      <c r="X5009" s="11" t="s">
        <v>876</v>
      </c>
      <c r="Y5009" s="11" t="s">
        <v>121</v>
      </c>
      <c r="Z5009" s="11"/>
      <c r="AA5009" s="11"/>
      <c r="AB5009" s="11" t="s">
        <v>25329</v>
      </c>
      <c r="AC5009" s="11"/>
      <c r="AD5009" s="11" t="s">
        <v>110</v>
      </c>
    </row>
    <row r="5010" spans="1:30" ht="14.25" customHeight="1">
      <c r="A5010" s="10">
        <v>1036933027</v>
      </c>
      <c r="B5010" s="11" t="s">
        <v>25330</v>
      </c>
      <c r="C5010" s="11" t="s">
        <v>25331</v>
      </c>
      <c r="D5010" s="11"/>
      <c r="E5010" s="11" t="s">
        <v>25332</v>
      </c>
      <c r="F5010" s="11" t="s">
        <v>87</v>
      </c>
      <c r="G5010" s="11" t="s">
        <v>88</v>
      </c>
      <c r="H5010" s="11" t="s">
        <v>89</v>
      </c>
      <c r="I5010" s="11" t="s">
        <v>102</v>
      </c>
      <c r="J5010" s="11" t="s">
        <v>25333</v>
      </c>
      <c r="K5010" s="12">
        <v>32364</v>
      </c>
      <c r="L5010" s="11" t="s">
        <v>92</v>
      </c>
      <c r="M5010" s="11" t="s">
        <v>92</v>
      </c>
      <c r="N5010" s="11" t="s">
        <v>93</v>
      </c>
      <c r="O5010" s="11" t="s">
        <v>93</v>
      </c>
      <c r="P5010" s="11" t="s">
        <v>93</v>
      </c>
      <c r="Q5010" s="11" t="s">
        <v>92</v>
      </c>
      <c r="R5010" s="11" t="s">
        <v>92</v>
      </c>
      <c r="S5010" s="11" t="s">
        <v>688</v>
      </c>
      <c r="T5010" s="11" t="s">
        <v>105</v>
      </c>
      <c r="U5010" s="11" t="s">
        <v>9145</v>
      </c>
      <c r="V5010" s="11" t="s">
        <v>94</v>
      </c>
      <c r="W5010" s="11" t="s">
        <v>95</v>
      </c>
      <c r="X5010" s="11" t="s">
        <v>96</v>
      </c>
      <c r="Y5010" s="11" t="s">
        <v>108</v>
      </c>
      <c r="Z5010" s="11"/>
      <c r="AA5010" s="11"/>
      <c r="AB5010" s="11" t="s">
        <v>25334</v>
      </c>
      <c r="AC5010" s="11"/>
      <c r="AD5010" s="11" t="s">
        <v>110</v>
      </c>
    </row>
    <row r="5011" spans="1:30" ht="14.25" customHeight="1">
      <c r="A5011" s="10">
        <v>22058962</v>
      </c>
      <c r="B5011" s="11" t="s">
        <v>25335</v>
      </c>
      <c r="C5011" s="11" t="s">
        <v>25336</v>
      </c>
      <c r="D5011" s="11"/>
      <c r="E5011" s="11" t="s">
        <v>25337</v>
      </c>
      <c r="F5011" s="11" t="s">
        <v>87</v>
      </c>
      <c r="G5011" s="11" t="s">
        <v>251</v>
      </c>
      <c r="H5011" s="11" t="s">
        <v>89</v>
      </c>
      <c r="I5011" s="11" t="s">
        <v>115</v>
      </c>
      <c r="J5011" s="11" t="s">
        <v>25338</v>
      </c>
      <c r="K5011" s="12">
        <v>44988</v>
      </c>
      <c r="L5011" s="11" t="s">
        <v>92</v>
      </c>
      <c r="M5011" s="11" t="s">
        <v>92</v>
      </c>
      <c r="N5011" s="11" t="s">
        <v>92</v>
      </c>
      <c r="O5011" s="11" t="s">
        <v>93</v>
      </c>
      <c r="P5011" s="11" t="s">
        <v>92</v>
      </c>
      <c r="Q5011" s="11" t="s">
        <v>92</v>
      </c>
      <c r="R5011" s="11" t="s">
        <v>92</v>
      </c>
      <c r="S5011" s="11" t="s">
        <v>10053</v>
      </c>
      <c r="T5011" s="11" t="s">
        <v>10053</v>
      </c>
      <c r="U5011" s="11" t="s">
        <v>25339</v>
      </c>
      <c r="V5011" s="11" t="s">
        <v>94</v>
      </c>
      <c r="W5011" s="11" t="s">
        <v>95</v>
      </c>
      <c r="X5011" s="11" t="s">
        <v>256</v>
      </c>
      <c r="Y5011" s="11" t="s">
        <v>121</v>
      </c>
      <c r="Z5011" s="11"/>
      <c r="AA5011" s="11"/>
      <c r="AB5011" s="11" t="s">
        <v>25340</v>
      </c>
      <c r="AC5011" s="11"/>
      <c r="AD5011" s="11" t="s">
        <v>110</v>
      </c>
    </row>
    <row r="5012" spans="1:30" ht="14.25" customHeight="1">
      <c r="A5012" s="10">
        <v>10872067</v>
      </c>
      <c r="B5012" s="11" t="s">
        <v>25341</v>
      </c>
      <c r="C5012" s="11" t="s">
        <v>25342</v>
      </c>
      <c r="D5012" s="11" t="s">
        <v>25343</v>
      </c>
      <c r="E5012" s="11"/>
      <c r="F5012" s="11" t="s">
        <v>440</v>
      </c>
      <c r="G5012" s="11" t="s">
        <v>441</v>
      </c>
      <c r="H5012" s="11" t="s">
        <v>440</v>
      </c>
      <c r="I5012" s="11" t="s">
        <v>90</v>
      </c>
      <c r="J5012" s="11" t="s">
        <v>25344</v>
      </c>
      <c r="K5012" s="12">
        <v>44988</v>
      </c>
      <c r="L5012" s="11" t="s">
        <v>92</v>
      </c>
      <c r="M5012" s="11" t="s">
        <v>92</v>
      </c>
      <c r="N5012" s="11" t="s">
        <v>93</v>
      </c>
      <c r="O5012" s="11" t="s">
        <v>92</v>
      </c>
      <c r="P5012" s="11" t="s">
        <v>92</v>
      </c>
      <c r="Q5012" s="11" t="s">
        <v>92</v>
      </c>
      <c r="R5012" s="11" t="s">
        <v>92</v>
      </c>
      <c r="S5012" s="11"/>
      <c r="T5012" s="11"/>
      <c r="U5012" s="11"/>
      <c r="V5012" s="11" t="s">
        <v>443</v>
      </c>
      <c r="W5012" s="11" t="s">
        <v>171</v>
      </c>
      <c r="X5012" s="11" t="s">
        <v>380</v>
      </c>
      <c r="Y5012" s="11" t="s">
        <v>72</v>
      </c>
      <c r="Z5012" s="11"/>
      <c r="AA5012" s="11"/>
      <c r="AB5012" s="11" t="s">
        <v>25345</v>
      </c>
      <c r="AC5012" s="11"/>
      <c r="AD5012" s="11" t="s">
        <v>97</v>
      </c>
    </row>
    <row r="5013" spans="1:30" ht="14.25" customHeight="1">
      <c r="A5013" s="10">
        <v>61313468191</v>
      </c>
      <c r="B5013" s="11" t="s">
        <v>25346</v>
      </c>
      <c r="C5013" s="11" t="s">
        <v>25347</v>
      </c>
      <c r="D5013" s="11" t="s">
        <v>25348</v>
      </c>
      <c r="E5013" s="11"/>
      <c r="F5013" s="11" t="s">
        <v>447</v>
      </c>
      <c r="G5013" s="11" t="s">
        <v>459</v>
      </c>
      <c r="H5013" s="11" t="s">
        <v>447</v>
      </c>
      <c r="I5013" s="11" t="s">
        <v>90</v>
      </c>
      <c r="J5013" s="11" t="s">
        <v>25349</v>
      </c>
      <c r="K5013" s="12">
        <v>44988</v>
      </c>
      <c r="L5013" s="11" t="s">
        <v>92</v>
      </c>
      <c r="M5013" s="11" t="s">
        <v>92</v>
      </c>
      <c r="N5013" s="11" t="s">
        <v>93</v>
      </c>
      <c r="O5013" s="11" t="s">
        <v>92</v>
      </c>
      <c r="P5013" s="11" t="s">
        <v>92</v>
      </c>
      <c r="Q5013" s="11" t="s">
        <v>92</v>
      </c>
      <c r="R5013" s="11" t="s">
        <v>92</v>
      </c>
      <c r="S5013" s="11"/>
      <c r="T5013" s="11"/>
      <c r="U5013" s="11"/>
      <c r="V5013" s="11" t="s">
        <v>450</v>
      </c>
      <c r="W5013" s="11" t="s">
        <v>171</v>
      </c>
      <c r="X5013" s="11" t="s">
        <v>380</v>
      </c>
      <c r="Y5013" s="11" t="s">
        <v>72</v>
      </c>
      <c r="Z5013" s="11"/>
      <c r="AA5013" s="11"/>
      <c r="AB5013" s="11" t="s">
        <v>25350</v>
      </c>
      <c r="AC5013" s="11"/>
      <c r="AD5013" s="11" t="s">
        <v>97</v>
      </c>
    </row>
    <row r="5014" spans="1:30" ht="14.25" customHeight="1">
      <c r="A5014" s="10">
        <v>15441424</v>
      </c>
      <c r="B5014" s="11" t="s">
        <v>25351</v>
      </c>
      <c r="C5014" s="11" t="s">
        <v>25352</v>
      </c>
      <c r="D5014" s="11" t="s">
        <v>25353</v>
      </c>
      <c r="E5014" s="11"/>
      <c r="F5014" s="11" t="s">
        <v>87</v>
      </c>
      <c r="G5014" s="11" t="s">
        <v>88</v>
      </c>
      <c r="H5014" s="11" t="s">
        <v>89</v>
      </c>
      <c r="I5014" s="11" t="s">
        <v>115</v>
      </c>
      <c r="J5014" s="11" t="s">
        <v>25354</v>
      </c>
      <c r="K5014" s="12">
        <v>44988</v>
      </c>
      <c r="L5014" s="11" t="s">
        <v>92</v>
      </c>
      <c r="M5014" s="11" t="s">
        <v>92</v>
      </c>
      <c r="N5014" s="11" t="s">
        <v>92</v>
      </c>
      <c r="O5014" s="11" t="s">
        <v>93</v>
      </c>
      <c r="P5014" s="11" t="s">
        <v>92</v>
      </c>
      <c r="Q5014" s="11" t="s">
        <v>92</v>
      </c>
      <c r="R5014" s="11" t="s">
        <v>92</v>
      </c>
      <c r="S5014" s="11" t="s">
        <v>1578</v>
      </c>
      <c r="T5014" s="11" t="s">
        <v>831</v>
      </c>
      <c r="U5014" s="11" t="s">
        <v>5259</v>
      </c>
      <c r="V5014" s="11" t="s">
        <v>94</v>
      </c>
      <c r="W5014" s="11" t="s">
        <v>95</v>
      </c>
      <c r="X5014" s="11" t="s">
        <v>96</v>
      </c>
      <c r="Y5014" s="11" t="s">
        <v>121</v>
      </c>
      <c r="Z5014" s="11"/>
      <c r="AA5014" s="11"/>
      <c r="AB5014" s="11" t="s">
        <v>25355</v>
      </c>
      <c r="AC5014" s="11"/>
      <c r="AD5014" s="11" t="s">
        <v>110</v>
      </c>
    </row>
    <row r="5015" spans="1:30" ht="14.25" customHeight="1">
      <c r="A5015" s="10">
        <v>800028002</v>
      </c>
      <c r="B5015" s="11" t="s">
        <v>25356</v>
      </c>
      <c r="C5015" s="11" t="s">
        <v>25357</v>
      </c>
      <c r="D5015" s="11"/>
      <c r="E5015" s="11"/>
      <c r="F5015" s="11" t="s">
        <v>87</v>
      </c>
      <c r="G5015" s="11" t="s">
        <v>2839</v>
      </c>
      <c r="H5015" s="11" t="s">
        <v>89</v>
      </c>
      <c r="I5015" s="11" t="s">
        <v>102</v>
      </c>
      <c r="J5015" s="11" t="s">
        <v>25358</v>
      </c>
      <c r="K5015" s="12">
        <v>44635</v>
      </c>
      <c r="L5015" s="11" t="s">
        <v>92</v>
      </c>
      <c r="M5015" s="11" t="s">
        <v>92</v>
      </c>
      <c r="N5015" s="11" t="s">
        <v>92</v>
      </c>
      <c r="O5015" s="11" t="s">
        <v>93</v>
      </c>
      <c r="P5015" s="11" t="s">
        <v>92</v>
      </c>
      <c r="Q5015" s="11" t="s">
        <v>92</v>
      </c>
      <c r="R5015" s="11" t="s">
        <v>92</v>
      </c>
      <c r="S5015" s="11"/>
      <c r="T5015" s="11"/>
      <c r="U5015" s="11"/>
      <c r="V5015" s="11" t="s">
        <v>94</v>
      </c>
      <c r="W5015" s="11" t="s">
        <v>95</v>
      </c>
      <c r="X5015" s="11" t="s">
        <v>2841</v>
      </c>
      <c r="Y5015" s="11" t="s">
        <v>108</v>
      </c>
      <c r="Z5015" s="11"/>
      <c r="AA5015" s="11"/>
      <c r="AB5015" s="11"/>
      <c r="AC5015" s="11"/>
      <c r="AD5015" s="11" t="s">
        <v>97</v>
      </c>
    </row>
    <row r="5016" spans="1:30" ht="14.25" customHeight="1">
      <c r="A5016" s="10">
        <v>830096590</v>
      </c>
      <c r="B5016" s="11" t="s">
        <v>25359</v>
      </c>
      <c r="C5016" s="11" t="s">
        <v>25360</v>
      </c>
      <c r="D5016" s="11"/>
      <c r="E5016" s="11"/>
      <c r="F5016" s="11" t="s">
        <v>199</v>
      </c>
      <c r="G5016" s="11" t="s">
        <v>200</v>
      </c>
      <c r="H5016" s="11" t="s">
        <v>89</v>
      </c>
      <c r="I5016" s="11" t="s">
        <v>115</v>
      </c>
      <c r="J5016" s="11" t="s">
        <v>25361</v>
      </c>
      <c r="K5016" s="12">
        <v>44988</v>
      </c>
      <c r="L5016" s="11" t="s">
        <v>92</v>
      </c>
      <c r="M5016" s="11" t="s">
        <v>92</v>
      </c>
      <c r="N5016" s="11" t="s">
        <v>92</v>
      </c>
      <c r="O5016" s="11" t="s">
        <v>93</v>
      </c>
      <c r="P5016" s="11" t="s">
        <v>92</v>
      </c>
      <c r="Q5016" s="11" t="s">
        <v>92</v>
      </c>
      <c r="R5016" s="11" t="s">
        <v>92</v>
      </c>
      <c r="S5016" s="11"/>
      <c r="T5016" s="11"/>
      <c r="U5016" s="11"/>
      <c r="V5016" s="11" t="s">
        <v>94</v>
      </c>
      <c r="W5016" s="11" t="s">
        <v>202</v>
      </c>
      <c r="X5016" s="11" t="s">
        <v>172</v>
      </c>
      <c r="Y5016" s="11" t="s">
        <v>121</v>
      </c>
      <c r="Z5016" s="11"/>
      <c r="AA5016" s="11"/>
      <c r="AB5016" s="11"/>
      <c r="AC5016" s="11"/>
      <c r="AD5016" s="11" t="s">
        <v>97</v>
      </c>
    </row>
    <row r="5017" spans="1:30" ht="14.25" customHeight="1">
      <c r="A5017" s="10">
        <v>1036784434</v>
      </c>
      <c r="B5017" s="11" t="s">
        <v>25362</v>
      </c>
      <c r="C5017" s="11" t="s">
        <v>25363</v>
      </c>
      <c r="D5017" s="11" t="s">
        <v>25364</v>
      </c>
      <c r="E5017" s="11"/>
      <c r="F5017" s="11" t="s">
        <v>87</v>
      </c>
      <c r="G5017" s="11" t="s">
        <v>88</v>
      </c>
      <c r="H5017" s="11" t="s">
        <v>89</v>
      </c>
      <c r="I5017" s="11" t="s">
        <v>115</v>
      </c>
      <c r="J5017" s="11" t="s">
        <v>25365</v>
      </c>
      <c r="K5017" s="12">
        <v>44659</v>
      </c>
      <c r="L5017" s="11" t="s">
        <v>92</v>
      </c>
      <c r="M5017" s="11" t="s">
        <v>92</v>
      </c>
      <c r="N5017" s="11" t="s">
        <v>92</v>
      </c>
      <c r="O5017" s="11" t="s">
        <v>93</v>
      </c>
      <c r="P5017" s="11" t="s">
        <v>92</v>
      </c>
      <c r="Q5017" s="11" t="s">
        <v>92</v>
      </c>
      <c r="R5017" s="11" t="s">
        <v>92</v>
      </c>
      <c r="S5017" s="11" t="s">
        <v>1701</v>
      </c>
      <c r="T5017" s="11"/>
      <c r="U5017" s="11" t="s">
        <v>1408</v>
      </c>
      <c r="V5017" s="11" t="s">
        <v>94</v>
      </c>
      <c r="W5017" s="11" t="s">
        <v>95</v>
      </c>
      <c r="X5017" s="11" t="s">
        <v>96</v>
      </c>
      <c r="Y5017" s="11" t="s">
        <v>121</v>
      </c>
      <c r="Z5017" s="11"/>
      <c r="AA5017" s="11"/>
      <c r="AB5017" s="11" t="s">
        <v>5322</v>
      </c>
      <c r="AC5017" s="11"/>
      <c r="AD5017" s="11" t="s">
        <v>110</v>
      </c>
    </row>
    <row r="5018" spans="1:30" ht="14.25" customHeight="1">
      <c r="A5018" s="10">
        <v>1036939474</v>
      </c>
      <c r="B5018" s="11" t="s">
        <v>25366</v>
      </c>
      <c r="C5018" s="11" t="s">
        <v>25367</v>
      </c>
      <c r="D5018" s="11" t="s">
        <v>25368</v>
      </c>
      <c r="E5018" s="11"/>
      <c r="F5018" s="11" t="s">
        <v>87</v>
      </c>
      <c r="G5018" s="11" t="s">
        <v>88</v>
      </c>
      <c r="H5018" s="11" t="s">
        <v>89</v>
      </c>
      <c r="I5018" s="11" t="s">
        <v>115</v>
      </c>
      <c r="J5018" s="11" t="s">
        <v>25369</v>
      </c>
      <c r="K5018" s="12">
        <v>44991</v>
      </c>
      <c r="L5018" s="11" t="s">
        <v>92</v>
      </c>
      <c r="M5018" s="11" t="s">
        <v>92</v>
      </c>
      <c r="N5018" s="11" t="s">
        <v>92</v>
      </c>
      <c r="O5018" s="11" t="s">
        <v>93</v>
      </c>
      <c r="P5018" s="11" t="s">
        <v>92</v>
      </c>
      <c r="Q5018" s="11" t="s">
        <v>92</v>
      </c>
      <c r="R5018" s="11" t="s">
        <v>92</v>
      </c>
      <c r="S5018" s="11" t="s">
        <v>2222</v>
      </c>
      <c r="T5018" s="11" t="s">
        <v>1194</v>
      </c>
      <c r="U5018" s="11" t="s">
        <v>25370</v>
      </c>
      <c r="V5018" s="11" t="s">
        <v>94</v>
      </c>
      <c r="W5018" s="11" t="s">
        <v>95</v>
      </c>
      <c r="X5018" s="11" t="s">
        <v>96</v>
      </c>
      <c r="Y5018" s="11" t="s">
        <v>121</v>
      </c>
      <c r="Z5018" s="11"/>
      <c r="AA5018" s="11"/>
      <c r="AB5018" s="11" t="s">
        <v>25371</v>
      </c>
      <c r="AC5018" s="11"/>
      <c r="AD5018" s="11" t="s">
        <v>110</v>
      </c>
    </row>
    <row r="5019" spans="1:30" ht="14.25" customHeight="1">
      <c r="A5019" s="10">
        <v>1088259581</v>
      </c>
      <c r="B5019" s="11" t="s">
        <v>25372</v>
      </c>
      <c r="C5019" s="11" t="s">
        <v>25373</v>
      </c>
      <c r="D5019" s="11"/>
      <c r="E5019" s="11" t="s">
        <v>25374</v>
      </c>
      <c r="F5019" s="11" t="s">
        <v>87</v>
      </c>
      <c r="G5019" s="11" t="s">
        <v>187</v>
      </c>
      <c r="H5019" s="11" t="s">
        <v>89</v>
      </c>
      <c r="I5019" s="11" t="s">
        <v>115</v>
      </c>
      <c r="J5019" s="11" t="s">
        <v>25375</v>
      </c>
      <c r="K5019" s="12">
        <v>44991</v>
      </c>
      <c r="L5019" s="11" t="s">
        <v>92</v>
      </c>
      <c r="M5019" s="11" t="s">
        <v>92</v>
      </c>
      <c r="N5019" s="11" t="s">
        <v>92</v>
      </c>
      <c r="O5019" s="11" t="s">
        <v>93</v>
      </c>
      <c r="P5019" s="11" t="s">
        <v>92</v>
      </c>
      <c r="Q5019" s="11" t="s">
        <v>92</v>
      </c>
      <c r="R5019" s="11" t="s">
        <v>92</v>
      </c>
      <c r="S5019" s="11" t="s">
        <v>1041</v>
      </c>
      <c r="T5019" s="11" t="s">
        <v>1879</v>
      </c>
      <c r="U5019" s="11" t="s">
        <v>3491</v>
      </c>
      <c r="V5019" s="11" t="s">
        <v>94</v>
      </c>
      <c r="W5019" s="11" t="s">
        <v>95</v>
      </c>
      <c r="X5019" s="11" t="s">
        <v>172</v>
      </c>
      <c r="Y5019" s="11" t="s">
        <v>121</v>
      </c>
      <c r="Z5019" s="11"/>
      <c r="AA5019" s="11"/>
      <c r="AB5019" s="11" t="s">
        <v>25376</v>
      </c>
      <c r="AC5019" s="11"/>
      <c r="AD5019" s="11" t="s">
        <v>110</v>
      </c>
    </row>
    <row r="5020" spans="1:30" ht="14.25" customHeight="1">
      <c r="A5020" s="10">
        <v>1053337701</v>
      </c>
      <c r="B5020" s="11" t="s">
        <v>25377</v>
      </c>
      <c r="C5020" s="11" t="s">
        <v>25378</v>
      </c>
      <c r="D5020" s="11"/>
      <c r="E5020" s="11" t="s">
        <v>25379</v>
      </c>
      <c r="F5020" s="11" t="s">
        <v>731</v>
      </c>
      <c r="G5020" s="11" t="s">
        <v>796</v>
      </c>
      <c r="H5020" s="11" t="s">
        <v>89</v>
      </c>
      <c r="I5020" s="11" t="s">
        <v>115</v>
      </c>
      <c r="J5020" s="11" t="s">
        <v>25380</v>
      </c>
      <c r="K5020" s="12">
        <v>44991</v>
      </c>
      <c r="L5020" s="11" t="s">
        <v>92</v>
      </c>
      <c r="M5020" s="11" t="s">
        <v>92</v>
      </c>
      <c r="N5020" s="11" t="s">
        <v>92</v>
      </c>
      <c r="O5020" s="11" t="s">
        <v>93</v>
      </c>
      <c r="P5020" s="11" t="s">
        <v>92</v>
      </c>
      <c r="Q5020" s="11" t="s">
        <v>92</v>
      </c>
      <c r="R5020" s="11" t="s">
        <v>92</v>
      </c>
      <c r="S5020" s="11" t="s">
        <v>25381</v>
      </c>
      <c r="T5020" s="11" t="s">
        <v>143</v>
      </c>
      <c r="U5020" s="11" t="s">
        <v>1888</v>
      </c>
      <c r="V5020" s="11" t="s">
        <v>94</v>
      </c>
      <c r="W5020" s="11" t="s">
        <v>736</v>
      </c>
      <c r="X5020" s="11" t="s">
        <v>800</v>
      </c>
      <c r="Y5020" s="11" t="s">
        <v>121</v>
      </c>
      <c r="Z5020" s="11"/>
      <c r="AA5020" s="11"/>
      <c r="AB5020" s="11" t="s">
        <v>25382</v>
      </c>
      <c r="AC5020" s="11"/>
      <c r="AD5020" s="11" t="s">
        <v>110</v>
      </c>
    </row>
    <row r="5021" spans="1:30" ht="14.25" customHeight="1">
      <c r="A5021" s="10">
        <v>19137487</v>
      </c>
      <c r="B5021" s="11" t="s">
        <v>25383</v>
      </c>
      <c r="C5021" s="11" t="s">
        <v>25384</v>
      </c>
      <c r="D5021" s="11"/>
      <c r="E5021" s="11" t="s">
        <v>25385</v>
      </c>
      <c r="F5021" s="11" t="s">
        <v>148</v>
      </c>
      <c r="G5021" s="11" t="s">
        <v>25386</v>
      </c>
      <c r="H5021" s="11" t="s">
        <v>89</v>
      </c>
      <c r="I5021" s="11" t="s">
        <v>115</v>
      </c>
      <c r="J5021" s="11" t="s">
        <v>25387</v>
      </c>
      <c r="K5021" s="12">
        <v>44991</v>
      </c>
      <c r="L5021" s="11" t="s">
        <v>92</v>
      </c>
      <c r="M5021" s="11" t="s">
        <v>92</v>
      </c>
      <c r="N5021" s="11" t="s">
        <v>92</v>
      </c>
      <c r="O5021" s="11" t="s">
        <v>93</v>
      </c>
      <c r="P5021" s="11" t="s">
        <v>92</v>
      </c>
      <c r="Q5021" s="11" t="s">
        <v>92</v>
      </c>
      <c r="R5021" s="11" t="s">
        <v>92</v>
      </c>
      <c r="S5021" s="11" t="s">
        <v>9335</v>
      </c>
      <c r="T5021" s="11" t="s">
        <v>25388</v>
      </c>
      <c r="U5021" s="11" t="s">
        <v>5557</v>
      </c>
      <c r="V5021" s="11" t="s">
        <v>94</v>
      </c>
      <c r="W5021" s="11" t="s">
        <v>154</v>
      </c>
      <c r="X5021" s="11" t="s">
        <v>25389</v>
      </c>
      <c r="Y5021" s="11" t="s">
        <v>121</v>
      </c>
      <c r="Z5021" s="11"/>
      <c r="AA5021" s="11"/>
      <c r="AB5021" s="11" t="s">
        <v>25390</v>
      </c>
      <c r="AC5021" s="11"/>
      <c r="AD5021" s="11" t="s">
        <v>110</v>
      </c>
    </row>
    <row r="5022" spans="1:30" ht="14.25" customHeight="1">
      <c r="A5022" s="10">
        <v>860351122</v>
      </c>
      <c r="B5022" s="11" t="s">
        <v>25391</v>
      </c>
      <c r="C5022" s="11" t="s">
        <v>25392</v>
      </c>
      <c r="D5022" s="11"/>
      <c r="E5022" s="11" t="s">
        <v>25393</v>
      </c>
      <c r="F5022" s="11" t="s">
        <v>148</v>
      </c>
      <c r="G5022" s="11" t="s">
        <v>7939</v>
      </c>
      <c r="H5022" s="11" t="s">
        <v>89</v>
      </c>
      <c r="I5022" s="11" t="s">
        <v>115</v>
      </c>
      <c r="J5022" s="11" t="s">
        <v>25394</v>
      </c>
      <c r="K5022" s="12">
        <v>44991</v>
      </c>
      <c r="L5022" s="11" t="s">
        <v>92</v>
      </c>
      <c r="M5022" s="11" t="s">
        <v>92</v>
      </c>
      <c r="N5022" s="11" t="s">
        <v>92</v>
      </c>
      <c r="O5022" s="11" t="s">
        <v>93</v>
      </c>
      <c r="P5022" s="11" t="s">
        <v>92</v>
      </c>
      <c r="Q5022" s="11" t="s">
        <v>92</v>
      </c>
      <c r="R5022" s="11" t="s">
        <v>92</v>
      </c>
      <c r="S5022" s="11"/>
      <c r="T5022" s="11"/>
      <c r="U5022" s="11"/>
      <c r="V5022" s="11" t="s">
        <v>94</v>
      </c>
      <c r="W5022" s="11" t="s">
        <v>154</v>
      </c>
      <c r="X5022" s="11" t="s">
        <v>423</v>
      </c>
      <c r="Y5022" s="11" t="s">
        <v>121</v>
      </c>
      <c r="Z5022" s="11"/>
      <c r="AA5022" s="11"/>
      <c r="AB5022" s="11" t="s">
        <v>25395</v>
      </c>
      <c r="AC5022" s="11"/>
      <c r="AD5022" s="11" t="s">
        <v>97</v>
      </c>
    </row>
    <row r="5023" spans="1:30" ht="14.25" customHeight="1">
      <c r="A5023" s="10">
        <v>1014184397</v>
      </c>
      <c r="B5023" s="11" t="s">
        <v>25396</v>
      </c>
      <c r="C5023" s="11" t="s">
        <v>25397</v>
      </c>
      <c r="D5023" s="11" t="s">
        <v>25398</v>
      </c>
      <c r="E5023" s="11"/>
      <c r="F5023" s="11" t="s">
        <v>199</v>
      </c>
      <c r="G5023" s="11" t="s">
        <v>200</v>
      </c>
      <c r="H5023" s="11" t="s">
        <v>89</v>
      </c>
      <c r="I5023" s="11" t="s">
        <v>115</v>
      </c>
      <c r="J5023" s="11" t="s">
        <v>25399</v>
      </c>
      <c r="K5023" s="12">
        <v>44991</v>
      </c>
      <c r="L5023" s="11" t="s">
        <v>92</v>
      </c>
      <c r="M5023" s="11" t="s">
        <v>92</v>
      </c>
      <c r="N5023" s="11" t="s">
        <v>92</v>
      </c>
      <c r="O5023" s="11" t="s">
        <v>93</v>
      </c>
      <c r="P5023" s="11" t="s">
        <v>92</v>
      </c>
      <c r="Q5023" s="11" t="s">
        <v>92</v>
      </c>
      <c r="R5023" s="11" t="s">
        <v>92</v>
      </c>
      <c r="S5023" s="11" t="s">
        <v>754</v>
      </c>
      <c r="T5023" s="11" t="s">
        <v>11634</v>
      </c>
      <c r="U5023" s="11" t="s">
        <v>5698</v>
      </c>
      <c r="V5023" s="11" t="s">
        <v>94</v>
      </c>
      <c r="W5023" s="11" t="s">
        <v>202</v>
      </c>
      <c r="X5023" s="11" t="s">
        <v>172</v>
      </c>
      <c r="Y5023" s="11" t="s">
        <v>121</v>
      </c>
      <c r="Z5023" s="11"/>
      <c r="AA5023" s="11"/>
      <c r="AB5023" s="11" t="s">
        <v>25400</v>
      </c>
      <c r="AC5023" s="11"/>
      <c r="AD5023" s="11" t="s">
        <v>110</v>
      </c>
    </row>
    <row r="5024" spans="1:30" ht="14.25" customHeight="1">
      <c r="A5024" s="10">
        <v>901226337</v>
      </c>
      <c r="B5024" s="11" t="s">
        <v>25401</v>
      </c>
      <c r="C5024" s="11" t="s">
        <v>25402</v>
      </c>
      <c r="D5024" s="11" t="s">
        <v>25403</v>
      </c>
      <c r="E5024" s="11"/>
      <c r="F5024" s="11" t="s">
        <v>87</v>
      </c>
      <c r="G5024" s="11" t="s">
        <v>114</v>
      </c>
      <c r="H5024" s="11" t="s">
        <v>89</v>
      </c>
      <c r="I5024" s="11" t="s">
        <v>115</v>
      </c>
      <c r="J5024" s="11" t="s">
        <v>25404</v>
      </c>
      <c r="K5024" s="12">
        <v>44991</v>
      </c>
      <c r="L5024" s="11" t="s">
        <v>92</v>
      </c>
      <c r="M5024" s="11" t="s">
        <v>92</v>
      </c>
      <c r="N5024" s="11" t="s">
        <v>92</v>
      </c>
      <c r="O5024" s="11" t="s">
        <v>93</v>
      </c>
      <c r="P5024" s="11" t="s">
        <v>92</v>
      </c>
      <c r="Q5024" s="11" t="s">
        <v>92</v>
      </c>
      <c r="R5024" s="11" t="s">
        <v>92</v>
      </c>
      <c r="S5024" s="11"/>
      <c r="T5024" s="11"/>
      <c r="U5024" s="11"/>
      <c r="V5024" s="11" t="s">
        <v>94</v>
      </c>
      <c r="W5024" s="11" t="s">
        <v>95</v>
      </c>
      <c r="X5024" s="11" t="s">
        <v>120</v>
      </c>
      <c r="Y5024" s="11" t="s">
        <v>121</v>
      </c>
      <c r="Z5024" s="11"/>
      <c r="AA5024" s="11"/>
      <c r="AB5024" s="11" t="s">
        <v>25405</v>
      </c>
      <c r="AC5024" s="11"/>
      <c r="AD5024" s="11" t="s">
        <v>97</v>
      </c>
    </row>
    <row r="5025" spans="1:30" ht="14.25" customHeight="1">
      <c r="A5025" s="10">
        <v>85168614</v>
      </c>
      <c r="B5025" s="11" t="s">
        <v>25406</v>
      </c>
      <c r="C5025" s="11"/>
      <c r="D5025" s="11"/>
      <c r="E5025" s="11" t="s">
        <v>25407</v>
      </c>
      <c r="F5025" s="11" t="s">
        <v>87</v>
      </c>
      <c r="G5025" s="11" t="s">
        <v>890</v>
      </c>
      <c r="H5025" s="11" t="s">
        <v>89</v>
      </c>
      <c r="I5025" s="11" t="s">
        <v>102</v>
      </c>
      <c r="J5025" s="11" t="s">
        <v>25408</v>
      </c>
      <c r="K5025" s="12">
        <v>29901</v>
      </c>
      <c r="L5025" s="11" t="s">
        <v>92</v>
      </c>
      <c r="M5025" s="11" t="s">
        <v>92</v>
      </c>
      <c r="N5025" s="11" t="s">
        <v>93</v>
      </c>
      <c r="O5025" s="11" t="s">
        <v>93</v>
      </c>
      <c r="P5025" s="11" t="s">
        <v>93</v>
      </c>
      <c r="Q5025" s="11" t="s">
        <v>92</v>
      </c>
      <c r="R5025" s="11" t="s">
        <v>92</v>
      </c>
      <c r="S5025" s="11" t="s">
        <v>24296</v>
      </c>
      <c r="T5025" s="11" t="s">
        <v>1217</v>
      </c>
      <c r="U5025" s="11" t="s">
        <v>25409</v>
      </c>
      <c r="V5025" s="11" t="s">
        <v>94</v>
      </c>
      <c r="W5025" s="11" t="s">
        <v>95</v>
      </c>
      <c r="X5025" s="11" t="s">
        <v>894</v>
      </c>
      <c r="Y5025" s="11" t="s">
        <v>108</v>
      </c>
      <c r="Z5025" s="11"/>
      <c r="AA5025" s="11"/>
      <c r="AB5025" s="11" t="s">
        <v>17410</v>
      </c>
      <c r="AC5025" s="11"/>
      <c r="AD5025" s="11" t="s">
        <v>110</v>
      </c>
    </row>
    <row r="5026" spans="1:30" ht="14.25" customHeight="1">
      <c r="A5026" s="10">
        <v>1007738732</v>
      </c>
      <c r="B5026" s="11" t="s">
        <v>25410</v>
      </c>
      <c r="C5026" s="11" t="s">
        <v>16600</v>
      </c>
      <c r="D5026" s="11"/>
      <c r="E5026" s="11" t="s">
        <v>25411</v>
      </c>
      <c r="F5026" s="11" t="s">
        <v>87</v>
      </c>
      <c r="G5026" s="11" t="s">
        <v>2031</v>
      </c>
      <c r="H5026" s="11" t="s">
        <v>89</v>
      </c>
      <c r="I5026" s="11" t="s">
        <v>102</v>
      </c>
      <c r="J5026" s="11" t="s">
        <v>25412</v>
      </c>
      <c r="K5026" s="12">
        <v>37254</v>
      </c>
      <c r="L5026" s="11" t="s">
        <v>92</v>
      </c>
      <c r="M5026" s="11" t="s">
        <v>92</v>
      </c>
      <c r="N5026" s="11" t="s">
        <v>93</v>
      </c>
      <c r="O5026" s="11" t="s">
        <v>93</v>
      </c>
      <c r="P5026" s="11" t="s">
        <v>93</v>
      </c>
      <c r="Q5026" s="11" t="s">
        <v>92</v>
      </c>
      <c r="R5026" s="11" t="s">
        <v>92</v>
      </c>
      <c r="S5026" s="11" t="s">
        <v>143</v>
      </c>
      <c r="T5026" s="11" t="s">
        <v>9593</v>
      </c>
      <c r="U5026" s="11" t="s">
        <v>25413</v>
      </c>
      <c r="V5026" s="11" t="s">
        <v>94</v>
      </c>
      <c r="W5026" s="11" t="s">
        <v>95</v>
      </c>
      <c r="X5026" s="11" t="s">
        <v>2034</v>
      </c>
      <c r="Y5026" s="11" t="s">
        <v>108</v>
      </c>
      <c r="Z5026" s="11"/>
      <c r="AA5026" s="11"/>
      <c r="AB5026" s="11" t="s">
        <v>25414</v>
      </c>
      <c r="AC5026" s="11"/>
      <c r="AD5026" s="11" t="s">
        <v>110</v>
      </c>
    </row>
    <row r="5027" spans="1:30" ht="14.25" customHeight="1">
      <c r="A5027" s="10">
        <v>1038213283</v>
      </c>
      <c r="B5027" s="11" t="s">
        <v>25415</v>
      </c>
      <c r="C5027" s="11" t="s">
        <v>25416</v>
      </c>
      <c r="D5027" s="11"/>
      <c r="E5027" s="11" t="s">
        <v>25417</v>
      </c>
      <c r="F5027" s="11" t="s">
        <v>87</v>
      </c>
      <c r="G5027" s="11" t="s">
        <v>88</v>
      </c>
      <c r="H5027" s="11" t="s">
        <v>89</v>
      </c>
      <c r="I5027" s="11" t="s">
        <v>102</v>
      </c>
      <c r="J5027" s="11" t="s">
        <v>25418</v>
      </c>
      <c r="K5027" s="12">
        <v>35478</v>
      </c>
      <c r="L5027" s="11" t="s">
        <v>92</v>
      </c>
      <c r="M5027" s="11" t="s">
        <v>92</v>
      </c>
      <c r="N5027" s="11" t="s">
        <v>93</v>
      </c>
      <c r="O5027" s="11" t="s">
        <v>93</v>
      </c>
      <c r="P5027" s="11" t="s">
        <v>93</v>
      </c>
      <c r="Q5027" s="11" t="s">
        <v>92</v>
      </c>
      <c r="R5027" s="11" t="s">
        <v>92</v>
      </c>
      <c r="S5027" s="11" t="s">
        <v>1028</v>
      </c>
      <c r="T5027" s="11" t="s">
        <v>1152</v>
      </c>
      <c r="U5027" s="11" t="s">
        <v>25419</v>
      </c>
      <c r="V5027" s="11" t="s">
        <v>94</v>
      </c>
      <c r="W5027" s="11" t="s">
        <v>95</v>
      </c>
      <c r="X5027" s="11" t="s">
        <v>96</v>
      </c>
      <c r="Y5027" s="11" t="s">
        <v>108</v>
      </c>
      <c r="Z5027" s="11"/>
      <c r="AA5027" s="11"/>
      <c r="AB5027" s="11" t="s">
        <v>25420</v>
      </c>
      <c r="AC5027" s="11"/>
      <c r="AD5027" s="11" t="s">
        <v>110</v>
      </c>
    </row>
    <row r="5028" spans="1:30" ht="14.25" customHeight="1">
      <c r="A5028" s="10">
        <v>900848913</v>
      </c>
      <c r="B5028" s="11" t="s">
        <v>25421</v>
      </c>
      <c r="C5028" s="11" t="s">
        <v>25422</v>
      </c>
      <c r="D5028" s="11" t="s">
        <v>25423</v>
      </c>
      <c r="E5028" s="11"/>
      <c r="F5028" s="11" t="s">
        <v>87</v>
      </c>
      <c r="G5028" s="11" t="s">
        <v>187</v>
      </c>
      <c r="H5028" s="11" t="s">
        <v>89</v>
      </c>
      <c r="I5028" s="11" t="s">
        <v>115</v>
      </c>
      <c r="J5028" s="11" t="s">
        <v>25424</v>
      </c>
      <c r="K5028" s="12">
        <v>45006</v>
      </c>
      <c r="L5028" s="11" t="s">
        <v>92</v>
      </c>
      <c r="M5028" s="11" t="s">
        <v>92</v>
      </c>
      <c r="N5028" s="11" t="s">
        <v>92</v>
      </c>
      <c r="O5028" s="11" t="s">
        <v>93</v>
      </c>
      <c r="P5028" s="11" t="s">
        <v>92</v>
      </c>
      <c r="Q5028" s="11" t="s">
        <v>92</v>
      </c>
      <c r="R5028" s="11" t="s">
        <v>92</v>
      </c>
      <c r="S5028" s="11"/>
      <c r="T5028" s="11"/>
      <c r="U5028" s="11"/>
      <c r="V5028" s="11" t="s">
        <v>94</v>
      </c>
      <c r="W5028" s="11" t="s">
        <v>95</v>
      </c>
      <c r="X5028" s="11" t="s">
        <v>172</v>
      </c>
      <c r="Y5028" s="11" t="s">
        <v>121</v>
      </c>
      <c r="Z5028" s="11" t="s">
        <v>19096</v>
      </c>
      <c r="AA5028" s="11"/>
      <c r="AB5028" s="11"/>
      <c r="AC5028" s="11"/>
      <c r="AD5028" s="11" t="s">
        <v>97</v>
      </c>
    </row>
    <row r="5029" spans="1:30" ht="14.25" customHeight="1">
      <c r="A5029" s="10">
        <v>30234549</v>
      </c>
      <c r="B5029" s="11" t="s">
        <v>25425</v>
      </c>
      <c r="C5029" s="11" t="s">
        <v>25426</v>
      </c>
      <c r="D5029" s="11"/>
      <c r="E5029" s="11" t="s">
        <v>25427</v>
      </c>
      <c r="F5029" s="11" t="s">
        <v>761</v>
      </c>
      <c r="G5029" s="11" t="s">
        <v>20606</v>
      </c>
      <c r="H5029" s="11" t="s">
        <v>89</v>
      </c>
      <c r="I5029" s="11" t="s">
        <v>115</v>
      </c>
      <c r="J5029" s="11" t="s">
        <v>25428</v>
      </c>
      <c r="K5029" s="12">
        <v>45006</v>
      </c>
      <c r="L5029" s="11" t="s">
        <v>92</v>
      </c>
      <c r="M5029" s="11" t="s">
        <v>92</v>
      </c>
      <c r="N5029" s="11" t="s">
        <v>92</v>
      </c>
      <c r="O5029" s="11" t="s">
        <v>93</v>
      </c>
      <c r="P5029" s="11" t="s">
        <v>92</v>
      </c>
      <c r="Q5029" s="11" t="s">
        <v>92</v>
      </c>
      <c r="R5029" s="11" t="s">
        <v>92</v>
      </c>
      <c r="S5029" s="11" t="s">
        <v>1014</v>
      </c>
      <c r="T5029" s="11" t="s">
        <v>2128</v>
      </c>
      <c r="U5029" s="11" t="s">
        <v>25429</v>
      </c>
      <c r="V5029" s="11" t="s">
        <v>94</v>
      </c>
      <c r="W5029" s="11" t="s">
        <v>765</v>
      </c>
      <c r="X5029" s="11" t="s">
        <v>20609</v>
      </c>
      <c r="Y5029" s="11" t="s">
        <v>121</v>
      </c>
      <c r="Z5029" s="11"/>
      <c r="AA5029" s="11"/>
      <c r="AB5029" s="11" t="s">
        <v>25430</v>
      </c>
      <c r="AC5029" s="11"/>
      <c r="AD5029" s="11" t="s">
        <v>110</v>
      </c>
    </row>
    <row r="5030" spans="1:30" ht="14.25" customHeight="1">
      <c r="A5030" s="10">
        <v>1104704124</v>
      </c>
      <c r="B5030" s="11" t="s">
        <v>25431</v>
      </c>
      <c r="C5030" s="11" t="s">
        <v>25432</v>
      </c>
      <c r="D5030" s="11"/>
      <c r="E5030" s="11" t="s">
        <v>25433</v>
      </c>
      <c r="F5030" s="11" t="s">
        <v>761</v>
      </c>
      <c r="G5030" s="11" t="s">
        <v>25434</v>
      </c>
      <c r="H5030" s="11" t="s">
        <v>89</v>
      </c>
      <c r="I5030" s="11" t="s">
        <v>115</v>
      </c>
      <c r="J5030" s="11" t="s">
        <v>25435</v>
      </c>
      <c r="K5030" s="12">
        <v>45006</v>
      </c>
      <c r="L5030" s="11" t="s">
        <v>92</v>
      </c>
      <c r="M5030" s="11" t="s">
        <v>92</v>
      </c>
      <c r="N5030" s="11" t="s">
        <v>92</v>
      </c>
      <c r="O5030" s="11" t="s">
        <v>93</v>
      </c>
      <c r="P5030" s="11" t="s">
        <v>92</v>
      </c>
      <c r="Q5030" s="11" t="s">
        <v>92</v>
      </c>
      <c r="R5030" s="11" t="s">
        <v>92</v>
      </c>
      <c r="S5030" s="11" t="s">
        <v>5258</v>
      </c>
      <c r="T5030" s="11" t="s">
        <v>1912</v>
      </c>
      <c r="U5030" s="11" t="s">
        <v>25436</v>
      </c>
      <c r="V5030" s="11" t="s">
        <v>94</v>
      </c>
      <c r="W5030" s="11" t="s">
        <v>765</v>
      </c>
      <c r="X5030" s="11" t="s">
        <v>25437</v>
      </c>
      <c r="Y5030" s="11" t="s">
        <v>121</v>
      </c>
      <c r="Z5030" s="11"/>
      <c r="AA5030" s="11"/>
      <c r="AB5030" s="11" t="s">
        <v>25438</v>
      </c>
      <c r="AC5030" s="11"/>
      <c r="AD5030" s="11" t="s">
        <v>110</v>
      </c>
    </row>
    <row r="5031" spans="1:30" ht="14.25" customHeight="1">
      <c r="A5031" s="10">
        <v>65675010</v>
      </c>
      <c r="B5031" s="11" t="s">
        <v>25439</v>
      </c>
      <c r="C5031" s="11" t="s">
        <v>25440</v>
      </c>
      <c r="D5031" s="11"/>
      <c r="E5031" s="11" t="s">
        <v>25441</v>
      </c>
      <c r="F5031" s="11" t="s">
        <v>761</v>
      </c>
      <c r="G5031" s="11" t="s">
        <v>20606</v>
      </c>
      <c r="H5031" s="11" t="s">
        <v>89</v>
      </c>
      <c r="I5031" s="11" t="s">
        <v>115</v>
      </c>
      <c r="J5031" s="11" t="s">
        <v>25442</v>
      </c>
      <c r="K5031" s="12">
        <v>45006</v>
      </c>
      <c r="L5031" s="11" t="s">
        <v>92</v>
      </c>
      <c r="M5031" s="11" t="s">
        <v>92</v>
      </c>
      <c r="N5031" s="11" t="s">
        <v>92</v>
      </c>
      <c r="O5031" s="11" t="s">
        <v>93</v>
      </c>
      <c r="P5031" s="11" t="s">
        <v>92</v>
      </c>
      <c r="Q5031" s="11" t="s">
        <v>92</v>
      </c>
      <c r="R5031" s="11" t="s">
        <v>92</v>
      </c>
      <c r="S5031" s="11" t="s">
        <v>1887</v>
      </c>
      <c r="T5031" s="11" t="s">
        <v>1006</v>
      </c>
      <c r="U5031" s="11" t="s">
        <v>25443</v>
      </c>
      <c r="V5031" s="11" t="s">
        <v>94</v>
      </c>
      <c r="W5031" s="11" t="s">
        <v>765</v>
      </c>
      <c r="X5031" s="11" t="s">
        <v>20609</v>
      </c>
      <c r="Y5031" s="11" t="s">
        <v>121</v>
      </c>
      <c r="Z5031" s="11"/>
      <c r="AA5031" s="11"/>
      <c r="AB5031" s="11" t="s">
        <v>25444</v>
      </c>
      <c r="AC5031" s="11"/>
      <c r="AD5031" s="11" t="s">
        <v>110</v>
      </c>
    </row>
    <row r="5032" spans="1:30" ht="14.25" customHeight="1">
      <c r="A5032" s="10">
        <v>20865987</v>
      </c>
      <c r="B5032" s="11" t="s">
        <v>25445</v>
      </c>
      <c r="C5032" s="11" t="s">
        <v>25446</v>
      </c>
      <c r="D5032" s="11"/>
      <c r="E5032" s="11" t="s">
        <v>25447</v>
      </c>
      <c r="F5032" s="11" t="s">
        <v>761</v>
      </c>
      <c r="G5032" s="11" t="s">
        <v>25434</v>
      </c>
      <c r="H5032" s="11" t="s">
        <v>89</v>
      </c>
      <c r="I5032" s="11" t="s">
        <v>115</v>
      </c>
      <c r="J5032" s="11" t="s">
        <v>25448</v>
      </c>
      <c r="K5032" s="12">
        <v>45006</v>
      </c>
      <c r="L5032" s="11" t="s">
        <v>92</v>
      </c>
      <c r="M5032" s="11" t="s">
        <v>92</v>
      </c>
      <c r="N5032" s="11" t="s">
        <v>92</v>
      </c>
      <c r="O5032" s="11" t="s">
        <v>93</v>
      </c>
      <c r="P5032" s="11" t="s">
        <v>92</v>
      </c>
      <c r="Q5032" s="11" t="s">
        <v>92</v>
      </c>
      <c r="R5032" s="11" t="s">
        <v>92</v>
      </c>
      <c r="S5032" s="11" t="s">
        <v>4313</v>
      </c>
      <c r="T5032" s="11" t="s">
        <v>142</v>
      </c>
      <c r="U5032" s="11" t="s">
        <v>25449</v>
      </c>
      <c r="V5032" s="11" t="s">
        <v>94</v>
      </c>
      <c r="W5032" s="11" t="s">
        <v>765</v>
      </c>
      <c r="X5032" s="11" t="s">
        <v>25437</v>
      </c>
      <c r="Y5032" s="11" t="s">
        <v>121</v>
      </c>
      <c r="Z5032" s="11"/>
      <c r="AA5032" s="11"/>
      <c r="AB5032" s="11" t="s">
        <v>25450</v>
      </c>
      <c r="AC5032" s="11"/>
      <c r="AD5032" s="11" t="s">
        <v>110</v>
      </c>
    </row>
    <row r="5033" spans="1:30" ht="14.25" customHeight="1">
      <c r="A5033" s="10">
        <v>43463257</v>
      </c>
      <c r="B5033" s="11" t="s">
        <v>25451</v>
      </c>
      <c r="C5033" s="11" t="s">
        <v>25452</v>
      </c>
      <c r="D5033" s="11" t="s">
        <v>25453</v>
      </c>
      <c r="E5033" s="11"/>
      <c r="F5033" s="11" t="s">
        <v>87</v>
      </c>
      <c r="G5033" s="11" t="s">
        <v>125</v>
      </c>
      <c r="H5033" s="11" t="s">
        <v>89</v>
      </c>
      <c r="I5033" s="11" t="s">
        <v>115</v>
      </c>
      <c r="J5033" s="11" t="s">
        <v>25454</v>
      </c>
      <c r="K5033" s="12">
        <v>45009</v>
      </c>
      <c r="L5033" s="11" t="s">
        <v>92</v>
      </c>
      <c r="M5033" s="11" t="s">
        <v>92</v>
      </c>
      <c r="N5033" s="11" t="s">
        <v>92</v>
      </c>
      <c r="O5033" s="11" t="s">
        <v>93</v>
      </c>
      <c r="P5033" s="11" t="s">
        <v>92</v>
      </c>
      <c r="Q5033" s="11" t="s">
        <v>92</v>
      </c>
      <c r="R5033" s="11" t="s">
        <v>92</v>
      </c>
      <c r="S5033" s="11" t="s">
        <v>774</v>
      </c>
      <c r="T5033" s="11" t="s">
        <v>135</v>
      </c>
      <c r="U5033" s="11" t="s">
        <v>14909</v>
      </c>
      <c r="V5033" s="11" t="s">
        <v>94</v>
      </c>
      <c r="W5033" s="11" t="s">
        <v>95</v>
      </c>
      <c r="X5033" s="11" t="s">
        <v>130</v>
      </c>
      <c r="Y5033" s="11" t="s">
        <v>121</v>
      </c>
      <c r="Z5033" s="11"/>
      <c r="AA5033" s="11"/>
      <c r="AB5033" s="11" t="s">
        <v>25455</v>
      </c>
      <c r="AC5033" s="11"/>
      <c r="AD5033" s="11" t="s">
        <v>110</v>
      </c>
    </row>
    <row r="5034" spans="1:30" ht="14.25" customHeight="1">
      <c r="A5034" s="10">
        <v>9513337</v>
      </c>
      <c r="B5034" s="11" t="s">
        <v>25456</v>
      </c>
      <c r="C5034" s="11" t="s">
        <v>25457</v>
      </c>
      <c r="D5034" s="11" t="s">
        <v>25458</v>
      </c>
      <c r="E5034" s="11"/>
      <c r="F5034" s="11" t="s">
        <v>731</v>
      </c>
      <c r="G5034" s="11" t="s">
        <v>731</v>
      </c>
      <c r="H5034" s="11" t="s">
        <v>89</v>
      </c>
      <c r="I5034" s="11" t="s">
        <v>102</v>
      </c>
      <c r="J5034" s="11" t="s">
        <v>25459</v>
      </c>
      <c r="K5034" s="12">
        <v>44734</v>
      </c>
      <c r="L5034" s="11" t="s">
        <v>92</v>
      </c>
      <c r="M5034" s="11" t="s">
        <v>92</v>
      </c>
      <c r="N5034" s="11" t="s">
        <v>92</v>
      </c>
      <c r="O5034" s="11" t="s">
        <v>93</v>
      </c>
      <c r="P5034" s="11" t="s">
        <v>92</v>
      </c>
      <c r="Q5034" s="11" t="s">
        <v>92</v>
      </c>
      <c r="R5034" s="11" t="s">
        <v>92</v>
      </c>
      <c r="S5034" s="11" t="s">
        <v>143</v>
      </c>
      <c r="T5034" s="11" t="s">
        <v>25460</v>
      </c>
      <c r="U5034" s="11" t="s">
        <v>12928</v>
      </c>
      <c r="V5034" s="11" t="s">
        <v>94</v>
      </c>
      <c r="W5034" s="11" t="s">
        <v>736</v>
      </c>
      <c r="X5034" s="11" t="s">
        <v>2012</v>
      </c>
      <c r="Y5034" s="11" t="s">
        <v>108</v>
      </c>
      <c r="Z5034" s="11"/>
      <c r="AA5034" s="11"/>
      <c r="AB5034" s="11" t="s">
        <v>25461</v>
      </c>
      <c r="AC5034" s="11"/>
      <c r="AD5034" s="11" t="s">
        <v>110</v>
      </c>
    </row>
    <row r="5035" spans="1:30" ht="14.25" customHeight="1">
      <c r="A5035" s="10">
        <v>800097884</v>
      </c>
      <c r="B5035" s="11" t="s">
        <v>25462</v>
      </c>
      <c r="C5035" s="11" t="s">
        <v>25463</v>
      </c>
      <c r="D5035" s="11" t="s">
        <v>25464</v>
      </c>
      <c r="E5035" s="11"/>
      <c r="F5035" s="11" t="s">
        <v>148</v>
      </c>
      <c r="G5035" s="11" t="s">
        <v>8212</v>
      </c>
      <c r="H5035" s="11" t="s">
        <v>89</v>
      </c>
      <c r="I5035" s="11" t="s">
        <v>115</v>
      </c>
      <c r="J5035" s="11" t="s">
        <v>25465</v>
      </c>
      <c r="K5035" s="12">
        <v>44734</v>
      </c>
      <c r="L5035" s="11" t="s">
        <v>92</v>
      </c>
      <c r="M5035" s="11" t="s">
        <v>92</v>
      </c>
      <c r="N5035" s="11" t="s">
        <v>92</v>
      </c>
      <c r="O5035" s="11" t="s">
        <v>93</v>
      </c>
      <c r="P5035" s="11" t="s">
        <v>92</v>
      </c>
      <c r="Q5035" s="11" t="s">
        <v>92</v>
      </c>
      <c r="R5035" s="11" t="s">
        <v>92</v>
      </c>
      <c r="S5035" s="11"/>
      <c r="T5035" s="11"/>
      <c r="U5035" s="11"/>
      <c r="V5035" s="11" t="s">
        <v>94</v>
      </c>
      <c r="W5035" s="11" t="s">
        <v>154</v>
      </c>
      <c r="X5035" s="11" t="s">
        <v>8214</v>
      </c>
      <c r="Y5035" s="11" t="s">
        <v>121</v>
      </c>
      <c r="Z5035" s="11"/>
      <c r="AA5035" s="11"/>
      <c r="AB5035" s="11" t="s">
        <v>25466</v>
      </c>
      <c r="AC5035" s="11"/>
      <c r="AD5035" s="11" t="s">
        <v>97</v>
      </c>
    </row>
    <row r="5036" spans="1:30" ht="14.25" customHeight="1">
      <c r="A5036" s="10">
        <v>70813576</v>
      </c>
      <c r="B5036" s="11" t="s">
        <v>25467</v>
      </c>
      <c r="C5036" s="11" t="s">
        <v>25468</v>
      </c>
      <c r="D5036" s="11"/>
      <c r="E5036" s="11" t="s">
        <v>25469</v>
      </c>
      <c r="F5036" s="11" t="s">
        <v>148</v>
      </c>
      <c r="G5036" s="11" t="s">
        <v>8212</v>
      </c>
      <c r="H5036" s="11" t="s">
        <v>89</v>
      </c>
      <c r="I5036" s="11" t="s">
        <v>102</v>
      </c>
      <c r="J5036" s="11" t="s">
        <v>25470</v>
      </c>
      <c r="K5036" s="12">
        <v>44734</v>
      </c>
      <c r="L5036" s="11" t="s">
        <v>92</v>
      </c>
      <c r="M5036" s="11" t="s">
        <v>92</v>
      </c>
      <c r="N5036" s="11" t="s">
        <v>92</v>
      </c>
      <c r="O5036" s="11" t="s">
        <v>93</v>
      </c>
      <c r="P5036" s="11" t="s">
        <v>92</v>
      </c>
      <c r="Q5036" s="11" t="s">
        <v>92</v>
      </c>
      <c r="R5036" s="11" t="s">
        <v>92</v>
      </c>
      <c r="S5036" s="11" t="s">
        <v>1894</v>
      </c>
      <c r="T5036" s="11" t="s">
        <v>2147</v>
      </c>
      <c r="U5036" s="11" t="s">
        <v>4748</v>
      </c>
      <c r="V5036" s="11" t="s">
        <v>94</v>
      </c>
      <c r="W5036" s="11" t="s">
        <v>154</v>
      </c>
      <c r="X5036" s="11" t="s">
        <v>8214</v>
      </c>
      <c r="Y5036" s="11" t="s">
        <v>108</v>
      </c>
      <c r="Z5036" s="11"/>
      <c r="AA5036" s="11"/>
      <c r="AB5036" s="11"/>
      <c r="AC5036" s="11"/>
      <c r="AD5036" s="11" t="s">
        <v>110</v>
      </c>
    </row>
    <row r="5037" spans="1:30" ht="14.25" customHeight="1">
      <c r="A5037" s="10">
        <v>9517142</v>
      </c>
      <c r="B5037" s="11" t="s">
        <v>25471</v>
      </c>
      <c r="C5037" s="11" t="s">
        <v>25472</v>
      </c>
      <c r="D5037" s="11"/>
      <c r="E5037" s="11" t="s">
        <v>25473</v>
      </c>
      <c r="F5037" s="11" t="s">
        <v>731</v>
      </c>
      <c r="G5037" s="11" t="s">
        <v>25474</v>
      </c>
      <c r="H5037" s="11" t="s">
        <v>89</v>
      </c>
      <c r="I5037" s="11" t="s">
        <v>102</v>
      </c>
      <c r="J5037" s="11" t="s">
        <v>25475</v>
      </c>
      <c r="K5037" s="12">
        <v>44734</v>
      </c>
      <c r="L5037" s="11" t="s">
        <v>92</v>
      </c>
      <c r="M5037" s="11" t="s">
        <v>92</v>
      </c>
      <c r="N5037" s="11" t="s">
        <v>92</v>
      </c>
      <c r="O5037" s="11" t="s">
        <v>93</v>
      </c>
      <c r="P5037" s="11" t="s">
        <v>92</v>
      </c>
      <c r="Q5037" s="11" t="s">
        <v>92</v>
      </c>
      <c r="R5037" s="11" t="s">
        <v>92</v>
      </c>
      <c r="S5037" s="11" t="s">
        <v>5355</v>
      </c>
      <c r="T5037" s="11" t="s">
        <v>2281</v>
      </c>
      <c r="U5037" s="11" t="s">
        <v>25476</v>
      </c>
      <c r="V5037" s="11" t="s">
        <v>94</v>
      </c>
      <c r="W5037" s="11" t="s">
        <v>736</v>
      </c>
      <c r="X5037" s="11" t="s">
        <v>25477</v>
      </c>
      <c r="Y5037" s="11" t="s">
        <v>108</v>
      </c>
      <c r="Z5037" s="11"/>
      <c r="AA5037" s="11"/>
      <c r="AB5037" s="11" t="s">
        <v>25478</v>
      </c>
      <c r="AC5037" s="11"/>
      <c r="AD5037" s="11" t="s">
        <v>110</v>
      </c>
    </row>
    <row r="5038" spans="1:30" ht="14.25" customHeight="1">
      <c r="A5038" s="10">
        <v>1007378115</v>
      </c>
      <c r="B5038" s="11" t="s">
        <v>25479</v>
      </c>
      <c r="C5038" s="11" t="s">
        <v>25480</v>
      </c>
      <c r="D5038" s="11"/>
      <c r="E5038" s="11" t="s">
        <v>25481</v>
      </c>
      <c r="F5038" s="11" t="s">
        <v>87</v>
      </c>
      <c r="G5038" s="11" t="s">
        <v>3481</v>
      </c>
      <c r="H5038" s="11" t="s">
        <v>89</v>
      </c>
      <c r="I5038" s="11" t="s">
        <v>102</v>
      </c>
      <c r="J5038" s="11" t="s">
        <v>25482</v>
      </c>
      <c r="K5038" s="12">
        <v>44733</v>
      </c>
      <c r="L5038" s="11" t="s">
        <v>92</v>
      </c>
      <c r="M5038" s="11" t="s">
        <v>92</v>
      </c>
      <c r="N5038" s="11" t="s">
        <v>92</v>
      </c>
      <c r="O5038" s="11" t="s">
        <v>93</v>
      </c>
      <c r="P5038" s="11" t="s">
        <v>92</v>
      </c>
      <c r="Q5038" s="11" t="s">
        <v>92</v>
      </c>
      <c r="R5038" s="11" t="s">
        <v>92</v>
      </c>
      <c r="S5038" s="11" t="s">
        <v>1152</v>
      </c>
      <c r="T5038" s="11" t="s">
        <v>1599</v>
      </c>
      <c r="U5038" s="11" t="s">
        <v>938</v>
      </c>
      <c r="V5038" s="11" t="s">
        <v>94</v>
      </c>
      <c r="W5038" s="11" t="s">
        <v>95</v>
      </c>
      <c r="X5038" s="11" t="s">
        <v>3486</v>
      </c>
      <c r="Y5038" s="11" t="s">
        <v>108</v>
      </c>
      <c r="Z5038" s="11"/>
      <c r="AA5038" s="11"/>
      <c r="AB5038" s="11" t="s">
        <v>25483</v>
      </c>
      <c r="AC5038" s="11"/>
      <c r="AD5038" s="11" t="s">
        <v>110</v>
      </c>
    </row>
    <row r="5039" spans="1:30" ht="14.25" customHeight="1">
      <c r="A5039" s="10">
        <v>36182184</v>
      </c>
      <c r="B5039" s="11" t="s">
        <v>25484</v>
      </c>
      <c r="C5039" s="11" t="s">
        <v>25485</v>
      </c>
      <c r="D5039" s="11"/>
      <c r="E5039" s="11" t="s">
        <v>25486</v>
      </c>
      <c r="F5039" s="11" t="s">
        <v>2658</v>
      </c>
      <c r="G5039" s="11" t="s">
        <v>20653</v>
      </c>
      <c r="H5039" s="11" t="s">
        <v>89</v>
      </c>
      <c r="I5039" s="11" t="s">
        <v>102</v>
      </c>
      <c r="J5039" s="11" t="s">
        <v>25487</v>
      </c>
      <c r="K5039" s="12">
        <v>44775</v>
      </c>
      <c r="L5039" s="11" t="s">
        <v>92</v>
      </c>
      <c r="M5039" s="11" t="s">
        <v>92</v>
      </c>
      <c r="N5039" s="11" t="s">
        <v>92</v>
      </c>
      <c r="O5039" s="11" t="s">
        <v>93</v>
      </c>
      <c r="P5039" s="11" t="s">
        <v>92</v>
      </c>
      <c r="Q5039" s="11" t="s">
        <v>92</v>
      </c>
      <c r="R5039" s="11" t="s">
        <v>92</v>
      </c>
      <c r="S5039" s="11" t="s">
        <v>1194</v>
      </c>
      <c r="T5039" s="11" t="s">
        <v>640</v>
      </c>
      <c r="U5039" s="11" t="s">
        <v>25488</v>
      </c>
      <c r="V5039" s="11" t="s">
        <v>94</v>
      </c>
      <c r="W5039" s="11" t="s">
        <v>2661</v>
      </c>
      <c r="X5039" s="11" t="s">
        <v>20656</v>
      </c>
      <c r="Y5039" s="11" t="s">
        <v>108</v>
      </c>
      <c r="Z5039" s="11"/>
      <c r="AA5039" s="11"/>
      <c r="AB5039" s="11" t="s">
        <v>25489</v>
      </c>
      <c r="AC5039" s="11"/>
      <c r="AD5039" s="11" t="s">
        <v>110</v>
      </c>
    </row>
    <row r="5040" spans="1:30" ht="14.25" customHeight="1">
      <c r="A5040" s="10">
        <v>7175146</v>
      </c>
      <c r="B5040" s="11" t="s">
        <v>25490</v>
      </c>
      <c r="C5040" s="11" t="s">
        <v>25491</v>
      </c>
      <c r="D5040" s="11"/>
      <c r="E5040" s="11" t="s">
        <v>25492</v>
      </c>
      <c r="F5040" s="11" t="s">
        <v>731</v>
      </c>
      <c r="G5040" s="11" t="s">
        <v>731</v>
      </c>
      <c r="H5040" s="11" t="s">
        <v>89</v>
      </c>
      <c r="I5040" s="11" t="s">
        <v>102</v>
      </c>
      <c r="J5040" s="11" t="s">
        <v>25493</v>
      </c>
      <c r="K5040" s="12">
        <v>44775</v>
      </c>
      <c r="L5040" s="11" t="s">
        <v>92</v>
      </c>
      <c r="M5040" s="11" t="s">
        <v>92</v>
      </c>
      <c r="N5040" s="11" t="s">
        <v>92</v>
      </c>
      <c r="O5040" s="11" t="s">
        <v>93</v>
      </c>
      <c r="P5040" s="11" t="s">
        <v>92</v>
      </c>
      <c r="Q5040" s="11" t="s">
        <v>92</v>
      </c>
      <c r="R5040" s="11" t="s">
        <v>92</v>
      </c>
      <c r="S5040" s="11" t="s">
        <v>151</v>
      </c>
      <c r="T5040" s="11"/>
      <c r="U5040" s="11" t="s">
        <v>25494</v>
      </c>
      <c r="V5040" s="11" t="s">
        <v>94</v>
      </c>
      <c r="W5040" s="11" t="s">
        <v>736</v>
      </c>
      <c r="X5040" s="11" t="s">
        <v>2012</v>
      </c>
      <c r="Y5040" s="11" t="s">
        <v>108</v>
      </c>
      <c r="Z5040" s="11"/>
      <c r="AA5040" s="11"/>
      <c r="AB5040" s="11"/>
      <c r="AC5040" s="11"/>
      <c r="AD5040" s="11" t="s">
        <v>110</v>
      </c>
    </row>
    <row r="5041" spans="1:30" ht="14.25" customHeight="1">
      <c r="A5041" s="10">
        <v>15446291</v>
      </c>
      <c r="B5041" s="11" t="s">
        <v>25495</v>
      </c>
      <c r="C5041" s="11" t="s">
        <v>25496</v>
      </c>
      <c r="D5041" s="11"/>
      <c r="E5041" s="11" t="s">
        <v>25497</v>
      </c>
      <c r="F5041" s="11" t="s">
        <v>87</v>
      </c>
      <c r="G5041" s="11" t="s">
        <v>88</v>
      </c>
      <c r="H5041" s="11" t="s">
        <v>89</v>
      </c>
      <c r="I5041" s="11" t="s">
        <v>102</v>
      </c>
      <c r="J5041" s="11" t="s">
        <v>25498</v>
      </c>
      <c r="K5041" s="12">
        <v>44775</v>
      </c>
      <c r="L5041" s="11" t="s">
        <v>92</v>
      </c>
      <c r="M5041" s="11" t="s">
        <v>92</v>
      </c>
      <c r="N5041" s="11" t="s">
        <v>92</v>
      </c>
      <c r="O5041" s="11" t="s">
        <v>93</v>
      </c>
      <c r="P5041" s="11" t="s">
        <v>92</v>
      </c>
      <c r="Q5041" s="11" t="s">
        <v>92</v>
      </c>
      <c r="R5041" s="11" t="s">
        <v>92</v>
      </c>
      <c r="S5041" s="11" t="s">
        <v>912</v>
      </c>
      <c r="T5041" s="11" t="s">
        <v>937</v>
      </c>
      <c r="U5041" s="11" t="s">
        <v>129</v>
      </c>
      <c r="V5041" s="11" t="s">
        <v>94</v>
      </c>
      <c r="W5041" s="11" t="s">
        <v>95</v>
      </c>
      <c r="X5041" s="11" t="s">
        <v>96</v>
      </c>
      <c r="Y5041" s="11" t="s">
        <v>108</v>
      </c>
      <c r="Z5041" s="11"/>
      <c r="AA5041" s="11"/>
      <c r="AB5041" s="11" t="s">
        <v>286</v>
      </c>
      <c r="AC5041" s="11"/>
      <c r="AD5041" s="11" t="s">
        <v>110</v>
      </c>
    </row>
    <row r="5042" spans="1:30" ht="14.25" customHeight="1">
      <c r="A5042" s="10">
        <v>1016111860</v>
      </c>
      <c r="B5042" s="11" t="s">
        <v>25499</v>
      </c>
      <c r="C5042" s="11" t="s">
        <v>25500</v>
      </c>
      <c r="D5042" s="11"/>
      <c r="E5042" s="11" t="s">
        <v>25501</v>
      </c>
      <c r="F5042" s="11" t="s">
        <v>199</v>
      </c>
      <c r="G5042" s="11" t="s">
        <v>200</v>
      </c>
      <c r="H5042" s="11" t="s">
        <v>89</v>
      </c>
      <c r="I5042" s="11" t="s">
        <v>102</v>
      </c>
      <c r="J5042" s="11" t="s">
        <v>25502</v>
      </c>
      <c r="K5042" s="12">
        <v>44757</v>
      </c>
      <c r="L5042" s="11" t="s">
        <v>92</v>
      </c>
      <c r="M5042" s="11" t="s">
        <v>92</v>
      </c>
      <c r="N5042" s="11" t="s">
        <v>92</v>
      </c>
      <c r="O5042" s="11" t="s">
        <v>93</v>
      </c>
      <c r="P5042" s="11" t="s">
        <v>92</v>
      </c>
      <c r="Q5042" s="11" t="s">
        <v>92</v>
      </c>
      <c r="R5042" s="11" t="s">
        <v>92</v>
      </c>
      <c r="S5042" s="11" t="s">
        <v>1894</v>
      </c>
      <c r="T5042" s="11" t="s">
        <v>5436</v>
      </c>
      <c r="U5042" s="11" t="s">
        <v>9192</v>
      </c>
      <c r="V5042" s="11" t="s">
        <v>94</v>
      </c>
      <c r="W5042" s="11" t="s">
        <v>202</v>
      </c>
      <c r="X5042" s="11" t="s">
        <v>172</v>
      </c>
      <c r="Y5042" s="11" t="s">
        <v>108</v>
      </c>
      <c r="Z5042" s="11"/>
      <c r="AA5042" s="11"/>
      <c r="AB5042" s="11" t="s">
        <v>25503</v>
      </c>
      <c r="AC5042" s="11"/>
      <c r="AD5042" s="11" t="s">
        <v>110</v>
      </c>
    </row>
    <row r="5043" spans="1:30" ht="14.25" customHeight="1">
      <c r="A5043" s="10">
        <v>1073526212</v>
      </c>
      <c r="B5043" s="11" t="s">
        <v>25504</v>
      </c>
      <c r="C5043" s="11" t="s">
        <v>25505</v>
      </c>
      <c r="D5043" s="11"/>
      <c r="E5043" s="11" t="s">
        <v>25506</v>
      </c>
      <c r="F5043" s="11" t="s">
        <v>148</v>
      </c>
      <c r="G5043" s="11" t="s">
        <v>751</v>
      </c>
      <c r="H5043" s="11" t="s">
        <v>89</v>
      </c>
      <c r="I5043" s="11" t="s">
        <v>102</v>
      </c>
      <c r="J5043" s="11" t="s">
        <v>25507</v>
      </c>
      <c r="K5043" s="12">
        <v>44757</v>
      </c>
      <c r="L5043" s="11" t="s">
        <v>92</v>
      </c>
      <c r="M5043" s="11" t="s">
        <v>92</v>
      </c>
      <c r="N5043" s="11" t="s">
        <v>92</v>
      </c>
      <c r="O5043" s="11" t="s">
        <v>93</v>
      </c>
      <c r="P5043" s="11" t="s">
        <v>93</v>
      </c>
      <c r="Q5043" s="11" t="s">
        <v>92</v>
      </c>
      <c r="R5043" s="11" t="s">
        <v>92</v>
      </c>
      <c r="S5043" s="11" t="s">
        <v>9262</v>
      </c>
      <c r="T5043" s="11" t="s">
        <v>5111</v>
      </c>
      <c r="U5043" s="11" t="s">
        <v>9786</v>
      </c>
      <c r="V5043" s="11" t="s">
        <v>94</v>
      </c>
      <c r="W5043" s="11" t="s">
        <v>154</v>
      </c>
      <c r="X5043" s="11" t="s">
        <v>756</v>
      </c>
      <c r="Y5043" s="11" t="s">
        <v>108</v>
      </c>
      <c r="Z5043" s="11"/>
      <c r="AA5043" s="11"/>
      <c r="AB5043" s="11" t="s">
        <v>25508</v>
      </c>
      <c r="AC5043" s="11"/>
      <c r="AD5043" s="11" t="s">
        <v>110</v>
      </c>
    </row>
    <row r="5044" spans="1:30" ht="14.25" customHeight="1">
      <c r="A5044" s="10">
        <v>900503201</v>
      </c>
      <c r="B5044" s="11" t="s">
        <v>25509</v>
      </c>
      <c r="C5044" s="11" t="s">
        <v>25510</v>
      </c>
      <c r="D5044" s="11" t="s">
        <v>25511</v>
      </c>
      <c r="E5044" s="11"/>
      <c r="F5044" s="11" t="s">
        <v>731</v>
      </c>
      <c r="G5044" s="11" t="s">
        <v>796</v>
      </c>
      <c r="H5044" s="11" t="s">
        <v>89</v>
      </c>
      <c r="I5044" s="11" t="s">
        <v>102</v>
      </c>
      <c r="J5044" s="11" t="s">
        <v>25512</v>
      </c>
      <c r="K5044" s="12">
        <v>44699</v>
      </c>
      <c r="L5044" s="11" t="s">
        <v>92</v>
      </c>
      <c r="M5044" s="11" t="s">
        <v>92</v>
      </c>
      <c r="N5044" s="11" t="s">
        <v>92</v>
      </c>
      <c r="O5044" s="11" t="s">
        <v>93</v>
      </c>
      <c r="P5044" s="11" t="s">
        <v>92</v>
      </c>
      <c r="Q5044" s="11" t="s">
        <v>92</v>
      </c>
      <c r="R5044" s="11" t="s">
        <v>92</v>
      </c>
      <c r="S5044" s="11"/>
      <c r="T5044" s="11"/>
      <c r="U5044" s="11"/>
      <c r="V5044" s="11" t="s">
        <v>94</v>
      </c>
      <c r="W5044" s="11" t="s">
        <v>736</v>
      </c>
      <c r="X5044" s="11" t="s">
        <v>800</v>
      </c>
      <c r="Y5044" s="11" t="s">
        <v>108</v>
      </c>
      <c r="Z5044" s="11"/>
      <c r="AA5044" s="11"/>
      <c r="AB5044" s="11" t="s">
        <v>25513</v>
      </c>
      <c r="AC5044" s="11"/>
      <c r="AD5044" s="11" t="s">
        <v>97</v>
      </c>
    </row>
    <row r="5045" spans="1:30" ht="14.25" customHeight="1">
      <c r="A5045" s="10">
        <v>1036403319</v>
      </c>
      <c r="B5045" s="11" t="s">
        <v>25514</v>
      </c>
      <c r="C5045" s="11" t="s">
        <v>25515</v>
      </c>
      <c r="D5045" s="11"/>
      <c r="E5045" s="11" t="s">
        <v>25516</v>
      </c>
      <c r="F5045" s="11" t="s">
        <v>87</v>
      </c>
      <c r="G5045" s="11" t="s">
        <v>187</v>
      </c>
      <c r="H5045" s="11" t="s">
        <v>89</v>
      </c>
      <c r="I5045" s="11" t="s">
        <v>115</v>
      </c>
      <c r="J5045" s="11" t="s">
        <v>25517</v>
      </c>
      <c r="K5045" s="12">
        <v>44642</v>
      </c>
      <c r="L5045" s="11" t="s">
        <v>92</v>
      </c>
      <c r="M5045" s="11" t="s">
        <v>92</v>
      </c>
      <c r="N5045" s="11" t="s">
        <v>92</v>
      </c>
      <c r="O5045" s="11" t="s">
        <v>93</v>
      </c>
      <c r="P5045" s="11" t="s">
        <v>92</v>
      </c>
      <c r="Q5045" s="11" t="s">
        <v>92</v>
      </c>
      <c r="R5045" s="11" t="s">
        <v>92</v>
      </c>
      <c r="S5045" s="11" t="s">
        <v>1169</v>
      </c>
      <c r="T5045" s="11" t="s">
        <v>1599</v>
      </c>
      <c r="U5045" s="11" t="s">
        <v>25518</v>
      </c>
      <c r="V5045" s="11" t="s">
        <v>94</v>
      </c>
      <c r="W5045" s="11" t="s">
        <v>95</v>
      </c>
      <c r="X5045" s="11" t="s">
        <v>172</v>
      </c>
      <c r="Y5045" s="11" t="s">
        <v>121</v>
      </c>
      <c r="Z5045" s="11" t="s">
        <v>19096</v>
      </c>
      <c r="AA5045" s="11"/>
      <c r="AB5045" s="11" t="s">
        <v>25519</v>
      </c>
      <c r="AC5045" s="11"/>
      <c r="AD5045" s="11" t="s">
        <v>110</v>
      </c>
    </row>
    <row r="5046" spans="1:30" ht="14.25" customHeight="1">
      <c r="A5046" s="10">
        <v>1036942191</v>
      </c>
      <c r="B5046" s="11" t="s">
        <v>25520</v>
      </c>
      <c r="C5046" s="11" t="s">
        <v>25521</v>
      </c>
      <c r="D5046" s="11"/>
      <c r="E5046" s="11" t="s">
        <v>25522</v>
      </c>
      <c r="F5046" s="11" t="s">
        <v>87</v>
      </c>
      <c r="G5046" s="11" t="s">
        <v>88</v>
      </c>
      <c r="H5046" s="11" t="s">
        <v>89</v>
      </c>
      <c r="I5046" s="11" t="s">
        <v>115</v>
      </c>
      <c r="J5046" s="11" t="s">
        <v>25523</v>
      </c>
      <c r="K5046" s="12">
        <v>44637</v>
      </c>
      <c r="L5046" s="11" t="s">
        <v>92</v>
      </c>
      <c r="M5046" s="11" t="s">
        <v>92</v>
      </c>
      <c r="N5046" s="11" t="s">
        <v>92</v>
      </c>
      <c r="O5046" s="11" t="s">
        <v>93</v>
      </c>
      <c r="P5046" s="11" t="s">
        <v>92</v>
      </c>
      <c r="Q5046" s="11" t="s">
        <v>92</v>
      </c>
      <c r="R5046" s="11" t="s">
        <v>92</v>
      </c>
      <c r="S5046" s="11" t="s">
        <v>1536</v>
      </c>
      <c r="T5046" s="11" t="s">
        <v>3858</v>
      </c>
      <c r="U5046" s="11" t="s">
        <v>1362</v>
      </c>
      <c r="V5046" s="11" t="s">
        <v>94</v>
      </c>
      <c r="W5046" s="11" t="s">
        <v>95</v>
      </c>
      <c r="X5046" s="11" t="s">
        <v>96</v>
      </c>
      <c r="Y5046" s="11" t="s">
        <v>121</v>
      </c>
      <c r="Z5046" s="11"/>
      <c r="AA5046" s="11"/>
      <c r="AB5046" s="11" t="s">
        <v>25524</v>
      </c>
      <c r="AC5046" s="11"/>
      <c r="AD5046" s="11" t="s">
        <v>110</v>
      </c>
    </row>
    <row r="5047" spans="1:30" ht="14.25" customHeight="1">
      <c r="A5047" s="10">
        <v>1037594482</v>
      </c>
      <c r="B5047" s="11" t="s">
        <v>25525</v>
      </c>
      <c r="C5047" s="11" t="s">
        <v>25526</v>
      </c>
      <c r="D5047" s="11"/>
      <c r="E5047" s="11" t="s">
        <v>25527</v>
      </c>
      <c r="F5047" s="11" t="s">
        <v>199</v>
      </c>
      <c r="G5047" s="11" t="s">
        <v>200</v>
      </c>
      <c r="H5047" s="11" t="s">
        <v>89</v>
      </c>
      <c r="I5047" s="11" t="s">
        <v>115</v>
      </c>
      <c r="J5047" s="11" t="s">
        <v>25528</v>
      </c>
      <c r="K5047" s="12">
        <v>44627</v>
      </c>
      <c r="L5047" s="11" t="s">
        <v>92</v>
      </c>
      <c r="M5047" s="11" t="s">
        <v>92</v>
      </c>
      <c r="N5047" s="11" t="s">
        <v>92</v>
      </c>
      <c r="O5047" s="11" t="s">
        <v>93</v>
      </c>
      <c r="P5047" s="11" t="s">
        <v>92</v>
      </c>
      <c r="Q5047" s="11" t="s">
        <v>92</v>
      </c>
      <c r="R5047" s="11" t="s">
        <v>92</v>
      </c>
      <c r="S5047" s="11" t="s">
        <v>781</v>
      </c>
      <c r="T5047" s="11" t="s">
        <v>4340</v>
      </c>
      <c r="U5047" s="11" t="s">
        <v>913</v>
      </c>
      <c r="V5047" s="11" t="s">
        <v>94</v>
      </c>
      <c r="W5047" s="11" t="s">
        <v>202</v>
      </c>
      <c r="X5047" s="11" t="s">
        <v>172</v>
      </c>
      <c r="Y5047" s="11" t="s">
        <v>121</v>
      </c>
      <c r="Z5047" s="11" t="s">
        <v>17083</v>
      </c>
      <c r="AA5047" s="11"/>
      <c r="AB5047" s="11" t="s">
        <v>25529</v>
      </c>
      <c r="AC5047" s="11"/>
      <c r="AD5047" s="11" t="s">
        <v>110</v>
      </c>
    </row>
    <row r="5048" spans="1:30" ht="14.25" customHeight="1">
      <c r="A5048" s="10">
        <v>2969785</v>
      </c>
      <c r="B5048" s="11" t="s">
        <v>25530</v>
      </c>
      <c r="C5048" s="11"/>
      <c r="D5048" s="11"/>
      <c r="E5048" s="11" t="s">
        <v>25531</v>
      </c>
      <c r="F5048" s="11" t="s">
        <v>148</v>
      </c>
      <c r="G5048" s="11" t="s">
        <v>751</v>
      </c>
      <c r="H5048" s="11" t="s">
        <v>89</v>
      </c>
      <c r="I5048" s="11" t="s">
        <v>115</v>
      </c>
      <c r="J5048" s="11" t="s">
        <v>25532</v>
      </c>
      <c r="K5048" s="12">
        <v>44642</v>
      </c>
      <c r="L5048" s="11" t="s">
        <v>92</v>
      </c>
      <c r="M5048" s="11" t="s">
        <v>92</v>
      </c>
      <c r="N5048" s="11" t="s">
        <v>92</v>
      </c>
      <c r="O5048" s="11" t="s">
        <v>93</v>
      </c>
      <c r="P5048" s="11" t="s">
        <v>92</v>
      </c>
      <c r="Q5048" s="11" t="s">
        <v>92</v>
      </c>
      <c r="R5048" s="11" t="s">
        <v>92</v>
      </c>
      <c r="S5048" s="11" t="s">
        <v>1092</v>
      </c>
      <c r="T5048" s="11" t="s">
        <v>1092</v>
      </c>
      <c r="U5048" s="11" t="s">
        <v>25533</v>
      </c>
      <c r="V5048" s="11" t="s">
        <v>94</v>
      </c>
      <c r="W5048" s="11" t="s">
        <v>154</v>
      </c>
      <c r="X5048" s="11" t="s">
        <v>756</v>
      </c>
      <c r="Y5048" s="11" t="s">
        <v>121</v>
      </c>
      <c r="Z5048" s="11"/>
      <c r="AA5048" s="11"/>
      <c r="AB5048" s="11"/>
      <c r="AC5048" s="11"/>
      <c r="AD5048" s="11" t="s">
        <v>110</v>
      </c>
    </row>
    <row r="5049" spans="1:30" ht="14.25" customHeight="1">
      <c r="A5049" s="10">
        <v>24120592</v>
      </c>
      <c r="B5049" s="11" t="s">
        <v>25534</v>
      </c>
      <c r="C5049" s="11" t="s">
        <v>25535</v>
      </c>
      <c r="D5049" s="11"/>
      <c r="E5049" s="11" t="s">
        <v>25536</v>
      </c>
      <c r="F5049" s="11" t="s">
        <v>148</v>
      </c>
      <c r="G5049" s="11" t="s">
        <v>11622</v>
      </c>
      <c r="H5049" s="11" t="s">
        <v>89</v>
      </c>
      <c r="I5049" s="11" t="s">
        <v>102</v>
      </c>
      <c r="J5049" s="11" t="s">
        <v>25537</v>
      </c>
      <c r="K5049" s="12">
        <v>44683</v>
      </c>
      <c r="L5049" s="11" t="s">
        <v>92</v>
      </c>
      <c r="M5049" s="11" t="s">
        <v>92</v>
      </c>
      <c r="N5049" s="11" t="s">
        <v>92</v>
      </c>
      <c r="O5049" s="11" t="s">
        <v>93</v>
      </c>
      <c r="P5049" s="11" t="s">
        <v>92</v>
      </c>
      <c r="Q5049" s="11" t="s">
        <v>92</v>
      </c>
      <c r="R5049" s="11" t="s">
        <v>92</v>
      </c>
      <c r="S5049" s="11" t="s">
        <v>291</v>
      </c>
      <c r="T5049" s="11" t="s">
        <v>688</v>
      </c>
      <c r="U5049" s="11" t="s">
        <v>25538</v>
      </c>
      <c r="V5049" s="11" t="s">
        <v>94</v>
      </c>
      <c r="W5049" s="11" t="s">
        <v>154</v>
      </c>
      <c r="X5049" s="11" t="s">
        <v>11626</v>
      </c>
      <c r="Y5049" s="11" t="s">
        <v>108</v>
      </c>
      <c r="Z5049" s="11"/>
      <c r="AA5049" s="11"/>
      <c r="AB5049" s="11" t="s">
        <v>25539</v>
      </c>
      <c r="AC5049" s="11"/>
      <c r="AD5049" s="11" t="s">
        <v>110</v>
      </c>
    </row>
    <row r="5050" spans="1:30" ht="14.25" customHeight="1">
      <c r="A5050" s="10">
        <v>4292213</v>
      </c>
      <c r="B5050" s="11" t="s">
        <v>25540</v>
      </c>
      <c r="C5050" s="11" t="s">
        <v>25541</v>
      </c>
      <c r="D5050" s="11"/>
      <c r="E5050" s="11" t="s">
        <v>25542</v>
      </c>
      <c r="F5050" s="11" t="s">
        <v>731</v>
      </c>
      <c r="G5050" s="11" t="s">
        <v>1722</v>
      </c>
      <c r="H5050" s="11" t="s">
        <v>89</v>
      </c>
      <c r="I5050" s="11" t="s">
        <v>115</v>
      </c>
      <c r="J5050" s="11" t="s">
        <v>25543</v>
      </c>
      <c r="K5050" s="12">
        <v>44683</v>
      </c>
      <c r="L5050" s="11" t="s">
        <v>92</v>
      </c>
      <c r="M5050" s="11" t="s">
        <v>92</v>
      </c>
      <c r="N5050" s="11" t="s">
        <v>92</v>
      </c>
      <c r="O5050" s="11" t="s">
        <v>93</v>
      </c>
      <c r="P5050" s="11" t="s">
        <v>92</v>
      </c>
      <c r="Q5050" s="11" t="s">
        <v>92</v>
      </c>
      <c r="R5050" s="11" t="s">
        <v>92</v>
      </c>
      <c r="S5050" s="11" t="s">
        <v>14008</v>
      </c>
      <c r="T5050" s="11" t="s">
        <v>292</v>
      </c>
      <c r="U5050" s="11" t="s">
        <v>25544</v>
      </c>
      <c r="V5050" s="11" t="s">
        <v>94</v>
      </c>
      <c r="W5050" s="11" t="s">
        <v>736</v>
      </c>
      <c r="X5050" s="11" t="s">
        <v>1725</v>
      </c>
      <c r="Y5050" s="11" t="s">
        <v>121</v>
      </c>
      <c r="Z5050" s="11"/>
      <c r="AA5050" s="11"/>
      <c r="AB5050" s="11" t="s">
        <v>25545</v>
      </c>
      <c r="AC5050" s="11"/>
      <c r="AD5050" s="11" t="s">
        <v>110</v>
      </c>
    </row>
    <row r="5051" spans="1:30" ht="14.25" customHeight="1">
      <c r="A5051" s="10">
        <v>24217880</v>
      </c>
      <c r="B5051" s="11" t="s">
        <v>25546</v>
      </c>
      <c r="C5051" s="11" t="s">
        <v>25547</v>
      </c>
      <c r="D5051" s="11"/>
      <c r="E5051" s="11" t="s">
        <v>25548</v>
      </c>
      <c r="F5051" s="11" t="s">
        <v>731</v>
      </c>
      <c r="G5051" s="11" t="s">
        <v>1722</v>
      </c>
      <c r="H5051" s="11" t="s">
        <v>89</v>
      </c>
      <c r="I5051" s="11" t="s">
        <v>115</v>
      </c>
      <c r="J5051" s="11" t="s">
        <v>25549</v>
      </c>
      <c r="K5051" s="12">
        <v>44683</v>
      </c>
      <c r="L5051" s="11" t="s">
        <v>92</v>
      </c>
      <c r="M5051" s="11" t="s">
        <v>92</v>
      </c>
      <c r="N5051" s="11" t="s">
        <v>92</v>
      </c>
      <c r="O5051" s="11" t="s">
        <v>93</v>
      </c>
      <c r="P5051" s="11" t="s">
        <v>92</v>
      </c>
      <c r="Q5051" s="11" t="s">
        <v>92</v>
      </c>
      <c r="R5051" s="11" t="s">
        <v>92</v>
      </c>
      <c r="S5051" s="11" t="s">
        <v>8935</v>
      </c>
      <c r="T5051" s="11" t="s">
        <v>682</v>
      </c>
      <c r="U5051" s="11" t="s">
        <v>25550</v>
      </c>
      <c r="V5051" s="11" t="s">
        <v>94</v>
      </c>
      <c r="W5051" s="11" t="s">
        <v>736</v>
      </c>
      <c r="X5051" s="11" t="s">
        <v>1725</v>
      </c>
      <c r="Y5051" s="11" t="s">
        <v>121</v>
      </c>
      <c r="Z5051" s="11"/>
      <c r="AA5051" s="11"/>
      <c r="AB5051" s="11" t="s">
        <v>25551</v>
      </c>
      <c r="AC5051" s="11"/>
      <c r="AD5051" s="11" t="s">
        <v>110</v>
      </c>
    </row>
    <row r="5052" spans="1:30" ht="14.25" customHeight="1">
      <c r="A5052" s="10">
        <v>901332389</v>
      </c>
      <c r="B5052" s="11" t="s">
        <v>25552</v>
      </c>
      <c r="C5052" s="11" t="s">
        <v>25553</v>
      </c>
      <c r="D5052" s="11" t="s">
        <v>25554</v>
      </c>
      <c r="E5052" s="11"/>
      <c r="F5052" s="11" t="s">
        <v>148</v>
      </c>
      <c r="G5052" s="11" t="s">
        <v>25555</v>
      </c>
      <c r="H5052" s="11" t="s">
        <v>89</v>
      </c>
      <c r="I5052" s="11" t="s">
        <v>102</v>
      </c>
      <c r="J5052" s="11" t="s">
        <v>25556</v>
      </c>
      <c r="K5052" s="12">
        <v>44683</v>
      </c>
      <c r="L5052" s="11" t="s">
        <v>92</v>
      </c>
      <c r="M5052" s="11" t="s">
        <v>92</v>
      </c>
      <c r="N5052" s="11" t="s">
        <v>92</v>
      </c>
      <c r="O5052" s="11" t="s">
        <v>93</v>
      </c>
      <c r="P5052" s="11" t="s">
        <v>92</v>
      </c>
      <c r="Q5052" s="11" t="s">
        <v>92</v>
      </c>
      <c r="R5052" s="11" t="s">
        <v>92</v>
      </c>
      <c r="S5052" s="11"/>
      <c r="T5052" s="11"/>
      <c r="U5052" s="11"/>
      <c r="V5052" s="11" t="s">
        <v>94</v>
      </c>
      <c r="W5052" s="11" t="s">
        <v>154</v>
      </c>
      <c r="X5052" s="11" t="s">
        <v>25557</v>
      </c>
      <c r="Y5052" s="11" t="s">
        <v>108</v>
      </c>
      <c r="Z5052" s="11"/>
      <c r="AA5052" s="11"/>
      <c r="AB5052" s="11" t="s">
        <v>25558</v>
      </c>
      <c r="AC5052" s="11"/>
      <c r="AD5052" s="11" t="s">
        <v>97</v>
      </c>
    </row>
    <row r="5053" spans="1:30" ht="14.25" customHeight="1">
      <c r="A5053" s="10">
        <v>91015455</v>
      </c>
      <c r="B5053" s="11" t="s">
        <v>25559</v>
      </c>
      <c r="C5053" s="11" t="s">
        <v>25560</v>
      </c>
      <c r="D5053" s="11"/>
      <c r="E5053" s="11" t="s">
        <v>25561</v>
      </c>
      <c r="F5053" s="11" t="s">
        <v>2658</v>
      </c>
      <c r="G5053" s="11" t="s">
        <v>17035</v>
      </c>
      <c r="H5053" s="11" t="s">
        <v>89</v>
      </c>
      <c r="I5053" s="11" t="s">
        <v>102</v>
      </c>
      <c r="J5053" s="11" t="s">
        <v>25562</v>
      </c>
      <c r="K5053" s="12">
        <v>44683</v>
      </c>
      <c r="L5053" s="11" t="s">
        <v>92</v>
      </c>
      <c r="M5053" s="11" t="s">
        <v>92</v>
      </c>
      <c r="N5053" s="11" t="s">
        <v>92</v>
      </c>
      <c r="O5053" s="11" t="s">
        <v>93</v>
      </c>
      <c r="P5053" s="11" t="s">
        <v>92</v>
      </c>
      <c r="Q5053" s="11" t="s">
        <v>92</v>
      </c>
      <c r="R5053" s="11" t="s">
        <v>92</v>
      </c>
      <c r="S5053" s="11" t="s">
        <v>17121</v>
      </c>
      <c r="T5053" s="11" t="s">
        <v>1361</v>
      </c>
      <c r="U5053" s="11" t="s">
        <v>25563</v>
      </c>
      <c r="V5053" s="11" t="s">
        <v>94</v>
      </c>
      <c r="W5053" s="11" t="s">
        <v>2661</v>
      </c>
      <c r="X5053" s="11" t="s">
        <v>23153</v>
      </c>
      <c r="Y5053" s="11" t="s">
        <v>108</v>
      </c>
      <c r="Z5053" s="11"/>
      <c r="AA5053" s="11"/>
      <c r="AB5053" s="11"/>
      <c r="AC5053" s="11"/>
      <c r="AD5053" s="11" t="s">
        <v>110</v>
      </c>
    </row>
    <row r="5054" spans="1:30" ht="14.25" customHeight="1">
      <c r="A5054" s="10">
        <v>1013678441</v>
      </c>
      <c r="B5054" s="11" t="s">
        <v>25564</v>
      </c>
      <c r="C5054" s="11" t="s">
        <v>25565</v>
      </c>
      <c r="D5054" s="11"/>
      <c r="E5054" s="11" t="s">
        <v>25566</v>
      </c>
      <c r="F5054" s="11"/>
      <c r="G5054" s="11"/>
      <c r="H5054" s="11"/>
      <c r="I5054" s="11" t="s">
        <v>102</v>
      </c>
      <c r="J5054" s="11" t="s">
        <v>25567</v>
      </c>
      <c r="K5054" s="12">
        <v>44680</v>
      </c>
      <c r="L5054" s="11" t="s">
        <v>92</v>
      </c>
      <c r="M5054" s="11" t="s">
        <v>92</v>
      </c>
      <c r="N5054" s="11" t="s">
        <v>92</v>
      </c>
      <c r="O5054" s="11" t="s">
        <v>93</v>
      </c>
      <c r="P5054" s="11" t="s">
        <v>92</v>
      </c>
      <c r="Q5054" s="11" t="s">
        <v>92</v>
      </c>
      <c r="R5054" s="11" t="s">
        <v>92</v>
      </c>
      <c r="S5054" s="11" t="s">
        <v>682</v>
      </c>
      <c r="T5054" s="11" t="s">
        <v>640</v>
      </c>
      <c r="U5054" s="11" t="s">
        <v>3217</v>
      </c>
      <c r="V5054" s="11"/>
      <c r="W5054" s="11"/>
      <c r="X5054" s="11"/>
      <c r="Y5054" s="11" t="s">
        <v>108</v>
      </c>
      <c r="Z5054" s="11"/>
      <c r="AA5054" s="11"/>
      <c r="AB5054" s="11"/>
      <c r="AC5054" s="11"/>
      <c r="AD5054" s="11" t="s">
        <v>110</v>
      </c>
    </row>
    <row r="5055" spans="1:30" ht="14.25" customHeight="1">
      <c r="A5055" s="10">
        <v>1007381976</v>
      </c>
      <c r="B5055" s="11" t="s">
        <v>25568</v>
      </c>
      <c r="C5055" s="11" t="s">
        <v>25569</v>
      </c>
      <c r="D5055" s="11"/>
      <c r="E5055" s="11" t="s">
        <v>25570</v>
      </c>
      <c r="F5055" s="11" t="s">
        <v>87</v>
      </c>
      <c r="G5055" s="11" t="s">
        <v>2031</v>
      </c>
      <c r="H5055" s="11" t="s">
        <v>89</v>
      </c>
      <c r="I5055" s="11" t="s">
        <v>102</v>
      </c>
      <c r="J5055" s="11" t="s">
        <v>25571</v>
      </c>
      <c r="K5055" s="12">
        <v>37558</v>
      </c>
      <c r="L5055" s="11" t="s">
        <v>92</v>
      </c>
      <c r="M5055" s="11" t="s">
        <v>92</v>
      </c>
      <c r="N5055" s="11" t="s">
        <v>93</v>
      </c>
      <c r="O5055" s="11" t="s">
        <v>93</v>
      </c>
      <c r="P5055" s="11" t="s">
        <v>93</v>
      </c>
      <c r="Q5055" s="11" t="s">
        <v>92</v>
      </c>
      <c r="R5055" s="11" t="s">
        <v>92</v>
      </c>
      <c r="S5055" s="11" t="s">
        <v>832</v>
      </c>
      <c r="T5055" s="11" t="s">
        <v>1157</v>
      </c>
      <c r="U5055" s="11" t="s">
        <v>14437</v>
      </c>
      <c r="V5055" s="11" t="s">
        <v>94</v>
      </c>
      <c r="W5055" s="11" t="s">
        <v>95</v>
      </c>
      <c r="X5055" s="11" t="s">
        <v>2034</v>
      </c>
      <c r="Y5055" s="11" t="s">
        <v>108</v>
      </c>
      <c r="Z5055" s="11"/>
      <c r="AA5055" s="11"/>
      <c r="AB5055" s="11" t="s">
        <v>25572</v>
      </c>
      <c r="AC5055" s="11"/>
      <c r="AD5055" s="11" t="s">
        <v>110</v>
      </c>
    </row>
    <row r="5056" spans="1:30" ht="14.25" customHeight="1">
      <c r="A5056" s="10">
        <v>65495528</v>
      </c>
      <c r="B5056" s="11" t="s">
        <v>25573</v>
      </c>
      <c r="C5056" s="11" t="s">
        <v>25574</v>
      </c>
      <c r="D5056" s="11"/>
      <c r="E5056" s="11" t="s">
        <v>25575</v>
      </c>
      <c r="F5056" s="11" t="s">
        <v>761</v>
      </c>
      <c r="G5056" s="11" t="s">
        <v>25576</v>
      </c>
      <c r="H5056" s="11" t="s">
        <v>89</v>
      </c>
      <c r="I5056" s="11" t="s">
        <v>102</v>
      </c>
      <c r="J5056" s="11" t="s">
        <v>25577</v>
      </c>
      <c r="K5056" s="12">
        <v>44672</v>
      </c>
      <c r="L5056" s="11" t="s">
        <v>92</v>
      </c>
      <c r="M5056" s="11" t="s">
        <v>92</v>
      </c>
      <c r="N5056" s="11" t="s">
        <v>92</v>
      </c>
      <c r="O5056" s="11" t="s">
        <v>93</v>
      </c>
      <c r="P5056" s="11" t="s">
        <v>92</v>
      </c>
      <c r="Q5056" s="11" t="s">
        <v>92</v>
      </c>
      <c r="R5056" s="11" t="s">
        <v>92</v>
      </c>
      <c r="S5056" s="11" t="s">
        <v>1313</v>
      </c>
      <c r="T5056" s="11"/>
      <c r="U5056" s="11" t="s">
        <v>25578</v>
      </c>
      <c r="V5056" s="11" t="s">
        <v>94</v>
      </c>
      <c r="W5056" s="11" t="s">
        <v>765</v>
      </c>
      <c r="X5056" s="11" t="s">
        <v>25579</v>
      </c>
      <c r="Y5056" s="11" t="s">
        <v>108</v>
      </c>
      <c r="Z5056" s="11"/>
      <c r="AA5056" s="11"/>
      <c r="AB5056" s="11" t="s">
        <v>25580</v>
      </c>
      <c r="AC5056" s="11"/>
      <c r="AD5056" s="11" t="s">
        <v>110</v>
      </c>
    </row>
    <row r="5057" spans="1:30" ht="14.25" customHeight="1">
      <c r="A5057" s="10">
        <v>1073163360</v>
      </c>
      <c r="B5057" s="11" t="s">
        <v>25581</v>
      </c>
      <c r="C5057" s="11" t="s">
        <v>25582</v>
      </c>
      <c r="D5057" s="11"/>
      <c r="E5057" s="11" t="s">
        <v>25583</v>
      </c>
      <c r="F5057" s="11" t="s">
        <v>199</v>
      </c>
      <c r="G5057" s="11" t="s">
        <v>200</v>
      </c>
      <c r="H5057" s="11" t="s">
        <v>89</v>
      </c>
      <c r="I5057" s="11" t="s">
        <v>102</v>
      </c>
      <c r="J5057" s="11" t="s">
        <v>25584</v>
      </c>
      <c r="K5057" s="12">
        <v>44672</v>
      </c>
      <c r="L5057" s="11" t="s">
        <v>92</v>
      </c>
      <c r="M5057" s="11" t="s">
        <v>92</v>
      </c>
      <c r="N5057" s="11" t="s">
        <v>92</v>
      </c>
      <c r="O5057" s="11" t="s">
        <v>93</v>
      </c>
      <c r="P5057" s="11" t="s">
        <v>92</v>
      </c>
      <c r="Q5057" s="11" t="s">
        <v>92</v>
      </c>
      <c r="R5057" s="11" t="s">
        <v>92</v>
      </c>
      <c r="S5057" s="11" t="s">
        <v>1751</v>
      </c>
      <c r="T5057" s="11"/>
      <c r="U5057" s="11" t="s">
        <v>4165</v>
      </c>
      <c r="V5057" s="11" t="s">
        <v>94</v>
      </c>
      <c r="W5057" s="11" t="s">
        <v>202</v>
      </c>
      <c r="X5057" s="11" t="s">
        <v>172</v>
      </c>
      <c r="Y5057" s="11" t="s">
        <v>108</v>
      </c>
      <c r="Z5057" s="11"/>
      <c r="AA5057" s="11"/>
      <c r="AB5057" s="11" t="s">
        <v>286</v>
      </c>
      <c r="AC5057" s="11"/>
      <c r="AD5057" s="11" t="s">
        <v>110</v>
      </c>
    </row>
    <row r="5058" spans="1:30" ht="14.25" customHeight="1">
      <c r="A5058" s="10">
        <v>10186307</v>
      </c>
      <c r="B5058" s="11" t="s">
        <v>25585</v>
      </c>
      <c r="C5058" s="11" t="s">
        <v>25586</v>
      </c>
      <c r="D5058" s="11"/>
      <c r="E5058" s="11" t="s">
        <v>25587</v>
      </c>
      <c r="F5058" s="11" t="s">
        <v>148</v>
      </c>
      <c r="G5058" s="11" t="s">
        <v>5400</v>
      </c>
      <c r="H5058" s="11" t="s">
        <v>89</v>
      </c>
      <c r="I5058" s="11" t="s">
        <v>102</v>
      </c>
      <c r="J5058" s="11" t="s">
        <v>25588</v>
      </c>
      <c r="K5058" s="12">
        <v>44699</v>
      </c>
      <c r="L5058" s="11" t="s">
        <v>92</v>
      </c>
      <c r="M5058" s="11" t="s">
        <v>92</v>
      </c>
      <c r="N5058" s="11" t="s">
        <v>92</v>
      </c>
      <c r="O5058" s="11" t="s">
        <v>93</v>
      </c>
      <c r="P5058" s="11" t="s">
        <v>92</v>
      </c>
      <c r="Q5058" s="11" t="s">
        <v>92</v>
      </c>
      <c r="R5058" s="11" t="s">
        <v>92</v>
      </c>
      <c r="S5058" s="11" t="s">
        <v>25589</v>
      </c>
      <c r="T5058" s="11"/>
      <c r="U5058" s="11" t="s">
        <v>2274</v>
      </c>
      <c r="V5058" s="11" t="s">
        <v>94</v>
      </c>
      <c r="W5058" s="11" t="s">
        <v>154</v>
      </c>
      <c r="X5058" s="11" t="s">
        <v>5403</v>
      </c>
      <c r="Y5058" s="11" t="s">
        <v>108</v>
      </c>
      <c r="Z5058" s="11"/>
      <c r="AA5058" s="11"/>
      <c r="AB5058" s="11" t="s">
        <v>286</v>
      </c>
      <c r="AC5058" s="11"/>
      <c r="AD5058" s="11" t="s">
        <v>110</v>
      </c>
    </row>
    <row r="5059" spans="1:30" ht="14.25" customHeight="1">
      <c r="A5059" s="10">
        <v>13823606</v>
      </c>
      <c r="B5059" s="11" t="s">
        <v>25590</v>
      </c>
      <c r="C5059" s="11" t="s">
        <v>25591</v>
      </c>
      <c r="D5059" s="11"/>
      <c r="E5059" s="11" t="s">
        <v>25592</v>
      </c>
      <c r="F5059" s="11" t="s">
        <v>2658</v>
      </c>
      <c r="G5059" s="11" t="s">
        <v>20653</v>
      </c>
      <c r="H5059" s="11" t="s">
        <v>89</v>
      </c>
      <c r="I5059" s="11" t="s">
        <v>102</v>
      </c>
      <c r="J5059" s="11" t="s">
        <v>25593</v>
      </c>
      <c r="K5059" s="12">
        <v>44775</v>
      </c>
      <c r="L5059" s="11" t="s">
        <v>92</v>
      </c>
      <c r="M5059" s="11" t="s">
        <v>92</v>
      </c>
      <c r="N5059" s="11" t="s">
        <v>92</v>
      </c>
      <c r="O5059" s="11" t="s">
        <v>93</v>
      </c>
      <c r="P5059" s="11" t="s">
        <v>92</v>
      </c>
      <c r="Q5059" s="11" t="s">
        <v>92</v>
      </c>
      <c r="R5059" s="11" t="s">
        <v>92</v>
      </c>
      <c r="S5059" s="11" t="s">
        <v>1750</v>
      </c>
      <c r="T5059" s="11" t="s">
        <v>291</v>
      </c>
      <c r="U5059" s="11" t="s">
        <v>2275</v>
      </c>
      <c r="V5059" s="11" t="s">
        <v>94</v>
      </c>
      <c r="W5059" s="11" t="s">
        <v>2661</v>
      </c>
      <c r="X5059" s="11" t="s">
        <v>20656</v>
      </c>
      <c r="Y5059" s="11" t="s">
        <v>108</v>
      </c>
      <c r="Z5059" s="11"/>
      <c r="AA5059" s="11"/>
      <c r="AB5059" s="11" t="s">
        <v>286</v>
      </c>
      <c r="AC5059" s="11"/>
      <c r="AD5059" s="11" t="s">
        <v>110</v>
      </c>
    </row>
    <row r="5060" spans="1:30" ht="14.25" customHeight="1">
      <c r="A5060" s="10">
        <v>1051185358</v>
      </c>
      <c r="B5060" s="11" t="s">
        <v>25594</v>
      </c>
      <c r="C5060" s="11"/>
      <c r="D5060" s="11"/>
      <c r="E5060" s="11" t="s">
        <v>25595</v>
      </c>
      <c r="F5060" s="11" t="s">
        <v>199</v>
      </c>
      <c r="G5060" s="11" t="s">
        <v>200</v>
      </c>
      <c r="H5060" s="11" t="s">
        <v>89</v>
      </c>
      <c r="I5060" s="11" t="s">
        <v>102</v>
      </c>
      <c r="J5060" s="11" t="s">
        <v>25596</v>
      </c>
      <c r="K5060" s="12">
        <v>44637</v>
      </c>
      <c r="L5060" s="11" t="s">
        <v>92</v>
      </c>
      <c r="M5060" s="11" t="s">
        <v>92</v>
      </c>
      <c r="N5060" s="11" t="s">
        <v>92</v>
      </c>
      <c r="O5060" s="11" t="s">
        <v>93</v>
      </c>
      <c r="P5060" s="11" t="s">
        <v>92</v>
      </c>
      <c r="Q5060" s="11" t="s">
        <v>92</v>
      </c>
      <c r="R5060" s="11" t="s">
        <v>92</v>
      </c>
      <c r="S5060" s="11" t="s">
        <v>3852</v>
      </c>
      <c r="T5060" s="11" t="s">
        <v>798</v>
      </c>
      <c r="U5060" s="11" t="s">
        <v>25597</v>
      </c>
      <c r="V5060" s="11" t="s">
        <v>94</v>
      </c>
      <c r="W5060" s="11" t="s">
        <v>202</v>
      </c>
      <c r="X5060" s="11" t="s">
        <v>172</v>
      </c>
      <c r="Y5060" s="11" t="s">
        <v>108</v>
      </c>
      <c r="Z5060" s="11"/>
      <c r="AA5060" s="11"/>
      <c r="AB5060" s="11"/>
      <c r="AC5060" s="11"/>
      <c r="AD5060" s="11" t="s">
        <v>110</v>
      </c>
    </row>
    <row r="5061" spans="1:30" ht="14.25" customHeight="1">
      <c r="A5061" s="10">
        <v>33368074</v>
      </c>
      <c r="B5061" s="11" t="s">
        <v>25598</v>
      </c>
      <c r="C5061" s="11" t="s">
        <v>25599</v>
      </c>
      <c r="D5061" s="11"/>
      <c r="E5061" s="11" t="s">
        <v>25600</v>
      </c>
      <c r="F5061" s="11" t="s">
        <v>199</v>
      </c>
      <c r="G5061" s="11" t="s">
        <v>200</v>
      </c>
      <c r="H5061" s="11" t="s">
        <v>89</v>
      </c>
      <c r="I5061" s="11" t="s">
        <v>102</v>
      </c>
      <c r="J5061" s="11" t="s">
        <v>25601</v>
      </c>
      <c r="K5061" s="12">
        <v>44637</v>
      </c>
      <c r="L5061" s="11" t="s">
        <v>92</v>
      </c>
      <c r="M5061" s="11" t="s">
        <v>92</v>
      </c>
      <c r="N5061" s="11" t="s">
        <v>92</v>
      </c>
      <c r="O5061" s="11" t="s">
        <v>93</v>
      </c>
      <c r="P5061" s="11" t="s">
        <v>92</v>
      </c>
      <c r="Q5061" s="11" t="s">
        <v>92</v>
      </c>
      <c r="R5061" s="11" t="s">
        <v>92</v>
      </c>
      <c r="S5061" s="11" t="s">
        <v>2223</v>
      </c>
      <c r="T5061" s="11" t="s">
        <v>682</v>
      </c>
      <c r="U5061" s="11" t="s">
        <v>25602</v>
      </c>
      <c r="V5061" s="11" t="s">
        <v>94</v>
      </c>
      <c r="W5061" s="11" t="s">
        <v>202</v>
      </c>
      <c r="X5061" s="11" t="s">
        <v>172</v>
      </c>
      <c r="Y5061" s="11" t="s">
        <v>108</v>
      </c>
      <c r="Z5061" s="11"/>
      <c r="AA5061" s="11"/>
      <c r="AB5061" s="11" t="s">
        <v>25603</v>
      </c>
      <c r="AC5061" s="11"/>
      <c r="AD5061" s="11" t="s">
        <v>110</v>
      </c>
    </row>
    <row r="5062" spans="1:30" ht="14.25" customHeight="1">
      <c r="A5062" s="10">
        <v>40048502</v>
      </c>
      <c r="B5062" s="11" t="s">
        <v>25604</v>
      </c>
      <c r="C5062" s="11" t="s">
        <v>25605</v>
      </c>
      <c r="D5062" s="11"/>
      <c r="E5062" s="11" t="s">
        <v>24057</v>
      </c>
      <c r="F5062" s="11" t="s">
        <v>731</v>
      </c>
      <c r="G5062" s="11" t="s">
        <v>787</v>
      </c>
      <c r="H5062" s="11" t="s">
        <v>89</v>
      </c>
      <c r="I5062" s="11" t="s">
        <v>102</v>
      </c>
      <c r="J5062" s="11" t="s">
        <v>25606</v>
      </c>
      <c r="K5062" s="12">
        <v>44642</v>
      </c>
      <c r="L5062" s="11" t="s">
        <v>92</v>
      </c>
      <c r="M5062" s="11" t="s">
        <v>92</v>
      </c>
      <c r="N5062" s="11" t="s">
        <v>92</v>
      </c>
      <c r="O5062" s="11" t="s">
        <v>93</v>
      </c>
      <c r="P5062" s="11" t="s">
        <v>92</v>
      </c>
      <c r="Q5062" s="11" t="s">
        <v>92</v>
      </c>
      <c r="R5062" s="11" t="s">
        <v>92</v>
      </c>
      <c r="S5062" s="11" t="s">
        <v>904</v>
      </c>
      <c r="T5062" s="11" t="s">
        <v>3883</v>
      </c>
      <c r="U5062" s="11" t="s">
        <v>1667</v>
      </c>
      <c r="V5062" s="11" t="s">
        <v>94</v>
      </c>
      <c r="W5062" s="11" t="s">
        <v>736</v>
      </c>
      <c r="X5062" s="11" t="s">
        <v>172</v>
      </c>
      <c r="Y5062" s="11" t="s">
        <v>108</v>
      </c>
      <c r="Z5062" s="11"/>
      <c r="AA5062" s="11"/>
      <c r="AB5062" s="11" t="s">
        <v>25607</v>
      </c>
      <c r="AC5062" s="11"/>
      <c r="AD5062" s="11" t="s">
        <v>110</v>
      </c>
    </row>
    <row r="5063" spans="1:30" ht="14.25" customHeight="1">
      <c r="A5063" s="10">
        <v>39004474</v>
      </c>
      <c r="B5063" s="11" t="s">
        <v>25608</v>
      </c>
      <c r="C5063" s="11" t="s">
        <v>25609</v>
      </c>
      <c r="D5063" s="11"/>
      <c r="E5063" s="11" t="s">
        <v>25610</v>
      </c>
      <c r="F5063" s="11"/>
      <c r="G5063" s="11"/>
      <c r="H5063" s="11"/>
      <c r="I5063" s="11" t="s">
        <v>102</v>
      </c>
      <c r="J5063" s="11" t="s">
        <v>25611</v>
      </c>
      <c r="K5063" s="12">
        <v>44658</v>
      </c>
      <c r="L5063" s="11" t="s">
        <v>92</v>
      </c>
      <c r="M5063" s="11" t="s">
        <v>92</v>
      </c>
      <c r="N5063" s="11" t="s">
        <v>92</v>
      </c>
      <c r="O5063" s="11" t="s">
        <v>93</v>
      </c>
      <c r="P5063" s="11" t="s">
        <v>92</v>
      </c>
      <c r="Q5063" s="11" t="s">
        <v>92</v>
      </c>
      <c r="R5063" s="11" t="s">
        <v>92</v>
      </c>
      <c r="S5063" s="11" t="s">
        <v>2196</v>
      </c>
      <c r="T5063" s="11" t="s">
        <v>1522</v>
      </c>
      <c r="U5063" s="11" t="s">
        <v>25612</v>
      </c>
      <c r="V5063" s="11"/>
      <c r="W5063" s="11"/>
      <c r="X5063" s="11"/>
      <c r="Y5063" s="11" t="s">
        <v>108</v>
      </c>
      <c r="Z5063" s="11"/>
      <c r="AA5063" s="11" t="s">
        <v>25613</v>
      </c>
      <c r="AB5063" s="11" t="s">
        <v>25614</v>
      </c>
      <c r="AC5063" s="11"/>
      <c r="AD5063" s="11" t="s">
        <v>110</v>
      </c>
    </row>
    <row r="5064" spans="1:30" ht="14.25" customHeight="1">
      <c r="A5064" s="10">
        <v>1073162519</v>
      </c>
      <c r="B5064" s="11" t="s">
        <v>25615</v>
      </c>
      <c r="C5064" s="11" t="s">
        <v>25616</v>
      </c>
      <c r="D5064" s="11"/>
      <c r="E5064" s="11" t="s">
        <v>25617</v>
      </c>
      <c r="F5064" s="11" t="s">
        <v>148</v>
      </c>
      <c r="G5064" s="11" t="s">
        <v>149</v>
      </c>
      <c r="H5064" s="11" t="s">
        <v>89</v>
      </c>
      <c r="I5064" s="11" t="s">
        <v>102</v>
      </c>
      <c r="J5064" s="11" t="s">
        <v>25618</v>
      </c>
      <c r="K5064" s="12">
        <v>44662</v>
      </c>
      <c r="L5064" s="11" t="s">
        <v>92</v>
      </c>
      <c r="M5064" s="11" t="s">
        <v>92</v>
      </c>
      <c r="N5064" s="11" t="s">
        <v>92</v>
      </c>
      <c r="O5064" s="11" t="s">
        <v>93</v>
      </c>
      <c r="P5064" s="11" t="s">
        <v>92</v>
      </c>
      <c r="Q5064" s="11" t="s">
        <v>92</v>
      </c>
      <c r="R5064" s="11" t="s">
        <v>92</v>
      </c>
      <c r="S5064" s="11" t="s">
        <v>11891</v>
      </c>
      <c r="T5064" s="11" t="s">
        <v>291</v>
      </c>
      <c r="U5064" s="11" t="s">
        <v>11201</v>
      </c>
      <c r="V5064" s="11" t="s">
        <v>94</v>
      </c>
      <c r="W5064" s="11" t="s">
        <v>154</v>
      </c>
      <c r="X5064" s="11" t="s">
        <v>155</v>
      </c>
      <c r="Y5064" s="11" t="s">
        <v>108</v>
      </c>
      <c r="Z5064" s="11"/>
      <c r="AA5064" s="11"/>
      <c r="AB5064" s="11" t="s">
        <v>25619</v>
      </c>
      <c r="AC5064" s="11"/>
      <c r="AD5064" s="11" t="s">
        <v>110</v>
      </c>
    </row>
    <row r="5065" spans="1:30" ht="14.25" customHeight="1">
      <c r="A5065" s="10">
        <v>890912833</v>
      </c>
      <c r="B5065" s="11" t="s">
        <v>25620</v>
      </c>
      <c r="C5065" s="11" t="s">
        <v>25621</v>
      </c>
      <c r="D5065" s="11" t="s">
        <v>25622</v>
      </c>
      <c r="E5065" s="11"/>
      <c r="F5065" s="11" t="s">
        <v>87</v>
      </c>
      <c r="G5065" s="11" t="s">
        <v>187</v>
      </c>
      <c r="H5065" s="11" t="s">
        <v>89</v>
      </c>
      <c r="I5065" s="11" t="s">
        <v>102</v>
      </c>
      <c r="J5065" s="11" t="s">
        <v>25623</v>
      </c>
      <c r="K5065" s="12">
        <v>44565</v>
      </c>
      <c r="L5065" s="11" t="s">
        <v>92</v>
      </c>
      <c r="M5065" s="11" t="s">
        <v>92</v>
      </c>
      <c r="N5065" s="11" t="s">
        <v>92</v>
      </c>
      <c r="O5065" s="11" t="s">
        <v>93</v>
      </c>
      <c r="P5065" s="11" t="s">
        <v>92</v>
      </c>
      <c r="Q5065" s="11" t="s">
        <v>92</v>
      </c>
      <c r="R5065" s="11" t="s">
        <v>92</v>
      </c>
      <c r="S5065" s="11"/>
      <c r="T5065" s="11"/>
      <c r="U5065" s="11"/>
      <c r="V5065" s="11" t="s">
        <v>94</v>
      </c>
      <c r="W5065" s="11" t="s">
        <v>95</v>
      </c>
      <c r="X5065" s="11" t="s">
        <v>172</v>
      </c>
      <c r="Y5065" s="11" t="s">
        <v>108</v>
      </c>
      <c r="Z5065" s="11"/>
      <c r="AA5065" s="11"/>
      <c r="AB5065" s="11" t="s">
        <v>25624</v>
      </c>
      <c r="AC5065" s="11"/>
      <c r="AD5065" s="11" t="s">
        <v>97</v>
      </c>
    </row>
    <row r="5066" spans="1:30" ht="14.25" customHeight="1">
      <c r="A5066" s="10">
        <v>901372722</v>
      </c>
      <c r="B5066" s="11" t="s">
        <v>25625</v>
      </c>
      <c r="C5066" s="11" t="s">
        <v>25626</v>
      </c>
      <c r="D5066" s="11"/>
      <c r="E5066" s="11" t="s">
        <v>25627</v>
      </c>
      <c r="F5066" s="11" t="s">
        <v>87</v>
      </c>
      <c r="G5066" s="11" t="s">
        <v>25628</v>
      </c>
      <c r="H5066" s="11" t="s">
        <v>89</v>
      </c>
      <c r="I5066" s="11" t="s">
        <v>102</v>
      </c>
      <c r="J5066" s="11" t="s">
        <v>25629</v>
      </c>
      <c r="K5066" s="12">
        <v>44802</v>
      </c>
      <c r="L5066" s="11" t="s">
        <v>92</v>
      </c>
      <c r="M5066" s="11" t="s">
        <v>92</v>
      </c>
      <c r="N5066" s="11" t="s">
        <v>92</v>
      </c>
      <c r="O5066" s="11" t="s">
        <v>93</v>
      </c>
      <c r="P5066" s="11" t="s">
        <v>92</v>
      </c>
      <c r="Q5066" s="11" t="s">
        <v>92</v>
      </c>
      <c r="R5066" s="11" t="s">
        <v>92</v>
      </c>
      <c r="S5066" s="11"/>
      <c r="T5066" s="11"/>
      <c r="U5066" s="11"/>
      <c r="V5066" s="11" t="s">
        <v>94</v>
      </c>
      <c r="W5066" s="11" t="s">
        <v>95</v>
      </c>
      <c r="X5066" s="11" t="s">
        <v>25630</v>
      </c>
      <c r="Y5066" s="11" t="s">
        <v>108</v>
      </c>
      <c r="Z5066" s="11"/>
      <c r="AA5066" s="11"/>
      <c r="AB5066" s="11" t="s">
        <v>25631</v>
      </c>
      <c r="AC5066" s="11"/>
      <c r="AD5066" s="11" t="s">
        <v>97</v>
      </c>
    </row>
    <row r="5067" spans="1:30" ht="14.25" customHeight="1">
      <c r="A5067" s="10">
        <v>901555265</v>
      </c>
      <c r="B5067" s="11" t="s">
        <v>25632</v>
      </c>
      <c r="C5067" s="11" t="s">
        <v>25633</v>
      </c>
      <c r="D5067" s="11"/>
      <c r="E5067" s="11" t="s">
        <v>25634</v>
      </c>
      <c r="F5067" s="11" t="s">
        <v>2212</v>
      </c>
      <c r="G5067" s="11" t="s">
        <v>2213</v>
      </c>
      <c r="H5067" s="11" t="s">
        <v>89</v>
      </c>
      <c r="I5067" s="11" t="s">
        <v>102</v>
      </c>
      <c r="J5067" s="11" t="s">
        <v>25635</v>
      </c>
      <c r="K5067" s="12">
        <v>44782</v>
      </c>
      <c r="L5067" s="11" t="s">
        <v>92</v>
      </c>
      <c r="M5067" s="11" t="s">
        <v>92</v>
      </c>
      <c r="N5067" s="11" t="s">
        <v>92</v>
      </c>
      <c r="O5067" s="11" t="s">
        <v>93</v>
      </c>
      <c r="P5067" s="11" t="s">
        <v>92</v>
      </c>
      <c r="Q5067" s="11" t="s">
        <v>92</v>
      </c>
      <c r="R5067" s="11" t="s">
        <v>92</v>
      </c>
      <c r="S5067" s="11"/>
      <c r="T5067" s="11"/>
      <c r="U5067" s="11"/>
      <c r="V5067" s="11" t="s">
        <v>94</v>
      </c>
      <c r="W5067" s="11" t="s">
        <v>2217</v>
      </c>
      <c r="X5067" s="11" t="s">
        <v>172</v>
      </c>
      <c r="Y5067" s="11" t="s">
        <v>108</v>
      </c>
      <c r="Z5067" s="11"/>
      <c r="AA5067" s="11"/>
      <c r="AB5067" s="11" t="s">
        <v>3050</v>
      </c>
      <c r="AC5067" s="11"/>
      <c r="AD5067" s="11" t="s">
        <v>97</v>
      </c>
    </row>
    <row r="5068" spans="1:30" ht="14.25" customHeight="1">
      <c r="A5068" s="10">
        <v>900712939</v>
      </c>
      <c r="B5068" s="11" t="s">
        <v>25636</v>
      </c>
      <c r="C5068" s="11" t="s">
        <v>25637</v>
      </c>
      <c r="D5068" s="11"/>
      <c r="E5068" s="11" t="s">
        <v>25638</v>
      </c>
      <c r="F5068" s="11" t="s">
        <v>148</v>
      </c>
      <c r="G5068" s="11" t="s">
        <v>12403</v>
      </c>
      <c r="H5068" s="11" t="s">
        <v>89</v>
      </c>
      <c r="I5068" s="11" t="s">
        <v>102</v>
      </c>
      <c r="J5068" s="11" t="s">
        <v>25639</v>
      </c>
      <c r="K5068" s="12">
        <v>44771</v>
      </c>
      <c r="L5068" s="11" t="s">
        <v>92</v>
      </c>
      <c r="M5068" s="11" t="s">
        <v>92</v>
      </c>
      <c r="N5068" s="11" t="s">
        <v>92</v>
      </c>
      <c r="O5068" s="11" t="s">
        <v>93</v>
      </c>
      <c r="P5068" s="11" t="s">
        <v>92</v>
      </c>
      <c r="Q5068" s="11" t="s">
        <v>92</v>
      </c>
      <c r="R5068" s="11" t="s">
        <v>92</v>
      </c>
      <c r="S5068" s="11"/>
      <c r="T5068" s="11"/>
      <c r="U5068" s="11"/>
      <c r="V5068" s="11" t="s">
        <v>94</v>
      </c>
      <c r="W5068" s="11" t="s">
        <v>154</v>
      </c>
      <c r="X5068" s="11" t="s">
        <v>12406</v>
      </c>
      <c r="Y5068" s="11" t="s">
        <v>108</v>
      </c>
      <c r="Z5068" s="11"/>
      <c r="AA5068" s="11"/>
      <c r="AB5068" s="11"/>
      <c r="AC5068" s="11"/>
      <c r="AD5068" s="11" t="s">
        <v>97</v>
      </c>
    </row>
    <row r="5069" spans="1:30" ht="14.25" customHeight="1">
      <c r="A5069" s="10">
        <v>900201094</v>
      </c>
      <c r="B5069" s="11" t="s">
        <v>25640</v>
      </c>
      <c r="C5069" s="11" t="s">
        <v>25641</v>
      </c>
      <c r="D5069" s="11" t="s">
        <v>25642</v>
      </c>
      <c r="E5069" s="11"/>
      <c r="F5069" s="11" t="s">
        <v>87</v>
      </c>
      <c r="G5069" s="11" t="s">
        <v>187</v>
      </c>
      <c r="H5069" s="11" t="s">
        <v>89</v>
      </c>
      <c r="I5069" s="11" t="s">
        <v>115</v>
      </c>
      <c r="J5069" s="11" t="s">
        <v>25643</v>
      </c>
      <c r="K5069" s="12">
        <v>44747</v>
      </c>
      <c r="L5069" s="11" t="s">
        <v>92</v>
      </c>
      <c r="M5069" s="11" t="s">
        <v>92</v>
      </c>
      <c r="N5069" s="11" t="s">
        <v>92</v>
      </c>
      <c r="O5069" s="11" t="s">
        <v>93</v>
      </c>
      <c r="P5069" s="11" t="s">
        <v>92</v>
      </c>
      <c r="Q5069" s="11" t="s">
        <v>92</v>
      </c>
      <c r="R5069" s="11" t="s">
        <v>92</v>
      </c>
      <c r="S5069" s="11"/>
      <c r="T5069" s="11"/>
      <c r="U5069" s="11"/>
      <c r="V5069" s="11" t="s">
        <v>94</v>
      </c>
      <c r="W5069" s="11" t="s">
        <v>95</v>
      </c>
      <c r="X5069" s="11" t="s">
        <v>172</v>
      </c>
      <c r="Y5069" s="11" t="s">
        <v>121</v>
      </c>
      <c r="Z5069" s="11"/>
      <c r="AA5069" s="11"/>
      <c r="AB5069" s="11"/>
      <c r="AC5069" s="11"/>
      <c r="AD5069" s="11" t="s">
        <v>97</v>
      </c>
    </row>
    <row r="5070" spans="1:30" ht="14.25" customHeight="1">
      <c r="A5070" s="10">
        <v>901365667</v>
      </c>
      <c r="B5070" s="11" t="s">
        <v>25644</v>
      </c>
      <c r="C5070" s="11" t="s">
        <v>25645</v>
      </c>
      <c r="D5070" s="11"/>
      <c r="E5070" s="11" t="s">
        <v>25646</v>
      </c>
      <c r="F5070" s="11" t="s">
        <v>199</v>
      </c>
      <c r="G5070" s="11" t="s">
        <v>200</v>
      </c>
      <c r="H5070" s="11" t="s">
        <v>89</v>
      </c>
      <c r="I5070" s="11" t="s">
        <v>115</v>
      </c>
      <c r="J5070" s="11" t="s">
        <v>25647</v>
      </c>
      <c r="K5070" s="12">
        <v>44743</v>
      </c>
      <c r="L5070" s="11" t="s">
        <v>92</v>
      </c>
      <c r="M5070" s="11" t="s">
        <v>92</v>
      </c>
      <c r="N5070" s="11" t="s">
        <v>92</v>
      </c>
      <c r="O5070" s="11" t="s">
        <v>93</v>
      </c>
      <c r="P5070" s="11" t="s">
        <v>92</v>
      </c>
      <c r="Q5070" s="11" t="s">
        <v>92</v>
      </c>
      <c r="R5070" s="11" t="s">
        <v>92</v>
      </c>
      <c r="S5070" s="11"/>
      <c r="T5070" s="11"/>
      <c r="U5070" s="11"/>
      <c r="V5070" s="11" t="s">
        <v>94</v>
      </c>
      <c r="W5070" s="11" t="s">
        <v>202</v>
      </c>
      <c r="X5070" s="11" t="s">
        <v>172</v>
      </c>
      <c r="Y5070" s="11" t="s">
        <v>121</v>
      </c>
      <c r="Z5070" s="11" t="s">
        <v>17083</v>
      </c>
      <c r="AA5070" s="11"/>
      <c r="AB5070" s="11" t="s">
        <v>25648</v>
      </c>
      <c r="AC5070" s="11"/>
      <c r="AD5070" s="11" t="s">
        <v>97</v>
      </c>
    </row>
    <row r="5071" spans="1:30" ht="14.25" customHeight="1">
      <c r="A5071" s="10">
        <v>890929455</v>
      </c>
      <c r="B5071" s="11" t="s">
        <v>25649</v>
      </c>
      <c r="C5071" s="11" t="s">
        <v>25650</v>
      </c>
      <c r="D5071" s="11" t="s">
        <v>25651</v>
      </c>
      <c r="E5071" s="11"/>
      <c r="F5071" s="11" t="s">
        <v>87</v>
      </c>
      <c r="G5071" s="11" t="s">
        <v>187</v>
      </c>
      <c r="H5071" s="11" t="s">
        <v>89</v>
      </c>
      <c r="I5071" s="11" t="s">
        <v>102</v>
      </c>
      <c r="J5071" s="11" t="s">
        <v>25652</v>
      </c>
      <c r="K5071" s="12">
        <v>44687</v>
      </c>
      <c r="L5071" s="11" t="s">
        <v>92</v>
      </c>
      <c r="M5071" s="11" t="s">
        <v>92</v>
      </c>
      <c r="N5071" s="11" t="s">
        <v>92</v>
      </c>
      <c r="O5071" s="11" t="s">
        <v>93</v>
      </c>
      <c r="P5071" s="11" t="s">
        <v>92</v>
      </c>
      <c r="Q5071" s="11" t="s">
        <v>92</v>
      </c>
      <c r="R5071" s="11" t="s">
        <v>92</v>
      </c>
      <c r="S5071" s="11"/>
      <c r="T5071" s="11"/>
      <c r="U5071" s="11"/>
      <c r="V5071" s="11" t="s">
        <v>94</v>
      </c>
      <c r="W5071" s="11" t="s">
        <v>95</v>
      </c>
      <c r="X5071" s="11" t="s">
        <v>172</v>
      </c>
      <c r="Y5071" s="11" t="s">
        <v>108</v>
      </c>
      <c r="Z5071" s="11" t="s">
        <v>19096</v>
      </c>
      <c r="AA5071" s="11"/>
      <c r="AB5071" s="11"/>
      <c r="AC5071" s="11"/>
      <c r="AD5071" s="11" t="s">
        <v>97</v>
      </c>
    </row>
    <row r="5072" spans="1:30" ht="14.25" customHeight="1">
      <c r="A5072" s="10">
        <v>811034562</v>
      </c>
      <c r="B5072" s="11" t="s">
        <v>25653</v>
      </c>
      <c r="C5072" s="11" t="s">
        <v>25654</v>
      </c>
      <c r="D5072" s="11" t="s">
        <v>25655</v>
      </c>
      <c r="E5072" s="11"/>
      <c r="F5072" s="11" t="s">
        <v>87</v>
      </c>
      <c r="G5072" s="11" t="s">
        <v>187</v>
      </c>
      <c r="H5072" s="11" t="s">
        <v>89</v>
      </c>
      <c r="I5072" s="11" t="s">
        <v>115</v>
      </c>
      <c r="J5072" s="11" t="s">
        <v>25656</v>
      </c>
      <c r="K5072" s="12">
        <v>44662</v>
      </c>
      <c r="L5072" s="11" t="s">
        <v>92</v>
      </c>
      <c r="M5072" s="11" t="s">
        <v>92</v>
      </c>
      <c r="N5072" s="11" t="s">
        <v>92</v>
      </c>
      <c r="O5072" s="11" t="s">
        <v>93</v>
      </c>
      <c r="P5072" s="11" t="s">
        <v>92</v>
      </c>
      <c r="Q5072" s="11" t="s">
        <v>92</v>
      </c>
      <c r="R5072" s="11" t="s">
        <v>92</v>
      </c>
      <c r="S5072" s="11"/>
      <c r="T5072" s="11"/>
      <c r="U5072" s="11"/>
      <c r="V5072" s="11" t="s">
        <v>94</v>
      </c>
      <c r="W5072" s="11" t="s">
        <v>95</v>
      </c>
      <c r="X5072" s="11" t="s">
        <v>172</v>
      </c>
      <c r="Y5072" s="11" t="s">
        <v>121</v>
      </c>
      <c r="Z5072" s="11" t="s">
        <v>19096</v>
      </c>
      <c r="AA5072" s="11"/>
      <c r="AB5072" s="11"/>
      <c r="AC5072" s="11"/>
      <c r="AD5072" s="11" t="s">
        <v>97</v>
      </c>
    </row>
    <row r="5073" spans="1:30" ht="14.25" customHeight="1">
      <c r="A5073" s="10">
        <v>860002400</v>
      </c>
      <c r="B5073" s="11" t="s">
        <v>25657</v>
      </c>
      <c r="C5073" s="11" t="s">
        <v>25658</v>
      </c>
      <c r="D5073" s="11" t="s">
        <v>25659</v>
      </c>
      <c r="E5073" s="11"/>
      <c r="F5073" s="11" t="s">
        <v>199</v>
      </c>
      <c r="G5073" s="11" t="s">
        <v>200</v>
      </c>
      <c r="H5073" s="11" t="s">
        <v>89</v>
      </c>
      <c r="I5073" s="11" t="s">
        <v>115</v>
      </c>
      <c r="J5073" s="11" t="s">
        <v>25660</v>
      </c>
      <c r="K5073" s="12">
        <v>44915</v>
      </c>
      <c r="L5073" s="11" t="s">
        <v>92</v>
      </c>
      <c r="M5073" s="11" t="s">
        <v>92</v>
      </c>
      <c r="N5073" s="11" t="s">
        <v>92</v>
      </c>
      <c r="O5073" s="11" t="s">
        <v>93</v>
      </c>
      <c r="P5073" s="11" t="s">
        <v>92</v>
      </c>
      <c r="Q5073" s="11" t="s">
        <v>92</v>
      </c>
      <c r="R5073" s="11" t="s">
        <v>92</v>
      </c>
      <c r="S5073" s="11"/>
      <c r="T5073" s="11"/>
      <c r="U5073" s="11"/>
      <c r="V5073" s="11" t="s">
        <v>94</v>
      </c>
      <c r="W5073" s="11" t="s">
        <v>202</v>
      </c>
      <c r="X5073" s="11" t="s">
        <v>172</v>
      </c>
      <c r="Y5073" s="11" t="s">
        <v>121</v>
      </c>
      <c r="Z5073" s="11"/>
      <c r="AA5073" s="11"/>
      <c r="AB5073" s="11" t="s">
        <v>25661</v>
      </c>
      <c r="AC5073" s="11"/>
      <c r="AD5073" s="11" t="s">
        <v>97</v>
      </c>
    </row>
    <row r="5074" spans="1:30" ht="14.25" customHeight="1">
      <c r="A5074" s="10">
        <v>900069482</v>
      </c>
      <c r="B5074" s="11" t="s">
        <v>25662</v>
      </c>
      <c r="C5074" s="11" t="s">
        <v>25663</v>
      </c>
      <c r="D5074" s="11" t="s">
        <v>25664</v>
      </c>
      <c r="E5074" s="11" t="s">
        <v>25665</v>
      </c>
      <c r="F5074" s="11" t="s">
        <v>177</v>
      </c>
      <c r="G5074" s="11" t="s">
        <v>1644</v>
      </c>
      <c r="H5074" s="11" t="s">
        <v>89</v>
      </c>
      <c r="I5074" s="11" t="s">
        <v>115</v>
      </c>
      <c r="J5074" s="11" t="s">
        <v>25666</v>
      </c>
      <c r="K5074" s="12">
        <v>44602</v>
      </c>
      <c r="L5074" s="11" t="s">
        <v>92</v>
      </c>
      <c r="M5074" s="11" t="s">
        <v>92</v>
      </c>
      <c r="N5074" s="11" t="s">
        <v>92</v>
      </c>
      <c r="O5074" s="11" t="s">
        <v>93</v>
      </c>
      <c r="P5074" s="11" t="s">
        <v>92</v>
      </c>
      <c r="Q5074" s="11" t="s">
        <v>92</v>
      </c>
      <c r="R5074" s="11" t="s">
        <v>92</v>
      </c>
      <c r="S5074" s="11"/>
      <c r="T5074" s="11"/>
      <c r="U5074" s="11"/>
      <c r="V5074" s="11" t="s">
        <v>94</v>
      </c>
      <c r="W5074" s="11" t="s">
        <v>180</v>
      </c>
      <c r="X5074" s="11" t="s">
        <v>172</v>
      </c>
      <c r="Y5074" s="11" t="s">
        <v>121</v>
      </c>
      <c r="Z5074" s="11" t="s">
        <v>171</v>
      </c>
      <c r="AA5074" s="11"/>
      <c r="AB5074" s="11" t="s">
        <v>25667</v>
      </c>
      <c r="AC5074" s="11"/>
      <c r="AD5074" s="11" t="s">
        <v>97</v>
      </c>
    </row>
    <row r="5075" spans="1:30" ht="14.25" customHeight="1">
      <c r="A5075" s="10">
        <v>901423308</v>
      </c>
      <c r="B5075" s="11" t="s">
        <v>25668</v>
      </c>
      <c r="C5075" s="11" t="s">
        <v>25669</v>
      </c>
      <c r="D5075" s="11" t="s">
        <v>25670</v>
      </c>
      <c r="E5075" s="11" t="s">
        <v>25671</v>
      </c>
      <c r="F5075" s="11" t="s">
        <v>87</v>
      </c>
      <c r="G5075" s="11" t="s">
        <v>88</v>
      </c>
      <c r="H5075" s="11" t="s">
        <v>89</v>
      </c>
      <c r="I5075" s="11" t="s">
        <v>115</v>
      </c>
      <c r="J5075" s="11" t="s">
        <v>25672</v>
      </c>
      <c r="K5075" s="12">
        <v>44648</v>
      </c>
      <c r="L5075" s="11" t="s">
        <v>92</v>
      </c>
      <c r="M5075" s="11" t="s">
        <v>92</v>
      </c>
      <c r="N5075" s="11" t="s">
        <v>92</v>
      </c>
      <c r="O5075" s="11" t="s">
        <v>93</v>
      </c>
      <c r="P5075" s="11" t="s">
        <v>92</v>
      </c>
      <c r="Q5075" s="11" t="s">
        <v>92</v>
      </c>
      <c r="R5075" s="11" t="s">
        <v>92</v>
      </c>
      <c r="S5075" s="11"/>
      <c r="T5075" s="11"/>
      <c r="U5075" s="11"/>
      <c r="V5075" s="11" t="s">
        <v>94</v>
      </c>
      <c r="W5075" s="11" t="s">
        <v>95</v>
      </c>
      <c r="X5075" s="11" t="s">
        <v>96</v>
      </c>
      <c r="Y5075" s="11" t="s">
        <v>121</v>
      </c>
      <c r="Z5075" s="11"/>
      <c r="AA5075" s="11"/>
      <c r="AB5075" s="11" t="s">
        <v>25673</v>
      </c>
      <c r="AC5075" s="11"/>
      <c r="AD5075" s="11" t="s">
        <v>97</v>
      </c>
    </row>
    <row r="5076" spans="1:30" ht="14.25" customHeight="1">
      <c r="A5076" s="10">
        <v>70287930</v>
      </c>
      <c r="B5076" s="11" t="s">
        <v>25674</v>
      </c>
      <c r="C5076" s="11" t="s">
        <v>11236</v>
      </c>
      <c r="D5076" s="11"/>
      <c r="E5076" s="11" t="s">
        <v>25675</v>
      </c>
      <c r="F5076" s="11" t="s">
        <v>87</v>
      </c>
      <c r="G5076" s="11" t="s">
        <v>890</v>
      </c>
      <c r="H5076" s="11" t="s">
        <v>89</v>
      </c>
      <c r="I5076" s="11" t="s">
        <v>102</v>
      </c>
      <c r="J5076" s="11" t="s">
        <v>25676</v>
      </c>
      <c r="K5076" s="12">
        <v>44662</v>
      </c>
      <c r="L5076" s="11" t="s">
        <v>92</v>
      </c>
      <c r="M5076" s="11" t="s">
        <v>92</v>
      </c>
      <c r="N5076" s="11" t="s">
        <v>92</v>
      </c>
      <c r="O5076" s="11" t="s">
        <v>92</v>
      </c>
      <c r="P5076" s="11" t="s">
        <v>92</v>
      </c>
      <c r="Q5076" s="11" t="s">
        <v>92</v>
      </c>
      <c r="R5076" s="11" t="s">
        <v>92</v>
      </c>
      <c r="S5076" s="11" t="s">
        <v>1006</v>
      </c>
      <c r="T5076" s="11" t="s">
        <v>118</v>
      </c>
      <c r="U5076" s="11" t="s">
        <v>25677</v>
      </c>
      <c r="V5076" s="11" t="s">
        <v>94</v>
      </c>
      <c r="W5076" s="11" t="s">
        <v>95</v>
      </c>
      <c r="X5076" s="11" t="s">
        <v>894</v>
      </c>
      <c r="Y5076" s="11" t="s">
        <v>108</v>
      </c>
      <c r="Z5076" s="11"/>
      <c r="AA5076" s="11"/>
      <c r="AB5076" s="11"/>
      <c r="AC5076" s="11"/>
      <c r="AD5076" s="11" t="s">
        <v>110</v>
      </c>
    </row>
    <row r="5077" spans="1:30" ht="14.25" customHeight="1">
      <c r="A5077" s="10">
        <v>901333281</v>
      </c>
      <c r="B5077" s="11" t="s">
        <v>25678</v>
      </c>
      <c r="C5077" s="11" t="s">
        <v>25679</v>
      </c>
      <c r="D5077" s="11" t="s">
        <v>25680</v>
      </c>
      <c r="E5077" s="11"/>
      <c r="F5077" s="11" t="s">
        <v>87</v>
      </c>
      <c r="G5077" s="11" t="s">
        <v>88</v>
      </c>
      <c r="H5077" s="11" t="s">
        <v>89</v>
      </c>
      <c r="I5077" s="11" t="s">
        <v>102</v>
      </c>
      <c r="J5077" s="11" t="s">
        <v>25681</v>
      </c>
      <c r="K5077" s="12">
        <v>44663</v>
      </c>
      <c r="L5077" s="11" t="s">
        <v>92</v>
      </c>
      <c r="M5077" s="11" t="s">
        <v>92</v>
      </c>
      <c r="N5077" s="11" t="s">
        <v>92</v>
      </c>
      <c r="O5077" s="11" t="s">
        <v>93</v>
      </c>
      <c r="P5077" s="11" t="s">
        <v>92</v>
      </c>
      <c r="Q5077" s="11" t="s">
        <v>92</v>
      </c>
      <c r="R5077" s="11" t="s">
        <v>92</v>
      </c>
      <c r="S5077" s="11"/>
      <c r="T5077" s="11"/>
      <c r="U5077" s="11"/>
      <c r="V5077" s="11" t="s">
        <v>94</v>
      </c>
      <c r="W5077" s="11" t="s">
        <v>95</v>
      </c>
      <c r="X5077" s="11" t="s">
        <v>96</v>
      </c>
      <c r="Y5077" s="11" t="s">
        <v>108</v>
      </c>
      <c r="Z5077" s="11"/>
      <c r="AA5077" s="11"/>
      <c r="AB5077" s="11" t="s">
        <v>3050</v>
      </c>
      <c r="AC5077" s="11"/>
      <c r="AD5077" s="11" t="s">
        <v>97</v>
      </c>
    </row>
    <row r="5078" spans="1:30" ht="14.25" customHeight="1">
      <c r="A5078" s="10">
        <v>901360529</v>
      </c>
      <c r="B5078" s="11" t="s">
        <v>25682</v>
      </c>
      <c r="C5078" s="11" t="s">
        <v>25683</v>
      </c>
      <c r="D5078" s="11"/>
      <c r="E5078" s="11" t="s">
        <v>25684</v>
      </c>
      <c r="F5078" s="11" t="s">
        <v>148</v>
      </c>
      <c r="G5078" s="11" t="s">
        <v>751</v>
      </c>
      <c r="H5078" s="11" t="s">
        <v>89</v>
      </c>
      <c r="I5078" s="11" t="s">
        <v>102</v>
      </c>
      <c r="J5078" s="11" t="s">
        <v>25685</v>
      </c>
      <c r="K5078" s="12">
        <v>44680</v>
      </c>
      <c r="L5078" s="11" t="s">
        <v>92</v>
      </c>
      <c r="M5078" s="11" t="s">
        <v>92</v>
      </c>
      <c r="N5078" s="11" t="s">
        <v>92</v>
      </c>
      <c r="O5078" s="11" t="s">
        <v>93</v>
      </c>
      <c r="P5078" s="11" t="s">
        <v>92</v>
      </c>
      <c r="Q5078" s="11" t="s">
        <v>92</v>
      </c>
      <c r="R5078" s="11" t="s">
        <v>92</v>
      </c>
      <c r="S5078" s="11"/>
      <c r="T5078" s="11"/>
      <c r="U5078" s="11"/>
      <c r="V5078" s="11" t="s">
        <v>94</v>
      </c>
      <c r="W5078" s="11" t="s">
        <v>154</v>
      </c>
      <c r="X5078" s="11" t="s">
        <v>756</v>
      </c>
      <c r="Y5078" s="11" t="s">
        <v>108</v>
      </c>
      <c r="Z5078" s="11" t="s">
        <v>171</v>
      </c>
      <c r="AA5078" s="11"/>
      <c r="AB5078" s="11" t="s">
        <v>3050</v>
      </c>
      <c r="AC5078" s="11"/>
      <c r="AD5078" s="11" t="s">
        <v>97</v>
      </c>
    </row>
    <row r="5079" spans="1:30" ht="14.25" customHeight="1">
      <c r="A5079" s="10">
        <v>890942843</v>
      </c>
      <c r="B5079" s="11" t="s">
        <v>25686</v>
      </c>
      <c r="C5079" s="11" t="s">
        <v>25687</v>
      </c>
      <c r="D5079" s="11" t="s">
        <v>25688</v>
      </c>
      <c r="E5079" s="11"/>
      <c r="F5079" s="11" t="s">
        <v>87</v>
      </c>
      <c r="G5079" s="11" t="s">
        <v>187</v>
      </c>
      <c r="H5079" s="11" t="s">
        <v>89</v>
      </c>
      <c r="I5079" s="11" t="s">
        <v>102</v>
      </c>
      <c r="J5079" s="11" t="s">
        <v>25689</v>
      </c>
      <c r="K5079" s="12">
        <v>44690</v>
      </c>
      <c r="L5079" s="11" t="s">
        <v>92</v>
      </c>
      <c r="M5079" s="11" t="s">
        <v>92</v>
      </c>
      <c r="N5079" s="11" t="s">
        <v>92</v>
      </c>
      <c r="O5079" s="11" t="s">
        <v>93</v>
      </c>
      <c r="P5079" s="11" t="s">
        <v>92</v>
      </c>
      <c r="Q5079" s="11" t="s">
        <v>92</v>
      </c>
      <c r="R5079" s="11" t="s">
        <v>92</v>
      </c>
      <c r="S5079" s="11"/>
      <c r="T5079" s="11"/>
      <c r="U5079" s="11"/>
      <c r="V5079" s="11" t="s">
        <v>94</v>
      </c>
      <c r="W5079" s="11" t="s">
        <v>95</v>
      </c>
      <c r="X5079" s="11" t="s">
        <v>172</v>
      </c>
      <c r="Y5079" s="11" t="s">
        <v>108</v>
      </c>
      <c r="Z5079" s="11"/>
      <c r="AA5079" s="11"/>
      <c r="AB5079" s="11"/>
      <c r="AC5079" s="11"/>
      <c r="AD5079" s="11" t="s">
        <v>97</v>
      </c>
    </row>
    <row r="5080" spans="1:30" ht="14.25" customHeight="1">
      <c r="A5080" s="10">
        <v>901210371</v>
      </c>
      <c r="B5080" s="11" t="s">
        <v>25690</v>
      </c>
      <c r="C5080" s="11" t="s">
        <v>25691</v>
      </c>
      <c r="D5080" s="11" t="s">
        <v>20641</v>
      </c>
      <c r="E5080" s="11" t="s">
        <v>25692</v>
      </c>
      <c r="F5080" s="11" t="s">
        <v>199</v>
      </c>
      <c r="G5080" s="11" t="s">
        <v>200</v>
      </c>
      <c r="H5080" s="11" t="s">
        <v>89</v>
      </c>
      <c r="I5080" s="11" t="s">
        <v>115</v>
      </c>
      <c r="J5080" s="11" t="s">
        <v>25693</v>
      </c>
      <c r="K5080" s="12">
        <v>44627</v>
      </c>
      <c r="L5080" s="11" t="s">
        <v>92</v>
      </c>
      <c r="M5080" s="11" t="s">
        <v>92</v>
      </c>
      <c r="N5080" s="11" t="s">
        <v>92</v>
      </c>
      <c r="O5080" s="11" t="s">
        <v>93</v>
      </c>
      <c r="P5080" s="11" t="s">
        <v>92</v>
      </c>
      <c r="Q5080" s="11" t="s">
        <v>92</v>
      </c>
      <c r="R5080" s="11" t="s">
        <v>92</v>
      </c>
      <c r="S5080" s="11"/>
      <c r="T5080" s="11"/>
      <c r="U5080" s="11"/>
      <c r="V5080" s="11" t="s">
        <v>94</v>
      </c>
      <c r="W5080" s="11" t="s">
        <v>202</v>
      </c>
      <c r="X5080" s="11" t="s">
        <v>172</v>
      </c>
      <c r="Y5080" s="11" t="s">
        <v>121</v>
      </c>
      <c r="Z5080" s="11"/>
      <c r="AA5080" s="11"/>
      <c r="AB5080" s="11" t="s">
        <v>25694</v>
      </c>
      <c r="AC5080" s="11"/>
      <c r="AD5080" s="11" t="s">
        <v>97</v>
      </c>
    </row>
    <row r="5081" spans="1:30" ht="14.25" customHeight="1">
      <c r="A5081" s="10">
        <v>890943093</v>
      </c>
      <c r="B5081" s="11" t="s">
        <v>25695</v>
      </c>
      <c r="C5081" s="11" t="s">
        <v>25696</v>
      </c>
      <c r="D5081" s="11" t="s">
        <v>25697</v>
      </c>
      <c r="E5081" s="11"/>
      <c r="F5081" s="11" t="s">
        <v>87</v>
      </c>
      <c r="G5081" s="11" t="s">
        <v>88</v>
      </c>
      <c r="H5081" s="11" t="s">
        <v>89</v>
      </c>
      <c r="I5081" s="11" t="s">
        <v>102</v>
      </c>
      <c r="J5081" s="11" t="s">
        <v>25698</v>
      </c>
      <c r="K5081" s="12">
        <v>44763</v>
      </c>
      <c r="L5081" s="11" t="s">
        <v>92</v>
      </c>
      <c r="M5081" s="11" t="s">
        <v>92</v>
      </c>
      <c r="N5081" s="11" t="s">
        <v>92</v>
      </c>
      <c r="O5081" s="11" t="s">
        <v>93</v>
      </c>
      <c r="P5081" s="11" t="s">
        <v>92</v>
      </c>
      <c r="Q5081" s="11" t="s">
        <v>92</v>
      </c>
      <c r="R5081" s="11" t="s">
        <v>92</v>
      </c>
      <c r="S5081" s="11"/>
      <c r="T5081" s="11"/>
      <c r="U5081" s="11"/>
      <c r="V5081" s="11" t="s">
        <v>94</v>
      </c>
      <c r="W5081" s="11" t="s">
        <v>95</v>
      </c>
      <c r="X5081" s="11" t="s">
        <v>96</v>
      </c>
      <c r="Y5081" s="11" t="s">
        <v>108</v>
      </c>
      <c r="Z5081" s="11"/>
      <c r="AA5081" s="11"/>
      <c r="AB5081" s="11" t="s">
        <v>25699</v>
      </c>
      <c r="AC5081" s="11"/>
      <c r="AD5081" s="11" t="s">
        <v>97</v>
      </c>
    </row>
    <row r="5082" spans="1:30" ht="14.25" customHeight="1">
      <c r="A5082" s="10">
        <v>71218729</v>
      </c>
      <c r="B5082" s="11" t="s">
        <v>25700</v>
      </c>
      <c r="C5082" s="11" t="s">
        <v>25701</v>
      </c>
      <c r="D5082" s="11"/>
      <c r="E5082" s="11" t="s">
        <v>25702</v>
      </c>
      <c r="F5082" s="11" t="s">
        <v>2658</v>
      </c>
      <c r="G5082" s="11" t="s">
        <v>88</v>
      </c>
      <c r="H5082" s="11" t="s">
        <v>89</v>
      </c>
      <c r="I5082" s="11" t="s">
        <v>102</v>
      </c>
      <c r="J5082" s="11" t="s">
        <v>25703</v>
      </c>
      <c r="K5082" s="12">
        <v>44622</v>
      </c>
      <c r="L5082" s="11" t="s">
        <v>92</v>
      </c>
      <c r="M5082" s="11" t="s">
        <v>92</v>
      </c>
      <c r="N5082" s="11" t="s">
        <v>92</v>
      </c>
      <c r="O5082" s="11" t="s">
        <v>93</v>
      </c>
      <c r="P5082" s="11" t="s">
        <v>92</v>
      </c>
      <c r="Q5082" s="11" t="s">
        <v>92</v>
      </c>
      <c r="R5082" s="11" t="s">
        <v>92</v>
      </c>
      <c r="S5082" s="11" t="s">
        <v>1169</v>
      </c>
      <c r="T5082" s="11" t="s">
        <v>2791</v>
      </c>
      <c r="U5082" s="11" t="s">
        <v>25704</v>
      </c>
      <c r="V5082" s="11" t="s">
        <v>94</v>
      </c>
      <c r="W5082" s="11" t="s">
        <v>2661</v>
      </c>
      <c r="X5082" s="11" t="s">
        <v>96</v>
      </c>
      <c r="Y5082" s="11" t="s">
        <v>108</v>
      </c>
      <c r="Z5082" s="11"/>
      <c r="AA5082" s="11"/>
      <c r="AB5082" s="11" t="s">
        <v>25705</v>
      </c>
      <c r="AC5082" s="11"/>
      <c r="AD5082" s="11" t="s">
        <v>110</v>
      </c>
    </row>
    <row r="5083" spans="1:30" ht="14.25" customHeight="1">
      <c r="A5083" s="10">
        <v>20908427</v>
      </c>
      <c r="B5083" s="11" t="s">
        <v>25706</v>
      </c>
      <c r="C5083" s="11" t="s">
        <v>25707</v>
      </c>
      <c r="D5083" s="11"/>
      <c r="E5083" s="11" t="s">
        <v>25708</v>
      </c>
      <c r="F5083" s="11" t="s">
        <v>148</v>
      </c>
      <c r="G5083" s="11" t="s">
        <v>25709</v>
      </c>
      <c r="H5083" s="11" t="s">
        <v>89</v>
      </c>
      <c r="I5083" s="11" t="s">
        <v>102</v>
      </c>
      <c r="J5083" s="11" t="s">
        <v>25710</v>
      </c>
      <c r="K5083" s="12">
        <v>44622</v>
      </c>
      <c r="L5083" s="11" t="s">
        <v>92</v>
      </c>
      <c r="M5083" s="11" t="s">
        <v>92</v>
      </c>
      <c r="N5083" s="11" t="s">
        <v>92</v>
      </c>
      <c r="O5083" s="11" t="s">
        <v>93</v>
      </c>
      <c r="P5083" s="11" t="s">
        <v>92</v>
      </c>
      <c r="Q5083" s="11" t="s">
        <v>92</v>
      </c>
      <c r="R5083" s="11" t="s">
        <v>92</v>
      </c>
      <c r="S5083" s="11" t="s">
        <v>3784</v>
      </c>
      <c r="T5083" s="11" t="s">
        <v>326</v>
      </c>
      <c r="U5083" s="11" t="s">
        <v>25711</v>
      </c>
      <c r="V5083" s="11" t="s">
        <v>94</v>
      </c>
      <c r="W5083" s="11" t="s">
        <v>154</v>
      </c>
      <c r="X5083" s="11" t="s">
        <v>25712</v>
      </c>
      <c r="Y5083" s="11" t="s">
        <v>108</v>
      </c>
      <c r="Z5083" s="11"/>
      <c r="AA5083" s="11"/>
      <c r="AB5083" s="11" t="s">
        <v>286</v>
      </c>
      <c r="AC5083" s="11"/>
      <c r="AD5083" s="11" t="s">
        <v>110</v>
      </c>
    </row>
    <row r="5084" spans="1:30" ht="14.25" customHeight="1">
      <c r="A5084" s="10">
        <v>98645437</v>
      </c>
      <c r="B5084" s="11" t="s">
        <v>25713</v>
      </c>
      <c r="C5084" s="11" t="s">
        <v>25119</v>
      </c>
      <c r="D5084" s="11"/>
      <c r="E5084" s="11" t="s">
        <v>25714</v>
      </c>
      <c r="F5084" s="11" t="s">
        <v>87</v>
      </c>
      <c r="G5084" s="11" t="s">
        <v>4278</v>
      </c>
      <c r="H5084" s="11" t="s">
        <v>89</v>
      </c>
      <c r="I5084" s="11" t="s">
        <v>102</v>
      </c>
      <c r="J5084" s="11" t="s">
        <v>25715</v>
      </c>
      <c r="K5084" s="12">
        <v>44622</v>
      </c>
      <c r="L5084" s="11" t="s">
        <v>92</v>
      </c>
      <c r="M5084" s="11" t="s">
        <v>92</v>
      </c>
      <c r="N5084" s="11" t="s">
        <v>92</v>
      </c>
      <c r="O5084" s="11" t="s">
        <v>93</v>
      </c>
      <c r="P5084" s="11" t="s">
        <v>92</v>
      </c>
      <c r="Q5084" s="11" t="s">
        <v>92</v>
      </c>
      <c r="R5084" s="11" t="s">
        <v>92</v>
      </c>
      <c r="S5084" s="11" t="s">
        <v>873</v>
      </c>
      <c r="T5084" s="11" t="s">
        <v>951</v>
      </c>
      <c r="U5084" s="11" t="s">
        <v>627</v>
      </c>
      <c r="V5084" s="11" t="s">
        <v>94</v>
      </c>
      <c r="W5084" s="11" t="s">
        <v>95</v>
      </c>
      <c r="X5084" s="11" t="s">
        <v>4282</v>
      </c>
      <c r="Y5084" s="11" t="s">
        <v>108</v>
      </c>
      <c r="Z5084" s="11"/>
      <c r="AA5084" s="11" t="s">
        <v>25716</v>
      </c>
      <c r="AB5084" s="11" t="s">
        <v>3050</v>
      </c>
      <c r="AC5084" s="11"/>
      <c r="AD5084" s="11" t="s">
        <v>110</v>
      </c>
    </row>
    <row r="5085" spans="1:30" ht="14.25" customHeight="1">
      <c r="A5085" s="10">
        <v>43546928</v>
      </c>
      <c r="B5085" s="11" t="s">
        <v>25717</v>
      </c>
      <c r="C5085" s="11" t="s">
        <v>25718</v>
      </c>
      <c r="D5085" s="11" t="s">
        <v>25719</v>
      </c>
      <c r="E5085" s="11" t="s">
        <v>25720</v>
      </c>
      <c r="F5085" s="11" t="s">
        <v>87</v>
      </c>
      <c r="G5085" s="11" t="s">
        <v>25721</v>
      </c>
      <c r="H5085" s="11" t="s">
        <v>89</v>
      </c>
      <c r="I5085" s="11" t="s">
        <v>102</v>
      </c>
      <c r="J5085" s="11" t="s">
        <v>25722</v>
      </c>
      <c r="K5085" s="12">
        <v>44622</v>
      </c>
      <c r="L5085" s="11" t="s">
        <v>92</v>
      </c>
      <c r="M5085" s="11" t="s">
        <v>92</v>
      </c>
      <c r="N5085" s="11" t="s">
        <v>92</v>
      </c>
      <c r="O5085" s="11" t="s">
        <v>93</v>
      </c>
      <c r="P5085" s="11" t="s">
        <v>92</v>
      </c>
      <c r="Q5085" s="11" t="s">
        <v>92</v>
      </c>
      <c r="R5085" s="11" t="s">
        <v>92</v>
      </c>
      <c r="S5085" s="11" t="s">
        <v>143</v>
      </c>
      <c r="T5085" s="11" t="s">
        <v>702</v>
      </c>
      <c r="U5085" s="11" t="s">
        <v>25723</v>
      </c>
      <c r="V5085" s="11" t="s">
        <v>94</v>
      </c>
      <c r="W5085" s="11" t="s">
        <v>95</v>
      </c>
      <c r="X5085" s="11" t="s">
        <v>25724</v>
      </c>
      <c r="Y5085" s="11" t="s">
        <v>108</v>
      </c>
      <c r="Z5085" s="11"/>
      <c r="AA5085" s="11"/>
      <c r="AB5085" s="11" t="s">
        <v>25725</v>
      </c>
      <c r="AC5085" s="11"/>
      <c r="AD5085" s="11" t="s">
        <v>110</v>
      </c>
    </row>
    <row r="5086" spans="1:30" ht="14.25" customHeight="1">
      <c r="A5086" s="10">
        <v>38290260</v>
      </c>
      <c r="B5086" s="11" t="s">
        <v>25726</v>
      </c>
      <c r="C5086" s="11" t="s">
        <v>25727</v>
      </c>
      <c r="D5086" s="11"/>
      <c r="E5086" s="11" t="s">
        <v>25728</v>
      </c>
      <c r="F5086" s="11" t="s">
        <v>761</v>
      </c>
      <c r="G5086" s="11" t="s">
        <v>2194</v>
      </c>
      <c r="H5086" s="11" t="s">
        <v>89</v>
      </c>
      <c r="I5086" s="11" t="s">
        <v>102</v>
      </c>
      <c r="J5086" s="11" t="s">
        <v>25729</v>
      </c>
      <c r="K5086" s="12">
        <v>44572</v>
      </c>
      <c r="L5086" s="11" t="s">
        <v>92</v>
      </c>
      <c r="M5086" s="11" t="s">
        <v>92</v>
      </c>
      <c r="N5086" s="11" t="s">
        <v>92</v>
      </c>
      <c r="O5086" s="11" t="s">
        <v>93</v>
      </c>
      <c r="P5086" s="11" t="s">
        <v>92</v>
      </c>
      <c r="Q5086" s="11" t="s">
        <v>92</v>
      </c>
      <c r="R5086" s="11" t="s">
        <v>92</v>
      </c>
      <c r="S5086" s="11" t="s">
        <v>17838</v>
      </c>
      <c r="T5086" s="11" t="s">
        <v>142</v>
      </c>
      <c r="U5086" s="11" t="s">
        <v>25730</v>
      </c>
      <c r="V5086" s="11" t="s">
        <v>94</v>
      </c>
      <c r="W5086" s="11" t="s">
        <v>765</v>
      </c>
      <c r="X5086" s="11" t="s">
        <v>172</v>
      </c>
      <c r="Y5086" s="11" t="s">
        <v>108</v>
      </c>
      <c r="Z5086" s="11"/>
      <c r="AA5086" s="11"/>
      <c r="AB5086" s="11" t="s">
        <v>25731</v>
      </c>
      <c r="AC5086" s="11"/>
      <c r="AD5086" s="11" t="s">
        <v>110</v>
      </c>
    </row>
    <row r="5087" spans="1:30" ht="14.25" customHeight="1">
      <c r="A5087" s="10">
        <v>800032374</v>
      </c>
      <c r="B5087" s="11" t="s">
        <v>25732</v>
      </c>
      <c r="C5087" s="11" t="s">
        <v>25733</v>
      </c>
      <c r="D5087" s="11" t="s">
        <v>25734</v>
      </c>
      <c r="E5087" s="11"/>
      <c r="F5087" s="11" t="s">
        <v>2632</v>
      </c>
      <c r="G5087" s="11" t="s">
        <v>2633</v>
      </c>
      <c r="H5087" s="11" t="s">
        <v>89</v>
      </c>
      <c r="I5087" s="11" t="s">
        <v>115</v>
      </c>
      <c r="J5087" s="11" t="s">
        <v>25735</v>
      </c>
      <c r="K5087" s="12">
        <v>45015</v>
      </c>
      <c r="L5087" s="11" t="s">
        <v>92</v>
      </c>
      <c r="M5087" s="11" t="s">
        <v>92</v>
      </c>
      <c r="N5087" s="11" t="s">
        <v>92</v>
      </c>
      <c r="O5087" s="11" t="s">
        <v>93</v>
      </c>
      <c r="P5087" s="11" t="s">
        <v>92</v>
      </c>
      <c r="Q5087" s="11" t="s">
        <v>92</v>
      </c>
      <c r="R5087" s="11" t="s">
        <v>92</v>
      </c>
      <c r="S5087" s="11"/>
      <c r="T5087" s="11"/>
      <c r="U5087" s="11"/>
      <c r="V5087" s="11" t="s">
        <v>94</v>
      </c>
      <c r="W5087" s="11" t="s">
        <v>2635</v>
      </c>
      <c r="X5087" s="11" t="s">
        <v>172</v>
      </c>
      <c r="Y5087" s="11" t="s">
        <v>121</v>
      </c>
      <c r="Z5087" s="11"/>
      <c r="AA5087" s="11"/>
      <c r="AB5087" s="11" t="s">
        <v>25736</v>
      </c>
      <c r="AC5087" s="11"/>
      <c r="AD5087" s="11" t="s">
        <v>97</v>
      </c>
    </row>
    <row r="5088" spans="1:30" ht="14.25" customHeight="1">
      <c r="A5088" s="10">
        <v>1001478951</v>
      </c>
      <c r="B5088" s="11" t="s">
        <v>25737</v>
      </c>
      <c r="C5088" s="11" t="s">
        <v>25738</v>
      </c>
      <c r="D5088" s="11"/>
      <c r="E5088" s="11" t="s">
        <v>25739</v>
      </c>
      <c r="F5088" s="11" t="s">
        <v>87</v>
      </c>
      <c r="G5088" s="11" t="s">
        <v>2031</v>
      </c>
      <c r="H5088" s="11" t="s">
        <v>89</v>
      </c>
      <c r="I5088" s="11" t="s">
        <v>115</v>
      </c>
      <c r="J5088" s="11" t="s">
        <v>25740</v>
      </c>
      <c r="K5088" s="12">
        <v>37334</v>
      </c>
      <c r="L5088" s="11" t="s">
        <v>92</v>
      </c>
      <c r="M5088" s="11" t="s">
        <v>92</v>
      </c>
      <c r="N5088" s="11" t="s">
        <v>93</v>
      </c>
      <c r="O5088" s="11" t="s">
        <v>93</v>
      </c>
      <c r="P5088" s="11" t="s">
        <v>93</v>
      </c>
      <c r="Q5088" s="11" t="s">
        <v>92</v>
      </c>
      <c r="R5088" s="11" t="s">
        <v>92</v>
      </c>
      <c r="S5088" s="11" t="s">
        <v>3610</v>
      </c>
      <c r="T5088" s="11" t="s">
        <v>2128</v>
      </c>
      <c r="U5088" s="11" t="s">
        <v>25741</v>
      </c>
      <c r="V5088" s="11" t="s">
        <v>94</v>
      </c>
      <c r="W5088" s="11" t="s">
        <v>95</v>
      </c>
      <c r="X5088" s="11" t="s">
        <v>2034</v>
      </c>
      <c r="Y5088" s="11" t="s">
        <v>121</v>
      </c>
      <c r="Z5088" s="11"/>
      <c r="AA5088" s="11"/>
      <c r="AB5088" s="11" t="s">
        <v>25742</v>
      </c>
      <c r="AC5088" s="11"/>
      <c r="AD5088" s="11" t="s">
        <v>110</v>
      </c>
    </row>
    <row r="5089" spans="1:30" ht="14.25" customHeight="1">
      <c r="A5089" s="10">
        <v>901470232</v>
      </c>
      <c r="B5089" s="11" t="s">
        <v>25743</v>
      </c>
      <c r="C5089" s="11" t="s">
        <v>25744</v>
      </c>
      <c r="D5089" s="11"/>
      <c r="E5089" s="11" t="s">
        <v>25745</v>
      </c>
      <c r="F5089" s="11" t="s">
        <v>199</v>
      </c>
      <c r="G5089" s="11" t="s">
        <v>200</v>
      </c>
      <c r="H5089" s="11" t="s">
        <v>89</v>
      </c>
      <c r="I5089" s="11" t="s">
        <v>115</v>
      </c>
      <c r="J5089" s="11" t="s">
        <v>25746</v>
      </c>
      <c r="K5089" s="12">
        <v>44753</v>
      </c>
      <c r="L5089" s="11" t="s">
        <v>92</v>
      </c>
      <c r="M5089" s="11" t="s">
        <v>92</v>
      </c>
      <c r="N5089" s="11" t="s">
        <v>92</v>
      </c>
      <c r="O5089" s="11" t="s">
        <v>93</v>
      </c>
      <c r="P5089" s="11" t="s">
        <v>92</v>
      </c>
      <c r="Q5089" s="11" t="s">
        <v>92</v>
      </c>
      <c r="R5089" s="11" t="s">
        <v>92</v>
      </c>
      <c r="S5089" s="11"/>
      <c r="T5089" s="11"/>
      <c r="U5089" s="11"/>
      <c r="V5089" s="11" t="s">
        <v>94</v>
      </c>
      <c r="W5089" s="11" t="s">
        <v>202</v>
      </c>
      <c r="X5089" s="11" t="s">
        <v>172</v>
      </c>
      <c r="Y5089" s="11" t="s">
        <v>121</v>
      </c>
      <c r="Z5089" s="11"/>
      <c r="AA5089" s="11"/>
      <c r="AB5089" s="11" t="s">
        <v>25747</v>
      </c>
      <c r="AC5089" s="11"/>
      <c r="AD5089" s="11" t="s">
        <v>97</v>
      </c>
    </row>
    <row r="5090" spans="1:30" ht="14.25" customHeight="1">
      <c r="A5090" s="10">
        <v>71378727</v>
      </c>
      <c r="B5090" s="11" t="s">
        <v>25748</v>
      </c>
      <c r="C5090" s="11" t="s">
        <v>25749</v>
      </c>
      <c r="D5090" s="11" t="s">
        <v>25750</v>
      </c>
      <c r="E5090" s="11"/>
      <c r="F5090" s="11" t="s">
        <v>87</v>
      </c>
      <c r="G5090" s="11" t="s">
        <v>2714</v>
      </c>
      <c r="H5090" s="11" t="s">
        <v>89</v>
      </c>
      <c r="I5090" s="11" t="s">
        <v>102</v>
      </c>
      <c r="J5090" s="11" t="s">
        <v>25751</v>
      </c>
      <c r="K5090" s="12">
        <v>45026</v>
      </c>
      <c r="L5090" s="11" t="s">
        <v>92</v>
      </c>
      <c r="M5090" s="11" t="s">
        <v>92</v>
      </c>
      <c r="N5090" s="11" t="s">
        <v>92</v>
      </c>
      <c r="O5090" s="11" t="s">
        <v>93</v>
      </c>
      <c r="P5090" s="11" t="s">
        <v>92</v>
      </c>
      <c r="Q5090" s="11" t="s">
        <v>92</v>
      </c>
      <c r="R5090" s="11" t="s">
        <v>92</v>
      </c>
      <c r="S5090" s="11" t="s">
        <v>2215</v>
      </c>
      <c r="T5090" s="11" t="s">
        <v>3993</v>
      </c>
      <c r="U5090" s="11" t="s">
        <v>25752</v>
      </c>
      <c r="V5090" s="11" t="s">
        <v>94</v>
      </c>
      <c r="W5090" s="11" t="s">
        <v>95</v>
      </c>
      <c r="X5090" s="11" t="s">
        <v>2716</v>
      </c>
      <c r="Y5090" s="11" t="s">
        <v>108</v>
      </c>
      <c r="Z5090" s="11"/>
      <c r="AA5090" s="11"/>
      <c r="AB5090" s="11"/>
      <c r="AC5090" s="11"/>
      <c r="AD5090" s="11" t="s">
        <v>110</v>
      </c>
    </row>
    <row r="5091" spans="1:30" ht="14.25" customHeight="1">
      <c r="A5091" s="10">
        <v>900476145</v>
      </c>
      <c r="B5091" s="11" t="s">
        <v>25753</v>
      </c>
      <c r="C5091" s="11" t="s">
        <v>25754</v>
      </c>
      <c r="D5091" s="11" t="s">
        <v>25755</v>
      </c>
      <c r="E5091" s="11"/>
      <c r="F5091" s="11" t="s">
        <v>87</v>
      </c>
      <c r="G5091" s="11" t="s">
        <v>88</v>
      </c>
      <c r="H5091" s="11" t="s">
        <v>89</v>
      </c>
      <c r="I5091" s="11" t="s">
        <v>115</v>
      </c>
      <c r="J5091" s="11" t="s">
        <v>25756</v>
      </c>
      <c r="K5091" s="12">
        <v>45026</v>
      </c>
      <c r="L5091" s="11" t="s">
        <v>92</v>
      </c>
      <c r="M5091" s="11" t="s">
        <v>92</v>
      </c>
      <c r="N5091" s="11" t="s">
        <v>92</v>
      </c>
      <c r="O5091" s="11" t="s">
        <v>93</v>
      </c>
      <c r="P5091" s="11" t="s">
        <v>92</v>
      </c>
      <c r="Q5091" s="11" t="s">
        <v>92</v>
      </c>
      <c r="R5091" s="11" t="s">
        <v>92</v>
      </c>
      <c r="S5091" s="11"/>
      <c r="T5091" s="11"/>
      <c r="U5091" s="11"/>
      <c r="V5091" s="11" t="s">
        <v>94</v>
      </c>
      <c r="W5091" s="11" t="s">
        <v>95</v>
      </c>
      <c r="X5091" s="11" t="s">
        <v>96</v>
      </c>
      <c r="Y5091" s="11" t="s">
        <v>121</v>
      </c>
      <c r="Z5091" s="11"/>
      <c r="AA5091" s="11"/>
      <c r="AB5091" s="11"/>
      <c r="AC5091" s="11"/>
      <c r="AD5091" s="11" t="s">
        <v>97</v>
      </c>
    </row>
    <row r="5092" spans="1:30" ht="14.25" customHeight="1">
      <c r="A5092" s="10">
        <v>12538397</v>
      </c>
      <c r="B5092" s="11" t="s">
        <v>25757</v>
      </c>
      <c r="C5092" s="11" t="s">
        <v>25758</v>
      </c>
      <c r="D5092" s="11" t="s">
        <v>25759</v>
      </c>
      <c r="E5092" s="11" t="s">
        <v>25760</v>
      </c>
      <c r="F5092" s="11" t="s">
        <v>2873</v>
      </c>
      <c r="G5092" s="11" t="s">
        <v>2874</v>
      </c>
      <c r="H5092" s="11" t="s">
        <v>89</v>
      </c>
      <c r="I5092" s="11" t="s">
        <v>115</v>
      </c>
      <c r="J5092" s="11" t="s">
        <v>25761</v>
      </c>
      <c r="K5092" s="12">
        <v>45027</v>
      </c>
      <c r="L5092" s="11" t="s">
        <v>92</v>
      </c>
      <c r="M5092" s="11" t="s">
        <v>92</v>
      </c>
      <c r="N5092" s="11" t="s">
        <v>92</v>
      </c>
      <c r="O5092" s="11" t="s">
        <v>93</v>
      </c>
      <c r="P5092" s="11" t="s">
        <v>92</v>
      </c>
      <c r="Q5092" s="11" t="s">
        <v>92</v>
      </c>
      <c r="R5092" s="11" t="s">
        <v>92</v>
      </c>
      <c r="S5092" s="11"/>
      <c r="T5092" s="11"/>
      <c r="U5092" s="11"/>
      <c r="V5092" s="11" t="s">
        <v>94</v>
      </c>
      <c r="W5092" s="11" t="s">
        <v>2879</v>
      </c>
      <c r="X5092" s="11" t="s">
        <v>172</v>
      </c>
      <c r="Y5092" s="11" t="s">
        <v>121</v>
      </c>
      <c r="Z5092" s="11"/>
      <c r="AA5092" s="11"/>
      <c r="AB5092" s="11" t="s">
        <v>25762</v>
      </c>
      <c r="AC5092" s="11"/>
      <c r="AD5092" s="11" t="s">
        <v>97</v>
      </c>
    </row>
    <row r="5093" spans="1:30" ht="14.25" customHeight="1">
      <c r="A5093" s="10">
        <v>854421415</v>
      </c>
      <c r="B5093" s="11" t="s">
        <v>25763</v>
      </c>
      <c r="C5093" s="11" t="s">
        <v>25764</v>
      </c>
      <c r="D5093" s="11" t="s">
        <v>25765</v>
      </c>
      <c r="E5093" s="11"/>
      <c r="F5093" s="11" t="s">
        <v>333</v>
      </c>
      <c r="G5093" s="11" t="s">
        <v>25766</v>
      </c>
      <c r="H5093" s="11" t="s">
        <v>333</v>
      </c>
      <c r="I5093" s="11" t="s">
        <v>90</v>
      </c>
      <c r="J5093" s="11" t="s">
        <v>25767</v>
      </c>
      <c r="K5093" s="12">
        <v>45028</v>
      </c>
      <c r="L5093" s="11" t="s">
        <v>92</v>
      </c>
      <c r="M5093" s="11" t="s">
        <v>92</v>
      </c>
      <c r="N5093" s="11" t="s">
        <v>93</v>
      </c>
      <c r="O5093" s="11" t="s">
        <v>92</v>
      </c>
      <c r="P5093" s="11" t="s">
        <v>92</v>
      </c>
      <c r="Q5093" s="11" t="s">
        <v>92</v>
      </c>
      <c r="R5093" s="11" t="s">
        <v>92</v>
      </c>
      <c r="S5093" s="11"/>
      <c r="T5093" s="11"/>
      <c r="U5093" s="11"/>
      <c r="V5093" s="11" t="s">
        <v>336</v>
      </c>
      <c r="W5093" s="11" t="s">
        <v>171</v>
      </c>
      <c r="X5093" s="11" t="s">
        <v>17187</v>
      </c>
      <c r="Y5093" s="11" t="s">
        <v>72</v>
      </c>
      <c r="Z5093" s="11"/>
      <c r="AA5093" s="11"/>
      <c r="AB5093" s="11" t="s">
        <v>25768</v>
      </c>
      <c r="AC5093" s="11"/>
      <c r="AD5093" s="11" t="s">
        <v>97</v>
      </c>
    </row>
    <row r="5094" spans="1:30" ht="14.25" customHeight="1">
      <c r="A5094" s="10">
        <v>70466244</v>
      </c>
      <c r="B5094" s="11" t="s">
        <v>25769</v>
      </c>
      <c r="C5094" s="11" t="s">
        <v>25770</v>
      </c>
      <c r="D5094" s="11"/>
      <c r="E5094" s="11" t="s">
        <v>25771</v>
      </c>
      <c r="F5094" s="11" t="s">
        <v>87</v>
      </c>
      <c r="G5094" s="11" t="s">
        <v>3681</v>
      </c>
      <c r="H5094" s="11" t="s">
        <v>89</v>
      </c>
      <c r="I5094" s="11" t="s">
        <v>102</v>
      </c>
      <c r="J5094" s="11" t="s">
        <v>25772</v>
      </c>
      <c r="K5094" s="12">
        <v>45030</v>
      </c>
      <c r="L5094" s="11" t="s">
        <v>92</v>
      </c>
      <c r="M5094" s="11" t="s">
        <v>92</v>
      </c>
      <c r="N5094" s="11" t="s">
        <v>93</v>
      </c>
      <c r="O5094" s="11" t="s">
        <v>92</v>
      </c>
      <c r="P5094" s="11" t="s">
        <v>92</v>
      </c>
      <c r="Q5094" s="11" t="s">
        <v>92</v>
      </c>
      <c r="R5094" s="11" t="s">
        <v>92</v>
      </c>
      <c r="S5094" s="11" t="s">
        <v>1152</v>
      </c>
      <c r="T5094" s="11" t="s">
        <v>1251</v>
      </c>
      <c r="U5094" s="11" t="s">
        <v>2857</v>
      </c>
      <c r="V5094" s="11" t="s">
        <v>94</v>
      </c>
      <c r="W5094" s="11" t="s">
        <v>95</v>
      </c>
      <c r="X5094" s="11" t="s">
        <v>3684</v>
      </c>
      <c r="Y5094" s="11" t="s">
        <v>108</v>
      </c>
      <c r="Z5094" s="11"/>
      <c r="AA5094" s="11"/>
      <c r="AB5094" s="11" t="s">
        <v>25773</v>
      </c>
      <c r="AC5094" s="11"/>
      <c r="AD5094" s="11" t="s">
        <v>110</v>
      </c>
    </row>
    <row r="5095" spans="1:30" ht="14.25" customHeight="1">
      <c r="A5095" s="10">
        <v>1036953823</v>
      </c>
      <c r="B5095" s="11" t="s">
        <v>25774</v>
      </c>
      <c r="C5095" s="11" t="s">
        <v>25775</v>
      </c>
      <c r="D5095" s="11"/>
      <c r="E5095" s="11" t="s">
        <v>25776</v>
      </c>
      <c r="F5095" s="11" t="s">
        <v>87</v>
      </c>
      <c r="G5095" s="11" t="s">
        <v>88</v>
      </c>
      <c r="H5095" s="11" t="s">
        <v>89</v>
      </c>
      <c r="I5095" s="11" t="s">
        <v>102</v>
      </c>
      <c r="J5095" s="11" t="s">
        <v>25777</v>
      </c>
      <c r="K5095" s="12">
        <v>34893</v>
      </c>
      <c r="L5095" s="11" t="s">
        <v>92</v>
      </c>
      <c r="M5095" s="11" t="s">
        <v>92</v>
      </c>
      <c r="N5095" s="11" t="s">
        <v>93</v>
      </c>
      <c r="O5095" s="11" t="s">
        <v>93</v>
      </c>
      <c r="P5095" s="11" t="s">
        <v>93</v>
      </c>
      <c r="Q5095" s="11" t="s">
        <v>92</v>
      </c>
      <c r="R5095" s="11" t="s">
        <v>92</v>
      </c>
      <c r="S5095" s="11" t="s">
        <v>1169</v>
      </c>
      <c r="T5095" s="11" t="s">
        <v>919</v>
      </c>
      <c r="U5095" s="11" t="s">
        <v>21601</v>
      </c>
      <c r="V5095" s="11" t="s">
        <v>94</v>
      </c>
      <c r="W5095" s="11" t="s">
        <v>95</v>
      </c>
      <c r="X5095" s="11" t="s">
        <v>96</v>
      </c>
      <c r="Y5095" s="11" t="s">
        <v>108</v>
      </c>
      <c r="Z5095" s="11"/>
      <c r="AA5095" s="11"/>
      <c r="AB5095" s="11" t="s">
        <v>25778</v>
      </c>
      <c r="AC5095" s="11"/>
      <c r="AD5095" s="11" t="s">
        <v>110</v>
      </c>
    </row>
    <row r="5096" spans="1:30" ht="14.25" customHeight="1">
      <c r="A5096" s="10">
        <v>70290635</v>
      </c>
      <c r="B5096" s="11" t="s">
        <v>25779</v>
      </c>
      <c r="C5096" s="11" t="s">
        <v>25780</v>
      </c>
      <c r="D5096" s="11" t="s">
        <v>25781</v>
      </c>
      <c r="E5096" s="11" t="s">
        <v>25782</v>
      </c>
      <c r="F5096" s="11" t="s">
        <v>87</v>
      </c>
      <c r="G5096" s="11" t="s">
        <v>890</v>
      </c>
      <c r="H5096" s="11" t="s">
        <v>89</v>
      </c>
      <c r="I5096" s="11" t="s">
        <v>115</v>
      </c>
      <c r="J5096" s="11" t="s">
        <v>25783</v>
      </c>
      <c r="K5096" s="12">
        <v>45009</v>
      </c>
      <c r="L5096" s="11" t="s">
        <v>92</v>
      </c>
      <c r="M5096" s="11" t="s">
        <v>92</v>
      </c>
      <c r="N5096" s="11" t="s">
        <v>92</v>
      </c>
      <c r="O5096" s="11" t="s">
        <v>93</v>
      </c>
      <c r="P5096" s="11" t="s">
        <v>92</v>
      </c>
      <c r="Q5096" s="11" t="s">
        <v>92</v>
      </c>
      <c r="R5096" s="11" t="s">
        <v>92</v>
      </c>
      <c r="S5096" s="11" t="s">
        <v>1014</v>
      </c>
      <c r="T5096" s="11" t="s">
        <v>831</v>
      </c>
      <c r="U5096" s="11" t="s">
        <v>25784</v>
      </c>
      <c r="V5096" s="11" t="s">
        <v>94</v>
      </c>
      <c r="W5096" s="11" t="s">
        <v>95</v>
      </c>
      <c r="X5096" s="11" t="s">
        <v>894</v>
      </c>
      <c r="Y5096" s="11" t="s">
        <v>121</v>
      </c>
      <c r="Z5096" s="11" t="s">
        <v>894</v>
      </c>
      <c r="AA5096" s="11"/>
      <c r="AB5096" s="11" t="s">
        <v>25785</v>
      </c>
      <c r="AC5096" s="11"/>
      <c r="AD5096" s="11" t="s">
        <v>110</v>
      </c>
    </row>
    <row r="5097" spans="1:30" ht="14.25" customHeight="1">
      <c r="A5097" s="10">
        <v>901541843</v>
      </c>
      <c r="B5097" s="11" t="s">
        <v>25786</v>
      </c>
      <c r="C5097" s="11" t="s">
        <v>25787</v>
      </c>
      <c r="D5097" s="11"/>
      <c r="E5097" s="11" t="s">
        <v>25788</v>
      </c>
      <c r="F5097" s="11" t="s">
        <v>148</v>
      </c>
      <c r="G5097" s="11" t="s">
        <v>751</v>
      </c>
      <c r="H5097" s="11" t="s">
        <v>89</v>
      </c>
      <c r="I5097" s="11" t="s">
        <v>102</v>
      </c>
      <c r="J5097" s="11" t="s">
        <v>25789</v>
      </c>
      <c r="K5097" s="12">
        <v>44881</v>
      </c>
      <c r="L5097" s="11" t="s">
        <v>92</v>
      </c>
      <c r="M5097" s="11" t="s">
        <v>92</v>
      </c>
      <c r="N5097" s="11" t="s">
        <v>92</v>
      </c>
      <c r="O5097" s="11" t="s">
        <v>93</v>
      </c>
      <c r="P5097" s="11" t="s">
        <v>92</v>
      </c>
      <c r="Q5097" s="11" t="s">
        <v>92</v>
      </c>
      <c r="R5097" s="11" t="s">
        <v>92</v>
      </c>
      <c r="S5097" s="11"/>
      <c r="T5097" s="11"/>
      <c r="U5097" s="11"/>
      <c r="V5097" s="11" t="s">
        <v>94</v>
      </c>
      <c r="W5097" s="11" t="s">
        <v>154</v>
      </c>
      <c r="X5097" s="11" t="s">
        <v>756</v>
      </c>
      <c r="Y5097" s="11" t="s">
        <v>108</v>
      </c>
      <c r="Z5097" s="11"/>
      <c r="AA5097" s="11"/>
      <c r="AB5097" s="11" t="s">
        <v>25790</v>
      </c>
      <c r="AC5097" s="11"/>
      <c r="AD5097" s="11" t="s">
        <v>97</v>
      </c>
    </row>
    <row r="5098" spans="1:30" ht="14.25" customHeight="1">
      <c r="A5098" s="10">
        <v>1014232913</v>
      </c>
      <c r="B5098" s="11" t="s">
        <v>25791</v>
      </c>
      <c r="C5098" s="11" t="s">
        <v>25792</v>
      </c>
      <c r="D5098" s="11"/>
      <c r="E5098" s="11" t="s">
        <v>25793</v>
      </c>
      <c r="F5098" s="11" t="s">
        <v>87</v>
      </c>
      <c r="G5098" s="11" t="s">
        <v>88</v>
      </c>
      <c r="H5098" s="11" t="s">
        <v>89</v>
      </c>
      <c r="I5098" s="11" t="s">
        <v>102</v>
      </c>
      <c r="J5098" s="11" t="s">
        <v>25794</v>
      </c>
      <c r="K5098" s="12">
        <v>44775</v>
      </c>
      <c r="L5098" s="11" t="s">
        <v>92</v>
      </c>
      <c r="M5098" s="11" t="s">
        <v>92</v>
      </c>
      <c r="N5098" s="11" t="s">
        <v>92</v>
      </c>
      <c r="O5098" s="11" t="s">
        <v>93</v>
      </c>
      <c r="P5098" s="11" t="s">
        <v>92</v>
      </c>
      <c r="Q5098" s="11" t="s">
        <v>92</v>
      </c>
      <c r="R5098" s="11" t="s">
        <v>92</v>
      </c>
      <c r="S5098" s="11" t="s">
        <v>25795</v>
      </c>
      <c r="T5098" s="11" t="s">
        <v>4380</v>
      </c>
      <c r="U5098" s="11" t="s">
        <v>16443</v>
      </c>
      <c r="V5098" s="11" t="s">
        <v>94</v>
      </c>
      <c r="W5098" s="11" t="s">
        <v>95</v>
      </c>
      <c r="X5098" s="11" t="s">
        <v>96</v>
      </c>
      <c r="Y5098" s="11" t="s">
        <v>108</v>
      </c>
      <c r="Z5098" s="11" t="s">
        <v>14903</v>
      </c>
      <c r="AA5098" s="11"/>
      <c r="AB5098" s="11" t="s">
        <v>25796</v>
      </c>
      <c r="AC5098" s="11"/>
      <c r="AD5098" s="11" t="s">
        <v>110</v>
      </c>
    </row>
    <row r="5099" spans="1:30" ht="14.25" customHeight="1">
      <c r="A5099" s="10">
        <v>901587043</v>
      </c>
      <c r="B5099" s="11" t="s">
        <v>25797</v>
      </c>
      <c r="C5099" s="11" t="s">
        <v>25798</v>
      </c>
      <c r="D5099" s="11"/>
      <c r="E5099" s="11" t="s">
        <v>25799</v>
      </c>
      <c r="F5099" s="11" t="s">
        <v>87</v>
      </c>
      <c r="G5099" s="11" t="s">
        <v>88</v>
      </c>
      <c r="H5099" s="11" t="s">
        <v>89</v>
      </c>
      <c r="I5099" s="11" t="s">
        <v>115</v>
      </c>
      <c r="J5099" s="11" t="s">
        <v>25800</v>
      </c>
      <c r="K5099" s="12">
        <v>44763</v>
      </c>
      <c r="L5099" s="11" t="s">
        <v>92</v>
      </c>
      <c r="M5099" s="11" t="s">
        <v>92</v>
      </c>
      <c r="N5099" s="11" t="s">
        <v>92</v>
      </c>
      <c r="O5099" s="11" t="s">
        <v>93</v>
      </c>
      <c r="P5099" s="11" t="s">
        <v>92</v>
      </c>
      <c r="Q5099" s="11" t="s">
        <v>92</v>
      </c>
      <c r="R5099" s="11" t="s">
        <v>92</v>
      </c>
      <c r="S5099" s="11"/>
      <c r="T5099" s="11"/>
      <c r="U5099" s="11"/>
      <c r="V5099" s="11" t="s">
        <v>94</v>
      </c>
      <c r="W5099" s="11" t="s">
        <v>95</v>
      </c>
      <c r="X5099" s="11" t="s">
        <v>96</v>
      </c>
      <c r="Y5099" s="11" t="s">
        <v>121</v>
      </c>
      <c r="Z5099" s="11" t="s">
        <v>736</v>
      </c>
      <c r="AA5099" s="11"/>
      <c r="AB5099" s="11" t="s">
        <v>25801</v>
      </c>
      <c r="AC5099" s="11"/>
      <c r="AD5099" s="11" t="s">
        <v>97</v>
      </c>
    </row>
    <row r="5100" spans="1:30" ht="14.25" customHeight="1">
      <c r="A5100" s="10">
        <v>1001979269</v>
      </c>
      <c r="B5100" s="11" t="s">
        <v>25802</v>
      </c>
      <c r="C5100" s="11" t="s">
        <v>25803</v>
      </c>
      <c r="D5100" s="11"/>
      <c r="E5100" s="11" t="s">
        <v>25804</v>
      </c>
      <c r="F5100" s="11" t="s">
        <v>87</v>
      </c>
      <c r="G5100" s="11" t="s">
        <v>88</v>
      </c>
      <c r="H5100" s="11" t="s">
        <v>89</v>
      </c>
      <c r="I5100" s="11" t="s">
        <v>102</v>
      </c>
      <c r="J5100" s="11" t="s">
        <v>25805</v>
      </c>
      <c r="K5100" s="12">
        <v>37522</v>
      </c>
      <c r="L5100" s="11" t="s">
        <v>92</v>
      </c>
      <c r="M5100" s="11" t="s">
        <v>92</v>
      </c>
      <c r="N5100" s="11" t="s">
        <v>93</v>
      </c>
      <c r="O5100" s="11" t="s">
        <v>93</v>
      </c>
      <c r="P5100" s="11" t="s">
        <v>93</v>
      </c>
      <c r="Q5100" s="11" t="s">
        <v>92</v>
      </c>
      <c r="R5100" s="11" t="s">
        <v>92</v>
      </c>
      <c r="S5100" s="11" t="s">
        <v>136</v>
      </c>
      <c r="T5100" s="11" t="s">
        <v>161</v>
      </c>
      <c r="U5100" s="11" t="s">
        <v>20305</v>
      </c>
      <c r="V5100" s="11" t="s">
        <v>94</v>
      </c>
      <c r="W5100" s="11" t="s">
        <v>95</v>
      </c>
      <c r="X5100" s="11" t="s">
        <v>96</v>
      </c>
      <c r="Y5100" s="11" t="s">
        <v>108</v>
      </c>
      <c r="Z5100" s="11"/>
      <c r="AA5100" s="11"/>
      <c r="AB5100" s="11" t="s">
        <v>25806</v>
      </c>
      <c r="AC5100" s="11"/>
      <c r="AD5100" s="11" t="s">
        <v>110</v>
      </c>
    </row>
    <row r="5101" spans="1:30" ht="14.25" customHeight="1">
      <c r="A5101" s="10">
        <v>800194600</v>
      </c>
      <c r="B5101" s="11" t="s">
        <v>25807</v>
      </c>
      <c r="C5101" s="11" t="s">
        <v>25808</v>
      </c>
      <c r="D5101" s="11" t="s">
        <v>25809</v>
      </c>
      <c r="E5101" s="11"/>
      <c r="F5101" s="11" t="s">
        <v>199</v>
      </c>
      <c r="G5101" s="11" t="s">
        <v>200</v>
      </c>
      <c r="H5101" s="11" t="s">
        <v>89</v>
      </c>
      <c r="I5101" s="11" t="s">
        <v>115</v>
      </c>
      <c r="J5101" s="11" t="s">
        <v>25810</v>
      </c>
      <c r="K5101" s="12">
        <v>45033</v>
      </c>
      <c r="L5101" s="11" t="s">
        <v>92</v>
      </c>
      <c r="M5101" s="11" t="s">
        <v>92</v>
      </c>
      <c r="N5101" s="11" t="s">
        <v>92</v>
      </c>
      <c r="O5101" s="11" t="s">
        <v>93</v>
      </c>
      <c r="P5101" s="11" t="s">
        <v>92</v>
      </c>
      <c r="Q5101" s="11" t="s">
        <v>92</v>
      </c>
      <c r="R5101" s="11" t="s">
        <v>92</v>
      </c>
      <c r="S5101" s="11"/>
      <c r="T5101" s="11"/>
      <c r="U5101" s="11"/>
      <c r="V5101" s="11" t="s">
        <v>94</v>
      </c>
      <c r="W5101" s="11" t="s">
        <v>202</v>
      </c>
      <c r="X5101" s="11" t="s">
        <v>172</v>
      </c>
      <c r="Y5101" s="11" t="s">
        <v>121</v>
      </c>
      <c r="Z5101" s="11"/>
      <c r="AA5101" s="11"/>
      <c r="AB5101" s="11" t="s">
        <v>25811</v>
      </c>
      <c r="AC5101" s="11"/>
      <c r="AD5101" s="11" t="s">
        <v>97</v>
      </c>
    </row>
    <row r="5102" spans="1:30" ht="14.25" customHeight="1">
      <c r="A5102" s="10">
        <v>901688278</v>
      </c>
      <c r="B5102" s="11" t="s">
        <v>25812</v>
      </c>
      <c r="C5102" s="11" t="s">
        <v>25813</v>
      </c>
      <c r="D5102" s="11"/>
      <c r="E5102" s="11" t="s">
        <v>25814</v>
      </c>
      <c r="F5102" s="11" t="s">
        <v>87</v>
      </c>
      <c r="G5102" s="11" t="s">
        <v>187</v>
      </c>
      <c r="H5102" s="11" t="s">
        <v>89</v>
      </c>
      <c r="I5102" s="11" t="s">
        <v>115</v>
      </c>
      <c r="J5102" s="11" t="s">
        <v>25815</v>
      </c>
      <c r="K5102" s="12">
        <v>45035</v>
      </c>
      <c r="L5102" s="11" t="s">
        <v>92</v>
      </c>
      <c r="M5102" s="11" t="s">
        <v>92</v>
      </c>
      <c r="N5102" s="11" t="s">
        <v>92</v>
      </c>
      <c r="O5102" s="11" t="s">
        <v>93</v>
      </c>
      <c r="P5102" s="11" t="s">
        <v>92</v>
      </c>
      <c r="Q5102" s="11" t="s">
        <v>92</v>
      </c>
      <c r="R5102" s="11" t="s">
        <v>92</v>
      </c>
      <c r="S5102" s="11"/>
      <c r="T5102" s="11"/>
      <c r="U5102" s="11"/>
      <c r="V5102" s="11" t="s">
        <v>94</v>
      </c>
      <c r="W5102" s="11" t="s">
        <v>95</v>
      </c>
      <c r="X5102" s="11" t="s">
        <v>172</v>
      </c>
      <c r="Y5102" s="11" t="s">
        <v>121</v>
      </c>
      <c r="Z5102" s="11"/>
      <c r="AA5102" s="11"/>
      <c r="AB5102" s="11" t="s">
        <v>25816</v>
      </c>
      <c r="AC5102" s="11"/>
      <c r="AD5102" s="11" t="s">
        <v>97</v>
      </c>
    </row>
    <row r="5103" spans="1:30" ht="14.25" customHeight="1">
      <c r="A5103" s="10">
        <v>1020398658</v>
      </c>
      <c r="B5103" s="11" t="s">
        <v>25817</v>
      </c>
      <c r="C5103" s="11" t="s">
        <v>25818</v>
      </c>
      <c r="D5103" s="11"/>
      <c r="E5103" s="11" t="s">
        <v>25819</v>
      </c>
      <c r="F5103" s="11" t="s">
        <v>87</v>
      </c>
      <c r="G5103" s="11" t="s">
        <v>88</v>
      </c>
      <c r="H5103" s="11" t="s">
        <v>89</v>
      </c>
      <c r="I5103" s="11" t="s">
        <v>102</v>
      </c>
      <c r="J5103" s="11" t="s">
        <v>25820</v>
      </c>
      <c r="K5103" s="12">
        <v>31589</v>
      </c>
      <c r="L5103" s="11" t="s">
        <v>92</v>
      </c>
      <c r="M5103" s="11" t="s">
        <v>92</v>
      </c>
      <c r="N5103" s="11" t="s">
        <v>93</v>
      </c>
      <c r="O5103" s="11" t="s">
        <v>93</v>
      </c>
      <c r="P5103" s="11" t="s">
        <v>93</v>
      </c>
      <c r="Q5103" s="11" t="s">
        <v>92</v>
      </c>
      <c r="R5103" s="11" t="s">
        <v>92</v>
      </c>
      <c r="S5103" s="11" t="s">
        <v>5094</v>
      </c>
      <c r="T5103" s="11" t="s">
        <v>1251</v>
      </c>
      <c r="U5103" s="11" t="s">
        <v>25821</v>
      </c>
      <c r="V5103" s="11" t="s">
        <v>94</v>
      </c>
      <c r="W5103" s="11" t="s">
        <v>95</v>
      </c>
      <c r="X5103" s="11" t="s">
        <v>96</v>
      </c>
      <c r="Y5103" s="11" t="s">
        <v>108</v>
      </c>
      <c r="Z5103" s="11"/>
      <c r="AA5103" s="11"/>
      <c r="AB5103" s="11" t="s">
        <v>25822</v>
      </c>
      <c r="AC5103" s="11"/>
      <c r="AD5103" s="11" t="s">
        <v>110</v>
      </c>
    </row>
    <row r="5104" spans="1:30" ht="14.25" customHeight="1">
      <c r="A5104" s="10">
        <v>19297930</v>
      </c>
      <c r="B5104" s="11" t="s">
        <v>25823</v>
      </c>
      <c r="C5104" s="11" t="s">
        <v>25824</v>
      </c>
      <c r="D5104" s="11"/>
      <c r="E5104" s="11" t="s">
        <v>25825</v>
      </c>
      <c r="F5104" s="11" t="s">
        <v>148</v>
      </c>
      <c r="G5104" s="11" t="s">
        <v>10639</v>
      </c>
      <c r="H5104" s="11" t="s">
        <v>89</v>
      </c>
      <c r="I5104" s="11" t="s">
        <v>102</v>
      </c>
      <c r="J5104" s="11" t="s">
        <v>25826</v>
      </c>
      <c r="K5104" s="12">
        <v>44593</v>
      </c>
      <c r="L5104" s="11" t="s">
        <v>92</v>
      </c>
      <c r="M5104" s="11" t="s">
        <v>92</v>
      </c>
      <c r="N5104" s="11" t="s">
        <v>92</v>
      </c>
      <c r="O5104" s="11" t="s">
        <v>93</v>
      </c>
      <c r="P5104" s="11" t="s">
        <v>92</v>
      </c>
      <c r="Q5104" s="11" t="s">
        <v>92</v>
      </c>
      <c r="R5104" s="11" t="s">
        <v>92</v>
      </c>
      <c r="S5104" s="11" t="s">
        <v>1443</v>
      </c>
      <c r="T5104" s="11" t="s">
        <v>798</v>
      </c>
      <c r="U5104" s="11" t="s">
        <v>25827</v>
      </c>
      <c r="V5104" s="11" t="s">
        <v>94</v>
      </c>
      <c r="W5104" s="11" t="s">
        <v>154</v>
      </c>
      <c r="X5104" s="11" t="s">
        <v>10641</v>
      </c>
      <c r="Y5104" s="11" t="s">
        <v>108</v>
      </c>
      <c r="Z5104" s="11"/>
      <c r="AA5104" s="11"/>
      <c r="AB5104" s="11" t="s">
        <v>286</v>
      </c>
      <c r="AC5104" s="11"/>
      <c r="AD5104" s="11" t="s">
        <v>110</v>
      </c>
    </row>
    <row r="5105" spans="1:30" ht="14.25" customHeight="1">
      <c r="A5105" s="10">
        <v>1025642041</v>
      </c>
      <c r="B5105" s="11" t="s">
        <v>25828</v>
      </c>
      <c r="C5105" s="11" t="s">
        <v>25829</v>
      </c>
      <c r="D5105" s="11"/>
      <c r="E5105" s="11" t="s">
        <v>25830</v>
      </c>
      <c r="F5105" s="11" t="s">
        <v>87</v>
      </c>
      <c r="G5105" s="11" t="s">
        <v>88</v>
      </c>
      <c r="H5105" s="11" t="s">
        <v>89</v>
      </c>
      <c r="I5105" s="11" t="s">
        <v>102</v>
      </c>
      <c r="J5105" s="11" t="s">
        <v>25831</v>
      </c>
      <c r="K5105" s="12">
        <v>38197</v>
      </c>
      <c r="L5105" s="11" t="s">
        <v>92</v>
      </c>
      <c r="M5105" s="11" t="s">
        <v>92</v>
      </c>
      <c r="N5105" s="11" t="s">
        <v>93</v>
      </c>
      <c r="O5105" s="11" t="s">
        <v>93</v>
      </c>
      <c r="P5105" s="11" t="s">
        <v>93</v>
      </c>
      <c r="Q5105" s="11" t="s">
        <v>92</v>
      </c>
      <c r="R5105" s="11" t="s">
        <v>92</v>
      </c>
      <c r="S5105" s="11" t="s">
        <v>5226</v>
      </c>
      <c r="T5105" s="11" t="s">
        <v>1347</v>
      </c>
      <c r="U5105" s="11" t="s">
        <v>20561</v>
      </c>
      <c r="V5105" s="11" t="s">
        <v>94</v>
      </c>
      <c r="W5105" s="11" t="s">
        <v>95</v>
      </c>
      <c r="X5105" s="11" t="s">
        <v>96</v>
      </c>
      <c r="Y5105" s="11" t="s">
        <v>108</v>
      </c>
      <c r="Z5105" s="11"/>
      <c r="AA5105" s="11"/>
      <c r="AB5105" s="11" t="s">
        <v>25832</v>
      </c>
      <c r="AC5105" s="11"/>
      <c r="AD5105" s="11" t="s">
        <v>110</v>
      </c>
    </row>
    <row r="5106" spans="1:30" ht="14.25" customHeight="1">
      <c r="A5106" s="10">
        <v>900608169</v>
      </c>
      <c r="B5106" s="11" t="s">
        <v>25833</v>
      </c>
      <c r="C5106" s="11" t="s">
        <v>25834</v>
      </c>
      <c r="D5106" s="11" t="s">
        <v>25835</v>
      </c>
      <c r="E5106" s="11" t="s">
        <v>25836</v>
      </c>
      <c r="F5106" s="11" t="s">
        <v>148</v>
      </c>
      <c r="G5106" s="11" t="s">
        <v>19758</v>
      </c>
      <c r="H5106" s="11" t="s">
        <v>89</v>
      </c>
      <c r="I5106" s="11" t="s">
        <v>115</v>
      </c>
      <c r="J5106" s="11" t="s">
        <v>25837</v>
      </c>
      <c r="K5106" s="12">
        <v>45035</v>
      </c>
      <c r="L5106" s="11" t="s">
        <v>92</v>
      </c>
      <c r="M5106" s="11" t="s">
        <v>92</v>
      </c>
      <c r="N5106" s="11" t="s">
        <v>92</v>
      </c>
      <c r="O5106" s="11" t="s">
        <v>93</v>
      </c>
      <c r="P5106" s="11" t="s">
        <v>92</v>
      </c>
      <c r="Q5106" s="11" t="s">
        <v>92</v>
      </c>
      <c r="R5106" s="11" t="s">
        <v>92</v>
      </c>
      <c r="S5106" s="11"/>
      <c r="T5106" s="11"/>
      <c r="U5106" s="11"/>
      <c r="V5106" s="11" t="s">
        <v>94</v>
      </c>
      <c r="W5106" s="11" t="s">
        <v>154</v>
      </c>
      <c r="X5106" s="11" t="s">
        <v>19760</v>
      </c>
      <c r="Y5106" s="11" t="s">
        <v>121</v>
      </c>
      <c r="Z5106" s="11"/>
      <c r="AA5106" s="11"/>
      <c r="AB5106" s="11" t="s">
        <v>25838</v>
      </c>
      <c r="AC5106" s="11"/>
      <c r="AD5106" s="11" t="s">
        <v>97</v>
      </c>
    </row>
    <row r="5107" spans="1:30" ht="14.25" customHeight="1">
      <c r="A5107" s="10">
        <v>8298669</v>
      </c>
      <c r="B5107" s="11" t="s">
        <v>25839</v>
      </c>
      <c r="C5107" s="11" t="s">
        <v>25840</v>
      </c>
      <c r="D5107" s="11"/>
      <c r="E5107" s="11" t="s">
        <v>25841</v>
      </c>
      <c r="F5107" s="11"/>
      <c r="G5107" s="11"/>
      <c r="H5107" s="11"/>
      <c r="I5107" s="11" t="s">
        <v>115</v>
      </c>
      <c r="J5107" s="11" t="s">
        <v>25842</v>
      </c>
      <c r="K5107" s="12">
        <v>44775</v>
      </c>
      <c r="L5107" s="11" t="s">
        <v>92</v>
      </c>
      <c r="M5107" s="11" t="s">
        <v>92</v>
      </c>
      <c r="N5107" s="11" t="s">
        <v>92</v>
      </c>
      <c r="O5107" s="11" t="s">
        <v>93</v>
      </c>
      <c r="P5107" s="11" t="s">
        <v>92</v>
      </c>
      <c r="Q5107" s="11" t="s">
        <v>92</v>
      </c>
      <c r="R5107" s="11" t="s">
        <v>92</v>
      </c>
      <c r="S5107" s="11" t="s">
        <v>904</v>
      </c>
      <c r="T5107" s="11" t="s">
        <v>1674</v>
      </c>
      <c r="U5107" s="11" t="s">
        <v>25843</v>
      </c>
      <c r="V5107" s="11"/>
      <c r="W5107" s="11"/>
      <c r="X5107" s="11"/>
      <c r="Y5107" s="11" t="s">
        <v>121</v>
      </c>
      <c r="Z5107" s="11"/>
      <c r="AA5107" s="11"/>
      <c r="AB5107" s="11" t="s">
        <v>25844</v>
      </c>
      <c r="AC5107" s="11"/>
      <c r="AD5107" s="11" t="s">
        <v>110</v>
      </c>
    </row>
    <row r="5108" spans="1:30" ht="14.25" customHeight="1">
      <c r="A5108" s="10">
        <v>70721895</v>
      </c>
      <c r="B5108" s="11" t="s">
        <v>25845</v>
      </c>
      <c r="C5108" s="11" t="s">
        <v>5049</v>
      </c>
      <c r="D5108" s="11"/>
      <c r="E5108" s="11" t="s">
        <v>25846</v>
      </c>
      <c r="F5108" s="11" t="s">
        <v>148</v>
      </c>
      <c r="G5108" s="11" t="s">
        <v>3767</v>
      </c>
      <c r="H5108" s="11" t="s">
        <v>89</v>
      </c>
      <c r="I5108" s="11" t="s">
        <v>102</v>
      </c>
      <c r="J5108" s="11" t="s">
        <v>25847</v>
      </c>
      <c r="K5108" s="12">
        <v>44561</v>
      </c>
      <c r="L5108" s="11" t="s">
        <v>92</v>
      </c>
      <c r="M5108" s="11" t="s">
        <v>92</v>
      </c>
      <c r="N5108" s="11" t="s">
        <v>92</v>
      </c>
      <c r="O5108" s="11" t="s">
        <v>93</v>
      </c>
      <c r="P5108" s="11" t="s">
        <v>92</v>
      </c>
      <c r="Q5108" s="11" t="s">
        <v>92</v>
      </c>
      <c r="R5108" s="11" t="s">
        <v>92</v>
      </c>
      <c r="S5108" s="11" t="s">
        <v>4673</v>
      </c>
      <c r="T5108" s="11" t="s">
        <v>2877</v>
      </c>
      <c r="U5108" s="11" t="s">
        <v>25848</v>
      </c>
      <c r="V5108" s="11" t="s">
        <v>94</v>
      </c>
      <c r="W5108" s="11" t="s">
        <v>154</v>
      </c>
      <c r="X5108" s="11" t="s">
        <v>3772</v>
      </c>
      <c r="Y5108" s="11" t="s">
        <v>108</v>
      </c>
      <c r="Z5108" s="11"/>
      <c r="AA5108" s="11"/>
      <c r="AB5108" s="11"/>
      <c r="AC5108" s="11"/>
      <c r="AD5108" s="11" t="s">
        <v>110</v>
      </c>
    </row>
    <row r="5109" spans="1:30" ht="14.25" customHeight="1">
      <c r="A5109" s="10">
        <v>901388355</v>
      </c>
      <c r="B5109" s="11" t="s">
        <v>25849</v>
      </c>
      <c r="C5109" s="11" t="s">
        <v>25850</v>
      </c>
      <c r="D5109" s="11"/>
      <c r="E5109" s="11"/>
      <c r="F5109" s="11" t="s">
        <v>199</v>
      </c>
      <c r="G5109" s="11" t="s">
        <v>200</v>
      </c>
      <c r="H5109" s="11" t="s">
        <v>89</v>
      </c>
      <c r="I5109" s="11" t="s">
        <v>115</v>
      </c>
      <c r="J5109" s="11" t="s">
        <v>25851</v>
      </c>
      <c r="K5109" s="12">
        <v>44686</v>
      </c>
      <c r="L5109" s="11" t="s">
        <v>92</v>
      </c>
      <c r="M5109" s="11" t="s">
        <v>92</v>
      </c>
      <c r="N5109" s="11" t="s">
        <v>92</v>
      </c>
      <c r="O5109" s="11" t="s">
        <v>93</v>
      </c>
      <c r="P5109" s="11" t="s">
        <v>92</v>
      </c>
      <c r="Q5109" s="11" t="s">
        <v>92</v>
      </c>
      <c r="R5109" s="11" t="s">
        <v>92</v>
      </c>
      <c r="S5109" s="11"/>
      <c r="T5109" s="11"/>
      <c r="U5109" s="11"/>
      <c r="V5109" s="11" t="s">
        <v>94</v>
      </c>
      <c r="W5109" s="11" t="s">
        <v>202</v>
      </c>
      <c r="X5109" s="11" t="s">
        <v>172</v>
      </c>
      <c r="Y5109" s="11" t="s">
        <v>121</v>
      </c>
      <c r="Z5109" s="11"/>
      <c r="AA5109" s="11"/>
      <c r="AB5109" s="11" t="s">
        <v>25852</v>
      </c>
      <c r="AC5109" s="11"/>
      <c r="AD5109" s="11" t="s">
        <v>97</v>
      </c>
    </row>
    <row r="5110" spans="1:30" ht="14.25" customHeight="1">
      <c r="A5110" s="10">
        <v>860066942</v>
      </c>
      <c r="B5110" s="11" t="s">
        <v>25853</v>
      </c>
      <c r="C5110" s="11" t="s">
        <v>25854</v>
      </c>
      <c r="D5110" s="11" t="s">
        <v>25855</v>
      </c>
      <c r="E5110" s="11"/>
      <c r="F5110" s="11" t="s">
        <v>87</v>
      </c>
      <c r="G5110" s="11" t="s">
        <v>187</v>
      </c>
      <c r="H5110" s="11" t="s">
        <v>89</v>
      </c>
      <c r="I5110" s="11" t="s">
        <v>115</v>
      </c>
      <c r="J5110" s="11" t="s">
        <v>25856</v>
      </c>
      <c r="K5110" s="12">
        <v>44651</v>
      </c>
      <c r="L5110" s="11" t="s">
        <v>92</v>
      </c>
      <c r="M5110" s="11" t="s">
        <v>92</v>
      </c>
      <c r="N5110" s="11" t="s">
        <v>92</v>
      </c>
      <c r="O5110" s="11" t="s">
        <v>93</v>
      </c>
      <c r="P5110" s="11" t="s">
        <v>92</v>
      </c>
      <c r="Q5110" s="11" t="s">
        <v>92</v>
      </c>
      <c r="R5110" s="11" t="s">
        <v>92</v>
      </c>
      <c r="S5110" s="11"/>
      <c r="T5110" s="11"/>
      <c r="U5110" s="11"/>
      <c r="V5110" s="11" t="s">
        <v>94</v>
      </c>
      <c r="W5110" s="11" t="s">
        <v>95</v>
      </c>
      <c r="X5110" s="11" t="s">
        <v>172</v>
      </c>
      <c r="Y5110" s="11" t="s">
        <v>121</v>
      </c>
      <c r="Z5110" s="11"/>
      <c r="AA5110" s="11"/>
      <c r="AB5110" s="11" t="s">
        <v>25857</v>
      </c>
      <c r="AC5110" s="11"/>
      <c r="AD5110" s="11" t="s">
        <v>97</v>
      </c>
    </row>
    <row r="5111" spans="1:30" ht="14.25" customHeight="1">
      <c r="A5111" s="10">
        <v>1036252428</v>
      </c>
      <c r="B5111" s="11" t="s">
        <v>25858</v>
      </c>
      <c r="C5111" s="11" t="s">
        <v>25859</v>
      </c>
      <c r="D5111" s="11"/>
      <c r="E5111" s="11" t="s">
        <v>25860</v>
      </c>
      <c r="F5111" s="11" t="s">
        <v>87</v>
      </c>
      <c r="G5111" s="11" t="s">
        <v>2031</v>
      </c>
      <c r="H5111" s="11" t="s">
        <v>89</v>
      </c>
      <c r="I5111" s="11" t="s">
        <v>102</v>
      </c>
      <c r="J5111" s="11" t="s">
        <v>25861</v>
      </c>
      <c r="K5111" s="12">
        <v>35819</v>
      </c>
      <c r="L5111" s="11" t="s">
        <v>92</v>
      </c>
      <c r="M5111" s="11" t="s">
        <v>92</v>
      </c>
      <c r="N5111" s="11" t="s">
        <v>93</v>
      </c>
      <c r="O5111" s="11" t="s">
        <v>93</v>
      </c>
      <c r="P5111" s="11" t="s">
        <v>93</v>
      </c>
      <c r="Q5111" s="11" t="s">
        <v>92</v>
      </c>
      <c r="R5111" s="11" t="s">
        <v>92</v>
      </c>
      <c r="S5111" s="11" t="s">
        <v>1879</v>
      </c>
      <c r="T5111" s="11" t="s">
        <v>4652</v>
      </c>
      <c r="U5111" s="11" t="s">
        <v>25862</v>
      </c>
      <c r="V5111" s="11" t="s">
        <v>94</v>
      </c>
      <c r="W5111" s="11" t="s">
        <v>95</v>
      </c>
      <c r="X5111" s="11" t="s">
        <v>2034</v>
      </c>
      <c r="Y5111" s="11" t="s">
        <v>108</v>
      </c>
      <c r="Z5111" s="11"/>
      <c r="AA5111" s="11"/>
      <c r="AB5111" s="11" t="s">
        <v>25863</v>
      </c>
      <c r="AC5111" s="11"/>
      <c r="AD5111" s="11" t="s">
        <v>110</v>
      </c>
    </row>
    <row r="5112" spans="1:30" ht="14.25" customHeight="1">
      <c r="A5112" s="10">
        <v>22051534</v>
      </c>
      <c r="B5112" s="11" t="s">
        <v>25864</v>
      </c>
      <c r="C5112" s="11"/>
      <c r="D5112" s="11"/>
      <c r="E5112" s="11"/>
      <c r="F5112" s="11" t="s">
        <v>87</v>
      </c>
      <c r="G5112" s="11" t="s">
        <v>2854</v>
      </c>
      <c r="H5112" s="11" t="s">
        <v>89</v>
      </c>
      <c r="I5112" s="11" t="s">
        <v>102</v>
      </c>
      <c r="J5112" s="11" t="s">
        <v>25865</v>
      </c>
      <c r="K5112" s="12">
        <v>44629</v>
      </c>
      <c r="L5112" s="11" t="s">
        <v>92</v>
      </c>
      <c r="M5112" s="11" t="s">
        <v>92</v>
      </c>
      <c r="N5112" s="11" t="s">
        <v>93</v>
      </c>
      <c r="O5112" s="11" t="s">
        <v>92</v>
      </c>
      <c r="P5112" s="11" t="s">
        <v>92</v>
      </c>
      <c r="Q5112" s="11" t="s">
        <v>92</v>
      </c>
      <c r="R5112" s="11" t="s">
        <v>92</v>
      </c>
      <c r="S5112" s="11" t="s">
        <v>1887</v>
      </c>
      <c r="T5112" s="11" t="s">
        <v>151</v>
      </c>
      <c r="U5112" s="11" t="s">
        <v>25866</v>
      </c>
      <c r="V5112" s="11" t="s">
        <v>94</v>
      </c>
      <c r="W5112" s="11" t="s">
        <v>95</v>
      </c>
      <c r="X5112" s="11" t="s">
        <v>2858</v>
      </c>
      <c r="Y5112" s="11" t="s">
        <v>108</v>
      </c>
      <c r="Z5112" s="11"/>
      <c r="AA5112" s="11"/>
      <c r="AB5112" s="11"/>
      <c r="AC5112" s="11"/>
      <c r="AD5112" s="11" t="s">
        <v>110</v>
      </c>
    </row>
    <row r="5113" spans="1:30" ht="14.25" customHeight="1">
      <c r="A5113" s="10">
        <v>1001477627</v>
      </c>
      <c r="B5113" s="11" t="s">
        <v>25867</v>
      </c>
      <c r="C5113" s="11" t="s">
        <v>280</v>
      </c>
      <c r="D5113" s="11"/>
      <c r="E5113" s="11"/>
      <c r="F5113" s="11" t="s">
        <v>87</v>
      </c>
      <c r="G5113" s="11" t="s">
        <v>890</v>
      </c>
      <c r="H5113" s="11" t="s">
        <v>89</v>
      </c>
      <c r="I5113" s="11" t="s">
        <v>102</v>
      </c>
      <c r="J5113" s="11" t="s">
        <v>25868</v>
      </c>
      <c r="K5113" s="12">
        <v>44777</v>
      </c>
      <c r="L5113" s="11" t="s">
        <v>92</v>
      </c>
      <c r="M5113" s="11" t="s">
        <v>92</v>
      </c>
      <c r="N5113" s="11" t="s">
        <v>93</v>
      </c>
      <c r="O5113" s="11" t="s">
        <v>92</v>
      </c>
      <c r="P5113" s="11" t="s">
        <v>92</v>
      </c>
      <c r="Q5113" s="11" t="s">
        <v>92</v>
      </c>
      <c r="R5113" s="11" t="s">
        <v>92</v>
      </c>
      <c r="S5113" s="11" t="s">
        <v>151</v>
      </c>
      <c r="T5113" s="11" t="s">
        <v>1006</v>
      </c>
      <c r="U5113" s="11" t="s">
        <v>9822</v>
      </c>
      <c r="V5113" s="11" t="s">
        <v>94</v>
      </c>
      <c r="W5113" s="11" t="s">
        <v>95</v>
      </c>
      <c r="X5113" s="11" t="s">
        <v>894</v>
      </c>
      <c r="Y5113" s="11" t="s">
        <v>108</v>
      </c>
      <c r="Z5113" s="11"/>
      <c r="AA5113" s="11"/>
      <c r="AB5113" s="11"/>
      <c r="AC5113" s="11"/>
      <c r="AD5113" s="11" t="s">
        <v>110</v>
      </c>
    </row>
    <row r="5114" spans="1:30" ht="14.25" customHeight="1">
      <c r="A5114" s="10">
        <v>98531510</v>
      </c>
      <c r="B5114" s="11" t="s">
        <v>25869</v>
      </c>
      <c r="C5114" s="11" t="s">
        <v>25870</v>
      </c>
      <c r="D5114" s="11"/>
      <c r="E5114" s="11" t="s">
        <v>25871</v>
      </c>
      <c r="F5114" s="11" t="s">
        <v>87</v>
      </c>
      <c r="G5114" s="11" t="s">
        <v>125</v>
      </c>
      <c r="H5114" s="11" t="s">
        <v>89</v>
      </c>
      <c r="I5114" s="11" t="s">
        <v>102</v>
      </c>
      <c r="J5114" s="11" t="s">
        <v>25872</v>
      </c>
      <c r="K5114" s="12">
        <v>44655</v>
      </c>
      <c r="L5114" s="11" t="s">
        <v>92</v>
      </c>
      <c r="M5114" s="11" t="s">
        <v>92</v>
      </c>
      <c r="N5114" s="11" t="s">
        <v>93</v>
      </c>
      <c r="O5114" s="11" t="s">
        <v>93</v>
      </c>
      <c r="P5114" s="11" t="s">
        <v>92</v>
      </c>
      <c r="Q5114" s="11" t="s">
        <v>92</v>
      </c>
      <c r="R5114" s="11" t="s">
        <v>92</v>
      </c>
      <c r="S5114" s="11" t="s">
        <v>253</v>
      </c>
      <c r="T5114" s="11" t="s">
        <v>5094</v>
      </c>
      <c r="U5114" s="11" t="s">
        <v>25873</v>
      </c>
      <c r="V5114" s="11" t="s">
        <v>94</v>
      </c>
      <c r="W5114" s="11" t="s">
        <v>95</v>
      </c>
      <c r="X5114" s="11" t="s">
        <v>130</v>
      </c>
      <c r="Y5114" s="11" t="s">
        <v>108</v>
      </c>
      <c r="Z5114" s="11"/>
      <c r="AA5114" s="11"/>
      <c r="AB5114" s="11" t="s">
        <v>21458</v>
      </c>
      <c r="AC5114" s="11"/>
      <c r="AD5114" s="11" t="s">
        <v>110</v>
      </c>
    </row>
    <row r="5115" spans="1:30" ht="14.25" customHeight="1">
      <c r="A5115" s="10">
        <v>71410178</v>
      </c>
      <c r="B5115" s="11" t="s">
        <v>25874</v>
      </c>
      <c r="C5115" s="11" t="s">
        <v>139</v>
      </c>
      <c r="D5115" s="11"/>
      <c r="E5115" s="11"/>
      <c r="F5115" s="11" t="s">
        <v>87</v>
      </c>
      <c r="G5115" s="11" t="s">
        <v>101</v>
      </c>
      <c r="H5115" s="11" t="s">
        <v>89</v>
      </c>
      <c r="I5115" s="11" t="s">
        <v>102</v>
      </c>
      <c r="J5115" s="11" t="s">
        <v>25875</v>
      </c>
      <c r="K5115" s="12">
        <v>44629</v>
      </c>
      <c r="L5115" s="11" t="s">
        <v>92</v>
      </c>
      <c r="M5115" s="11" t="s">
        <v>92</v>
      </c>
      <c r="N5115" s="11" t="s">
        <v>93</v>
      </c>
      <c r="O5115" s="11" t="s">
        <v>92</v>
      </c>
      <c r="P5115" s="11" t="s">
        <v>92</v>
      </c>
      <c r="Q5115" s="11" t="s">
        <v>92</v>
      </c>
      <c r="R5115" s="11" t="s">
        <v>92</v>
      </c>
      <c r="S5115" s="11" t="s">
        <v>1894</v>
      </c>
      <c r="T5115" s="11" t="s">
        <v>4146</v>
      </c>
      <c r="U5115" s="11" t="s">
        <v>5002</v>
      </c>
      <c r="V5115" s="11" t="s">
        <v>94</v>
      </c>
      <c r="W5115" s="11" t="s">
        <v>95</v>
      </c>
      <c r="X5115" s="11" t="s">
        <v>107</v>
      </c>
      <c r="Y5115" s="11" t="s">
        <v>108</v>
      </c>
      <c r="Z5115" s="11"/>
      <c r="AA5115" s="11"/>
      <c r="AB5115" s="11"/>
      <c r="AC5115" s="11"/>
      <c r="AD5115" s="11" t="s">
        <v>110</v>
      </c>
    </row>
    <row r="5116" spans="1:30" ht="14.25" customHeight="1">
      <c r="A5116" s="10">
        <v>1041326583</v>
      </c>
      <c r="B5116" s="11" t="s">
        <v>25876</v>
      </c>
      <c r="C5116" s="11" t="s">
        <v>280</v>
      </c>
      <c r="D5116" s="11"/>
      <c r="E5116" s="11"/>
      <c r="F5116" s="11" t="s">
        <v>87</v>
      </c>
      <c r="G5116" s="11" t="s">
        <v>890</v>
      </c>
      <c r="H5116" s="11" t="s">
        <v>89</v>
      </c>
      <c r="I5116" s="11" t="s">
        <v>102</v>
      </c>
      <c r="J5116" s="11" t="s">
        <v>25877</v>
      </c>
      <c r="K5116" s="12">
        <v>44777</v>
      </c>
      <c r="L5116" s="11" t="s">
        <v>92</v>
      </c>
      <c r="M5116" s="11" t="s">
        <v>92</v>
      </c>
      <c r="N5116" s="11" t="s">
        <v>93</v>
      </c>
      <c r="O5116" s="11" t="s">
        <v>92</v>
      </c>
      <c r="P5116" s="11" t="s">
        <v>92</v>
      </c>
      <c r="Q5116" s="11" t="s">
        <v>92</v>
      </c>
      <c r="R5116" s="11" t="s">
        <v>92</v>
      </c>
      <c r="S5116" s="11" t="s">
        <v>688</v>
      </c>
      <c r="T5116" s="11" t="s">
        <v>688</v>
      </c>
      <c r="U5116" s="11" t="s">
        <v>4842</v>
      </c>
      <c r="V5116" s="11" t="s">
        <v>94</v>
      </c>
      <c r="W5116" s="11" t="s">
        <v>95</v>
      </c>
      <c r="X5116" s="11" t="s">
        <v>894</v>
      </c>
      <c r="Y5116" s="11" t="s">
        <v>108</v>
      </c>
      <c r="Z5116" s="11"/>
      <c r="AA5116" s="11"/>
      <c r="AB5116" s="11"/>
      <c r="AC5116" s="11"/>
      <c r="AD5116" s="11" t="s">
        <v>110</v>
      </c>
    </row>
    <row r="5117" spans="1:30" ht="14.25" customHeight="1">
      <c r="A5117" s="10">
        <v>87010027</v>
      </c>
      <c r="B5117" s="11" t="s">
        <v>25878</v>
      </c>
      <c r="C5117" s="11" t="s">
        <v>8342</v>
      </c>
      <c r="D5117" s="11"/>
      <c r="E5117" s="11"/>
      <c r="F5117" s="11" t="s">
        <v>2382</v>
      </c>
      <c r="G5117" s="11" t="s">
        <v>5543</v>
      </c>
      <c r="H5117" s="11" t="s">
        <v>89</v>
      </c>
      <c r="I5117" s="11" t="s">
        <v>102</v>
      </c>
      <c r="J5117" s="11" t="s">
        <v>25879</v>
      </c>
      <c r="K5117" s="12">
        <v>44546</v>
      </c>
      <c r="L5117" s="11" t="s">
        <v>92</v>
      </c>
      <c r="M5117" s="11" t="s">
        <v>92</v>
      </c>
      <c r="N5117" s="11" t="s">
        <v>92</v>
      </c>
      <c r="O5117" s="11" t="s">
        <v>93</v>
      </c>
      <c r="P5117" s="11" t="s">
        <v>92</v>
      </c>
      <c r="Q5117" s="11" t="s">
        <v>92</v>
      </c>
      <c r="R5117" s="11" t="s">
        <v>92</v>
      </c>
      <c r="S5117" s="11" t="s">
        <v>25880</v>
      </c>
      <c r="T5117" s="11"/>
      <c r="U5117" s="11" t="s">
        <v>25881</v>
      </c>
      <c r="V5117" s="11" t="s">
        <v>94</v>
      </c>
      <c r="W5117" s="11" t="s">
        <v>3677</v>
      </c>
      <c r="X5117" s="11" t="s">
        <v>1952</v>
      </c>
      <c r="Y5117" s="11" t="s">
        <v>108</v>
      </c>
      <c r="Z5117" s="11"/>
      <c r="AA5117" s="11"/>
      <c r="AB5117" s="11"/>
      <c r="AC5117" s="11"/>
      <c r="AD5117" s="11" t="s">
        <v>110</v>
      </c>
    </row>
    <row r="5118" spans="1:30" ht="14.25" customHeight="1">
      <c r="A5118" s="10">
        <v>1038415675</v>
      </c>
      <c r="B5118" s="11" t="s">
        <v>25882</v>
      </c>
      <c r="C5118" s="11" t="s">
        <v>25883</v>
      </c>
      <c r="D5118" s="11"/>
      <c r="E5118" s="11" t="s">
        <v>25884</v>
      </c>
      <c r="F5118" s="11" t="s">
        <v>87</v>
      </c>
      <c r="G5118" s="11" t="s">
        <v>2031</v>
      </c>
      <c r="H5118" s="11" t="s">
        <v>89</v>
      </c>
      <c r="I5118" s="11" t="s">
        <v>115</v>
      </c>
      <c r="J5118" s="11" t="s">
        <v>25885</v>
      </c>
      <c r="K5118" s="12">
        <v>45020</v>
      </c>
      <c r="L5118" s="11" t="s">
        <v>92</v>
      </c>
      <c r="M5118" s="11" t="s">
        <v>92</v>
      </c>
      <c r="N5118" s="11" t="s">
        <v>92</v>
      </c>
      <c r="O5118" s="11" t="s">
        <v>93</v>
      </c>
      <c r="P5118" s="11" t="s">
        <v>92</v>
      </c>
      <c r="Q5118" s="11" t="s">
        <v>92</v>
      </c>
      <c r="R5118" s="11" t="s">
        <v>92</v>
      </c>
      <c r="S5118" s="11" t="s">
        <v>640</v>
      </c>
      <c r="T5118" s="11" t="s">
        <v>1152</v>
      </c>
      <c r="U5118" s="11" t="s">
        <v>25886</v>
      </c>
      <c r="V5118" s="11" t="s">
        <v>94</v>
      </c>
      <c r="W5118" s="11" t="s">
        <v>95</v>
      </c>
      <c r="X5118" s="11" t="s">
        <v>2034</v>
      </c>
      <c r="Y5118" s="11" t="s">
        <v>121</v>
      </c>
      <c r="Z5118" s="11"/>
      <c r="AA5118" s="11"/>
      <c r="AB5118" s="11" t="s">
        <v>25887</v>
      </c>
      <c r="AC5118" s="11"/>
      <c r="AD5118" s="11" t="s">
        <v>110</v>
      </c>
    </row>
    <row r="5119" spans="1:30" ht="14.25" customHeight="1">
      <c r="A5119" s="10">
        <v>1072496611</v>
      </c>
      <c r="B5119" s="11" t="s">
        <v>25888</v>
      </c>
      <c r="C5119" s="11" t="s">
        <v>25889</v>
      </c>
      <c r="D5119" s="11"/>
      <c r="E5119" s="11" t="s">
        <v>25890</v>
      </c>
      <c r="F5119" s="11" t="s">
        <v>148</v>
      </c>
      <c r="G5119" s="11" t="s">
        <v>221</v>
      </c>
      <c r="H5119" s="11" t="s">
        <v>89</v>
      </c>
      <c r="I5119" s="11" t="s">
        <v>115</v>
      </c>
      <c r="J5119" s="11" t="s">
        <v>25891</v>
      </c>
      <c r="K5119" s="12">
        <v>45034</v>
      </c>
      <c r="L5119" s="11" t="s">
        <v>92</v>
      </c>
      <c r="M5119" s="11" t="s">
        <v>92</v>
      </c>
      <c r="N5119" s="11" t="s">
        <v>92</v>
      </c>
      <c r="O5119" s="11" t="s">
        <v>93</v>
      </c>
      <c r="P5119" s="11" t="s">
        <v>92</v>
      </c>
      <c r="Q5119" s="11" t="s">
        <v>92</v>
      </c>
      <c r="R5119" s="11" t="s">
        <v>92</v>
      </c>
      <c r="S5119" s="11" t="s">
        <v>291</v>
      </c>
      <c r="T5119" s="11" t="s">
        <v>3796</v>
      </c>
      <c r="U5119" s="11" t="s">
        <v>25892</v>
      </c>
      <c r="V5119" s="11" t="s">
        <v>94</v>
      </c>
      <c r="W5119" s="11" t="s">
        <v>154</v>
      </c>
      <c r="X5119" s="11" t="s">
        <v>223</v>
      </c>
      <c r="Y5119" s="11" t="s">
        <v>121</v>
      </c>
      <c r="Z5119" s="11"/>
      <c r="AA5119" s="11"/>
      <c r="AB5119" s="11" t="s">
        <v>25893</v>
      </c>
      <c r="AC5119" s="11"/>
      <c r="AD5119" s="11" t="s">
        <v>110</v>
      </c>
    </row>
    <row r="5120" spans="1:30" ht="14.25" customHeight="1">
      <c r="A5120" s="10">
        <v>23756053</v>
      </c>
      <c r="B5120" s="11" t="s">
        <v>25894</v>
      </c>
      <c r="C5120" s="11" t="s">
        <v>25895</v>
      </c>
      <c r="D5120" s="11"/>
      <c r="E5120" s="11" t="s">
        <v>25896</v>
      </c>
      <c r="F5120" s="11" t="s">
        <v>731</v>
      </c>
      <c r="G5120" s="11" t="s">
        <v>3782</v>
      </c>
      <c r="H5120" s="11" t="s">
        <v>89</v>
      </c>
      <c r="I5120" s="11" t="s">
        <v>115</v>
      </c>
      <c r="J5120" s="11" t="s">
        <v>25897</v>
      </c>
      <c r="K5120" s="12">
        <v>45034</v>
      </c>
      <c r="L5120" s="11" t="s">
        <v>92</v>
      </c>
      <c r="M5120" s="11" t="s">
        <v>92</v>
      </c>
      <c r="N5120" s="11" t="s">
        <v>92</v>
      </c>
      <c r="O5120" s="11" t="s">
        <v>93</v>
      </c>
      <c r="P5120" s="11" t="s">
        <v>92</v>
      </c>
      <c r="Q5120" s="11" t="s">
        <v>92</v>
      </c>
      <c r="R5120" s="11" t="s">
        <v>92</v>
      </c>
      <c r="S5120" s="11" t="s">
        <v>11943</v>
      </c>
      <c r="T5120" s="11" t="s">
        <v>798</v>
      </c>
      <c r="U5120" s="11" t="s">
        <v>25898</v>
      </c>
      <c r="V5120" s="11" t="s">
        <v>94</v>
      </c>
      <c r="W5120" s="11" t="s">
        <v>736</v>
      </c>
      <c r="X5120" s="11" t="s">
        <v>3786</v>
      </c>
      <c r="Y5120" s="11" t="s">
        <v>121</v>
      </c>
      <c r="Z5120" s="11"/>
      <c r="AA5120" s="11"/>
      <c r="AB5120" s="11" t="s">
        <v>25899</v>
      </c>
      <c r="AC5120" s="11"/>
      <c r="AD5120" s="11" t="s">
        <v>110</v>
      </c>
    </row>
    <row r="5121" spans="1:30" ht="14.25" customHeight="1">
      <c r="A5121" s="10">
        <v>1036956240</v>
      </c>
      <c r="B5121" s="11" t="s">
        <v>25900</v>
      </c>
      <c r="C5121" s="11" t="s">
        <v>25901</v>
      </c>
      <c r="D5121" s="11" t="s">
        <v>25902</v>
      </c>
      <c r="E5121" s="11"/>
      <c r="F5121" s="11" t="s">
        <v>87</v>
      </c>
      <c r="G5121" s="11" t="s">
        <v>114</v>
      </c>
      <c r="H5121" s="11" t="s">
        <v>89</v>
      </c>
      <c r="I5121" s="11" t="s">
        <v>102</v>
      </c>
      <c r="J5121" s="11" t="s">
        <v>25903</v>
      </c>
      <c r="K5121" s="12">
        <v>44763</v>
      </c>
      <c r="L5121" s="11" t="s">
        <v>92</v>
      </c>
      <c r="M5121" s="11" t="s">
        <v>92</v>
      </c>
      <c r="N5121" s="11" t="s">
        <v>92</v>
      </c>
      <c r="O5121" s="11" t="s">
        <v>93</v>
      </c>
      <c r="P5121" s="11" t="s">
        <v>92</v>
      </c>
      <c r="Q5121" s="11" t="s">
        <v>92</v>
      </c>
      <c r="R5121" s="11" t="s">
        <v>92</v>
      </c>
      <c r="S5121" s="11" t="s">
        <v>1152</v>
      </c>
      <c r="T5121" s="11" t="s">
        <v>253</v>
      </c>
      <c r="U5121" s="11" t="s">
        <v>22744</v>
      </c>
      <c r="V5121" s="11" t="s">
        <v>94</v>
      </c>
      <c r="W5121" s="11" t="s">
        <v>95</v>
      </c>
      <c r="X5121" s="11" t="s">
        <v>120</v>
      </c>
      <c r="Y5121" s="11" t="s">
        <v>108</v>
      </c>
      <c r="Z5121" s="11" t="s">
        <v>120</v>
      </c>
      <c r="AA5121" s="11"/>
      <c r="AB5121" s="11" t="s">
        <v>25904</v>
      </c>
      <c r="AC5121" s="11"/>
      <c r="AD5121" s="11" t="s">
        <v>110</v>
      </c>
    </row>
    <row r="5122" spans="1:30" ht="14.25" customHeight="1">
      <c r="A5122" s="10">
        <v>15429222</v>
      </c>
      <c r="B5122" s="11" t="s">
        <v>25905</v>
      </c>
      <c r="C5122" s="11" t="s">
        <v>25906</v>
      </c>
      <c r="D5122" s="11"/>
      <c r="E5122" s="11" t="s">
        <v>25907</v>
      </c>
      <c r="F5122" s="11" t="s">
        <v>87</v>
      </c>
      <c r="G5122" s="11" t="s">
        <v>88</v>
      </c>
      <c r="H5122" s="11" t="s">
        <v>89</v>
      </c>
      <c r="I5122" s="11" t="s">
        <v>115</v>
      </c>
      <c r="J5122" s="11" t="s">
        <v>25908</v>
      </c>
      <c r="K5122" s="12">
        <v>44797</v>
      </c>
      <c r="L5122" s="11" t="s">
        <v>92</v>
      </c>
      <c r="M5122" s="11" t="s">
        <v>92</v>
      </c>
      <c r="N5122" s="11" t="s">
        <v>92</v>
      </c>
      <c r="O5122" s="11" t="s">
        <v>93</v>
      </c>
      <c r="P5122" s="11" t="s">
        <v>92</v>
      </c>
      <c r="Q5122" s="11" t="s">
        <v>92</v>
      </c>
      <c r="R5122" s="11" t="s">
        <v>92</v>
      </c>
      <c r="S5122" s="11" t="s">
        <v>1080</v>
      </c>
      <c r="T5122" s="11" t="s">
        <v>1006</v>
      </c>
      <c r="U5122" s="11" t="s">
        <v>25909</v>
      </c>
      <c r="V5122" s="11" t="s">
        <v>94</v>
      </c>
      <c r="W5122" s="11" t="s">
        <v>95</v>
      </c>
      <c r="X5122" s="11" t="s">
        <v>96</v>
      </c>
      <c r="Y5122" s="11" t="s">
        <v>121</v>
      </c>
      <c r="Z5122" s="11"/>
      <c r="AA5122" s="11"/>
      <c r="AB5122" s="11" t="s">
        <v>25910</v>
      </c>
      <c r="AC5122" s="11"/>
      <c r="AD5122" s="11" t="s">
        <v>110</v>
      </c>
    </row>
    <row r="5123" spans="1:30" ht="14.25" customHeight="1">
      <c r="A5123" s="10">
        <v>1036393912</v>
      </c>
      <c r="B5123" s="11" t="s">
        <v>25911</v>
      </c>
      <c r="C5123" s="11" t="s">
        <v>25912</v>
      </c>
      <c r="D5123" s="11"/>
      <c r="E5123" s="11" t="s">
        <v>25913</v>
      </c>
      <c r="F5123" s="11" t="s">
        <v>87</v>
      </c>
      <c r="G5123" s="11" t="s">
        <v>88</v>
      </c>
      <c r="H5123" s="11" t="s">
        <v>89</v>
      </c>
      <c r="I5123" s="11" t="s">
        <v>102</v>
      </c>
      <c r="J5123" s="11" t="s">
        <v>25914</v>
      </c>
      <c r="K5123" s="12">
        <v>44797</v>
      </c>
      <c r="L5123" s="11" t="s">
        <v>92</v>
      </c>
      <c r="M5123" s="11" t="s">
        <v>92</v>
      </c>
      <c r="N5123" s="11" t="s">
        <v>92</v>
      </c>
      <c r="O5123" s="11" t="s">
        <v>93</v>
      </c>
      <c r="P5123" s="11" t="s">
        <v>92</v>
      </c>
      <c r="Q5123" s="11" t="s">
        <v>92</v>
      </c>
      <c r="R5123" s="11" t="s">
        <v>92</v>
      </c>
      <c r="S5123" s="11" t="s">
        <v>912</v>
      </c>
      <c r="T5123" s="11" t="s">
        <v>1157</v>
      </c>
      <c r="U5123" s="11" t="s">
        <v>25915</v>
      </c>
      <c r="V5123" s="11" t="s">
        <v>94</v>
      </c>
      <c r="W5123" s="11" t="s">
        <v>95</v>
      </c>
      <c r="X5123" s="11" t="s">
        <v>96</v>
      </c>
      <c r="Y5123" s="11" t="s">
        <v>108</v>
      </c>
      <c r="Z5123" s="11"/>
      <c r="AA5123" s="11"/>
      <c r="AB5123" s="11" t="s">
        <v>25916</v>
      </c>
      <c r="AC5123" s="11"/>
      <c r="AD5123" s="11" t="s">
        <v>110</v>
      </c>
    </row>
    <row r="5124" spans="1:30" ht="14.25" customHeight="1">
      <c r="A5124" s="10">
        <v>890980331</v>
      </c>
      <c r="B5124" s="11" t="s">
        <v>25917</v>
      </c>
      <c r="C5124" s="11" t="s">
        <v>25918</v>
      </c>
      <c r="D5124" s="11" t="s">
        <v>25919</v>
      </c>
      <c r="E5124" s="11" t="s">
        <v>25920</v>
      </c>
      <c r="F5124" s="11" t="s">
        <v>87</v>
      </c>
      <c r="G5124" s="11" t="s">
        <v>2714</v>
      </c>
      <c r="H5124" s="11" t="s">
        <v>89</v>
      </c>
      <c r="I5124" s="11" t="s">
        <v>115</v>
      </c>
      <c r="J5124" s="11" t="s">
        <v>25921</v>
      </c>
      <c r="K5124" s="12">
        <v>44817</v>
      </c>
      <c r="L5124" s="11" t="s">
        <v>92</v>
      </c>
      <c r="M5124" s="11" t="s">
        <v>92</v>
      </c>
      <c r="N5124" s="11" t="s">
        <v>92</v>
      </c>
      <c r="O5124" s="11" t="s">
        <v>93</v>
      </c>
      <c r="P5124" s="11" t="s">
        <v>92</v>
      </c>
      <c r="Q5124" s="11" t="s">
        <v>92</v>
      </c>
      <c r="R5124" s="11" t="s">
        <v>92</v>
      </c>
      <c r="S5124" s="11"/>
      <c r="T5124" s="11"/>
      <c r="U5124" s="11"/>
      <c r="V5124" s="11" t="s">
        <v>94</v>
      </c>
      <c r="W5124" s="11" t="s">
        <v>95</v>
      </c>
      <c r="X5124" s="11" t="s">
        <v>2716</v>
      </c>
      <c r="Y5124" s="11" t="s">
        <v>121</v>
      </c>
      <c r="Z5124" s="11"/>
      <c r="AA5124" s="11"/>
      <c r="AB5124" s="11" t="s">
        <v>25922</v>
      </c>
      <c r="AC5124" s="11"/>
      <c r="AD5124" s="11" t="s">
        <v>97</v>
      </c>
    </row>
    <row r="5125" spans="1:30" ht="14.25" customHeight="1">
      <c r="A5125" s="10">
        <v>74326384</v>
      </c>
      <c r="B5125" s="11" t="s">
        <v>25923</v>
      </c>
      <c r="C5125" s="11" t="s">
        <v>25924</v>
      </c>
      <c r="D5125" s="11"/>
      <c r="E5125" s="11" t="s">
        <v>25925</v>
      </c>
      <c r="F5125" s="11" t="s">
        <v>148</v>
      </c>
      <c r="G5125" s="11" t="s">
        <v>297</v>
      </c>
      <c r="H5125" s="11" t="s">
        <v>89</v>
      </c>
      <c r="I5125" s="11" t="s">
        <v>115</v>
      </c>
      <c r="J5125" s="11" t="s">
        <v>25926</v>
      </c>
      <c r="K5125" s="12">
        <v>44627</v>
      </c>
      <c r="L5125" s="11" t="s">
        <v>92</v>
      </c>
      <c r="M5125" s="11" t="s">
        <v>92</v>
      </c>
      <c r="N5125" s="11" t="s">
        <v>92</v>
      </c>
      <c r="O5125" s="11" t="s">
        <v>93</v>
      </c>
      <c r="P5125" s="11" t="s">
        <v>92</v>
      </c>
      <c r="Q5125" s="11" t="s">
        <v>92</v>
      </c>
      <c r="R5125" s="11" t="s">
        <v>92</v>
      </c>
      <c r="S5125" s="11" t="s">
        <v>626</v>
      </c>
      <c r="T5125" s="11" t="s">
        <v>892</v>
      </c>
      <c r="U5125" s="11" t="s">
        <v>2274</v>
      </c>
      <c r="V5125" s="11" t="s">
        <v>94</v>
      </c>
      <c r="W5125" s="11" t="s">
        <v>154</v>
      </c>
      <c r="X5125" s="11" t="s">
        <v>302</v>
      </c>
      <c r="Y5125" s="11" t="s">
        <v>121</v>
      </c>
      <c r="Z5125" s="11"/>
      <c r="AA5125" s="11"/>
      <c r="AB5125" s="11" t="s">
        <v>25927</v>
      </c>
      <c r="AC5125" s="11"/>
      <c r="AD5125" s="11" t="s">
        <v>110</v>
      </c>
    </row>
    <row r="5126" spans="1:30" ht="14.25" customHeight="1">
      <c r="A5126" s="10">
        <v>444444195</v>
      </c>
      <c r="B5126" s="11" t="s">
        <v>25928</v>
      </c>
      <c r="C5126" s="11" t="s">
        <v>25929</v>
      </c>
      <c r="D5126" s="11" t="s">
        <v>25930</v>
      </c>
      <c r="E5126" s="11"/>
      <c r="F5126" s="11"/>
      <c r="G5126" s="11"/>
      <c r="H5126" s="11"/>
      <c r="I5126" s="11" t="s">
        <v>102</v>
      </c>
      <c r="J5126" s="11" t="s">
        <v>25931</v>
      </c>
      <c r="K5126" s="12">
        <v>44869</v>
      </c>
      <c r="L5126" s="11" t="s">
        <v>92</v>
      </c>
      <c r="M5126" s="11" t="s">
        <v>92</v>
      </c>
      <c r="N5126" s="11" t="s">
        <v>92</v>
      </c>
      <c r="O5126" s="11" t="s">
        <v>93</v>
      </c>
      <c r="P5126" s="11" t="s">
        <v>92</v>
      </c>
      <c r="Q5126" s="11" t="s">
        <v>92</v>
      </c>
      <c r="R5126" s="11" t="s">
        <v>92</v>
      </c>
      <c r="S5126" s="11"/>
      <c r="T5126" s="11"/>
      <c r="U5126" s="11"/>
      <c r="V5126" s="11"/>
      <c r="W5126" s="11"/>
      <c r="X5126" s="11"/>
      <c r="Y5126" s="11" t="s">
        <v>108</v>
      </c>
      <c r="Z5126" s="11"/>
      <c r="AA5126" s="11" t="s">
        <v>25932</v>
      </c>
      <c r="AB5126" s="11" t="s">
        <v>25933</v>
      </c>
      <c r="AC5126" s="11"/>
      <c r="AD5126" s="11" t="s">
        <v>97</v>
      </c>
    </row>
    <row r="5127" spans="1:30" ht="14.25" customHeight="1">
      <c r="A5127" s="10">
        <v>11432160</v>
      </c>
      <c r="B5127" s="11" t="s">
        <v>25934</v>
      </c>
      <c r="C5127" s="11" t="s">
        <v>25935</v>
      </c>
      <c r="D5127" s="11"/>
      <c r="E5127" s="11" t="s">
        <v>25936</v>
      </c>
      <c r="F5127" s="11" t="s">
        <v>148</v>
      </c>
      <c r="G5127" s="11" t="s">
        <v>324</v>
      </c>
      <c r="H5127" s="11" t="s">
        <v>89</v>
      </c>
      <c r="I5127" s="11" t="s">
        <v>115</v>
      </c>
      <c r="J5127" s="11" t="s">
        <v>25937</v>
      </c>
      <c r="K5127" s="12">
        <v>45048</v>
      </c>
      <c r="L5127" s="11" t="s">
        <v>92</v>
      </c>
      <c r="M5127" s="11" t="s">
        <v>92</v>
      </c>
      <c r="N5127" s="11" t="s">
        <v>92</v>
      </c>
      <c r="O5127" s="11" t="s">
        <v>93</v>
      </c>
      <c r="P5127" s="11" t="s">
        <v>92</v>
      </c>
      <c r="Q5127" s="11" t="s">
        <v>92</v>
      </c>
      <c r="R5127" s="11" t="s">
        <v>92</v>
      </c>
      <c r="S5127" s="11" t="s">
        <v>1453</v>
      </c>
      <c r="T5127" s="11" t="s">
        <v>13269</v>
      </c>
      <c r="U5127" s="11" t="s">
        <v>25938</v>
      </c>
      <c r="V5127" s="11" t="s">
        <v>94</v>
      </c>
      <c r="W5127" s="11" t="s">
        <v>154</v>
      </c>
      <c r="X5127" s="11" t="s">
        <v>329</v>
      </c>
      <c r="Y5127" s="11" t="s">
        <v>121</v>
      </c>
      <c r="Z5127" s="11"/>
      <c r="AA5127" s="11"/>
      <c r="AB5127" s="11" t="s">
        <v>25939</v>
      </c>
      <c r="AC5127" s="11"/>
      <c r="AD5127" s="11" t="s">
        <v>110</v>
      </c>
    </row>
    <row r="5128" spans="1:30" ht="14.25" customHeight="1">
      <c r="A5128" s="10">
        <v>901620220</v>
      </c>
      <c r="B5128" s="11" t="s">
        <v>25940</v>
      </c>
      <c r="C5128" s="11" t="s">
        <v>25941</v>
      </c>
      <c r="D5128" s="11"/>
      <c r="E5128" s="11" t="s">
        <v>25942</v>
      </c>
      <c r="F5128" s="11" t="s">
        <v>87</v>
      </c>
      <c r="G5128" s="11" t="s">
        <v>1192</v>
      </c>
      <c r="H5128" s="11" t="s">
        <v>89</v>
      </c>
      <c r="I5128" s="11" t="s">
        <v>115</v>
      </c>
      <c r="J5128" s="11" t="s">
        <v>25943</v>
      </c>
      <c r="K5128" s="12">
        <v>45048</v>
      </c>
      <c r="L5128" s="11" t="s">
        <v>92</v>
      </c>
      <c r="M5128" s="11" t="s">
        <v>92</v>
      </c>
      <c r="N5128" s="11" t="s">
        <v>92</v>
      </c>
      <c r="O5128" s="11" t="s">
        <v>93</v>
      </c>
      <c r="P5128" s="11" t="s">
        <v>92</v>
      </c>
      <c r="Q5128" s="11" t="s">
        <v>92</v>
      </c>
      <c r="R5128" s="11" t="s">
        <v>92</v>
      </c>
      <c r="S5128" s="11"/>
      <c r="T5128" s="11"/>
      <c r="U5128" s="11"/>
      <c r="V5128" s="11" t="s">
        <v>94</v>
      </c>
      <c r="W5128" s="11" t="s">
        <v>95</v>
      </c>
      <c r="X5128" s="11" t="s">
        <v>1195</v>
      </c>
      <c r="Y5128" s="11" t="s">
        <v>121</v>
      </c>
      <c r="Z5128" s="11"/>
      <c r="AA5128" s="11"/>
      <c r="AB5128" s="11" t="s">
        <v>25944</v>
      </c>
      <c r="AC5128" s="11"/>
      <c r="AD5128" s="11" t="s">
        <v>97</v>
      </c>
    </row>
    <row r="5129" spans="1:30" ht="14.25" customHeight="1">
      <c r="A5129" s="10">
        <v>901624187</v>
      </c>
      <c r="B5129" s="11" t="s">
        <v>25945</v>
      </c>
      <c r="C5129" s="11" t="s">
        <v>1077</v>
      </c>
      <c r="D5129" s="11"/>
      <c r="E5129" s="11" t="s">
        <v>25946</v>
      </c>
      <c r="F5129" s="11" t="s">
        <v>87</v>
      </c>
      <c r="G5129" s="11" t="s">
        <v>890</v>
      </c>
      <c r="H5129" s="11" t="s">
        <v>89</v>
      </c>
      <c r="I5129" s="11" t="s">
        <v>115</v>
      </c>
      <c r="J5129" s="11" t="s">
        <v>25947</v>
      </c>
      <c r="K5129" s="12">
        <v>45048</v>
      </c>
      <c r="L5129" s="11" t="s">
        <v>92</v>
      </c>
      <c r="M5129" s="11" t="s">
        <v>92</v>
      </c>
      <c r="N5129" s="11" t="s">
        <v>92</v>
      </c>
      <c r="O5129" s="11" t="s">
        <v>93</v>
      </c>
      <c r="P5129" s="11" t="s">
        <v>92</v>
      </c>
      <c r="Q5129" s="11" t="s">
        <v>92</v>
      </c>
      <c r="R5129" s="11" t="s">
        <v>92</v>
      </c>
      <c r="S5129" s="11"/>
      <c r="T5129" s="11"/>
      <c r="U5129" s="11"/>
      <c r="V5129" s="11" t="s">
        <v>94</v>
      </c>
      <c r="W5129" s="11" t="s">
        <v>95</v>
      </c>
      <c r="X5129" s="11" t="s">
        <v>894</v>
      </c>
      <c r="Y5129" s="11" t="s">
        <v>121</v>
      </c>
      <c r="Z5129" s="11"/>
      <c r="AA5129" s="11"/>
      <c r="AB5129" s="11" t="s">
        <v>25948</v>
      </c>
      <c r="AC5129" s="11"/>
      <c r="AD5129" s="11" t="s">
        <v>97</v>
      </c>
    </row>
    <row r="5130" spans="1:30" ht="14.25" customHeight="1">
      <c r="A5130" s="10">
        <v>20352177</v>
      </c>
      <c r="B5130" s="11" t="s">
        <v>25949</v>
      </c>
      <c r="C5130" s="11" t="s">
        <v>25950</v>
      </c>
      <c r="D5130" s="11"/>
      <c r="E5130" s="11" t="s">
        <v>25951</v>
      </c>
      <c r="F5130" s="11" t="s">
        <v>148</v>
      </c>
      <c r="G5130" s="11" t="s">
        <v>10639</v>
      </c>
      <c r="H5130" s="11" t="s">
        <v>89</v>
      </c>
      <c r="I5130" s="11" t="s">
        <v>115</v>
      </c>
      <c r="J5130" s="11" t="s">
        <v>25952</v>
      </c>
      <c r="K5130" s="12">
        <v>45048</v>
      </c>
      <c r="L5130" s="11" t="s">
        <v>92</v>
      </c>
      <c r="M5130" s="11" t="s">
        <v>92</v>
      </c>
      <c r="N5130" s="11" t="s">
        <v>92</v>
      </c>
      <c r="O5130" s="11" t="s">
        <v>93</v>
      </c>
      <c r="P5130" s="11" t="s">
        <v>92</v>
      </c>
      <c r="Q5130" s="11" t="s">
        <v>92</v>
      </c>
      <c r="R5130" s="11" t="s">
        <v>92</v>
      </c>
      <c r="S5130" s="11" t="s">
        <v>798</v>
      </c>
      <c r="T5130" s="11" t="s">
        <v>25953</v>
      </c>
      <c r="U5130" s="11" t="s">
        <v>3532</v>
      </c>
      <c r="V5130" s="11" t="s">
        <v>94</v>
      </c>
      <c r="W5130" s="11" t="s">
        <v>154</v>
      </c>
      <c r="X5130" s="11" t="s">
        <v>10641</v>
      </c>
      <c r="Y5130" s="11" t="s">
        <v>121</v>
      </c>
      <c r="Z5130" s="11"/>
      <c r="AA5130" s="11"/>
      <c r="AB5130" s="11" t="s">
        <v>25954</v>
      </c>
      <c r="AC5130" s="11"/>
      <c r="AD5130" s="11" t="s">
        <v>110</v>
      </c>
    </row>
    <row r="5131" spans="1:30" ht="14.25" customHeight="1">
      <c r="A5131" s="10">
        <v>830100814</v>
      </c>
      <c r="B5131" s="11" t="s">
        <v>25955</v>
      </c>
      <c r="C5131" s="11" t="s">
        <v>25956</v>
      </c>
      <c r="D5131" s="11" t="s">
        <v>25957</v>
      </c>
      <c r="E5131" s="11"/>
      <c r="F5131" s="11" t="s">
        <v>199</v>
      </c>
      <c r="G5131" s="11" t="s">
        <v>200</v>
      </c>
      <c r="H5131" s="11" t="s">
        <v>89</v>
      </c>
      <c r="I5131" s="11" t="s">
        <v>115</v>
      </c>
      <c r="J5131" s="11" t="s">
        <v>25958</v>
      </c>
      <c r="K5131" s="12">
        <v>45048</v>
      </c>
      <c r="L5131" s="11" t="s">
        <v>92</v>
      </c>
      <c r="M5131" s="11" t="s">
        <v>92</v>
      </c>
      <c r="N5131" s="11" t="s">
        <v>92</v>
      </c>
      <c r="O5131" s="11" t="s">
        <v>93</v>
      </c>
      <c r="P5131" s="11" t="s">
        <v>92</v>
      </c>
      <c r="Q5131" s="11" t="s">
        <v>92</v>
      </c>
      <c r="R5131" s="11" t="s">
        <v>92</v>
      </c>
      <c r="S5131" s="11"/>
      <c r="T5131" s="11"/>
      <c r="U5131" s="11"/>
      <c r="V5131" s="11" t="s">
        <v>94</v>
      </c>
      <c r="W5131" s="11" t="s">
        <v>202</v>
      </c>
      <c r="X5131" s="11" t="s">
        <v>172</v>
      </c>
      <c r="Y5131" s="11" t="s">
        <v>121</v>
      </c>
      <c r="Z5131" s="11"/>
      <c r="AA5131" s="11"/>
      <c r="AB5131" s="11" t="s">
        <v>25959</v>
      </c>
      <c r="AC5131" s="11"/>
      <c r="AD5131" s="11" t="s">
        <v>97</v>
      </c>
    </row>
    <row r="5132" spans="1:30" ht="14.25" customHeight="1">
      <c r="A5132" s="10">
        <v>900932541</v>
      </c>
      <c r="B5132" s="11" t="s">
        <v>25960</v>
      </c>
      <c r="C5132" s="11" t="s">
        <v>25961</v>
      </c>
      <c r="D5132" s="11"/>
      <c r="E5132" s="11" t="s">
        <v>25962</v>
      </c>
      <c r="F5132" s="11" t="s">
        <v>87</v>
      </c>
      <c r="G5132" s="11" t="s">
        <v>88</v>
      </c>
      <c r="H5132" s="11" t="s">
        <v>89</v>
      </c>
      <c r="I5132" s="11" t="s">
        <v>115</v>
      </c>
      <c r="J5132" s="11" t="s">
        <v>25963</v>
      </c>
      <c r="K5132" s="12">
        <v>45049</v>
      </c>
      <c r="L5132" s="11" t="s">
        <v>92</v>
      </c>
      <c r="M5132" s="11" t="s">
        <v>92</v>
      </c>
      <c r="N5132" s="11" t="s">
        <v>92</v>
      </c>
      <c r="O5132" s="11" t="s">
        <v>93</v>
      </c>
      <c r="P5132" s="11" t="s">
        <v>92</v>
      </c>
      <c r="Q5132" s="11" t="s">
        <v>92</v>
      </c>
      <c r="R5132" s="11" t="s">
        <v>92</v>
      </c>
      <c r="S5132" s="11"/>
      <c r="T5132" s="11"/>
      <c r="U5132" s="11"/>
      <c r="V5132" s="11" t="s">
        <v>94</v>
      </c>
      <c r="W5132" s="11" t="s">
        <v>95</v>
      </c>
      <c r="X5132" s="11" t="s">
        <v>96</v>
      </c>
      <c r="Y5132" s="11" t="s">
        <v>121</v>
      </c>
      <c r="Z5132" s="11"/>
      <c r="AA5132" s="11"/>
      <c r="AB5132" s="11" t="s">
        <v>25964</v>
      </c>
      <c r="AC5132" s="11"/>
      <c r="AD5132" s="11" t="s">
        <v>97</v>
      </c>
    </row>
    <row r="5133" spans="1:30" ht="14.25" customHeight="1">
      <c r="A5133" s="10">
        <v>1037577969</v>
      </c>
      <c r="B5133" s="11" t="s">
        <v>25965</v>
      </c>
      <c r="C5133" s="11" t="s">
        <v>25966</v>
      </c>
      <c r="D5133" s="11" t="s">
        <v>25967</v>
      </c>
      <c r="E5133" s="11"/>
      <c r="F5133" s="11" t="s">
        <v>87</v>
      </c>
      <c r="G5133" s="11" t="s">
        <v>187</v>
      </c>
      <c r="H5133" s="11" t="s">
        <v>89</v>
      </c>
      <c r="I5133" s="11" t="s">
        <v>102</v>
      </c>
      <c r="J5133" s="11" t="s">
        <v>25968</v>
      </c>
      <c r="K5133" s="12">
        <v>45049</v>
      </c>
      <c r="L5133" s="11" t="s">
        <v>92</v>
      </c>
      <c r="M5133" s="11" t="s">
        <v>92</v>
      </c>
      <c r="N5133" s="11" t="s">
        <v>92</v>
      </c>
      <c r="O5133" s="11" t="s">
        <v>93</v>
      </c>
      <c r="P5133" s="11" t="s">
        <v>92</v>
      </c>
      <c r="Q5133" s="11" t="s">
        <v>92</v>
      </c>
      <c r="R5133" s="11" t="s">
        <v>92</v>
      </c>
      <c r="S5133" s="11" t="s">
        <v>1430</v>
      </c>
      <c r="T5133" s="11"/>
      <c r="U5133" s="11" t="s">
        <v>25969</v>
      </c>
      <c r="V5133" s="11" t="s">
        <v>94</v>
      </c>
      <c r="W5133" s="11" t="s">
        <v>95</v>
      </c>
      <c r="X5133" s="11" t="s">
        <v>172</v>
      </c>
      <c r="Y5133" s="11" t="s">
        <v>108</v>
      </c>
      <c r="Z5133" s="11"/>
      <c r="AA5133" s="11"/>
      <c r="AB5133" s="11" t="s">
        <v>25970</v>
      </c>
      <c r="AC5133" s="11"/>
      <c r="AD5133" s="11" t="s">
        <v>110</v>
      </c>
    </row>
    <row r="5134" spans="1:30" ht="14.25" customHeight="1">
      <c r="A5134" s="10">
        <v>1040870274</v>
      </c>
      <c r="B5134" s="11" t="s">
        <v>25971</v>
      </c>
      <c r="C5134" s="11" t="s">
        <v>17966</v>
      </c>
      <c r="D5134" s="11"/>
      <c r="E5134" s="11" t="s">
        <v>25972</v>
      </c>
      <c r="F5134" s="11" t="s">
        <v>87</v>
      </c>
      <c r="G5134" s="11" t="s">
        <v>88</v>
      </c>
      <c r="H5134" s="11" t="s">
        <v>89</v>
      </c>
      <c r="I5134" s="11" t="s">
        <v>102</v>
      </c>
      <c r="J5134" s="11" t="s">
        <v>25973</v>
      </c>
      <c r="K5134" s="12">
        <v>38023</v>
      </c>
      <c r="L5134" s="11" t="s">
        <v>92</v>
      </c>
      <c r="M5134" s="11" t="s">
        <v>92</v>
      </c>
      <c r="N5134" s="11" t="s">
        <v>93</v>
      </c>
      <c r="O5134" s="11" t="s">
        <v>93</v>
      </c>
      <c r="P5134" s="11" t="s">
        <v>93</v>
      </c>
      <c r="Q5134" s="11" t="s">
        <v>92</v>
      </c>
      <c r="R5134" s="11" t="s">
        <v>92</v>
      </c>
      <c r="S5134" s="11" t="s">
        <v>640</v>
      </c>
      <c r="T5134" s="11" t="s">
        <v>4961</v>
      </c>
      <c r="U5134" s="11" t="s">
        <v>20840</v>
      </c>
      <c r="V5134" s="11" t="s">
        <v>94</v>
      </c>
      <c r="W5134" s="11" t="s">
        <v>95</v>
      </c>
      <c r="X5134" s="11" t="s">
        <v>96</v>
      </c>
      <c r="Y5134" s="11" t="s">
        <v>108</v>
      </c>
      <c r="Z5134" s="11"/>
      <c r="AA5134" s="11"/>
      <c r="AB5134" s="11" t="s">
        <v>25974</v>
      </c>
      <c r="AC5134" s="11"/>
      <c r="AD5134" s="11" t="s">
        <v>110</v>
      </c>
    </row>
    <row r="5135" spans="1:30" ht="14.25" customHeight="1">
      <c r="A5135" s="10">
        <v>800185781</v>
      </c>
      <c r="B5135" s="11" t="s">
        <v>25975</v>
      </c>
      <c r="C5135" s="11" t="s">
        <v>25976</v>
      </c>
      <c r="D5135" s="11"/>
      <c r="E5135" s="11"/>
      <c r="F5135" s="11" t="s">
        <v>199</v>
      </c>
      <c r="G5135" s="11" t="s">
        <v>200</v>
      </c>
      <c r="H5135" s="11" t="s">
        <v>89</v>
      </c>
      <c r="I5135" s="11" t="s">
        <v>115</v>
      </c>
      <c r="J5135" s="11" t="s">
        <v>25977</v>
      </c>
      <c r="K5135" s="12">
        <v>45050</v>
      </c>
      <c r="L5135" s="11" t="s">
        <v>92</v>
      </c>
      <c r="M5135" s="11" t="s">
        <v>92</v>
      </c>
      <c r="N5135" s="11" t="s">
        <v>92</v>
      </c>
      <c r="O5135" s="11" t="s">
        <v>93</v>
      </c>
      <c r="P5135" s="11" t="s">
        <v>92</v>
      </c>
      <c r="Q5135" s="11" t="s">
        <v>92</v>
      </c>
      <c r="R5135" s="11" t="s">
        <v>92</v>
      </c>
      <c r="S5135" s="11"/>
      <c r="T5135" s="11"/>
      <c r="U5135" s="11"/>
      <c r="V5135" s="11" t="s">
        <v>94</v>
      </c>
      <c r="W5135" s="11" t="s">
        <v>202</v>
      </c>
      <c r="X5135" s="11" t="s">
        <v>172</v>
      </c>
      <c r="Y5135" s="11" t="s">
        <v>121</v>
      </c>
      <c r="Z5135" s="11"/>
      <c r="AA5135" s="11"/>
      <c r="AB5135" s="11"/>
      <c r="AC5135" s="11"/>
      <c r="AD5135" s="11" t="s">
        <v>97</v>
      </c>
    </row>
    <row r="5136" spans="1:30" ht="14.25" customHeight="1">
      <c r="A5136" s="10">
        <v>15388984</v>
      </c>
      <c r="B5136" s="11" t="s">
        <v>25978</v>
      </c>
      <c r="C5136" s="11" t="s">
        <v>25979</v>
      </c>
      <c r="D5136" s="11"/>
      <c r="E5136" s="11" t="s">
        <v>25980</v>
      </c>
      <c r="F5136" s="11" t="s">
        <v>87</v>
      </c>
      <c r="G5136" s="11" t="s">
        <v>88</v>
      </c>
      <c r="H5136" s="11" t="s">
        <v>89</v>
      </c>
      <c r="I5136" s="11" t="s">
        <v>115</v>
      </c>
      <c r="J5136" s="11" t="s">
        <v>25981</v>
      </c>
      <c r="K5136" s="12">
        <v>31102</v>
      </c>
      <c r="L5136" s="11" t="s">
        <v>92</v>
      </c>
      <c r="M5136" s="11" t="s">
        <v>92</v>
      </c>
      <c r="N5136" s="11" t="s">
        <v>93</v>
      </c>
      <c r="O5136" s="11" t="s">
        <v>93</v>
      </c>
      <c r="P5136" s="11" t="s">
        <v>93</v>
      </c>
      <c r="Q5136" s="11" t="s">
        <v>92</v>
      </c>
      <c r="R5136" s="11" t="s">
        <v>92</v>
      </c>
      <c r="S5136" s="11" t="s">
        <v>919</v>
      </c>
      <c r="T5136" s="11" t="s">
        <v>1146</v>
      </c>
      <c r="U5136" s="11" t="s">
        <v>10456</v>
      </c>
      <c r="V5136" s="11" t="s">
        <v>94</v>
      </c>
      <c r="W5136" s="11" t="s">
        <v>95</v>
      </c>
      <c r="X5136" s="11" t="s">
        <v>96</v>
      </c>
      <c r="Y5136" s="11" t="s">
        <v>121</v>
      </c>
      <c r="Z5136" s="11"/>
      <c r="AA5136" s="11"/>
      <c r="AB5136" s="11" t="s">
        <v>25982</v>
      </c>
      <c r="AC5136" s="11"/>
      <c r="AD5136" s="11" t="s">
        <v>110</v>
      </c>
    </row>
    <row r="5137" spans="1:30" ht="14.25" customHeight="1">
      <c r="A5137" s="10">
        <v>1036954390</v>
      </c>
      <c r="B5137" s="11" t="s">
        <v>25983</v>
      </c>
      <c r="C5137" s="11" t="s">
        <v>25984</v>
      </c>
      <c r="D5137" s="11"/>
      <c r="E5137" s="11" t="s">
        <v>25985</v>
      </c>
      <c r="F5137" s="11" t="s">
        <v>87</v>
      </c>
      <c r="G5137" s="11" t="s">
        <v>114</v>
      </c>
      <c r="H5137" s="11" t="s">
        <v>89</v>
      </c>
      <c r="I5137" s="11" t="s">
        <v>115</v>
      </c>
      <c r="J5137" s="11" t="s">
        <v>25986</v>
      </c>
      <c r="K5137" s="12">
        <v>34955</v>
      </c>
      <c r="L5137" s="11" t="s">
        <v>92</v>
      </c>
      <c r="M5137" s="11" t="s">
        <v>92</v>
      </c>
      <c r="N5137" s="11" t="s">
        <v>93</v>
      </c>
      <c r="O5137" s="11" t="s">
        <v>93</v>
      </c>
      <c r="P5137" s="11" t="s">
        <v>93</v>
      </c>
      <c r="Q5137" s="11" t="s">
        <v>92</v>
      </c>
      <c r="R5137" s="11" t="s">
        <v>92</v>
      </c>
      <c r="S5137" s="11" t="s">
        <v>253</v>
      </c>
      <c r="T5137" s="11" t="s">
        <v>1252</v>
      </c>
      <c r="U5137" s="11" t="s">
        <v>25987</v>
      </c>
      <c r="V5137" s="11" t="s">
        <v>94</v>
      </c>
      <c r="W5137" s="11" t="s">
        <v>95</v>
      </c>
      <c r="X5137" s="11" t="s">
        <v>120</v>
      </c>
      <c r="Y5137" s="11" t="s">
        <v>121</v>
      </c>
      <c r="Z5137" s="11"/>
      <c r="AA5137" s="11"/>
      <c r="AB5137" s="11" t="s">
        <v>25988</v>
      </c>
      <c r="AC5137" s="11"/>
      <c r="AD5137" s="11" t="s">
        <v>110</v>
      </c>
    </row>
    <row r="5138" spans="1:30" ht="14.25" customHeight="1">
      <c r="A5138" s="10">
        <v>1045019745</v>
      </c>
      <c r="B5138" s="11" t="s">
        <v>25989</v>
      </c>
      <c r="C5138" s="11" t="s">
        <v>25990</v>
      </c>
      <c r="D5138" s="11"/>
      <c r="E5138" s="11" t="s">
        <v>25991</v>
      </c>
      <c r="F5138" s="11" t="s">
        <v>1611</v>
      </c>
      <c r="G5138" s="11" t="s">
        <v>23585</v>
      </c>
      <c r="H5138" s="11" t="s">
        <v>89</v>
      </c>
      <c r="I5138" s="11" t="s">
        <v>115</v>
      </c>
      <c r="J5138" s="11" t="s">
        <v>25992</v>
      </c>
      <c r="K5138" s="12">
        <v>32920</v>
      </c>
      <c r="L5138" s="11" t="s">
        <v>92</v>
      </c>
      <c r="M5138" s="11" t="s">
        <v>92</v>
      </c>
      <c r="N5138" s="11" t="s">
        <v>93</v>
      </c>
      <c r="O5138" s="11" t="s">
        <v>93</v>
      </c>
      <c r="P5138" s="11" t="s">
        <v>93</v>
      </c>
      <c r="Q5138" s="11" t="s">
        <v>92</v>
      </c>
      <c r="R5138" s="11" t="s">
        <v>92</v>
      </c>
      <c r="S5138" s="11" t="s">
        <v>1879</v>
      </c>
      <c r="T5138" s="11" t="s">
        <v>3543</v>
      </c>
      <c r="U5138" s="11" t="s">
        <v>25993</v>
      </c>
      <c r="V5138" s="11" t="s">
        <v>94</v>
      </c>
      <c r="W5138" s="11" t="s">
        <v>1617</v>
      </c>
      <c r="X5138" s="11" t="s">
        <v>23590</v>
      </c>
      <c r="Y5138" s="11" t="s">
        <v>121</v>
      </c>
      <c r="Z5138" s="11"/>
      <c r="AA5138" s="11"/>
      <c r="AB5138" s="11" t="s">
        <v>25994</v>
      </c>
      <c r="AC5138" s="11"/>
      <c r="AD5138" s="11" t="s">
        <v>110</v>
      </c>
    </row>
    <row r="5139" spans="1:30" ht="14.25" customHeight="1">
      <c r="A5139" s="10">
        <v>1027890685</v>
      </c>
      <c r="B5139" s="11" t="s">
        <v>25995</v>
      </c>
      <c r="C5139" s="11" t="s">
        <v>25996</v>
      </c>
      <c r="D5139" s="11"/>
      <c r="E5139" s="11" t="s">
        <v>25997</v>
      </c>
      <c r="F5139" s="11" t="s">
        <v>87</v>
      </c>
      <c r="G5139" s="11" t="s">
        <v>114</v>
      </c>
      <c r="H5139" s="11" t="s">
        <v>89</v>
      </c>
      <c r="I5139" s="11" t="s">
        <v>102</v>
      </c>
      <c r="J5139" s="11" t="s">
        <v>25998</v>
      </c>
      <c r="K5139" s="12">
        <v>35697</v>
      </c>
      <c r="L5139" s="11" t="s">
        <v>92</v>
      </c>
      <c r="M5139" s="11" t="s">
        <v>92</v>
      </c>
      <c r="N5139" s="11" t="s">
        <v>93</v>
      </c>
      <c r="O5139" s="11" t="s">
        <v>93</v>
      </c>
      <c r="P5139" s="11" t="s">
        <v>93</v>
      </c>
      <c r="Q5139" s="11" t="s">
        <v>92</v>
      </c>
      <c r="R5139" s="11" t="s">
        <v>92</v>
      </c>
      <c r="S5139" s="11" t="s">
        <v>912</v>
      </c>
      <c r="T5139" s="11" t="s">
        <v>1430</v>
      </c>
      <c r="U5139" s="11" t="s">
        <v>20585</v>
      </c>
      <c r="V5139" s="11" t="s">
        <v>94</v>
      </c>
      <c r="W5139" s="11" t="s">
        <v>95</v>
      </c>
      <c r="X5139" s="11" t="s">
        <v>120</v>
      </c>
      <c r="Y5139" s="11" t="s">
        <v>108</v>
      </c>
      <c r="Z5139" s="11"/>
      <c r="AA5139" s="11"/>
      <c r="AB5139" s="11" t="s">
        <v>25999</v>
      </c>
      <c r="AC5139" s="11"/>
      <c r="AD5139" s="11" t="s">
        <v>110</v>
      </c>
    </row>
    <row r="5140" spans="1:30" ht="14.25" customHeight="1">
      <c r="A5140" s="10">
        <v>6899128</v>
      </c>
      <c r="B5140" s="11" t="s">
        <v>26000</v>
      </c>
      <c r="C5140" s="11" t="s">
        <v>26001</v>
      </c>
      <c r="D5140" s="11"/>
      <c r="E5140" s="11" t="s">
        <v>26002</v>
      </c>
      <c r="F5140" s="11" t="s">
        <v>87</v>
      </c>
      <c r="G5140" s="11" t="s">
        <v>88</v>
      </c>
      <c r="H5140" s="11" t="s">
        <v>89</v>
      </c>
      <c r="I5140" s="11" t="s">
        <v>2796</v>
      </c>
      <c r="J5140" s="11" t="s">
        <v>26003</v>
      </c>
      <c r="K5140" s="12">
        <v>29191</v>
      </c>
      <c r="L5140" s="11" t="s">
        <v>92</v>
      </c>
      <c r="M5140" s="11" t="s">
        <v>92</v>
      </c>
      <c r="N5140" s="11" t="s">
        <v>93</v>
      </c>
      <c r="O5140" s="11" t="s">
        <v>93</v>
      </c>
      <c r="P5140" s="11" t="s">
        <v>93</v>
      </c>
      <c r="Q5140" s="11" t="s">
        <v>92</v>
      </c>
      <c r="R5140" s="11" t="s">
        <v>92</v>
      </c>
      <c r="S5140" s="11" t="s">
        <v>17838</v>
      </c>
      <c r="T5140" s="11"/>
      <c r="U5140" s="11" t="s">
        <v>26004</v>
      </c>
      <c r="V5140" s="11" t="s">
        <v>94</v>
      </c>
      <c r="W5140" s="11" t="s">
        <v>95</v>
      </c>
      <c r="X5140" s="11" t="s">
        <v>96</v>
      </c>
      <c r="Y5140" s="11" t="s">
        <v>2801</v>
      </c>
      <c r="Z5140" s="11"/>
      <c r="AA5140" s="11"/>
      <c r="AB5140" s="11" t="s">
        <v>26005</v>
      </c>
      <c r="AC5140" s="11"/>
      <c r="AD5140" s="11" t="s">
        <v>110</v>
      </c>
    </row>
    <row r="5141" spans="1:30" ht="14.25" customHeight="1">
      <c r="A5141" s="10">
        <v>1007689200</v>
      </c>
      <c r="B5141" s="11" t="s">
        <v>26006</v>
      </c>
      <c r="C5141" s="11" t="s">
        <v>26007</v>
      </c>
      <c r="D5141" s="11"/>
      <c r="E5141" s="11" t="s">
        <v>26008</v>
      </c>
      <c r="F5141" s="11" t="s">
        <v>87</v>
      </c>
      <c r="G5141" s="11" t="s">
        <v>88</v>
      </c>
      <c r="H5141" s="11" t="s">
        <v>89</v>
      </c>
      <c r="I5141" s="11" t="s">
        <v>102</v>
      </c>
      <c r="J5141" s="11" t="s">
        <v>26009</v>
      </c>
      <c r="K5141" s="12">
        <v>36957</v>
      </c>
      <c r="L5141" s="11" t="s">
        <v>92</v>
      </c>
      <c r="M5141" s="11" t="s">
        <v>92</v>
      </c>
      <c r="N5141" s="11" t="s">
        <v>93</v>
      </c>
      <c r="O5141" s="11" t="s">
        <v>93</v>
      </c>
      <c r="P5141" s="11" t="s">
        <v>93</v>
      </c>
      <c r="Q5141" s="11" t="s">
        <v>92</v>
      </c>
      <c r="R5141" s="11" t="s">
        <v>92</v>
      </c>
      <c r="S5141" s="11" t="s">
        <v>14711</v>
      </c>
      <c r="T5141" s="11" t="s">
        <v>1273</v>
      </c>
      <c r="U5141" s="11" t="s">
        <v>2813</v>
      </c>
      <c r="V5141" s="11" t="s">
        <v>94</v>
      </c>
      <c r="W5141" s="11" t="s">
        <v>95</v>
      </c>
      <c r="X5141" s="11" t="s">
        <v>96</v>
      </c>
      <c r="Y5141" s="11" t="s">
        <v>108</v>
      </c>
      <c r="Z5141" s="11"/>
      <c r="AA5141" s="11"/>
      <c r="AB5141" s="11" t="s">
        <v>26010</v>
      </c>
      <c r="AC5141" s="11"/>
      <c r="AD5141" s="11" t="s">
        <v>110</v>
      </c>
    </row>
    <row r="5142" spans="1:30" ht="14.25" customHeight="1">
      <c r="A5142" s="10">
        <v>1007153425</v>
      </c>
      <c r="B5142" s="11" t="s">
        <v>26011</v>
      </c>
      <c r="C5142" s="11" t="s">
        <v>26012</v>
      </c>
      <c r="D5142" s="11"/>
      <c r="E5142" s="11" t="s">
        <v>26013</v>
      </c>
      <c r="F5142" s="11" t="s">
        <v>148</v>
      </c>
      <c r="G5142" s="11" t="s">
        <v>655</v>
      </c>
      <c r="H5142" s="11" t="s">
        <v>89</v>
      </c>
      <c r="I5142" s="11" t="s">
        <v>115</v>
      </c>
      <c r="J5142" s="11" t="s">
        <v>26014</v>
      </c>
      <c r="K5142" s="12">
        <v>45057</v>
      </c>
      <c r="L5142" s="11" t="s">
        <v>92</v>
      </c>
      <c r="M5142" s="11" t="s">
        <v>92</v>
      </c>
      <c r="N5142" s="11" t="s">
        <v>92</v>
      </c>
      <c r="O5142" s="11" t="s">
        <v>93</v>
      </c>
      <c r="P5142" s="11" t="s">
        <v>92</v>
      </c>
      <c r="Q5142" s="11" t="s">
        <v>92</v>
      </c>
      <c r="R5142" s="11" t="s">
        <v>92</v>
      </c>
      <c r="S5142" s="11" t="s">
        <v>665</v>
      </c>
      <c r="T5142" s="11" t="s">
        <v>22648</v>
      </c>
      <c r="U5142" s="11" t="s">
        <v>26015</v>
      </c>
      <c r="V5142" s="11" t="s">
        <v>94</v>
      </c>
      <c r="W5142" s="11" t="s">
        <v>154</v>
      </c>
      <c r="X5142" s="11" t="s">
        <v>660</v>
      </c>
      <c r="Y5142" s="11" t="s">
        <v>121</v>
      </c>
      <c r="Z5142" s="11"/>
      <c r="AA5142" s="11"/>
      <c r="AB5142" s="11" t="s">
        <v>26016</v>
      </c>
      <c r="AC5142" s="11"/>
      <c r="AD5142" s="11" t="s">
        <v>110</v>
      </c>
    </row>
    <row r="5143" spans="1:30" ht="14.25" customHeight="1">
      <c r="A5143" s="10">
        <v>1040498716</v>
      </c>
      <c r="B5143" s="11" t="s">
        <v>26017</v>
      </c>
      <c r="C5143" s="11" t="s">
        <v>26018</v>
      </c>
      <c r="D5143" s="11"/>
      <c r="E5143" s="11"/>
      <c r="F5143" s="11" t="s">
        <v>87</v>
      </c>
      <c r="G5143" s="11" t="s">
        <v>2031</v>
      </c>
      <c r="H5143" s="11" t="s">
        <v>89</v>
      </c>
      <c r="I5143" s="11" t="s">
        <v>102</v>
      </c>
      <c r="J5143" s="11" t="s">
        <v>26019</v>
      </c>
      <c r="K5143" s="12">
        <v>32581</v>
      </c>
      <c r="L5143" s="11" t="s">
        <v>92</v>
      </c>
      <c r="M5143" s="11" t="s">
        <v>92</v>
      </c>
      <c r="N5143" s="11" t="s">
        <v>93</v>
      </c>
      <c r="O5143" s="11" t="s">
        <v>93</v>
      </c>
      <c r="P5143" s="11" t="s">
        <v>93</v>
      </c>
      <c r="Q5143" s="11" t="s">
        <v>92</v>
      </c>
      <c r="R5143" s="11" t="s">
        <v>92</v>
      </c>
      <c r="S5143" s="11" t="s">
        <v>1283</v>
      </c>
      <c r="T5143" s="11" t="s">
        <v>127</v>
      </c>
      <c r="U5143" s="11" t="s">
        <v>26020</v>
      </c>
      <c r="V5143" s="11" t="s">
        <v>94</v>
      </c>
      <c r="W5143" s="11" t="s">
        <v>95</v>
      </c>
      <c r="X5143" s="11" t="s">
        <v>2034</v>
      </c>
      <c r="Y5143" s="11" t="s">
        <v>108</v>
      </c>
      <c r="Z5143" s="11"/>
      <c r="AA5143" s="11"/>
      <c r="AB5143" s="11" t="s">
        <v>26021</v>
      </c>
      <c r="AC5143" s="11"/>
      <c r="AD5143" s="11" t="s">
        <v>110</v>
      </c>
    </row>
    <row r="5144" spans="1:30" ht="14.25" customHeight="1">
      <c r="A5144" s="10">
        <v>1106632004</v>
      </c>
      <c r="B5144" s="11" t="s">
        <v>26022</v>
      </c>
      <c r="C5144" s="11" t="s">
        <v>26023</v>
      </c>
      <c r="D5144" s="11"/>
      <c r="E5144" s="11" t="s">
        <v>26024</v>
      </c>
      <c r="F5144" s="11" t="s">
        <v>87</v>
      </c>
      <c r="G5144" s="11" t="s">
        <v>88</v>
      </c>
      <c r="H5144" s="11" t="s">
        <v>89</v>
      </c>
      <c r="I5144" s="11" t="s">
        <v>115</v>
      </c>
      <c r="J5144" s="11" t="s">
        <v>26025</v>
      </c>
      <c r="K5144" s="12">
        <v>45069</v>
      </c>
      <c r="L5144" s="11" t="s">
        <v>92</v>
      </c>
      <c r="M5144" s="11" t="s">
        <v>92</v>
      </c>
      <c r="N5144" s="11" t="s">
        <v>92</v>
      </c>
      <c r="O5144" s="11" t="s">
        <v>93</v>
      </c>
      <c r="P5144" s="11" t="s">
        <v>92</v>
      </c>
      <c r="Q5144" s="11" t="s">
        <v>92</v>
      </c>
      <c r="R5144" s="11" t="s">
        <v>92</v>
      </c>
      <c r="S5144" s="11" t="s">
        <v>2079</v>
      </c>
      <c r="T5144" s="11" t="s">
        <v>1194</v>
      </c>
      <c r="U5144" s="11" t="s">
        <v>26026</v>
      </c>
      <c r="V5144" s="11" t="s">
        <v>94</v>
      </c>
      <c r="W5144" s="11" t="s">
        <v>95</v>
      </c>
      <c r="X5144" s="11" t="s">
        <v>96</v>
      </c>
      <c r="Y5144" s="11" t="s">
        <v>121</v>
      </c>
      <c r="Z5144" s="11"/>
      <c r="AA5144" s="11"/>
      <c r="AB5144" s="11" t="s">
        <v>26027</v>
      </c>
      <c r="AC5144" s="11"/>
      <c r="AD5144" s="11" t="s">
        <v>110</v>
      </c>
    </row>
    <row r="5145" spans="1:30" ht="14.25" customHeight="1">
      <c r="A5145" s="10">
        <v>1072168564</v>
      </c>
      <c r="B5145" s="11" t="s">
        <v>26028</v>
      </c>
      <c r="C5145" s="11" t="s">
        <v>26029</v>
      </c>
      <c r="D5145" s="11"/>
      <c r="E5145" s="11" t="s">
        <v>26030</v>
      </c>
      <c r="F5145" s="11" t="s">
        <v>199</v>
      </c>
      <c r="G5145" s="11" t="s">
        <v>200</v>
      </c>
      <c r="H5145" s="11" t="s">
        <v>89</v>
      </c>
      <c r="I5145" s="11" t="s">
        <v>115</v>
      </c>
      <c r="J5145" s="11" t="s">
        <v>26031</v>
      </c>
      <c r="K5145" s="12">
        <v>33684</v>
      </c>
      <c r="L5145" s="11" t="s">
        <v>92</v>
      </c>
      <c r="M5145" s="11" t="s">
        <v>92</v>
      </c>
      <c r="N5145" s="11" t="s">
        <v>93</v>
      </c>
      <c r="O5145" s="11" t="s">
        <v>93</v>
      </c>
      <c r="P5145" s="11" t="s">
        <v>93</v>
      </c>
      <c r="Q5145" s="11" t="s">
        <v>92</v>
      </c>
      <c r="R5145" s="11" t="s">
        <v>92</v>
      </c>
      <c r="S5145" s="11" t="s">
        <v>1092</v>
      </c>
      <c r="T5145" s="11" t="s">
        <v>3943</v>
      </c>
      <c r="U5145" s="11" t="s">
        <v>26032</v>
      </c>
      <c r="V5145" s="11" t="s">
        <v>94</v>
      </c>
      <c r="W5145" s="11" t="s">
        <v>202</v>
      </c>
      <c r="X5145" s="11" t="s">
        <v>172</v>
      </c>
      <c r="Y5145" s="11" t="s">
        <v>121</v>
      </c>
      <c r="Z5145" s="11"/>
      <c r="AA5145" s="11"/>
      <c r="AB5145" s="11" t="s">
        <v>26033</v>
      </c>
      <c r="AC5145" s="11"/>
      <c r="AD5145" s="11" t="s">
        <v>110</v>
      </c>
    </row>
    <row r="5146" spans="1:30" ht="14.25" customHeight="1">
      <c r="A5146" s="10">
        <v>1017209852</v>
      </c>
      <c r="B5146" s="11" t="s">
        <v>26034</v>
      </c>
      <c r="C5146" s="11" t="s">
        <v>26035</v>
      </c>
      <c r="D5146" s="11" t="s">
        <v>26036</v>
      </c>
      <c r="E5146" s="11" t="s">
        <v>26037</v>
      </c>
      <c r="F5146" s="11" t="s">
        <v>87</v>
      </c>
      <c r="G5146" s="11" t="s">
        <v>187</v>
      </c>
      <c r="H5146" s="11" t="s">
        <v>89</v>
      </c>
      <c r="I5146" s="11" t="s">
        <v>115</v>
      </c>
      <c r="J5146" s="11" t="s">
        <v>26038</v>
      </c>
      <c r="K5146" s="12">
        <v>45043</v>
      </c>
      <c r="L5146" s="11" t="s">
        <v>92</v>
      </c>
      <c r="M5146" s="11" t="s">
        <v>92</v>
      </c>
      <c r="N5146" s="11" t="s">
        <v>92</v>
      </c>
      <c r="O5146" s="11" t="s">
        <v>93</v>
      </c>
      <c r="P5146" s="11" t="s">
        <v>92</v>
      </c>
      <c r="Q5146" s="11" t="s">
        <v>92</v>
      </c>
      <c r="R5146" s="11" t="s">
        <v>92</v>
      </c>
      <c r="S5146" s="11" t="s">
        <v>1146</v>
      </c>
      <c r="T5146" s="11" t="s">
        <v>1041</v>
      </c>
      <c r="U5146" s="11" t="s">
        <v>26039</v>
      </c>
      <c r="V5146" s="11" t="s">
        <v>94</v>
      </c>
      <c r="W5146" s="11" t="s">
        <v>95</v>
      </c>
      <c r="X5146" s="11" t="s">
        <v>172</v>
      </c>
      <c r="Y5146" s="11" t="s">
        <v>121</v>
      </c>
      <c r="Z5146" s="11"/>
      <c r="AA5146" s="11"/>
      <c r="AB5146" s="11" t="s">
        <v>26040</v>
      </c>
      <c r="AC5146" s="11"/>
      <c r="AD5146" s="11" t="s">
        <v>110</v>
      </c>
    </row>
    <row r="5147" spans="1:30" ht="14.25" customHeight="1">
      <c r="A5147" s="10">
        <v>39451195</v>
      </c>
      <c r="B5147" s="11" t="s">
        <v>26041</v>
      </c>
      <c r="C5147" s="11" t="s">
        <v>26042</v>
      </c>
      <c r="D5147" s="11"/>
      <c r="E5147" s="11" t="s">
        <v>26043</v>
      </c>
      <c r="F5147" s="11" t="s">
        <v>87</v>
      </c>
      <c r="G5147" s="11" t="s">
        <v>88</v>
      </c>
      <c r="H5147" s="11" t="s">
        <v>89</v>
      </c>
      <c r="I5147" s="11" t="s">
        <v>102</v>
      </c>
      <c r="J5147" s="11" t="s">
        <v>26044</v>
      </c>
      <c r="K5147" s="12">
        <v>29192</v>
      </c>
      <c r="L5147" s="11" t="s">
        <v>92</v>
      </c>
      <c r="M5147" s="11" t="s">
        <v>92</v>
      </c>
      <c r="N5147" s="11" t="s">
        <v>93</v>
      </c>
      <c r="O5147" s="11" t="s">
        <v>93</v>
      </c>
      <c r="P5147" s="11" t="s">
        <v>93</v>
      </c>
      <c r="Q5147" s="11" t="s">
        <v>92</v>
      </c>
      <c r="R5147" s="11" t="s">
        <v>92</v>
      </c>
      <c r="S5147" s="11" t="s">
        <v>919</v>
      </c>
      <c r="T5147" s="11" t="s">
        <v>992</v>
      </c>
      <c r="U5147" s="11" t="s">
        <v>26045</v>
      </c>
      <c r="V5147" s="11" t="s">
        <v>94</v>
      </c>
      <c r="W5147" s="11" t="s">
        <v>95</v>
      </c>
      <c r="X5147" s="11" t="s">
        <v>96</v>
      </c>
      <c r="Y5147" s="11" t="s">
        <v>108</v>
      </c>
      <c r="Z5147" s="11"/>
      <c r="AA5147" s="11"/>
      <c r="AB5147" s="11" t="s">
        <v>26046</v>
      </c>
      <c r="AC5147" s="11"/>
      <c r="AD5147" s="11" t="s">
        <v>110</v>
      </c>
    </row>
    <row r="5148" spans="1:30" ht="14.25" customHeight="1">
      <c r="A5148" s="10">
        <v>1007744564</v>
      </c>
      <c r="B5148" s="11" t="s">
        <v>26047</v>
      </c>
      <c r="C5148" s="11" t="s">
        <v>26048</v>
      </c>
      <c r="D5148" s="11"/>
      <c r="E5148" s="11" t="s">
        <v>26049</v>
      </c>
      <c r="F5148" s="11" t="s">
        <v>148</v>
      </c>
      <c r="G5148" s="11" t="s">
        <v>2541</v>
      </c>
      <c r="H5148" s="11" t="s">
        <v>89</v>
      </c>
      <c r="I5148" s="11" t="s">
        <v>115</v>
      </c>
      <c r="J5148" s="11" t="s">
        <v>26050</v>
      </c>
      <c r="K5148" s="12">
        <v>45057</v>
      </c>
      <c r="L5148" s="11" t="s">
        <v>92</v>
      </c>
      <c r="M5148" s="11" t="s">
        <v>92</v>
      </c>
      <c r="N5148" s="11" t="s">
        <v>92</v>
      </c>
      <c r="O5148" s="11" t="s">
        <v>93</v>
      </c>
      <c r="P5148" s="11" t="s">
        <v>92</v>
      </c>
      <c r="Q5148" s="11" t="s">
        <v>92</v>
      </c>
      <c r="R5148" s="11" t="s">
        <v>92</v>
      </c>
      <c r="S5148" s="11" t="s">
        <v>23567</v>
      </c>
      <c r="T5148" s="11" t="s">
        <v>236</v>
      </c>
      <c r="U5148" s="11" t="s">
        <v>26051</v>
      </c>
      <c r="V5148" s="11" t="s">
        <v>94</v>
      </c>
      <c r="W5148" s="11" t="s">
        <v>154</v>
      </c>
      <c r="X5148" s="11" t="s">
        <v>2543</v>
      </c>
      <c r="Y5148" s="11" t="s">
        <v>121</v>
      </c>
      <c r="Z5148" s="11"/>
      <c r="AA5148" s="11"/>
      <c r="AB5148" s="11"/>
      <c r="AC5148" s="11"/>
      <c r="AD5148" s="11" t="s">
        <v>110</v>
      </c>
    </row>
    <row r="5149" spans="1:30" ht="14.25" customHeight="1">
      <c r="A5149" s="10">
        <v>79754668</v>
      </c>
      <c r="B5149" s="11" t="s">
        <v>26052</v>
      </c>
      <c r="C5149" s="11" t="s">
        <v>26053</v>
      </c>
      <c r="D5149" s="11"/>
      <c r="E5149" s="11" t="s">
        <v>26054</v>
      </c>
      <c r="F5149" s="11" t="s">
        <v>148</v>
      </c>
      <c r="G5149" s="11" t="s">
        <v>10639</v>
      </c>
      <c r="H5149" s="11" t="s">
        <v>89</v>
      </c>
      <c r="I5149" s="11" t="s">
        <v>115</v>
      </c>
      <c r="J5149" s="11" t="s">
        <v>26055</v>
      </c>
      <c r="K5149" s="12">
        <v>45057</v>
      </c>
      <c r="L5149" s="11" t="s">
        <v>92</v>
      </c>
      <c r="M5149" s="11" t="s">
        <v>92</v>
      </c>
      <c r="N5149" s="11" t="s">
        <v>92</v>
      </c>
      <c r="O5149" s="11" t="s">
        <v>93</v>
      </c>
      <c r="P5149" s="11" t="s">
        <v>92</v>
      </c>
      <c r="Q5149" s="11" t="s">
        <v>92</v>
      </c>
      <c r="R5149" s="11" t="s">
        <v>92</v>
      </c>
      <c r="S5149" s="11" t="s">
        <v>1443</v>
      </c>
      <c r="T5149" s="11" t="s">
        <v>821</v>
      </c>
      <c r="U5149" s="11" t="s">
        <v>886</v>
      </c>
      <c r="V5149" s="11" t="s">
        <v>94</v>
      </c>
      <c r="W5149" s="11" t="s">
        <v>154</v>
      </c>
      <c r="X5149" s="11" t="s">
        <v>10641</v>
      </c>
      <c r="Y5149" s="11" t="s">
        <v>121</v>
      </c>
      <c r="Z5149" s="11"/>
      <c r="AA5149" s="11"/>
      <c r="AB5149" s="11" t="s">
        <v>26056</v>
      </c>
      <c r="AC5149" s="11"/>
      <c r="AD5149" s="11" t="s">
        <v>110</v>
      </c>
    </row>
    <row r="5150" spans="1:30" ht="14.25" customHeight="1">
      <c r="A5150" s="10">
        <v>1001811849</v>
      </c>
      <c r="B5150" s="11" t="s">
        <v>26057</v>
      </c>
      <c r="C5150" s="11" t="s">
        <v>26058</v>
      </c>
      <c r="D5150" s="11"/>
      <c r="E5150" s="11" t="s">
        <v>26059</v>
      </c>
      <c r="F5150" s="11" t="s">
        <v>87</v>
      </c>
      <c r="G5150" s="11" t="s">
        <v>125</v>
      </c>
      <c r="H5150" s="11" t="s">
        <v>89</v>
      </c>
      <c r="I5150" s="11" t="s">
        <v>115</v>
      </c>
      <c r="J5150" s="11" t="s">
        <v>26060</v>
      </c>
      <c r="K5150" s="12">
        <v>45061</v>
      </c>
      <c r="L5150" s="11" t="s">
        <v>92</v>
      </c>
      <c r="M5150" s="11" t="s">
        <v>92</v>
      </c>
      <c r="N5150" s="11" t="s">
        <v>92</v>
      </c>
      <c r="O5150" s="11" t="s">
        <v>93</v>
      </c>
      <c r="P5150" s="11" t="s">
        <v>92</v>
      </c>
      <c r="Q5150" s="11" t="s">
        <v>92</v>
      </c>
      <c r="R5150" s="11" t="s">
        <v>92</v>
      </c>
      <c r="S5150" s="11" t="s">
        <v>26061</v>
      </c>
      <c r="T5150" s="11"/>
      <c r="U5150" s="11" t="s">
        <v>26062</v>
      </c>
      <c r="V5150" s="11" t="s">
        <v>94</v>
      </c>
      <c r="W5150" s="11" t="s">
        <v>95</v>
      </c>
      <c r="X5150" s="11" t="s">
        <v>130</v>
      </c>
      <c r="Y5150" s="11" t="s">
        <v>121</v>
      </c>
      <c r="Z5150" s="11"/>
      <c r="AA5150" s="11"/>
      <c r="AB5150" s="11" t="s">
        <v>26063</v>
      </c>
      <c r="AC5150" s="11"/>
      <c r="AD5150" s="11" t="s">
        <v>110</v>
      </c>
    </row>
    <row r="5151" spans="1:30" ht="14.25" customHeight="1">
      <c r="A5151" s="10">
        <v>1036952512</v>
      </c>
      <c r="B5151" s="11" t="s">
        <v>26064</v>
      </c>
      <c r="C5151" s="11" t="s">
        <v>26065</v>
      </c>
      <c r="D5151" s="11"/>
      <c r="E5151" s="11" t="s">
        <v>26066</v>
      </c>
      <c r="F5151" s="11" t="s">
        <v>87</v>
      </c>
      <c r="G5151" s="11" t="s">
        <v>88</v>
      </c>
      <c r="H5151" s="11" t="s">
        <v>89</v>
      </c>
      <c r="I5151" s="11" t="s">
        <v>115</v>
      </c>
      <c r="J5151" s="11" t="s">
        <v>26067</v>
      </c>
      <c r="K5151" s="12">
        <v>45062</v>
      </c>
      <c r="L5151" s="11" t="s">
        <v>92</v>
      </c>
      <c r="M5151" s="11" t="s">
        <v>92</v>
      </c>
      <c r="N5151" s="11" t="s">
        <v>92</v>
      </c>
      <c r="O5151" s="11" t="s">
        <v>93</v>
      </c>
      <c r="P5151" s="11" t="s">
        <v>92</v>
      </c>
      <c r="Q5151" s="11" t="s">
        <v>92</v>
      </c>
      <c r="R5151" s="11" t="s">
        <v>92</v>
      </c>
      <c r="S5151" s="11" t="s">
        <v>1887</v>
      </c>
      <c r="T5151" s="11" t="s">
        <v>1152</v>
      </c>
      <c r="U5151" s="11" t="s">
        <v>1463</v>
      </c>
      <c r="V5151" s="11" t="s">
        <v>94</v>
      </c>
      <c r="W5151" s="11" t="s">
        <v>95</v>
      </c>
      <c r="X5151" s="11" t="s">
        <v>96</v>
      </c>
      <c r="Y5151" s="11" t="s">
        <v>121</v>
      </c>
      <c r="Z5151" s="11"/>
      <c r="AA5151" s="11"/>
      <c r="AB5151" s="11" t="s">
        <v>26068</v>
      </c>
      <c r="AC5151" s="11"/>
      <c r="AD5151" s="11" t="s">
        <v>110</v>
      </c>
    </row>
    <row r="5152" spans="1:30" ht="14.25" customHeight="1">
      <c r="A5152" s="10">
        <v>1006462267</v>
      </c>
      <c r="B5152" s="11" t="s">
        <v>26069</v>
      </c>
      <c r="C5152" s="11" t="s">
        <v>16197</v>
      </c>
      <c r="D5152" s="11"/>
      <c r="E5152" s="11" t="s">
        <v>26070</v>
      </c>
      <c r="F5152" s="11" t="s">
        <v>87</v>
      </c>
      <c r="G5152" s="11" t="s">
        <v>114</v>
      </c>
      <c r="H5152" s="11" t="s">
        <v>89</v>
      </c>
      <c r="I5152" s="11" t="s">
        <v>102</v>
      </c>
      <c r="J5152" s="11" t="s">
        <v>26071</v>
      </c>
      <c r="K5152" s="12">
        <v>37089</v>
      </c>
      <c r="L5152" s="11" t="s">
        <v>92</v>
      </c>
      <c r="M5152" s="11" t="s">
        <v>92</v>
      </c>
      <c r="N5152" s="11" t="s">
        <v>93</v>
      </c>
      <c r="O5152" s="11" t="s">
        <v>93</v>
      </c>
      <c r="P5152" s="11" t="s">
        <v>93</v>
      </c>
      <c r="Q5152" s="11" t="s">
        <v>92</v>
      </c>
      <c r="R5152" s="11" t="s">
        <v>92</v>
      </c>
      <c r="S5152" s="11" t="s">
        <v>284</v>
      </c>
      <c r="T5152" s="11" t="s">
        <v>143</v>
      </c>
      <c r="U5152" s="11" t="s">
        <v>24113</v>
      </c>
      <c r="V5152" s="11" t="s">
        <v>94</v>
      </c>
      <c r="W5152" s="11" t="s">
        <v>95</v>
      </c>
      <c r="X5152" s="11" t="s">
        <v>120</v>
      </c>
      <c r="Y5152" s="11" t="s">
        <v>108</v>
      </c>
      <c r="Z5152" s="11"/>
      <c r="AA5152" s="11"/>
      <c r="AB5152" s="11" t="s">
        <v>26072</v>
      </c>
      <c r="AC5152" s="11"/>
      <c r="AD5152" s="11" t="s">
        <v>110</v>
      </c>
    </row>
    <row r="5153" spans="1:30" ht="14.25" customHeight="1">
      <c r="A5153" s="10">
        <v>1036935453</v>
      </c>
      <c r="B5153" s="11" t="s">
        <v>26073</v>
      </c>
      <c r="C5153" s="11" t="s">
        <v>26074</v>
      </c>
      <c r="D5153" s="11"/>
      <c r="E5153" s="11" t="s">
        <v>26075</v>
      </c>
      <c r="F5153" s="11" t="s">
        <v>87</v>
      </c>
      <c r="G5153" s="11" t="s">
        <v>88</v>
      </c>
      <c r="H5153" s="11" t="s">
        <v>89</v>
      </c>
      <c r="I5153" s="11" t="s">
        <v>115</v>
      </c>
      <c r="J5153" s="11" t="s">
        <v>26076</v>
      </c>
      <c r="K5153" s="12">
        <v>45071</v>
      </c>
      <c r="L5153" s="11" t="s">
        <v>92</v>
      </c>
      <c r="M5153" s="11" t="s">
        <v>92</v>
      </c>
      <c r="N5153" s="11" t="s">
        <v>92</v>
      </c>
      <c r="O5153" s="11" t="s">
        <v>93</v>
      </c>
      <c r="P5153" s="11" t="s">
        <v>92</v>
      </c>
      <c r="Q5153" s="11" t="s">
        <v>92</v>
      </c>
      <c r="R5153" s="11" t="s">
        <v>92</v>
      </c>
      <c r="S5153" s="11" t="s">
        <v>1578</v>
      </c>
      <c r="T5153" s="11" t="s">
        <v>1347</v>
      </c>
      <c r="U5153" s="11" t="s">
        <v>921</v>
      </c>
      <c r="V5153" s="11" t="s">
        <v>94</v>
      </c>
      <c r="W5153" s="11" t="s">
        <v>95</v>
      </c>
      <c r="X5153" s="11" t="s">
        <v>96</v>
      </c>
      <c r="Y5153" s="11" t="s">
        <v>121</v>
      </c>
      <c r="Z5153" s="11"/>
      <c r="AA5153" s="11"/>
      <c r="AB5153" s="11"/>
      <c r="AC5153" s="11"/>
      <c r="AD5153" s="11" t="s">
        <v>110</v>
      </c>
    </row>
    <row r="5154" spans="1:30" ht="14.25" customHeight="1">
      <c r="A5154" s="10">
        <v>5239344</v>
      </c>
      <c r="B5154" s="11" t="s">
        <v>26077</v>
      </c>
      <c r="C5154" s="11" t="s">
        <v>24843</v>
      </c>
      <c r="D5154" s="11"/>
      <c r="E5154" s="11" t="s">
        <v>26078</v>
      </c>
      <c r="F5154" s="11" t="s">
        <v>87</v>
      </c>
      <c r="G5154" s="11" t="s">
        <v>890</v>
      </c>
      <c r="H5154" s="11" t="s">
        <v>89</v>
      </c>
      <c r="I5154" s="11" t="s">
        <v>2796</v>
      </c>
      <c r="J5154" s="11" t="s">
        <v>26079</v>
      </c>
      <c r="K5154" s="12">
        <v>36728</v>
      </c>
      <c r="L5154" s="11" t="s">
        <v>92</v>
      </c>
      <c r="M5154" s="11" t="s">
        <v>92</v>
      </c>
      <c r="N5154" s="11" t="s">
        <v>93</v>
      </c>
      <c r="O5154" s="11" t="s">
        <v>93</v>
      </c>
      <c r="P5154" s="11" t="s">
        <v>93</v>
      </c>
      <c r="Q5154" s="11" t="s">
        <v>92</v>
      </c>
      <c r="R5154" s="11" t="s">
        <v>92</v>
      </c>
      <c r="S5154" s="11" t="s">
        <v>11413</v>
      </c>
      <c r="T5154" s="11" t="s">
        <v>2877</v>
      </c>
      <c r="U5154" s="11" t="s">
        <v>26080</v>
      </c>
      <c r="V5154" s="11" t="s">
        <v>94</v>
      </c>
      <c r="W5154" s="11" t="s">
        <v>95</v>
      </c>
      <c r="X5154" s="11" t="s">
        <v>894</v>
      </c>
      <c r="Y5154" s="11" t="s">
        <v>2801</v>
      </c>
      <c r="Z5154" s="11"/>
      <c r="AA5154" s="11"/>
      <c r="AB5154" s="11" t="s">
        <v>3437</v>
      </c>
      <c r="AC5154" s="11"/>
      <c r="AD5154" s="11" t="s">
        <v>110</v>
      </c>
    </row>
    <row r="5155" spans="1:30" ht="14.25" customHeight="1">
      <c r="A5155" s="10">
        <v>10771777</v>
      </c>
      <c r="B5155" s="11" t="s">
        <v>26081</v>
      </c>
      <c r="C5155" s="11" t="s">
        <v>24843</v>
      </c>
      <c r="D5155" s="11"/>
      <c r="E5155" s="11" t="s">
        <v>26082</v>
      </c>
      <c r="F5155" s="11" t="s">
        <v>87</v>
      </c>
      <c r="G5155" s="11" t="s">
        <v>890</v>
      </c>
      <c r="H5155" s="11" t="s">
        <v>89</v>
      </c>
      <c r="I5155" s="11" t="s">
        <v>102</v>
      </c>
      <c r="J5155" s="11" t="s">
        <v>26083</v>
      </c>
      <c r="K5155" s="12">
        <v>28368</v>
      </c>
      <c r="L5155" s="11" t="s">
        <v>92</v>
      </c>
      <c r="M5155" s="11" t="s">
        <v>92</v>
      </c>
      <c r="N5155" s="11" t="s">
        <v>93</v>
      </c>
      <c r="O5155" s="11" t="s">
        <v>93</v>
      </c>
      <c r="P5155" s="11" t="s">
        <v>93</v>
      </c>
      <c r="Q5155" s="11" t="s">
        <v>92</v>
      </c>
      <c r="R5155" s="11" t="s">
        <v>92</v>
      </c>
      <c r="S5155" s="11" t="s">
        <v>1879</v>
      </c>
      <c r="T5155" s="11" t="s">
        <v>1092</v>
      </c>
      <c r="U5155" s="11" t="s">
        <v>26084</v>
      </c>
      <c r="V5155" s="11" t="s">
        <v>94</v>
      </c>
      <c r="W5155" s="11" t="s">
        <v>95</v>
      </c>
      <c r="X5155" s="11" t="s">
        <v>894</v>
      </c>
      <c r="Y5155" s="11" t="s">
        <v>108</v>
      </c>
      <c r="Z5155" s="11"/>
      <c r="AA5155" s="11"/>
      <c r="AB5155" s="11" t="s">
        <v>3437</v>
      </c>
      <c r="AC5155" s="11"/>
      <c r="AD5155" s="11" t="s">
        <v>110</v>
      </c>
    </row>
    <row r="5156" spans="1:30" ht="14.25" customHeight="1">
      <c r="A5156" s="10">
        <v>1051817156</v>
      </c>
      <c r="B5156" s="11" t="s">
        <v>26085</v>
      </c>
      <c r="C5156" s="11" t="s">
        <v>26086</v>
      </c>
      <c r="D5156" s="11"/>
      <c r="E5156" s="11" t="s">
        <v>26087</v>
      </c>
      <c r="F5156" s="11" t="s">
        <v>87</v>
      </c>
      <c r="G5156" s="11" t="s">
        <v>890</v>
      </c>
      <c r="H5156" s="11" t="s">
        <v>89</v>
      </c>
      <c r="I5156" s="11" t="s">
        <v>102</v>
      </c>
      <c r="J5156" s="11" t="s">
        <v>26088</v>
      </c>
      <c r="K5156" s="12">
        <v>31944</v>
      </c>
      <c r="L5156" s="11" t="s">
        <v>92</v>
      </c>
      <c r="M5156" s="11" t="s">
        <v>92</v>
      </c>
      <c r="N5156" s="11" t="s">
        <v>93</v>
      </c>
      <c r="O5156" s="11" t="s">
        <v>93</v>
      </c>
      <c r="P5156" s="11" t="s">
        <v>93</v>
      </c>
      <c r="Q5156" s="11" t="s">
        <v>92</v>
      </c>
      <c r="R5156" s="11" t="s">
        <v>92</v>
      </c>
      <c r="S5156" s="11" t="s">
        <v>17879</v>
      </c>
      <c r="T5156" s="11" t="s">
        <v>19368</v>
      </c>
      <c r="U5156" s="11" t="s">
        <v>26089</v>
      </c>
      <c r="V5156" s="11" t="s">
        <v>94</v>
      </c>
      <c r="W5156" s="11" t="s">
        <v>95</v>
      </c>
      <c r="X5156" s="11" t="s">
        <v>894</v>
      </c>
      <c r="Y5156" s="11" t="s">
        <v>108</v>
      </c>
      <c r="Z5156" s="11"/>
      <c r="AA5156" s="11"/>
      <c r="AB5156" s="11" t="s">
        <v>3437</v>
      </c>
      <c r="AC5156" s="11"/>
      <c r="AD5156" s="11" t="s">
        <v>110</v>
      </c>
    </row>
    <row r="5157" spans="1:30" ht="14.25" customHeight="1">
      <c r="A5157" s="10">
        <v>64697444</v>
      </c>
      <c r="B5157" s="11" t="s">
        <v>26090</v>
      </c>
      <c r="C5157" s="11" t="s">
        <v>24843</v>
      </c>
      <c r="D5157" s="11"/>
      <c r="E5157" s="11" t="s">
        <v>26091</v>
      </c>
      <c r="F5157" s="11" t="s">
        <v>87</v>
      </c>
      <c r="G5157" s="11" t="s">
        <v>890</v>
      </c>
      <c r="H5157" s="11" t="s">
        <v>89</v>
      </c>
      <c r="I5157" s="11" t="s">
        <v>102</v>
      </c>
      <c r="J5157" s="11" t="s">
        <v>26092</v>
      </c>
      <c r="K5157" s="12">
        <v>29988</v>
      </c>
      <c r="L5157" s="11" t="s">
        <v>92</v>
      </c>
      <c r="M5157" s="11" t="s">
        <v>92</v>
      </c>
      <c r="N5157" s="11" t="s">
        <v>93</v>
      </c>
      <c r="O5157" s="11" t="s">
        <v>93</v>
      </c>
      <c r="P5157" s="11" t="s">
        <v>93</v>
      </c>
      <c r="Q5157" s="11" t="s">
        <v>92</v>
      </c>
      <c r="R5157" s="11" t="s">
        <v>92</v>
      </c>
      <c r="S5157" s="11" t="s">
        <v>3237</v>
      </c>
      <c r="T5157" s="11" t="s">
        <v>11587</v>
      </c>
      <c r="U5157" s="11" t="s">
        <v>26093</v>
      </c>
      <c r="V5157" s="11" t="s">
        <v>94</v>
      </c>
      <c r="W5157" s="11" t="s">
        <v>95</v>
      </c>
      <c r="X5157" s="11" t="s">
        <v>894</v>
      </c>
      <c r="Y5157" s="11" t="s">
        <v>108</v>
      </c>
      <c r="Z5157" s="11"/>
      <c r="AA5157" s="11"/>
      <c r="AB5157" s="11" t="s">
        <v>26094</v>
      </c>
      <c r="AC5157" s="11"/>
      <c r="AD5157" s="11" t="s">
        <v>110</v>
      </c>
    </row>
    <row r="5158" spans="1:30" ht="14.25" customHeight="1">
      <c r="A5158" s="10">
        <v>70288442</v>
      </c>
      <c r="B5158" s="11" t="s">
        <v>26095</v>
      </c>
      <c r="C5158" s="11" t="s">
        <v>26096</v>
      </c>
      <c r="D5158" s="11"/>
      <c r="E5158" s="11" t="s">
        <v>26097</v>
      </c>
      <c r="F5158" s="11" t="s">
        <v>87</v>
      </c>
      <c r="G5158" s="11" t="s">
        <v>890</v>
      </c>
      <c r="H5158" s="11" t="s">
        <v>89</v>
      </c>
      <c r="I5158" s="11" t="s">
        <v>102</v>
      </c>
      <c r="J5158" s="11" t="s">
        <v>26098</v>
      </c>
      <c r="K5158" s="12">
        <v>26609</v>
      </c>
      <c r="L5158" s="11" t="s">
        <v>92</v>
      </c>
      <c r="M5158" s="11" t="s">
        <v>92</v>
      </c>
      <c r="N5158" s="11" t="s">
        <v>93</v>
      </c>
      <c r="O5158" s="11" t="s">
        <v>93</v>
      </c>
      <c r="P5158" s="11" t="s">
        <v>93</v>
      </c>
      <c r="Q5158" s="11" t="s">
        <v>92</v>
      </c>
      <c r="R5158" s="11" t="s">
        <v>92</v>
      </c>
      <c r="S5158" s="11" t="s">
        <v>688</v>
      </c>
      <c r="T5158" s="11" t="s">
        <v>1006</v>
      </c>
      <c r="U5158" s="11" t="s">
        <v>2253</v>
      </c>
      <c r="V5158" s="11" t="s">
        <v>94</v>
      </c>
      <c r="W5158" s="11" t="s">
        <v>95</v>
      </c>
      <c r="X5158" s="11" t="s">
        <v>894</v>
      </c>
      <c r="Y5158" s="11" t="s">
        <v>108</v>
      </c>
      <c r="Z5158" s="11"/>
      <c r="AA5158" s="11"/>
      <c r="AB5158" s="11" t="s">
        <v>3437</v>
      </c>
      <c r="AC5158" s="11"/>
      <c r="AD5158" s="11" t="s">
        <v>110</v>
      </c>
    </row>
    <row r="5159" spans="1:30" ht="14.25" customHeight="1">
      <c r="A5159" s="10">
        <v>1047969032</v>
      </c>
      <c r="B5159" s="11" t="s">
        <v>26099</v>
      </c>
      <c r="C5159" s="11" t="s">
        <v>26100</v>
      </c>
      <c r="D5159" s="11"/>
      <c r="E5159" s="11" t="s">
        <v>26101</v>
      </c>
      <c r="F5159" s="11" t="s">
        <v>87</v>
      </c>
      <c r="G5159" s="11" t="s">
        <v>125</v>
      </c>
      <c r="H5159" s="11" t="s">
        <v>89</v>
      </c>
      <c r="I5159" s="11" t="s">
        <v>115</v>
      </c>
      <c r="J5159" s="11" t="s">
        <v>26102</v>
      </c>
      <c r="K5159" s="12">
        <v>45072</v>
      </c>
      <c r="L5159" s="11" t="s">
        <v>92</v>
      </c>
      <c r="M5159" s="11" t="s">
        <v>92</v>
      </c>
      <c r="N5159" s="11" t="s">
        <v>92</v>
      </c>
      <c r="O5159" s="11" t="s">
        <v>93</v>
      </c>
      <c r="P5159" s="11" t="s">
        <v>92</v>
      </c>
      <c r="Q5159" s="11" t="s">
        <v>92</v>
      </c>
      <c r="R5159" s="11" t="s">
        <v>92</v>
      </c>
      <c r="S5159" s="11" t="s">
        <v>1073</v>
      </c>
      <c r="T5159" s="11" t="s">
        <v>128</v>
      </c>
      <c r="U5159" s="11" t="s">
        <v>1463</v>
      </c>
      <c r="V5159" s="11" t="s">
        <v>94</v>
      </c>
      <c r="W5159" s="11" t="s">
        <v>95</v>
      </c>
      <c r="X5159" s="11" t="s">
        <v>130</v>
      </c>
      <c r="Y5159" s="11" t="s">
        <v>121</v>
      </c>
      <c r="Z5159" s="11"/>
      <c r="AA5159" s="11"/>
      <c r="AB5159" s="11" t="s">
        <v>26103</v>
      </c>
      <c r="AC5159" s="11"/>
      <c r="AD5159" s="11" t="s">
        <v>110</v>
      </c>
    </row>
    <row r="5160" spans="1:30" ht="14.25" customHeight="1">
      <c r="A5160" s="10">
        <v>4267873</v>
      </c>
      <c r="B5160" s="11" t="s">
        <v>26104</v>
      </c>
      <c r="C5160" s="11" t="s">
        <v>26105</v>
      </c>
      <c r="D5160" s="11"/>
      <c r="E5160" s="11"/>
      <c r="F5160" s="11" t="s">
        <v>731</v>
      </c>
      <c r="G5160" s="11" t="s">
        <v>16432</v>
      </c>
      <c r="H5160" s="11" t="s">
        <v>89</v>
      </c>
      <c r="I5160" s="11" t="s">
        <v>115</v>
      </c>
      <c r="J5160" s="11" t="s">
        <v>26106</v>
      </c>
      <c r="K5160" s="12">
        <v>44809</v>
      </c>
      <c r="L5160" s="11" t="s">
        <v>92</v>
      </c>
      <c r="M5160" s="11" t="s">
        <v>92</v>
      </c>
      <c r="N5160" s="11" t="s">
        <v>92</v>
      </c>
      <c r="O5160" s="11" t="s">
        <v>93</v>
      </c>
      <c r="P5160" s="11" t="s">
        <v>92</v>
      </c>
      <c r="Q5160" s="11" t="s">
        <v>92</v>
      </c>
      <c r="R5160" s="11" t="s">
        <v>92</v>
      </c>
      <c r="S5160" s="11" t="s">
        <v>904</v>
      </c>
      <c r="T5160" s="11" t="s">
        <v>10547</v>
      </c>
      <c r="U5160" s="11" t="s">
        <v>2312</v>
      </c>
      <c r="V5160" s="11" t="s">
        <v>94</v>
      </c>
      <c r="W5160" s="11" t="s">
        <v>736</v>
      </c>
      <c r="X5160" s="11" t="s">
        <v>16436</v>
      </c>
      <c r="Y5160" s="11" t="s">
        <v>121</v>
      </c>
      <c r="Z5160" s="11"/>
      <c r="AA5160" s="11"/>
      <c r="AB5160" s="11"/>
      <c r="AC5160" s="11"/>
      <c r="AD5160" s="11" t="s">
        <v>110</v>
      </c>
    </row>
    <row r="5161" spans="1:30" ht="14.25" customHeight="1">
      <c r="A5161" s="10">
        <v>900214217</v>
      </c>
      <c r="B5161" s="11" t="s">
        <v>26107</v>
      </c>
      <c r="C5161" s="11" t="s">
        <v>26108</v>
      </c>
      <c r="D5161" s="11"/>
      <c r="E5161" s="11"/>
      <c r="F5161" s="11" t="s">
        <v>199</v>
      </c>
      <c r="G5161" s="11" t="s">
        <v>200</v>
      </c>
      <c r="H5161" s="11" t="s">
        <v>89</v>
      </c>
      <c r="I5161" s="11" t="s">
        <v>115</v>
      </c>
      <c r="J5161" s="11" t="s">
        <v>26109</v>
      </c>
      <c r="K5161" s="12">
        <v>45079</v>
      </c>
      <c r="L5161" s="11" t="s">
        <v>92</v>
      </c>
      <c r="M5161" s="11" t="s">
        <v>92</v>
      </c>
      <c r="N5161" s="11" t="s">
        <v>92</v>
      </c>
      <c r="O5161" s="11" t="s">
        <v>93</v>
      </c>
      <c r="P5161" s="11" t="s">
        <v>92</v>
      </c>
      <c r="Q5161" s="11" t="s">
        <v>92</v>
      </c>
      <c r="R5161" s="11" t="s">
        <v>92</v>
      </c>
      <c r="S5161" s="11"/>
      <c r="T5161" s="11"/>
      <c r="U5161" s="11"/>
      <c r="V5161" s="11" t="s">
        <v>94</v>
      </c>
      <c r="W5161" s="11" t="s">
        <v>202</v>
      </c>
      <c r="X5161" s="11" t="s">
        <v>172</v>
      </c>
      <c r="Y5161" s="11" t="s">
        <v>121</v>
      </c>
      <c r="Z5161" s="11"/>
      <c r="AA5161" s="11"/>
      <c r="AB5161" s="11"/>
      <c r="AC5161" s="11"/>
      <c r="AD5161" s="11" t="s">
        <v>97</v>
      </c>
    </row>
    <row r="5162" spans="1:30" ht="14.25" customHeight="1">
      <c r="A5162" s="10">
        <v>80276652</v>
      </c>
      <c r="B5162" s="11" t="s">
        <v>26110</v>
      </c>
      <c r="C5162" s="11" t="s">
        <v>26111</v>
      </c>
      <c r="D5162" s="11"/>
      <c r="E5162" s="11" t="s">
        <v>26112</v>
      </c>
      <c r="F5162" s="11" t="s">
        <v>770</v>
      </c>
      <c r="G5162" s="11" t="s">
        <v>26113</v>
      </c>
      <c r="H5162" s="11" t="s">
        <v>89</v>
      </c>
      <c r="I5162" s="11" t="s">
        <v>115</v>
      </c>
      <c r="J5162" s="11" t="s">
        <v>26114</v>
      </c>
      <c r="K5162" s="12">
        <v>45079</v>
      </c>
      <c r="L5162" s="11" t="s">
        <v>92</v>
      </c>
      <c r="M5162" s="11" t="s">
        <v>92</v>
      </c>
      <c r="N5162" s="11" t="s">
        <v>92</v>
      </c>
      <c r="O5162" s="11" t="s">
        <v>93</v>
      </c>
      <c r="P5162" s="11" t="s">
        <v>92</v>
      </c>
      <c r="Q5162" s="11" t="s">
        <v>92</v>
      </c>
      <c r="R5162" s="11" t="s">
        <v>92</v>
      </c>
      <c r="S5162" s="11" t="s">
        <v>1313</v>
      </c>
      <c r="T5162" s="11" t="s">
        <v>3907</v>
      </c>
      <c r="U5162" s="11" t="s">
        <v>12945</v>
      </c>
      <c r="V5162" s="11" t="s">
        <v>94</v>
      </c>
      <c r="W5162" s="11" t="s">
        <v>776</v>
      </c>
      <c r="X5162" s="11" t="s">
        <v>573</v>
      </c>
      <c r="Y5162" s="11" t="s">
        <v>121</v>
      </c>
      <c r="Z5162" s="11"/>
      <c r="AA5162" s="11"/>
      <c r="AB5162" s="11" t="s">
        <v>26115</v>
      </c>
      <c r="AC5162" s="11"/>
      <c r="AD5162" s="11" t="s">
        <v>110</v>
      </c>
    </row>
    <row r="5163" spans="1:30" ht="14.25" customHeight="1">
      <c r="A5163" s="10">
        <v>17356092</v>
      </c>
      <c r="B5163" s="11" t="s">
        <v>26116</v>
      </c>
      <c r="C5163" s="11" t="s">
        <v>26117</v>
      </c>
      <c r="D5163" s="11"/>
      <c r="E5163" s="11" t="s">
        <v>26118</v>
      </c>
      <c r="F5163" s="11" t="s">
        <v>770</v>
      </c>
      <c r="G5163" s="11" t="s">
        <v>1636</v>
      </c>
      <c r="H5163" s="11" t="s">
        <v>89</v>
      </c>
      <c r="I5163" s="11" t="s">
        <v>115</v>
      </c>
      <c r="J5163" s="11" t="s">
        <v>26119</v>
      </c>
      <c r="K5163" s="12">
        <v>45079</v>
      </c>
      <c r="L5163" s="11" t="s">
        <v>92</v>
      </c>
      <c r="M5163" s="11" t="s">
        <v>92</v>
      </c>
      <c r="N5163" s="11" t="s">
        <v>92</v>
      </c>
      <c r="O5163" s="11" t="s">
        <v>93</v>
      </c>
      <c r="P5163" s="11" t="s">
        <v>92</v>
      </c>
      <c r="Q5163" s="11" t="s">
        <v>92</v>
      </c>
      <c r="R5163" s="11" t="s">
        <v>92</v>
      </c>
      <c r="S5163" s="11" t="s">
        <v>702</v>
      </c>
      <c r="T5163" s="11"/>
      <c r="U5163" s="11" t="s">
        <v>26120</v>
      </c>
      <c r="V5163" s="11" t="s">
        <v>94</v>
      </c>
      <c r="W5163" s="11" t="s">
        <v>776</v>
      </c>
      <c r="X5163" s="11" t="s">
        <v>172</v>
      </c>
      <c r="Y5163" s="11" t="s">
        <v>121</v>
      </c>
      <c r="Z5163" s="11"/>
      <c r="AA5163" s="11"/>
      <c r="AB5163" s="11" t="s">
        <v>26121</v>
      </c>
      <c r="AC5163" s="11"/>
      <c r="AD5163" s="11" t="s">
        <v>110</v>
      </c>
    </row>
    <row r="5164" spans="1:30" ht="14.25" customHeight="1">
      <c r="A5164" s="10">
        <v>1036957313</v>
      </c>
      <c r="B5164" s="11" t="s">
        <v>26122</v>
      </c>
      <c r="C5164" s="11" t="s">
        <v>26123</v>
      </c>
      <c r="D5164" s="11"/>
      <c r="E5164" s="11" t="s">
        <v>26124</v>
      </c>
      <c r="F5164" s="11" t="s">
        <v>87</v>
      </c>
      <c r="G5164" s="11" t="s">
        <v>88</v>
      </c>
      <c r="H5164" s="11" t="s">
        <v>89</v>
      </c>
      <c r="I5164" s="11" t="s">
        <v>102</v>
      </c>
      <c r="J5164" s="11" t="s">
        <v>26125</v>
      </c>
      <c r="K5164" s="12">
        <v>35276</v>
      </c>
      <c r="L5164" s="11" t="s">
        <v>92</v>
      </c>
      <c r="M5164" s="11" t="s">
        <v>92</v>
      </c>
      <c r="N5164" s="11" t="s">
        <v>93</v>
      </c>
      <c r="O5164" s="11" t="s">
        <v>93</v>
      </c>
      <c r="P5164" s="11" t="s">
        <v>93</v>
      </c>
      <c r="Q5164" s="11" t="s">
        <v>92</v>
      </c>
      <c r="R5164" s="11" t="s">
        <v>92</v>
      </c>
      <c r="S5164" s="11" t="s">
        <v>118</v>
      </c>
      <c r="T5164" s="11" t="s">
        <v>118</v>
      </c>
      <c r="U5164" s="11" t="s">
        <v>23633</v>
      </c>
      <c r="V5164" s="11" t="s">
        <v>94</v>
      </c>
      <c r="W5164" s="11" t="s">
        <v>95</v>
      </c>
      <c r="X5164" s="11" t="s">
        <v>96</v>
      </c>
      <c r="Y5164" s="11" t="s">
        <v>108</v>
      </c>
      <c r="Z5164" s="11"/>
      <c r="AA5164" s="11"/>
      <c r="AB5164" s="11" t="s">
        <v>26126</v>
      </c>
      <c r="AC5164" s="11"/>
      <c r="AD5164" s="11" t="s">
        <v>110</v>
      </c>
    </row>
    <row r="5165" spans="1:30" ht="14.25" customHeight="1">
      <c r="A5165" s="10">
        <v>70693432</v>
      </c>
      <c r="B5165" s="11" t="s">
        <v>26127</v>
      </c>
      <c r="C5165" s="11" t="s">
        <v>26128</v>
      </c>
      <c r="D5165" s="11"/>
      <c r="E5165" s="11" t="s">
        <v>26129</v>
      </c>
      <c r="F5165" s="11" t="s">
        <v>87</v>
      </c>
      <c r="G5165" s="11" t="s">
        <v>187</v>
      </c>
      <c r="H5165" s="11" t="s">
        <v>89</v>
      </c>
      <c r="I5165" s="11" t="s">
        <v>115</v>
      </c>
      <c r="J5165" s="11" t="s">
        <v>26130</v>
      </c>
      <c r="K5165" s="12">
        <v>45086</v>
      </c>
      <c r="L5165" s="11" t="s">
        <v>92</v>
      </c>
      <c r="M5165" s="11" t="s">
        <v>92</v>
      </c>
      <c r="N5165" s="11" t="s">
        <v>92</v>
      </c>
      <c r="O5165" s="11" t="s">
        <v>93</v>
      </c>
      <c r="P5165" s="11" t="s">
        <v>92</v>
      </c>
      <c r="Q5165" s="11" t="s">
        <v>92</v>
      </c>
      <c r="R5165" s="11" t="s">
        <v>92</v>
      </c>
      <c r="S5165" s="11" t="s">
        <v>143</v>
      </c>
      <c r="T5165" s="11" t="s">
        <v>143</v>
      </c>
      <c r="U5165" s="11" t="s">
        <v>2129</v>
      </c>
      <c r="V5165" s="11" t="s">
        <v>94</v>
      </c>
      <c r="W5165" s="11" t="s">
        <v>95</v>
      </c>
      <c r="X5165" s="11" t="s">
        <v>172</v>
      </c>
      <c r="Y5165" s="11" t="s">
        <v>121</v>
      </c>
      <c r="Z5165" s="11"/>
      <c r="AA5165" s="11"/>
      <c r="AB5165" s="11" t="s">
        <v>26131</v>
      </c>
      <c r="AC5165" s="11"/>
      <c r="AD5165" s="11" t="s">
        <v>110</v>
      </c>
    </row>
    <row r="5166" spans="1:30" ht="14.25" customHeight="1">
      <c r="A5166" s="10">
        <v>43996432</v>
      </c>
      <c r="B5166" s="11" t="s">
        <v>26132</v>
      </c>
      <c r="C5166" s="11" t="s">
        <v>26133</v>
      </c>
      <c r="D5166" s="11"/>
      <c r="E5166" s="11" t="s">
        <v>26134</v>
      </c>
      <c r="F5166" s="11" t="s">
        <v>87</v>
      </c>
      <c r="G5166" s="11" t="s">
        <v>187</v>
      </c>
      <c r="H5166" s="11" t="s">
        <v>89</v>
      </c>
      <c r="I5166" s="11" t="s">
        <v>115</v>
      </c>
      <c r="J5166" s="11" t="s">
        <v>26135</v>
      </c>
      <c r="K5166" s="12">
        <v>30872</v>
      </c>
      <c r="L5166" s="11" t="s">
        <v>92</v>
      </c>
      <c r="M5166" s="11" t="s">
        <v>92</v>
      </c>
      <c r="N5166" s="11" t="s">
        <v>93</v>
      </c>
      <c r="O5166" s="11" t="s">
        <v>93</v>
      </c>
      <c r="P5166" s="11" t="s">
        <v>93</v>
      </c>
      <c r="Q5166" s="11" t="s">
        <v>92</v>
      </c>
      <c r="R5166" s="11" t="s">
        <v>92</v>
      </c>
      <c r="S5166" s="11" t="s">
        <v>1694</v>
      </c>
      <c r="T5166" s="11" t="s">
        <v>143</v>
      </c>
      <c r="U5166" s="11" t="s">
        <v>26136</v>
      </c>
      <c r="V5166" s="11" t="s">
        <v>94</v>
      </c>
      <c r="W5166" s="11" t="s">
        <v>95</v>
      </c>
      <c r="X5166" s="11" t="s">
        <v>172</v>
      </c>
      <c r="Y5166" s="11" t="s">
        <v>121</v>
      </c>
      <c r="Z5166" s="11"/>
      <c r="AA5166" s="11"/>
      <c r="AB5166" s="11" t="s">
        <v>26137</v>
      </c>
      <c r="AC5166" s="11"/>
      <c r="AD5166" s="11" t="s">
        <v>110</v>
      </c>
    </row>
    <row r="5167" spans="1:30" ht="14.25" customHeight="1">
      <c r="A5167" s="10">
        <v>900410155</v>
      </c>
      <c r="B5167" s="11" t="s">
        <v>26138</v>
      </c>
      <c r="C5167" s="11" t="s">
        <v>26139</v>
      </c>
      <c r="D5167" s="11" t="s">
        <v>26140</v>
      </c>
      <c r="E5167" s="11"/>
      <c r="F5167" s="11" t="s">
        <v>199</v>
      </c>
      <c r="G5167" s="11" t="s">
        <v>200</v>
      </c>
      <c r="H5167" s="11" t="s">
        <v>89</v>
      </c>
      <c r="I5167" s="11" t="s">
        <v>115</v>
      </c>
      <c r="J5167" s="11" t="s">
        <v>26141</v>
      </c>
      <c r="K5167" s="12">
        <v>45029</v>
      </c>
      <c r="L5167" s="11" t="s">
        <v>92</v>
      </c>
      <c r="M5167" s="11" t="s">
        <v>92</v>
      </c>
      <c r="N5167" s="11" t="s">
        <v>92</v>
      </c>
      <c r="O5167" s="11" t="s">
        <v>93</v>
      </c>
      <c r="P5167" s="11" t="s">
        <v>92</v>
      </c>
      <c r="Q5167" s="11" t="s">
        <v>92</v>
      </c>
      <c r="R5167" s="11" t="s">
        <v>92</v>
      </c>
      <c r="S5167" s="11"/>
      <c r="T5167" s="11"/>
      <c r="U5167" s="11"/>
      <c r="V5167" s="11" t="s">
        <v>94</v>
      </c>
      <c r="W5167" s="11" t="s">
        <v>202</v>
      </c>
      <c r="X5167" s="11" t="s">
        <v>172</v>
      </c>
      <c r="Y5167" s="11" t="s">
        <v>121</v>
      </c>
      <c r="Z5167" s="11" t="s">
        <v>17083</v>
      </c>
      <c r="AA5167" s="11" t="s">
        <v>26142</v>
      </c>
      <c r="AB5167" s="11" t="s">
        <v>26143</v>
      </c>
      <c r="AC5167" s="11"/>
      <c r="AD5167" s="11" t="s">
        <v>97</v>
      </c>
    </row>
    <row r="5168" spans="1:30" ht="14.25" customHeight="1">
      <c r="A5168" s="10">
        <v>1000895521</v>
      </c>
      <c r="B5168" s="11" t="s">
        <v>26144</v>
      </c>
      <c r="C5168" s="11" t="s">
        <v>20971</v>
      </c>
      <c r="D5168" s="11"/>
      <c r="E5168" s="11" t="s">
        <v>26145</v>
      </c>
      <c r="F5168" s="11" t="s">
        <v>87</v>
      </c>
      <c r="G5168" s="11" t="s">
        <v>2031</v>
      </c>
      <c r="H5168" s="11" t="s">
        <v>89</v>
      </c>
      <c r="I5168" s="11" t="s">
        <v>102</v>
      </c>
      <c r="J5168" s="11" t="s">
        <v>26146</v>
      </c>
      <c r="K5168" s="12">
        <v>36855</v>
      </c>
      <c r="L5168" s="11" t="s">
        <v>92</v>
      </c>
      <c r="M5168" s="11" t="s">
        <v>92</v>
      </c>
      <c r="N5168" s="11" t="s">
        <v>93</v>
      </c>
      <c r="O5168" s="11" t="s">
        <v>93</v>
      </c>
      <c r="P5168" s="11" t="s">
        <v>93</v>
      </c>
      <c r="Q5168" s="11" t="s">
        <v>92</v>
      </c>
      <c r="R5168" s="11" t="s">
        <v>92</v>
      </c>
      <c r="S5168" s="11" t="s">
        <v>5597</v>
      </c>
      <c r="T5168" s="11" t="s">
        <v>1674</v>
      </c>
      <c r="U5168" s="11" t="s">
        <v>3930</v>
      </c>
      <c r="V5168" s="11" t="s">
        <v>94</v>
      </c>
      <c r="W5168" s="11" t="s">
        <v>95</v>
      </c>
      <c r="X5168" s="11" t="s">
        <v>2034</v>
      </c>
      <c r="Y5168" s="11" t="s">
        <v>108</v>
      </c>
      <c r="Z5168" s="11"/>
      <c r="AA5168" s="11"/>
      <c r="AB5168" s="11" t="s">
        <v>26147</v>
      </c>
      <c r="AC5168" s="11"/>
      <c r="AD5168" s="11" t="s">
        <v>110</v>
      </c>
    </row>
    <row r="5169" spans="1:30" ht="14.25" customHeight="1">
      <c r="A5169" s="10">
        <v>1402936</v>
      </c>
      <c r="B5169" s="11" t="s">
        <v>26148</v>
      </c>
      <c r="C5169" s="11" t="s">
        <v>26149</v>
      </c>
      <c r="D5169" s="11"/>
      <c r="E5169" s="11" t="s">
        <v>26150</v>
      </c>
      <c r="F5169" s="11" t="s">
        <v>87</v>
      </c>
      <c r="G5169" s="11" t="s">
        <v>114</v>
      </c>
      <c r="H5169" s="11" t="s">
        <v>89</v>
      </c>
      <c r="I5169" s="11" t="s">
        <v>2796</v>
      </c>
      <c r="J5169" s="11" t="s">
        <v>26151</v>
      </c>
      <c r="K5169" s="12">
        <v>35464</v>
      </c>
      <c r="L5169" s="11" t="s">
        <v>92</v>
      </c>
      <c r="M5169" s="11" t="s">
        <v>92</v>
      </c>
      <c r="N5169" s="11" t="s">
        <v>93</v>
      </c>
      <c r="O5169" s="11" t="s">
        <v>93</v>
      </c>
      <c r="P5169" s="11" t="s">
        <v>93</v>
      </c>
      <c r="Q5169" s="11" t="s">
        <v>92</v>
      </c>
      <c r="R5169" s="11" t="s">
        <v>92</v>
      </c>
      <c r="S5169" s="11" t="s">
        <v>26152</v>
      </c>
      <c r="T5169" s="11" t="s">
        <v>142</v>
      </c>
      <c r="U5169" s="11" t="s">
        <v>26153</v>
      </c>
      <c r="V5169" s="11" t="s">
        <v>94</v>
      </c>
      <c r="W5169" s="11" t="s">
        <v>95</v>
      </c>
      <c r="X5169" s="11" t="s">
        <v>120</v>
      </c>
      <c r="Y5169" s="11" t="s">
        <v>2801</v>
      </c>
      <c r="Z5169" s="11"/>
      <c r="AA5169" s="11"/>
      <c r="AB5169" s="11" t="s">
        <v>26154</v>
      </c>
      <c r="AC5169" s="11"/>
      <c r="AD5169" s="11" t="s">
        <v>110</v>
      </c>
    </row>
    <row r="5170" spans="1:30" ht="14.25" customHeight="1">
      <c r="A5170" s="10">
        <v>1013596840</v>
      </c>
      <c r="B5170" s="11" t="s">
        <v>26155</v>
      </c>
      <c r="C5170" s="11" t="s">
        <v>26156</v>
      </c>
      <c r="D5170" s="11"/>
      <c r="E5170" s="11" t="s">
        <v>24051</v>
      </c>
      <c r="F5170" s="11" t="s">
        <v>87</v>
      </c>
      <c r="G5170" s="11" t="s">
        <v>2031</v>
      </c>
      <c r="H5170" s="11" t="s">
        <v>89</v>
      </c>
      <c r="I5170" s="11" t="s">
        <v>115</v>
      </c>
      <c r="J5170" s="11" t="s">
        <v>26157</v>
      </c>
      <c r="K5170" s="12">
        <v>45049</v>
      </c>
      <c r="L5170" s="11" t="s">
        <v>92</v>
      </c>
      <c r="M5170" s="11" t="s">
        <v>92</v>
      </c>
      <c r="N5170" s="11" t="s">
        <v>92</v>
      </c>
      <c r="O5170" s="11" t="s">
        <v>93</v>
      </c>
      <c r="P5170" s="11" t="s">
        <v>92</v>
      </c>
      <c r="Q5170" s="11" t="s">
        <v>92</v>
      </c>
      <c r="R5170" s="11" t="s">
        <v>92</v>
      </c>
      <c r="S5170" s="11" t="s">
        <v>993</v>
      </c>
      <c r="T5170" s="11" t="s">
        <v>1092</v>
      </c>
      <c r="U5170" s="11" t="s">
        <v>129</v>
      </c>
      <c r="V5170" s="11" t="s">
        <v>94</v>
      </c>
      <c r="W5170" s="11" t="s">
        <v>95</v>
      </c>
      <c r="X5170" s="11" t="s">
        <v>2034</v>
      </c>
      <c r="Y5170" s="11" t="s">
        <v>121</v>
      </c>
      <c r="Z5170" s="11"/>
      <c r="AA5170" s="11"/>
      <c r="AB5170" s="11" t="s">
        <v>26158</v>
      </c>
      <c r="AC5170" s="11"/>
      <c r="AD5170" s="11" t="s">
        <v>110</v>
      </c>
    </row>
    <row r="5171" spans="1:30" ht="14.25" customHeight="1">
      <c r="A5171" s="10">
        <v>70727125</v>
      </c>
      <c r="B5171" s="11" t="s">
        <v>26159</v>
      </c>
      <c r="C5171" s="11" t="s">
        <v>26160</v>
      </c>
      <c r="D5171" s="11"/>
      <c r="E5171" s="11" t="s">
        <v>26161</v>
      </c>
      <c r="F5171" s="11" t="s">
        <v>87</v>
      </c>
      <c r="G5171" s="11" t="s">
        <v>125</v>
      </c>
      <c r="H5171" s="11" t="s">
        <v>89</v>
      </c>
      <c r="I5171" s="11" t="s">
        <v>115</v>
      </c>
      <c r="J5171" s="11" t="s">
        <v>26162</v>
      </c>
      <c r="K5171" s="12">
        <v>45051</v>
      </c>
      <c r="L5171" s="11" t="s">
        <v>92</v>
      </c>
      <c r="M5171" s="11" t="s">
        <v>92</v>
      </c>
      <c r="N5171" s="11" t="s">
        <v>92</v>
      </c>
      <c r="O5171" s="11" t="s">
        <v>93</v>
      </c>
      <c r="P5171" s="11" t="s">
        <v>92</v>
      </c>
      <c r="Q5171" s="11" t="s">
        <v>92</v>
      </c>
      <c r="R5171" s="11" t="s">
        <v>92</v>
      </c>
      <c r="S5171" s="11" t="s">
        <v>1252</v>
      </c>
      <c r="T5171" s="11" t="s">
        <v>8802</v>
      </c>
      <c r="U5171" s="11" t="s">
        <v>5680</v>
      </c>
      <c r="V5171" s="11" t="s">
        <v>94</v>
      </c>
      <c r="W5171" s="11" t="s">
        <v>95</v>
      </c>
      <c r="X5171" s="11" t="s">
        <v>130</v>
      </c>
      <c r="Y5171" s="11" t="s">
        <v>121</v>
      </c>
      <c r="Z5171" s="11"/>
      <c r="AA5171" s="11"/>
      <c r="AB5171" s="11" t="s">
        <v>26163</v>
      </c>
      <c r="AC5171" s="11"/>
      <c r="AD5171" s="11" t="s">
        <v>110</v>
      </c>
    </row>
    <row r="5172" spans="1:30" ht="14.25" customHeight="1">
      <c r="A5172" s="10">
        <v>98773880</v>
      </c>
      <c r="B5172" s="11" t="s">
        <v>26164</v>
      </c>
      <c r="C5172" s="11" t="s">
        <v>26165</v>
      </c>
      <c r="D5172" s="11"/>
      <c r="E5172" s="11" t="s">
        <v>26166</v>
      </c>
      <c r="F5172" s="11" t="s">
        <v>87</v>
      </c>
      <c r="G5172" s="11" t="s">
        <v>125</v>
      </c>
      <c r="H5172" s="11" t="s">
        <v>89</v>
      </c>
      <c r="I5172" s="11" t="s">
        <v>115</v>
      </c>
      <c r="J5172" s="11" t="s">
        <v>26167</v>
      </c>
      <c r="K5172" s="12">
        <v>45051</v>
      </c>
      <c r="L5172" s="11" t="s">
        <v>92</v>
      </c>
      <c r="M5172" s="11" t="s">
        <v>92</v>
      </c>
      <c r="N5172" s="11" t="s">
        <v>92</v>
      </c>
      <c r="O5172" s="11" t="s">
        <v>93</v>
      </c>
      <c r="P5172" s="11" t="s">
        <v>92</v>
      </c>
      <c r="Q5172" s="11" t="s">
        <v>92</v>
      </c>
      <c r="R5172" s="11" t="s">
        <v>92</v>
      </c>
      <c r="S5172" s="11" t="s">
        <v>2053</v>
      </c>
      <c r="T5172" s="11" t="s">
        <v>26168</v>
      </c>
      <c r="U5172" s="11" t="s">
        <v>25784</v>
      </c>
      <c r="V5172" s="11" t="s">
        <v>94</v>
      </c>
      <c r="W5172" s="11" t="s">
        <v>95</v>
      </c>
      <c r="X5172" s="11" t="s">
        <v>130</v>
      </c>
      <c r="Y5172" s="11" t="s">
        <v>121</v>
      </c>
      <c r="Z5172" s="11"/>
      <c r="AA5172" s="11"/>
      <c r="AB5172" s="11" t="s">
        <v>26169</v>
      </c>
      <c r="AC5172" s="11"/>
      <c r="AD5172" s="11" t="s">
        <v>110</v>
      </c>
    </row>
    <row r="5173" spans="1:30" ht="14.25" customHeight="1">
      <c r="A5173" s="10">
        <v>1040043972</v>
      </c>
      <c r="B5173" s="11" t="s">
        <v>26170</v>
      </c>
      <c r="C5173" s="11" t="s">
        <v>16197</v>
      </c>
      <c r="D5173" s="11"/>
      <c r="E5173" s="11" t="s">
        <v>26171</v>
      </c>
      <c r="F5173" s="11" t="s">
        <v>87</v>
      </c>
      <c r="G5173" s="11" t="s">
        <v>114</v>
      </c>
      <c r="H5173" s="11" t="s">
        <v>89</v>
      </c>
      <c r="I5173" s="11" t="s">
        <v>102</v>
      </c>
      <c r="J5173" s="11" t="s">
        <v>26172</v>
      </c>
      <c r="K5173" s="12">
        <v>34389</v>
      </c>
      <c r="L5173" s="11" t="s">
        <v>92</v>
      </c>
      <c r="M5173" s="11" t="s">
        <v>92</v>
      </c>
      <c r="N5173" s="11" t="s">
        <v>93</v>
      </c>
      <c r="O5173" s="11" t="s">
        <v>93</v>
      </c>
      <c r="P5173" s="11" t="s">
        <v>93</v>
      </c>
      <c r="Q5173" s="11" t="s">
        <v>92</v>
      </c>
      <c r="R5173" s="11" t="s">
        <v>92</v>
      </c>
      <c r="S5173" s="11" t="s">
        <v>16254</v>
      </c>
      <c r="T5173" s="11" t="s">
        <v>16254</v>
      </c>
      <c r="U5173" s="11" t="s">
        <v>26173</v>
      </c>
      <c r="V5173" s="11" t="s">
        <v>94</v>
      </c>
      <c r="W5173" s="11" t="s">
        <v>95</v>
      </c>
      <c r="X5173" s="11" t="s">
        <v>120</v>
      </c>
      <c r="Y5173" s="11" t="s">
        <v>108</v>
      </c>
      <c r="Z5173" s="11"/>
      <c r="AA5173" s="11"/>
      <c r="AB5173" s="11" t="s">
        <v>26174</v>
      </c>
      <c r="AC5173" s="11"/>
      <c r="AD5173" s="11" t="s">
        <v>110</v>
      </c>
    </row>
    <row r="5174" spans="1:30" ht="14.25" customHeight="1">
      <c r="A5174" s="10">
        <v>1041329655</v>
      </c>
      <c r="B5174" s="11" t="s">
        <v>26175</v>
      </c>
      <c r="C5174" s="11" t="s">
        <v>26176</v>
      </c>
      <c r="D5174" s="11"/>
      <c r="E5174" s="11" t="s">
        <v>26177</v>
      </c>
      <c r="F5174" s="11" t="s">
        <v>87</v>
      </c>
      <c r="G5174" s="11" t="s">
        <v>890</v>
      </c>
      <c r="H5174" s="11" t="s">
        <v>89</v>
      </c>
      <c r="I5174" s="11" t="s">
        <v>115</v>
      </c>
      <c r="J5174" s="11" t="s">
        <v>26178</v>
      </c>
      <c r="K5174" s="12">
        <v>36139</v>
      </c>
      <c r="L5174" s="11" t="s">
        <v>92</v>
      </c>
      <c r="M5174" s="11" t="s">
        <v>92</v>
      </c>
      <c r="N5174" s="11" t="s">
        <v>93</v>
      </c>
      <c r="O5174" s="11" t="s">
        <v>93</v>
      </c>
      <c r="P5174" s="11" t="s">
        <v>93</v>
      </c>
      <c r="Q5174" s="11" t="s">
        <v>92</v>
      </c>
      <c r="R5174" s="11" t="s">
        <v>92</v>
      </c>
      <c r="S5174" s="11" t="s">
        <v>1354</v>
      </c>
      <c r="T5174" s="11" t="s">
        <v>1152</v>
      </c>
      <c r="U5174" s="11" t="s">
        <v>26179</v>
      </c>
      <c r="V5174" s="11" t="s">
        <v>94</v>
      </c>
      <c r="W5174" s="11" t="s">
        <v>95</v>
      </c>
      <c r="X5174" s="11" t="s">
        <v>894</v>
      </c>
      <c r="Y5174" s="11" t="s">
        <v>121</v>
      </c>
      <c r="Z5174" s="11"/>
      <c r="AA5174" s="11"/>
      <c r="AB5174" s="11" t="s">
        <v>26180</v>
      </c>
      <c r="AC5174" s="11"/>
      <c r="AD5174" s="11" t="s">
        <v>110</v>
      </c>
    </row>
    <row r="5175" spans="1:30" ht="14.25" customHeight="1">
      <c r="A5175" s="10">
        <v>1036960667</v>
      </c>
      <c r="B5175" s="11" t="s">
        <v>26181</v>
      </c>
      <c r="C5175" s="11" t="s">
        <v>26182</v>
      </c>
      <c r="D5175" s="11"/>
      <c r="E5175" s="11" t="s">
        <v>26183</v>
      </c>
      <c r="F5175" s="11" t="s">
        <v>87</v>
      </c>
      <c r="G5175" s="11" t="s">
        <v>2031</v>
      </c>
      <c r="H5175" s="11" t="s">
        <v>89</v>
      </c>
      <c r="I5175" s="11" t="s">
        <v>102</v>
      </c>
      <c r="J5175" s="11" t="s">
        <v>26184</v>
      </c>
      <c r="K5175" s="12">
        <v>35594</v>
      </c>
      <c r="L5175" s="11" t="s">
        <v>92</v>
      </c>
      <c r="M5175" s="11" t="s">
        <v>92</v>
      </c>
      <c r="N5175" s="11" t="s">
        <v>93</v>
      </c>
      <c r="O5175" s="11" t="s">
        <v>93</v>
      </c>
      <c r="P5175" s="11" t="s">
        <v>93</v>
      </c>
      <c r="Q5175" s="11" t="s">
        <v>92</v>
      </c>
      <c r="R5175" s="11" t="s">
        <v>92</v>
      </c>
      <c r="S5175" s="11" t="s">
        <v>1092</v>
      </c>
      <c r="T5175" s="11" t="s">
        <v>5467</v>
      </c>
      <c r="U5175" s="11" t="s">
        <v>4895</v>
      </c>
      <c r="V5175" s="11" t="s">
        <v>94</v>
      </c>
      <c r="W5175" s="11" t="s">
        <v>95</v>
      </c>
      <c r="X5175" s="11" t="s">
        <v>2034</v>
      </c>
      <c r="Y5175" s="11" t="s">
        <v>108</v>
      </c>
      <c r="Z5175" s="11"/>
      <c r="AA5175" s="11"/>
      <c r="AB5175" s="11" t="s">
        <v>26185</v>
      </c>
      <c r="AC5175" s="11"/>
      <c r="AD5175" s="11" t="s">
        <v>110</v>
      </c>
    </row>
    <row r="5176" spans="1:30" ht="14.25" customHeight="1">
      <c r="A5176" s="10">
        <v>1007460984</v>
      </c>
      <c r="B5176" s="11" t="s">
        <v>26186</v>
      </c>
      <c r="C5176" s="11" t="s">
        <v>26187</v>
      </c>
      <c r="D5176" s="11"/>
      <c r="E5176" s="11" t="s">
        <v>26188</v>
      </c>
      <c r="F5176" s="11" t="s">
        <v>87</v>
      </c>
      <c r="G5176" s="11" t="s">
        <v>2031</v>
      </c>
      <c r="H5176" s="11" t="s">
        <v>89</v>
      </c>
      <c r="I5176" s="11" t="s">
        <v>102</v>
      </c>
      <c r="J5176" s="11" t="s">
        <v>26189</v>
      </c>
      <c r="K5176" s="12">
        <v>37523</v>
      </c>
      <c r="L5176" s="11" t="s">
        <v>92</v>
      </c>
      <c r="M5176" s="11" t="s">
        <v>92</v>
      </c>
      <c r="N5176" s="11" t="s">
        <v>93</v>
      </c>
      <c r="O5176" s="11" t="s">
        <v>93</v>
      </c>
      <c r="P5176" s="11" t="s">
        <v>93</v>
      </c>
      <c r="Q5176" s="11" t="s">
        <v>92</v>
      </c>
      <c r="R5176" s="11" t="s">
        <v>92</v>
      </c>
      <c r="S5176" s="11" t="s">
        <v>951</v>
      </c>
      <c r="T5176" s="11" t="s">
        <v>1950</v>
      </c>
      <c r="U5176" s="11" t="s">
        <v>26190</v>
      </c>
      <c r="V5176" s="11" t="s">
        <v>94</v>
      </c>
      <c r="W5176" s="11" t="s">
        <v>95</v>
      </c>
      <c r="X5176" s="11" t="s">
        <v>2034</v>
      </c>
      <c r="Y5176" s="11" t="s">
        <v>108</v>
      </c>
      <c r="Z5176" s="11"/>
      <c r="AA5176" s="11"/>
      <c r="AB5176" s="11" t="s">
        <v>26191</v>
      </c>
      <c r="AC5176" s="11"/>
      <c r="AD5176" s="11" t="s">
        <v>110</v>
      </c>
    </row>
    <row r="5177" spans="1:30" ht="14.25" customHeight="1">
      <c r="A5177" s="10">
        <v>830502275</v>
      </c>
      <c r="B5177" s="11" t="s">
        <v>26192</v>
      </c>
      <c r="C5177" s="11" t="s">
        <v>26193</v>
      </c>
      <c r="D5177" s="11"/>
      <c r="E5177" s="11" t="s">
        <v>26194</v>
      </c>
      <c r="F5177" s="11" t="s">
        <v>87</v>
      </c>
      <c r="G5177" s="11" t="s">
        <v>2370</v>
      </c>
      <c r="H5177" s="11" t="s">
        <v>89</v>
      </c>
      <c r="I5177" s="11" t="s">
        <v>115</v>
      </c>
      <c r="J5177" s="11" t="s">
        <v>26195</v>
      </c>
      <c r="K5177" s="12">
        <v>45065</v>
      </c>
      <c r="L5177" s="11" t="s">
        <v>92</v>
      </c>
      <c r="M5177" s="11" t="s">
        <v>92</v>
      </c>
      <c r="N5177" s="11" t="s">
        <v>92</v>
      </c>
      <c r="O5177" s="11" t="s">
        <v>93</v>
      </c>
      <c r="P5177" s="11" t="s">
        <v>92</v>
      </c>
      <c r="Q5177" s="11" t="s">
        <v>92</v>
      </c>
      <c r="R5177" s="11" t="s">
        <v>92</v>
      </c>
      <c r="S5177" s="11"/>
      <c r="T5177" s="11"/>
      <c r="U5177" s="11"/>
      <c r="V5177" s="11" t="s">
        <v>94</v>
      </c>
      <c r="W5177" s="11" t="s">
        <v>95</v>
      </c>
      <c r="X5177" s="11" t="s">
        <v>2374</v>
      </c>
      <c r="Y5177" s="11" t="s">
        <v>121</v>
      </c>
      <c r="Z5177" s="11"/>
      <c r="AA5177" s="11"/>
      <c r="AB5177" s="11" t="s">
        <v>26196</v>
      </c>
      <c r="AC5177" s="11"/>
      <c r="AD5177" s="11" t="s">
        <v>97</v>
      </c>
    </row>
    <row r="5178" spans="1:30" ht="14.25" customHeight="1">
      <c r="A5178" s="10">
        <v>53139655</v>
      </c>
      <c r="B5178" s="11" t="s">
        <v>26197</v>
      </c>
      <c r="C5178" s="11" t="s">
        <v>26198</v>
      </c>
      <c r="D5178" s="11"/>
      <c r="E5178" s="11"/>
      <c r="F5178" s="11" t="s">
        <v>24978</v>
      </c>
      <c r="G5178" s="11" t="s">
        <v>26199</v>
      </c>
      <c r="H5178" s="11" t="s">
        <v>24978</v>
      </c>
      <c r="I5178" s="11" t="s">
        <v>356</v>
      </c>
      <c r="J5178" s="11" t="s">
        <v>26200</v>
      </c>
      <c r="K5178" s="12">
        <v>44978</v>
      </c>
      <c r="L5178" s="11" t="s">
        <v>92</v>
      </c>
      <c r="M5178" s="11" t="s">
        <v>92</v>
      </c>
      <c r="N5178" s="11" t="s">
        <v>93</v>
      </c>
      <c r="O5178" s="11" t="s">
        <v>93</v>
      </c>
      <c r="P5178" s="11" t="s">
        <v>92</v>
      </c>
      <c r="Q5178" s="11" t="s">
        <v>92</v>
      </c>
      <c r="R5178" s="11" t="s">
        <v>92</v>
      </c>
      <c r="S5178" s="11"/>
      <c r="T5178" s="11"/>
      <c r="U5178" s="11"/>
      <c r="V5178" s="11" t="s">
        <v>24981</v>
      </c>
      <c r="W5178" s="11" t="s">
        <v>171</v>
      </c>
      <c r="X5178" s="11" t="s">
        <v>380</v>
      </c>
      <c r="Y5178" s="11" t="s">
        <v>359</v>
      </c>
      <c r="Z5178" s="11"/>
      <c r="AA5178" s="11"/>
      <c r="AB5178" s="11" t="s">
        <v>26201</v>
      </c>
      <c r="AC5178" s="11"/>
      <c r="AD5178" s="11" t="s">
        <v>97</v>
      </c>
    </row>
    <row r="5179" spans="1:30" ht="14.25" customHeight="1">
      <c r="A5179" s="10">
        <v>1041329018</v>
      </c>
      <c r="B5179" s="11" t="s">
        <v>26202</v>
      </c>
      <c r="C5179" s="11" t="s">
        <v>26203</v>
      </c>
      <c r="D5179" s="11"/>
      <c r="E5179" s="11"/>
      <c r="F5179" s="11" t="s">
        <v>87</v>
      </c>
      <c r="G5179" s="11" t="s">
        <v>890</v>
      </c>
      <c r="H5179" s="11" t="s">
        <v>89</v>
      </c>
      <c r="I5179" s="11" t="s">
        <v>102</v>
      </c>
      <c r="J5179" s="11" t="s">
        <v>26204</v>
      </c>
      <c r="K5179" s="12">
        <v>35292</v>
      </c>
      <c r="L5179" s="11" t="s">
        <v>92</v>
      </c>
      <c r="M5179" s="11" t="s">
        <v>92</v>
      </c>
      <c r="N5179" s="11" t="s">
        <v>93</v>
      </c>
      <c r="O5179" s="11" t="s">
        <v>93</v>
      </c>
      <c r="P5179" s="11" t="s">
        <v>93</v>
      </c>
      <c r="Q5179" s="11" t="s">
        <v>92</v>
      </c>
      <c r="R5179" s="11" t="s">
        <v>92</v>
      </c>
      <c r="S5179" s="11" t="s">
        <v>708</v>
      </c>
      <c r="T5179" s="11" t="s">
        <v>708</v>
      </c>
      <c r="U5179" s="11" t="s">
        <v>620</v>
      </c>
      <c r="V5179" s="11" t="s">
        <v>94</v>
      </c>
      <c r="W5179" s="11" t="s">
        <v>95</v>
      </c>
      <c r="X5179" s="11" t="s">
        <v>894</v>
      </c>
      <c r="Y5179" s="11" t="s">
        <v>108</v>
      </c>
      <c r="Z5179" s="11"/>
      <c r="AA5179" s="11"/>
      <c r="AB5179" s="11" t="s">
        <v>3437</v>
      </c>
      <c r="AC5179" s="11"/>
      <c r="AD5179" s="11" t="s">
        <v>110</v>
      </c>
    </row>
    <row r="5180" spans="1:30" ht="14.25" customHeight="1">
      <c r="A5180" s="10">
        <v>43802601</v>
      </c>
      <c r="B5180" s="11" t="s">
        <v>26205</v>
      </c>
      <c r="C5180" s="11" t="s">
        <v>26206</v>
      </c>
      <c r="D5180" s="11"/>
      <c r="E5180" s="11" t="s">
        <v>26207</v>
      </c>
      <c r="F5180" s="11" t="s">
        <v>87</v>
      </c>
      <c r="G5180" s="11" t="s">
        <v>88</v>
      </c>
      <c r="H5180" s="11" t="s">
        <v>89</v>
      </c>
      <c r="I5180" s="11" t="s">
        <v>102</v>
      </c>
      <c r="J5180" s="11" t="s">
        <v>26208</v>
      </c>
      <c r="K5180" s="12">
        <v>26309</v>
      </c>
      <c r="L5180" s="11" t="s">
        <v>92</v>
      </c>
      <c r="M5180" s="11" t="s">
        <v>92</v>
      </c>
      <c r="N5180" s="11" t="s">
        <v>93</v>
      </c>
      <c r="O5180" s="11" t="s">
        <v>93</v>
      </c>
      <c r="P5180" s="11" t="s">
        <v>93</v>
      </c>
      <c r="Q5180" s="11" t="s">
        <v>92</v>
      </c>
      <c r="R5180" s="11" t="s">
        <v>92</v>
      </c>
      <c r="S5180" s="11" t="s">
        <v>1879</v>
      </c>
      <c r="T5180" s="11" t="s">
        <v>11154</v>
      </c>
      <c r="U5180" s="11" t="s">
        <v>26209</v>
      </c>
      <c r="V5180" s="11" t="s">
        <v>94</v>
      </c>
      <c r="W5180" s="11" t="s">
        <v>95</v>
      </c>
      <c r="X5180" s="11" t="s">
        <v>96</v>
      </c>
      <c r="Y5180" s="11" t="s">
        <v>108</v>
      </c>
      <c r="Z5180" s="11"/>
      <c r="AA5180" s="11"/>
      <c r="AB5180" s="11" t="s">
        <v>26210</v>
      </c>
      <c r="AC5180" s="11"/>
      <c r="AD5180" s="11" t="s">
        <v>110</v>
      </c>
    </row>
    <row r="5181" spans="1:30" ht="14.25" customHeight="1">
      <c r="A5181" s="10">
        <v>651135053</v>
      </c>
      <c r="B5181" s="11" t="s">
        <v>26211</v>
      </c>
      <c r="C5181" s="11" t="s">
        <v>414</v>
      </c>
      <c r="D5181" s="11"/>
      <c r="E5181" s="11"/>
      <c r="F5181" s="11" t="s">
        <v>413</v>
      </c>
      <c r="G5181" s="11" t="s">
        <v>414</v>
      </c>
      <c r="H5181" s="11" t="s">
        <v>413</v>
      </c>
      <c r="I5181" s="11" t="s">
        <v>115</v>
      </c>
      <c r="J5181" s="11" t="s">
        <v>26212</v>
      </c>
      <c r="K5181" s="12">
        <v>45050</v>
      </c>
      <c r="L5181" s="11" t="s">
        <v>92</v>
      </c>
      <c r="M5181" s="11" t="s">
        <v>92</v>
      </c>
      <c r="N5181" s="11" t="s">
        <v>92</v>
      </c>
      <c r="O5181" s="11" t="s">
        <v>93</v>
      </c>
      <c r="P5181" s="11" t="s">
        <v>92</v>
      </c>
      <c r="Q5181" s="11" t="s">
        <v>92</v>
      </c>
      <c r="R5181" s="11" t="s">
        <v>92</v>
      </c>
      <c r="S5181" s="11"/>
      <c r="T5181" s="11"/>
      <c r="U5181" s="11"/>
      <c r="V5181" s="11" t="s">
        <v>416</v>
      </c>
      <c r="W5181" s="11" t="s">
        <v>171</v>
      </c>
      <c r="X5181" s="11" t="s">
        <v>172</v>
      </c>
      <c r="Y5181" s="11" t="s">
        <v>121</v>
      </c>
      <c r="Z5181" s="11"/>
      <c r="AA5181" s="11"/>
      <c r="AB5181" s="11"/>
      <c r="AC5181" s="11"/>
      <c r="AD5181" s="11" t="s">
        <v>97</v>
      </c>
    </row>
    <row r="5182" spans="1:30" ht="14.25" customHeight="1">
      <c r="A5182" s="10">
        <v>1022125325</v>
      </c>
      <c r="B5182" s="11" t="s">
        <v>26213</v>
      </c>
      <c r="C5182" s="11" t="s">
        <v>26214</v>
      </c>
      <c r="D5182" s="11"/>
      <c r="E5182" s="11" t="s">
        <v>26215</v>
      </c>
      <c r="F5182" s="11" t="s">
        <v>87</v>
      </c>
      <c r="G5182" s="11" t="s">
        <v>88</v>
      </c>
      <c r="H5182" s="11" t="s">
        <v>89</v>
      </c>
      <c r="I5182" s="11" t="s">
        <v>102</v>
      </c>
      <c r="J5182" s="11" t="s">
        <v>26216</v>
      </c>
      <c r="K5182" s="12">
        <v>36270</v>
      </c>
      <c r="L5182" s="11" t="s">
        <v>92</v>
      </c>
      <c r="M5182" s="11" t="s">
        <v>92</v>
      </c>
      <c r="N5182" s="11" t="s">
        <v>92</v>
      </c>
      <c r="O5182" s="11" t="s">
        <v>93</v>
      </c>
      <c r="P5182" s="11" t="s">
        <v>93</v>
      </c>
      <c r="Q5182" s="11" t="s">
        <v>92</v>
      </c>
      <c r="R5182" s="11" t="s">
        <v>92</v>
      </c>
      <c r="S5182" s="11" t="s">
        <v>1305</v>
      </c>
      <c r="T5182" s="11" t="s">
        <v>143</v>
      </c>
      <c r="U5182" s="11" t="s">
        <v>13244</v>
      </c>
      <c r="V5182" s="11" t="s">
        <v>94</v>
      </c>
      <c r="W5182" s="11" t="s">
        <v>95</v>
      </c>
      <c r="X5182" s="11" t="s">
        <v>96</v>
      </c>
      <c r="Y5182" s="11" t="s">
        <v>108</v>
      </c>
      <c r="Z5182" s="11"/>
      <c r="AA5182" s="11"/>
      <c r="AB5182" s="11" t="s">
        <v>26217</v>
      </c>
      <c r="AC5182" s="11"/>
      <c r="AD5182" s="11" t="s">
        <v>110</v>
      </c>
    </row>
    <row r="5183" spans="1:30" ht="14.25" customHeight="1">
      <c r="A5183" s="10">
        <v>900886432</v>
      </c>
      <c r="B5183" s="11" t="s">
        <v>26218</v>
      </c>
      <c r="C5183" s="11" t="s">
        <v>26219</v>
      </c>
      <c r="D5183" s="11"/>
      <c r="E5183" s="11"/>
      <c r="F5183" s="11" t="s">
        <v>199</v>
      </c>
      <c r="G5183" s="11" t="s">
        <v>200</v>
      </c>
      <c r="H5183" s="11" t="s">
        <v>89</v>
      </c>
      <c r="I5183" s="11" t="s">
        <v>102</v>
      </c>
      <c r="J5183" s="11" t="s">
        <v>26220</v>
      </c>
      <c r="K5183" s="12">
        <v>44676</v>
      </c>
      <c r="L5183" s="11" t="s">
        <v>92</v>
      </c>
      <c r="M5183" s="11" t="s">
        <v>92</v>
      </c>
      <c r="N5183" s="11" t="s">
        <v>92</v>
      </c>
      <c r="O5183" s="11" t="s">
        <v>93</v>
      </c>
      <c r="P5183" s="11" t="s">
        <v>92</v>
      </c>
      <c r="Q5183" s="11" t="s">
        <v>92</v>
      </c>
      <c r="R5183" s="11" t="s">
        <v>92</v>
      </c>
      <c r="S5183" s="11"/>
      <c r="T5183" s="11"/>
      <c r="U5183" s="11"/>
      <c r="V5183" s="11" t="s">
        <v>94</v>
      </c>
      <c r="W5183" s="11" t="s">
        <v>202</v>
      </c>
      <c r="X5183" s="11" t="s">
        <v>172</v>
      </c>
      <c r="Y5183" s="11" t="s">
        <v>108</v>
      </c>
      <c r="Z5183" s="11"/>
      <c r="AA5183" s="11"/>
      <c r="AB5183" s="11"/>
      <c r="AC5183" s="11"/>
      <c r="AD5183" s="11" t="s">
        <v>97</v>
      </c>
    </row>
    <row r="5184" spans="1:30" ht="14.25" customHeight="1">
      <c r="A5184" s="10">
        <v>800105213</v>
      </c>
      <c r="B5184" s="11" t="s">
        <v>26221</v>
      </c>
      <c r="C5184" s="11" t="s">
        <v>26222</v>
      </c>
      <c r="D5184" s="11" t="s">
        <v>26223</v>
      </c>
      <c r="E5184" s="11"/>
      <c r="F5184" s="11" t="s">
        <v>148</v>
      </c>
      <c r="G5184" s="11" t="s">
        <v>149</v>
      </c>
      <c r="H5184" s="11" t="s">
        <v>89</v>
      </c>
      <c r="I5184" s="11" t="s">
        <v>102</v>
      </c>
      <c r="J5184" s="11" t="s">
        <v>26224</v>
      </c>
      <c r="K5184" s="12">
        <v>44634</v>
      </c>
      <c r="L5184" s="11" t="s">
        <v>92</v>
      </c>
      <c r="M5184" s="11" t="s">
        <v>92</v>
      </c>
      <c r="N5184" s="11" t="s">
        <v>92</v>
      </c>
      <c r="O5184" s="11" t="s">
        <v>93</v>
      </c>
      <c r="P5184" s="11" t="s">
        <v>92</v>
      </c>
      <c r="Q5184" s="11" t="s">
        <v>92</v>
      </c>
      <c r="R5184" s="11" t="s">
        <v>92</v>
      </c>
      <c r="S5184" s="11"/>
      <c r="T5184" s="11"/>
      <c r="U5184" s="11"/>
      <c r="V5184" s="11" t="s">
        <v>94</v>
      </c>
      <c r="W5184" s="11" t="s">
        <v>154</v>
      </c>
      <c r="X5184" s="11" t="s">
        <v>155</v>
      </c>
      <c r="Y5184" s="11" t="s">
        <v>108</v>
      </c>
      <c r="Z5184" s="11"/>
      <c r="AA5184" s="11"/>
      <c r="AB5184" s="11" t="s">
        <v>26225</v>
      </c>
      <c r="AC5184" s="11"/>
      <c r="AD5184" s="11" t="s">
        <v>97</v>
      </c>
    </row>
    <row r="5185" spans="1:30" ht="14.25" customHeight="1">
      <c r="A5185" s="10">
        <v>800144510</v>
      </c>
      <c r="B5185" s="11" t="s">
        <v>26226</v>
      </c>
      <c r="C5185" s="11" t="s">
        <v>26227</v>
      </c>
      <c r="D5185" s="11"/>
      <c r="E5185" s="11"/>
      <c r="F5185" s="11" t="s">
        <v>87</v>
      </c>
      <c r="G5185" s="11" t="s">
        <v>187</v>
      </c>
      <c r="H5185" s="11" t="s">
        <v>89</v>
      </c>
      <c r="I5185" s="11" t="s">
        <v>115</v>
      </c>
      <c r="J5185" s="11" t="s">
        <v>26228</v>
      </c>
      <c r="K5185" s="12">
        <v>44690</v>
      </c>
      <c r="L5185" s="11" t="s">
        <v>92</v>
      </c>
      <c r="M5185" s="11" t="s">
        <v>92</v>
      </c>
      <c r="N5185" s="11" t="s">
        <v>92</v>
      </c>
      <c r="O5185" s="11" t="s">
        <v>93</v>
      </c>
      <c r="P5185" s="11" t="s">
        <v>92</v>
      </c>
      <c r="Q5185" s="11" t="s">
        <v>92</v>
      </c>
      <c r="R5185" s="11" t="s">
        <v>92</v>
      </c>
      <c r="S5185" s="11"/>
      <c r="T5185" s="11"/>
      <c r="U5185" s="11"/>
      <c r="V5185" s="11" t="s">
        <v>94</v>
      </c>
      <c r="W5185" s="11" t="s">
        <v>95</v>
      </c>
      <c r="X5185" s="11" t="s">
        <v>172</v>
      </c>
      <c r="Y5185" s="11" t="s">
        <v>121</v>
      </c>
      <c r="Z5185" s="11"/>
      <c r="AA5185" s="11"/>
      <c r="AB5185" s="11"/>
      <c r="AC5185" s="11"/>
      <c r="AD5185" s="11" t="s">
        <v>97</v>
      </c>
    </row>
    <row r="5186" spans="1:30" ht="14.25" customHeight="1">
      <c r="A5186" s="10">
        <v>811019894</v>
      </c>
      <c r="B5186" s="11" t="s">
        <v>26229</v>
      </c>
      <c r="C5186" s="11" t="s">
        <v>26230</v>
      </c>
      <c r="D5186" s="11"/>
      <c r="E5186" s="11"/>
      <c r="F5186" s="11" t="s">
        <v>87</v>
      </c>
      <c r="G5186" s="11" t="s">
        <v>187</v>
      </c>
      <c r="H5186" s="11" t="s">
        <v>89</v>
      </c>
      <c r="I5186" s="11" t="s">
        <v>102</v>
      </c>
      <c r="J5186" s="11" t="s">
        <v>26231</v>
      </c>
      <c r="K5186" s="12">
        <v>44763</v>
      </c>
      <c r="L5186" s="11" t="s">
        <v>92</v>
      </c>
      <c r="M5186" s="11" t="s">
        <v>92</v>
      </c>
      <c r="N5186" s="11" t="s">
        <v>92</v>
      </c>
      <c r="O5186" s="11" t="s">
        <v>93</v>
      </c>
      <c r="P5186" s="11" t="s">
        <v>92</v>
      </c>
      <c r="Q5186" s="11" t="s">
        <v>92</v>
      </c>
      <c r="R5186" s="11" t="s">
        <v>92</v>
      </c>
      <c r="S5186" s="11"/>
      <c r="T5186" s="11"/>
      <c r="U5186" s="11"/>
      <c r="V5186" s="11" t="s">
        <v>94</v>
      </c>
      <c r="W5186" s="11" t="s">
        <v>95</v>
      </c>
      <c r="X5186" s="11" t="s">
        <v>172</v>
      </c>
      <c r="Y5186" s="11" t="s">
        <v>108</v>
      </c>
      <c r="Z5186" s="11"/>
      <c r="AA5186" s="11"/>
      <c r="AB5186" s="11"/>
      <c r="AC5186" s="11"/>
      <c r="AD5186" s="11" t="s">
        <v>97</v>
      </c>
    </row>
    <row r="5187" spans="1:30" ht="14.25" customHeight="1">
      <c r="A5187" s="10">
        <v>819000586</v>
      </c>
      <c r="B5187" s="11" t="s">
        <v>26232</v>
      </c>
      <c r="C5187" s="11" t="s">
        <v>26233</v>
      </c>
      <c r="D5187" s="11" t="s">
        <v>26234</v>
      </c>
      <c r="E5187" s="11"/>
      <c r="F5187" s="11" t="s">
        <v>2873</v>
      </c>
      <c r="G5187" s="11" t="s">
        <v>2874</v>
      </c>
      <c r="H5187" s="11" t="s">
        <v>89</v>
      </c>
      <c r="I5187" s="11" t="s">
        <v>102</v>
      </c>
      <c r="J5187" s="11" t="s">
        <v>26235</v>
      </c>
      <c r="K5187" s="12">
        <v>44663</v>
      </c>
      <c r="L5187" s="11" t="s">
        <v>92</v>
      </c>
      <c r="M5187" s="11" t="s">
        <v>92</v>
      </c>
      <c r="N5187" s="11" t="s">
        <v>92</v>
      </c>
      <c r="O5187" s="11" t="s">
        <v>93</v>
      </c>
      <c r="P5187" s="11" t="s">
        <v>92</v>
      </c>
      <c r="Q5187" s="11" t="s">
        <v>92</v>
      </c>
      <c r="R5187" s="11" t="s">
        <v>92</v>
      </c>
      <c r="S5187" s="11"/>
      <c r="T5187" s="11"/>
      <c r="U5187" s="11"/>
      <c r="V5187" s="11" t="s">
        <v>94</v>
      </c>
      <c r="W5187" s="11" t="s">
        <v>2879</v>
      </c>
      <c r="X5187" s="11" t="s">
        <v>172</v>
      </c>
      <c r="Y5187" s="11" t="s">
        <v>108</v>
      </c>
      <c r="Z5187" s="11"/>
      <c r="AA5187" s="11"/>
      <c r="AB5187" s="11" t="s">
        <v>26236</v>
      </c>
      <c r="AC5187" s="11"/>
      <c r="AD5187" s="11" t="s">
        <v>97</v>
      </c>
    </row>
    <row r="5188" spans="1:30" ht="14.25" customHeight="1">
      <c r="A5188" s="10">
        <v>822000851</v>
      </c>
      <c r="B5188" s="11" t="s">
        <v>26237</v>
      </c>
      <c r="C5188" s="11" t="s">
        <v>26238</v>
      </c>
      <c r="D5188" s="11"/>
      <c r="E5188" s="11" t="s">
        <v>26239</v>
      </c>
      <c r="F5188" s="11" t="s">
        <v>770</v>
      </c>
      <c r="G5188" s="11" t="s">
        <v>1636</v>
      </c>
      <c r="H5188" s="11" t="s">
        <v>89</v>
      </c>
      <c r="I5188" s="11" t="s">
        <v>102</v>
      </c>
      <c r="J5188" s="11" t="s">
        <v>26240</v>
      </c>
      <c r="K5188" s="12">
        <v>44690</v>
      </c>
      <c r="L5188" s="11" t="s">
        <v>92</v>
      </c>
      <c r="M5188" s="11" t="s">
        <v>92</v>
      </c>
      <c r="N5188" s="11" t="s">
        <v>92</v>
      </c>
      <c r="O5188" s="11" t="s">
        <v>93</v>
      </c>
      <c r="P5188" s="11" t="s">
        <v>92</v>
      </c>
      <c r="Q5188" s="11" t="s">
        <v>92</v>
      </c>
      <c r="R5188" s="11" t="s">
        <v>92</v>
      </c>
      <c r="S5188" s="11"/>
      <c r="T5188" s="11"/>
      <c r="U5188" s="11"/>
      <c r="V5188" s="11" t="s">
        <v>94</v>
      </c>
      <c r="W5188" s="11" t="s">
        <v>776</v>
      </c>
      <c r="X5188" s="11" t="s">
        <v>172</v>
      </c>
      <c r="Y5188" s="11" t="s">
        <v>108</v>
      </c>
      <c r="Z5188" s="11"/>
      <c r="AA5188" s="11"/>
      <c r="AB5188" s="11" t="s">
        <v>26241</v>
      </c>
      <c r="AC5188" s="11"/>
      <c r="AD5188" s="11" t="s">
        <v>97</v>
      </c>
    </row>
    <row r="5189" spans="1:30" ht="14.25" customHeight="1">
      <c r="A5189" s="10">
        <v>890700189</v>
      </c>
      <c r="B5189" s="11" t="s">
        <v>26242</v>
      </c>
      <c r="C5189" s="11" t="s">
        <v>26243</v>
      </c>
      <c r="D5189" s="11" t="s">
        <v>26244</v>
      </c>
      <c r="E5189" s="11"/>
      <c r="F5189" s="11" t="s">
        <v>761</v>
      </c>
      <c r="G5189" s="11" t="s">
        <v>2194</v>
      </c>
      <c r="H5189" s="11" t="s">
        <v>89</v>
      </c>
      <c r="I5189" s="11" t="s">
        <v>102</v>
      </c>
      <c r="J5189" s="11" t="s">
        <v>26245</v>
      </c>
      <c r="K5189" s="12">
        <v>44663</v>
      </c>
      <c r="L5189" s="11" t="s">
        <v>92</v>
      </c>
      <c r="M5189" s="11" t="s">
        <v>92</v>
      </c>
      <c r="N5189" s="11" t="s">
        <v>92</v>
      </c>
      <c r="O5189" s="11" t="s">
        <v>93</v>
      </c>
      <c r="P5189" s="11" t="s">
        <v>92</v>
      </c>
      <c r="Q5189" s="11" t="s">
        <v>92</v>
      </c>
      <c r="R5189" s="11" t="s">
        <v>92</v>
      </c>
      <c r="S5189" s="11"/>
      <c r="T5189" s="11"/>
      <c r="U5189" s="11"/>
      <c r="V5189" s="11" t="s">
        <v>94</v>
      </c>
      <c r="W5189" s="11" t="s">
        <v>765</v>
      </c>
      <c r="X5189" s="11" t="s">
        <v>172</v>
      </c>
      <c r="Y5189" s="11" t="s">
        <v>108</v>
      </c>
      <c r="Z5189" s="11"/>
      <c r="AA5189" s="11"/>
      <c r="AB5189" s="11" t="s">
        <v>26246</v>
      </c>
      <c r="AC5189" s="11"/>
      <c r="AD5189" s="11" t="s">
        <v>97</v>
      </c>
    </row>
    <row r="5190" spans="1:30" ht="14.25" customHeight="1">
      <c r="A5190" s="10">
        <v>890700261</v>
      </c>
      <c r="B5190" s="11" t="s">
        <v>26247</v>
      </c>
      <c r="C5190" s="11" t="s">
        <v>26248</v>
      </c>
      <c r="D5190" s="11"/>
      <c r="E5190" s="11" t="s">
        <v>26249</v>
      </c>
      <c r="F5190" s="11" t="s">
        <v>199</v>
      </c>
      <c r="G5190" s="11" t="s">
        <v>200</v>
      </c>
      <c r="H5190" s="11" t="s">
        <v>89</v>
      </c>
      <c r="I5190" s="11" t="s">
        <v>102</v>
      </c>
      <c r="J5190" s="11" t="s">
        <v>26250</v>
      </c>
      <c r="K5190" s="12">
        <v>44614</v>
      </c>
      <c r="L5190" s="11" t="s">
        <v>92</v>
      </c>
      <c r="M5190" s="11" t="s">
        <v>92</v>
      </c>
      <c r="N5190" s="11" t="s">
        <v>92</v>
      </c>
      <c r="O5190" s="11" t="s">
        <v>93</v>
      </c>
      <c r="P5190" s="11" t="s">
        <v>92</v>
      </c>
      <c r="Q5190" s="11" t="s">
        <v>92</v>
      </c>
      <c r="R5190" s="11" t="s">
        <v>92</v>
      </c>
      <c r="S5190" s="11"/>
      <c r="T5190" s="11"/>
      <c r="U5190" s="11"/>
      <c r="V5190" s="11" t="s">
        <v>94</v>
      </c>
      <c r="W5190" s="11" t="s">
        <v>202</v>
      </c>
      <c r="X5190" s="11" t="s">
        <v>172</v>
      </c>
      <c r="Y5190" s="11" t="s">
        <v>108</v>
      </c>
      <c r="Z5190" s="11"/>
      <c r="AA5190" s="11"/>
      <c r="AB5190" s="11" t="s">
        <v>26251</v>
      </c>
      <c r="AC5190" s="11"/>
      <c r="AD5190" s="11" t="s">
        <v>97</v>
      </c>
    </row>
    <row r="5191" spans="1:30" ht="14.25" customHeight="1">
      <c r="A5191" s="10">
        <v>900399920</v>
      </c>
      <c r="B5191" s="11" t="s">
        <v>26252</v>
      </c>
      <c r="C5191" s="11" t="s">
        <v>26253</v>
      </c>
      <c r="D5191" s="11"/>
      <c r="E5191" s="11"/>
      <c r="F5191" s="11" t="s">
        <v>87</v>
      </c>
      <c r="G5191" s="11" t="s">
        <v>2563</v>
      </c>
      <c r="H5191" s="11" t="s">
        <v>89</v>
      </c>
      <c r="I5191" s="11" t="s">
        <v>102</v>
      </c>
      <c r="J5191" s="11" t="s">
        <v>26254</v>
      </c>
      <c r="K5191" s="12">
        <v>44747</v>
      </c>
      <c r="L5191" s="11" t="s">
        <v>92</v>
      </c>
      <c r="M5191" s="11" t="s">
        <v>92</v>
      </c>
      <c r="N5191" s="11" t="s">
        <v>92</v>
      </c>
      <c r="O5191" s="11" t="s">
        <v>93</v>
      </c>
      <c r="P5191" s="11" t="s">
        <v>92</v>
      </c>
      <c r="Q5191" s="11" t="s">
        <v>92</v>
      </c>
      <c r="R5191" s="11" t="s">
        <v>92</v>
      </c>
      <c r="S5191" s="11"/>
      <c r="T5191" s="11"/>
      <c r="U5191" s="11"/>
      <c r="V5191" s="11" t="s">
        <v>94</v>
      </c>
      <c r="W5191" s="11" t="s">
        <v>95</v>
      </c>
      <c r="X5191" s="11" t="s">
        <v>2565</v>
      </c>
      <c r="Y5191" s="11" t="s">
        <v>108</v>
      </c>
      <c r="Z5191" s="11"/>
      <c r="AA5191" s="11"/>
      <c r="AB5191" s="11"/>
      <c r="AC5191" s="11"/>
      <c r="AD5191" s="11" t="s">
        <v>97</v>
      </c>
    </row>
    <row r="5192" spans="1:30" ht="14.25" customHeight="1">
      <c r="A5192" s="10">
        <v>900419311</v>
      </c>
      <c r="B5192" s="11" t="s">
        <v>26255</v>
      </c>
      <c r="C5192" s="11" t="s">
        <v>26256</v>
      </c>
      <c r="D5192" s="11" t="s">
        <v>26257</v>
      </c>
      <c r="E5192" s="11"/>
      <c r="F5192" s="11" t="s">
        <v>148</v>
      </c>
      <c r="G5192" s="11" t="s">
        <v>2241</v>
      </c>
      <c r="H5192" s="11" t="s">
        <v>89</v>
      </c>
      <c r="I5192" s="11" t="s">
        <v>102</v>
      </c>
      <c r="J5192" s="11" t="s">
        <v>26258</v>
      </c>
      <c r="K5192" s="12">
        <v>44615</v>
      </c>
      <c r="L5192" s="11" t="s">
        <v>92</v>
      </c>
      <c r="M5192" s="11" t="s">
        <v>92</v>
      </c>
      <c r="N5192" s="11" t="s">
        <v>92</v>
      </c>
      <c r="O5192" s="11" t="s">
        <v>93</v>
      </c>
      <c r="P5192" s="11" t="s">
        <v>92</v>
      </c>
      <c r="Q5192" s="11" t="s">
        <v>92</v>
      </c>
      <c r="R5192" s="11" t="s">
        <v>92</v>
      </c>
      <c r="S5192" s="11"/>
      <c r="T5192" s="11"/>
      <c r="U5192" s="11"/>
      <c r="V5192" s="11" t="s">
        <v>94</v>
      </c>
      <c r="W5192" s="11" t="s">
        <v>154</v>
      </c>
      <c r="X5192" s="11" t="s">
        <v>2245</v>
      </c>
      <c r="Y5192" s="11" t="s">
        <v>108</v>
      </c>
      <c r="Z5192" s="11"/>
      <c r="AA5192" s="11"/>
      <c r="AB5192" s="11" t="s">
        <v>26259</v>
      </c>
      <c r="AC5192" s="11"/>
      <c r="AD5192" s="11" t="s">
        <v>97</v>
      </c>
    </row>
    <row r="5193" spans="1:30" ht="14.25" customHeight="1">
      <c r="A5193" s="10">
        <v>900430532</v>
      </c>
      <c r="B5193" s="11" t="s">
        <v>26260</v>
      </c>
      <c r="C5193" s="11" t="s">
        <v>26261</v>
      </c>
      <c r="D5193" s="11" t="s">
        <v>26262</v>
      </c>
      <c r="E5193" s="11"/>
      <c r="F5193" s="11" t="s">
        <v>199</v>
      </c>
      <c r="G5193" s="11" t="s">
        <v>200</v>
      </c>
      <c r="H5193" s="11" t="s">
        <v>89</v>
      </c>
      <c r="I5193" s="11" t="s">
        <v>102</v>
      </c>
      <c r="J5193" s="11" t="s">
        <v>26263</v>
      </c>
      <c r="K5193" s="12">
        <v>44663</v>
      </c>
      <c r="L5193" s="11" t="s">
        <v>92</v>
      </c>
      <c r="M5193" s="11" t="s">
        <v>92</v>
      </c>
      <c r="N5193" s="11" t="s">
        <v>92</v>
      </c>
      <c r="O5193" s="11" t="s">
        <v>93</v>
      </c>
      <c r="P5193" s="11" t="s">
        <v>92</v>
      </c>
      <c r="Q5193" s="11" t="s">
        <v>92</v>
      </c>
      <c r="R5193" s="11" t="s">
        <v>92</v>
      </c>
      <c r="S5193" s="11"/>
      <c r="T5193" s="11"/>
      <c r="U5193" s="11"/>
      <c r="V5193" s="11" t="s">
        <v>94</v>
      </c>
      <c r="W5193" s="11" t="s">
        <v>202</v>
      </c>
      <c r="X5193" s="11" t="s">
        <v>172</v>
      </c>
      <c r="Y5193" s="11" t="s">
        <v>108</v>
      </c>
      <c r="Z5193" s="11"/>
      <c r="AA5193" s="11"/>
      <c r="AB5193" s="11" t="s">
        <v>26264</v>
      </c>
      <c r="AC5193" s="11"/>
      <c r="AD5193" s="11" t="s">
        <v>97</v>
      </c>
    </row>
    <row r="5194" spans="1:30" ht="14.25" customHeight="1">
      <c r="A5194" s="10">
        <v>900630237</v>
      </c>
      <c r="B5194" s="11" t="s">
        <v>26265</v>
      </c>
      <c r="C5194" s="11" t="s">
        <v>26266</v>
      </c>
      <c r="D5194" s="11"/>
      <c r="E5194" s="11"/>
      <c r="F5194" s="11" t="s">
        <v>731</v>
      </c>
      <c r="G5194" s="11" t="s">
        <v>796</v>
      </c>
      <c r="H5194" s="11" t="s">
        <v>89</v>
      </c>
      <c r="I5194" s="11" t="s">
        <v>102</v>
      </c>
      <c r="J5194" s="11" t="s">
        <v>26267</v>
      </c>
      <c r="K5194" s="12">
        <v>44747</v>
      </c>
      <c r="L5194" s="11" t="s">
        <v>92</v>
      </c>
      <c r="M5194" s="11" t="s">
        <v>92</v>
      </c>
      <c r="N5194" s="11" t="s">
        <v>92</v>
      </c>
      <c r="O5194" s="11" t="s">
        <v>93</v>
      </c>
      <c r="P5194" s="11" t="s">
        <v>92</v>
      </c>
      <c r="Q5194" s="11" t="s">
        <v>92</v>
      </c>
      <c r="R5194" s="11" t="s">
        <v>92</v>
      </c>
      <c r="S5194" s="11"/>
      <c r="T5194" s="11"/>
      <c r="U5194" s="11"/>
      <c r="V5194" s="11" t="s">
        <v>94</v>
      </c>
      <c r="W5194" s="11" t="s">
        <v>736</v>
      </c>
      <c r="X5194" s="11" t="s">
        <v>800</v>
      </c>
      <c r="Y5194" s="11" t="s">
        <v>108</v>
      </c>
      <c r="Z5194" s="11"/>
      <c r="AA5194" s="11"/>
      <c r="AB5194" s="11"/>
      <c r="AC5194" s="11"/>
      <c r="AD5194" s="11" t="s">
        <v>97</v>
      </c>
    </row>
    <row r="5195" spans="1:30" ht="14.25" customHeight="1">
      <c r="A5195" s="10">
        <v>900754199</v>
      </c>
      <c r="B5195" s="11" t="s">
        <v>26268</v>
      </c>
      <c r="C5195" s="11" t="s">
        <v>26269</v>
      </c>
      <c r="D5195" s="11"/>
      <c r="E5195" s="11"/>
      <c r="F5195" s="11" t="s">
        <v>87</v>
      </c>
      <c r="G5195" s="11" t="s">
        <v>187</v>
      </c>
      <c r="H5195" s="11" t="s">
        <v>89</v>
      </c>
      <c r="I5195" s="11" t="s">
        <v>102</v>
      </c>
      <c r="J5195" s="11" t="s">
        <v>26270</v>
      </c>
      <c r="K5195" s="12">
        <v>44802</v>
      </c>
      <c r="L5195" s="11" t="s">
        <v>92</v>
      </c>
      <c r="M5195" s="11" t="s">
        <v>92</v>
      </c>
      <c r="N5195" s="11" t="s">
        <v>92</v>
      </c>
      <c r="O5195" s="11" t="s">
        <v>93</v>
      </c>
      <c r="P5195" s="11" t="s">
        <v>92</v>
      </c>
      <c r="Q5195" s="11" t="s">
        <v>92</v>
      </c>
      <c r="R5195" s="11" t="s">
        <v>92</v>
      </c>
      <c r="S5195" s="11"/>
      <c r="T5195" s="11"/>
      <c r="U5195" s="11"/>
      <c r="V5195" s="11" t="s">
        <v>94</v>
      </c>
      <c r="W5195" s="11" t="s">
        <v>95</v>
      </c>
      <c r="X5195" s="11" t="s">
        <v>172</v>
      </c>
      <c r="Y5195" s="11" t="s">
        <v>108</v>
      </c>
      <c r="Z5195" s="11"/>
      <c r="AA5195" s="11"/>
      <c r="AB5195" s="11"/>
      <c r="AC5195" s="11"/>
      <c r="AD5195" s="11" t="s">
        <v>97</v>
      </c>
    </row>
    <row r="5196" spans="1:30" ht="14.25" customHeight="1">
      <c r="A5196" s="10">
        <v>900925173</v>
      </c>
      <c r="B5196" s="11" t="s">
        <v>26271</v>
      </c>
      <c r="C5196" s="11" t="s">
        <v>26272</v>
      </c>
      <c r="D5196" s="11" t="s">
        <v>26273</v>
      </c>
      <c r="E5196" s="11"/>
      <c r="F5196" s="11" t="s">
        <v>199</v>
      </c>
      <c r="G5196" s="11" t="s">
        <v>200</v>
      </c>
      <c r="H5196" s="11" t="s">
        <v>89</v>
      </c>
      <c r="I5196" s="11" t="s">
        <v>102</v>
      </c>
      <c r="J5196" s="11" t="s">
        <v>26274</v>
      </c>
      <c r="K5196" s="12">
        <v>44690</v>
      </c>
      <c r="L5196" s="11" t="s">
        <v>92</v>
      </c>
      <c r="M5196" s="11" t="s">
        <v>92</v>
      </c>
      <c r="N5196" s="11" t="s">
        <v>92</v>
      </c>
      <c r="O5196" s="11" t="s">
        <v>93</v>
      </c>
      <c r="P5196" s="11" t="s">
        <v>92</v>
      </c>
      <c r="Q5196" s="11" t="s">
        <v>92</v>
      </c>
      <c r="R5196" s="11" t="s">
        <v>92</v>
      </c>
      <c r="S5196" s="11"/>
      <c r="T5196" s="11"/>
      <c r="U5196" s="11"/>
      <c r="V5196" s="11" t="s">
        <v>94</v>
      </c>
      <c r="W5196" s="11" t="s">
        <v>202</v>
      </c>
      <c r="X5196" s="11" t="s">
        <v>172</v>
      </c>
      <c r="Y5196" s="11" t="s">
        <v>108</v>
      </c>
      <c r="Z5196" s="11"/>
      <c r="AA5196" s="11"/>
      <c r="AB5196" s="11" t="s">
        <v>26275</v>
      </c>
      <c r="AC5196" s="11"/>
      <c r="AD5196" s="11" t="s">
        <v>97</v>
      </c>
    </row>
    <row r="5197" spans="1:30" ht="14.25" customHeight="1">
      <c r="A5197" s="10">
        <v>900958759</v>
      </c>
      <c r="B5197" s="11" t="s">
        <v>26276</v>
      </c>
      <c r="C5197" s="11" t="s">
        <v>26277</v>
      </c>
      <c r="D5197" s="11"/>
      <c r="E5197" s="11" t="s">
        <v>26278</v>
      </c>
      <c r="F5197" s="11" t="s">
        <v>148</v>
      </c>
      <c r="G5197" s="11" t="s">
        <v>25555</v>
      </c>
      <c r="H5197" s="11" t="s">
        <v>89</v>
      </c>
      <c r="I5197" s="11" t="s">
        <v>115</v>
      </c>
      <c r="J5197" s="11" t="s">
        <v>26279</v>
      </c>
      <c r="K5197" s="12">
        <v>44615</v>
      </c>
      <c r="L5197" s="11" t="s">
        <v>92</v>
      </c>
      <c r="M5197" s="11" t="s">
        <v>92</v>
      </c>
      <c r="N5197" s="11" t="s">
        <v>92</v>
      </c>
      <c r="O5197" s="11" t="s">
        <v>93</v>
      </c>
      <c r="P5197" s="11" t="s">
        <v>92</v>
      </c>
      <c r="Q5197" s="11" t="s">
        <v>92</v>
      </c>
      <c r="R5197" s="11" t="s">
        <v>92</v>
      </c>
      <c r="S5197" s="11"/>
      <c r="T5197" s="11"/>
      <c r="U5197" s="11"/>
      <c r="V5197" s="11" t="s">
        <v>94</v>
      </c>
      <c r="W5197" s="11" t="s">
        <v>154</v>
      </c>
      <c r="X5197" s="11" t="s">
        <v>25557</v>
      </c>
      <c r="Y5197" s="11" t="s">
        <v>121</v>
      </c>
      <c r="Z5197" s="11"/>
      <c r="AA5197" s="11"/>
      <c r="AB5197" s="11" t="s">
        <v>26280</v>
      </c>
      <c r="AC5197" s="11"/>
      <c r="AD5197" s="11" t="s">
        <v>97</v>
      </c>
    </row>
    <row r="5198" spans="1:30" ht="14.25" customHeight="1">
      <c r="A5198" s="10">
        <v>900959347</v>
      </c>
      <c r="B5198" s="11" t="s">
        <v>26281</v>
      </c>
      <c r="C5198" s="11" t="s">
        <v>26282</v>
      </c>
      <c r="D5198" s="11" t="s">
        <v>26283</v>
      </c>
      <c r="E5198" s="11"/>
      <c r="F5198" s="11" t="s">
        <v>148</v>
      </c>
      <c r="G5198" s="11" t="s">
        <v>8212</v>
      </c>
      <c r="H5198" s="11" t="s">
        <v>89</v>
      </c>
      <c r="I5198" s="11" t="s">
        <v>115</v>
      </c>
      <c r="J5198" s="11" t="s">
        <v>26284</v>
      </c>
      <c r="K5198" s="12">
        <v>44615</v>
      </c>
      <c r="L5198" s="11" t="s">
        <v>92</v>
      </c>
      <c r="M5198" s="11" t="s">
        <v>92</v>
      </c>
      <c r="N5198" s="11" t="s">
        <v>92</v>
      </c>
      <c r="O5198" s="11" t="s">
        <v>93</v>
      </c>
      <c r="P5198" s="11" t="s">
        <v>92</v>
      </c>
      <c r="Q5198" s="11" t="s">
        <v>92</v>
      </c>
      <c r="R5198" s="11" t="s">
        <v>92</v>
      </c>
      <c r="S5198" s="11"/>
      <c r="T5198" s="11"/>
      <c r="U5198" s="11"/>
      <c r="V5198" s="11" t="s">
        <v>94</v>
      </c>
      <c r="W5198" s="11" t="s">
        <v>154</v>
      </c>
      <c r="X5198" s="11" t="s">
        <v>8214</v>
      </c>
      <c r="Y5198" s="11" t="s">
        <v>121</v>
      </c>
      <c r="Z5198" s="11"/>
      <c r="AA5198" s="11"/>
      <c r="AB5198" s="11" t="s">
        <v>26285</v>
      </c>
      <c r="AC5198" s="11"/>
      <c r="AD5198" s="11" t="s">
        <v>97</v>
      </c>
    </row>
    <row r="5199" spans="1:30" ht="14.25" customHeight="1">
      <c r="A5199" s="10">
        <v>900961300</v>
      </c>
      <c r="B5199" s="11" t="s">
        <v>26286</v>
      </c>
      <c r="C5199" s="11" t="s">
        <v>26287</v>
      </c>
      <c r="D5199" s="11"/>
      <c r="E5199" s="11" t="s">
        <v>26288</v>
      </c>
      <c r="F5199" s="11" t="s">
        <v>199</v>
      </c>
      <c r="G5199" s="11" t="s">
        <v>200</v>
      </c>
      <c r="H5199" s="11" t="s">
        <v>89</v>
      </c>
      <c r="I5199" s="11" t="s">
        <v>102</v>
      </c>
      <c r="J5199" s="11" t="s">
        <v>26289</v>
      </c>
      <c r="K5199" s="12">
        <v>44662</v>
      </c>
      <c r="L5199" s="11" t="s">
        <v>92</v>
      </c>
      <c r="M5199" s="11" t="s">
        <v>92</v>
      </c>
      <c r="N5199" s="11" t="s">
        <v>92</v>
      </c>
      <c r="O5199" s="11" t="s">
        <v>93</v>
      </c>
      <c r="P5199" s="11" t="s">
        <v>92</v>
      </c>
      <c r="Q5199" s="11" t="s">
        <v>92</v>
      </c>
      <c r="R5199" s="11" t="s">
        <v>92</v>
      </c>
      <c r="S5199" s="11"/>
      <c r="T5199" s="11"/>
      <c r="U5199" s="11"/>
      <c r="V5199" s="11" t="s">
        <v>94</v>
      </c>
      <c r="W5199" s="11" t="s">
        <v>202</v>
      </c>
      <c r="X5199" s="11" t="s">
        <v>172</v>
      </c>
      <c r="Y5199" s="11" t="s">
        <v>108</v>
      </c>
      <c r="Z5199" s="11"/>
      <c r="AA5199" s="11"/>
      <c r="AB5199" s="11" t="s">
        <v>26290</v>
      </c>
      <c r="AC5199" s="11"/>
      <c r="AD5199" s="11" t="s">
        <v>97</v>
      </c>
    </row>
    <row r="5200" spans="1:30" ht="14.25" customHeight="1">
      <c r="A5200" s="10">
        <v>900996099</v>
      </c>
      <c r="B5200" s="11" t="s">
        <v>26291</v>
      </c>
      <c r="C5200" s="11" t="s">
        <v>26292</v>
      </c>
      <c r="D5200" s="11"/>
      <c r="E5200" s="11" t="s">
        <v>26293</v>
      </c>
      <c r="F5200" s="11" t="s">
        <v>761</v>
      </c>
      <c r="G5200" s="11" t="s">
        <v>2194</v>
      </c>
      <c r="H5200" s="11" t="s">
        <v>89</v>
      </c>
      <c r="I5200" s="11" t="s">
        <v>102</v>
      </c>
      <c r="J5200" s="11" t="s">
        <v>26294</v>
      </c>
      <c r="K5200" s="12">
        <v>44663</v>
      </c>
      <c r="L5200" s="11" t="s">
        <v>92</v>
      </c>
      <c r="M5200" s="11" t="s">
        <v>92</v>
      </c>
      <c r="N5200" s="11" t="s">
        <v>92</v>
      </c>
      <c r="O5200" s="11" t="s">
        <v>93</v>
      </c>
      <c r="P5200" s="11" t="s">
        <v>92</v>
      </c>
      <c r="Q5200" s="11" t="s">
        <v>92</v>
      </c>
      <c r="R5200" s="11" t="s">
        <v>92</v>
      </c>
      <c r="S5200" s="11"/>
      <c r="T5200" s="11"/>
      <c r="U5200" s="11"/>
      <c r="V5200" s="11" t="s">
        <v>94</v>
      </c>
      <c r="W5200" s="11" t="s">
        <v>765</v>
      </c>
      <c r="X5200" s="11" t="s">
        <v>172</v>
      </c>
      <c r="Y5200" s="11" t="s">
        <v>108</v>
      </c>
      <c r="Z5200" s="11"/>
      <c r="AA5200" s="11"/>
      <c r="AB5200" s="11" t="s">
        <v>26295</v>
      </c>
      <c r="AC5200" s="11"/>
      <c r="AD5200" s="11" t="s">
        <v>97</v>
      </c>
    </row>
    <row r="5201" spans="1:30" ht="14.25" customHeight="1">
      <c r="A5201" s="10">
        <v>901128687</v>
      </c>
      <c r="B5201" s="11" t="s">
        <v>26296</v>
      </c>
      <c r="C5201" s="11" t="s">
        <v>26297</v>
      </c>
      <c r="D5201" s="11"/>
      <c r="E5201" s="11"/>
      <c r="F5201" s="11" t="s">
        <v>87</v>
      </c>
      <c r="G5201" s="11" t="s">
        <v>187</v>
      </c>
      <c r="H5201" s="11" t="s">
        <v>89</v>
      </c>
      <c r="I5201" s="11" t="s">
        <v>102</v>
      </c>
      <c r="J5201" s="11" t="s">
        <v>26298</v>
      </c>
      <c r="K5201" s="12">
        <v>44663</v>
      </c>
      <c r="L5201" s="11" t="s">
        <v>92</v>
      </c>
      <c r="M5201" s="11" t="s">
        <v>92</v>
      </c>
      <c r="N5201" s="11" t="s">
        <v>92</v>
      </c>
      <c r="O5201" s="11" t="s">
        <v>93</v>
      </c>
      <c r="P5201" s="11" t="s">
        <v>92</v>
      </c>
      <c r="Q5201" s="11" t="s">
        <v>92</v>
      </c>
      <c r="R5201" s="11" t="s">
        <v>92</v>
      </c>
      <c r="S5201" s="11"/>
      <c r="T5201" s="11"/>
      <c r="U5201" s="11"/>
      <c r="V5201" s="11" t="s">
        <v>94</v>
      </c>
      <c r="W5201" s="11" t="s">
        <v>95</v>
      </c>
      <c r="X5201" s="11" t="s">
        <v>172</v>
      </c>
      <c r="Y5201" s="11" t="s">
        <v>108</v>
      </c>
      <c r="Z5201" s="11"/>
      <c r="AA5201" s="11"/>
      <c r="AB5201" s="11" t="s">
        <v>3050</v>
      </c>
      <c r="AC5201" s="11"/>
      <c r="AD5201" s="11" t="s">
        <v>97</v>
      </c>
    </row>
    <row r="5202" spans="1:30" ht="14.25" customHeight="1">
      <c r="A5202" s="10">
        <v>901163880</v>
      </c>
      <c r="B5202" s="11" t="s">
        <v>26299</v>
      </c>
      <c r="C5202" s="11" t="s">
        <v>26300</v>
      </c>
      <c r="D5202" s="11"/>
      <c r="E5202" s="11"/>
      <c r="F5202" s="11" t="s">
        <v>87</v>
      </c>
      <c r="G5202" s="11" t="s">
        <v>88</v>
      </c>
      <c r="H5202" s="11" t="s">
        <v>89</v>
      </c>
      <c r="I5202" s="11" t="s">
        <v>115</v>
      </c>
      <c r="J5202" s="11" t="s">
        <v>26301</v>
      </c>
      <c r="K5202" s="12">
        <v>44802</v>
      </c>
      <c r="L5202" s="11" t="s">
        <v>92</v>
      </c>
      <c r="M5202" s="11" t="s">
        <v>92</v>
      </c>
      <c r="N5202" s="11" t="s">
        <v>92</v>
      </c>
      <c r="O5202" s="11" t="s">
        <v>93</v>
      </c>
      <c r="P5202" s="11" t="s">
        <v>92</v>
      </c>
      <c r="Q5202" s="11" t="s">
        <v>92</v>
      </c>
      <c r="R5202" s="11" t="s">
        <v>92</v>
      </c>
      <c r="S5202" s="11"/>
      <c r="T5202" s="11"/>
      <c r="U5202" s="11"/>
      <c r="V5202" s="11" t="s">
        <v>94</v>
      </c>
      <c r="W5202" s="11" t="s">
        <v>95</v>
      </c>
      <c r="X5202" s="11" t="s">
        <v>96</v>
      </c>
      <c r="Y5202" s="11" t="s">
        <v>121</v>
      </c>
      <c r="Z5202" s="11"/>
      <c r="AA5202" s="11"/>
      <c r="AB5202" s="11"/>
      <c r="AC5202" s="11"/>
      <c r="AD5202" s="11" t="s">
        <v>97</v>
      </c>
    </row>
    <row r="5203" spans="1:30" ht="14.25" customHeight="1">
      <c r="A5203" s="10">
        <v>901241298</v>
      </c>
      <c r="B5203" s="11" t="s">
        <v>26302</v>
      </c>
      <c r="C5203" s="11" t="s">
        <v>26303</v>
      </c>
      <c r="D5203" s="11"/>
      <c r="E5203" s="11"/>
      <c r="F5203" s="11" t="s">
        <v>87</v>
      </c>
      <c r="G5203" s="11" t="s">
        <v>187</v>
      </c>
      <c r="H5203" s="11" t="s">
        <v>89</v>
      </c>
      <c r="I5203" s="11" t="s">
        <v>102</v>
      </c>
      <c r="J5203" s="11" t="s">
        <v>26304</v>
      </c>
      <c r="K5203" s="12">
        <v>44663</v>
      </c>
      <c r="L5203" s="11" t="s">
        <v>92</v>
      </c>
      <c r="M5203" s="11" t="s">
        <v>92</v>
      </c>
      <c r="N5203" s="11" t="s">
        <v>92</v>
      </c>
      <c r="O5203" s="11" t="s">
        <v>93</v>
      </c>
      <c r="P5203" s="11" t="s">
        <v>92</v>
      </c>
      <c r="Q5203" s="11" t="s">
        <v>92</v>
      </c>
      <c r="R5203" s="11" t="s">
        <v>92</v>
      </c>
      <c r="S5203" s="11"/>
      <c r="T5203" s="11"/>
      <c r="U5203" s="11"/>
      <c r="V5203" s="11" t="s">
        <v>94</v>
      </c>
      <c r="W5203" s="11" t="s">
        <v>95</v>
      </c>
      <c r="X5203" s="11" t="s">
        <v>172</v>
      </c>
      <c r="Y5203" s="11" t="s">
        <v>108</v>
      </c>
      <c r="Z5203" s="11"/>
      <c r="AA5203" s="11"/>
      <c r="AB5203" s="11" t="s">
        <v>3050</v>
      </c>
      <c r="AC5203" s="11"/>
      <c r="AD5203" s="11" t="s">
        <v>97</v>
      </c>
    </row>
    <row r="5204" spans="1:30" ht="14.25" customHeight="1">
      <c r="A5204" s="10">
        <v>901300741</v>
      </c>
      <c r="B5204" s="11" t="s">
        <v>26305</v>
      </c>
      <c r="C5204" s="11" t="s">
        <v>26306</v>
      </c>
      <c r="D5204" s="11"/>
      <c r="E5204" s="11"/>
      <c r="F5204" s="11" t="s">
        <v>199</v>
      </c>
      <c r="G5204" s="11" t="s">
        <v>200</v>
      </c>
      <c r="H5204" s="11" t="s">
        <v>89</v>
      </c>
      <c r="I5204" s="11" t="s">
        <v>115</v>
      </c>
      <c r="J5204" s="11" t="s">
        <v>26307</v>
      </c>
      <c r="K5204" s="12">
        <v>44603</v>
      </c>
      <c r="L5204" s="11" t="s">
        <v>92</v>
      </c>
      <c r="M5204" s="11" t="s">
        <v>92</v>
      </c>
      <c r="N5204" s="11" t="s">
        <v>92</v>
      </c>
      <c r="O5204" s="11" t="s">
        <v>93</v>
      </c>
      <c r="P5204" s="11" t="s">
        <v>92</v>
      </c>
      <c r="Q5204" s="11" t="s">
        <v>92</v>
      </c>
      <c r="R5204" s="11" t="s">
        <v>92</v>
      </c>
      <c r="S5204" s="11"/>
      <c r="T5204" s="11"/>
      <c r="U5204" s="11"/>
      <c r="V5204" s="11" t="s">
        <v>94</v>
      </c>
      <c r="W5204" s="11" t="s">
        <v>202</v>
      </c>
      <c r="X5204" s="11" t="s">
        <v>172</v>
      </c>
      <c r="Y5204" s="11" t="s">
        <v>121</v>
      </c>
      <c r="Z5204" s="11"/>
      <c r="AA5204" s="11"/>
      <c r="AB5204" s="11"/>
      <c r="AC5204" s="11"/>
      <c r="AD5204" s="11" t="s">
        <v>97</v>
      </c>
    </row>
    <row r="5205" spans="1:30" ht="14.25" customHeight="1">
      <c r="A5205" s="10">
        <v>901398088</v>
      </c>
      <c r="B5205" s="11" t="s">
        <v>26308</v>
      </c>
      <c r="C5205" s="11" t="s">
        <v>26309</v>
      </c>
      <c r="D5205" s="11"/>
      <c r="E5205" s="11"/>
      <c r="F5205" s="11" t="s">
        <v>2658</v>
      </c>
      <c r="G5205" s="11" t="s">
        <v>26310</v>
      </c>
      <c r="H5205" s="11" t="s">
        <v>89</v>
      </c>
      <c r="I5205" s="11" t="s">
        <v>102</v>
      </c>
      <c r="J5205" s="11" t="s">
        <v>26311</v>
      </c>
      <c r="K5205" s="12">
        <v>44559</v>
      </c>
      <c r="L5205" s="11" t="s">
        <v>92</v>
      </c>
      <c r="M5205" s="11" t="s">
        <v>92</v>
      </c>
      <c r="N5205" s="11" t="s">
        <v>92</v>
      </c>
      <c r="O5205" s="11" t="s">
        <v>93</v>
      </c>
      <c r="P5205" s="11" t="s">
        <v>92</v>
      </c>
      <c r="Q5205" s="11" t="s">
        <v>92</v>
      </c>
      <c r="R5205" s="11" t="s">
        <v>92</v>
      </c>
      <c r="S5205" s="11"/>
      <c r="T5205" s="11"/>
      <c r="U5205" s="11"/>
      <c r="V5205" s="11" t="s">
        <v>94</v>
      </c>
      <c r="W5205" s="11" t="s">
        <v>2661</v>
      </c>
      <c r="X5205" s="11" t="s">
        <v>26312</v>
      </c>
      <c r="Y5205" s="11" t="s">
        <v>108</v>
      </c>
      <c r="Z5205" s="11"/>
      <c r="AA5205" s="11"/>
      <c r="AB5205" s="11"/>
      <c r="AC5205" s="11"/>
      <c r="AD5205" s="11" t="s">
        <v>97</v>
      </c>
    </row>
    <row r="5206" spans="1:30" ht="14.25" customHeight="1">
      <c r="A5206" s="10">
        <v>444444193</v>
      </c>
      <c r="B5206" s="11" t="s">
        <v>26313</v>
      </c>
      <c r="C5206" s="11" t="s">
        <v>26314</v>
      </c>
      <c r="D5206" s="11"/>
      <c r="E5206" s="11"/>
      <c r="F5206" s="11" t="s">
        <v>413</v>
      </c>
      <c r="G5206" s="11" t="s">
        <v>26315</v>
      </c>
      <c r="H5206" s="11" t="s">
        <v>413</v>
      </c>
      <c r="I5206" s="11" t="s">
        <v>90</v>
      </c>
      <c r="J5206" s="11" t="s">
        <v>26316</v>
      </c>
      <c r="K5206" s="12">
        <v>44811</v>
      </c>
      <c r="L5206" s="11" t="s">
        <v>92</v>
      </c>
      <c r="M5206" s="11" t="s">
        <v>92</v>
      </c>
      <c r="N5206" s="11" t="s">
        <v>92</v>
      </c>
      <c r="O5206" s="11" t="s">
        <v>93</v>
      </c>
      <c r="P5206" s="11" t="s">
        <v>92</v>
      </c>
      <c r="Q5206" s="11" t="s">
        <v>92</v>
      </c>
      <c r="R5206" s="11" t="s">
        <v>92</v>
      </c>
      <c r="S5206" s="11"/>
      <c r="T5206" s="11"/>
      <c r="U5206" s="11"/>
      <c r="V5206" s="11" t="s">
        <v>416</v>
      </c>
      <c r="W5206" s="11" t="s">
        <v>171</v>
      </c>
      <c r="X5206" s="11" t="s">
        <v>337</v>
      </c>
      <c r="Y5206" s="11" t="s">
        <v>72</v>
      </c>
      <c r="Z5206" s="11"/>
      <c r="AA5206" s="11"/>
      <c r="AB5206" s="11"/>
      <c r="AC5206" s="11"/>
      <c r="AD5206" s="11" t="s">
        <v>97</v>
      </c>
    </row>
    <row r="5207" spans="1:30" ht="14.25" customHeight="1">
      <c r="A5207" s="10">
        <v>33367435</v>
      </c>
      <c r="B5207" s="11" t="s">
        <v>26317</v>
      </c>
      <c r="C5207" s="11" t="s">
        <v>26318</v>
      </c>
      <c r="D5207" s="11"/>
      <c r="E5207" s="11" t="s">
        <v>26319</v>
      </c>
      <c r="F5207" s="11" t="s">
        <v>148</v>
      </c>
      <c r="G5207" s="11" t="s">
        <v>207</v>
      </c>
      <c r="H5207" s="11" t="s">
        <v>89</v>
      </c>
      <c r="I5207" s="11" t="s">
        <v>102</v>
      </c>
      <c r="J5207" s="11" t="s">
        <v>26320</v>
      </c>
      <c r="K5207" s="12">
        <v>45061</v>
      </c>
      <c r="L5207" s="11" t="s">
        <v>92</v>
      </c>
      <c r="M5207" s="11" t="s">
        <v>92</v>
      </c>
      <c r="N5207" s="11" t="s">
        <v>93</v>
      </c>
      <c r="O5207" s="11" t="s">
        <v>93</v>
      </c>
      <c r="P5207" s="11" t="s">
        <v>93</v>
      </c>
      <c r="Q5207" s="11" t="s">
        <v>92</v>
      </c>
      <c r="R5207" s="11" t="s">
        <v>92</v>
      </c>
      <c r="S5207" s="11" t="s">
        <v>657</v>
      </c>
      <c r="T5207" s="11" t="s">
        <v>920</v>
      </c>
      <c r="U5207" s="11" t="s">
        <v>255</v>
      </c>
      <c r="V5207" s="11" t="s">
        <v>94</v>
      </c>
      <c r="W5207" s="11" t="s">
        <v>154</v>
      </c>
      <c r="X5207" s="11" t="s">
        <v>209</v>
      </c>
      <c r="Y5207" s="11" t="s">
        <v>108</v>
      </c>
      <c r="Z5207" s="11"/>
      <c r="AA5207" s="11"/>
      <c r="AB5207" s="11" t="s">
        <v>26321</v>
      </c>
      <c r="AC5207" s="11"/>
      <c r="AD5207" s="11" t="s">
        <v>110</v>
      </c>
    </row>
    <row r="5208" spans="1:30" ht="14.25" customHeight="1">
      <c r="A5208" s="10">
        <v>896567842010</v>
      </c>
      <c r="B5208" s="11" t="s">
        <v>26322</v>
      </c>
      <c r="C5208" s="11" t="s">
        <v>26323</v>
      </c>
      <c r="D5208" s="11"/>
      <c r="E5208" s="11"/>
      <c r="F5208" s="11" t="s">
        <v>363</v>
      </c>
      <c r="G5208" s="11" t="s">
        <v>11867</v>
      </c>
      <c r="H5208" s="11" t="s">
        <v>363</v>
      </c>
      <c r="I5208" s="11" t="s">
        <v>90</v>
      </c>
      <c r="J5208" s="11" t="s">
        <v>26324</v>
      </c>
      <c r="K5208" s="12">
        <v>45071</v>
      </c>
      <c r="L5208" s="11" t="s">
        <v>92</v>
      </c>
      <c r="M5208" s="11" t="s">
        <v>92</v>
      </c>
      <c r="N5208" s="11" t="s">
        <v>93</v>
      </c>
      <c r="O5208" s="11" t="s">
        <v>92</v>
      </c>
      <c r="P5208" s="11" t="s">
        <v>92</v>
      </c>
      <c r="Q5208" s="11" t="s">
        <v>92</v>
      </c>
      <c r="R5208" s="11" t="s">
        <v>92</v>
      </c>
      <c r="S5208" s="11"/>
      <c r="T5208" s="11"/>
      <c r="U5208" s="11"/>
      <c r="V5208" s="11" t="s">
        <v>366</v>
      </c>
      <c r="W5208" s="11" t="s">
        <v>171</v>
      </c>
      <c r="X5208" s="11" t="s">
        <v>380</v>
      </c>
      <c r="Y5208" s="11" t="s">
        <v>72</v>
      </c>
      <c r="Z5208" s="11"/>
      <c r="AA5208" s="11"/>
      <c r="AB5208" s="11" t="s">
        <v>26325</v>
      </c>
      <c r="AC5208" s="11"/>
      <c r="AD5208" s="11" t="s">
        <v>97</v>
      </c>
    </row>
    <row r="5209" spans="1:30" ht="14.25" customHeight="1">
      <c r="A5209" s="10">
        <v>859280755</v>
      </c>
      <c r="B5209" s="11" t="s">
        <v>26326</v>
      </c>
      <c r="C5209" s="11" t="s">
        <v>26327</v>
      </c>
      <c r="D5209" s="11"/>
      <c r="E5209" s="11" t="s">
        <v>26328</v>
      </c>
      <c r="F5209" s="11" t="s">
        <v>333</v>
      </c>
      <c r="G5209" s="11" t="s">
        <v>26329</v>
      </c>
      <c r="H5209" s="11" t="s">
        <v>333</v>
      </c>
      <c r="I5209" s="11" t="s">
        <v>90</v>
      </c>
      <c r="J5209" s="11" t="s">
        <v>26330</v>
      </c>
      <c r="K5209" s="12">
        <v>45044</v>
      </c>
      <c r="L5209" s="11" t="s">
        <v>92</v>
      </c>
      <c r="M5209" s="11" t="s">
        <v>92</v>
      </c>
      <c r="N5209" s="11" t="s">
        <v>93</v>
      </c>
      <c r="O5209" s="11" t="s">
        <v>92</v>
      </c>
      <c r="P5209" s="11" t="s">
        <v>92</v>
      </c>
      <c r="Q5209" s="11" t="s">
        <v>92</v>
      </c>
      <c r="R5209" s="11" t="s">
        <v>92</v>
      </c>
      <c r="S5209" s="11"/>
      <c r="T5209" s="11"/>
      <c r="U5209" s="11"/>
      <c r="V5209" s="11" t="s">
        <v>336</v>
      </c>
      <c r="W5209" s="11" t="s">
        <v>171</v>
      </c>
      <c r="X5209" s="11" t="s">
        <v>20693</v>
      </c>
      <c r="Y5209" s="11" t="s">
        <v>72</v>
      </c>
      <c r="Z5209" s="11"/>
      <c r="AA5209" s="11"/>
      <c r="AB5209" s="11" t="s">
        <v>26331</v>
      </c>
      <c r="AC5209" s="11"/>
      <c r="AD5209" s="11" t="s">
        <v>97</v>
      </c>
    </row>
    <row r="5210" spans="1:30" ht="14.25" customHeight="1">
      <c r="A5210" s="10">
        <v>86868189</v>
      </c>
      <c r="B5210" s="11" t="s">
        <v>26332</v>
      </c>
      <c r="C5210" s="11" t="s">
        <v>26333</v>
      </c>
      <c r="D5210" s="11"/>
      <c r="E5210" s="11"/>
      <c r="F5210" s="11" t="s">
        <v>440</v>
      </c>
      <c r="G5210" s="11" t="s">
        <v>441</v>
      </c>
      <c r="H5210" s="11" t="s">
        <v>440</v>
      </c>
      <c r="I5210" s="11" t="s">
        <v>90</v>
      </c>
      <c r="J5210" s="11" t="s">
        <v>26334</v>
      </c>
      <c r="K5210" s="12">
        <v>45051</v>
      </c>
      <c r="L5210" s="11" t="s">
        <v>92</v>
      </c>
      <c r="M5210" s="11" t="s">
        <v>92</v>
      </c>
      <c r="N5210" s="11" t="s">
        <v>92</v>
      </c>
      <c r="O5210" s="11" t="s">
        <v>93</v>
      </c>
      <c r="P5210" s="11" t="s">
        <v>92</v>
      </c>
      <c r="Q5210" s="11" t="s">
        <v>92</v>
      </c>
      <c r="R5210" s="11" t="s">
        <v>92</v>
      </c>
      <c r="S5210" s="11"/>
      <c r="T5210" s="11"/>
      <c r="U5210" s="11"/>
      <c r="V5210" s="11" t="s">
        <v>443</v>
      </c>
      <c r="W5210" s="11" t="s">
        <v>171</v>
      </c>
      <c r="X5210" s="11" t="s">
        <v>380</v>
      </c>
      <c r="Y5210" s="11" t="s">
        <v>72</v>
      </c>
      <c r="Z5210" s="11"/>
      <c r="AA5210" s="11"/>
      <c r="AB5210" s="11"/>
      <c r="AC5210" s="11"/>
      <c r="AD5210" s="11" t="s">
        <v>97</v>
      </c>
    </row>
    <row r="5211" spans="1:30" ht="14.25" customHeight="1">
      <c r="A5211" s="10">
        <v>5812732</v>
      </c>
      <c r="B5211" s="11" t="s">
        <v>26335</v>
      </c>
      <c r="C5211" s="11" t="s">
        <v>26336</v>
      </c>
      <c r="D5211" s="11"/>
      <c r="E5211" s="11" t="s">
        <v>26337</v>
      </c>
      <c r="F5211" s="11" t="s">
        <v>87</v>
      </c>
      <c r="G5211" s="11" t="s">
        <v>88</v>
      </c>
      <c r="H5211" s="11" t="s">
        <v>89</v>
      </c>
      <c r="I5211" s="11" t="s">
        <v>2796</v>
      </c>
      <c r="J5211" s="11" t="s">
        <v>26338</v>
      </c>
      <c r="K5211" s="12">
        <v>36500</v>
      </c>
      <c r="L5211" s="11" t="s">
        <v>92</v>
      </c>
      <c r="M5211" s="11" t="s">
        <v>92</v>
      </c>
      <c r="N5211" s="11" t="s">
        <v>93</v>
      </c>
      <c r="O5211" s="11" t="s">
        <v>93</v>
      </c>
      <c r="P5211" s="11" t="s">
        <v>93</v>
      </c>
      <c r="Q5211" s="11" t="s">
        <v>92</v>
      </c>
      <c r="R5211" s="11" t="s">
        <v>92</v>
      </c>
      <c r="S5211" s="11" t="s">
        <v>26339</v>
      </c>
      <c r="T5211" s="11" t="s">
        <v>26340</v>
      </c>
      <c r="U5211" s="11" t="s">
        <v>26341</v>
      </c>
      <c r="V5211" s="11" t="s">
        <v>94</v>
      </c>
      <c r="W5211" s="11" t="s">
        <v>95</v>
      </c>
      <c r="X5211" s="11" t="s">
        <v>96</v>
      </c>
      <c r="Y5211" s="11" t="s">
        <v>2801</v>
      </c>
      <c r="Z5211" s="11"/>
      <c r="AA5211" s="11"/>
      <c r="AB5211" s="11" t="s">
        <v>26342</v>
      </c>
      <c r="AC5211" s="11"/>
      <c r="AD5211" s="11" t="s">
        <v>110</v>
      </c>
    </row>
    <row r="5212" spans="1:30" ht="14.25" customHeight="1">
      <c r="A5212" s="10">
        <v>15436929</v>
      </c>
      <c r="B5212" s="11" t="s">
        <v>26343</v>
      </c>
      <c r="C5212" s="11"/>
      <c r="D5212" s="11"/>
      <c r="E5212" s="11"/>
      <c r="F5212" s="11" t="s">
        <v>87</v>
      </c>
      <c r="G5212" s="11" t="s">
        <v>890</v>
      </c>
      <c r="H5212" s="11" t="s">
        <v>89</v>
      </c>
      <c r="I5212" s="11" t="s">
        <v>102</v>
      </c>
      <c r="J5212" s="11" t="s">
        <v>26344</v>
      </c>
      <c r="K5212" s="12">
        <v>44635</v>
      </c>
      <c r="L5212" s="11" t="s">
        <v>92</v>
      </c>
      <c r="M5212" s="11" t="s">
        <v>92</v>
      </c>
      <c r="N5212" s="11" t="s">
        <v>92</v>
      </c>
      <c r="O5212" s="11" t="s">
        <v>92</v>
      </c>
      <c r="P5212" s="11" t="s">
        <v>92</v>
      </c>
      <c r="Q5212" s="11" t="s">
        <v>92</v>
      </c>
      <c r="R5212" s="11" t="s">
        <v>92</v>
      </c>
      <c r="S5212" s="11" t="s">
        <v>865</v>
      </c>
      <c r="T5212" s="11" t="s">
        <v>1251</v>
      </c>
      <c r="U5212" s="11" t="s">
        <v>26345</v>
      </c>
      <c r="V5212" s="11" t="s">
        <v>94</v>
      </c>
      <c r="W5212" s="11" t="s">
        <v>95</v>
      </c>
      <c r="X5212" s="11" t="s">
        <v>894</v>
      </c>
      <c r="Y5212" s="11" t="s">
        <v>108</v>
      </c>
      <c r="Z5212" s="11"/>
      <c r="AA5212" s="11"/>
      <c r="AB5212" s="11"/>
      <c r="AC5212" s="11"/>
      <c r="AD5212" s="11" t="s">
        <v>110</v>
      </c>
    </row>
    <row r="5213" spans="1:30" ht="14.25" customHeight="1">
      <c r="A5213" s="10">
        <v>39454563</v>
      </c>
      <c r="B5213" s="11" t="s">
        <v>26346</v>
      </c>
      <c r="C5213" s="11" t="s">
        <v>26347</v>
      </c>
      <c r="D5213" s="11"/>
      <c r="E5213" s="11"/>
      <c r="F5213" s="11" t="s">
        <v>87</v>
      </c>
      <c r="G5213" s="11" t="s">
        <v>114</v>
      </c>
      <c r="H5213" s="11" t="s">
        <v>89</v>
      </c>
      <c r="I5213" s="11" t="s">
        <v>102</v>
      </c>
      <c r="J5213" s="11" t="s">
        <v>26348</v>
      </c>
      <c r="K5213" s="12">
        <v>44663</v>
      </c>
      <c r="L5213" s="11" t="s">
        <v>92</v>
      </c>
      <c r="M5213" s="11" t="s">
        <v>92</v>
      </c>
      <c r="N5213" s="11" t="s">
        <v>92</v>
      </c>
      <c r="O5213" s="11" t="s">
        <v>93</v>
      </c>
      <c r="P5213" s="11" t="s">
        <v>92</v>
      </c>
      <c r="Q5213" s="11" t="s">
        <v>92</v>
      </c>
      <c r="R5213" s="11" t="s">
        <v>92</v>
      </c>
      <c r="S5213" s="11" t="s">
        <v>1887</v>
      </c>
      <c r="T5213" s="11" t="s">
        <v>708</v>
      </c>
      <c r="U5213" s="11" t="s">
        <v>16194</v>
      </c>
      <c r="V5213" s="11" t="s">
        <v>94</v>
      </c>
      <c r="W5213" s="11" t="s">
        <v>95</v>
      </c>
      <c r="X5213" s="11" t="s">
        <v>120</v>
      </c>
      <c r="Y5213" s="11" t="s">
        <v>108</v>
      </c>
      <c r="Z5213" s="11"/>
      <c r="AA5213" s="11"/>
      <c r="AB5213" s="11"/>
      <c r="AC5213" s="11"/>
      <c r="AD5213" s="11" t="s">
        <v>110</v>
      </c>
    </row>
    <row r="5214" spans="1:30" ht="14.25" customHeight="1">
      <c r="A5214" s="10">
        <v>1036480409</v>
      </c>
      <c r="B5214" s="11" t="s">
        <v>26349</v>
      </c>
      <c r="C5214" s="11" t="s">
        <v>25068</v>
      </c>
      <c r="D5214" s="11"/>
      <c r="E5214" s="11"/>
      <c r="F5214" s="11" t="s">
        <v>87</v>
      </c>
      <c r="G5214" s="11" t="s">
        <v>88</v>
      </c>
      <c r="H5214" s="11" t="s">
        <v>89</v>
      </c>
      <c r="I5214" s="11" t="s">
        <v>115</v>
      </c>
      <c r="J5214" s="11" t="s">
        <v>26350</v>
      </c>
      <c r="K5214" s="12">
        <v>44635</v>
      </c>
      <c r="L5214" s="11" t="s">
        <v>92</v>
      </c>
      <c r="M5214" s="11" t="s">
        <v>92</v>
      </c>
      <c r="N5214" s="11" t="s">
        <v>92</v>
      </c>
      <c r="O5214" s="11" t="s">
        <v>92</v>
      </c>
      <c r="P5214" s="11" t="s">
        <v>92</v>
      </c>
      <c r="Q5214" s="11" t="s">
        <v>92</v>
      </c>
      <c r="R5214" s="11" t="s">
        <v>92</v>
      </c>
      <c r="S5214" s="11" t="s">
        <v>26351</v>
      </c>
      <c r="T5214" s="11" t="s">
        <v>26352</v>
      </c>
      <c r="U5214" s="11" t="s">
        <v>269</v>
      </c>
      <c r="V5214" s="11" t="s">
        <v>94</v>
      </c>
      <c r="W5214" s="11" t="s">
        <v>95</v>
      </c>
      <c r="X5214" s="11" t="s">
        <v>96</v>
      </c>
      <c r="Y5214" s="11" t="s">
        <v>121</v>
      </c>
      <c r="Z5214" s="11"/>
      <c r="AA5214" s="11"/>
      <c r="AB5214" s="11"/>
      <c r="AC5214" s="11"/>
      <c r="AD5214" s="11" t="s">
        <v>110</v>
      </c>
    </row>
    <row r="5215" spans="1:30" ht="14.25" customHeight="1">
      <c r="A5215" s="10">
        <v>1049615545</v>
      </c>
      <c r="B5215" s="11" t="s">
        <v>26353</v>
      </c>
      <c r="C5215" s="11" t="s">
        <v>26354</v>
      </c>
      <c r="D5215" s="11"/>
      <c r="E5215" s="11"/>
      <c r="F5215" s="11" t="s">
        <v>731</v>
      </c>
      <c r="G5215" s="11" t="s">
        <v>787</v>
      </c>
      <c r="H5215" s="11" t="s">
        <v>89</v>
      </c>
      <c r="I5215" s="11" t="s">
        <v>102</v>
      </c>
      <c r="J5215" s="11" t="s">
        <v>26355</v>
      </c>
      <c r="K5215" s="12">
        <v>44610</v>
      </c>
      <c r="L5215" s="11" t="s">
        <v>92</v>
      </c>
      <c r="M5215" s="11" t="s">
        <v>92</v>
      </c>
      <c r="N5215" s="11" t="s">
        <v>92</v>
      </c>
      <c r="O5215" s="11" t="s">
        <v>93</v>
      </c>
      <c r="P5215" s="11" t="s">
        <v>92</v>
      </c>
      <c r="Q5215" s="11" t="s">
        <v>92</v>
      </c>
      <c r="R5215" s="11" t="s">
        <v>92</v>
      </c>
      <c r="S5215" s="11" t="s">
        <v>18111</v>
      </c>
      <c r="T5215" s="11" t="s">
        <v>11142</v>
      </c>
      <c r="U5215" s="11" t="s">
        <v>1469</v>
      </c>
      <c r="V5215" s="11" t="s">
        <v>94</v>
      </c>
      <c r="W5215" s="11" t="s">
        <v>736</v>
      </c>
      <c r="X5215" s="11" t="s">
        <v>172</v>
      </c>
      <c r="Y5215" s="11" t="s">
        <v>108</v>
      </c>
      <c r="Z5215" s="11"/>
      <c r="AA5215" s="11"/>
      <c r="AB5215" s="11"/>
      <c r="AC5215" s="11"/>
      <c r="AD5215" s="11" t="s">
        <v>110</v>
      </c>
    </row>
    <row r="5216" spans="1:30" ht="14.25" customHeight="1">
      <c r="A5216" s="10">
        <v>1193104723</v>
      </c>
      <c r="B5216" s="11" t="s">
        <v>26356</v>
      </c>
      <c r="C5216" s="11"/>
      <c r="D5216" s="11"/>
      <c r="E5216" s="11"/>
      <c r="F5216" s="11" t="s">
        <v>148</v>
      </c>
      <c r="G5216" s="11" t="s">
        <v>751</v>
      </c>
      <c r="H5216" s="11" t="s">
        <v>89</v>
      </c>
      <c r="I5216" s="11" t="s">
        <v>102</v>
      </c>
      <c r="J5216" s="11" t="s">
        <v>26357</v>
      </c>
      <c r="K5216" s="12">
        <v>44560</v>
      </c>
      <c r="L5216" s="11" t="s">
        <v>92</v>
      </c>
      <c r="M5216" s="11" t="s">
        <v>92</v>
      </c>
      <c r="N5216" s="11" t="s">
        <v>92</v>
      </c>
      <c r="O5216" s="11" t="s">
        <v>92</v>
      </c>
      <c r="P5216" s="11" t="s">
        <v>93</v>
      </c>
      <c r="Q5216" s="11" t="s">
        <v>92</v>
      </c>
      <c r="R5216" s="11" t="s">
        <v>92</v>
      </c>
      <c r="S5216" s="11" t="s">
        <v>1169</v>
      </c>
      <c r="T5216" s="11" t="s">
        <v>26358</v>
      </c>
      <c r="U5216" s="11" t="s">
        <v>26359</v>
      </c>
      <c r="V5216" s="11" t="s">
        <v>94</v>
      </c>
      <c r="W5216" s="11" t="s">
        <v>154</v>
      </c>
      <c r="X5216" s="11" t="s">
        <v>756</v>
      </c>
      <c r="Y5216" s="11" t="s">
        <v>108</v>
      </c>
      <c r="Z5216" s="11"/>
      <c r="AA5216" s="11"/>
      <c r="AB5216" s="11"/>
      <c r="AC5216" s="11"/>
      <c r="AD5216" s="11" t="s">
        <v>110</v>
      </c>
    </row>
    <row r="5217" spans="1:30" ht="14.25" customHeight="1">
      <c r="A5217" s="10">
        <v>43640900</v>
      </c>
      <c r="B5217" s="11" t="s">
        <v>26360</v>
      </c>
      <c r="C5217" s="11" t="s">
        <v>26361</v>
      </c>
      <c r="D5217" s="11"/>
      <c r="E5217" s="11"/>
      <c r="F5217" s="11" t="s">
        <v>87</v>
      </c>
      <c r="G5217" s="11" t="s">
        <v>101</v>
      </c>
      <c r="H5217" s="11" t="s">
        <v>89</v>
      </c>
      <c r="I5217" s="11" t="s">
        <v>115</v>
      </c>
      <c r="J5217" s="11" t="s">
        <v>26362</v>
      </c>
      <c r="K5217" s="12">
        <v>44585</v>
      </c>
      <c r="L5217" s="11" t="s">
        <v>92</v>
      </c>
      <c r="M5217" s="11" t="s">
        <v>92</v>
      </c>
      <c r="N5217" s="11" t="s">
        <v>92</v>
      </c>
      <c r="O5217" s="11" t="s">
        <v>93</v>
      </c>
      <c r="P5217" s="11" t="s">
        <v>92</v>
      </c>
      <c r="Q5217" s="11" t="s">
        <v>92</v>
      </c>
      <c r="R5217" s="11" t="s">
        <v>92</v>
      </c>
      <c r="S5217" s="11" t="s">
        <v>104</v>
      </c>
      <c r="T5217" s="11" t="s">
        <v>1092</v>
      </c>
      <c r="U5217" s="11" t="s">
        <v>26363</v>
      </c>
      <c r="V5217" s="11" t="s">
        <v>94</v>
      </c>
      <c r="W5217" s="11" t="s">
        <v>95</v>
      </c>
      <c r="X5217" s="11" t="s">
        <v>107</v>
      </c>
      <c r="Y5217" s="11" t="s">
        <v>121</v>
      </c>
      <c r="Z5217" s="11"/>
      <c r="AA5217" s="11"/>
      <c r="AB5217" s="11"/>
      <c r="AC5217" s="11"/>
      <c r="AD5217" s="11" t="s">
        <v>110</v>
      </c>
    </row>
    <row r="5218" spans="1:30" ht="14.25" customHeight="1">
      <c r="A5218" s="10">
        <v>91018836</v>
      </c>
      <c r="B5218" s="11" t="s">
        <v>26364</v>
      </c>
      <c r="C5218" s="11" t="s">
        <v>26365</v>
      </c>
      <c r="D5218" s="11"/>
      <c r="E5218" s="11"/>
      <c r="F5218" s="11" t="s">
        <v>148</v>
      </c>
      <c r="G5218" s="11" t="s">
        <v>149</v>
      </c>
      <c r="H5218" s="11" t="s">
        <v>89</v>
      </c>
      <c r="I5218" s="11" t="s">
        <v>102</v>
      </c>
      <c r="J5218" s="11" t="s">
        <v>26366</v>
      </c>
      <c r="K5218" s="12">
        <v>44609</v>
      </c>
      <c r="L5218" s="11" t="s">
        <v>92</v>
      </c>
      <c r="M5218" s="11" t="s">
        <v>92</v>
      </c>
      <c r="N5218" s="11" t="s">
        <v>92</v>
      </c>
      <c r="O5218" s="11" t="s">
        <v>93</v>
      </c>
      <c r="P5218" s="11" t="s">
        <v>92</v>
      </c>
      <c r="Q5218" s="11" t="s">
        <v>92</v>
      </c>
      <c r="R5218" s="11" t="s">
        <v>92</v>
      </c>
      <c r="S5218" s="11" t="s">
        <v>688</v>
      </c>
      <c r="T5218" s="11" t="s">
        <v>1453</v>
      </c>
      <c r="U5218" s="11" t="s">
        <v>26367</v>
      </c>
      <c r="V5218" s="11" t="s">
        <v>94</v>
      </c>
      <c r="W5218" s="11" t="s">
        <v>154</v>
      </c>
      <c r="X5218" s="11" t="s">
        <v>155</v>
      </c>
      <c r="Y5218" s="11" t="s">
        <v>108</v>
      </c>
      <c r="Z5218" s="11"/>
      <c r="AA5218" s="11"/>
      <c r="AB5218" s="11" t="s">
        <v>3050</v>
      </c>
      <c r="AC5218" s="11"/>
      <c r="AD5218" s="11" t="s">
        <v>110</v>
      </c>
    </row>
    <row r="5219" spans="1:30" ht="14.25" customHeight="1">
      <c r="A5219" s="10">
        <v>70909974</v>
      </c>
      <c r="B5219" s="11" t="s">
        <v>26368</v>
      </c>
      <c r="C5219" s="11" t="s">
        <v>26369</v>
      </c>
      <c r="D5219" s="11" t="s">
        <v>26370</v>
      </c>
      <c r="E5219" s="11"/>
      <c r="F5219" s="11" t="s">
        <v>87</v>
      </c>
      <c r="G5219" s="11" t="s">
        <v>2714</v>
      </c>
      <c r="H5219" s="11" t="s">
        <v>89</v>
      </c>
      <c r="I5219" s="11" t="s">
        <v>115</v>
      </c>
      <c r="J5219" s="11" t="s">
        <v>26371</v>
      </c>
      <c r="K5219" s="12">
        <v>45078</v>
      </c>
      <c r="L5219" s="11" t="s">
        <v>92</v>
      </c>
      <c r="M5219" s="11" t="s">
        <v>92</v>
      </c>
      <c r="N5219" s="11" t="s">
        <v>92</v>
      </c>
      <c r="O5219" s="11" t="s">
        <v>93</v>
      </c>
      <c r="P5219" s="11" t="s">
        <v>92</v>
      </c>
      <c r="Q5219" s="11" t="s">
        <v>92</v>
      </c>
      <c r="R5219" s="11" t="s">
        <v>92</v>
      </c>
      <c r="S5219" s="11" t="s">
        <v>2877</v>
      </c>
      <c r="T5219" s="11" t="s">
        <v>919</v>
      </c>
      <c r="U5219" s="11" t="s">
        <v>26372</v>
      </c>
      <c r="V5219" s="11" t="s">
        <v>94</v>
      </c>
      <c r="W5219" s="11" t="s">
        <v>95</v>
      </c>
      <c r="X5219" s="11" t="s">
        <v>2716</v>
      </c>
      <c r="Y5219" s="11" t="s">
        <v>121</v>
      </c>
      <c r="Z5219" s="11"/>
      <c r="AA5219" s="11"/>
      <c r="AB5219" s="11" t="s">
        <v>26373</v>
      </c>
      <c r="AC5219" s="11"/>
      <c r="AD5219" s="11" t="s">
        <v>110</v>
      </c>
    </row>
    <row r="5220" spans="1:30" ht="14.25" customHeight="1">
      <c r="A5220" s="10">
        <v>71631875</v>
      </c>
      <c r="B5220" s="11" t="s">
        <v>26374</v>
      </c>
      <c r="C5220" s="11" t="s">
        <v>26375</v>
      </c>
      <c r="D5220" s="11" t="s">
        <v>26376</v>
      </c>
      <c r="E5220" s="11"/>
      <c r="F5220" s="11" t="s">
        <v>87</v>
      </c>
      <c r="G5220" s="11" t="s">
        <v>2714</v>
      </c>
      <c r="H5220" s="11" t="s">
        <v>89</v>
      </c>
      <c r="I5220" s="11" t="s">
        <v>115</v>
      </c>
      <c r="J5220" s="11" t="s">
        <v>26377</v>
      </c>
      <c r="K5220" s="12">
        <v>45078</v>
      </c>
      <c r="L5220" s="11" t="s">
        <v>92</v>
      </c>
      <c r="M5220" s="11" t="s">
        <v>92</v>
      </c>
      <c r="N5220" s="11" t="s">
        <v>92</v>
      </c>
      <c r="O5220" s="11" t="s">
        <v>93</v>
      </c>
      <c r="P5220" s="11" t="s">
        <v>92</v>
      </c>
      <c r="Q5220" s="11" t="s">
        <v>92</v>
      </c>
      <c r="R5220" s="11" t="s">
        <v>92</v>
      </c>
      <c r="S5220" s="11" t="s">
        <v>143</v>
      </c>
      <c r="T5220" s="11" t="s">
        <v>143</v>
      </c>
      <c r="U5220" s="11" t="s">
        <v>26378</v>
      </c>
      <c r="V5220" s="11" t="s">
        <v>94</v>
      </c>
      <c r="W5220" s="11" t="s">
        <v>95</v>
      </c>
      <c r="X5220" s="11" t="s">
        <v>2716</v>
      </c>
      <c r="Y5220" s="11" t="s">
        <v>121</v>
      </c>
      <c r="Z5220" s="11"/>
      <c r="AA5220" s="11"/>
      <c r="AB5220" s="11" t="s">
        <v>26379</v>
      </c>
      <c r="AC5220" s="11"/>
      <c r="AD5220" s="11" t="s">
        <v>110</v>
      </c>
    </row>
    <row r="5221" spans="1:30" ht="14.25" customHeight="1">
      <c r="A5221" s="10">
        <v>901666754</v>
      </c>
      <c r="B5221" s="11" t="s">
        <v>26380</v>
      </c>
      <c r="C5221" s="11" t="s">
        <v>26381</v>
      </c>
      <c r="D5221" s="11"/>
      <c r="E5221" s="11" t="s">
        <v>26382</v>
      </c>
      <c r="F5221" s="11" t="s">
        <v>87</v>
      </c>
      <c r="G5221" s="11" t="s">
        <v>88</v>
      </c>
      <c r="H5221" s="11" t="s">
        <v>89</v>
      </c>
      <c r="I5221" s="11" t="s">
        <v>115</v>
      </c>
      <c r="J5221" s="11" t="s">
        <v>26383</v>
      </c>
      <c r="K5221" s="12">
        <v>45079</v>
      </c>
      <c r="L5221" s="11" t="s">
        <v>92</v>
      </c>
      <c r="M5221" s="11" t="s">
        <v>92</v>
      </c>
      <c r="N5221" s="11" t="s">
        <v>92</v>
      </c>
      <c r="O5221" s="11" t="s">
        <v>93</v>
      </c>
      <c r="P5221" s="11" t="s">
        <v>92</v>
      </c>
      <c r="Q5221" s="11" t="s">
        <v>92</v>
      </c>
      <c r="R5221" s="11" t="s">
        <v>92</v>
      </c>
      <c r="S5221" s="11"/>
      <c r="T5221" s="11"/>
      <c r="U5221" s="11"/>
      <c r="V5221" s="11" t="s">
        <v>94</v>
      </c>
      <c r="W5221" s="11" t="s">
        <v>95</v>
      </c>
      <c r="X5221" s="11" t="s">
        <v>96</v>
      </c>
      <c r="Y5221" s="11" t="s">
        <v>121</v>
      </c>
      <c r="Z5221" s="11"/>
      <c r="AA5221" s="11"/>
      <c r="AB5221" s="11" t="s">
        <v>26384</v>
      </c>
      <c r="AC5221" s="11"/>
      <c r="AD5221" s="11" t="s">
        <v>97</v>
      </c>
    </row>
    <row r="5222" spans="1:30" ht="14.25" customHeight="1">
      <c r="A5222" s="10">
        <v>890923402</v>
      </c>
      <c r="B5222" s="11" t="s">
        <v>26385</v>
      </c>
      <c r="C5222" s="11" t="s">
        <v>26386</v>
      </c>
      <c r="D5222" s="11" t="s">
        <v>26387</v>
      </c>
      <c r="E5222" s="11"/>
      <c r="F5222" s="11" t="s">
        <v>87</v>
      </c>
      <c r="G5222" s="11" t="s">
        <v>2370</v>
      </c>
      <c r="H5222" s="11" t="s">
        <v>89</v>
      </c>
      <c r="I5222" s="11" t="s">
        <v>115</v>
      </c>
      <c r="J5222" s="11" t="s">
        <v>26388</v>
      </c>
      <c r="K5222" s="12">
        <v>45079</v>
      </c>
      <c r="L5222" s="11" t="s">
        <v>92</v>
      </c>
      <c r="M5222" s="11" t="s">
        <v>92</v>
      </c>
      <c r="N5222" s="11" t="s">
        <v>92</v>
      </c>
      <c r="O5222" s="11" t="s">
        <v>93</v>
      </c>
      <c r="P5222" s="11" t="s">
        <v>92</v>
      </c>
      <c r="Q5222" s="11" t="s">
        <v>92</v>
      </c>
      <c r="R5222" s="11" t="s">
        <v>92</v>
      </c>
      <c r="S5222" s="11"/>
      <c r="T5222" s="11"/>
      <c r="U5222" s="11"/>
      <c r="V5222" s="11" t="s">
        <v>94</v>
      </c>
      <c r="W5222" s="11" t="s">
        <v>95</v>
      </c>
      <c r="X5222" s="11" t="s">
        <v>2374</v>
      </c>
      <c r="Y5222" s="11" t="s">
        <v>121</v>
      </c>
      <c r="Z5222" s="11"/>
      <c r="AA5222" s="11"/>
      <c r="AB5222" s="11" t="s">
        <v>26389</v>
      </c>
      <c r="AC5222" s="11"/>
      <c r="AD5222" s="11" t="s">
        <v>97</v>
      </c>
    </row>
    <row r="5223" spans="1:30" ht="14.25" customHeight="1">
      <c r="A5223" s="10">
        <v>1016004910</v>
      </c>
      <c r="B5223" s="11" t="s">
        <v>26390</v>
      </c>
      <c r="C5223" s="11" t="s">
        <v>26391</v>
      </c>
      <c r="D5223" s="11"/>
      <c r="E5223" s="11" t="s">
        <v>26392</v>
      </c>
      <c r="F5223" s="11" t="s">
        <v>148</v>
      </c>
      <c r="G5223" s="11" t="s">
        <v>17557</v>
      </c>
      <c r="H5223" s="11" t="s">
        <v>89</v>
      </c>
      <c r="I5223" s="11" t="s">
        <v>115</v>
      </c>
      <c r="J5223" s="11" t="s">
        <v>26393</v>
      </c>
      <c r="K5223" s="12">
        <v>45079</v>
      </c>
      <c r="L5223" s="11" t="s">
        <v>92</v>
      </c>
      <c r="M5223" s="11" t="s">
        <v>92</v>
      </c>
      <c r="N5223" s="11" t="s">
        <v>92</v>
      </c>
      <c r="O5223" s="11" t="s">
        <v>93</v>
      </c>
      <c r="P5223" s="11" t="s">
        <v>92</v>
      </c>
      <c r="Q5223" s="11" t="s">
        <v>92</v>
      </c>
      <c r="R5223" s="11" t="s">
        <v>92</v>
      </c>
      <c r="S5223" s="11" t="s">
        <v>5657</v>
      </c>
      <c r="T5223" s="11" t="s">
        <v>640</v>
      </c>
      <c r="U5223" s="11" t="s">
        <v>26394</v>
      </c>
      <c r="V5223" s="11" t="s">
        <v>94</v>
      </c>
      <c r="W5223" s="11" t="s">
        <v>154</v>
      </c>
      <c r="X5223" s="11" t="s">
        <v>16486</v>
      </c>
      <c r="Y5223" s="11" t="s">
        <v>121</v>
      </c>
      <c r="Z5223" s="11"/>
      <c r="AA5223" s="11"/>
      <c r="AB5223" s="11" t="s">
        <v>26395</v>
      </c>
      <c r="AC5223" s="11"/>
      <c r="AD5223" s="11" t="s">
        <v>110</v>
      </c>
    </row>
    <row r="5224" spans="1:30" ht="14.25" customHeight="1">
      <c r="A5224" s="10">
        <v>901335327</v>
      </c>
      <c r="B5224" s="11" t="s">
        <v>26396</v>
      </c>
      <c r="C5224" s="11" t="s">
        <v>26397</v>
      </c>
      <c r="D5224" s="11"/>
      <c r="E5224" s="11" t="s">
        <v>26398</v>
      </c>
      <c r="F5224" s="11" t="s">
        <v>731</v>
      </c>
      <c r="G5224" s="11" t="s">
        <v>787</v>
      </c>
      <c r="H5224" s="11" t="s">
        <v>89</v>
      </c>
      <c r="I5224" s="11" t="s">
        <v>115</v>
      </c>
      <c r="J5224" s="11" t="s">
        <v>26399</v>
      </c>
      <c r="K5224" s="12">
        <v>45079</v>
      </c>
      <c r="L5224" s="11" t="s">
        <v>92</v>
      </c>
      <c r="M5224" s="11" t="s">
        <v>92</v>
      </c>
      <c r="N5224" s="11" t="s">
        <v>92</v>
      </c>
      <c r="O5224" s="11" t="s">
        <v>93</v>
      </c>
      <c r="P5224" s="11" t="s">
        <v>92</v>
      </c>
      <c r="Q5224" s="11" t="s">
        <v>92</v>
      </c>
      <c r="R5224" s="11" t="s">
        <v>92</v>
      </c>
      <c r="S5224" s="11"/>
      <c r="T5224" s="11"/>
      <c r="U5224" s="11"/>
      <c r="V5224" s="11" t="s">
        <v>94</v>
      </c>
      <c r="W5224" s="11" t="s">
        <v>736</v>
      </c>
      <c r="X5224" s="11" t="s">
        <v>172</v>
      </c>
      <c r="Y5224" s="11" t="s">
        <v>121</v>
      </c>
      <c r="Z5224" s="11"/>
      <c r="AA5224" s="11"/>
      <c r="AB5224" s="11"/>
      <c r="AC5224" s="11"/>
      <c r="AD5224" s="11" t="s">
        <v>97</v>
      </c>
    </row>
    <row r="5225" spans="1:30" ht="14.25" customHeight="1">
      <c r="A5225" s="10">
        <v>40554487</v>
      </c>
      <c r="B5225" s="11" t="s">
        <v>26400</v>
      </c>
      <c r="C5225" s="11" t="s">
        <v>26401</v>
      </c>
      <c r="D5225" s="11"/>
      <c r="E5225" s="11" t="s">
        <v>26402</v>
      </c>
      <c r="F5225" s="11" t="s">
        <v>731</v>
      </c>
      <c r="G5225" s="11" t="s">
        <v>26403</v>
      </c>
      <c r="H5225" s="11" t="s">
        <v>89</v>
      </c>
      <c r="I5225" s="11" t="s">
        <v>115</v>
      </c>
      <c r="J5225" s="11" t="s">
        <v>26404</v>
      </c>
      <c r="K5225" s="12">
        <v>45079</v>
      </c>
      <c r="L5225" s="11" t="s">
        <v>92</v>
      </c>
      <c r="M5225" s="11" t="s">
        <v>92</v>
      </c>
      <c r="N5225" s="11" t="s">
        <v>92</v>
      </c>
      <c r="O5225" s="11" t="s">
        <v>93</v>
      </c>
      <c r="P5225" s="11" t="s">
        <v>92</v>
      </c>
      <c r="Q5225" s="11" t="s">
        <v>92</v>
      </c>
      <c r="R5225" s="11" t="s">
        <v>92</v>
      </c>
      <c r="S5225" s="11" t="s">
        <v>702</v>
      </c>
      <c r="T5225" s="11" t="s">
        <v>12215</v>
      </c>
      <c r="U5225" s="11" t="s">
        <v>5437</v>
      </c>
      <c r="V5225" s="11" t="s">
        <v>94</v>
      </c>
      <c r="W5225" s="11" t="s">
        <v>736</v>
      </c>
      <c r="X5225" s="11" t="s">
        <v>4282</v>
      </c>
      <c r="Y5225" s="11" t="s">
        <v>121</v>
      </c>
      <c r="Z5225" s="11"/>
      <c r="AA5225" s="11"/>
      <c r="AB5225" s="11"/>
      <c r="AC5225" s="11"/>
      <c r="AD5225" s="11" t="s">
        <v>110</v>
      </c>
    </row>
    <row r="5226" spans="1:30" ht="14.25" customHeight="1">
      <c r="A5226" s="10">
        <v>1051474728</v>
      </c>
      <c r="B5226" s="11" t="s">
        <v>26405</v>
      </c>
      <c r="C5226" s="11" t="s">
        <v>26406</v>
      </c>
      <c r="D5226" s="11"/>
      <c r="E5226" s="11" t="s">
        <v>26407</v>
      </c>
      <c r="F5226" s="11" t="s">
        <v>731</v>
      </c>
      <c r="G5226" s="11" t="s">
        <v>26403</v>
      </c>
      <c r="H5226" s="11" t="s">
        <v>89</v>
      </c>
      <c r="I5226" s="11" t="s">
        <v>115</v>
      </c>
      <c r="J5226" s="11" t="s">
        <v>26408</v>
      </c>
      <c r="K5226" s="12">
        <v>45079</v>
      </c>
      <c r="L5226" s="11" t="s">
        <v>92</v>
      </c>
      <c r="M5226" s="11" t="s">
        <v>92</v>
      </c>
      <c r="N5226" s="11" t="s">
        <v>92</v>
      </c>
      <c r="O5226" s="11" t="s">
        <v>93</v>
      </c>
      <c r="P5226" s="11" t="s">
        <v>92</v>
      </c>
      <c r="Q5226" s="11" t="s">
        <v>92</v>
      </c>
      <c r="R5226" s="11" t="s">
        <v>92</v>
      </c>
      <c r="S5226" s="11" t="s">
        <v>253</v>
      </c>
      <c r="T5226" s="11" t="s">
        <v>291</v>
      </c>
      <c r="U5226" s="11" t="s">
        <v>21157</v>
      </c>
      <c r="V5226" s="11" t="s">
        <v>94</v>
      </c>
      <c r="W5226" s="11" t="s">
        <v>736</v>
      </c>
      <c r="X5226" s="11" t="s">
        <v>4282</v>
      </c>
      <c r="Y5226" s="11" t="s">
        <v>121</v>
      </c>
      <c r="Z5226" s="11"/>
      <c r="AA5226" s="11"/>
      <c r="AB5226" s="11" t="s">
        <v>26409</v>
      </c>
      <c r="AC5226" s="11"/>
      <c r="AD5226" s="11" t="s">
        <v>110</v>
      </c>
    </row>
    <row r="5227" spans="1:30" ht="14.25" customHeight="1">
      <c r="A5227" s="10">
        <v>43909403</v>
      </c>
      <c r="B5227" s="11" t="s">
        <v>26410</v>
      </c>
      <c r="C5227" s="11" t="s">
        <v>26411</v>
      </c>
      <c r="D5227" s="11" t="s">
        <v>26412</v>
      </c>
      <c r="E5227" s="11" t="s">
        <v>26413</v>
      </c>
      <c r="F5227" s="11" t="s">
        <v>1611</v>
      </c>
      <c r="G5227" s="11" t="s">
        <v>23585</v>
      </c>
      <c r="H5227" s="11" t="s">
        <v>89</v>
      </c>
      <c r="I5227" s="11" t="s">
        <v>115</v>
      </c>
      <c r="J5227" s="11" t="s">
        <v>26414</v>
      </c>
      <c r="K5227" s="12">
        <v>45232</v>
      </c>
      <c r="L5227" s="11" t="s">
        <v>92</v>
      </c>
      <c r="M5227" s="11" t="s">
        <v>92</v>
      </c>
      <c r="N5227" s="11" t="s">
        <v>92</v>
      </c>
      <c r="O5227" s="11" t="s">
        <v>93</v>
      </c>
      <c r="P5227" s="11" t="s">
        <v>92</v>
      </c>
      <c r="Q5227" s="11" t="s">
        <v>92</v>
      </c>
      <c r="R5227" s="11" t="s">
        <v>92</v>
      </c>
      <c r="S5227" s="11" t="s">
        <v>4906</v>
      </c>
      <c r="T5227" s="11" t="s">
        <v>3098</v>
      </c>
      <c r="U5227" s="11" t="s">
        <v>3697</v>
      </c>
      <c r="V5227" s="11" t="s">
        <v>94</v>
      </c>
      <c r="W5227" s="11" t="s">
        <v>1617</v>
      </c>
      <c r="X5227" s="11" t="s">
        <v>23590</v>
      </c>
      <c r="Y5227" s="11" t="s">
        <v>121</v>
      </c>
      <c r="Z5227" s="11"/>
      <c r="AA5227" s="11"/>
      <c r="AB5227" s="11"/>
      <c r="AC5227" s="11"/>
      <c r="AD5227" s="11" t="s">
        <v>110</v>
      </c>
    </row>
    <row r="5228" spans="1:30" ht="14.25" customHeight="1">
      <c r="A5228" s="10">
        <v>900391161</v>
      </c>
      <c r="B5228" s="11" t="s">
        <v>26415</v>
      </c>
      <c r="C5228" s="11" t="s">
        <v>26416</v>
      </c>
      <c r="D5228" s="11"/>
      <c r="E5228" s="11" t="s">
        <v>26417</v>
      </c>
      <c r="F5228" s="11" t="s">
        <v>87</v>
      </c>
      <c r="G5228" s="11" t="s">
        <v>88</v>
      </c>
      <c r="H5228" s="11" t="s">
        <v>89</v>
      </c>
      <c r="I5228" s="11" t="s">
        <v>102</v>
      </c>
      <c r="J5228" s="11" t="s">
        <v>26418</v>
      </c>
      <c r="K5228" s="12">
        <v>45237</v>
      </c>
      <c r="L5228" s="11" t="s">
        <v>92</v>
      </c>
      <c r="M5228" s="11" t="s">
        <v>92</v>
      </c>
      <c r="N5228" s="11" t="s">
        <v>92</v>
      </c>
      <c r="O5228" s="11" t="s">
        <v>93</v>
      </c>
      <c r="P5228" s="11" t="s">
        <v>92</v>
      </c>
      <c r="Q5228" s="11" t="s">
        <v>92</v>
      </c>
      <c r="R5228" s="11" t="s">
        <v>92</v>
      </c>
      <c r="S5228" s="11"/>
      <c r="T5228" s="11"/>
      <c r="U5228" s="11"/>
      <c r="V5228" s="11" t="s">
        <v>94</v>
      </c>
      <c r="W5228" s="11" t="s">
        <v>95</v>
      </c>
      <c r="X5228" s="11" t="s">
        <v>96</v>
      </c>
      <c r="Y5228" s="11" t="s">
        <v>108</v>
      </c>
      <c r="Z5228" s="11"/>
      <c r="AA5228" s="11"/>
      <c r="AB5228" s="11"/>
      <c r="AC5228" s="11"/>
      <c r="AD5228" s="11" t="s">
        <v>97</v>
      </c>
    </row>
    <row r="5229" spans="1:30" ht="14.25" customHeight="1">
      <c r="A5229" s="10">
        <v>1036397639</v>
      </c>
      <c r="B5229" s="11" t="s">
        <v>26419</v>
      </c>
      <c r="C5229" s="11" t="s">
        <v>26420</v>
      </c>
      <c r="D5229" s="11"/>
      <c r="E5229" s="11" t="s">
        <v>26421</v>
      </c>
      <c r="F5229" s="11" t="s">
        <v>87</v>
      </c>
      <c r="G5229" s="11" t="s">
        <v>114</v>
      </c>
      <c r="H5229" s="11" t="s">
        <v>89</v>
      </c>
      <c r="I5229" s="11" t="s">
        <v>102</v>
      </c>
      <c r="J5229" s="11" t="s">
        <v>26422</v>
      </c>
      <c r="K5229" s="12">
        <v>33835</v>
      </c>
      <c r="L5229" s="11" t="s">
        <v>92</v>
      </c>
      <c r="M5229" s="11" t="s">
        <v>92</v>
      </c>
      <c r="N5229" s="11" t="s">
        <v>93</v>
      </c>
      <c r="O5229" s="11" t="s">
        <v>93</v>
      </c>
      <c r="P5229" s="11" t="s">
        <v>93</v>
      </c>
      <c r="Q5229" s="11" t="s">
        <v>92</v>
      </c>
      <c r="R5229" s="11" t="s">
        <v>92</v>
      </c>
      <c r="S5229" s="11" t="s">
        <v>1014</v>
      </c>
      <c r="T5229" s="11" t="s">
        <v>1169</v>
      </c>
      <c r="U5229" s="11" t="s">
        <v>26423</v>
      </c>
      <c r="V5229" s="11" t="s">
        <v>94</v>
      </c>
      <c r="W5229" s="11" t="s">
        <v>95</v>
      </c>
      <c r="X5229" s="11" t="s">
        <v>120</v>
      </c>
      <c r="Y5229" s="11" t="s">
        <v>108</v>
      </c>
      <c r="Z5229" s="11"/>
      <c r="AA5229" s="11"/>
      <c r="AB5229" s="11" t="s">
        <v>26424</v>
      </c>
      <c r="AC5229" s="11"/>
      <c r="AD5229" s="11" t="s">
        <v>110</v>
      </c>
    </row>
    <row r="5230" spans="1:30" ht="14.25" customHeight="1">
      <c r="A5230" s="10">
        <v>1423674</v>
      </c>
      <c r="B5230" s="11" t="s">
        <v>26425</v>
      </c>
      <c r="C5230" s="11" t="s">
        <v>26426</v>
      </c>
      <c r="D5230" s="11"/>
      <c r="E5230" s="11" t="s">
        <v>26427</v>
      </c>
      <c r="F5230" s="11" t="s">
        <v>87</v>
      </c>
      <c r="G5230" s="11" t="s">
        <v>2031</v>
      </c>
      <c r="H5230" s="11" t="s">
        <v>89</v>
      </c>
      <c r="I5230" s="11" t="s">
        <v>2796</v>
      </c>
      <c r="J5230" s="11" t="s">
        <v>26428</v>
      </c>
      <c r="K5230" s="12">
        <v>31964</v>
      </c>
      <c r="L5230" s="11" t="s">
        <v>92</v>
      </c>
      <c r="M5230" s="11" t="s">
        <v>92</v>
      </c>
      <c r="N5230" s="11" t="s">
        <v>93</v>
      </c>
      <c r="O5230" s="11" t="s">
        <v>93</v>
      </c>
      <c r="P5230" s="11" t="s">
        <v>93</v>
      </c>
      <c r="Q5230" s="11" t="s">
        <v>92</v>
      </c>
      <c r="R5230" s="11" t="s">
        <v>92</v>
      </c>
      <c r="S5230" s="11" t="s">
        <v>26429</v>
      </c>
      <c r="T5230" s="11" t="s">
        <v>1169</v>
      </c>
      <c r="U5230" s="11" t="s">
        <v>26430</v>
      </c>
      <c r="V5230" s="11" t="s">
        <v>94</v>
      </c>
      <c r="W5230" s="11" t="s">
        <v>95</v>
      </c>
      <c r="X5230" s="11" t="s">
        <v>2034</v>
      </c>
      <c r="Y5230" s="11" t="s">
        <v>2801</v>
      </c>
      <c r="Z5230" s="11"/>
      <c r="AA5230" s="11"/>
      <c r="AB5230" s="11" t="s">
        <v>26431</v>
      </c>
      <c r="AC5230" s="11"/>
      <c r="AD5230" s="11" t="s">
        <v>110</v>
      </c>
    </row>
    <row r="5231" spans="1:30" ht="14.25" customHeight="1">
      <c r="A5231" s="10">
        <v>900482687</v>
      </c>
      <c r="B5231" s="11" t="s">
        <v>26432</v>
      </c>
      <c r="C5231" s="11" t="s">
        <v>26433</v>
      </c>
      <c r="D5231" s="11" t="s">
        <v>26434</v>
      </c>
      <c r="E5231" s="11"/>
      <c r="F5231" s="11" t="s">
        <v>177</v>
      </c>
      <c r="G5231" s="11" t="s">
        <v>178</v>
      </c>
      <c r="H5231" s="11" t="s">
        <v>89</v>
      </c>
      <c r="I5231" s="11" t="s">
        <v>115</v>
      </c>
      <c r="J5231" s="11" t="s">
        <v>26435</v>
      </c>
      <c r="K5231" s="12">
        <v>45257</v>
      </c>
      <c r="L5231" s="11" t="s">
        <v>92</v>
      </c>
      <c r="M5231" s="11" t="s">
        <v>92</v>
      </c>
      <c r="N5231" s="11" t="s">
        <v>92</v>
      </c>
      <c r="O5231" s="11" t="s">
        <v>93</v>
      </c>
      <c r="P5231" s="11" t="s">
        <v>92</v>
      </c>
      <c r="Q5231" s="11" t="s">
        <v>92</v>
      </c>
      <c r="R5231" s="11" t="s">
        <v>92</v>
      </c>
      <c r="S5231" s="11"/>
      <c r="T5231" s="11"/>
      <c r="U5231" s="11"/>
      <c r="V5231" s="11" t="s">
        <v>94</v>
      </c>
      <c r="W5231" s="11" t="s">
        <v>180</v>
      </c>
      <c r="X5231" s="11" t="s">
        <v>181</v>
      </c>
      <c r="Y5231" s="11" t="s">
        <v>121</v>
      </c>
      <c r="Z5231" s="11"/>
      <c r="AA5231" s="11"/>
      <c r="AB5231" s="11" t="s">
        <v>26436</v>
      </c>
      <c r="AC5231" s="11"/>
      <c r="AD5231" s="11" t="s">
        <v>97</v>
      </c>
    </row>
    <row r="5232" spans="1:30" ht="14.25" customHeight="1">
      <c r="A5232" s="10">
        <v>901370440</v>
      </c>
      <c r="B5232" s="11" t="s">
        <v>26437</v>
      </c>
      <c r="C5232" s="11" t="s">
        <v>26438</v>
      </c>
      <c r="D5232" s="11"/>
      <c r="E5232" s="11" t="s">
        <v>26439</v>
      </c>
      <c r="F5232" s="11" t="s">
        <v>177</v>
      </c>
      <c r="G5232" s="11" t="s">
        <v>1644</v>
      </c>
      <c r="H5232" s="11" t="s">
        <v>89</v>
      </c>
      <c r="I5232" s="11" t="s">
        <v>90</v>
      </c>
      <c r="J5232" s="11" t="s">
        <v>26440</v>
      </c>
      <c r="K5232" s="12">
        <v>45261</v>
      </c>
      <c r="L5232" s="11" t="s">
        <v>92</v>
      </c>
      <c r="M5232" s="11" t="s">
        <v>92</v>
      </c>
      <c r="N5232" s="11" t="s">
        <v>92</v>
      </c>
      <c r="O5232" s="11" t="s">
        <v>93</v>
      </c>
      <c r="P5232" s="11" t="s">
        <v>92</v>
      </c>
      <c r="Q5232" s="11" t="s">
        <v>92</v>
      </c>
      <c r="R5232" s="11" t="s">
        <v>92</v>
      </c>
      <c r="S5232" s="11"/>
      <c r="T5232" s="11"/>
      <c r="U5232" s="11"/>
      <c r="V5232" s="11" t="s">
        <v>94</v>
      </c>
      <c r="W5232" s="11" t="s">
        <v>180</v>
      </c>
      <c r="X5232" s="11" t="s">
        <v>172</v>
      </c>
      <c r="Y5232" s="11" t="s">
        <v>72</v>
      </c>
      <c r="Z5232" s="11"/>
      <c r="AA5232" s="11"/>
      <c r="AB5232" s="11" t="s">
        <v>26441</v>
      </c>
      <c r="AC5232" s="11"/>
      <c r="AD5232" s="11" t="s">
        <v>97</v>
      </c>
    </row>
    <row r="5233" spans="1:30" ht="14.25" customHeight="1">
      <c r="A5233" s="10">
        <v>40216704</v>
      </c>
      <c r="B5233" s="11" t="s">
        <v>26442</v>
      </c>
      <c r="C5233" s="11" t="s">
        <v>26443</v>
      </c>
      <c r="D5233" s="11"/>
      <c r="E5233" s="11" t="s">
        <v>26444</v>
      </c>
      <c r="F5233" s="11" t="s">
        <v>770</v>
      </c>
      <c r="G5233" s="11" t="s">
        <v>1636</v>
      </c>
      <c r="H5233" s="11" t="s">
        <v>89</v>
      </c>
      <c r="I5233" s="11" t="s">
        <v>115</v>
      </c>
      <c r="J5233" s="11" t="s">
        <v>26445</v>
      </c>
      <c r="K5233" s="12">
        <v>45061</v>
      </c>
      <c r="L5233" s="11" t="s">
        <v>92</v>
      </c>
      <c r="M5233" s="11" t="s">
        <v>92</v>
      </c>
      <c r="N5233" s="11" t="s">
        <v>92</v>
      </c>
      <c r="O5233" s="11" t="s">
        <v>93</v>
      </c>
      <c r="P5233" s="11" t="s">
        <v>92</v>
      </c>
      <c r="Q5233" s="11" t="s">
        <v>92</v>
      </c>
      <c r="R5233" s="11" t="s">
        <v>92</v>
      </c>
      <c r="S5233" s="11" t="s">
        <v>1251</v>
      </c>
      <c r="T5233" s="11" t="s">
        <v>2330</v>
      </c>
      <c r="U5233" s="11" t="s">
        <v>3944</v>
      </c>
      <c r="V5233" s="11" t="s">
        <v>94</v>
      </c>
      <c r="W5233" s="11" t="s">
        <v>776</v>
      </c>
      <c r="X5233" s="11" t="s">
        <v>172</v>
      </c>
      <c r="Y5233" s="11" t="s">
        <v>121</v>
      </c>
      <c r="Z5233" s="11"/>
      <c r="AA5233" s="11"/>
      <c r="AB5233" s="11" t="s">
        <v>26446</v>
      </c>
      <c r="AC5233" s="11"/>
      <c r="AD5233" s="11" t="s">
        <v>110</v>
      </c>
    </row>
    <row r="5234" spans="1:30" ht="14.25" customHeight="1">
      <c r="A5234" s="10">
        <v>860002566</v>
      </c>
      <c r="B5234" s="11" t="s">
        <v>26447</v>
      </c>
      <c r="C5234" s="11" t="s">
        <v>26448</v>
      </c>
      <c r="D5234" s="11"/>
      <c r="E5234" s="11" t="s">
        <v>26449</v>
      </c>
      <c r="F5234" s="11" t="s">
        <v>199</v>
      </c>
      <c r="G5234" s="11" t="s">
        <v>200</v>
      </c>
      <c r="H5234" s="11" t="s">
        <v>89</v>
      </c>
      <c r="I5234" s="11" t="s">
        <v>115</v>
      </c>
      <c r="J5234" s="11" t="s">
        <v>26450</v>
      </c>
      <c r="K5234" s="12">
        <v>45061</v>
      </c>
      <c r="L5234" s="11" t="s">
        <v>92</v>
      </c>
      <c r="M5234" s="11" t="s">
        <v>92</v>
      </c>
      <c r="N5234" s="11" t="s">
        <v>92</v>
      </c>
      <c r="O5234" s="11" t="s">
        <v>93</v>
      </c>
      <c r="P5234" s="11" t="s">
        <v>92</v>
      </c>
      <c r="Q5234" s="11" t="s">
        <v>92</v>
      </c>
      <c r="R5234" s="11" t="s">
        <v>92</v>
      </c>
      <c r="S5234" s="11"/>
      <c r="T5234" s="11"/>
      <c r="U5234" s="11"/>
      <c r="V5234" s="11" t="s">
        <v>94</v>
      </c>
      <c r="W5234" s="11" t="s">
        <v>202</v>
      </c>
      <c r="X5234" s="11" t="s">
        <v>172</v>
      </c>
      <c r="Y5234" s="11" t="s">
        <v>121</v>
      </c>
      <c r="Z5234" s="11"/>
      <c r="AA5234" s="11"/>
      <c r="AB5234" s="11" t="s">
        <v>26451</v>
      </c>
      <c r="AC5234" s="11"/>
      <c r="AD5234" s="11" t="s">
        <v>97</v>
      </c>
    </row>
    <row r="5235" spans="1:30" ht="14.25" customHeight="1">
      <c r="A5235" s="10">
        <v>1143455252</v>
      </c>
      <c r="B5235" s="11" t="s">
        <v>26452</v>
      </c>
      <c r="C5235" s="11" t="s">
        <v>26453</v>
      </c>
      <c r="D5235" s="11"/>
      <c r="E5235" s="11" t="s">
        <v>26454</v>
      </c>
      <c r="F5235" s="11" t="s">
        <v>87</v>
      </c>
      <c r="G5235" s="11" t="s">
        <v>1328</v>
      </c>
      <c r="H5235" s="11" t="s">
        <v>89</v>
      </c>
      <c r="I5235" s="11" t="s">
        <v>115</v>
      </c>
      <c r="J5235" s="11" t="s">
        <v>26455</v>
      </c>
      <c r="K5235" s="12">
        <v>45064</v>
      </c>
      <c r="L5235" s="11" t="s">
        <v>92</v>
      </c>
      <c r="M5235" s="11" t="s">
        <v>92</v>
      </c>
      <c r="N5235" s="11" t="s">
        <v>92</v>
      </c>
      <c r="O5235" s="11" t="s">
        <v>93</v>
      </c>
      <c r="P5235" s="11" t="s">
        <v>92</v>
      </c>
      <c r="Q5235" s="11" t="s">
        <v>92</v>
      </c>
      <c r="R5235" s="11" t="s">
        <v>92</v>
      </c>
      <c r="S5235" s="11" t="s">
        <v>12564</v>
      </c>
      <c r="T5235" s="11" t="s">
        <v>25388</v>
      </c>
      <c r="U5235" s="11" t="s">
        <v>913</v>
      </c>
      <c r="V5235" s="11" t="s">
        <v>94</v>
      </c>
      <c r="W5235" s="11" t="s">
        <v>95</v>
      </c>
      <c r="X5235" s="11" t="s">
        <v>1330</v>
      </c>
      <c r="Y5235" s="11" t="s">
        <v>121</v>
      </c>
      <c r="Z5235" s="11"/>
      <c r="AA5235" s="11"/>
      <c r="AB5235" s="11" t="s">
        <v>26456</v>
      </c>
      <c r="AC5235" s="11"/>
      <c r="AD5235" s="11" t="s">
        <v>110</v>
      </c>
    </row>
    <row r="5236" spans="1:30" ht="14.25" customHeight="1">
      <c r="A5236" s="10">
        <v>43461616</v>
      </c>
      <c r="B5236" s="11" t="s">
        <v>26457</v>
      </c>
      <c r="C5236" s="11" t="s">
        <v>26458</v>
      </c>
      <c r="D5236" s="11"/>
      <c r="E5236" s="11" t="s">
        <v>26459</v>
      </c>
      <c r="F5236" s="11" t="s">
        <v>87</v>
      </c>
      <c r="G5236" s="11" t="s">
        <v>125</v>
      </c>
      <c r="H5236" s="11" t="s">
        <v>89</v>
      </c>
      <c r="I5236" s="11" t="s">
        <v>115</v>
      </c>
      <c r="J5236" s="11" t="s">
        <v>26460</v>
      </c>
      <c r="K5236" s="12">
        <v>45064</v>
      </c>
      <c r="L5236" s="11" t="s">
        <v>92</v>
      </c>
      <c r="M5236" s="11" t="s">
        <v>92</v>
      </c>
      <c r="N5236" s="11" t="s">
        <v>92</v>
      </c>
      <c r="O5236" s="11" t="s">
        <v>93</v>
      </c>
      <c r="P5236" s="11" t="s">
        <v>92</v>
      </c>
      <c r="Q5236" s="11" t="s">
        <v>92</v>
      </c>
      <c r="R5236" s="11" t="s">
        <v>92</v>
      </c>
      <c r="S5236" s="11" t="s">
        <v>1290</v>
      </c>
      <c r="T5236" s="11" t="s">
        <v>881</v>
      </c>
      <c r="U5236" s="11" t="s">
        <v>26461</v>
      </c>
      <c r="V5236" s="11" t="s">
        <v>94</v>
      </c>
      <c r="W5236" s="11" t="s">
        <v>95</v>
      </c>
      <c r="X5236" s="11" t="s">
        <v>130</v>
      </c>
      <c r="Y5236" s="11" t="s">
        <v>121</v>
      </c>
      <c r="Z5236" s="11"/>
      <c r="AA5236" s="11"/>
      <c r="AB5236" s="11" t="s">
        <v>26462</v>
      </c>
      <c r="AC5236" s="11"/>
      <c r="AD5236" s="11" t="s">
        <v>110</v>
      </c>
    </row>
    <row r="5237" spans="1:30" ht="14.25" customHeight="1">
      <c r="A5237" s="10">
        <v>1041326253</v>
      </c>
      <c r="B5237" s="11" t="s">
        <v>26463</v>
      </c>
      <c r="C5237" s="11" t="s">
        <v>24843</v>
      </c>
      <c r="D5237" s="11"/>
      <c r="E5237" s="11" t="s">
        <v>26464</v>
      </c>
      <c r="F5237" s="11" t="s">
        <v>87</v>
      </c>
      <c r="G5237" s="11" t="s">
        <v>890</v>
      </c>
      <c r="H5237" s="11" t="s">
        <v>89</v>
      </c>
      <c r="I5237" s="11" t="s">
        <v>102</v>
      </c>
      <c r="J5237" s="11" t="s">
        <v>26465</v>
      </c>
      <c r="K5237" s="12">
        <v>33004</v>
      </c>
      <c r="L5237" s="11" t="s">
        <v>92</v>
      </c>
      <c r="M5237" s="11" t="s">
        <v>92</v>
      </c>
      <c r="N5237" s="11" t="s">
        <v>93</v>
      </c>
      <c r="O5237" s="11" t="s">
        <v>93</v>
      </c>
      <c r="P5237" s="11" t="s">
        <v>93</v>
      </c>
      <c r="Q5237" s="11" t="s">
        <v>92</v>
      </c>
      <c r="R5237" s="11" t="s">
        <v>92</v>
      </c>
      <c r="S5237" s="11" t="s">
        <v>708</v>
      </c>
      <c r="T5237" s="11" t="s">
        <v>708</v>
      </c>
      <c r="U5237" s="11" t="s">
        <v>26466</v>
      </c>
      <c r="V5237" s="11" t="s">
        <v>94</v>
      </c>
      <c r="W5237" s="11" t="s">
        <v>95</v>
      </c>
      <c r="X5237" s="11" t="s">
        <v>894</v>
      </c>
      <c r="Y5237" s="11" t="s">
        <v>108</v>
      </c>
      <c r="Z5237" s="11"/>
      <c r="AA5237" s="11"/>
      <c r="AB5237" s="11" t="s">
        <v>3437</v>
      </c>
      <c r="AC5237" s="11"/>
      <c r="AD5237" s="11" t="s">
        <v>110</v>
      </c>
    </row>
    <row r="5238" spans="1:30" ht="14.25" customHeight="1">
      <c r="A5238" s="10">
        <v>1007220344</v>
      </c>
      <c r="B5238" s="11" t="s">
        <v>26467</v>
      </c>
      <c r="C5238" s="11" t="s">
        <v>26468</v>
      </c>
      <c r="D5238" s="11"/>
      <c r="E5238" s="11" t="s">
        <v>26469</v>
      </c>
      <c r="F5238" s="11" t="s">
        <v>770</v>
      </c>
      <c r="G5238" s="11" t="s">
        <v>771</v>
      </c>
      <c r="H5238" s="11" t="s">
        <v>89</v>
      </c>
      <c r="I5238" s="11" t="s">
        <v>115</v>
      </c>
      <c r="J5238" s="11" t="s">
        <v>26470</v>
      </c>
      <c r="K5238" s="12">
        <v>45079</v>
      </c>
      <c r="L5238" s="11" t="s">
        <v>92</v>
      </c>
      <c r="M5238" s="11" t="s">
        <v>92</v>
      </c>
      <c r="N5238" s="11" t="s">
        <v>92</v>
      </c>
      <c r="O5238" s="11" t="s">
        <v>93</v>
      </c>
      <c r="P5238" s="11" t="s">
        <v>92</v>
      </c>
      <c r="Q5238" s="11" t="s">
        <v>92</v>
      </c>
      <c r="R5238" s="11" t="s">
        <v>92</v>
      </c>
      <c r="S5238" s="11" t="s">
        <v>1152</v>
      </c>
      <c r="T5238" s="11" t="s">
        <v>253</v>
      </c>
      <c r="U5238" s="11" t="s">
        <v>26471</v>
      </c>
      <c r="V5238" s="11" t="s">
        <v>94</v>
      </c>
      <c r="W5238" s="11" t="s">
        <v>776</v>
      </c>
      <c r="X5238" s="11" t="s">
        <v>777</v>
      </c>
      <c r="Y5238" s="11" t="s">
        <v>121</v>
      </c>
      <c r="Z5238" s="11"/>
      <c r="AA5238" s="11"/>
      <c r="AB5238" s="11" t="s">
        <v>26472</v>
      </c>
      <c r="AC5238" s="11"/>
      <c r="AD5238" s="11" t="s">
        <v>110</v>
      </c>
    </row>
    <row r="5239" spans="1:30" ht="14.25" customHeight="1">
      <c r="A5239" s="10">
        <v>11365277</v>
      </c>
      <c r="B5239" s="11" t="s">
        <v>26473</v>
      </c>
      <c r="C5239" s="11" t="s">
        <v>26474</v>
      </c>
      <c r="D5239" s="11"/>
      <c r="E5239" s="11" t="s">
        <v>26475</v>
      </c>
      <c r="F5239" s="11" t="s">
        <v>148</v>
      </c>
      <c r="G5239" s="11" t="s">
        <v>149</v>
      </c>
      <c r="H5239" s="11" t="s">
        <v>89</v>
      </c>
      <c r="I5239" s="11" t="s">
        <v>115</v>
      </c>
      <c r="J5239" s="11" t="s">
        <v>26476</v>
      </c>
      <c r="K5239" s="12">
        <v>45079</v>
      </c>
      <c r="L5239" s="11" t="s">
        <v>92</v>
      </c>
      <c r="M5239" s="11" t="s">
        <v>92</v>
      </c>
      <c r="N5239" s="11" t="s">
        <v>92</v>
      </c>
      <c r="O5239" s="11" t="s">
        <v>93</v>
      </c>
      <c r="P5239" s="11" t="s">
        <v>92</v>
      </c>
      <c r="Q5239" s="11" t="s">
        <v>92</v>
      </c>
      <c r="R5239" s="11" t="s">
        <v>92</v>
      </c>
      <c r="S5239" s="11" t="s">
        <v>3993</v>
      </c>
      <c r="T5239" s="11" t="s">
        <v>2222</v>
      </c>
      <c r="U5239" s="11" t="s">
        <v>26477</v>
      </c>
      <c r="V5239" s="11" t="s">
        <v>94</v>
      </c>
      <c r="W5239" s="11" t="s">
        <v>154</v>
      </c>
      <c r="X5239" s="11" t="s">
        <v>155</v>
      </c>
      <c r="Y5239" s="11" t="s">
        <v>121</v>
      </c>
      <c r="Z5239" s="11"/>
      <c r="AA5239" s="11"/>
      <c r="AB5239" s="11" t="s">
        <v>26478</v>
      </c>
      <c r="AC5239" s="11"/>
      <c r="AD5239" s="11" t="s">
        <v>110</v>
      </c>
    </row>
    <row r="5240" spans="1:30" ht="14.25" customHeight="1">
      <c r="A5240" s="10">
        <v>1121907853</v>
      </c>
      <c r="B5240" s="11" t="s">
        <v>26479</v>
      </c>
      <c r="C5240" s="11" t="s">
        <v>26480</v>
      </c>
      <c r="D5240" s="11"/>
      <c r="E5240" s="11" t="s">
        <v>26481</v>
      </c>
      <c r="F5240" s="11" t="s">
        <v>770</v>
      </c>
      <c r="G5240" s="11" t="s">
        <v>26113</v>
      </c>
      <c r="H5240" s="11" t="s">
        <v>89</v>
      </c>
      <c r="I5240" s="11" t="s">
        <v>115</v>
      </c>
      <c r="J5240" s="11" t="s">
        <v>26482</v>
      </c>
      <c r="K5240" s="12">
        <v>45079</v>
      </c>
      <c r="L5240" s="11" t="s">
        <v>92</v>
      </c>
      <c r="M5240" s="11" t="s">
        <v>92</v>
      </c>
      <c r="N5240" s="11" t="s">
        <v>92</v>
      </c>
      <c r="O5240" s="11" t="s">
        <v>93</v>
      </c>
      <c r="P5240" s="11" t="s">
        <v>92</v>
      </c>
      <c r="Q5240" s="11" t="s">
        <v>92</v>
      </c>
      <c r="R5240" s="11" t="s">
        <v>92</v>
      </c>
      <c r="S5240" s="11" t="s">
        <v>143</v>
      </c>
      <c r="T5240" s="11" t="s">
        <v>753</v>
      </c>
      <c r="U5240" s="11" t="s">
        <v>26483</v>
      </c>
      <c r="V5240" s="11" t="s">
        <v>94</v>
      </c>
      <c r="W5240" s="11" t="s">
        <v>776</v>
      </c>
      <c r="X5240" s="11" t="s">
        <v>573</v>
      </c>
      <c r="Y5240" s="11" t="s">
        <v>121</v>
      </c>
      <c r="Z5240" s="11"/>
      <c r="AA5240" s="11"/>
      <c r="AB5240" s="11" t="s">
        <v>26484</v>
      </c>
      <c r="AC5240" s="11"/>
      <c r="AD5240" s="11" t="s">
        <v>110</v>
      </c>
    </row>
    <row r="5241" spans="1:30" ht="14.25" customHeight="1">
      <c r="A5241" s="10">
        <v>36558655</v>
      </c>
      <c r="B5241" s="11" t="s">
        <v>26485</v>
      </c>
      <c r="C5241" s="11" t="s">
        <v>26486</v>
      </c>
      <c r="D5241" s="11"/>
      <c r="E5241" s="11" t="s">
        <v>26487</v>
      </c>
      <c r="F5241" s="11" t="s">
        <v>2873</v>
      </c>
      <c r="G5241" s="11" t="s">
        <v>2874</v>
      </c>
      <c r="H5241" s="11" t="s">
        <v>89</v>
      </c>
      <c r="I5241" s="11" t="s">
        <v>115</v>
      </c>
      <c r="J5241" s="11" t="s">
        <v>26488</v>
      </c>
      <c r="K5241" s="12">
        <v>45079</v>
      </c>
      <c r="L5241" s="11" t="s">
        <v>92</v>
      </c>
      <c r="M5241" s="11" t="s">
        <v>92</v>
      </c>
      <c r="N5241" s="11" t="s">
        <v>92</v>
      </c>
      <c r="O5241" s="11" t="s">
        <v>93</v>
      </c>
      <c r="P5241" s="11" t="s">
        <v>92</v>
      </c>
      <c r="Q5241" s="11" t="s">
        <v>92</v>
      </c>
      <c r="R5241" s="11" t="s">
        <v>92</v>
      </c>
      <c r="S5241" s="11" t="s">
        <v>142</v>
      </c>
      <c r="T5241" s="11" t="s">
        <v>12520</v>
      </c>
      <c r="U5241" s="11" t="s">
        <v>26489</v>
      </c>
      <c r="V5241" s="11" t="s">
        <v>94</v>
      </c>
      <c r="W5241" s="11" t="s">
        <v>2879</v>
      </c>
      <c r="X5241" s="11" t="s">
        <v>172</v>
      </c>
      <c r="Y5241" s="11" t="s">
        <v>121</v>
      </c>
      <c r="Z5241" s="11"/>
      <c r="AA5241" s="11"/>
      <c r="AB5241" s="11" t="s">
        <v>26490</v>
      </c>
      <c r="AC5241" s="11"/>
      <c r="AD5241" s="11" t="s">
        <v>110</v>
      </c>
    </row>
    <row r="5242" spans="1:30" ht="14.25" customHeight="1">
      <c r="A5242" s="10">
        <v>800041787</v>
      </c>
      <c r="B5242" s="11" t="s">
        <v>26491</v>
      </c>
      <c r="C5242" s="11" t="s">
        <v>26492</v>
      </c>
      <c r="D5242" s="11" t="s">
        <v>26493</v>
      </c>
      <c r="E5242" s="11"/>
      <c r="F5242" s="11" t="s">
        <v>199</v>
      </c>
      <c r="G5242" s="11" t="s">
        <v>200</v>
      </c>
      <c r="H5242" s="11" t="s">
        <v>89</v>
      </c>
      <c r="I5242" s="11" t="s">
        <v>115</v>
      </c>
      <c r="J5242" s="11" t="s">
        <v>26494</v>
      </c>
      <c r="K5242" s="12">
        <v>45247</v>
      </c>
      <c r="L5242" s="11" t="s">
        <v>92</v>
      </c>
      <c r="M5242" s="11" t="s">
        <v>92</v>
      </c>
      <c r="N5242" s="11" t="s">
        <v>92</v>
      </c>
      <c r="O5242" s="11" t="s">
        <v>93</v>
      </c>
      <c r="P5242" s="11" t="s">
        <v>92</v>
      </c>
      <c r="Q5242" s="11" t="s">
        <v>92</v>
      </c>
      <c r="R5242" s="11" t="s">
        <v>92</v>
      </c>
      <c r="S5242" s="11"/>
      <c r="T5242" s="11"/>
      <c r="U5242" s="11"/>
      <c r="V5242" s="11" t="s">
        <v>94</v>
      </c>
      <c r="W5242" s="11" t="s">
        <v>202</v>
      </c>
      <c r="X5242" s="11" t="s">
        <v>172</v>
      </c>
      <c r="Y5242" s="11" t="s">
        <v>121</v>
      </c>
      <c r="Z5242" s="11"/>
      <c r="AA5242" s="11"/>
      <c r="AB5242" s="11" t="s">
        <v>26495</v>
      </c>
      <c r="AC5242" s="11"/>
      <c r="AD5242" s="11" t="s">
        <v>97</v>
      </c>
    </row>
    <row r="5243" spans="1:30" ht="14.25" customHeight="1">
      <c r="A5243" s="10">
        <v>1001479506</v>
      </c>
      <c r="B5243" s="11" t="s">
        <v>26496</v>
      </c>
      <c r="C5243" s="11" t="s">
        <v>26497</v>
      </c>
      <c r="D5243" s="11"/>
      <c r="E5243" s="11" t="s">
        <v>26498</v>
      </c>
      <c r="F5243" s="11" t="s">
        <v>87</v>
      </c>
      <c r="G5243" s="11" t="s">
        <v>1192</v>
      </c>
      <c r="H5243" s="11" t="s">
        <v>89</v>
      </c>
      <c r="I5243" s="11" t="s">
        <v>102</v>
      </c>
      <c r="J5243" s="11" t="s">
        <v>26499</v>
      </c>
      <c r="K5243" s="12">
        <v>37493</v>
      </c>
      <c r="L5243" s="11" t="s">
        <v>92</v>
      </c>
      <c r="M5243" s="11" t="s">
        <v>92</v>
      </c>
      <c r="N5243" s="11" t="s">
        <v>93</v>
      </c>
      <c r="O5243" s="11" t="s">
        <v>93</v>
      </c>
      <c r="P5243" s="11" t="s">
        <v>93</v>
      </c>
      <c r="Q5243" s="11" t="s">
        <v>92</v>
      </c>
      <c r="R5243" s="11" t="s">
        <v>92</v>
      </c>
      <c r="S5243" s="11" t="s">
        <v>1313</v>
      </c>
      <c r="T5243" s="11" t="s">
        <v>4063</v>
      </c>
      <c r="U5243" s="11" t="s">
        <v>26500</v>
      </c>
      <c r="V5243" s="11" t="s">
        <v>94</v>
      </c>
      <c r="W5243" s="11" t="s">
        <v>95</v>
      </c>
      <c r="X5243" s="11" t="s">
        <v>1195</v>
      </c>
      <c r="Y5243" s="11" t="s">
        <v>108</v>
      </c>
      <c r="Z5243" s="11"/>
      <c r="AA5243" s="11"/>
      <c r="AB5243" s="11" t="s">
        <v>26501</v>
      </c>
      <c r="AC5243" s="11"/>
      <c r="AD5243" s="11" t="s">
        <v>110</v>
      </c>
    </row>
    <row r="5244" spans="1:30" ht="14.25" customHeight="1">
      <c r="A5244" s="10">
        <v>43713608</v>
      </c>
      <c r="B5244" s="11" t="s">
        <v>26502</v>
      </c>
      <c r="C5244" s="11" t="s">
        <v>14832</v>
      </c>
      <c r="D5244" s="11"/>
      <c r="E5244" s="11" t="s">
        <v>26503</v>
      </c>
      <c r="F5244" s="11" t="s">
        <v>87</v>
      </c>
      <c r="G5244" s="11" t="s">
        <v>114</v>
      </c>
      <c r="H5244" s="11" t="s">
        <v>89</v>
      </c>
      <c r="I5244" s="11" t="s">
        <v>102</v>
      </c>
      <c r="J5244" s="11" t="s">
        <v>26504</v>
      </c>
      <c r="K5244" s="12">
        <v>28091</v>
      </c>
      <c r="L5244" s="11" t="s">
        <v>92</v>
      </c>
      <c r="M5244" s="11" t="s">
        <v>92</v>
      </c>
      <c r="N5244" s="11" t="s">
        <v>93</v>
      </c>
      <c r="O5244" s="11" t="s">
        <v>93</v>
      </c>
      <c r="P5244" s="11" t="s">
        <v>93</v>
      </c>
      <c r="Q5244" s="11" t="s">
        <v>92</v>
      </c>
      <c r="R5244" s="11" t="s">
        <v>92</v>
      </c>
      <c r="S5244" s="11" t="s">
        <v>1674</v>
      </c>
      <c r="T5244" s="11" t="s">
        <v>1152</v>
      </c>
      <c r="U5244" s="11" t="s">
        <v>3565</v>
      </c>
      <c r="V5244" s="11" t="s">
        <v>94</v>
      </c>
      <c r="W5244" s="11" t="s">
        <v>95</v>
      </c>
      <c r="X5244" s="11" t="s">
        <v>120</v>
      </c>
      <c r="Y5244" s="11" t="s">
        <v>108</v>
      </c>
      <c r="Z5244" s="11"/>
      <c r="AA5244" s="11"/>
      <c r="AB5244" s="11" t="s">
        <v>26505</v>
      </c>
      <c r="AC5244" s="11"/>
      <c r="AD5244" s="11" t="s">
        <v>110</v>
      </c>
    </row>
    <row r="5245" spans="1:30" ht="14.25" customHeight="1">
      <c r="A5245" s="10">
        <v>243245143</v>
      </c>
      <c r="B5245" s="11" t="s">
        <v>26506</v>
      </c>
      <c r="C5245" s="11" t="s">
        <v>26507</v>
      </c>
      <c r="D5245" s="11"/>
      <c r="E5245" s="11"/>
      <c r="F5245" s="11" t="s">
        <v>432</v>
      </c>
      <c r="G5245" s="11" t="s">
        <v>26508</v>
      </c>
      <c r="H5245" s="11" t="s">
        <v>432</v>
      </c>
      <c r="I5245" s="11" t="s">
        <v>90</v>
      </c>
      <c r="J5245" s="11" t="s">
        <v>26509</v>
      </c>
      <c r="K5245" s="12">
        <v>45261</v>
      </c>
      <c r="L5245" s="11" t="s">
        <v>92</v>
      </c>
      <c r="M5245" s="11" t="s">
        <v>92</v>
      </c>
      <c r="N5245" s="11" t="s">
        <v>93</v>
      </c>
      <c r="O5245" s="11" t="s">
        <v>92</v>
      </c>
      <c r="P5245" s="11" t="s">
        <v>92</v>
      </c>
      <c r="Q5245" s="11" t="s">
        <v>92</v>
      </c>
      <c r="R5245" s="11" t="s">
        <v>92</v>
      </c>
      <c r="S5245" s="11"/>
      <c r="T5245" s="11"/>
      <c r="U5245" s="11"/>
      <c r="V5245" s="11" t="s">
        <v>435</v>
      </c>
      <c r="W5245" s="11" t="s">
        <v>171</v>
      </c>
      <c r="X5245" s="11" t="s">
        <v>372</v>
      </c>
      <c r="Y5245" s="11" t="s">
        <v>72</v>
      </c>
      <c r="Z5245" s="11"/>
      <c r="AA5245" s="11"/>
      <c r="AB5245" s="11" t="s">
        <v>1988</v>
      </c>
      <c r="AC5245" s="11"/>
      <c r="AD5245" s="11" t="s">
        <v>97</v>
      </c>
    </row>
    <row r="5246" spans="1:30" ht="14.25" customHeight="1">
      <c r="A5246" s="10">
        <v>53013085</v>
      </c>
      <c r="B5246" s="11" t="s">
        <v>26510</v>
      </c>
      <c r="C5246" s="11" t="s">
        <v>26511</v>
      </c>
      <c r="D5246" s="11"/>
      <c r="E5246" s="11" t="s">
        <v>26512</v>
      </c>
      <c r="F5246" s="11" t="s">
        <v>148</v>
      </c>
      <c r="G5246" s="11" t="s">
        <v>722</v>
      </c>
      <c r="H5246" s="11" t="s">
        <v>89</v>
      </c>
      <c r="I5246" s="11" t="s">
        <v>115</v>
      </c>
      <c r="J5246" s="11" t="s">
        <v>26513</v>
      </c>
      <c r="K5246" s="12">
        <v>45289</v>
      </c>
      <c r="L5246" s="11" t="s">
        <v>92</v>
      </c>
      <c r="M5246" s="11" t="s">
        <v>92</v>
      </c>
      <c r="N5246" s="11" t="s">
        <v>92</v>
      </c>
      <c r="O5246" s="11" t="s">
        <v>93</v>
      </c>
      <c r="P5246" s="11" t="s">
        <v>92</v>
      </c>
      <c r="Q5246" s="11" t="s">
        <v>92</v>
      </c>
      <c r="R5246" s="11" t="s">
        <v>92</v>
      </c>
      <c r="S5246" s="11" t="s">
        <v>640</v>
      </c>
      <c r="T5246" s="11" t="s">
        <v>1194</v>
      </c>
      <c r="U5246" s="11" t="s">
        <v>26514</v>
      </c>
      <c r="V5246" s="11" t="s">
        <v>94</v>
      </c>
      <c r="W5246" s="11" t="s">
        <v>154</v>
      </c>
      <c r="X5246" s="11" t="s">
        <v>726</v>
      </c>
      <c r="Y5246" s="11" t="s">
        <v>121</v>
      </c>
      <c r="Z5246" s="11"/>
      <c r="AA5246" s="11"/>
      <c r="AB5246" s="11" t="s">
        <v>26515</v>
      </c>
      <c r="AC5246" s="11"/>
      <c r="AD5246" s="11" t="s">
        <v>110</v>
      </c>
    </row>
    <row r="5247" spans="1:30" ht="14.25" customHeight="1">
      <c r="A5247" s="10">
        <v>15329827</v>
      </c>
      <c r="B5247" s="11" t="s">
        <v>26516</v>
      </c>
      <c r="C5247" s="11" t="s">
        <v>26517</v>
      </c>
      <c r="D5247" s="11" t="s">
        <v>26518</v>
      </c>
      <c r="E5247" s="11"/>
      <c r="F5247" s="11" t="s">
        <v>87</v>
      </c>
      <c r="G5247" s="11" t="s">
        <v>101</v>
      </c>
      <c r="H5247" s="11" t="s">
        <v>89</v>
      </c>
      <c r="I5247" s="11" t="s">
        <v>115</v>
      </c>
      <c r="J5247" s="11" t="s">
        <v>26519</v>
      </c>
      <c r="K5247" s="12">
        <v>45289</v>
      </c>
      <c r="L5247" s="11" t="s">
        <v>92</v>
      </c>
      <c r="M5247" s="11" t="s">
        <v>92</v>
      </c>
      <c r="N5247" s="11" t="s">
        <v>92</v>
      </c>
      <c r="O5247" s="11" t="s">
        <v>93</v>
      </c>
      <c r="P5247" s="11" t="s">
        <v>92</v>
      </c>
      <c r="Q5247" s="11" t="s">
        <v>92</v>
      </c>
      <c r="R5247" s="11" t="s">
        <v>92</v>
      </c>
      <c r="S5247" s="11" t="s">
        <v>1065</v>
      </c>
      <c r="T5247" s="11" t="s">
        <v>702</v>
      </c>
      <c r="U5247" s="11" t="s">
        <v>26520</v>
      </c>
      <c r="V5247" s="11" t="s">
        <v>94</v>
      </c>
      <c r="W5247" s="11" t="s">
        <v>95</v>
      </c>
      <c r="X5247" s="11" t="s">
        <v>107</v>
      </c>
      <c r="Y5247" s="11" t="s">
        <v>121</v>
      </c>
      <c r="Z5247" s="11"/>
      <c r="AA5247" s="11"/>
      <c r="AB5247" s="11" t="s">
        <v>26521</v>
      </c>
      <c r="AC5247" s="11"/>
      <c r="AD5247" s="11" t="s">
        <v>110</v>
      </c>
    </row>
    <row r="5248" spans="1:30" ht="14.25" customHeight="1">
      <c r="A5248" s="10">
        <v>98468544</v>
      </c>
      <c r="B5248" s="11" t="s">
        <v>26522</v>
      </c>
      <c r="C5248" s="11" t="s">
        <v>26523</v>
      </c>
      <c r="D5248" s="11"/>
      <c r="E5248" s="11" t="s">
        <v>26524</v>
      </c>
      <c r="F5248" s="11" t="s">
        <v>87</v>
      </c>
      <c r="G5248" s="11" t="s">
        <v>251</v>
      </c>
      <c r="H5248" s="11" t="s">
        <v>89</v>
      </c>
      <c r="I5248" s="11" t="s">
        <v>102</v>
      </c>
      <c r="J5248" s="11" t="s">
        <v>26525</v>
      </c>
      <c r="K5248" s="12">
        <v>45293</v>
      </c>
      <c r="L5248" s="11" t="s">
        <v>92</v>
      </c>
      <c r="M5248" s="11" t="s">
        <v>92</v>
      </c>
      <c r="N5248" s="11" t="s">
        <v>92</v>
      </c>
      <c r="O5248" s="11" t="s">
        <v>93</v>
      </c>
      <c r="P5248" s="11" t="s">
        <v>92</v>
      </c>
      <c r="Q5248" s="11" t="s">
        <v>92</v>
      </c>
      <c r="R5248" s="11" t="s">
        <v>92</v>
      </c>
      <c r="S5248" s="11" t="s">
        <v>958</v>
      </c>
      <c r="T5248" s="11" t="s">
        <v>1335</v>
      </c>
      <c r="U5248" s="11" t="s">
        <v>26526</v>
      </c>
      <c r="V5248" s="11" t="s">
        <v>94</v>
      </c>
      <c r="W5248" s="11" t="s">
        <v>95</v>
      </c>
      <c r="X5248" s="11" t="s">
        <v>256</v>
      </c>
      <c r="Y5248" s="11" t="s">
        <v>108</v>
      </c>
      <c r="Z5248" s="11"/>
      <c r="AA5248" s="11"/>
      <c r="AB5248" s="11" t="s">
        <v>26527</v>
      </c>
      <c r="AC5248" s="11"/>
      <c r="AD5248" s="11" t="s">
        <v>110</v>
      </c>
    </row>
    <row r="5249" spans="1:30" ht="14.25" customHeight="1">
      <c r="A5249" s="10">
        <v>1036403475</v>
      </c>
      <c r="B5249" s="11" t="s">
        <v>26528</v>
      </c>
      <c r="C5249" s="11" t="s">
        <v>26529</v>
      </c>
      <c r="D5249" s="11"/>
      <c r="E5249" s="11" t="s">
        <v>26530</v>
      </c>
      <c r="F5249" s="11" t="s">
        <v>87</v>
      </c>
      <c r="G5249" s="11" t="s">
        <v>114</v>
      </c>
      <c r="H5249" s="11" t="s">
        <v>89</v>
      </c>
      <c r="I5249" s="11" t="s">
        <v>102</v>
      </c>
      <c r="J5249" s="11" t="s">
        <v>26531</v>
      </c>
      <c r="K5249" s="12">
        <v>35945</v>
      </c>
      <c r="L5249" s="11" t="s">
        <v>92</v>
      </c>
      <c r="M5249" s="11" t="s">
        <v>92</v>
      </c>
      <c r="N5249" s="11" t="s">
        <v>93</v>
      </c>
      <c r="O5249" s="11" t="s">
        <v>93</v>
      </c>
      <c r="P5249" s="11" t="s">
        <v>93</v>
      </c>
      <c r="Q5249" s="11" t="s">
        <v>92</v>
      </c>
      <c r="R5249" s="11" t="s">
        <v>92</v>
      </c>
      <c r="S5249" s="11" t="s">
        <v>1092</v>
      </c>
      <c r="T5249" s="11" t="s">
        <v>951</v>
      </c>
      <c r="U5249" s="11" t="s">
        <v>26532</v>
      </c>
      <c r="V5249" s="11" t="s">
        <v>94</v>
      </c>
      <c r="W5249" s="11" t="s">
        <v>95</v>
      </c>
      <c r="X5249" s="11" t="s">
        <v>120</v>
      </c>
      <c r="Y5249" s="11" t="s">
        <v>108</v>
      </c>
      <c r="Z5249" s="11"/>
      <c r="AA5249" s="11"/>
      <c r="AB5249" s="11" t="s">
        <v>26533</v>
      </c>
      <c r="AC5249" s="11"/>
      <c r="AD5249" s="11" t="s">
        <v>110</v>
      </c>
    </row>
    <row r="5250" spans="1:30" ht="14.25" customHeight="1">
      <c r="A5250" s="10">
        <v>1073250096</v>
      </c>
      <c r="B5250" s="11" t="s">
        <v>26534</v>
      </c>
      <c r="C5250" s="11" t="s">
        <v>26535</v>
      </c>
      <c r="D5250" s="11"/>
      <c r="E5250" s="11" t="s">
        <v>26536</v>
      </c>
      <c r="F5250" s="11" t="s">
        <v>148</v>
      </c>
      <c r="G5250" s="11" t="s">
        <v>751</v>
      </c>
      <c r="H5250" s="11" t="s">
        <v>89</v>
      </c>
      <c r="I5250" s="11" t="s">
        <v>115</v>
      </c>
      <c r="J5250" s="11" t="s">
        <v>26537</v>
      </c>
      <c r="K5250" s="12">
        <v>45307</v>
      </c>
      <c r="L5250" s="11" t="s">
        <v>92</v>
      </c>
      <c r="M5250" s="11" t="s">
        <v>92</v>
      </c>
      <c r="N5250" s="11" t="s">
        <v>92</v>
      </c>
      <c r="O5250" s="11" t="s">
        <v>93</v>
      </c>
      <c r="P5250" s="11" t="s">
        <v>92</v>
      </c>
      <c r="Q5250" s="11" t="s">
        <v>92</v>
      </c>
      <c r="R5250" s="11" t="s">
        <v>92</v>
      </c>
      <c r="S5250" s="11" t="s">
        <v>26538</v>
      </c>
      <c r="T5250" s="11" t="s">
        <v>1040</v>
      </c>
      <c r="U5250" s="11" t="s">
        <v>26539</v>
      </c>
      <c r="V5250" s="11" t="s">
        <v>94</v>
      </c>
      <c r="W5250" s="11" t="s">
        <v>154</v>
      </c>
      <c r="X5250" s="11" t="s">
        <v>756</v>
      </c>
      <c r="Y5250" s="11" t="s">
        <v>121</v>
      </c>
      <c r="Z5250" s="11"/>
      <c r="AA5250" s="11"/>
      <c r="AB5250" s="11" t="s">
        <v>26540</v>
      </c>
      <c r="AC5250" s="11"/>
      <c r="AD5250" s="11" t="s">
        <v>110</v>
      </c>
    </row>
    <row r="5251" spans="1:30" ht="14.25" customHeight="1">
      <c r="A5251" s="10">
        <v>901646809</v>
      </c>
      <c r="B5251" s="11" t="s">
        <v>26541</v>
      </c>
      <c r="C5251" s="11" t="s">
        <v>26542</v>
      </c>
      <c r="D5251" s="11"/>
      <c r="E5251" s="11" t="s">
        <v>26543</v>
      </c>
      <c r="F5251" s="11" t="s">
        <v>199</v>
      </c>
      <c r="G5251" s="11" t="s">
        <v>200</v>
      </c>
      <c r="H5251" s="11" t="s">
        <v>89</v>
      </c>
      <c r="I5251" s="11" t="s">
        <v>115</v>
      </c>
      <c r="J5251" s="11" t="s">
        <v>26544</v>
      </c>
      <c r="K5251" s="12">
        <v>45307</v>
      </c>
      <c r="L5251" s="11" t="s">
        <v>92</v>
      </c>
      <c r="M5251" s="11" t="s">
        <v>92</v>
      </c>
      <c r="N5251" s="11" t="s">
        <v>92</v>
      </c>
      <c r="O5251" s="11" t="s">
        <v>93</v>
      </c>
      <c r="P5251" s="11" t="s">
        <v>92</v>
      </c>
      <c r="Q5251" s="11" t="s">
        <v>92</v>
      </c>
      <c r="R5251" s="11" t="s">
        <v>92</v>
      </c>
      <c r="S5251" s="11"/>
      <c r="T5251" s="11"/>
      <c r="U5251" s="11"/>
      <c r="V5251" s="11" t="s">
        <v>94</v>
      </c>
      <c r="W5251" s="11" t="s">
        <v>202</v>
      </c>
      <c r="X5251" s="11" t="s">
        <v>172</v>
      </c>
      <c r="Y5251" s="11" t="s">
        <v>121</v>
      </c>
      <c r="Z5251" s="11"/>
      <c r="AA5251" s="11"/>
      <c r="AB5251" s="11" t="s">
        <v>26545</v>
      </c>
      <c r="AC5251" s="11"/>
      <c r="AD5251" s="11" t="s">
        <v>97</v>
      </c>
    </row>
    <row r="5252" spans="1:30" ht="14.25" customHeight="1">
      <c r="A5252" s="10">
        <v>1040870557</v>
      </c>
      <c r="B5252" s="11" t="s">
        <v>26546</v>
      </c>
      <c r="C5252" s="11" t="s">
        <v>26547</v>
      </c>
      <c r="D5252" s="11"/>
      <c r="E5252" s="11" t="s">
        <v>26548</v>
      </c>
      <c r="F5252" s="11" t="s">
        <v>87</v>
      </c>
      <c r="G5252" s="11" t="s">
        <v>2031</v>
      </c>
      <c r="H5252" s="11" t="s">
        <v>89</v>
      </c>
      <c r="I5252" s="11" t="s">
        <v>102</v>
      </c>
      <c r="J5252" s="11" t="s">
        <v>26549</v>
      </c>
      <c r="K5252" s="12">
        <v>38121</v>
      </c>
      <c r="L5252" s="11" t="s">
        <v>92</v>
      </c>
      <c r="M5252" s="11" t="s">
        <v>92</v>
      </c>
      <c r="N5252" s="11" t="s">
        <v>93</v>
      </c>
      <c r="O5252" s="11" t="s">
        <v>93</v>
      </c>
      <c r="P5252" s="11" t="s">
        <v>93</v>
      </c>
      <c r="Q5252" s="11" t="s">
        <v>92</v>
      </c>
      <c r="R5252" s="11" t="s">
        <v>92</v>
      </c>
      <c r="S5252" s="11" t="s">
        <v>127</v>
      </c>
      <c r="T5252" s="11" t="s">
        <v>1169</v>
      </c>
      <c r="U5252" s="11" t="s">
        <v>26550</v>
      </c>
      <c r="V5252" s="11" t="s">
        <v>94</v>
      </c>
      <c r="W5252" s="11" t="s">
        <v>95</v>
      </c>
      <c r="X5252" s="11" t="s">
        <v>2034</v>
      </c>
      <c r="Y5252" s="11" t="s">
        <v>108</v>
      </c>
      <c r="Z5252" s="11"/>
      <c r="AA5252" s="11"/>
      <c r="AB5252" s="11" t="s">
        <v>17410</v>
      </c>
      <c r="AC5252" s="11"/>
      <c r="AD5252" s="11" t="s">
        <v>110</v>
      </c>
    </row>
    <row r="5253" spans="1:30" ht="14.25" customHeight="1">
      <c r="A5253" s="10">
        <v>1000087467</v>
      </c>
      <c r="B5253" s="11" t="s">
        <v>26551</v>
      </c>
      <c r="C5253" s="11" t="s">
        <v>23827</v>
      </c>
      <c r="D5253" s="11"/>
      <c r="E5253" s="11" t="s">
        <v>26552</v>
      </c>
      <c r="F5253" s="11" t="s">
        <v>87</v>
      </c>
      <c r="G5253" s="11" t="s">
        <v>114</v>
      </c>
      <c r="H5253" s="11" t="s">
        <v>89</v>
      </c>
      <c r="I5253" s="11" t="s">
        <v>102</v>
      </c>
      <c r="J5253" s="11" t="s">
        <v>26553</v>
      </c>
      <c r="K5253" s="12">
        <v>37651</v>
      </c>
      <c r="L5253" s="11" t="s">
        <v>92</v>
      </c>
      <c r="M5253" s="11" t="s">
        <v>92</v>
      </c>
      <c r="N5253" s="11" t="s">
        <v>93</v>
      </c>
      <c r="O5253" s="11" t="s">
        <v>93</v>
      </c>
      <c r="P5253" s="11" t="s">
        <v>93</v>
      </c>
      <c r="Q5253" s="11" t="s">
        <v>92</v>
      </c>
      <c r="R5253" s="11" t="s">
        <v>92</v>
      </c>
      <c r="S5253" s="11" t="s">
        <v>3610</v>
      </c>
      <c r="T5253" s="11" t="s">
        <v>702</v>
      </c>
      <c r="U5253" s="11" t="s">
        <v>26554</v>
      </c>
      <c r="V5253" s="11" t="s">
        <v>94</v>
      </c>
      <c r="W5253" s="11" t="s">
        <v>95</v>
      </c>
      <c r="X5253" s="11" t="s">
        <v>120</v>
      </c>
      <c r="Y5253" s="11" t="s">
        <v>108</v>
      </c>
      <c r="Z5253" s="11"/>
      <c r="AA5253" s="11"/>
      <c r="AB5253" s="11" t="s">
        <v>26555</v>
      </c>
      <c r="AC5253" s="11"/>
      <c r="AD5253" s="11" t="s">
        <v>110</v>
      </c>
    </row>
    <row r="5254" spans="1:30" ht="14.25" customHeight="1">
      <c r="A5254" s="10">
        <v>1001387324</v>
      </c>
      <c r="B5254" s="11" t="s">
        <v>26556</v>
      </c>
      <c r="C5254" s="11" t="s">
        <v>26557</v>
      </c>
      <c r="D5254" s="11"/>
      <c r="E5254" s="11" t="s">
        <v>26558</v>
      </c>
      <c r="F5254" s="11" t="s">
        <v>87</v>
      </c>
      <c r="G5254" s="11" t="s">
        <v>114</v>
      </c>
      <c r="H5254" s="11" t="s">
        <v>89</v>
      </c>
      <c r="I5254" s="11" t="s">
        <v>102</v>
      </c>
      <c r="J5254" s="11" t="s">
        <v>26559</v>
      </c>
      <c r="K5254" s="12">
        <v>37453</v>
      </c>
      <c r="L5254" s="11" t="s">
        <v>92</v>
      </c>
      <c r="M5254" s="11" t="s">
        <v>92</v>
      </c>
      <c r="N5254" s="11" t="s">
        <v>93</v>
      </c>
      <c r="O5254" s="11" t="s">
        <v>93</v>
      </c>
      <c r="P5254" s="11" t="s">
        <v>93</v>
      </c>
      <c r="Q5254" s="11" t="s">
        <v>92</v>
      </c>
      <c r="R5254" s="11" t="s">
        <v>92</v>
      </c>
      <c r="S5254" s="11" t="s">
        <v>807</v>
      </c>
      <c r="T5254" s="11" t="s">
        <v>798</v>
      </c>
      <c r="U5254" s="11" t="s">
        <v>1298</v>
      </c>
      <c r="V5254" s="11" t="s">
        <v>94</v>
      </c>
      <c r="W5254" s="11" t="s">
        <v>95</v>
      </c>
      <c r="X5254" s="11" t="s">
        <v>120</v>
      </c>
      <c r="Y5254" s="11" t="s">
        <v>108</v>
      </c>
      <c r="Z5254" s="11"/>
      <c r="AA5254" s="11"/>
      <c r="AB5254" s="11" t="s">
        <v>26560</v>
      </c>
      <c r="AC5254" s="11"/>
      <c r="AD5254" s="11" t="s">
        <v>110</v>
      </c>
    </row>
    <row r="5255" spans="1:30" ht="14.25" customHeight="1">
      <c r="A5255" s="10">
        <v>1073526144</v>
      </c>
      <c r="B5255" s="11" t="s">
        <v>26561</v>
      </c>
      <c r="C5255" s="11" t="s">
        <v>26562</v>
      </c>
      <c r="D5255" s="11"/>
      <c r="E5255" s="11" t="s">
        <v>26563</v>
      </c>
      <c r="F5255" s="11" t="s">
        <v>148</v>
      </c>
      <c r="G5255" s="11" t="s">
        <v>207</v>
      </c>
      <c r="H5255" s="11" t="s">
        <v>89</v>
      </c>
      <c r="I5255" s="11" t="s">
        <v>102</v>
      </c>
      <c r="J5255" s="11" t="s">
        <v>26564</v>
      </c>
      <c r="K5255" s="12">
        <v>36129</v>
      </c>
      <c r="L5255" s="11" t="s">
        <v>92</v>
      </c>
      <c r="M5255" s="11" t="s">
        <v>92</v>
      </c>
      <c r="N5255" s="11" t="s">
        <v>93</v>
      </c>
      <c r="O5255" s="11" t="s">
        <v>93</v>
      </c>
      <c r="P5255" s="11" t="s">
        <v>93</v>
      </c>
      <c r="Q5255" s="11" t="s">
        <v>92</v>
      </c>
      <c r="R5255" s="11" t="s">
        <v>92</v>
      </c>
      <c r="S5255" s="11" t="s">
        <v>26565</v>
      </c>
      <c r="T5255" s="11" t="s">
        <v>2252</v>
      </c>
      <c r="U5255" s="11" t="s">
        <v>26566</v>
      </c>
      <c r="V5255" s="11" t="s">
        <v>94</v>
      </c>
      <c r="W5255" s="11" t="s">
        <v>154</v>
      </c>
      <c r="X5255" s="11" t="s">
        <v>209</v>
      </c>
      <c r="Y5255" s="11" t="s">
        <v>108</v>
      </c>
      <c r="Z5255" s="11"/>
      <c r="AA5255" s="11"/>
      <c r="AB5255" s="11" t="s">
        <v>26567</v>
      </c>
      <c r="AC5255" s="11"/>
      <c r="AD5255" s="11" t="s">
        <v>110</v>
      </c>
    </row>
    <row r="5256" spans="1:30" ht="14.25" customHeight="1">
      <c r="A5256" s="10">
        <v>1010094560</v>
      </c>
      <c r="B5256" s="11" t="s">
        <v>26568</v>
      </c>
      <c r="C5256" s="11" t="s">
        <v>26569</v>
      </c>
      <c r="D5256" s="11"/>
      <c r="E5256" s="11" t="s">
        <v>26570</v>
      </c>
      <c r="F5256" s="11" t="s">
        <v>148</v>
      </c>
      <c r="G5256" s="11" t="s">
        <v>324</v>
      </c>
      <c r="H5256" s="11" t="s">
        <v>89</v>
      </c>
      <c r="I5256" s="11" t="s">
        <v>102</v>
      </c>
      <c r="J5256" s="11" t="s">
        <v>26571</v>
      </c>
      <c r="K5256" s="12">
        <v>36792</v>
      </c>
      <c r="L5256" s="11" t="s">
        <v>92</v>
      </c>
      <c r="M5256" s="11" t="s">
        <v>92</v>
      </c>
      <c r="N5256" s="11" t="s">
        <v>93</v>
      </c>
      <c r="O5256" s="11" t="s">
        <v>93</v>
      </c>
      <c r="P5256" s="11" t="s">
        <v>93</v>
      </c>
      <c r="Q5256" s="11" t="s">
        <v>92</v>
      </c>
      <c r="R5256" s="11" t="s">
        <v>92</v>
      </c>
      <c r="S5256" s="11" t="s">
        <v>1453</v>
      </c>
      <c r="T5256" s="11" t="s">
        <v>688</v>
      </c>
      <c r="U5256" s="11" t="s">
        <v>26572</v>
      </c>
      <c r="V5256" s="11" t="s">
        <v>94</v>
      </c>
      <c r="W5256" s="11" t="s">
        <v>154</v>
      </c>
      <c r="X5256" s="11" t="s">
        <v>329</v>
      </c>
      <c r="Y5256" s="11" t="s">
        <v>108</v>
      </c>
      <c r="Z5256" s="11"/>
      <c r="AA5256" s="11"/>
      <c r="AB5256" s="11" t="s">
        <v>26573</v>
      </c>
      <c r="AC5256" s="11"/>
      <c r="AD5256" s="11" t="s">
        <v>110</v>
      </c>
    </row>
    <row r="5257" spans="1:30" ht="14.25" customHeight="1">
      <c r="A5257" s="10">
        <v>1036403519</v>
      </c>
      <c r="B5257" s="11" t="s">
        <v>26574</v>
      </c>
      <c r="C5257" s="11" t="s">
        <v>26575</v>
      </c>
      <c r="D5257" s="11"/>
      <c r="E5257" s="11" t="s">
        <v>26576</v>
      </c>
      <c r="F5257" s="11" t="s">
        <v>87</v>
      </c>
      <c r="G5257" s="11" t="s">
        <v>2031</v>
      </c>
      <c r="H5257" s="11" t="s">
        <v>89</v>
      </c>
      <c r="I5257" s="11" t="s">
        <v>102</v>
      </c>
      <c r="J5257" s="11" t="s">
        <v>26577</v>
      </c>
      <c r="K5257" s="12">
        <v>35944</v>
      </c>
      <c r="L5257" s="11" t="s">
        <v>92</v>
      </c>
      <c r="M5257" s="11" t="s">
        <v>92</v>
      </c>
      <c r="N5257" s="11" t="s">
        <v>93</v>
      </c>
      <c r="O5257" s="11" t="s">
        <v>93</v>
      </c>
      <c r="P5257" s="11" t="s">
        <v>93</v>
      </c>
      <c r="Q5257" s="11" t="s">
        <v>92</v>
      </c>
      <c r="R5257" s="11" t="s">
        <v>92</v>
      </c>
      <c r="S5257" s="11" t="s">
        <v>1217</v>
      </c>
      <c r="T5257" s="11" t="s">
        <v>1606</v>
      </c>
      <c r="U5257" s="11" t="s">
        <v>26578</v>
      </c>
      <c r="V5257" s="11" t="s">
        <v>94</v>
      </c>
      <c r="W5257" s="11" t="s">
        <v>95</v>
      </c>
      <c r="X5257" s="11" t="s">
        <v>2034</v>
      </c>
      <c r="Y5257" s="11" t="s">
        <v>108</v>
      </c>
      <c r="Z5257" s="11"/>
      <c r="AA5257" s="11"/>
      <c r="AB5257" s="11" t="s">
        <v>26579</v>
      </c>
      <c r="AC5257" s="11"/>
      <c r="AD5257" s="11" t="s">
        <v>110</v>
      </c>
    </row>
    <row r="5258" spans="1:30" ht="14.25" customHeight="1">
      <c r="A5258" s="10">
        <v>1001446641</v>
      </c>
      <c r="B5258" s="11" t="s">
        <v>26580</v>
      </c>
      <c r="C5258" s="11" t="s">
        <v>11421</v>
      </c>
      <c r="D5258" s="11"/>
      <c r="E5258" s="11" t="s">
        <v>26581</v>
      </c>
      <c r="F5258" s="11" t="s">
        <v>87</v>
      </c>
      <c r="G5258" s="11" t="s">
        <v>114</v>
      </c>
      <c r="H5258" s="11" t="s">
        <v>89</v>
      </c>
      <c r="I5258" s="11" t="s">
        <v>102</v>
      </c>
      <c r="J5258" s="11" t="s">
        <v>26582</v>
      </c>
      <c r="K5258" s="12">
        <v>37311</v>
      </c>
      <c r="L5258" s="11" t="s">
        <v>92</v>
      </c>
      <c r="M5258" s="11" t="s">
        <v>92</v>
      </c>
      <c r="N5258" s="11" t="s">
        <v>93</v>
      </c>
      <c r="O5258" s="11" t="s">
        <v>93</v>
      </c>
      <c r="P5258" s="11" t="s">
        <v>93</v>
      </c>
      <c r="Q5258" s="11" t="s">
        <v>92</v>
      </c>
      <c r="R5258" s="11" t="s">
        <v>92</v>
      </c>
      <c r="S5258" s="11" t="s">
        <v>951</v>
      </c>
      <c r="T5258" s="11" t="s">
        <v>2128</v>
      </c>
      <c r="U5258" s="11" t="s">
        <v>10445</v>
      </c>
      <c r="V5258" s="11" t="s">
        <v>94</v>
      </c>
      <c r="W5258" s="11" t="s">
        <v>95</v>
      </c>
      <c r="X5258" s="11" t="s">
        <v>120</v>
      </c>
      <c r="Y5258" s="11" t="s">
        <v>108</v>
      </c>
      <c r="Z5258" s="11"/>
      <c r="AA5258" s="11"/>
      <c r="AB5258" s="11" t="s">
        <v>26583</v>
      </c>
      <c r="AC5258" s="11"/>
      <c r="AD5258" s="11" t="s">
        <v>110</v>
      </c>
    </row>
    <row r="5259" spans="1:30" ht="14.25" customHeight="1">
      <c r="A5259" s="10">
        <v>901209021</v>
      </c>
      <c r="B5259" s="11" t="s">
        <v>26584</v>
      </c>
      <c r="C5259" s="11" t="s">
        <v>26585</v>
      </c>
      <c r="D5259" s="11"/>
      <c r="E5259" s="11" t="s">
        <v>26586</v>
      </c>
      <c r="F5259" s="11" t="s">
        <v>199</v>
      </c>
      <c r="G5259" s="11" t="s">
        <v>200</v>
      </c>
      <c r="H5259" s="11" t="s">
        <v>89</v>
      </c>
      <c r="I5259" s="11" t="s">
        <v>115</v>
      </c>
      <c r="J5259" s="11" t="s">
        <v>26587</v>
      </c>
      <c r="K5259" s="12">
        <v>45190</v>
      </c>
      <c r="L5259" s="11" t="s">
        <v>92</v>
      </c>
      <c r="M5259" s="11" t="s">
        <v>92</v>
      </c>
      <c r="N5259" s="11" t="s">
        <v>92</v>
      </c>
      <c r="O5259" s="11" t="s">
        <v>93</v>
      </c>
      <c r="P5259" s="11" t="s">
        <v>92</v>
      </c>
      <c r="Q5259" s="11" t="s">
        <v>92</v>
      </c>
      <c r="R5259" s="11" t="s">
        <v>92</v>
      </c>
      <c r="S5259" s="11"/>
      <c r="T5259" s="11"/>
      <c r="U5259" s="11"/>
      <c r="V5259" s="11" t="s">
        <v>94</v>
      </c>
      <c r="W5259" s="11" t="s">
        <v>202</v>
      </c>
      <c r="X5259" s="11" t="s">
        <v>172</v>
      </c>
      <c r="Y5259" s="11" t="s">
        <v>121</v>
      </c>
      <c r="Z5259" s="11"/>
      <c r="AA5259" s="11"/>
      <c r="AB5259" s="11" t="s">
        <v>26588</v>
      </c>
      <c r="AC5259" s="11"/>
      <c r="AD5259" s="11" t="s">
        <v>97</v>
      </c>
    </row>
    <row r="5260" spans="1:30" ht="14.25" customHeight="1">
      <c r="A5260" s="10">
        <v>811014470</v>
      </c>
      <c r="B5260" s="11" t="s">
        <v>26589</v>
      </c>
      <c r="C5260" s="11" t="s">
        <v>26590</v>
      </c>
      <c r="D5260" s="11" t="s">
        <v>26591</v>
      </c>
      <c r="E5260" s="11"/>
      <c r="F5260" s="11" t="s">
        <v>87</v>
      </c>
      <c r="G5260" s="11" t="s">
        <v>2031</v>
      </c>
      <c r="H5260" s="11" t="s">
        <v>89</v>
      </c>
      <c r="I5260" s="11" t="s">
        <v>115</v>
      </c>
      <c r="J5260" s="11" t="s">
        <v>26592</v>
      </c>
      <c r="K5260" s="12">
        <v>45194</v>
      </c>
      <c r="L5260" s="11" t="s">
        <v>92</v>
      </c>
      <c r="M5260" s="11" t="s">
        <v>92</v>
      </c>
      <c r="N5260" s="11" t="s">
        <v>92</v>
      </c>
      <c r="O5260" s="11" t="s">
        <v>93</v>
      </c>
      <c r="P5260" s="11" t="s">
        <v>92</v>
      </c>
      <c r="Q5260" s="11" t="s">
        <v>92</v>
      </c>
      <c r="R5260" s="11" t="s">
        <v>92</v>
      </c>
      <c r="S5260" s="11"/>
      <c r="T5260" s="11"/>
      <c r="U5260" s="11"/>
      <c r="V5260" s="11" t="s">
        <v>94</v>
      </c>
      <c r="W5260" s="11" t="s">
        <v>95</v>
      </c>
      <c r="X5260" s="11" t="s">
        <v>2034</v>
      </c>
      <c r="Y5260" s="11" t="s">
        <v>121</v>
      </c>
      <c r="Z5260" s="11"/>
      <c r="AA5260" s="11"/>
      <c r="AB5260" s="11" t="s">
        <v>26593</v>
      </c>
      <c r="AC5260" s="11"/>
      <c r="AD5260" s="11" t="s">
        <v>97</v>
      </c>
    </row>
    <row r="5261" spans="1:30" ht="14.25" customHeight="1">
      <c r="A5261" s="10">
        <v>1069761810</v>
      </c>
      <c r="B5261" s="11" t="s">
        <v>26594</v>
      </c>
      <c r="C5261" s="11" t="s">
        <v>26595</v>
      </c>
      <c r="D5261" s="11"/>
      <c r="E5261" s="11" t="s">
        <v>26596</v>
      </c>
      <c r="F5261" s="11" t="s">
        <v>148</v>
      </c>
      <c r="G5261" s="11" t="s">
        <v>13012</v>
      </c>
      <c r="H5261" s="11" t="s">
        <v>89</v>
      </c>
      <c r="I5261" s="11" t="s">
        <v>115</v>
      </c>
      <c r="J5261" s="11" t="s">
        <v>26597</v>
      </c>
      <c r="K5261" s="12">
        <v>45197</v>
      </c>
      <c r="L5261" s="11" t="s">
        <v>92</v>
      </c>
      <c r="M5261" s="11" t="s">
        <v>92</v>
      </c>
      <c r="N5261" s="11" t="s">
        <v>92</v>
      </c>
      <c r="O5261" s="11" t="s">
        <v>93</v>
      </c>
      <c r="P5261" s="11" t="s">
        <v>92</v>
      </c>
      <c r="Q5261" s="11" t="s">
        <v>92</v>
      </c>
      <c r="R5261" s="11" t="s">
        <v>92</v>
      </c>
      <c r="S5261" s="11" t="s">
        <v>5436</v>
      </c>
      <c r="T5261" s="11" t="s">
        <v>236</v>
      </c>
      <c r="U5261" s="11" t="s">
        <v>26598</v>
      </c>
      <c r="V5261" s="11" t="s">
        <v>94</v>
      </c>
      <c r="W5261" s="11" t="s">
        <v>154</v>
      </c>
      <c r="X5261" s="11" t="s">
        <v>13016</v>
      </c>
      <c r="Y5261" s="11" t="s">
        <v>121</v>
      </c>
      <c r="Z5261" s="11"/>
      <c r="AA5261" s="11"/>
      <c r="AB5261" s="11" t="s">
        <v>26599</v>
      </c>
      <c r="AC5261" s="11"/>
      <c r="AD5261" s="11" t="s">
        <v>110</v>
      </c>
    </row>
    <row r="5262" spans="1:30" ht="14.25" customHeight="1">
      <c r="A5262" s="10">
        <v>832002201</v>
      </c>
      <c r="B5262" s="11" t="s">
        <v>26600</v>
      </c>
      <c r="C5262" s="11" t="s">
        <v>26601</v>
      </c>
      <c r="D5262" s="11"/>
      <c r="E5262" s="11" t="s">
        <v>26602</v>
      </c>
      <c r="F5262" s="11" t="s">
        <v>148</v>
      </c>
      <c r="G5262" s="11" t="s">
        <v>324</v>
      </c>
      <c r="H5262" s="11" t="s">
        <v>89</v>
      </c>
      <c r="I5262" s="11" t="s">
        <v>102</v>
      </c>
      <c r="J5262" s="11" t="s">
        <v>26603</v>
      </c>
      <c r="K5262" s="12">
        <v>45185</v>
      </c>
      <c r="L5262" s="11" t="s">
        <v>92</v>
      </c>
      <c r="M5262" s="11" t="s">
        <v>92</v>
      </c>
      <c r="N5262" s="11" t="s">
        <v>92</v>
      </c>
      <c r="O5262" s="11" t="s">
        <v>93</v>
      </c>
      <c r="P5262" s="11" t="s">
        <v>92</v>
      </c>
      <c r="Q5262" s="11" t="s">
        <v>92</v>
      </c>
      <c r="R5262" s="11" t="s">
        <v>92</v>
      </c>
      <c r="S5262" s="11"/>
      <c r="T5262" s="11"/>
      <c r="U5262" s="11"/>
      <c r="V5262" s="11" t="s">
        <v>94</v>
      </c>
      <c r="W5262" s="11" t="s">
        <v>154</v>
      </c>
      <c r="X5262" s="11" t="s">
        <v>329</v>
      </c>
      <c r="Y5262" s="11" t="s">
        <v>108</v>
      </c>
      <c r="Z5262" s="11"/>
      <c r="AA5262" s="11"/>
      <c r="AB5262" s="11" t="s">
        <v>26604</v>
      </c>
      <c r="AC5262" s="11"/>
      <c r="AD5262" s="11" t="s">
        <v>97</v>
      </c>
    </row>
    <row r="5263" spans="1:30" ht="14.25" customHeight="1">
      <c r="A5263" s="10">
        <v>1001447080</v>
      </c>
      <c r="B5263" s="11" t="s">
        <v>26605</v>
      </c>
      <c r="C5263" s="11" t="s">
        <v>26606</v>
      </c>
      <c r="D5263" s="11"/>
      <c r="E5263" s="11" t="s">
        <v>26607</v>
      </c>
      <c r="F5263" s="11" t="s">
        <v>87</v>
      </c>
      <c r="G5263" s="11" t="s">
        <v>88</v>
      </c>
      <c r="H5263" s="11" t="s">
        <v>89</v>
      </c>
      <c r="I5263" s="11" t="s">
        <v>115</v>
      </c>
      <c r="J5263" s="11" t="s">
        <v>26608</v>
      </c>
      <c r="K5263" s="12">
        <v>45187</v>
      </c>
      <c r="L5263" s="11" t="s">
        <v>92</v>
      </c>
      <c r="M5263" s="11" t="s">
        <v>92</v>
      </c>
      <c r="N5263" s="11" t="s">
        <v>92</v>
      </c>
      <c r="O5263" s="11" t="s">
        <v>93</v>
      </c>
      <c r="P5263" s="11" t="s">
        <v>92</v>
      </c>
      <c r="Q5263" s="11" t="s">
        <v>92</v>
      </c>
      <c r="R5263" s="11" t="s">
        <v>92</v>
      </c>
      <c r="S5263" s="11" t="s">
        <v>1536</v>
      </c>
      <c r="T5263" s="11"/>
      <c r="U5263" s="11" t="s">
        <v>9048</v>
      </c>
      <c r="V5263" s="11" t="s">
        <v>94</v>
      </c>
      <c r="W5263" s="11" t="s">
        <v>95</v>
      </c>
      <c r="X5263" s="11" t="s">
        <v>96</v>
      </c>
      <c r="Y5263" s="11" t="s">
        <v>121</v>
      </c>
      <c r="Z5263" s="11"/>
      <c r="AA5263" s="11"/>
      <c r="AB5263" s="11" t="s">
        <v>26609</v>
      </c>
      <c r="AC5263" s="11"/>
      <c r="AD5263" s="11" t="s">
        <v>110</v>
      </c>
    </row>
    <row r="5264" spans="1:30" ht="14.25" customHeight="1">
      <c r="A5264" s="10">
        <v>1143978371</v>
      </c>
      <c r="B5264" s="11" t="s">
        <v>26610</v>
      </c>
      <c r="C5264" s="11" t="s">
        <v>26611</v>
      </c>
      <c r="D5264" s="11"/>
      <c r="E5264" s="11" t="s">
        <v>26612</v>
      </c>
      <c r="F5264" s="11" t="s">
        <v>177</v>
      </c>
      <c r="G5264" s="11" t="s">
        <v>1644</v>
      </c>
      <c r="H5264" s="11" t="s">
        <v>89</v>
      </c>
      <c r="I5264" s="11" t="s">
        <v>115</v>
      </c>
      <c r="J5264" s="11" t="s">
        <v>26613</v>
      </c>
      <c r="K5264" s="12">
        <v>45187</v>
      </c>
      <c r="L5264" s="11" t="s">
        <v>92</v>
      </c>
      <c r="M5264" s="11" t="s">
        <v>92</v>
      </c>
      <c r="N5264" s="11" t="s">
        <v>92</v>
      </c>
      <c r="O5264" s="11" t="s">
        <v>93</v>
      </c>
      <c r="P5264" s="11" t="s">
        <v>92</v>
      </c>
      <c r="Q5264" s="11" t="s">
        <v>92</v>
      </c>
      <c r="R5264" s="11" t="s">
        <v>92</v>
      </c>
      <c r="S5264" s="11" t="s">
        <v>3091</v>
      </c>
      <c r="T5264" s="11" t="s">
        <v>136</v>
      </c>
      <c r="U5264" s="11" t="s">
        <v>11287</v>
      </c>
      <c r="V5264" s="11" t="s">
        <v>94</v>
      </c>
      <c r="W5264" s="11" t="s">
        <v>180</v>
      </c>
      <c r="X5264" s="11" t="s">
        <v>172</v>
      </c>
      <c r="Y5264" s="11" t="s">
        <v>121</v>
      </c>
      <c r="Z5264" s="11"/>
      <c r="AA5264" s="11"/>
      <c r="AB5264" s="11" t="s">
        <v>26614</v>
      </c>
      <c r="AC5264" s="11"/>
      <c r="AD5264" s="11" t="s">
        <v>110</v>
      </c>
    </row>
    <row r="5265" spans="1:30" ht="14.25" customHeight="1">
      <c r="A5265" s="10">
        <v>900162081</v>
      </c>
      <c r="B5265" s="11" t="s">
        <v>26615</v>
      </c>
      <c r="C5265" s="11" t="s">
        <v>26616</v>
      </c>
      <c r="D5265" s="11" t="s">
        <v>26617</v>
      </c>
      <c r="E5265" s="11"/>
      <c r="F5265" s="11" t="s">
        <v>177</v>
      </c>
      <c r="G5265" s="11" t="s">
        <v>1644</v>
      </c>
      <c r="H5265" s="11" t="s">
        <v>89</v>
      </c>
      <c r="I5265" s="11" t="s">
        <v>115</v>
      </c>
      <c r="J5265" s="11" t="s">
        <v>26618</v>
      </c>
      <c r="K5265" s="12">
        <v>45187</v>
      </c>
      <c r="L5265" s="11" t="s">
        <v>92</v>
      </c>
      <c r="M5265" s="11" t="s">
        <v>92</v>
      </c>
      <c r="N5265" s="11" t="s">
        <v>92</v>
      </c>
      <c r="O5265" s="11" t="s">
        <v>93</v>
      </c>
      <c r="P5265" s="11" t="s">
        <v>92</v>
      </c>
      <c r="Q5265" s="11" t="s">
        <v>92</v>
      </c>
      <c r="R5265" s="11" t="s">
        <v>92</v>
      </c>
      <c r="S5265" s="11"/>
      <c r="T5265" s="11"/>
      <c r="U5265" s="11"/>
      <c r="V5265" s="11" t="s">
        <v>94</v>
      </c>
      <c r="W5265" s="11" t="s">
        <v>180</v>
      </c>
      <c r="X5265" s="11" t="s">
        <v>172</v>
      </c>
      <c r="Y5265" s="11" t="s">
        <v>121</v>
      </c>
      <c r="Z5265" s="11"/>
      <c r="AA5265" s="11"/>
      <c r="AB5265" s="11" t="s">
        <v>26619</v>
      </c>
      <c r="AC5265" s="11"/>
      <c r="AD5265" s="11" t="s">
        <v>97</v>
      </c>
    </row>
    <row r="5266" spans="1:30" ht="14.25" customHeight="1">
      <c r="A5266" s="10">
        <v>70289316</v>
      </c>
      <c r="B5266" s="11" t="s">
        <v>26620</v>
      </c>
      <c r="C5266" s="11" t="s">
        <v>26621</v>
      </c>
      <c r="D5266" s="11"/>
      <c r="E5266" s="11" t="s">
        <v>26622</v>
      </c>
      <c r="F5266" s="11" t="s">
        <v>87</v>
      </c>
      <c r="G5266" s="11" t="s">
        <v>890</v>
      </c>
      <c r="H5266" s="11" t="s">
        <v>89</v>
      </c>
      <c r="I5266" s="11" t="s">
        <v>115</v>
      </c>
      <c r="J5266" s="11" t="s">
        <v>26623</v>
      </c>
      <c r="K5266" s="12">
        <v>45187</v>
      </c>
      <c r="L5266" s="11" t="s">
        <v>92</v>
      </c>
      <c r="M5266" s="11" t="s">
        <v>92</v>
      </c>
      <c r="N5266" s="11" t="s">
        <v>92</v>
      </c>
      <c r="O5266" s="11" t="s">
        <v>93</v>
      </c>
      <c r="P5266" s="11" t="s">
        <v>92</v>
      </c>
      <c r="Q5266" s="11" t="s">
        <v>92</v>
      </c>
      <c r="R5266" s="11" t="s">
        <v>92</v>
      </c>
      <c r="S5266" s="11" t="s">
        <v>1217</v>
      </c>
      <c r="T5266" s="11" t="s">
        <v>1453</v>
      </c>
      <c r="U5266" s="11" t="s">
        <v>26624</v>
      </c>
      <c r="V5266" s="11" t="s">
        <v>94</v>
      </c>
      <c r="W5266" s="11" t="s">
        <v>95</v>
      </c>
      <c r="X5266" s="11" t="s">
        <v>894</v>
      </c>
      <c r="Y5266" s="11" t="s">
        <v>121</v>
      </c>
      <c r="Z5266" s="11"/>
      <c r="AA5266" s="11"/>
      <c r="AB5266" s="11" t="s">
        <v>26625</v>
      </c>
      <c r="AC5266" s="11"/>
      <c r="AD5266" s="11" t="s">
        <v>110</v>
      </c>
    </row>
    <row r="5267" spans="1:30" ht="14.25" customHeight="1">
      <c r="A5267" s="10">
        <v>39356169</v>
      </c>
      <c r="B5267" s="11" t="s">
        <v>26626</v>
      </c>
      <c r="C5267" s="11" t="s">
        <v>26627</v>
      </c>
      <c r="D5267" s="11"/>
      <c r="E5267" s="11" t="s">
        <v>26628</v>
      </c>
      <c r="F5267" s="11" t="s">
        <v>87</v>
      </c>
      <c r="G5267" s="11" t="s">
        <v>890</v>
      </c>
      <c r="H5267" s="11" t="s">
        <v>89</v>
      </c>
      <c r="I5267" s="11" t="s">
        <v>115</v>
      </c>
      <c r="J5267" s="11" t="s">
        <v>26629</v>
      </c>
      <c r="K5267" s="12">
        <v>45187</v>
      </c>
      <c r="L5267" s="11" t="s">
        <v>92</v>
      </c>
      <c r="M5267" s="11" t="s">
        <v>92</v>
      </c>
      <c r="N5267" s="11" t="s">
        <v>92</v>
      </c>
      <c r="O5267" s="11" t="s">
        <v>93</v>
      </c>
      <c r="P5267" s="11" t="s">
        <v>92</v>
      </c>
      <c r="Q5267" s="11" t="s">
        <v>92</v>
      </c>
      <c r="R5267" s="11" t="s">
        <v>92</v>
      </c>
      <c r="S5267" s="11" t="s">
        <v>666</v>
      </c>
      <c r="T5267" s="11" t="s">
        <v>807</v>
      </c>
      <c r="U5267" s="11" t="s">
        <v>26630</v>
      </c>
      <c r="V5267" s="11" t="s">
        <v>94</v>
      </c>
      <c r="W5267" s="11" t="s">
        <v>95</v>
      </c>
      <c r="X5267" s="11" t="s">
        <v>894</v>
      </c>
      <c r="Y5267" s="11" t="s">
        <v>121</v>
      </c>
      <c r="Z5267" s="11"/>
      <c r="AA5267" s="11"/>
      <c r="AB5267" s="11" t="s">
        <v>26631</v>
      </c>
      <c r="AC5267" s="11"/>
      <c r="AD5267" s="11" t="s">
        <v>110</v>
      </c>
    </row>
    <row r="5268" spans="1:30" ht="14.25" customHeight="1">
      <c r="A5268" s="10">
        <v>1073517261</v>
      </c>
      <c r="B5268" s="11" t="s">
        <v>26632</v>
      </c>
      <c r="C5268" s="11" t="s">
        <v>26633</v>
      </c>
      <c r="D5268" s="11"/>
      <c r="E5268" s="11" t="s">
        <v>26634</v>
      </c>
      <c r="F5268" s="11" t="s">
        <v>148</v>
      </c>
      <c r="G5268" s="11" t="s">
        <v>751</v>
      </c>
      <c r="H5268" s="11" t="s">
        <v>89</v>
      </c>
      <c r="I5268" s="11" t="s">
        <v>102</v>
      </c>
      <c r="J5268" s="11" t="s">
        <v>26635</v>
      </c>
      <c r="K5268" s="12">
        <v>34904</v>
      </c>
      <c r="L5268" s="11" t="s">
        <v>92</v>
      </c>
      <c r="M5268" s="11" t="s">
        <v>92</v>
      </c>
      <c r="N5268" s="11" t="s">
        <v>93</v>
      </c>
      <c r="O5268" s="11" t="s">
        <v>93</v>
      </c>
      <c r="P5268" s="11" t="s">
        <v>93</v>
      </c>
      <c r="Q5268" s="11" t="s">
        <v>92</v>
      </c>
      <c r="R5268" s="11" t="s">
        <v>92</v>
      </c>
      <c r="S5268" s="11" t="s">
        <v>640</v>
      </c>
      <c r="T5268" s="11" t="s">
        <v>15102</v>
      </c>
      <c r="U5268" s="11" t="s">
        <v>26636</v>
      </c>
      <c r="V5268" s="11" t="s">
        <v>94</v>
      </c>
      <c r="W5268" s="11" t="s">
        <v>154</v>
      </c>
      <c r="X5268" s="11" t="s">
        <v>756</v>
      </c>
      <c r="Y5268" s="11" t="s">
        <v>108</v>
      </c>
      <c r="Z5268" s="11"/>
      <c r="AA5268" s="11"/>
      <c r="AB5268" s="11" t="s">
        <v>26637</v>
      </c>
      <c r="AC5268" s="11"/>
      <c r="AD5268" s="11" t="s">
        <v>110</v>
      </c>
    </row>
    <row r="5269" spans="1:30" ht="14.25" customHeight="1">
      <c r="A5269" s="10">
        <v>900729995</v>
      </c>
      <c r="B5269" s="11" t="s">
        <v>26638</v>
      </c>
      <c r="C5269" s="11" t="s">
        <v>26639</v>
      </c>
      <c r="D5269" s="11" t="s">
        <v>26640</v>
      </c>
      <c r="E5269" s="11" t="s">
        <v>26641</v>
      </c>
      <c r="F5269" s="11" t="s">
        <v>1611</v>
      </c>
      <c r="G5269" s="11" t="s">
        <v>6302</v>
      </c>
      <c r="H5269" s="11" t="s">
        <v>89</v>
      </c>
      <c r="I5269" s="11" t="s">
        <v>115</v>
      </c>
      <c r="J5269" s="11" t="s">
        <v>26642</v>
      </c>
      <c r="K5269" s="12">
        <v>45189</v>
      </c>
      <c r="L5269" s="11" t="s">
        <v>92</v>
      </c>
      <c r="M5269" s="11" t="s">
        <v>92</v>
      </c>
      <c r="N5269" s="11" t="s">
        <v>92</v>
      </c>
      <c r="O5269" s="11" t="s">
        <v>93</v>
      </c>
      <c r="P5269" s="11" t="s">
        <v>92</v>
      </c>
      <c r="Q5269" s="11" t="s">
        <v>92</v>
      </c>
      <c r="R5269" s="11" t="s">
        <v>92</v>
      </c>
      <c r="S5269" s="11"/>
      <c r="T5269" s="11"/>
      <c r="U5269" s="11"/>
      <c r="V5269" s="11" t="s">
        <v>94</v>
      </c>
      <c r="W5269" s="11" t="s">
        <v>1617</v>
      </c>
      <c r="X5269" s="11" t="s">
        <v>172</v>
      </c>
      <c r="Y5269" s="11" t="s">
        <v>121</v>
      </c>
      <c r="Z5269" s="11"/>
      <c r="AA5269" s="11"/>
      <c r="AB5269" s="11" t="s">
        <v>26643</v>
      </c>
      <c r="AC5269" s="11"/>
      <c r="AD5269" s="11" t="s">
        <v>97</v>
      </c>
    </row>
    <row r="5270" spans="1:30" ht="14.25" customHeight="1">
      <c r="A5270" s="10">
        <v>1036395427</v>
      </c>
      <c r="B5270" s="11" t="s">
        <v>26644</v>
      </c>
      <c r="C5270" s="11" t="s">
        <v>26645</v>
      </c>
      <c r="D5270" s="11"/>
      <c r="E5270" s="11" t="s">
        <v>26646</v>
      </c>
      <c r="F5270" s="11" t="s">
        <v>87</v>
      </c>
      <c r="G5270" s="11" t="s">
        <v>114</v>
      </c>
      <c r="H5270" s="11" t="s">
        <v>89</v>
      </c>
      <c r="I5270" s="11" t="s">
        <v>102</v>
      </c>
      <c r="J5270" s="11" t="s">
        <v>26647</v>
      </c>
      <c r="K5270" s="12">
        <v>32937</v>
      </c>
      <c r="L5270" s="11" t="s">
        <v>92</v>
      </c>
      <c r="M5270" s="11" t="s">
        <v>92</v>
      </c>
      <c r="N5270" s="11" t="s">
        <v>93</v>
      </c>
      <c r="O5270" s="11" t="s">
        <v>93</v>
      </c>
      <c r="P5270" s="11" t="s">
        <v>93</v>
      </c>
      <c r="Q5270" s="11" t="s">
        <v>92</v>
      </c>
      <c r="R5270" s="11" t="s">
        <v>92</v>
      </c>
      <c r="S5270" s="11" t="s">
        <v>912</v>
      </c>
      <c r="T5270" s="11" t="s">
        <v>284</v>
      </c>
      <c r="U5270" s="11" t="s">
        <v>1369</v>
      </c>
      <c r="V5270" s="11" t="s">
        <v>94</v>
      </c>
      <c r="W5270" s="11" t="s">
        <v>95</v>
      </c>
      <c r="X5270" s="11" t="s">
        <v>120</v>
      </c>
      <c r="Y5270" s="11" t="s">
        <v>108</v>
      </c>
      <c r="Z5270" s="11"/>
      <c r="AA5270" s="11"/>
      <c r="AB5270" s="11" t="s">
        <v>26648</v>
      </c>
      <c r="AC5270" s="11"/>
      <c r="AD5270" s="11" t="s">
        <v>110</v>
      </c>
    </row>
    <row r="5271" spans="1:30" ht="14.25" customHeight="1">
      <c r="A5271" s="10">
        <v>1047970822</v>
      </c>
      <c r="B5271" s="11" t="s">
        <v>26649</v>
      </c>
      <c r="C5271" s="11" t="s">
        <v>26650</v>
      </c>
      <c r="D5271" s="11"/>
      <c r="E5271" s="11" t="s">
        <v>26651</v>
      </c>
      <c r="F5271" s="11" t="s">
        <v>87</v>
      </c>
      <c r="G5271" s="11" t="s">
        <v>2031</v>
      </c>
      <c r="H5271" s="11" t="s">
        <v>89</v>
      </c>
      <c r="I5271" s="11" t="s">
        <v>102</v>
      </c>
      <c r="J5271" s="11" t="s">
        <v>26652</v>
      </c>
      <c r="K5271" s="12">
        <v>34559</v>
      </c>
      <c r="L5271" s="11" t="s">
        <v>92</v>
      </c>
      <c r="M5271" s="11" t="s">
        <v>92</v>
      </c>
      <c r="N5271" s="11" t="s">
        <v>93</v>
      </c>
      <c r="O5271" s="11" t="s">
        <v>93</v>
      </c>
      <c r="P5271" s="11" t="s">
        <v>93</v>
      </c>
      <c r="Q5271" s="11" t="s">
        <v>92</v>
      </c>
      <c r="R5271" s="11" t="s">
        <v>92</v>
      </c>
      <c r="S5271" s="11" t="s">
        <v>8904</v>
      </c>
      <c r="T5271" s="11" t="s">
        <v>1152</v>
      </c>
      <c r="U5271" s="11" t="s">
        <v>3683</v>
      </c>
      <c r="V5271" s="11" t="s">
        <v>94</v>
      </c>
      <c r="W5271" s="11" t="s">
        <v>95</v>
      </c>
      <c r="X5271" s="11" t="s">
        <v>2034</v>
      </c>
      <c r="Y5271" s="11" t="s">
        <v>108</v>
      </c>
      <c r="Z5271" s="11"/>
      <c r="AA5271" s="11"/>
      <c r="AB5271" s="11" t="s">
        <v>26653</v>
      </c>
      <c r="AC5271" s="11"/>
      <c r="AD5271" s="11" t="s">
        <v>110</v>
      </c>
    </row>
    <row r="5272" spans="1:30" ht="14.25" customHeight="1">
      <c r="A5272" s="10">
        <v>1014273845</v>
      </c>
      <c r="B5272" s="11" t="s">
        <v>26654</v>
      </c>
      <c r="C5272" s="11" t="s">
        <v>26655</v>
      </c>
      <c r="D5272" s="11"/>
      <c r="E5272" s="11" t="s">
        <v>26656</v>
      </c>
      <c r="F5272" s="11" t="s">
        <v>148</v>
      </c>
      <c r="G5272" s="11" t="s">
        <v>751</v>
      </c>
      <c r="H5272" s="11" t="s">
        <v>89</v>
      </c>
      <c r="I5272" s="11" t="s">
        <v>115</v>
      </c>
      <c r="J5272" s="11" t="s">
        <v>26657</v>
      </c>
      <c r="K5272" s="12">
        <v>35085</v>
      </c>
      <c r="L5272" s="11" t="s">
        <v>92</v>
      </c>
      <c r="M5272" s="11" t="s">
        <v>92</v>
      </c>
      <c r="N5272" s="11" t="s">
        <v>93</v>
      </c>
      <c r="O5272" s="11" t="s">
        <v>93</v>
      </c>
      <c r="P5272" s="11" t="s">
        <v>93</v>
      </c>
      <c r="Q5272" s="11" t="s">
        <v>92</v>
      </c>
      <c r="R5272" s="11" t="s">
        <v>92</v>
      </c>
      <c r="S5272" s="11" t="s">
        <v>1169</v>
      </c>
      <c r="T5272" s="11" t="s">
        <v>26658</v>
      </c>
      <c r="U5272" s="11" t="s">
        <v>26659</v>
      </c>
      <c r="V5272" s="11" t="s">
        <v>94</v>
      </c>
      <c r="W5272" s="11" t="s">
        <v>154</v>
      </c>
      <c r="X5272" s="11" t="s">
        <v>756</v>
      </c>
      <c r="Y5272" s="11" t="s">
        <v>121</v>
      </c>
      <c r="Z5272" s="11"/>
      <c r="AA5272" s="11"/>
      <c r="AB5272" s="11" t="s">
        <v>26660</v>
      </c>
      <c r="AC5272" s="11"/>
      <c r="AD5272" s="11" t="s">
        <v>110</v>
      </c>
    </row>
    <row r="5273" spans="1:30" ht="14.25" customHeight="1">
      <c r="A5273" s="10">
        <v>900847637</v>
      </c>
      <c r="B5273" s="11" t="s">
        <v>26661</v>
      </c>
      <c r="C5273" s="11" t="s">
        <v>26662</v>
      </c>
      <c r="D5273" s="11" t="s">
        <v>26663</v>
      </c>
      <c r="E5273" s="11"/>
      <c r="F5273" s="11" t="s">
        <v>87</v>
      </c>
      <c r="G5273" s="11" t="s">
        <v>187</v>
      </c>
      <c r="H5273" s="11" t="s">
        <v>89</v>
      </c>
      <c r="I5273" s="11" t="s">
        <v>115</v>
      </c>
      <c r="J5273" s="11" t="s">
        <v>26664</v>
      </c>
      <c r="K5273" s="12">
        <v>45201</v>
      </c>
      <c r="L5273" s="11" t="s">
        <v>92</v>
      </c>
      <c r="M5273" s="11" t="s">
        <v>92</v>
      </c>
      <c r="N5273" s="11" t="s">
        <v>92</v>
      </c>
      <c r="O5273" s="11" t="s">
        <v>93</v>
      </c>
      <c r="P5273" s="11" t="s">
        <v>92</v>
      </c>
      <c r="Q5273" s="11" t="s">
        <v>92</v>
      </c>
      <c r="R5273" s="11" t="s">
        <v>92</v>
      </c>
      <c r="S5273" s="11"/>
      <c r="T5273" s="11"/>
      <c r="U5273" s="11"/>
      <c r="V5273" s="11" t="s">
        <v>94</v>
      </c>
      <c r="W5273" s="11" t="s">
        <v>95</v>
      </c>
      <c r="X5273" s="11" t="s">
        <v>172</v>
      </c>
      <c r="Y5273" s="11" t="s">
        <v>121</v>
      </c>
      <c r="Z5273" s="11"/>
      <c r="AA5273" s="11"/>
      <c r="AB5273" s="11" t="s">
        <v>26665</v>
      </c>
      <c r="AC5273" s="11"/>
      <c r="AD5273" s="11" t="s">
        <v>97</v>
      </c>
    </row>
    <row r="5274" spans="1:30" ht="14.25" customHeight="1">
      <c r="A5274" s="10">
        <v>832001178</v>
      </c>
      <c r="B5274" s="11" t="s">
        <v>26666</v>
      </c>
      <c r="C5274" s="11" t="s">
        <v>26667</v>
      </c>
      <c r="D5274" s="11"/>
      <c r="E5274" s="11" t="s">
        <v>26668</v>
      </c>
      <c r="F5274" s="11" t="s">
        <v>148</v>
      </c>
      <c r="G5274" s="11" t="s">
        <v>324</v>
      </c>
      <c r="H5274" s="11" t="s">
        <v>89</v>
      </c>
      <c r="I5274" s="11" t="s">
        <v>115</v>
      </c>
      <c r="J5274" s="11" t="s">
        <v>26669</v>
      </c>
      <c r="K5274" s="12">
        <v>45201</v>
      </c>
      <c r="L5274" s="11" t="s">
        <v>92</v>
      </c>
      <c r="M5274" s="11" t="s">
        <v>92</v>
      </c>
      <c r="N5274" s="11" t="s">
        <v>92</v>
      </c>
      <c r="O5274" s="11" t="s">
        <v>93</v>
      </c>
      <c r="P5274" s="11" t="s">
        <v>92</v>
      </c>
      <c r="Q5274" s="11" t="s">
        <v>92</v>
      </c>
      <c r="R5274" s="11" t="s">
        <v>92</v>
      </c>
      <c r="S5274" s="11"/>
      <c r="T5274" s="11"/>
      <c r="U5274" s="11"/>
      <c r="V5274" s="11" t="s">
        <v>94</v>
      </c>
      <c r="W5274" s="11" t="s">
        <v>154</v>
      </c>
      <c r="X5274" s="11" t="s">
        <v>329</v>
      </c>
      <c r="Y5274" s="11" t="s">
        <v>121</v>
      </c>
      <c r="Z5274" s="11"/>
      <c r="AA5274" s="11"/>
      <c r="AB5274" s="11" t="s">
        <v>26670</v>
      </c>
      <c r="AC5274" s="11"/>
      <c r="AD5274" s="11" t="s">
        <v>97</v>
      </c>
    </row>
    <row r="5275" spans="1:30" ht="14.25" customHeight="1">
      <c r="A5275" s="10">
        <v>6027680</v>
      </c>
      <c r="B5275" s="11" t="s">
        <v>26671</v>
      </c>
      <c r="C5275" s="11" t="s">
        <v>26672</v>
      </c>
      <c r="D5275" s="11"/>
      <c r="E5275" s="11" t="s">
        <v>26673</v>
      </c>
      <c r="F5275" s="11" t="s">
        <v>2212</v>
      </c>
      <c r="G5275" s="11" t="s">
        <v>2213</v>
      </c>
      <c r="H5275" s="11" t="s">
        <v>89</v>
      </c>
      <c r="I5275" s="11" t="s">
        <v>115</v>
      </c>
      <c r="J5275" s="11" t="s">
        <v>26674</v>
      </c>
      <c r="K5275" s="12">
        <v>45201</v>
      </c>
      <c r="L5275" s="11" t="s">
        <v>92</v>
      </c>
      <c r="M5275" s="11" t="s">
        <v>92</v>
      </c>
      <c r="N5275" s="11" t="s">
        <v>92</v>
      </c>
      <c r="O5275" s="11" t="s">
        <v>93</v>
      </c>
      <c r="P5275" s="11" t="s">
        <v>92</v>
      </c>
      <c r="Q5275" s="11" t="s">
        <v>92</v>
      </c>
      <c r="R5275" s="11" t="s">
        <v>92</v>
      </c>
      <c r="S5275" s="11" t="s">
        <v>127</v>
      </c>
      <c r="T5275" s="11" t="s">
        <v>9335</v>
      </c>
      <c r="U5275" s="11" t="s">
        <v>4255</v>
      </c>
      <c r="V5275" s="11" t="s">
        <v>94</v>
      </c>
      <c r="W5275" s="11" t="s">
        <v>2217</v>
      </c>
      <c r="X5275" s="11" t="s">
        <v>172</v>
      </c>
      <c r="Y5275" s="11" t="s">
        <v>121</v>
      </c>
      <c r="Z5275" s="11"/>
      <c r="AA5275" s="11"/>
      <c r="AB5275" s="11" t="s">
        <v>26675</v>
      </c>
      <c r="AC5275" s="11"/>
      <c r="AD5275" s="11" t="s">
        <v>110</v>
      </c>
    </row>
    <row r="5276" spans="1:30" ht="14.25" customHeight="1">
      <c r="A5276" s="10">
        <v>1038417118</v>
      </c>
      <c r="B5276" s="11" t="s">
        <v>26676</v>
      </c>
      <c r="C5276" s="11" t="s">
        <v>26677</v>
      </c>
      <c r="D5276" s="11"/>
      <c r="E5276" s="11" t="s">
        <v>26678</v>
      </c>
      <c r="F5276" s="11" t="s">
        <v>87</v>
      </c>
      <c r="G5276" s="11" t="s">
        <v>2031</v>
      </c>
      <c r="H5276" s="11" t="s">
        <v>89</v>
      </c>
      <c r="I5276" s="11" t="s">
        <v>115</v>
      </c>
      <c r="J5276" s="11" t="s">
        <v>26679</v>
      </c>
      <c r="K5276" s="12">
        <v>45201</v>
      </c>
      <c r="L5276" s="11" t="s">
        <v>92</v>
      </c>
      <c r="M5276" s="11" t="s">
        <v>92</v>
      </c>
      <c r="N5276" s="11" t="s">
        <v>92</v>
      </c>
      <c r="O5276" s="11" t="s">
        <v>93</v>
      </c>
      <c r="P5276" s="11" t="s">
        <v>92</v>
      </c>
      <c r="Q5276" s="11" t="s">
        <v>92</v>
      </c>
      <c r="R5276" s="11" t="s">
        <v>92</v>
      </c>
      <c r="S5276" s="11" t="s">
        <v>1169</v>
      </c>
      <c r="T5276" s="11" t="s">
        <v>9417</v>
      </c>
      <c r="U5276" s="11" t="s">
        <v>9090</v>
      </c>
      <c r="V5276" s="11" t="s">
        <v>94</v>
      </c>
      <c r="W5276" s="11" t="s">
        <v>95</v>
      </c>
      <c r="X5276" s="11" t="s">
        <v>2034</v>
      </c>
      <c r="Y5276" s="11" t="s">
        <v>121</v>
      </c>
      <c r="Z5276" s="11"/>
      <c r="AA5276" s="11"/>
      <c r="AB5276" s="11" t="s">
        <v>26680</v>
      </c>
      <c r="AC5276" s="11"/>
      <c r="AD5276" s="11" t="s">
        <v>110</v>
      </c>
    </row>
    <row r="5277" spans="1:30" ht="14.25" customHeight="1">
      <c r="A5277" s="10">
        <v>21527643</v>
      </c>
      <c r="B5277" s="11" t="s">
        <v>26681</v>
      </c>
      <c r="C5277" s="11" t="s">
        <v>26682</v>
      </c>
      <c r="D5277" s="11"/>
      <c r="E5277" s="11" t="s">
        <v>26683</v>
      </c>
      <c r="F5277" s="11" t="s">
        <v>87</v>
      </c>
      <c r="G5277" s="11" t="s">
        <v>1328</v>
      </c>
      <c r="H5277" s="11" t="s">
        <v>89</v>
      </c>
      <c r="I5277" s="11" t="s">
        <v>115</v>
      </c>
      <c r="J5277" s="11" t="s">
        <v>26684</v>
      </c>
      <c r="K5277" s="12">
        <v>45201</v>
      </c>
      <c r="L5277" s="11" t="s">
        <v>92</v>
      </c>
      <c r="M5277" s="11" t="s">
        <v>92</v>
      </c>
      <c r="N5277" s="11" t="s">
        <v>92</v>
      </c>
      <c r="O5277" s="11" t="s">
        <v>93</v>
      </c>
      <c r="P5277" s="11" t="s">
        <v>92</v>
      </c>
      <c r="Q5277" s="11" t="s">
        <v>92</v>
      </c>
      <c r="R5277" s="11" t="s">
        <v>92</v>
      </c>
      <c r="S5277" s="11" t="s">
        <v>118</v>
      </c>
      <c r="T5277" s="11" t="s">
        <v>1169</v>
      </c>
      <c r="U5277" s="11" t="s">
        <v>26685</v>
      </c>
      <c r="V5277" s="11" t="s">
        <v>94</v>
      </c>
      <c r="W5277" s="11" t="s">
        <v>95</v>
      </c>
      <c r="X5277" s="11" t="s">
        <v>1330</v>
      </c>
      <c r="Y5277" s="11" t="s">
        <v>121</v>
      </c>
      <c r="Z5277" s="11"/>
      <c r="AA5277" s="11"/>
      <c r="AB5277" s="11" t="s">
        <v>26686</v>
      </c>
      <c r="AC5277" s="11"/>
      <c r="AD5277" s="11" t="s">
        <v>110</v>
      </c>
    </row>
    <row r="5278" spans="1:30" ht="14.25" customHeight="1">
      <c r="A5278" s="10">
        <v>1104705485</v>
      </c>
      <c r="B5278" s="11" t="s">
        <v>26687</v>
      </c>
      <c r="C5278" s="11" t="s">
        <v>26688</v>
      </c>
      <c r="D5278" s="11"/>
      <c r="E5278" s="11" t="s">
        <v>26689</v>
      </c>
      <c r="F5278" s="11" t="s">
        <v>761</v>
      </c>
      <c r="G5278" s="11" t="s">
        <v>25434</v>
      </c>
      <c r="H5278" s="11" t="s">
        <v>89</v>
      </c>
      <c r="I5278" s="11" t="s">
        <v>115</v>
      </c>
      <c r="J5278" s="11" t="s">
        <v>26690</v>
      </c>
      <c r="K5278" s="12">
        <v>45202</v>
      </c>
      <c r="L5278" s="11" t="s">
        <v>92</v>
      </c>
      <c r="M5278" s="11" t="s">
        <v>92</v>
      </c>
      <c r="N5278" s="11" t="s">
        <v>92</v>
      </c>
      <c r="O5278" s="11" t="s">
        <v>93</v>
      </c>
      <c r="P5278" s="11" t="s">
        <v>92</v>
      </c>
      <c r="Q5278" s="11" t="s">
        <v>92</v>
      </c>
      <c r="R5278" s="11" t="s">
        <v>92</v>
      </c>
      <c r="S5278" s="11" t="s">
        <v>695</v>
      </c>
      <c r="T5278" s="11" t="s">
        <v>1482</v>
      </c>
      <c r="U5278" s="11" t="s">
        <v>26691</v>
      </c>
      <c r="V5278" s="11" t="s">
        <v>94</v>
      </c>
      <c r="W5278" s="11" t="s">
        <v>765</v>
      </c>
      <c r="X5278" s="11" t="s">
        <v>25437</v>
      </c>
      <c r="Y5278" s="11" t="s">
        <v>121</v>
      </c>
      <c r="Z5278" s="11"/>
      <c r="AA5278" s="11"/>
      <c r="AB5278" s="11" t="s">
        <v>26692</v>
      </c>
      <c r="AC5278" s="11"/>
      <c r="AD5278" s="11" t="s">
        <v>110</v>
      </c>
    </row>
    <row r="5279" spans="1:30" ht="14.25" customHeight="1">
      <c r="A5279" s="10">
        <v>1047970126</v>
      </c>
      <c r="B5279" s="11" t="s">
        <v>26693</v>
      </c>
      <c r="C5279" s="11" t="s">
        <v>26694</v>
      </c>
      <c r="D5279" s="11" t="s">
        <v>26695</v>
      </c>
      <c r="E5279" s="11"/>
      <c r="F5279" s="11" t="s">
        <v>87</v>
      </c>
      <c r="G5279" s="11" t="s">
        <v>1192</v>
      </c>
      <c r="H5279" s="11" t="s">
        <v>89</v>
      </c>
      <c r="I5279" s="11" t="s">
        <v>115</v>
      </c>
      <c r="J5279" s="11" t="s">
        <v>26696</v>
      </c>
      <c r="K5279" s="12">
        <v>45223</v>
      </c>
      <c r="L5279" s="11" t="s">
        <v>92</v>
      </c>
      <c r="M5279" s="11" t="s">
        <v>92</v>
      </c>
      <c r="N5279" s="11" t="s">
        <v>92</v>
      </c>
      <c r="O5279" s="11" t="s">
        <v>93</v>
      </c>
      <c r="P5279" s="11" t="s">
        <v>92</v>
      </c>
      <c r="Q5279" s="11" t="s">
        <v>92</v>
      </c>
      <c r="R5279" s="11" t="s">
        <v>92</v>
      </c>
      <c r="S5279" s="11" t="s">
        <v>919</v>
      </c>
      <c r="T5279" s="11" t="s">
        <v>798</v>
      </c>
      <c r="U5279" s="11" t="s">
        <v>26697</v>
      </c>
      <c r="V5279" s="11" t="s">
        <v>94</v>
      </c>
      <c r="W5279" s="11" t="s">
        <v>95</v>
      </c>
      <c r="X5279" s="11" t="s">
        <v>1195</v>
      </c>
      <c r="Y5279" s="11" t="s">
        <v>121</v>
      </c>
      <c r="Z5279" s="11"/>
      <c r="AA5279" s="11"/>
      <c r="AB5279" s="11" t="s">
        <v>26698</v>
      </c>
      <c r="AC5279" s="11"/>
      <c r="AD5279" s="11" t="s">
        <v>110</v>
      </c>
    </row>
    <row r="5280" spans="1:30" ht="14.25" customHeight="1">
      <c r="A5280" s="10">
        <v>1041232501</v>
      </c>
      <c r="B5280" s="11" t="s">
        <v>26699</v>
      </c>
      <c r="C5280" s="11" t="s">
        <v>26700</v>
      </c>
      <c r="D5280" s="11"/>
      <c r="E5280" s="11" t="s">
        <v>26701</v>
      </c>
      <c r="F5280" s="11" t="s">
        <v>87</v>
      </c>
      <c r="G5280" s="11" t="s">
        <v>2031</v>
      </c>
      <c r="H5280" s="11" t="s">
        <v>89</v>
      </c>
      <c r="I5280" s="11" t="s">
        <v>102</v>
      </c>
      <c r="J5280" s="11" t="s">
        <v>26702</v>
      </c>
      <c r="K5280" s="12">
        <v>34482</v>
      </c>
      <c r="L5280" s="11" t="s">
        <v>92</v>
      </c>
      <c r="M5280" s="11" t="s">
        <v>92</v>
      </c>
      <c r="N5280" s="11" t="s">
        <v>93</v>
      </c>
      <c r="O5280" s="11" t="s">
        <v>93</v>
      </c>
      <c r="P5280" s="11" t="s">
        <v>93</v>
      </c>
      <c r="Q5280" s="11" t="s">
        <v>92</v>
      </c>
      <c r="R5280" s="11" t="s">
        <v>92</v>
      </c>
      <c r="S5280" s="11" t="s">
        <v>1092</v>
      </c>
      <c r="T5280" s="11" t="s">
        <v>142</v>
      </c>
      <c r="U5280" s="11" t="s">
        <v>26703</v>
      </c>
      <c r="V5280" s="11" t="s">
        <v>94</v>
      </c>
      <c r="W5280" s="11" t="s">
        <v>95</v>
      </c>
      <c r="X5280" s="11" t="s">
        <v>2034</v>
      </c>
      <c r="Y5280" s="11" t="s">
        <v>108</v>
      </c>
      <c r="Z5280" s="11"/>
      <c r="AA5280" s="11"/>
      <c r="AB5280" s="11" t="s">
        <v>26704</v>
      </c>
      <c r="AC5280" s="11"/>
      <c r="AD5280" s="11" t="s">
        <v>110</v>
      </c>
    </row>
    <row r="5281" spans="1:30" ht="14.25" customHeight="1">
      <c r="A5281" s="10">
        <v>1036954888</v>
      </c>
      <c r="B5281" s="11" t="s">
        <v>26705</v>
      </c>
      <c r="C5281" s="11" t="s">
        <v>26706</v>
      </c>
      <c r="D5281" s="11"/>
      <c r="E5281" s="11" t="s">
        <v>26707</v>
      </c>
      <c r="F5281" s="11" t="s">
        <v>87</v>
      </c>
      <c r="G5281" s="11" t="s">
        <v>88</v>
      </c>
      <c r="H5281" s="11" t="s">
        <v>89</v>
      </c>
      <c r="I5281" s="11" t="s">
        <v>102</v>
      </c>
      <c r="J5281" s="11" t="s">
        <v>26708</v>
      </c>
      <c r="K5281" s="12">
        <v>35019</v>
      </c>
      <c r="L5281" s="11" t="s">
        <v>92</v>
      </c>
      <c r="M5281" s="11" t="s">
        <v>92</v>
      </c>
      <c r="N5281" s="11" t="s">
        <v>93</v>
      </c>
      <c r="O5281" s="11" t="s">
        <v>93</v>
      </c>
      <c r="P5281" s="11" t="s">
        <v>93</v>
      </c>
      <c r="Q5281" s="11" t="s">
        <v>92</v>
      </c>
      <c r="R5281" s="11" t="s">
        <v>92</v>
      </c>
      <c r="S5281" s="11" t="s">
        <v>640</v>
      </c>
      <c r="T5281" s="11" t="s">
        <v>143</v>
      </c>
      <c r="U5281" s="11" t="s">
        <v>26709</v>
      </c>
      <c r="V5281" s="11" t="s">
        <v>94</v>
      </c>
      <c r="W5281" s="11" t="s">
        <v>95</v>
      </c>
      <c r="X5281" s="11" t="s">
        <v>96</v>
      </c>
      <c r="Y5281" s="11" t="s">
        <v>108</v>
      </c>
      <c r="Z5281" s="11"/>
      <c r="AA5281" s="11"/>
      <c r="AB5281" s="11" t="s">
        <v>26710</v>
      </c>
      <c r="AC5281" s="11"/>
      <c r="AD5281" s="11" t="s">
        <v>110</v>
      </c>
    </row>
    <row r="5282" spans="1:30" ht="14.25" customHeight="1">
      <c r="A5282" s="10">
        <v>39359341</v>
      </c>
      <c r="B5282" s="11" t="s">
        <v>26711</v>
      </c>
      <c r="C5282" s="11" t="s">
        <v>26712</v>
      </c>
      <c r="D5282" s="11"/>
      <c r="E5282" s="11" t="s">
        <v>26713</v>
      </c>
      <c r="F5282" s="11" t="s">
        <v>87</v>
      </c>
      <c r="G5282" s="11" t="s">
        <v>2031</v>
      </c>
      <c r="H5282" s="11" t="s">
        <v>89</v>
      </c>
      <c r="I5282" s="11" t="s">
        <v>102</v>
      </c>
      <c r="J5282" s="11" t="s">
        <v>26714</v>
      </c>
      <c r="K5282" s="12">
        <v>30497</v>
      </c>
      <c r="L5282" s="11" t="s">
        <v>92</v>
      </c>
      <c r="M5282" s="11" t="s">
        <v>92</v>
      </c>
      <c r="N5282" s="11" t="s">
        <v>93</v>
      </c>
      <c r="O5282" s="11" t="s">
        <v>93</v>
      </c>
      <c r="P5282" s="11" t="s">
        <v>93</v>
      </c>
      <c r="Q5282" s="11" t="s">
        <v>92</v>
      </c>
      <c r="R5282" s="11" t="s">
        <v>92</v>
      </c>
      <c r="S5282" s="11" t="s">
        <v>9417</v>
      </c>
      <c r="T5282" s="11" t="s">
        <v>1304</v>
      </c>
      <c r="U5282" s="11" t="s">
        <v>1888</v>
      </c>
      <c r="V5282" s="11" t="s">
        <v>94</v>
      </c>
      <c r="W5282" s="11" t="s">
        <v>95</v>
      </c>
      <c r="X5282" s="11" t="s">
        <v>2034</v>
      </c>
      <c r="Y5282" s="11" t="s">
        <v>108</v>
      </c>
      <c r="Z5282" s="11"/>
      <c r="AA5282" s="11"/>
      <c r="AB5282" s="11" t="s">
        <v>26715</v>
      </c>
      <c r="AC5282" s="11"/>
      <c r="AD5282" s="11" t="s">
        <v>110</v>
      </c>
    </row>
    <row r="5283" spans="1:30" ht="14.25" customHeight="1">
      <c r="A5283" s="10">
        <v>28688202</v>
      </c>
      <c r="B5283" s="11" t="s">
        <v>26716</v>
      </c>
      <c r="C5283" s="11" t="s">
        <v>26717</v>
      </c>
      <c r="D5283" s="11"/>
      <c r="E5283" s="11" t="s">
        <v>26718</v>
      </c>
      <c r="F5283" s="11" t="s">
        <v>87</v>
      </c>
      <c r="G5283" s="11" t="s">
        <v>2031</v>
      </c>
      <c r="H5283" s="11" t="s">
        <v>89</v>
      </c>
      <c r="I5283" s="11" t="s">
        <v>102</v>
      </c>
      <c r="J5283" s="11" t="s">
        <v>26719</v>
      </c>
      <c r="K5283" s="12">
        <v>26716</v>
      </c>
      <c r="L5283" s="11" t="s">
        <v>92</v>
      </c>
      <c r="M5283" s="11" t="s">
        <v>92</v>
      </c>
      <c r="N5283" s="11" t="s">
        <v>93</v>
      </c>
      <c r="O5283" s="11" t="s">
        <v>93</v>
      </c>
      <c r="P5283" s="11" t="s">
        <v>93</v>
      </c>
      <c r="Q5283" s="11" t="s">
        <v>92</v>
      </c>
      <c r="R5283" s="11" t="s">
        <v>92</v>
      </c>
      <c r="S5283" s="11" t="s">
        <v>5454</v>
      </c>
      <c r="T5283" s="11" t="s">
        <v>1092</v>
      </c>
      <c r="U5283" s="11" t="s">
        <v>10445</v>
      </c>
      <c r="V5283" s="11" t="s">
        <v>94</v>
      </c>
      <c r="W5283" s="11" t="s">
        <v>95</v>
      </c>
      <c r="X5283" s="11" t="s">
        <v>2034</v>
      </c>
      <c r="Y5283" s="11" t="s">
        <v>108</v>
      </c>
      <c r="Z5283" s="11"/>
      <c r="AA5283" s="11"/>
      <c r="AB5283" s="11" t="s">
        <v>26720</v>
      </c>
      <c r="AC5283" s="11"/>
      <c r="AD5283" s="11" t="s">
        <v>110</v>
      </c>
    </row>
    <row r="5284" spans="1:30" ht="14.25" customHeight="1">
      <c r="A5284" s="10">
        <v>5309536</v>
      </c>
      <c r="B5284" s="11" t="s">
        <v>26721</v>
      </c>
      <c r="C5284" s="11" t="s">
        <v>26722</v>
      </c>
      <c r="D5284" s="11"/>
      <c r="E5284" s="11" t="s">
        <v>26723</v>
      </c>
      <c r="F5284" s="11" t="s">
        <v>87</v>
      </c>
      <c r="G5284" s="11" t="s">
        <v>88</v>
      </c>
      <c r="H5284" s="11" t="s">
        <v>89</v>
      </c>
      <c r="I5284" s="11" t="s">
        <v>2796</v>
      </c>
      <c r="J5284" s="11" t="s">
        <v>26724</v>
      </c>
      <c r="K5284" s="12">
        <v>29968</v>
      </c>
      <c r="L5284" s="11" t="s">
        <v>92</v>
      </c>
      <c r="M5284" s="11" t="s">
        <v>92</v>
      </c>
      <c r="N5284" s="11" t="s">
        <v>93</v>
      </c>
      <c r="O5284" s="11" t="s">
        <v>93</v>
      </c>
      <c r="P5284" s="11" t="s">
        <v>93</v>
      </c>
      <c r="Q5284" s="11" t="s">
        <v>92</v>
      </c>
      <c r="R5284" s="11" t="s">
        <v>92</v>
      </c>
      <c r="S5284" s="11" t="s">
        <v>26725</v>
      </c>
      <c r="T5284" s="11" t="s">
        <v>26726</v>
      </c>
      <c r="U5284" s="11" t="s">
        <v>26727</v>
      </c>
      <c r="V5284" s="11" t="s">
        <v>94</v>
      </c>
      <c r="W5284" s="11" t="s">
        <v>95</v>
      </c>
      <c r="X5284" s="11" t="s">
        <v>96</v>
      </c>
      <c r="Y5284" s="11" t="s">
        <v>2801</v>
      </c>
      <c r="Z5284" s="11"/>
      <c r="AA5284" s="11"/>
      <c r="AB5284" s="11" t="s">
        <v>26728</v>
      </c>
      <c r="AC5284" s="11"/>
      <c r="AD5284" s="11" t="s">
        <v>110</v>
      </c>
    </row>
    <row r="5285" spans="1:30" ht="14.25" customHeight="1">
      <c r="A5285" s="10">
        <v>7727158</v>
      </c>
      <c r="B5285" s="11" t="s">
        <v>26729</v>
      </c>
      <c r="C5285" s="11" t="s">
        <v>26730</v>
      </c>
      <c r="D5285" s="11"/>
      <c r="E5285" s="11" t="s">
        <v>26731</v>
      </c>
      <c r="F5285" s="11" t="s">
        <v>761</v>
      </c>
      <c r="G5285" s="11" t="s">
        <v>25434</v>
      </c>
      <c r="H5285" s="11" t="s">
        <v>89</v>
      </c>
      <c r="I5285" s="11" t="s">
        <v>115</v>
      </c>
      <c r="J5285" s="11" t="s">
        <v>26732</v>
      </c>
      <c r="K5285" s="12">
        <v>45202</v>
      </c>
      <c r="L5285" s="11" t="s">
        <v>92</v>
      </c>
      <c r="M5285" s="11" t="s">
        <v>92</v>
      </c>
      <c r="N5285" s="11" t="s">
        <v>92</v>
      </c>
      <c r="O5285" s="11" t="s">
        <v>93</v>
      </c>
      <c r="P5285" s="11" t="s">
        <v>92</v>
      </c>
      <c r="Q5285" s="11" t="s">
        <v>92</v>
      </c>
      <c r="R5285" s="11" t="s">
        <v>92</v>
      </c>
      <c r="S5285" s="11" t="s">
        <v>142</v>
      </c>
      <c r="T5285" s="11" t="s">
        <v>142</v>
      </c>
      <c r="U5285" s="11" t="s">
        <v>26733</v>
      </c>
      <c r="V5285" s="11" t="s">
        <v>94</v>
      </c>
      <c r="W5285" s="11" t="s">
        <v>765</v>
      </c>
      <c r="X5285" s="11" t="s">
        <v>25437</v>
      </c>
      <c r="Y5285" s="11" t="s">
        <v>121</v>
      </c>
      <c r="Z5285" s="11"/>
      <c r="AA5285" s="11"/>
      <c r="AB5285" s="11" t="s">
        <v>26734</v>
      </c>
      <c r="AC5285" s="11"/>
      <c r="AD5285" s="11" t="s">
        <v>110</v>
      </c>
    </row>
    <row r="5286" spans="1:30" ht="14.25" customHeight="1">
      <c r="A5286" s="10">
        <v>65711268</v>
      </c>
      <c r="B5286" s="11" t="s">
        <v>26735</v>
      </c>
      <c r="C5286" s="11" t="s">
        <v>26736</v>
      </c>
      <c r="D5286" s="11"/>
      <c r="E5286" s="11" t="s">
        <v>26737</v>
      </c>
      <c r="F5286" s="11" t="s">
        <v>761</v>
      </c>
      <c r="G5286" s="11" t="s">
        <v>25434</v>
      </c>
      <c r="H5286" s="11" t="s">
        <v>89</v>
      </c>
      <c r="I5286" s="11" t="s">
        <v>115</v>
      </c>
      <c r="J5286" s="11" t="s">
        <v>26738</v>
      </c>
      <c r="K5286" s="12">
        <v>45202</v>
      </c>
      <c r="L5286" s="11" t="s">
        <v>92</v>
      </c>
      <c r="M5286" s="11" t="s">
        <v>92</v>
      </c>
      <c r="N5286" s="11" t="s">
        <v>92</v>
      </c>
      <c r="O5286" s="11" t="s">
        <v>93</v>
      </c>
      <c r="P5286" s="11" t="s">
        <v>92</v>
      </c>
      <c r="Q5286" s="11" t="s">
        <v>92</v>
      </c>
      <c r="R5286" s="11" t="s">
        <v>92</v>
      </c>
      <c r="S5286" s="11" t="s">
        <v>1092</v>
      </c>
      <c r="T5286" s="11" t="s">
        <v>1169</v>
      </c>
      <c r="U5286" s="11" t="s">
        <v>18652</v>
      </c>
      <c r="V5286" s="11" t="s">
        <v>94</v>
      </c>
      <c r="W5286" s="11" t="s">
        <v>765</v>
      </c>
      <c r="X5286" s="11" t="s">
        <v>25437</v>
      </c>
      <c r="Y5286" s="11" t="s">
        <v>121</v>
      </c>
      <c r="Z5286" s="11"/>
      <c r="AA5286" s="11"/>
      <c r="AB5286" s="11" t="s">
        <v>26739</v>
      </c>
      <c r="AC5286" s="11"/>
      <c r="AD5286" s="11" t="s">
        <v>110</v>
      </c>
    </row>
    <row r="5287" spans="1:30" ht="14.25" customHeight="1">
      <c r="A5287" s="10">
        <v>6881250</v>
      </c>
      <c r="B5287" s="11" t="s">
        <v>26740</v>
      </c>
      <c r="C5287" s="11" t="s">
        <v>26741</v>
      </c>
      <c r="D5287" s="11"/>
      <c r="E5287" s="11" t="s">
        <v>26742</v>
      </c>
      <c r="F5287" s="11" t="s">
        <v>87</v>
      </c>
      <c r="G5287" s="11" t="s">
        <v>2031</v>
      </c>
      <c r="H5287" s="11" t="s">
        <v>89</v>
      </c>
      <c r="I5287" s="11" t="s">
        <v>2796</v>
      </c>
      <c r="J5287" s="11" t="s">
        <v>26743</v>
      </c>
      <c r="K5287" s="12">
        <v>32296</v>
      </c>
      <c r="L5287" s="11" t="s">
        <v>92</v>
      </c>
      <c r="M5287" s="11" t="s">
        <v>92</v>
      </c>
      <c r="N5287" s="11" t="s">
        <v>93</v>
      </c>
      <c r="O5287" s="11" t="s">
        <v>93</v>
      </c>
      <c r="P5287" s="11" t="s">
        <v>93</v>
      </c>
      <c r="Q5287" s="11" t="s">
        <v>92</v>
      </c>
      <c r="R5287" s="11" t="s">
        <v>92</v>
      </c>
      <c r="S5287" s="11" t="s">
        <v>14579</v>
      </c>
      <c r="T5287" s="11" t="s">
        <v>26744</v>
      </c>
      <c r="U5287" s="11" t="s">
        <v>26745</v>
      </c>
      <c r="V5287" s="11" t="s">
        <v>94</v>
      </c>
      <c r="W5287" s="11" t="s">
        <v>95</v>
      </c>
      <c r="X5287" s="11" t="s">
        <v>2034</v>
      </c>
      <c r="Y5287" s="11" t="s">
        <v>2801</v>
      </c>
      <c r="Z5287" s="11"/>
      <c r="AA5287" s="11"/>
      <c r="AB5287" s="11" t="s">
        <v>26746</v>
      </c>
      <c r="AC5287" s="11"/>
      <c r="AD5287" s="11" t="s">
        <v>110</v>
      </c>
    </row>
    <row r="5288" spans="1:30" ht="14.25" customHeight="1">
      <c r="A5288" s="10">
        <v>43702950</v>
      </c>
      <c r="B5288" s="11" t="s">
        <v>26747</v>
      </c>
      <c r="C5288" s="11" t="s">
        <v>26748</v>
      </c>
      <c r="D5288" s="11"/>
      <c r="E5288" s="11" t="s">
        <v>26749</v>
      </c>
      <c r="F5288" s="11" t="s">
        <v>87</v>
      </c>
      <c r="G5288" s="11" t="s">
        <v>2031</v>
      </c>
      <c r="H5288" s="11" t="s">
        <v>89</v>
      </c>
      <c r="I5288" s="11" t="s">
        <v>102</v>
      </c>
      <c r="J5288" s="11" t="s">
        <v>26750</v>
      </c>
      <c r="K5288" s="12">
        <v>29733</v>
      </c>
      <c r="L5288" s="11" t="s">
        <v>92</v>
      </c>
      <c r="M5288" s="11" t="s">
        <v>92</v>
      </c>
      <c r="N5288" s="11" t="s">
        <v>93</v>
      </c>
      <c r="O5288" s="11" t="s">
        <v>93</v>
      </c>
      <c r="P5288" s="11" t="s">
        <v>93</v>
      </c>
      <c r="Q5288" s="11" t="s">
        <v>92</v>
      </c>
      <c r="R5288" s="11" t="s">
        <v>92</v>
      </c>
      <c r="S5288" s="11" t="s">
        <v>951</v>
      </c>
      <c r="T5288" s="11" t="s">
        <v>1169</v>
      </c>
      <c r="U5288" s="11" t="s">
        <v>26751</v>
      </c>
      <c r="V5288" s="11" t="s">
        <v>94</v>
      </c>
      <c r="W5288" s="11" t="s">
        <v>95</v>
      </c>
      <c r="X5288" s="11" t="s">
        <v>2034</v>
      </c>
      <c r="Y5288" s="11" t="s">
        <v>108</v>
      </c>
      <c r="Z5288" s="11"/>
      <c r="AA5288" s="11"/>
      <c r="AB5288" s="11" t="s">
        <v>26752</v>
      </c>
      <c r="AC5288" s="11"/>
      <c r="AD5288" s="11" t="s">
        <v>110</v>
      </c>
    </row>
    <row r="5289" spans="1:30" ht="14.25" customHeight="1">
      <c r="A5289" s="10">
        <v>900273438</v>
      </c>
      <c r="B5289" s="11" t="s">
        <v>26753</v>
      </c>
      <c r="C5289" s="11" t="s">
        <v>26754</v>
      </c>
      <c r="D5289" s="11" t="s">
        <v>26755</v>
      </c>
      <c r="E5289" s="11" t="s">
        <v>26756</v>
      </c>
      <c r="F5289" s="11" t="s">
        <v>87</v>
      </c>
      <c r="G5289" s="11" t="s">
        <v>187</v>
      </c>
      <c r="H5289" s="11" t="s">
        <v>89</v>
      </c>
      <c r="I5289" s="11" t="s">
        <v>115</v>
      </c>
      <c r="J5289" s="11" t="s">
        <v>26757</v>
      </c>
      <c r="K5289" s="12">
        <v>45225</v>
      </c>
      <c r="L5289" s="11" t="s">
        <v>92</v>
      </c>
      <c r="M5289" s="11" t="s">
        <v>92</v>
      </c>
      <c r="N5289" s="11" t="s">
        <v>92</v>
      </c>
      <c r="O5289" s="11" t="s">
        <v>93</v>
      </c>
      <c r="P5289" s="11" t="s">
        <v>92</v>
      </c>
      <c r="Q5289" s="11" t="s">
        <v>92</v>
      </c>
      <c r="R5289" s="11" t="s">
        <v>92</v>
      </c>
      <c r="S5289" s="11"/>
      <c r="T5289" s="11"/>
      <c r="U5289" s="11"/>
      <c r="V5289" s="11" t="s">
        <v>94</v>
      </c>
      <c r="W5289" s="11" t="s">
        <v>95</v>
      </c>
      <c r="X5289" s="11" t="s">
        <v>172</v>
      </c>
      <c r="Y5289" s="11" t="s">
        <v>121</v>
      </c>
      <c r="Z5289" s="11" t="s">
        <v>26758</v>
      </c>
      <c r="AA5289" s="11"/>
      <c r="AB5289" s="11"/>
      <c r="AC5289" s="11"/>
      <c r="AD5289" s="11" t="s">
        <v>97</v>
      </c>
    </row>
    <row r="5290" spans="1:30" ht="14.25" customHeight="1">
      <c r="A5290" s="10">
        <v>890901352</v>
      </c>
      <c r="B5290" s="11" t="s">
        <v>26759</v>
      </c>
      <c r="C5290" s="11" t="s">
        <v>26760</v>
      </c>
      <c r="D5290" s="11" t="s">
        <v>26761</v>
      </c>
      <c r="E5290" s="11"/>
      <c r="F5290" s="11" t="s">
        <v>87</v>
      </c>
      <c r="G5290" s="11" t="s">
        <v>2839</v>
      </c>
      <c r="H5290" s="11" t="s">
        <v>89</v>
      </c>
      <c r="I5290" s="11" t="s">
        <v>115</v>
      </c>
      <c r="J5290" s="11" t="s">
        <v>26762</v>
      </c>
      <c r="K5290" s="12">
        <v>45229</v>
      </c>
      <c r="L5290" s="11" t="s">
        <v>92</v>
      </c>
      <c r="M5290" s="11" t="s">
        <v>92</v>
      </c>
      <c r="N5290" s="11" t="s">
        <v>92</v>
      </c>
      <c r="O5290" s="11" t="s">
        <v>93</v>
      </c>
      <c r="P5290" s="11" t="s">
        <v>92</v>
      </c>
      <c r="Q5290" s="11" t="s">
        <v>92</v>
      </c>
      <c r="R5290" s="11" t="s">
        <v>92</v>
      </c>
      <c r="S5290" s="11"/>
      <c r="T5290" s="11"/>
      <c r="U5290" s="11"/>
      <c r="V5290" s="11" t="s">
        <v>94</v>
      </c>
      <c r="W5290" s="11" t="s">
        <v>95</v>
      </c>
      <c r="X5290" s="11" t="s">
        <v>2841</v>
      </c>
      <c r="Y5290" s="11" t="s">
        <v>121</v>
      </c>
      <c r="Z5290" s="11"/>
      <c r="AA5290" s="11"/>
      <c r="AB5290" s="11" t="s">
        <v>26763</v>
      </c>
      <c r="AC5290" s="11"/>
      <c r="AD5290" s="11" t="s">
        <v>97</v>
      </c>
    </row>
    <row r="5291" spans="1:30" ht="14.25" customHeight="1">
      <c r="A5291" s="10">
        <v>811038662</v>
      </c>
      <c r="B5291" s="11" t="s">
        <v>26764</v>
      </c>
      <c r="C5291" s="11" t="s">
        <v>26765</v>
      </c>
      <c r="D5291" s="11"/>
      <c r="E5291" s="11" t="s">
        <v>26766</v>
      </c>
      <c r="F5291" s="11" t="s">
        <v>87</v>
      </c>
      <c r="G5291" s="11" t="s">
        <v>187</v>
      </c>
      <c r="H5291" s="11" t="s">
        <v>89</v>
      </c>
      <c r="I5291" s="11" t="s">
        <v>102</v>
      </c>
      <c r="J5291" s="11" t="s">
        <v>26767</v>
      </c>
      <c r="K5291" s="12">
        <v>45232</v>
      </c>
      <c r="L5291" s="11" t="s">
        <v>92</v>
      </c>
      <c r="M5291" s="11" t="s">
        <v>92</v>
      </c>
      <c r="N5291" s="11" t="s">
        <v>92</v>
      </c>
      <c r="O5291" s="11" t="s">
        <v>93</v>
      </c>
      <c r="P5291" s="11" t="s">
        <v>92</v>
      </c>
      <c r="Q5291" s="11" t="s">
        <v>92</v>
      </c>
      <c r="R5291" s="11" t="s">
        <v>92</v>
      </c>
      <c r="S5291" s="11"/>
      <c r="T5291" s="11"/>
      <c r="U5291" s="11"/>
      <c r="V5291" s="11" t="s">
        <v>94</v>
      </c>
      <c r="W5291" s="11" t="s">
        <v>95</v>
      </c>
      <c r="X5291" s="11" t="s">
        <v>172</v>
      </c>
      <c r="Y5291" s="11" t="s">
        <v>108</v>
      </c>
      <c r="Z5291" s="11"/>
      <c r="AA5291" s="11"/>
      <c r="AB5291" s="11" t="s">
        <v>26768</v>
      </c>
      <c r="AC5291" s="11"/>
      <c r="AD5291" s="11" t="s">
        <v>97</v>
      </c>
    </row>
    <row r="5292" spans="1:30" ht="14.25" customHeight="1">
      <c r="A5292" s="10">
        <v>43403202</v>
      </c>
      <c r="B5292" s="11" t="s">
        <v>26769</v>
      </c>
      <c r="C5292" s="11" t="s">
        <v>26770</v>
      </c>
      <c r="D5292" s="11"/>
      <c r="E5292" s="11" t="s">
        <v>26771</v>
      </c>
      <c r="F5292" s="11" t="s">
        <v>1611</v>
      </c>
      <c r="G5292" s="11" t="s">
        <v>23585</v>
      </c>
      <c r="H5292" s="11" t="s">
        <v>89</v>
      </c>
      <c r="I5292" s="11" t="s">
        <v>115</v>
      </c>
      <c r="J5292" s="11" t="s">
        <v>26772</v>
      </c>
      <c r="K5292" s="12">
        <v>45232</v>
      </c>
      <c r="L5292" s="11" t="s">
        <v>92</v>
      </c>
      <c r="M5292" s="11" t="s">
        <v>92</v>
      </c>
      <c r="N5292" s="11" t="s">
        <v>92</v>
      </c>
      <c r="O5292" s="11" t="s">
        <v>93</v>
      </c>
      <c r="P5292" s="11" t="s">
        <v>92</v>
      </c>
      <c r="Q5292" s="11" t="s">
        <v>92</v>
      </c>
      <c r="R5292" s="11" t="s">
        <v>92</v>
      </c>
      <c r="S5292" s="11" t="s">
        <v>10371</v>
      </c>
      <c r="T5292" s="11" t="s">
        <v>1599</v>
      </c>
      <c r="U5292" s="11" t="s">
        <v>3670</v>
      </c>
      <c r="V5292" s="11" t="s">
        <v>94</v>
      </c>
      <c r="W5292" s="11" t="s">
        <v>1617</v>
      </c>
      <c r="X5292" s="11" t="s">
        <v>23590</v>
      </c>
      <c r="Y5292" s="11" t="s">
        <v>121</v>
      </c>
      <c r="Z5292" s="11"/>
      <c r="AA5292" s="11"/>
      <c r="AB5292" s="11" t="s">
        <v>26773</v>
      </c>
      <c r="AC5292" s="11"/>
      <c r="AD5292" s="11" t="s">
        <v>110</v>
      </c>
    </row>
    <row r="5293" spans="1:30" ht="14.25" customHeight="1">
      <c r="A5293" s="10">
        <v>16234508</v>
      </c>
      <c r="B5293" s="11" t="s">
        <v>26774</v>
      </c>
      <c r="C5293" s="11" t="s">
        <v>26775</v>
      </c>
      <c r="D5293" s="11"/>
      <c r="E5293" s="11" t="s">
        <v>26776</v>
      </c>
      <c r="F5293" s="11" t="s">
        <v>148</v>
      </c>
      <c r="G5293" s="11" t="s">
        <v>5400</v>
      </c>
      <c r="H5293" s="11" t="s">
        <v>89</v>
      </c>
      <c r="I5293" s="11" t="s">
        <v>115</v>
      </c>
      <c r="J5293" s="11" t="s">
        <v>26777</v>
      </c>
      <c r="K5293" s="12">
        <v>45233</v>
      </c>
      <c r="L5293" s="11" t="s">
        <v>92</v>
      </c>
      <c r="M5293" s="11" t="s">
        <v>92</v>
      </c>
      <c r="N5293" s="11" t="s">
        <v>92</v>
      </c>
      <c r="O5293" s="11" t="s">
        <v>93</v>
      </c>
      <c r="P5293" s="11" t="s">
        <v>92</v>
      </c>
      <c r="Q5293" s="11" t="s">
        <v>92</v>
      </c>
      <c r="R5293" s="11" t="s">
        <v>92</v>
      </c>
      <c r="S5293" s="11" t="s">
        <v>701</v>
      </c>
      <c r="T5293" s="11"/>
      <c r="U5293" s="11" t="s">
        <v>3010</v>
      </c>
      <c r="V5293" s="11" t="s">
        <v>94</v>
      </c>
      <c r="W5293" s="11" t="s">
        <v>154</v>
      </c>
      <c r="X5293" s="11" t="s">
        <v>5403</v>
      </c>
      <c r="Y5293" s="11" t="s">
        <v>121</v>
      </c>
      <c r="Z5293" s="11"/>
      <c r="AA5293" s="11"/>
      <c r="AB5293" s="11" t="s">
        <v>26778</v>
      </c>
      <c r="AC5293" s="11"/>
      <c r="AD5293" s="11" t="s">
        <v>110</v>
      </c>
    </row>
    <row r="5294" spans="1:30" ht="14.25" customHeight="1">
      <c r="A5294" s="10">
        <v>23489938</v>
      </c>
      <c r="B5294" s="11" t="s">
        <v>26779</v>
      </c>
      <c r="C5294" s="11" t="s">
        <v>26780</v>
      </c>
      <c r="D5294" s="11"/>
      <c r="E5294" s="11" t="s">
        <v>26781</v>
      </c>
      <c r="F5294" s="11" t="s">
        <v>731</v>
      </c>
      <c r="G5294" s="11" t="s">
        <v>731</v>
      </c>
      <c r="H5294" s="11" t="s">
        <v>89</v>
      </c>
      <c r="I5294" s="11" t="s">
        <v>115</v>
      </c>
      <c r="J5294" s="11" t="s">
        <v>26782</v>
      </c>
      <c r="K5294" s="12">
        <v>45233</v>
      </c>
      <c r="L5294" s="11" t="s">
        <v>92</v>
      </c>
      <c r="M5294" s="11" t="s">
        <v>92</v>
      </c>
      <c r="N5294" s="11" t="s">
        <v>92</v>
      </c>
      <c r="O5294" s="11" t="s">
        <v>93</v>
      </c>
      <c r="P5294" s="11" t="s">
        <v>92</v>
      </c>
      <c r="Q5294" s="11" t="s">
        <v>92</v>
      </c>
      <c r="R5294" s="11" t="s">
        <v>92</v>
      </c>
      <c r="S5294" s="11" t="s">
        <v>1960</v>
      </c>
      <c r="T5294" s="11" t="s">
        <v>920</v>
      </c>
      <c r="U5294" s="11" t="s">
        <v>26783</v>
      </c>
      <c r="V5294" s="11" t="s">
        <v>94</v>
      </c>
      <c r="W5294" s="11" t="s">
        <v>736</v>
      </c>
      <c r="X5294" s="11" t="s">
        <v>2012</v>
      </c>
      <c r="Y5294" s="11" t="s">
        <v>121</v>
      </c>
      <c r="Z5294" s="11"/>
      <c r="AA5294" s="11"/>
      <c r="AB5294" s="11" t="s">
        <v>26784</v>
      </c>
      <c r="AC5294" s="11"/>
      <c r="AD5294" s="11" t="s">
        <v>110</v>
      </c>
    </row>
    <row r="5295" spans="1:30" ht="14.25" customHeight="1">
      <c r="A5295" s="10">
        <v>2902583</v>
      </c>
      <c r="B5295" s="11" t="s">
        <v>26785</v>
      </c>
      <c r="C5295" s="11" t="s">
        <v>26786</v>
      </c>
      <c r="D5295" s="11"/>
      <c r="E5295" s="11"/>
      <c r="F5295" s="11" t="s">
        <v>87</v>
      </c>
      <c r="G5295" s="11" t="s">
        <v>2031</v>
      </c>
      <c r="H5295" s="11" t="s">
        <v>89</v>
      </c>
      <c r="I5295" s="11" t="s">
        <v>2796</v>
      </c>
      <c r="J5295" s="11" t="s">
        <v>26787</v>
      </c>
      <c r="K5295" s="12">
        <v>31669</v>
      </c>
      <c r="L5295" s="11" t="s">
        <v>92</v>
      </c>
      <c r="M5295" s="11" t="s">
        <v>92</v>
      </c>
      <c r="N5295" s="11" t="s">
        <v>93</v>
      </c>
      <c r="O5295" s="11" t="s">
        <v>93</v>
      </c>
      <c r="P5295" s="11" t="s">
        <v>93</v>
      </c>
      <c r="Q5295" s="11" t="s">
        <v>92</v>
      </c>
      <c r="R5295" s="11" t="s">
        <v>92</v>
      </c>
      <c r="S5295" s="11" t="s">
        <v>1092</v>
      </c>
      <c r="T5295" s="11" t="s">
        <v>3750</v>
      </c>
      <c r="U5295" s="11" t="s">
        <v>26788</v>
      </c>
      <c r="V5295" s="11" t="s">
        <v>94</v>
      </c>
      <c r="W5295" s="11" t="s">
        <v>95</v>
      </c>
      <c r="X5295" s="11" t="s">
        <v>2034</v>
      </c>
      <c r="Y5295" s="11" t="s">
        <v>2801</v>
      </c>
      <c r="Z5295" s="11"/>
      <c r="AA5295" s="11"/>
      <c r="AB5295" s="11" t="s">
        <v>26789</v>
      </c>
      <c r="AC5295" s="11"/>
      <c r="AD5295" s="11" t="s">
        <v>110</v>
      </c>
    </row>
    <row r="5296" spans="1:30" ht="14.25" customHeight="1">
      <c r="A5296" s="10">
        <v>43715403</v>
      </c>
      <c r="B5296" s="11" t="s">
        <v>26790</v>
      </c>
      <c r="C5296" s="11" t="s">
        <v>16197</v>
      </c>
      <c r="D5296" s="11"/>
      <c r="E5296" s="11" t="s">
        <v>26791</v>
      </c>
      <c r="F5296" s="11" t="s">
        <v>87</v>
      </c>
      <c r="G5296" s="11" t="s">
        <v>114</v>
      </c>
      <c r="H5296" s="11" t="s">
        <v>89</v>
      </c>
      <c r="I5296" s="11" t="s">
        <v>102</v>
      </c>
      <c r="J5296" s="11" t="s">
        <v>26792</v>
      </c>
      <c r="K5296" s="12">
        <v>29815</v>
      </c>
      <c r="L5296" s="11" t="s">
        <v>92</v>
      </c>
      <c r="M5296" s="11" t="s">
        <v>92</v>
      </c>
      <c r="N5296" s="11" t="s">
        <v>93</v>
      </c>
      <c r="O5296" s="11" t="s">
        <v>93</v>
      </c>
      <c r="P5296" s="11" t="s">
        <v>93</v>
      </c>
      <c r="Q5296" s="11" t="s">
        <v>92</v>
      </c>
      <c r="R5296" s="11" t="s">
        <v>92</v>
      </c>
      <c r="S5296" s="11" t="s">
        <v>284</v>
      </c>
      <c r="T5296" s="11" t="s">
        <v>912</v>
      </c>
      <c r="U5296" s="11" t="s">
        <v>26793</v>
      </c>
      <c r="V5296" s="11" t="s">
        <v>94</v>
      </c>
      <c r="W5296" s="11" t="s">
        <v>95</v>
      </c>
      <c r="X5296" s="11" t="s">
        <v>120</v>
      </c>
      <c r="Y5296" s="11" t="s">
        <v>108</v>
      </c>
      <c r="Z5296" s="11"/>
      <c r="AA5296" s="11"/>
      <c r="AB5296" s="11" t="s">
        <v>26794</v>
      </c>
      <c r="AC5296" s="11"/>
      <c r="AD5296" s="11" t="s">
        <v>110</v>
      </c>
    </row>
    <row r="5297" spans="1:30" ht="14.25" customHeight="1">
      <c r="A5297" s="10">
        <v>830088374</v>
      </c>
      <c r="B5297" s="11" t="s">
        <v>26795</v>
      </c>
      <c r="C5297" s="11" t="s">
        <v>6717</v>
      </c>
      <c r="D5297" s="11"/>
      <c r="E5297" s="11"/>
      <c r="F5297" s="11" t="s">
        <v>199</v>
      </c>
      <c r="G5297" s="11" t="s">
        <v>200</v>
      </c>
      <c r="H5297" s="11" t="s">
        <v>89</v>
      </c>
      <c r="I5297" s="11" t="s">
        <v>115</v>
      </c>
      <c r="J5297" s="11" t="s">
        <v>26796</v>
      </c>
      <c r="K5297" s="12">
        <v>45238</v>
      </c>
      <c r="L5297" s="11" t="s">
        <v>92</v>
      </c>
      <c r="M5297" s="11" t="s">
        <v>92</v>
      </c>
      <c r="N5297" s="11" t="s">
        <v>92</v>
      </c>
      <c r="O5297" s="11" t="s">
        <v>93</v>
      </c>
      <c r="P5297" s="11" t="s">
        <v>92</v>
      </c>
      <c r="Q5297" s="11" t="s">
        <v>92</v>
      </c>
      <c r="R5297" s="11" t="s">
        <v>92</v>
      </c>
      <c r="S5297" s="11"/>
      <c r="T5297" s="11"/>
      <c r="U5297" s="11"/>
      <c r="V5297" s="11" t="s">
        <v>94</v>
      </c>
      <c r="W5297" s="11" t="s">
        <v>202</v>
      </c>
      <c r="X5297" s="11" t="s">
        <v>172</v>
      </c>
      <c r="Y5297" s="11" t="s">
        <v>121</v>
      </c>
      <c r="Z5297" s="11"/>
      <c r="AA5297" s="11"/>
      <c r="AB5297" s="11"/>
      <c r="AC5297" s="11"/>
      <c r="AD5297" s="11" t="s">
        <v>97</v>
      </c>
    </row>
    <row r="5298" spans="1:30" ht="14.25" customHeight="1">
      <c r="A5298" s="10">
        <v>860353082</v>
      </c>
      <c r="B5298" s="11" t="s">
        <v>26797</v>
      </c>
      <c r="C5298" s="11" t="s">
        <v>26798</v>
      </c>
      <c r="D5298" s="11"/>
      <c r="E5298" s="11"/>
      <c r="F5298" s="11" t="s">
        <v>199</v>
      </c>
      <c r="G5298" s="11" t="s">
        <v>200</v>
      </c>
      <c r="H5298" s="11" t="s">
        <v>89</v>
      </c>
      <c r="I5298" s="11" t="s">
        <v>115</v>
      </c>
      <c r="J5298" s="11" t="s">
        <v>26799</v>
      </c>
      <c r="K5298" s="12">
        <v>45245</v>
      </c>
      <c r="L5298" s="11" t="s">
        <v>92</v>
      </c>
      <c r="M5298" s="11" t="s">
        <v>92</v>
      </c>
      <c r="N5298" s="11" t="s">
        <v>93</v>
      </c>
      <c r="O5298" s="11" t="s">
        <v>92</v>
      </c>
      <c r="P5298" s="11" t="s">
        <v>92</v>
      </c>
      <c r="Q5298" s="11" t="s">
        <v>92</v>
      </c>
      <c r="R5298" s="11" t="s">
        <v>92</v>
      </c>
      <c r="S5298" s="11"/>
      <c r="T5298" s="11"/>
      <c r="U5298" s="11"/>
      <c r="V5298" s="11" t="s">
        <v>94</v>
      </c>
      <c r="W5298" s="11" t="s">
        <v>202</v>
      </c>
      <c r="X5298" s="11" t="s">
        <v>172</v>
      </c>
      <c r="Y5298" s="11" t="s">
        <v>121</v>
      </c>
      <c r="Z5298" s="11"/>
      <c r="AA5298" s="11"/>
      <c r="AB5298" s="11" t="s">
        <v>26800</v>
      </c>
      <c r="AC5298" s="11"/>
      <c r="AD5298" s="11" t="s">
        <v>97</v>
      </c>
    </row>
    <row r="5299" spans="1:30" ht="14.25" customHeight="1">
      <c r="A5299" s="10">
        <v>1067713853</v>
      </c>
      <c r="B5299" s="11" t="s">
        <v>26801</v>
      </c>
      <c r="C5299" s="11" t="s">
        <v>26802</v>
      </c>
      <c r="D5299" s="11"/>
      <c r="E5299" s="11" t="s">
        <v>26803</v>
      </c>
      <c r="F5299" s="11" t="s">
        <v>148</v>
      </c>
      <c r="G5299" s="11" t="s">
        <v>149</v>
      </c>
      <c r="H5299" s="11" t="s">
        <v>89</v>
      </c>
      <c r="I5299" s="11" t="s">
        <v>115</v>
      </c>
      <c r="J5299" s="11" t="s">
        <v>26804</v>
      </c>
      <c r="K5299" s="12">
        <v>36808</v>
      </c>
      <c r="L5299" s="11" t="s">
        <v>92</v>
      </c>
      <c r="M5299" s="11" t="s">
        <v>92</v>
      </c>
      <c r="N5299" s="11" t="s">
        <v>93</v>
      </c>
      <c r="O5299" s="11" t="s">
        <v>93</v>
      </c>
      <c r="P5299" s="11" t="s">
        <v>93</v>
      </c>
      <c r="Q5299" s="11" t="s">
        <v>92</v>
      </c>
      <c r="R5299" s="11" t="s">
        <v>92</v>
      </c>
      <c r="S5299" s="11" t="s">
        <v>798</v>
      </c>
      <c r="T5299" s="11" t="s">
        <v>26805</v>
      </c>
      <c r="U5299" s="11" t="s">
        <v>26806</v>
      </c>
      <c r="V5299" s="11" t="s">
        <v>94</v>
      </c>
      <c r="W5299" s="11" t="s">
        <v>154</v>
      </c>
      <c r="X5299" s="11" t="s">
        <v>155</v>
      </c>
      <c r="Y5299" s="11" t="s">
        <v>121</v>
      </c>
      <c r="Z5299" s="11"/>
      <c r="AA5299" s="11"/>
      <c r="AB5299" s="11" t="s">
        <v>26807</v>
      </c>
      <c r="AC5299" s="11"/>
      <c r="AD5299" s="11" t="s">
        <v>110</v>
      </c>
    </row>
    <row r="5300" spans="1:30" ht="14.25" customHeight="1">
      <c r="A5300" s="10">
        <v>1073172911</v>
      </c>
      <c r="B5300" s="11" t="s">
        <v>26808</v>
      </c>
      <c r="C5300" s="11" t="s">
        <v>26809</v>
      </c>
      <c r="D5300" s="11"/>
      <c r="E5300" s="11" t="s">
        <v>26810</v>
      </c>
      <c r="F5300" s="11" t="s">
        <v>148</v>
      </c>
      <c r="G5300" s="11" t="s">
        <v>751</v>
      </c>
      <c r="H5300" s="11" t="s">
        <v>89</v>
      </c>
      <c r="I5300" s="11" t="s">
        <v>102</v>
      </c>
      <c r="J5300" s="11" t="s">
        <v>26811</v>
      </c>
      <c r="K5300" s="12">
        <v>35454</v>
      </c>
      <c r="L5300" s="11" t="s">
        <v>92</v>
      </c>
      <c r="M5300" s="11" t="s">
        <v>92</v>
      </c>
      <c r="N5300" s="11" t="s">
        <v>93</v>
      </c>
      <c r="O5300" s="11" t="s">
        <v>93</v>
      </c>
      <c r="P5300" s="11" t="s">
        <v>93</v>
      </c>
      <c r="Q5300" s="11" t="s">
        <v>92</v>
      </c>
      <c r="R5300" s="11" t="s">
        <v>92</v>
      </c>
      <c r="S5300" s="11" t="s">
        <v>12965</v>
      </c>
      <c r="T5300" s="11" t="s">
        <v>326</v>
      </c>
      <c r="U5300" s="11" t="s">
        <v>26812</v>
      </c>
      <c r="V5300" s="11" t="s">
        <v>94</v>
      </c>
      <c r="W5300" s="11" t="s">
        <v>154</v>
      </c>
      <c r="X5300" s="11" t="s">
        <v>756</v>
      </c>
      <c r="Y5300" s="11" t="s">
        <v>108</v>
      </c>
      <c r="Z5300" s="11"/>
      <c r="AA5300" s="11"/>
      <c r="AB5300" s="11" t="s">
        <v>26813</v>
      </c>
      <c r="AC5300" s="11"/>
      <c r="AD5300" s="11" t="s">
        <v>110</v>
      </c>
    </row>
    <row r="5301" spans="1:30" ht="14.25" customHeight="1">
      <c r="A5301" s="10">
        <v>93395635</v>
      </c>
      <c r="B5301" s="11" t="s">
        <v>26814</v>
      </c>
      <c r="C5301" s="11" t="s">
        <v>26815</v>
      </c>
      <c r="D5301" s="11"/>
      <c r="E5301" s="11" t="s">
        <v>26816</v>
      </c>
      <c r="F5301" s="11" t="s">
        <v>761</v>
      </c>
      <c r="G5301" s="11" t="s">
        <v>2194</v>
      </c>
      <c r="H5301" s="11" t="s">
        <v>89</v>
      </c>
      <c r="I5301" s="11" t="s">
        <v>115</v>
      </c>
      <c r="J5301" s="11" t="s">
        <v>26817</v>
      </c>
      <c r="K5301" s="12">
        <v>44782</v>
      </c>
      <c r="L5301" s="11" t="s">
        <v>92</v>
      </c>
      <c r="M5301" s="11" t="s">
        <v>92</v>
      </c>
      <c r="N5301" s="11" t="s">
        <v>92</v>
      </c>
      <c r="O5301" s="11" t="s">
        <v>93</v>
      </c>
      <c r="P5301" s="11" t="s">
        <v>92</v>
      </c>
      <c r="Q5301" s="11" t="s">
        <v>92</v>
      </c>
      <c r="R5301" s="11" t="s">
        <v>92</v>
      </c>
      <c r="S5301" s="11" t="s">
        <v>26818</v>
      </c>
      <c r="T5301" s="11" t="s">
        <v>291</v>
      </c>
      <c r="U5301" s="11" t="s">
        <v>18778</v>
      </c>
      <c r="V5301" s="11" t="s">
        <v>94</v>
      </c>
      <c r="W5301" s="11" t="s">
        <v>765</v>
      </c>
      <c r="X5301" s="11" t="s">
        <v>172</v>
      </c>
      <c r="Y5301" s="11" t="s">
        <v>121</v>
      </c>
      <c r="Z5301" s="11"/>
      <c r="AA5301" s="11"/>
      <c r="AB5301" s="11" t="s">
        <v>26819</v>
      </c>
      <c r="AC5301" s="11"/>
      <c r="AD5301" s="11" t="s">
        <v>110</v>
      </c>
    </row>
    <row r="5302" spans="1:30" ht="14.25" customHeight="1">
      <c r="A5302" s="10">
        <v>1000145573</v>
      </c>
      <c r="B5302" s="11" t="s">
        <v>26820</v>
      </c>
      <c r="C5302" s="11" t="s">
        <v>26821</v>
      </c>
      <c r="D5302" s="11"/>
      <c r="E5302" s="11" t="s">
        <v>26822</v>
      </c>
      <c r="F5302" s="11" t="s">
        <v>761</v>
      </c>
      <c r="G5302" s="11" t="s">
        <v>2194</v>
      </c>
      <c r="H5302" s="11" t="s">
        <v>89</v>
      </c>
      <c r="I5302" s="11" t="s">
        <v>115</v>
      </c>
      <c r="J5302" s="11" t="s">
        <v>26823</v>
      </c>
      <c r="K5302" s="12">
        <v>45250</v>
      </c>
      <c r="L5302" s="11" t="s">
        <v>92</v>
      </c>
      <c r="M5302" s="11" t="s">
        <v>92</v>
      </c>
      <c r="N5302" s="11" t="s">
        <v>92</v>
      </c>
      <c r="O5302" s="11" t="s">
        <v>93</v>
      </c>
      <c r="P5302" s="11" t="s">
        <v>92</v>
      </c>
      <c r="Q5302" s="11" t="s">
        <v>92</v>
      </c>
      <c r="R5302" s="11" t="s">
        <v>92</v>
      </c>
      <c r="S5302" s="11" t="s">
        <v>26824</v>
      </c>
      <c r="T5302" s="11" t="s">
        <v>14472</v>
      </c>
      <c r="U5302" s="11" t="s">
        <v>26825</v>
      </c>
      <c r="V5302" s="11" t="s">
        <v>94</v>
      </c>
      <c r="W5302" s="11" t="s">
        <v>765</v>
      </c>
      <c r="X5302" s="11" t="s">
        <v>172</v>
      </c>
      <c r="Y5302" s="11" t="s">
        <v>121</v>
      </c>
      <c r="Z5302" s="11"/>
      <c r="AA5302" s="11"/>
      <c r="AB5302" s="11" t="s">
        <v>26826</v>
      </c>
      <c r="AC5302" s="11"/>
      <c r="AD5302" s="11" t="s">
        <v>110</v>
      </c>
    </row>
    <row r="5303" spans="1:30" ht="14.25" customHeight="1">
      <c r="A5303" s="10">
        <v>43805278</v>
      </c>
      <c r="B5303" s="11" t="s">
        <v>26827</v>
      </c>
      <c r="C5303" s="11" t="s">
        <v>26828</v>
      </c>
      <c r="D5303" s="11"/>
      <c r="E5303" s="11" t="s">
        <v>26829</v>
      </c>
      <c r="F5303" s="11" t="s">
        <v>87</v>
      </c>
      <c r="G5303" s="11" t="s">
        <v>3681</v>
      </c>
      <c r="H5303" s="11" t="s">
        <v>89</v>
      </c>
      <c r="I5303" s="11" t="s">
        <v>115</v>
      </c>
      <c r="J5303" s="11" t="s">
        <v>26830</v>
      </c>
      <c r="K5303" s="12">
        <v>45250</v>
      </c>
      <c r="L5303" s="11" t="s">
        <v>92</v>
      </c>
      <c r="M5303" s="11" t="s">
        <v>92</v>
      </c>
      <c r="N5303" s="11" t="s">
        <v>92</v>
      </c>
      <c r="O5303" s="11" t="s">
        <v>93</v>
      </c>
      <c r="P5303" s="11" t="s">
        <v>92</v>
      </c>
      <c r="Q5303" s="11" t="s">
        <v>92</v>
      </c>
      <c r="R5303" s="11" t="s">
        <v>92</v>
      </c>
      <c r="S5303" s="11" t="s">
        <v>919</v>
      </c>
      <c r="T5303" s="11" t="s">
        <v>1950</v>
      </c>
      <c r="U5303" s="11" t="s">
        <v>26831</v>
      </c>
      <c r="V5303" s="11" t="s">
        <v>94</v>
      </c>
      <c r="W5303" s="11" t="s">
        <v>95</v>
      </c>
      <c r="X5303" s="11" t="s">
        <v>3684</v>
      </c>
      <c r="Y5303" s="11" t="s">
        <v>121</v>
      </c>
      <c r="Z5303" s="11"/>
      <c r="AA5303" s="11"/>
      <c r="AB5303" s="11" t="s">
        <v>26832</v>
      </c>
      <c r="AC5303" s="11"/>
      <c r="AD5303" s="11" t="s">
        <v>110</v>
      </c>
    </row>
    <row r="5304" spans="1:30" ht="14.25" customHeight="1">
      <c r="A5304" s="10">
        <v>1036954490</v>
      </c>
      <c r="B5304" s="11" t="s">
        <v>26833</v>
      </c>
      <c r="C5304" s="11" t="s">
        <v>19493</v>
      </c>
      <c r="D5304" s="11"/>
      <c r="E5304" s="11" t="s">
        <v>26834</v>
      </c>
      <c r="F5304" s="11" t="s">
        <v>87</v>
      </c>
      <c r="G5304" s="11" t="s">
        <v>88</v>
      </c>
      <c r="H5304" s="11" t="s">
        <v>89</v>
      </c>
      <c r="I5304" s="11" t="s">
        <v>102</v>
      </c>
      <c r="J5304" s="11" t="s">
        <v>26835</v>
      </c>
      <c r="K5304" s="12">
        <v>34981</v>
      </c>
      <c r="L5304" s="11" t="s">
        <v>92</v>
      </c>
      <c r="M5304" s="11" t="s">
        <v>92</v>
      </c>
      <c r="N5304" s="11" t="s">
        <v>93</v>
      </c>
      <c r="O5304" s="11" t="s">
        <v>93</v>
      </c>
      <c r="P5304" s="11" t="s">
        <v>93</v>
      </c>
      <c r="Q5304" s="11" t="s">
        <v>92</v>
      </c>
      <c r="R5304" s="11" t="s">
        <v>92</v>
      </c>
      <c r="S5304" s="11" t="s">
        <v>625</v>
      </c>
      <c r="T5304" s="11" t="s">
        <v>708</v>
      </c>
      <c r="U5304" s="11" t="s">
        <v>26836</v>
      </c>
      <c r="V5304" s="11" t="s">
        <v>94</v>
      </c>
      <c r="W5304" s="11" t="s">
        <v>95</v>
      </c>
      <c r="X5304" s="11" t="s">
        <v>96</v>
      </c>
      <c r="Y5304" s="11" t="s">
        <v>108</v>
      </c>
      <c r="Z5304" s="11"/>
      <c r="AA5304" s="11"/>
      <c r="AB5304" s="11" t="s">
        <v>26837</v>
      </c>
      <c r="AC5304" s="11"/>
      <c r="AD5304" s="11" t="s">
        <v>110</v>
      </c>
    </row>
    <row r="5305" spans="1:30" ht="14.25" customHeight="1">
      <c r="A5305" s="10">
        <v>1036925421</v>
      </c>
      <c r="B5305" s="11" t="s">
        <v>26838</v>
      </c>
      <c r="C5305" s="11" t="s">
        <v>26839</v>
      </c>
      <c r="D5305" s="11"/>
      <c r="E5305" s="11" t="s">
        <v>26840</v>
      </c>
      <c r="F5305" s="11" t="s">
        <v>87</v>
      </c>
      <c r="G5305" s="11" t="s">
        <v>2031</v>
      </c>
      <c r="H5305" s="11" t="s">
        <v>89</v>
      </c>
      <c r="I5305" s="11" t="s">
        <v>102</v>
      </c>
      <c r="J5305" s="11" t="s">
        <v>26841</v>
      </c>
      <c r="K5305" s="12">
        <v>31586</v>
      </c>
      <c r="L5305" s="11" t="s">
        <v>92</v>
      </c>
      <c r="M5305" s="11" t="s">
        <v>92</v>
      </c>
      <c r="N5305" s="11" t="s">
        <v>93</v>
      </c>
      <c r="O5305" s="11" t="s">
        <v>93</v>
      </c>
      <c r="P5305" s="11" t="s">
        <v>93</v>
      </c>
      <c r="Q5305" s="11" t="s">
        <v>92</v>
      </c>
      <c r="R5305" s="11" t="s">
        <v>92</v>
      </c>
      <c r="S5305" s="11" t="s">
        <v>1202</v>
      </c>
      <c r="T5305" s="11" t="s">
        <v>161</v>
      </c>
      <c r="U5305" s="11" t="s">
        <v>10354</v>
      </c>
      <c r="V5305" s="11" t="s">
        <v>94</v>
      </c>
      <c r="W5305" s="11" t="s">
        <v>95</v>
      </c>
      <c r="X5305" s="11" t="s">
        <v>2034</v>
      </c>
      <c r="Y5305" s="11" t="s">
        <v>108</v>
      </c>
      <c r="Z5305" s="11"/>
      <c r="AA5305" s="11"/>
      <c r="AB5305" s="11" t="s">
        <v>26842</v>
      </c>
      <c r="AC5305" s="11"/>
      <c r="AD5305" s="11" t="s">
        <v>110</v>
      </c>
    </row>
    <row r="5306" spans="1:30" ht="14.25" customHeight="1">
      <c r="A5306" s="10">
        <v>830060549</v>
      </c>
      <c r="B5306" s="11" t="s">
        <v>26843</v>
      </c>
      <c r="C5306" s="11" t="s">
        <v>26844</v>
      </c>
      <c r="D5306" s="11" t="s">
        <v>26845</v>
      </c>
      <c r="E5306" s="11"/>
      <c r="F5306" s="11" t="s">
        <v>199</v>
      </c>
      <c r="G5306" s="11" t="s">
        <v>200</v>
      </c>
      <c r="H5306" s="11" t="s">
        <v>89</v>
      </c>
      <c r="I5306" s="11" t="s">
        <v>115</v>
      </c>
      <c r="J5306" s="11" t="s">
        <v>26846</v>
      </c>
      <c r="K5306" s="12">
        <v>45260</v>
      </c>
      <c r="L5306" s="11" t="s">
        <v>92</v>
      </c>
      <c r="M5306" s="11" t="s">
        <v>92</v>
      </c>
      <c r="N5306" s="11" t="s">
        <v>92</v>
      </c>
      <c r="O5306" s="11" t="s">
        <v>93</v>
      </c>
      <c r="P5306" s="11" t="s">
        <v>92</v>
      </c>
      <c r="Q5306" s="11" t="s">
        <v>92</v>
      </c>
      <c r="R5306" s="11" t="s">
        <v>92</v>
      </c>
      <c r="S5306" s="11"/>
      <c r="T5306" s="11"/>
      <c r="U5306" s="11"/>
      <c r="V5306" s="11" t="s">
        <v>94</v>
      </c>
      <c r="W5306" s="11" t="s">
        <v>202</v>
      </c>
      <c r="X5306" s="11" t="s">
        <v>172</v>
      </c>
      <c r="Y5306" s="11" t="s">
        <v>121</v>
      </c>
      <c r="Z5306" s="11"/>
      <c r="AA5306" s="11"/>
      <c r="AB5306" s="11" t="s">
        <v>26847</v>
      </c>
      <c r="AC5306" s="11"/>
      <c r="AD5306" s="11" t="s">
        <v>97</v>
      </c>
    </row>
    <row r="5307" spans="1:30" ht="14.25" customHeight="1">
      <c r="A5307" s="10">
        <v>1041326092</v>
      </c>
      <c r="B5307" s="11" t="s">
        <v>26848</v>
      </c>
      <c r="C5307" s="11" t="s">
        <v>26849</v>
      </c>
      <c r="D5307" s="11"/>
      <c r="E5307" s="11" t="s">
        <v>26850</v>
      </c>
      <c r="F5307" s="11" t="s">
        <v>199</v>
      </c>
      <c r="G5307" s="11" t="s">
        <v>200</v>
      </c>
      <c r="H5307" s="11" t="s">
        <v>89</v>
      </c>
      <c r="I5307" s="11" t="s">
        <v>115</v>
      </c>
      <c r="J5307" s="11" t="s">
        <v>26851</v>
      </c>
      <c r="K5307" s="12">
        <v>45264</v>
      </c>
      <c r="L5307" s="11" t="s">
        <v>92</v>
      </c>
      <c r="M5307" s="11" t="s">
        <v>92</v>
      </c>
      <c r="N5307" s="11" t="s">
        <v>92</v>
      </c>
      <c r="O5307" s="11" t="s">
        <v>93</v>
      </c>
      <c r="P5307" s="11" t="s">
        <v>92</v>
      </c>
      <c r="Q5307" s="11" t="s">
        <v>92</v>
      </c>
      <c r="R5307" s="11" t="s">
        <v>92</v>
      </c>
      <c r="S5307" s="11" t="s">
        <v>798</v>
      </c>
      <c r="T5307" s="11" t="s">
        <v>1354</v>
      </c>
      <c r="U5307" s="11" t="s">
        <v>26852</v>
      </c>
      <c r="V5307" s="11" t="s">
        <v>94</v>
      </c>
      <c r="W5307" s="11" t="s">
        <v>202</v>
      </c>
      <c r="X5307" s="11" t="s">
        <v>172</v>
      </c>
      <c r="Y5307" s="11" t="s">
        <v>121</v>
      </c>
      <c r="Z5307" s="11"/>
      <c r="AA5307" s="11"/>
      <c r="AB5307" s="11" t="s">
        <v>26853</v>
      </c>
      <c r="AC5307" s="11"/>
      <c r="AD5307" s="11" t="s">
        <v>110</v>
      </c>
    </row>
    <row r="5308" spans="1:30" ht="14.25" customHeight="1">
      <c r="A5308" s="10">
        <v>1035420515</v>
      </c>
      <c r="B5308" s="11" t="s">
        <v>26854</v>
      </c>
      <c r="C5308" s="11" t="s">
        <v>26855</v>
      </c>
      <c r="D5308" s="11"/>
      <c r="E5308" s="11" t="s">
        <v>26856</v>
      </c>
      <c r="F5308" s="11" t="s">
        <v>87</v>
      </c>
      <c r="G5308" s="11" t="s">
        <v>9154</v>
      </c>
      <c r="H5308" s="11" t="s">
        <v>89</v>
      </c>
      <c r="I5308" s="11" t="s">
        <v>115</v>
      </c>
      <c r="J5308" s="11" t="s">
        <v>26857</v>
      </c>
      <c r="K5308" s="12">
        <v>45264</v>
      </c>
      <c r="L5308" s="11" t="s">
        <v>92</v>
      </c>
      <c r="M5308" s="11" t="s">
        <v>92</v>
      </c>
      <c r="N5308" s="11" t="s">
        <v>92</v>
      </c>
      <c r="O5308" s="11" t="s">
        <v>93</v>
      </c>
      <c r="P5308" s="11" t="s">
        <v>92</v>
      </c>
      <c r="Q5308" s="11" t="s">
        <v>92</v>
      </c>
      <c r="R5308" s="11" t="s">
        <v>92</v>
      </c>
      <c r="S5308" s="11" t="s">
        <v>657</v>
      </c>
      <c r="T5308" s="11" t="s">
        <v>1092</v>
      </c>
      <c r="U5308" s="11" t="s">
        <v>26858</v>
      </c>
      <c r="V5308" s="11" t="s">
        <v>94</v>
      </c>
      <c r="W5308" s="11" t="s">
        <v>95</v>
      </c>
      <c r="X5308" s="11" t="s">
        <v>9158</v>
      </c>
      <c r="Y5308" s="11" t="s">
        <v>121</v>
      </c>
      <c r="Z5308" s="11"/>
      <c r="AA5308" s="11"/>
      <c r="AB5308" s="11" t="s">
        <v>26859</v>
      </c>
      <c r="AC5308" s="11"/>
      <c r="AD5308" s="11" t="s">
        <v>110</v>
      </c>
    </row>
    <row r="5309" spans="1:30" ht="14.25" customHeight="1">
      <c r="A5309" s="10">
        <v>1055314526</v>
      </c>
      <c r="B5309" s="11" t="s">
        <v>26860</v>
      </c>
      <c r="C5309" s="11" t="s">
        <v>26861</v>
      </c>
      <c r="D5309" s="11"/>
      <c r="E5309" s="11" t="s">
        <v>26862</v>
      </c>
      <c r="F5309" s="11" t="s">
        <v>731</v>
      </c>
      <c r="G5309" s="11" t="s">
        <v>1714</v>
      </c>
      <c r="H5309" s="11" t="s">
        <v>89</v>
      </c>
      <c r="I5309" s="11" t="s">
        <v>115</v>
      </c>
      <c r="J5309" s="11" t="s">
        <v>26863</v>
      </c>
      <c r="K5309" s="12">
        <v>45264</v>
      </c>
      <c r="L5309" s="11" t="s">
        <v>92</v>
      </c>
      <c r="M5309" s="11" t="s">
        <v>92</v>
      </c>
      <c r="N5309" s="11" t="s">
        <v>92</v>
      </c>
      <c r="O5309" s="11" t="s">
        <v>93</v>
      </c>
      <c r="P5309" s="11" t="s">
        <v>92</v>
      </c>
      <c r="Q5309" s="11" t="s">
        <v>92</v>
      </c>
      <c r="R5309" s="11" t="s">
        <v>92</v>
      </c>
      <c r="S5309" s="11" t="s">
        <v>10009</v>
      </c>
      <c r="T5309" s="11" t="s">
        <v>26864</v>
      </c>
      <c r="U5309" s="11" t="s">
        <v>627</v>
      </c>
      <c r="V5309" s="11" t="s">
        <v>94</v>
      </c>
      <c r="W5309" s="11" t="s">
        <v>736</v>
      </c>
      <c r="X5309" s="11" t="s">
        <v>1717</v>
      </c>
      <c r="Y5309" s="11" t="s">
        <v>121</v>
      </c>
      <c r="Z5309" s="11"/>
      <c r="AA5309" s="11"/>
      <c r="AB5309" s="11" t="s">
        <v>26865</v>
      </c>
      <c r="AC5309" s="11"/>
      <c r="AD5309" s="11" t="s">
        <v>110</v>
      </c>
    </row>
    <row r="5310" spans="1:30" ht="14.25" customHeight="1">
      <c r="A5310" s="10">
        <v>52187914</v>
      </c>
      <c r="B5310" s="11" t="s">
        <v>26866</v>
      </c>
      <c r="C5310" s="11" t="s">
        <v>26867</v>
      </c>
      <c r="D5310" s="11"/>
      <c r="E5310" s="11" t="s">
        <v>26868</v>
      </c>
      <c r="F5310" s="11" t="s">
        <v>731</v>
      </c>
      <c r="G5310" s="11" t="s">
        <v>7511</v>
      </c>
      <c r="H5310" s="11" t="s">
        <v>89</v>
      </c>
      <c r="I5310" s="11" t="s">
        <v>115</v>
      </c>
      <c r="J5310" s="11" t="s">
        <v>26869</v>
      </c>
      <c r="K5310" s="12">
        <v>45264</v>
      </c>
      <c r="L5310" s="11" t="s">
        <v>92</v>
      </c>
      <c r="M5310" s="11" t="s">
        <v>92</v>
      </c>
      <c r="N5310" s="11" t="s">
        <v>92</v>
      </c>
      <c r="O5310" s="11" t="s">
        <v>93</v>
      </c>
      <c r="P5310" s="11" t="s">
        <v>92</v>
      </c>
      <c r="Q5310" s="11" t="s">
        <v>92</v>
      </c>
      <c r="R5310" s="11" t="s">
        <v>92</v>
      </c>
      <c r="S5310" s="11" t="s">
        <v>1313</v>
      </c>
      <c r="T5310" s="11" t="s">
        <v>2168</v>
      </c>
      <c r="U5310" s="11" t="s">
        <v>13244</v>
      </c>
      <c r="V5310" s="11" t="s">
        <v>94</v>
      </c>
      <c r="W5310" s="11" t="s">
        <v>736</v>
      </c>
      <c r="X5310" s="11" t="s">
        <v>7513</v>
      </c>
      <c r="Y5310" s="11" t="s">
        <v>121</v>
      </c>
      <c r="Z5310" s="11"/>
      <c r="AA5310" s="11"/>
      <c r="AB5310" s="11" t="s">
        <v>26870</v>
      </c>
      <c r="AC5310" s="11"/>
      <c r="AD5310" s="11" t="s">
        <v>110</v>
      </c>
    </row>
    <row r="5311" spans="1:30" ht="14.25" customHeight="1">
      <c r="A5311" s="10">
        <v>1042762531</v>
      </c>
      <c r="B5311" s="11" t="s">
        <v>26871</v>
      </c>
      <c r="C5311" s="11" t="s">
        <v>26872</v>
      </c>
      <c r="D5311" s="11"/>
      <c r="E5311" s="11" t="s">
        <v>26873</v>
      </c>
      <c r="F5311" s="11" t="s">
        <v>87</v>
      </c>
      <c r="G5311" s="11" t="s">
        <v>101</v>
      </c>
      <c r="H5311" s="11" t="s">
        <v>89</v>
      </c>
      <c r="I5311" s="11" t="s">
        <v>115</v>
      </c>
      <c r="J5311" s="11" t="s">
        <v>26874</v>
      </c>
      <c r="K5311" s="12">
        <v>45202</v>
      </c>
      <c r="L5311" s="11" t="s">
        <v>92</v>
      </c>
      <c r="M5311" s="11" t="s">
        <v>92</v>
      </c>
      <c r="N5311" s="11" t="s">
        <v>92</v>
      </c>
      <c r="O5311" s="11" t="s">
        <v>93</v>
      </c>
      <c r="P5311" s="11" t="s">
        <v>92</v>
      </c>
      <c r="Q5311" s="11" t="s">
        <v>92</v>
      </c>
      <c r="R5311" s="11" t="s">
        <v>92</v>
      </c>
      <c r="S5311" s="11" t="s">
        <v>2389</v>
      </c>
      <c r="T5311" s="11" t="s">
        <v>958</v>
      </c>
      <c r="U5311" s="11" t="s">
        <v>26875</v>
      </c>
      <c r="V5311" s="11" t="s">
        <v>94</v>
      </c>
      <c r="W5311" s="11" t="s">
        <v>95</v>
      </c>
      <c r="X5311" s="11" t="s">
        <v>107</v>
      </c>
      <c r="Y5311" s="11" t="s">
        <v>121</v>
      </c>
      <c r="Z5311" s="11"/>
      <c r="AA5311" s="11"/>
      <c r="AB5311" s="11" t="s">
        <v>26876</v>
      </c>
      <c r="AC5311" s="11"/>
      <c r="AD5311" s="11" t="s">
        <v>110</v>
      </c>
    </row>
    <row r="5312" spans="1:30" ht="14.25" customHeight="1">
      <c r="A5312" s="10">
        <v>800210526</v>
      </c>
      <c r="B5312" s="11" t="s">
        <v>26877</v>
      </c>
      <c r="C5312" s="11" t="s">
        <v>26878</v>
      </c>
      <c r="D5312" s="11"/>
      <c r="E5312" s="11" t="s">
        <v>26879</v>
      </c>
      <c r="F5312" s="11" t="s">
        <v>199</v>
      </c>
      <c r="G5312" s="11" t="s">
        <v>200</v>
      </c>
      <c r="H5312" s="11" t="s">
        <v>89</v>
      </c>
      <c r="I5312" s="11" t="s">
        <v>115</v>
      </c>
      <c r="J5312" s="11" t="s">
        <v>26880</v>
      </c>
      <c r="K5312" s="12">
        <v>45211</v>
      </c>
      <c r="L5312" s="11" t="s">
        <v>92</v>
      </c>
      <c r="M5312" s="11" t="s">
        <v>92</v>
      </c>
      <c r="N5312" s="11" t="s">
        <v>92</v>
      </c>
      <c r="O5312" s="11" t="s">
        <v>93</v>
      </c>
      <c r="P5312" s="11" t="s">
        <v>92</v>
      </c>
      <c r="Q5312" s="11" t="s">
        <v>92</v>
      </c>
      <c r="R5312" s="11" t="s">
        <v>92</v>
      </c>
      <c r="S5312" s="11"/>
      <c r="T5312" s="11"/>
      <c r="U5312" s="11"/>
      <c r="V5312" s="11" t="s">
        <v>94</v>
      </c>
      <c r="W5312" s="11" t="s">
        <v>202</v>
      </c>
      <c r="X5312" s="11" t="s">
        <v>172</v>
      </c>
      <c r="Y5312" s="11" t="s">
        <v>121</v>
      </c>
      <c r="Z5312" s="11"/>
      <c r="AA5312" s="11"/>
      <c r="AB5312" s="11" t="s">
        <v>26881</v>
      </c>
      <c r="AC5312" s="11"/>
      <c r="AD5312" s="11" t="s">
        <v>97</v>
      </c>
    </row>
    <row r="5313" spans="1:30" ht="14.25" customHeight="1">
      <c r="A5313" s="10">
        <v>901531392</v>
      </c>
      <c r="B5313" s="11" t="s">
        <v>26882</v>
      </c>
      <c r="C5313" s="11" t="s">
        <v>26883</v>
      </c>
      <c r="D5313" s="11"/>
      <c r="E5313" s="11" t="s">
        <v>26884</v>
      </c>
      <c r="F5313" s="11" t="s">
        <v>87</v>
      </c>
      <c r="G5313" s="11" t="s">
        <v>187</v>
      </c>
      <c r="H5313" s="11" t="s">
        <v>89</v>
      </c>
      <c r="I5313" s="11" t="s">
        <v>115</v>
      </c>
      <c r="J5313" s="11" t="s">
        <v>26885</v>
      </c>
      <c r="K5313" s="12">
        <v>45211</v>
      </c>
      <c r="L5313" s="11" t="s">
        <v>92</v>
      </c>
      <c r="M5313" s="11" t="s">
        <v>92</v>
      </c>
      <c r="N5313" s="11" t="s">
        <v>92</v>
      </c>
      <c r="O5313" s="11" t="s">
        <v>93</v>
      </c>
      <c r="P5313" s="11" t="s">
        <v>92</v>
      </c>
      <c r="Q5313" s="11" t="s">
        <v>92</v>
      </c>
      <c r="R5313" s="11" t="s">
        <v>92</v>
      </c>
      <c r="S5313" s="11"/>
      <c r="T5313" s="11"/>
      <c r="U5313" s="11"/>
      <c r="V5313" s="11" t="s">
        <v>94</v>
      </c>
      <c r="W5313" s="11" t="s">
        <v>95</v>
      </c>
      <c r="X5313" s="11" t="s">
        <v>172</v>
      </c>
      <c r="Y5313" s="11" t="s">
        <v>121</v>
      </c>
      <c r="Z5313" s="11"/>
      <c r="AA5313" s="11"/>
      <c r="AB5313" s="11" t="s">
        <v>26886</v>
      </c>
      <c r="AC5313" s="11"/>
      <c r="AD5313" s="11" t="s">
        <v>97</v>
      </c>
    </row>
    <row r="5314" spans="1:30" ht="14.25" customHeight="1">
      <c r="A5314" s="10">
        <v>1036394457</v>
      </c>
      <c r="B5314" s="11" t="s">
        <v>26887</v>
      </c>
      <c r="C5314" s="11" t="s">
        <v>23119</v>
      </c>
      <c r="D5314" s="11"/>
      <c r="E5314" s="11" t="s">
        <v>26888</v>
      </c>
      <c r="F5314" s="11" t="s">
        <v>87</v>
      </c>
      <c r="G5314" s="11" t="s">
        <v>114</v>
      </c>
      <c r="H5314" s="11" t="s">
        <v>89</v>
      </c>
      <c r="I5314" s="11" t="s">
        <v>102</v>
      </c>
      <c r="J5314" s="11" t="s">
        <v>26889</v>
      </c>
      <c r="K5314" s="12">
        <v>32591</v>
      </c>
      <c r="L5314" s="11" t="s">
        <v>92</v>
      </c>
      <c r="M5314" s="11" t="s">
        <v>92</v>
      </c>
      <c r="N5314" s="11" t="s">
        <v>93</v>
      </c>
      <c r="O5314" s="11" t="s">
        <v>93</v>
      </c>
      <c r="P5314" s="11" t="s">
        <v>93</v>
      </c>
      <c r="Q5314" s="11" t="s">
        <v>92</v>
      </c>
      <c r="R5314" s="11" t="s">
        <v>92</v>
      </c>
      <c r="S5314" s="11" t="s">
        <v>1217</v>
      </c>
      <c r="T5314" s="11" t="s">
        <v>161</v>
      </c>
      <c r="U5314" s="11" t="s">
        <v>1817</v>
      </c>
      <c r="V5314" s="11" t="s">
        <v>94</v>
      </c>
      <c r="W5314" s="11" t="s">
        <v>95</v>
      </c>
      <c r="X5314" s="11" t="s">
        <v>120</v>
      </c>
      <c r="Y5314" s="11" t="s">
        <v>108</v>
      </c>
      <c r="Z5314" s="11"/>
      <c r="AA5314" s="11"/>
      <c r="AB5314" s="11" t="s">
        <v>26890</v>
      </c>
      <c r="AC5314" s="11"/>
      <c r="AD5314" s="11" t="s">
        <v>110</v>
      </c>
    </row>
    <row r="5315" spans="1:30" ht="14.25" customHeight="1">
      <c r="A5315" s="10">
        <v>1047965022</v>
      </c>
      <c r="B5315" s="11" t="s">
        <v>26891</v>
      </c>
      <c r="C5315" s="11" t="s">
        <v>26892</v>
      </c>
      <c r="D5315" s="11"/>
      <c r="E5315" s="11" t="s">
        <v>26893</v>
      </c>
      <c r="F5315" s="11" t="s">
        <v>87</v>
      </c>
      <c r="G5315" s="11" t="s">
        <v>125</v>
      </c>
      <c r="H5315" s="11" t="s">
        <v>89</v>
      </c>
      <c r="I5315" s="11" t="s">
        <v>115</v>
      </c>
      <c r="J5315" s="11" t="s">
        <v>26894</v>
      </c>
      <c r="K5315" s="12">
        <v>45226</v>
      </c>
      <c r="L5315" s="11" t="s">
        <v>92</v>
      </c>
      <c r="M5315" s="11" t="s">
        <v>92</v>
      </c>
      <c r="N5315" s="11" t="s">
        <v>93</v>
      </c>
      <c r="O5315" s="11" t="s">
        <v>93</v>
      </c>
      <c r="P5315" s="11" t="s">
        <v>92</v>
      </c>
      <c r="Q5315" s="11" t="s">
        <v>92</v>
      </c>
      <c r="R5315" s="11" t="s">
        <v>92</v>
      </c>
      <c r="S5315" s="11" t="s">
        <v>142</v>
      </c>
      <c r="T5315" s="11" t="s">
        <v>142</v>
      </c>
      <c r="U5315" s="11" t="s">
        <v>5259</v>
      </c>
      <c r="V5315" s="11" t="s">
        <v>94</v>
      </c>
      <c r="W5315" s="11" t="s">
        <v>95</v>
      </c>
      <c r="X5315" s="11" t="s">
        <v>130</v>
      </c>
      <c r="Y5315" s="11" t="s">
        <v>121</v>
      </c>
      <c r="Z5315" s="11"/>
      <c r="AA5315" s="11"/>
      <c r="AB5315" s="11" t="s">
        <v>26895</v>
      </c>
      <c r="AC5315" s="11"/>
      <c r="AD5315" s="11" t="s">
        <v>110</v>
      </c>
    </row>
    <row r="5316" spans="1:30" ht="14.25" customHeight="1">
      <c r="A5316" s="10">
        <v>70732479</v>
      </c>
      <c r="B5316" s="11" t="s">
        <v>26896</v>
      </c>
      <c r="C5316" s="11" t="s">
        <v>26897</v>
      </c>
      <c r="D5316" s="11"/>
      <c r="E5316" s="11" t="s">
        <v>26898</v>
      </c>
      <c r="F5316" s="11" t="s">
        <v>87</v>
      </c>
      <c r="G5316" s="11" t="s">
        <v>125</v>
      </c>
      <c r="H5316" s="11" t="s">
        <v>89</v>
      </c>
      <c r="I5316" s="11" t="s">
        <v>115</v>
      </c>
      <c r="J5316" s="11" t="s">
        <v>26899</v>
      </c>
      <c r="K5316" s="12">
        <v>45239</v>
      </c>
      <c r="L5316" s="11" t="s">
        <v>92</v>
      </c>
      <c r="M5316" s="11" t="s">
        <v>92</v>
      </c>
      <c r="N5316" s="11" t="s">
        <v>92</v>
      </c>
      <c r="O5316" s="11" t="s">
        <v>93</v>
      </c>
      <c r="P5316" s="11" t="s">
        <v>92</v>
      </c>
      <c r="Q5316" s="11" t="s">
        <v>92</v>
      </c>
      <c r="R5316" s="11" t="s">
        <v>92</v>
      </c>
      <c r="S5316" s="11" t="s">
        <v>135</v>
      </c>
      <c r="T5316" s="11" t="s">
        <v>135</v>
      </c>
      <c r="U5316" s="11" t="s">
        <v>4039</v>
      </c>
      <c r="V5316" s="11" t="s">
        <v>94</v>
      </c>
      <c r="W5316" s="11" t="s">
        <v>95</v>
      </c>
      <c r="X5316" s="11" t="s">
        <v>130</v>
      </c>
      <c r="Y5316" s="11" t="s">
        <v>121</v>
      </c>
      <c r="Z5316" s="11"/>
      <c r="AA5316" s="11"/>
      <c r="AB5316" s="11" t="s">
        <v>26900</v>
      </c>
      <c r="AC5316" s="11"/>
      <c r="AD5316" s="11" t="s">
        <v>110</v>
      </c>
    </row>
    <row r="5317" spans="1:30" ht="14.25" customHeight="1">
      <c r="A5317" s="10">
        <v>1047970767</v>
      </c>
      <c r="B5317" s="11" t="s">
        <v>26901</v>
      </c>
      <c r="C5317" s="11" t="s">
        <v>26902</v>
      </c>
      <c r="D5317" s="11"/>
      <c r="E5317" s="11" t="s">
        <v>26903</v>
      </c>
      <c r="F5317" s="11" t="s">
        <v>87</v>
      </c>
      <c r="G5317" s="11" t="s">
        <v>125</v>
      </c>
      <c r="H5317" s="11" t="s">
        <v>89</v>
      </c>
      <c r="I5317" s="11" t="s">
        <v>115</v>
      </c>
      <c r="J5317" s="11" t="s">
        <v>26904</v>
      </c>
      <c r="K5317" s="12">
        <v>45239</v>
      </c>
      <c r="L5317" s="11" t="s">
        <v>92</v>
      </c>
      <c r="M5317" s="11" t="s">
        <v>92</v>
      </c>
      <c r="N5317" s="11" t="s">
        <v>92</v>
      </c>
      <c r="O5317" s="11" t="s">
        <v>93</v>
      </c>
      <c r="P5317" s="11" t="s">
        <v>92</v>
      </c>
      <c r="Q5317" s="11" t="s">
        <v>92</v>
      </c>
      <c r="R5317" s="11" t="s">
        <v>92</v>
      </c>
      <c r="S5317" s="11" t="s">
        <v>135</v>
      </c>
      <c r="T5317" s="11" t="s">
        <v>135</v>
      </c>
      <c r="U5317" s="11" t="s">
        <v>19682</v>
      </c>
      <c r="V5317" s="11" t="s">
        <v>94</v>
      </c>
      <c r="W5317" s="11" t="s">
        <v>95</v>
      </c>
      <c r="X5317" s="11" t="s">
        <v>130</v>
      </c>
      <c r="Y5317" s="11" t="s">
        <v>121</v>
      </c>
      <c r="Z5317" s="11"/>
      <c r="AA5317" s="11"/>
      <c r="AB5317" s="11" t="s">
        <v>26905</v>
      </c>
      <c r="AC5317" s="11"/>
      <c r="AD5317" s="11" t="s">
        <v>110</v>
      </c>
    </row>
    <row r="5318" spans="1:30" ht="14.25" customHeight="1">
      <c r="A5318" s="10">
        <v>15354817</v>
      </c>
      <c r="B5318" s="11" t="s">
        <v>26906</v>
      </c>
      <c r="C5318" s="11" t="s">
        <v>26907</v>
      </c>
      <c r="D5318" s="11"/>
      <c r="E5318" s="11" t="s">
        <v>26908</v>
      </c>
      <c r="F5318" s="11" t="s">
        <v>87</v>
      </c>
      <c r="G5318" s="11" t="s">
        <v>4541</v>
      </c>
      <c r="H5318" s="11" t="s">
        <v>89</v>
      </c>
      <c r="I5318" s="11" t="s">
        <v>102</v>
      </c>
      <c r="J5318" s="11" t="s">
        <v>26909</v>
      </c>
      <c r="K5318" s="12">
        <v>45239</v>
      </c>
      <c r="L5318" s="11" t="s">
        <v>92</v>
      </c>
      <c r="M5318" s="11" t="s">
        <v>92</v>
      </c>
      <c r="N5318" s="11" t="s">
        <v>92</v>
      </c>
      <c r="O5318" s="11" t="s">
        <v>93</v>
      </c>
      <c r="P5318" s="11" t="s">
        <v>92</v>
      </c>
      <c r="Q5318" s="11" t="s">
        <v>92</v>
      </c>
      <c r="R5318" s="11" t="s">
        <v>92</v>
      </c>
      <c r="S5318" s="11" t="s">
        <v>284</v>
      </c>
      <c r="T5318" s="11" t="s">
        <v>832</v>
      </c>
      <c r="U5318" s="11" t="s">
        <v>4668</v>
      </c>
      <c r="V5318" s="11" t="s">
        <v>94</v>
      </c>
      <c r="W5318" s="11" t="s">
        <v>95</v>
      </c>
      <c r="X5318" s="11" t="s">
        <v>380</v>
      </c>
      <c r="Y5318" s="11" t="s">
        <v>108</v>
      </c>
      <c r="Z5318" s="11"/>
      <c r="AA5318" s="11"/>
      <c r="AB5318" s="11" t="s">
        <v>26910</v>
      </c>
      <c r="AC5318" s="11"/>
      <c r="AD5318" s="11" t="s">
        <v>110</v>
      </c>
    </row>
    <row r="5319" spans="1:30" ht="14.25" customHeight="1">
      <c r="A5319" s="10">
        <v>42873504</v>
      </c>
      <c r="B5319" s="11" t="s">
        <v>26911</v>
      </c>
      <c r="C5319" s="11" t="s">
        <v>26912</v>
      </c>
      <c r="D5319" s="11"/>
      <c r="E5319" s="11" t="s">
        <v>26913</v>
      </c>
      <c r="F5319" s="11" t="s">
        <v>87</v>
      </c>
      <c r="G5319" s="11" t="s">
        <v>2839</v>
      </c>
      <c r="H5319" s="11" t="s">
        <v>89</v>
      </c>
      <c r="I5319" s="11" t="s">
        <v>115</v>
      </c>
      <c r="J5319" s="11" t="s">
        <v>26914</v>
      </c>
      <c r="K5319" s="12">
        <v>45239</v>
      </c>
      <c r="L5319" s="11" t="s">
        <v>92</v>
      </c>
      <c r="M5319" s="11" t="s">
        <v>92</v>
      </c>
      <c r="N5319" s="11" t="s">
        <v>92</v>
      </c>
      <c r="O5319" s="11" t="s">
        <v>93</v>
      </c>
      <c r="P5319" s="11" t="s">
        <v>92</v>
      </c>
      <c r="Q5319" s="11" t="s">
        <v>92</v>
      </c>
      <c r="R5319" s="11" t="s">
        <v>92</v>
      </c>
      <c r="S5319" s="11" t="s">
        <v>9685</v>
      </c>
      <c r="T5319" s="11" t="s">
        <v>151</v>
      </c>
      <c r="U5319" s="11" t="s">
        <v>26915</v>
      </c>
      <c r="V5319" s="11" t="s">
        <v>94</v>
      </c>
      <c r="W5319" s="11" t="s">
        <v>95</v>
      </c>
      <c r="X5319" s="11" t="s">
        <v>2841</v>
      </c>
      <c r="Y5319" s="11" t="s">
        <v>121</v>
      </c>
      <c r="Z5319" s="11"/>
      <c r="AA5319" s="11"/>
      <c r="AB5319" s="11" t="s">
        <v>26916</v>
      </c>
      <c r="AC5319" s="11"/>
      <c r="AD5319" s="11" t="s">
        <v>110</v>
      </c>
    </row>
    <row r="5320" spans="1:30" ht="14.25" customHeight="1">
      <c r="A5320" s="10">
        <v>1042766285</v>
      </c>
      <c r="B5320" s="11" t="s">
        <v>26917</v>
      </c>
      <c r="C5320" s="11" t="s">
        <v>26918</v>
      </c>
      <c r="D5320" s="11"/>
      <c r="E5320" s="11" t="s">
        <v>26919</v>
      </c>
      <c r="F5320" s="11" t="s">
        <v>87</v>
      </c>
      <c r="G5320" s="11" t="s">
        <v>101</v>
      </c>
      <c r="H5320" s="11" t="s">
        <v>89</v>
      </c>
      <c r="I5320" s="11" t="s">
        <v>115</v>
      </c>
      <c r="J5320" s="11" t="s">
        <v>26920</v>
      </c>
      <c r="K5320" s="12">
        <v>45239</v>
      </c>
      <c r="L5320" s="11" t="s">
        <v>92</v>
      </c>
      <c r="M5320" s="11" t="s">
        <v>92</v>
      </c>
      <c r="N5320" s="11" t="s">
        <v>92</v>
      </c>
      <c r="O5320" s="11" t="s">
        <v>93</v>
      </c>
      <c r="P5320" s="11" t="s">
        <v>92</v>
      </c>
      <c r="Q5320" s="11" t="s">
        <v>92</v>
      </c>
      <c r="R5320" s="11" t="s">
        <v>92</v>
      </c>
      <c r="S5320" s="11" t="s">
        <v>261</v>
      </c>
      <c r="T5320" s="11" t="s">
        <v>1763</v>
      </c>
      <c r="U5320" s="11" t="s">
        <v>26921</v>
      </c>
      <c r="V5320" s="11" t="s">
        <v>94</v>
      </c>
      <c r="W5320" s="11" t="s">
        <v>95</v>
      </c>
      <c r="X5320" s="11" t="s">
        <v>107</v>
      </c>
      <c r="Y5320" s="11" t="s">
        <v>121</v>
      </c>
      <c r="Z5320" s="11"/>
      <c r="AA5320" s="11"/>
      <c r="AB5320" s="11" t="s">
        <v>26922</v>
      </c>
      <c r="AC5320" s="11"/>
      <c r="AD5320" s="11" t="s">
        <v>110</v>
      </c>
    </row>
    <row r="5321" spans="1:30" ht="14.25" customHeight="1">
      <c r="A5321" s="10">
        <v>900062917</v>
      </c>
      <c r="B5321" s="11" t="s">
        <v>26923</v>
      </c>
      <c r="C5321" s="11" t="s">
        <v>26924</v>
      </c>
      <c r="D5321" s="11" t="s">
        <v>26925</v>
      </c>
      <c r="E5321" s="11"/>
      <c r="F5321" s="11" t="s">
        <v>199</v>
      </c>
      <c r="G5321" s="11" t="s">
        <v>200</v>
      </c>
      <c r="H5321" s="11" t="s">
        <v>89</v>
      </c>
      <c r="I5321" s="11" t="s">
        <v>115</v>
      </c>
      <c r="J5321" s="11" t="s">
        <v>26926</v>
      </c>
      <c r="K5321" s="12">
        <v>45246</v>
      </c>
      <c r="L5321" s="11" t="s">
        <v>92</v>
      </c>
      <c r="M5321" s="11" t="s">
        <v>92</v>
      </c>
      <c r="N5321" s="11" t="s">
        <v>92</v>
      </c>
      <c r="O5321" s="11" t="s">
        <v>93</v>
      </c>
      <c r="P5321" s="11" t="s">
        <v>92</v>
      </c>
      <c r="Q5321" s="11" t="s">
        <v>92</v>
      </c>
      <c r="R5321" s="11" t="s">
        <v>92</v>
      </c>
      <c r="S5321" s="11"/>
      <c r="T5321" s="11"/>
      <c r="U5321" s="11"/>
      <c r="V5321" s="11" t="s">
        <v>94</v>
      </c>
      <c r="W5321" s="11" t="s">
        <v>202</v>
      </c>
      <c r="X5321" s="11" t="s">
        <v>172</v>
      </c>
      <c r="Y5321" s="11" t="s">
        <v>121</v>
      </c>
      <c r="Z5321" s="11"/>
      <c r="AA5321" s="11"/>
      <c r="AB5321" s="11" t="s">
        <v>26927</v>
      </c>
      <c r="AC5321" s="11"/>
      <c r="AD5321" s="11" t="s">
        <v>97</v>
      </c>
    </row>
    <row r="5322" spans="1:30" ht="14.25" customHeight="1">
      <c r="A5322" s="10">
        <v>1118816723</v>
      </c>
      <c r="B5322" s="11" t="s">
        <v>26928</v>
      </c>
      <c r="C5322" s="11" t="s">
        <v>26929</v>
      </c>
      <c r="D5322" s="11"/>
      <c r="E5322" s="11" t="s">
        <v>26930</v>
      </c>
      <c r="F5322" s="11" t="s">
        <v>148</v>
      </c>
      <c r="G5322" s="11" t="s">
        <v>207</v>
      </c>
      <c r="H5322" s="11" t="s">
        <v>89</v>
      </c>
      <c r="I5322" s="11" t="s">
        <v>102</v>
      </c>
      <c r="J5322" s="11" t="s">
        <v>26931</v>
      </c>
      <c r="K5322" s="12">
        <v>31050</v>
      </c>
      <c r="L5322" s="11" t="s">
        <v>92</v>
      </c>
      <c r="M5322" s="11" t="s">
        <v>92</v>
      </c>
      <c r="N5322" s="11" t="s">
        <v>93</v>
      </c>
      <c r="O5322" s="11" t="s">
        <v>93</v>
      </c>
      <c r="P5322" s="11" t="s">
        <v>93</v>
      </c>
      <c r="Q5322" s="11" t="s">
        <v>92</v>
      </c>
      <c r="R5322" s="11" t="s">
        <v>92</v>
      </c>
      <c r="S5322" s="11" t="s">
        <v>5649</v>
      </c>
      <c r="T5322" s="11" t="s">
        <v>26932</v>
      </c>
      <c r="U5322" s="11" t="s">
        <v>26933</v>
      </c>
      <c r="V5322" s="11" t="s">
        <v>94</v>
      </c>
      <c r="W5322" s="11" t="s">
        <v>154</v>
      </c>
      <c r="X5322" s="11" t="s">
        <v>209</v>
      </c>
      <c r="Y5322" s="11" t="s">
        <v>108</v>
      </c>
      <c r="Z5322" s="11"/>
      <c r="AA5322" s="11"/>
      <c r="AB5322" s="11" t="s">
        <v>26934</v>
      </c>
      <c r="AC5322" s="11"/>
      <c r="AD5322" s="11" t="s">
        <v>110</v>
      </c>
    </row>
    <row r="5323" spans="1:30" ht="14.25" customHeight="1">
      <c r="A5323" s="10">
        <v>1036782187</v>
      </c>
      <c r="B5323" s="11" t="s">
        <v>26935</v>
      </c>
      <c r="C5323" s="11" t="s">
        <v>26936</v>
      </c>
      <c r="D5323" s="11"/>
      <c r="E5323" s="11" t="s">
        <v>26937</v>
      </c>
      <c r="F5323" s="11" t="s">
        <v>87</v>
      </c>
      <c r="G5323" s="11" t="s">
        <v>1328</v>
      </c>
      <c r="H5323" s="11" t="s">
        <v>89</v>
      </c>
      <c r="I5323" s="11" t="s">
        <v>115</v>
      </c>
      <c r="J5323" s="11" t="s">
        <v>26938</v>
      </c>
      <c r="K5323" s="12">
        <v>45265</v>
      </c>
      <c r="L5323" s="11" t="s">
        <v>92</v>
      </c>
      <c r="M5323" s="11" t="s">
        <v>92</v>
      </c>
      <c r="N5323" s="11" t="s">
        <v>92</v>
      </c>
      <c r="O5323" s="11" t="s">
        <v>93</v>
      </c>
      <c r="P5323" s="11" t="s">
        <v>92</v>
      </c>
      <c r="Q5323" s="11" t="s">
        <v>92</v>
      </c>
      <c r="R5323" s="11" t="s">
        <v>92</v>
      </c>
      <c r="S5323" s="11" t="s">
        <v>127</v>
      </c>
      <c r="T5323" s="11" t="s">
        <v>1146</v>
      </c>
      <c r="U5323" s="11" t="s">
        <v>26939</v>
      </c>
      <c r="V5323" s="11" t="s">
        <v>94</v>
      </c>
      <c r="W5323" s="11" t="s">
        <v>95</v>
      </c>
      <c r="X5323" s="11" t="s">
        <v>1330</v>
      </c>
      <c r="Y5323" s="11" t="s">
        <v>121</v>
      </c>
      <c r="Z5323" s="11"/>
      <c r="AA5323" s="11"/>
      <c r="AB5323" s="11" t="s">
        <v>26940</v>
      </c>
      <c r="AC5323" s="11"/>
      <c r="AD5323" s="11" t="s">
        <v>110</v>
      </c>
    </row>
    <row r="5324" spans="1:30" ht="14.25" customHeight="1">
      <c r="A5324" s="10">
        <v>1037639319</v>
      </c>
      <c r="B5324" s="11" t="s">
        <v>26941</v>
      </c>
      <c r="C5324" s="11" t="s">
        <v>26942</v>
      </c>
      <c r="D5324" s="11" t="s">
        <v>26943</v>
      </c>
      <c r="E5324" s="11" t="s">
        <v>26944</v>
      </c>
      <c r="F5324" s="11" t="s">
        <v>87</v>
      </c>
      <c r="G5324" s="11" t="s">
        <v>2839</v>
      </c>
      <c r="H5324" s="11" t="s">
        <v>89</v>
      </c>
      <c r="I5324" s="11" t="s">
        <v>115</v>
      </c>
      <c r="J5324" s="11" t="s">
        <v>26945</v>
      </c>
      <c r="K5324" s="12">
        <v>45266</v>
      </c>
      <c r="L5324" s="11" t="s">
        <v>92</v>
      </c>
      <c r="M5324" s="11" t="s">
        <v>92</v>
      </c>
      <c r="N5324" s="11" t="s">
        <v>92</v>
      </c>
      <c r="O5324" s="11" t="s">
        <v>93</v>
      </c>
      <c r="P5324" s="11" t="s">
        <v>92</v>
      </c>
      <c r="Q5324" s="11" t="s">
        <v>92</v>
      </c>
      <c r="R5324" s="11" t="s">
        <v>92</v>
      </c>
      <c r="S5324" s="11" t="s">
        <v>2791</v>
      </c>
      <c r="T5324" s="11" t="s">
        <v>1014</v>
      </c>
      <c r="U5324" s="11" t="s">
        <v>9299</v>
      </c>
      <c r="V5324" s="11" t="s">
        <v>94</v>
      </c>
      <c r="W5324" s="11" t="s">
        <v>95</v>
      </c>
      <c r="X5324" s="11" t="s">
        <v>2841</v>
      </c>
      <c r="Y5324" s="11" t="s">
        <v>121</v>
      </c>
      <c r="Z5324" s="11"/>
      <c r="AA5324" s="11"/>
      <c r="AB5324" s="11" t="s">
        <v>26946</v>
      </c>
      <c r="AC5324" s="11"/>
      <c r="AD5324" s="11" t="s">
        <v>110</v>
      </c>
    </row>
    <row r="5325" spans="1:30" ht="14.25" customHeight="1">
      <c r="A5325" s="10">
        <v>900734154</v>
      </c>
      <c r="B5325" s="11" t="s">
        <v>26947</v>
      </c>
      <c r="C5325" s="11" t="s">
        <v>26948</v>
      </c>
      <c r="D5325" s="11" t="s">
        <v>26949</v>
      </c>
      <c r="E5325" s="11" t="s">
        <v>22404</v>
      </c>
      <c r="F5325" s="11" t="s">
        <v>199</v>
      </c>
      <c r="G5325" s="11" t="s">
        <v>200</v>
      </c>
      <c r="H5325" s="11" t="s">
        <v>89</v>
      </c>
      <c r="I5325" s="11" t="s">
        <v>115</v>
      </c>
      <c r="J5325" s="11" t="s">
        <v>26950</v>
      </c>
      <c r="K5325" s="12">
        <v>45266</v>
      </c>
      <c r="L5325" s="11" t="s">
        <v>92</v>
      </c>
      <c r="M5325" s="11" t="s">
        <v>92</v>
      </c>
      <c r="N5325" s="11" t="s">
        <v>92</v>
      </c>
      <c r="O5325" s="11" t="s">
        <v>93</v>
      </c>
      <c r="P5325" s="11" t="s">
        <v>92</v>
      </c>
      <c r="Q5325" s="11" t="s">
        <v>92</v>
      </c>
      <c r="R5325" s="11" t="s">
        <v>92</v>
      </c>
      <c r="S5325" s="11"/>
      <c r="T5325" s="11"/>
      <c r="U5325" s="11"/>
      <c r="V5325" s="11" t="s">
        <v>94</v>
      </c>
      <c r="W5325" s="11" t="s">
        <v>202</v>
      </c>
      <c r="X5325" s="11" t="s">
        <v>172</v>
      </c>
      <c r="Y5325" s="11" t="s">
        <v>121</v>
      </c>
      <c r="Z5325" s="11"/>
      <c r="AA5325" s="11"/>
      <c r="AB5325" s="11" t="s">
        <v>26951</v>
      </c>
      <c r="AC5325" s="11"/>
      <c r="AD5325" s="11" t="s">
        <v>97</v>
      </c>
    </row>
    <row r="5326" spans="1:30" ht="14.25" customHeight="1">
      <c r="A5326" s="10">
        <v>1036950193</v>
      </c>
      <c r="B5326" s="11" t="s">
        <v>26952</v>
      </c>
      <c r="C5326" s="11" t="s">
        <v>26953</v>
      </c>
      <c r="D5326" s="11"/>
      <c r="E5326" s="11" t="s">
        <v>26954</v>
      </c>
      <c r="F5326" s="11" t="s">
        <v>87</v>
      </c>
      <c r="G5326" s="11" t="s">
        <v>88</v>
      </c>
      <c r="H5326" s="11" t="s">
        <v>89</v>
      </c>
      <c r="I5326" s="11" t="s">
        <v>115</v>
      </c>
      <c r="J5326" s="11" t="s">
        <v>26955</v>
      </c>
      <c r="K5326" s="12">
        <v>45275</v>
      </c>
      <c r="L5326" s="11" t="s">
        <v>92</v>
      </c>
      <c r="M5326" s="11" t="s">
        <v>92</v>
      </c>
      <c r="N5326" s="11" t="s">
        <v>92</v>
      </c>
      <c r="O5326" s="11" t="s">
        <v>93</v>
      </c>
      <c r="P5326" s="11" t="s">
        <v>92</v>
      </c>
      <c r="Q5326" s="11" t="s">
        <v>92</v>
      </c>
      <c r="R5326" s="11" t="s">
        <v>92</v>
      </c>
      <c r="S5326" s="11" t="s">
        <v>912</v>
      </c>
      <c r="T5326" s="11" t="s">
        <v>708</v>
      </c>
      <c r="U5326" s="11" t="s">
        <v>26956</v>
      </c>
      <c r="V5326" s="11" t="s">
        <v>94</v>
      </c>
      <c r="W5326" s="11" t="s">
        <v>95</v>
      </c>
      <c r="X5326" s="11" t="s">
        <v>96</v>
      </c>
      <c r="Y5326" s="11" t="s">
        <v>121</v>
      </c>
      <c r="Z5326" s="11"/>
      <c r="AA5326" s="11"/>
      <c r="AB5326" s="11" t="s">
        <v>26957</v>
      </c>
      <c r="AC5326" s="11"/>
      <c r="AD5326" s="11" t="s">
        <v>110</v>
      </c>
    </row>
    <row r="5327" spans="1:30" ht="14.25" customHeight="1">
      <c r="A5327" s="10">
        <v>901517809</v>
      </c>
      <c r="B5327" s="11" t="s">
        <v>26958</v>
      </c>
      <c r="C5327" s="11" t="s">
        <v>26959</v>
      </c>
      <c r="D5327" s="11"/>
      <c r="E5327" s="11" t="s">
        <v>26960</v>
      </c>
      <c r="F5327" s="11" t="s">
        <v>87</v>
      </c>
      <c r="G5327" s="11" t="s">
        <v>2031</v>
      </c>
      <c r="H5327" s="11" t="s">
        <v>89</v>
      </c>
      <c r="I5327" s="11" t="s">
        <v>115</v>
      </c>
      <c r="J5327" s="11" t="s">
        <v>26961</v>
      </c>
      <c r="K5327" s="12">
        <v>45279</v>
      </c>
      <c r="L5327" s="11" t="s">
        <v>92</v>
      </c>
      <c r="M5327" s="11" t="s">
        <v>92</v>
      </c>
      <c r="N5327" s="11" t="s">
        <v>92</v>
      </c>
      <c r="O5327" s="11" t="s">
        <v>93</v>
      </c>
      <c r="P5327" s="11" t="s">
        <v>92</v>
      </c>
      <c r="Q5327" s="11" t="s">
        <v>92</v>
      </c>
      <c r="R5327" s="11" t="s">
        <v>92</v>
      </c>
      <c r="S5327" s="11"/>
      <c r="T5327" s="11"/>
      <c r="U5327" s="11"/>
      <c r="V5327" s="11" t="s">
        <v>94</v>
      </c>
      <c r="W5327" s="11" t="s">
        <v>95</v>
      </c>
      <c r="X5327" s="11" t="s">
        <v>2034</v>
      </c>
      <c r="Y5327" s="11" t="s">
        <v>121</v>
      </c>
      <c r="Z5327" s="11"/>
      <c r="AA5327" s="11"/>
      <c r="AB5327" s="11" t="s">
        <v>26962</v>
      </c>
      <c r="AC5327" s="11"/>
      <c r="AD5327" s="11" t="s">
        <v>97</v>
      </c>
    </row>
    <row r="5328" spans="1:30" ht="14.25" customHeight="1">
      <c r="A5328" s="10">
        <v>900698314</v>
      </c>
      <c r="B5328" s="11" t="s">
        <v>26963</v>
      </c>
      <c r="C5328" s="11" t="s">
        <v>26964</v>
      </c>
      <c r="D5328" s="11"/>
      <c r="E5328" s="11" t="s">
        <v>26965</v>
      </c>
      <c r="F5328" s="11" t="s">
        <v>87</v>
      </c>
      <c r="G5328" s="11" t="s">
        <v>187</v>
      </c>
      <c r="H5328" s="11" t="s">
        <v>89</v>
      </c>
      <c r="I5328" s="11" t="s">
        <v>115</v>
      </c>
      <c r="J5328" s="11" t="s">
        <v>26966</v>
      </c>
      <c r="K5328" s="12">
        <v>45279</v>
      </c>
      <c r="L5328" s="11" t="s">
        <v>92</v>
      </c>
      <c r="M5328" s="11" t="s">
        <v>92</v>
      </c>
      <c r="N5328" s="11" t="s">
        <v>92</v>
      </c>
      <c r="O5328" s="11" t="s">
        <v>93</v>
      </c>
      <c r="P5328" s="11" t="s">
        <v>92</v>
      </c>
      <c r="Q5328" s="11" t="s">
        <v>92</v>
      </c>
      <c r="R5328" s="11" t="s">
        <v>92</v>
      </c>
      <c r="S5328" s="11"/>
      <c r="T5328" s="11"/>
      <c r="U5328" s="11"/>
      <c r="V5328" s="11" t="s">
        <v>94</v>
      </c>
      <c r="W5328" s="11" t="s">
        <v>95</v>
      </c>
      <c r="X5328" s="11" t="s">
        <v>172</v>
      </c>
      <c r="Y5328" s="11" t="s">
        <v>121</v>
      </c>
      <c r="Z5328" s="11"/>
      <c r="AA5328" s="11"/>
      <c r="AB5328" s="11" t="s">
        <v>26967</v>
      </c>
      <c r="AC5328" s="11"/>
      <c r="AD5328" s="11" t="s">
        <v>97</v>
      </c>
    </row>
    <row r="5329" spans="1:30" ht="14.25" customHeight="1">
      <c r="A5329" s="10">
        <v>1036954687</v>
      </c>
      <c r="B5329" s="11" t="s">
        <v>26968</v>
      </c>
      <c r="C5329" s="11" t="s">
        <v>26969</v>
      </c>
      <c r="D5329" s="11"/>
      <c r="E5329" s="11" t="s">
        <v>26970</v>
      </c>
      <c r="F5329" s="11" t="s">
        <v>87</v>
      </c>
      <c r="G5329" s="11" t="s">
        <v>88</v>
      </c>
      <c r="H5329" s="11" t="s">
        <v>89</v>
      </c>
      <c r="I5329" s="11" t="s">
        <v>115</v>
      </c>
      <c r="J5329" s="11" t="s">
        <v>26971</v>
      </c>
      <c r="K5329" s="12">
        <v>45280</v>
      </c>
      <c r="L5329" s="11" t="s">
        <v>92</v>
      </c>
      <c r="M5329" s="11" t="s">
        <v>92</v>
      </c>
      <c r="N5329" s="11" t="s">
        <v>92</v>
      </c>
      <c r="O5329" s="11" t="s">
        <v>93</v>
      </c>
      <c r="P5329" s="11" t="s">
        <v>92</v>
      </c>
      <c r="Q5329" s="11" t="s">
        <v>92</v>
      </c>
      <c r="R5329" s="11" t="s">
        <v>92</v>
      </c>
      <c r="S5329" s="11" t="s">
        <v>640</v>
      </c>
      <c r="T5329" s="11" t="s">
        <v>18866</v>
      </c>
      <c r="U5329" s="11" t="s">
        <v>9230</v>
      </c>
      <c r="V5329" s="11" t="s">
        <v>94</v>
      </c>
      <c r="W5329" s="11" t="s">
        <v>95</v>
      </c>
      <c r="X5329" s="11" t="s">
        <v>96</v>
      </c>
      <c r="Y5329" s="11" t="s">
        <v>121</v>
      </c>
      <c r="Z5329" s="11"/>
      <c r="AA5329" s="11"/>
      <c r="AB5329" s="11" t="s">
        <v>26972</v>
      </c>
      <c r="AC5329" s="11"/>
      <c r="AD5329" s="11" t="s">
        <v>110</v>
      </c>
    </row>
    <row r="5330" spans="1:30" ht="14.25" customHeight="1">
      <c r="A5330" s="10">
        <v>860004838</v>
      </c>
      <c r="B5330" s="11" t="s">
        <v>26973</v>
      </c>
      <c r="C5330" s="11" t="s">
        <v>26974</v>
      </c>
      <c r="D5330" s="11" t="s">
        <v>26975</v>
      </c>
      <c r="E5330" s="11"/>
      <c r="F5330" s="11" t="s">
        <v>199</v>
      </c>
      <c r="G5330" s="11" t="s">
        <v>200</v>
      </c>
      <c r="H5330" s="11" t="s">
        <v>89</v>
      </c>
      <c r="I5330" s="11" t="s">
        <v>102</v>
      </c>
      <c r="J5330" s="11" t="s">
        <v>26976</v>
      </c>
      <c r="K5330" s="12">
        <v>45287</v>
      </c>
      <c r="L5330" s="11" t="s">
        <v>92</v>
      </c>
      <c r="M5330" s="11" t="s">
        <v>92</v>
      </c>
      <c r="N5330" s="11" t="s">
        <v>92</v>
      </c>
      <c r="O5330" s="11" t="s">
        <v>93</v>
      </c>
      <c r="P5330" s="11" t="s">
        <v>92</v>
      </c>
      <c r="Q5330" s="11" t="s">
        <v>92</v>
      </c>
      <c r="R5330" s="11" t="s">
        <v>92</v>
      </c>
      <c r="S5330" s="11"/>
      <c r="T5330" s="11"/>
      <c r="U5330" s="11"/>
      <c r="V5330" s="11" t="s">
        <v>94</v>
      </c>
      <c r="W5330" s="11" t="s">
        <v>202</v>
      </c>
      <c r="X5330" s="11" t="s">
        <v>172</v>
      </c>
      <c r="Y5330" s="11" t="s">
        <v>108</v>
      </c>
      <c r="Z5330" s="11"/>
      <c r="AA5330" s="11"/>
      <c r="AB5330" s="11" t="s">
        <v>26977</v>
      </c>
      <c r="AC5330" s="11"/>
      <c r="AD5330" s="11" t="s">
        <v>97</v>
      </c>
    </row>
    <row r="5331" spans="1:30" ht="14.25" customHeight="1">
      <c r="A5331" s="10">
        <v>70386335</v>
      </c>
      <c r="B5331" s="11" t="s">
        <v>26978</v>
      </c>
      <c r="C5331" s="11" t="s">
        <v>4992</v>
      </c>
      <c r="D5331" s="11"/>
      <c r="E5331" s="11" t="s">
        <v>26979</v>
      </c>
      <c r="F5331" s="11" t="s">
        <v>87</v>
      </c>
      <c r="G5331" s="11" t="s">
        <v>187</v>
      </c>
      <c r="H5331" s="11" t="s">
        <v>89</v>
      </c>
      <c r="I5331" s="11" t="s">
        <v>115</v>
      </c>
      <c r="J5331" s="11" t="s">
        <v>26980</v>
      </c>
      <c r="K5331" s="12">
        <v>45287</v>
      </c>
      <c r="L5331" s="11" t="s">
        <v>92</v>
      </c>
      <c r="M5331" s="11" t="s">
        <v>92</v>
      </c>
      <c r="N5331" s="11" t="s">
        <v>92</v>
      </c>
      <c r="O5331" s="11" t="s">
        <v>93</v>
      </c>
      <c r="P5331" s="11" t="s">
        <v>92</v>
      </c>
      <c r="Q5331" s="11" t="s">
        <v>92</v>
      </c>
      <c r="R5331" s="11" t="s">
        <v>92</v>
      </c>
      <c r="S5331" s="11" t="s">
        <v>161</v>
      </c>
      <c r="T5331" s="11" t="s">
        <v>1014</v>
      </c>
      <c r="U5331" s="11" t="s">
        <v>12648</v>
      </c>
      <c r="V5331" s="11" t="s">
        <v>94</v>
      </c>
      <c r="W5331" s="11" t="s">
        <v>95</v>
      </c>
      <c r="X5331" s="11" t="s">
        <v>172</v>
      </c>
      <c r="Y5331" s="11" t="s">
        <v>121</v>
      </c>
      <c r="Z5331" s="11"/>
      <c r="AA5331" s="11"/>
      <c r="AB5331" s="11" t="s">
        <v>26981</v>
      </c>
      <c r="AC5331" s="11"/>
      <c r="AD5331" s="11" t="s">
        <v>110</v>
      </c>
    </row>
    <row r="5332" spans="1:30" ht="14.25" customHeight="1">
      <c r="A5332" s="10">
        <v>71637999</v>
      </c>
      <c r="B5332" s="11" t="s">
        <v>26982</v>
      </c>
      <c r="C5332" s="11" t="s">
        <v>26983</v>
      </c>
      <c r="D5332" s="11" t="s">
        <v>26984</v>
      </c>
      <c r="E5332" s="11"/>
      <c r="F5332" s="11" t="s">
        <v>87</v>
      </c>
      <c r="G5332" s="11" t="s">
        <v>88</v>
      </c>
      <c r="H5332" s="11" t="s">
        <v>89</v>
      </c>
      <c r="I5332" s="11" t="s">
        <v>102</v>
      </c>
      <c r="J5332" s="11" t="s">
        <v>26985</v>
      </c>
      <c r="K5332" s="12">
        <v>45288</v>
      </c>
      <c r="L5332" s="11" t="s">
        <v>92</v>
      </c>
      <c r="M5332" s="11" t="s">
        <v>92</v>
      </c>
      <c r="N5332" s="11" t="s">
        <v>92</v>
      </c>
      <c r="O5332" s="11" t="s">
        <v>93</v>
      </c>
      <c r="P5332" s="11" t="s">
        <v>92</v>
      </c>
      <c r="Q5332" s="11" t="s">
        <v>92</v>
      </c>
      <c r="R5332" s="11" t="s">
        <v>92</v>
      </c>
      <c r="S5332" s="11" t="s">
        <v>832</v>
      </c>
      <c r="T5332" s="11" t="s">
        <v>1304</v>
      </c>
      <c r="U5332" s="11" t="s">
        <v>4984</v>
      </c>
      <c r="V5332" s="11" t="s">
        <v>94</v>
      </c>
      <c r="W5332" s="11" t="s">
        <v>95</v>
      </c>
      <c r="X5332" s="11" t="s">
        <v>96</v>
      </c>
      <c r="Y5332" s="11" t="s">
        <v>108</v>
      </c>
      <c r="Z5332" s="11"/>
      <c r="AA5332" s="11"/>
      <c r="AB5332" s="11" t="s">
        <v>26986</v>
      </c>
      <c r="AC5332" s="11"/>
      <c r="AD5332" s="11" t="s">
        <v>110</v>
      </c>
    </row>
    <row r="5333" spans="1:30" ht="14.25" customHeight="1">
      <c r="A5333" s="10">
        <v>80491256</v>
      </c>
      <c r="B5333" s="11" t="s">
        <v>26987</v>
      </c>
      <c r="C5333" s="11" t="s">
        <v>26988</v>
      </c>
      <c r="D5333" s="11"/>
      <c r="E5333" s="11" t="s">
        <v>26989</v>
      </c>
      <c r="F5333" s="11" t="s">
        <v>199</v>
      </c>
      <c r="G5333" s="11" t="s">
        <v>200</v>
      </c>
      <c r="H5333" s="11" t="s">
        <v>89</v>
      </c>
      <c r="I5333" s="11" t="s">
        <v>115</v>
      </c>
      <c r="J5333" s="11" t="s">
        <v>26990</v>
      </c>
      <c r="K5333" s="12">
        <v>45289</v>
      </c>
      <c r="L5333" s="11" t="s">
        <v>92</v>
      </c>
      <c r="M5333" s="11" t="s">
        <v>92</v>
      </c>
      <c r="N5333" s="11" t="s">
        <v>92</v>
      </c>
      <c r="O5333" s="11" t="s">
        <v>93</v>
      </c>
      <c r="P5333" s="11" t="s">
        <v>92</v>
      </c>
      <c r="Q5333" s="11" t="s">
        <v>92</v>
      </c>
      <c r="R5333" s="11" t="s">
        <v>92</v>
      </c>
      <c r="S5333" s="11" t="s">
        <v>1169</v>
      </c>
      <c r="T5333" s="11" t="s">
        <v>11943</v>
      </c>
      <c r="U5333" s="11" t="s">
        <v>26991</v>
      </c>
      <c r="V5333" s="11" t="s">
        <v>94</v>
      </c>
      <c r="W5333" s="11" t="s">
        <v>202</v>
      </c>
      <c r="X5333" s="11" t="s">
        <v>172</v>
      </c>
      <c r="Y5333" s="11" t="s">
        <v>121</v>
      </c>
      <c r="Z5333" s="11"/>
      <c r="AA5333" s="11"/>
      <c r="AB5333" s="11" t="s">
        <v>26992</v>
      </c>
      <c r="AC5333" s="11"/>
      <c r="AD5333" s="11" t="s">
        <v>110</v>
      </c>
    </row>
    <row r="5334" spans="1:30" ht="14.25" customHeight="1">
      <c r="A5334" s="10">
        <v>901224972</v>
      </c>
      <c r="B5334" s="11" t="s">
        <v>26993</v>
      </c>
      <c r="C5334" s="11" t="s">
        <v>26994</v>
      </c>
      <c r="D5334" s="11"/>
      <c r="E5334" s="11" t="s">
        <v>26995</v>
      </c>
      <c r="F5334" s="11" t="s">
        <v>87</v>
      </c>
      <c r="G5334" s="11" t="s">
        <v>114</v>
      </c>
      <c r="H5334" s="11" t="s">
        <v>89</v>
      </c>
      <c r="I5334" s="11" t="s">
        <v>115</v>
      </c>
      <c r="J5334" s="11" t="s">
        <v>26996</v>
      </c>
      <c r="K5334" s="12">
        <v>45209</v>
      </c>
      <c r="L5334" s="11" t="s">
        <v>92</v>
      </c>
      <c r="M5334" s="11" t="s">
        <v>92</v>
      </c>
      <c r="N5334" s="11" t="s">
        <v>92</v>
      </c>
      <c r="O5334" s="11" t="s">
        <v>93</v>
      </c>
      <c r="P5334" s="11" t="s">
        <v>92</v>
      </c>
      <c r="Q5334" s="11" t="s">
        <v>92</v>
      </c>
      <c r="R5334" s="11" t="s">
        <v>92</v>
      </c>
      <c r="S5334" s="11"/>
      <c r="T5334" s="11"/>
      <c r="U5334" s="11"/>
      <c r="V5334" s="11" t="s">
        <v>94</v>
      </c>
      <c r="W5334" s="11" t="s">
        <v>95</v>
      </c>
      <c r="X5334" s="11" t="s">
        <v>120</v>
      </c>
      <c r="Y5334" s="11" t="s">
        <v>121</v>
      </c>
      <c r="Z5334" s="11"/>
      <c r="AA5334" s="11"/>
      <c r="AB5334" s="11" t="s">
        <v>26997</v>
      </c>
      <c r="AC5334" s="11"/>
      <c r="AD5334" s="11" t="s">
        <v>97</v>
      </c>
    </row>
    <row r="5335" spans="1:30" ht="14.25" customHeight="1">
      <c r="A5335" s="10">
        <v>1001479250</v>
      </c>
      <c r="B5335" s="11" t="s">
        <v>26998</v>
      </c>
      <c r="C5335" s="11" t="s">
        <v>26999</v>
      </c>
      <c r="D5335" s="11"/>
      <c r="E5335" s="11" t="s">
        <v>27000</v>
      </c>
      <c r="F5335" s="11" t="s">
        <v>87</v>
      </c>
      <c r="G5335" s="11" t="s">
        <v>88</v>
      </c>
      <c r="H5335" s="11" t="s">
        <v>89</v>
      </c>
      <c r="I5335" s="11" t="s">
        <v>102</v>
      </c>
      <c r="J5335" s="11" t="s">
        <v>27001</v>
      </c>
      <c r="K5335" s="12">
        <v>45257</v>
      </c>
      <c r="L5335" s="11" t="s">
        <v>92</v>
      </c>
      <c r="M5335" s="11" t="s">
        <v>92</v>
      </c>
      <c r="N5335" s="11" t="s">
        <v>92</v>
      </c>
      <c r="O5335" s="11" t="s">
        <v>93</v>
      </c>
      <c r="P5335" s="11" t="s">
        <v>92</v>
      </c>
      <c r="Q5335" s="11" t="s">
        <v>92</v>
      </c>
      <c r="R5335" s="11" t="s">
        <v>92</v>
      </c>
      <c r="S5335" s="11" t="s">
        <v>708</v>
      </c>
      <c r="T5335" s="11" t="s">
        <v>807</v>
      </c>
      <c r="U5335" s="11" t="s">
        <v>27002</v>
      </c>
      <c r="V5335" s="11" t="s">
        <v>94</v>
      </c>
      <c r="W5335" s="11" t="s">
        <v>95</v>
      </c>
      <c r="X5335" s="11" t="s">
        <v>96</v>
      </c>
      <c r="Y5335" s="11" t="s">
        <v>108</v>
      </c>
      <c r="Z5335" s="11"/>
      <c r="AA5335" s="11"/>
      <c r="AB5335" s="11" t="s">
        <v>27003</v>
      </c>
      <c r="AC5335" s="11"/>
      <c r="AD5335" s="11" t="s">
        <v>110</v>
      </c>
    </row>
    <row r="5336" spans="1:30" ht="14.25" customHeight="1">
      <c r="A5336" s="10">
        <v>43544869</v>
      </c>
      <c r="B5336" s="11" t="s">
        <v>27004</v>
      </c>
      <c r="C5336" s="11" t="s">
        <v>27005</v>
      </c>
      <c r="D5336" s="11" t="s">
        <v>27006</v>
      </c>
      <c r="E5336" s="11" t="s">
        <v>27007</v>
      </c>
      <c r="F5336" s="11" t="s">
        <v>87</v>
      </c>
      <c r="G5336" s="11" t="s">
        <v>187</v>
      </c>
      <c r="H5336" s="11" t="s">
        <v>89</v>
      </c>
      <c r="I5336" s="11" t="s">
        <v>115</v>
      </c>
      <c r="J5336" s="11" t="s">
        <v>27008</v>
      </c>
      <c r="K5336" s="12">
        <v>45264</v>
      </c>
      <c r="L5336" s="11" t="s">
        <v>92</v>
      </c>
      <c r="M5336" s="11" t="s">
        <v>92</v>
      </c>
      <c r="N5336" s="11" t="s">
        <v>92</v>
      </c>
      <c r="O5336" s="11" t="s">
        <v>93</v>
      </c>
      <c r="P5336" s="11" t="s">
        <v>92</v>
      </c>
      <c r="Q5336" s="11" t="s">
        <v>92</v>
      </c>
      <c r="R5336" s="11" t="s">
        <v>92</v>
      </c>
      <c r="S5336" s="11" t="s">
        <v>1305</v>
      </c>
      <c r="T5336" s="11" t="s">
        <v>958</v>
      </c>
      <c r="U5336" s="11" t="s">
        <v>14449</v>
      </c>
      <c r="V5336" s="11" t="s">
        <v>94</v>
      </c>
      <c r="W5336" s="11" t="s">
        <v>95</v>
      </c>
      <c r="X5336" s="11" t="s">
        <v>172</v>
      </c>
      <c r="Y5336" s="11" t="s">
        <v>121</v>
      </c>
      <c r="Z5336" s="11"/>
      <c r="AA5336" s="11"/>
      <c r="AB5336" s="11" t="s">
        <v>27009</v>
      </c>
      <c r="AC5336" s="11"/>
      <c r="AD5336" s="11" t="s">
        <v>110</v>
      </c>
    </row>
    <row r="5337" spans="1:30" ht="14.25" customHeight="1">
      <c r="A5337" s="10">
        <v>79269469</v>
      </c>
      <c r="B5337" s="11" t="s">
        <v>27010</v>
      </c>
      <c r="C5337" s="11" t="s">
        <v>27011</v>
      </c>
      <c r="D5337" s="11"/>
      <c r="E5337" s="11"/>
      <c r="F5337" s="11" t="s">
        <v>199</v>
      </c>
      <c r="G5337" s="11" t="s">
        <v>200</v>
      </c>
      <c r="H5337" s="11" t="s">
        <v>89</v>
      </c>
      <c r="I5337" s="11" t="s">
        <v>115</v>
      </c>
      <c r="J5337" s="11" t="s">
        <v>27012</v>
      </c>
      <c r="K5337" s="12">
        <v>45264</v>
      </c>
      <c r="L5337" s="11" t="s">
        <v>92</v>
      </c>
      <c r="M5337" s="11" t="s">
        <v>92</v>
      </c>
      <c r="N5337" s="11" t="s">
        <v>92</v>
      </c>
      <c r="O5337" s="11" t="s">
        <v>93</v>
      </c>
      <c r="P5337" s="11" t="s">
        <v>92</v>
      </c>
      <c r="Q5337" s="11" t="s">
        <v>92</v>
      </c>
      <c r="R5337" s="11" t="s">
        <v>92</v>
      </c>
      <c r="S5337" s="11" t="s">
        <v>1750</v>
      </c>
      <c r="T5337" s="11" t="s">
        <v>831</v>
      </c>
      <c r="U5337" s="11" t="s">
        <v>2312</v>
      </c>
      <c r="V5337" s="11" t="s">
        <v>94</v>
      </c>
      <c r="W5337" s="11" t="s">
        <v>202</v>
      </c>
      <c r="X5337" s="11" t="s">
        <v>172</v>
      </c>
      <c r="Y5337" s="11" t="s">
        <v>121</v>
      </c>
      <c r="Z5337" s="11"/>
      <c r="AA5337" s="11"/>
      <c r="AB5337" s="11"/>
      <c r="AC5337" s="11"/>
      <c r="AD5337" s="11" t="s">
        <v>110</v>
      </c>
    </row>
    <row r="5338" spans="1:30" ht="14.25" customHeight="1">
      <c r="A5338" s="10">
        <v>80659451</v>
      </c>
      <c r="B5338" s="11" t="s">
        <v>27013</v>
      </c>
      <c r="C5338" s="11" t="s">
        <v>27014</v>
      </c>
      <c r="D5338" s="11" t="s">
        <v>27015</v>
      </c>
      <c r="E5338" s="11"/>
      <c r="F5338" s="11" t="s">
        <v>199</v>
      </c>
      <c r="G5338" s="11" t="s">
        <v>200</v>
      </c>
      <c r="H5338" s="11" t="s">
        <v>89</v>
      </c>
      <c r="I5338" s="11" t="s">
        <v>115</v>
      </c>
      <c r="J5338" s="11" t="s">
        <v>27016</v>
      </c>
      <c r="K5338" s="12">
        <v>45286</v>
      </c>
      <c r="L5338" s="11" t="s">
        <v>92</v>
      </c>
      <c r="M5338" s="11" t="s">
        <v>92</v>
      </c>
      <c r="N5338" s="11" t="s">
        <v>92</v>
      </c>
      <c r="O5338" s="11" t="s">
        <v>93</v>
      </c>
      <c r="P5338" s="11" t="s">
        <v>92</v>
      </c>
      <c r="Q5338" s="11" t="s">
        <v>92</v>
      </c>
      <c r="R5338" s="11" t="s">
        <v>92</v>
      </c>
      <c r="S5338" s="11" t="s">
        <v>10584</v>
      </c>
      <c r="T5338" s="11" t="s">
        <v>1169</v>
      </c>
      <c r="U5338" s="11" t="s">
        <v>9861</v>
      </c>
      <c r="V5338" s="11" t="s">
        <v>94</v>
      </c>
      <c r="W5338" s="11" t="s">
        <v>202</v>
      </c>
      <c r="X5338" s="11" t="s">
        <v>172</v>
      </c>
      <c r="Y5338" s="11" t="s">
        <v>121</v>
      </c>
      <c r="Z5338" s="11"/>
      <c r="AA5338" s="11"/>
      <c r="AB5338" s="11" t="s">
        <v>27017</v>
      </c>
      <c r="AC5338" s="11"/>
      <c r="AD5338" s="11" t="s">
        <v>110</v>
      </c>
    </row>
    <row r="5339" spans="1:30" ht="14.25" customHeight="1">
      <c r="A5339" s="10">
        <v>800082665</v>
      </c>
      <c r="B5339" s="11" t="s">
        <v>27018</v>
      </c>
      <c r="C5339" s="11" t="s">
        <v>27019</v>
      </c>
      <c r="D5339" s="11" t="s">
        <v>27020</v>
      </c>
      <c r="E5339" s="11"/>
      <c r="F5339" s="11" t="s">
        <v>199</v>
      </c>
      <c r="G5339" s="11" t="s">
        <v>200</v>
      </c>
      <c r="H5339" s="11" t="s">
        <v>89</v>
      </c>
      <c r="I5339" s="11" t="s">
        <v>115</v>
      </c>
      <c r="J5339" s="11" t="s">
        <v>27021</v>
      </c>
      <c r="K5339" s="12">
        <v>45294</v>
      </c>
      <c r="L5339" s="11" t="s">
        <v>92</v>
      </c>
      <c r="M5339" s="11" t="s">
        <v>92</v>
      </c>
      <c r="N5339" s="11" t="s">
        <v>92</v>
      </c>
      <c r="O5339" s="11" t="s">
        <v>93</v>
      </c>
      <c r="P5339" s="11" t="s">
        <v>92</v>
      </c>
      <c r="Q5339" s="11" t="s">
        <v>92</v>
      </c>
      <c r="R5339" s="11" t="s">
        <v>92</v>
      </c>
      <c r="S5339" s="11"/>
      <c r="T5339" s="11"/>
      <c r="U5339" s="11"/>
      <c r="V5339" s="11" t="s">
        <v>94</v>
      </c>
      <c r="W5339" s="11" t="s">
        <v>202</v>
      </c>
      <c r="X5339" s="11" t="s">
        <v>172</v>
      </c>
      <c r="Y5339" s="11" t="s">
        <v>121</v>
      </c>
      <c r="Z5339" s="11"/>
      <c r="AA5339" s="11"/>
      <c r="AB5339" s="11" t="s">
        <v>27022</v>
      </c>
      <c r="AC5339" s="11"/>
      <c r="AD5339" s="11" t="s">
        <v>97</v>
      </c>
    </row>
    <row r="5340" spans="1:30" ht="14.25" customHeight="1">
      <c r="A5340" s="10">
        <v>901368858</v>
      </c>
      <c r="B5340" s="11" t="s">
        <v>27023</v>
      </c>
      <c r="C5340" s="11" t="s">
        <v>27024</v>
      </c>
      <c r="D5340" s="11"/>
      <c r="E5340" s="11"/>
      <c r="F5340" s="11" t="s">
        <v>87</v>
      </c>
      <c r="G5340" s="11" t="s">
        <v>187</v>
      </c>
      <c r="H5340" s="11" t="s">
        <v>89</v>
      </c>
      <c r="I5340" s="11" t="s">
        <v>115</v>
      </c>
      <c r="J5340" s="11" t="s">
        <v>27025</v>
      </c>
      <c r="K5340" s="12">
        <v>45295</v>
      </c>
      <c r="L5340" s="11" t="s">
        <v>92</v>
      </c>
      <c r="M5340" s="11" t="s">
        <v>92</v>
      </c>
      <c r="N5340" s="11" t="s">
        <v>92</v>
      </c>
      <c r="O5340" s="11" t="s">
        <v>93</v>
      </c>
      <c r="P5340" s="11" t="s">
        <v>92</v>
      </c>
      <c r="Q5340" s="11" t="s">
        <v>92</v>
      </c>
      <c r="R5340" s="11" t="s">
        <v>92</v>
      </c>
      <c r="S5340" s="11"/>
      <c r="T5340" s="11"/>
      <c r="U5340" s="11"/>
      <c r="V5340" s="11" t="s">
        <v>94</v>
      </c>
      <c r="W5340" s="11" t="s">
        <v>95</v>
      </c>
      <c r="X5340" s="11" t="s">
        <v>172</v>
      </c>
      <c r="Y5340" s="11" t="s">
        <v>121</v>
      </c>
      <c r="Z5340" s="11"/>
      <c r="AA5340" s="11"/>
      <c r="AB5340" s="11"/>
      <c r="AC5340" s="11"/>
      <c r="AD5340" s="11" t="s">
        <v>97</v>
      </c>
    </row>
    <row r="5341" spans="1:30" ht="14.25" customHeight="1">
      <c r="A5341" s="10">
        <v>1035328052</v>
      </c>
      <c r="B5341" s="11" t="s">
        <v>27026</v>
      </c>
      <c r="C5341" s="11" t="s">
        <v>11798</v>
      </c>
      <c r="D5341" s="11"/>
      <c r="E5341" s="11" t="s">
        <v>27027</v>
      </c>
      <c r="F5341" s="11" t="s">
        <v>87</v>
      </c>
      <c r="G5341" s="11" t="s">
        <v>114</v>
      </c>
      <c r="H5341" s="11" t="s">
        <v>89</v>
      </c>
      <c r="I5341" s="11" t="s">
        <v>102</v>
      </c>
      <c r="J5341" s="11" t="s">
        <v>27028</v>
      </c>
      <c r="K5341" s="12">
        <v>38006</v>
      </c>
      <c r="L5341" s="11" t="s">
        <v>92</v>
      </c>
      <c r="M5341" s="11" t="s">
        <v>92</v>
      </c>
      <c r="N5341" s="11" t="s">
        <v>93</v>
      </c>
      <c r="O5341" s="11" t="s">
        <v>93</v>
      </c>
      <c r="P5341" s="11" t="s">
        <v>93</v>
      </c>
      <c r="Q5341" s="11" t="s">
        <v>92</v>
      </c>
      <c r="R5341" s="11" t="s">
        <v>92</v>
      </c>
      <c r="S5341" s="11" t="s">
        <v>640</v>
      </c>
      <c r="T5341" s="11" t="s">
        <v>640</v>
      </c>
      <c r="U5341" s="11" t="s">
        <v>3279</v>
      </c>
      <c r="V5341" s="11" t="s">
        <v>94</v>
      </c>
      <c r="W5341" s="11" t="s">
        <v>95</v>
      </c>
      <c r="X5341" s="11" t="s">
        <v>120</v>
      </c>
      <c r="Y5341" s="11" t="s">
        <v>108</v>
      </c>
      <c r="Z5341" s="11"/>
      <c r="AA5341" s="11"/>
      <c r="AB5341" s="11" t="s">
        <v>27029</v>
      </c>
      <c r="AC5341" s="11"/>
      <c r="AD5341" s="11" t="s">
        <v>110</v>
      </c>
    </row>
    <row r="5342" spans="1:30" ht="14.25" customHeight="1">
      <c r="A5342" s="10">
        <v>901301878</v>
      </c>
      <c r="B5342" s="11" t="s">
        <v>27030</v>
      </c>
      <c r="C5342" s="11" t="s">
        <v>27031</v>
      </c>
      <c r="D5342" s="11"/>
      <c r="E5342" s="11" t="s">
        <v>27032</v>
      </c>
      <c r="F5342" s="11" t="s">
        <v>87</v>
      </c>
      <c r="G5342" s="11" t="s">
        <v>2839</v>
      </c>
      <c r="H5342" s="11" t="s">
        <v>89</v>
      </c>
      <c r="I5342" s="11" t="s">
        <v>102</v>
      </c>
      <c r="J5342" s="11" t="s">
        <v>27033</v>
      </c>
      <c r="K5342" s="12">
        <v>45218</v>
      </c>
      <c r="L5342" s="11" t="s">
        <v>92</v>
      </c>
      <c r="M5342" s="11" t="s">
        <v>92</v>
      </c>
      <c r="N5342" s="11" t="s">
        <v>92</v>
      </c>
      <c r="O5342" s="11" t="s">
        <v>93</v>
      </c>
      <c r="P5342" s="11" t="s">
        <v>92</v>
      </c>
      <c r="Q5342" s="11" t="s">
        <v>92</v>
      </c>
      <c r="R5342" s="11" t="s">
        <v>92</v>
      </c>
      <c r="S5342" s="11"/>
      <c r="T5342" s="11"/>
      <c r="U5342" s="11"/>
      <c r="V5342" s="11" t="s">
        <v>94</v>
      </c>
      <c r="W5342" s="11" t="s">
        <v>95</v>
      </c>
      <c r="X5342" s="11" t="s">
        <v>2841</v>
      </c>
      <c r="Y5342" s="11" t="s">
        <v>108</v>
      </c>
      <c r="Z5342" s="11"/>
      <c r="AA5342" s="11"/>
      <c r="AB5342" s="11" t="s">
        <v>27034</v>
      </c>
      <c r="AC5342" s="11"/>
      <c r="AD5342" s="11" t="s">
        <v>97</v>
      </c>
    </row>
    <row r="5343" spans="1:30" ht="14.25" customHeight="1">
      <c r="A5343" s="10">
        <v>1061468</v>
      </c>
      <c r="B5343" s="11" t="s">
        <v>27035</v>
      </c>
      <c r="C5343" s="11" t="s">
        <v>27036</v>
      </c>
      <c r="D5343" s="11"/>
      <c r="E5343" s="11" t="s">
        <v>27037</v>
      </c>
      <c r="F5343" s="11" t="s">
        <v>731</v>
      </c>
      <c r="G5343" s="11" t="s">
        <v>1714</v>
      </c>
      <c r="H5343" s="11" t="s">
        <v>89</v>
      </c>
      <c r="I5343" s="11" t="s">
        <v>102</v>
      </c>
      <c r="J5343" s="11" t="s">
        <v>27038</v>
      </c>
      <c r="K5343" s="12">
        <v>45218</v>
      </c>
      <c r="L5343" s="11" t="s">
        <v>92</v>
      </c>
      <c r="M5343" s="11" t="s">
        <v>92</v>
      </c>
      <c r="N5343" s="11" t="s">
        <v>92</v>
      </c>
      <c r="O5343" s="11" t="s">
        <v>93</v>
      </c>
      <c r="P5343" s="11" t="s">
        <v>92</v>
      </c>
      <c r="Q5343" s="11" t="s">
        <v>92</v>
      </c>
      <c r="R5343" s="11" t="s">
        <v>92</v>
      </c>
      <c r="S5343" s="11" t="s">
        <v>3564</v>
      </c>
      <c r="T5343" s="11" t="s">
        <v>16389</v>
      </c>
      <c r="U5343" s="11" t="s">
        <v>3121</v>
      </c>
      <c r="V5343" s="11" t="s">
        <v>94</v>
      </c>
      <c r="W5343" s="11" t="s">
        <v>736</v>
      </c>
      <c r="X5343" s="11" t="s">
        <v>1717</v>
      </c>
      <c r="Y5343" s="11" t="s">
        <v>108</v>
      </c>
      <c r="Z5343" s="11"/>
      <c r="AA5343" s="11"/>
      <c r="AB5343" s="11" t="s">
        <v>27039</v>
      </c>
      <c r="AC5343" s="11"/>
      <c r="AD5343" s="11" t="s">
        <v>110</v>
      </c>
    </row>
    <row r="5344" spans="1:30" ht="14.25" customHeight="1">
      <c r="A5344" s="10">
        <v>1070384600</v>
      </c>
      <c r="B5344" s="11" t="s">
        <v>27040</v>
      </c>
      <c r="C5344" s="11" t="s">
        <v>27041</v>
      </c>
      <c r="D5344" s="11"/>
      <c r="E5344" s="11" t="s">
        <v>27042</v>
      </c>
      <c r="F5344" s="11" t="s">
        <v>87</v>
      </c>
      <c r="G5344" s="11" t="s">
        <v>187</v>
      </c>
      <c r="H5344" s="11" t="s">
        <v>89</v>
      </c>
      <c r="I5344" s="11" t="s">
        <v>102</v>
      </c>
      <c r="J5344" s="11" t="s">
        <v>27043</v>
      </c>
      <c r="K5344" s="12">
        <v>38147</v>
      </c>
      <c r="L5344" s="11" t="s">
        <v>92</v>
      </c>
      <c r="M5344" s="11" t="s">
        <v>92</v>
      </c>
      <c r="N5344" s="11" t="s">
        <v>93</v>
      </c>
      <c r="O5344" s="11" t="s">
        <v>93</v>
      </c>
      <c r="P5344" s="11" t="s">
        <v>93</v>
      </c>
      <c r="Q5344" s="11" t="s">
        <v>92</v>
      </c>
      <c r="R5344" s="11" t="s">
        <v>92</v>
      </c>
      <c r="S5344" s="11" t="s">
        <v>1313</v>
      </c>
      <c r="T5344" s="11" t="s">
        <v>1674</v>
      </c>
      <c r="U5344" s="11" t="s">
        <v>27044</v>
      </c>
      <c r="V5344" s="11" t="s">
        <v>94</v>
      </c>
      <c r="W5344" s="11" t="s">
        <v>95</v>
      </c>
      <c r="X5344" s="11" t="s">
        <v>172</v>
      </c>
      <c r="Y5344" s="11" t="s">
        <v>108</v>
      </c>
      <c r="Z5344" s="11"/>
      <c r="AA5344" s="11"/>
      <c r="AB5344" s="11" t="s">
        <v>27045</v>
      </c>
      <c r="AC5344" s="11"/>
      <c r="AD5344" s="11" t="s">
        <v>110</v>
      </c>
    </row>
    <row r="5345" spans="1:30" ht="14.25" customHeight="1">
      <c r="A5345" s="10">
        <v>900454514</v>
      </c>
      <c r="B5345" s="11" t="s">
        <v>27046</v>
      </c>
      <c r="C5345" s="11" t="s">
        <v>27047</v>
      </c>
      <c r="D5345" s="11"/>
      <c r="E5345" s="11" t="s">
        <v>27048</v>
      </c>
      <c r="F5345" s="11" t="s">
        <v>199</v>
      </c>
      <c r="G5345" s="11" t="s">
        <v>200</v>
      </c>
      <c r="H5345" s="11" t="s">
        <v>89</v>
      </c>
      <c r="I5345" s="11" t="s">
        <v>115</v>
      </c>
      <c r="J5345" s="11" t="s">
        <v>27049</v>
      </c>
      <c r="K5345" s="12">
        <v>45218</v>
      </c>
      <c r="L5345" s="11" t="s">
        <v>92</v>
      </c>
      <c r="M5345" s="11" t="s">
        <v>92</v>
      </c>
      <c r="N5345" s="11" t="s">
        <v>92</v>
      </c>
      <c r="O5345" s="11" t="s">
        <v>93</v>
      </c>
      <c r="P5345" s="11" t="s">
        <v>92</v>
      </c>
      <c r="Q5345" s="11" t="s">
        <v>92</v>
      </c>
      <c r="R5345" s="11" t="s">
        <v>92</v>
      </c>
      <c r="S5345" s="11"/>
      <c r="T5345" s="11"/>
      <c r="U5345" s="11"/>
      <c r="V5345" s="11" t="s">
        <v>94</v>
      </c>
      <c r="W5345" s="11" t="s">
        <v>202</v>
      </c>
      <c r="X5345" s="11" t="s">
        <v>172</v>
      </c>
      <c r="Y5345" s="11" t="s">
        <v>121</v>
      </c>
      <c r="Z5345" s="11"/>
      <c r="AA5345" s="11"/>
      <c r="AB5345" s="11" t="s">
        <v>27050</v>
      </c>
      <c r="AC5345" s="11"/>
      <c r="AD5345" s="11" t="s">
        <v>97</v>
      </c>
    </row>
    <row r="5346" spans="1:30" ht="14.25" customHeight="1">
      <c r="A5346" s="10">
        <v>1037886121</v>
      </c>
      <c r="B5346" s="11" t="s">
        <v>27051</v>
      </c>
      <c r="C5346" s="11" t="s">
        <v>21581</v>
      </c>
      <c r="D5346" s="11"/>
      <c r="E5346" s="11" t="s">
        <v>27052</v>
      </c>
      <c r="F5346" s="11" t="s">
        <v>87</v>
      </c>
      <c r="G5346" s="11" t="s">
        <v>2031</v>
      </c>
      <c r="H5346" s="11" t="s">
        <v>89</v>
      </c>
      <c r="I5346" s="11" t="s">
        <v>102</v>
      </c>
      <c r="J5346" s="11" t="s">
        <v>27053</v>
      </c>
      <c r="K5346" s="12">
        <v>38205</v>
      </c>
      <c r="L5346" s="11" t="s">
        <v>92</v>
      </c>
      <c r="M5346" s="11" t="s">
        <v>92</v>
      </c>
      <c r="N5346" s="11" t="s">
        <v>93</v>
      </c>
      <c r="O5346" s="11" t="s">
        <v>93</v>
      </c>
      <c r="P5346" s="11" t="s">
        <v>93</v>
      </c>
      <c r="Q5346" s="11" t="s">
        <v>92</v>
      </c>
      <c r="R5346" s="11" t="s">
        <v>92</v>
      </c>
      <c r="S5346" s="11" t="s">
        <v>1072</v>
      </c>
      <c r="T5346" s="11" t="s">
        <v>1006</v>
      </c>
      <c r="U5346" s="11" t="s">
        <v>11398</v>
      </c>
      <c r="V5346" s="11" t="s">
        <v>94</v>
      </c>
      <c r="W5346" s="11" t="s">
        <v>95</v>
      </c>
      <c r="X5346" s="11" t="s">
        <v>2034</v>
      </c>
      <c r="Y5346" s="11" t="s">
        <v>108</v>
      </c>
      <c r="Z5346" s="11"/>
      <c r="AA5346" s="11"/>
      <c r="AB5346" s="11" t="s">
        <v>27054</v>
      </c>
      <c r="AC5346" s="11"/>
      <c r="AD5346" s="11" t="s">
        <v>110</v>
      </c>
    </row>
    <row r="5347" spans="1:30" ht="14.25" customHeight="1">
      <c r="A5347" s="10">
        <v>1001446038</v>
      </c>
      <c r="B5347" s="11" t="s">
        <v>27055</v>
      </c>
      <c r="C5347" s="11" t="s">
        <v>14503</v>
      </c>
      <c r="D5347" s="11"/>
      <c r="E5347" s="11" t="s">
        <v>27056</v>
      </c>
      <c r="F5347" s="11" t="s">
        <v>87</v>
      </c>
      <c r="G5347" s="11" t="s">
        <v>2031</v>
      </c>
      <c r="H5347" s="11" t="s">
        <v>89</v>
      </c>
      <c r="I5347" s="11" t="s">
        <v>102</v>
      </c>
      <c r="J5347" s="11" t="s">
        <v>27057</v>
      </c>
      <c r="K5347" s="12">
        <v>37323</v>
      </c>
      <c r="L5347" s="11" t="s">
        <v>92</v>
      </c>
      <c r="M5347" s="11" t="s">
        <v>92</v>
      </c>
      <c r="N5347" s="11" t="s">
        <v>93</v>
      </c>
      <c r="O5347" s="11" t="s">
        <v>93</v>
      </c>
      <c r="P5347" s="11" t="s">
        <v>93</v>
      </c>
      <c r="Q5347" s="11" t="s">
        <v>92</v>
      </c>
      <c r="R5347" s="11" t="s">
        <v>92</v>
      </c>
      <c r="S5347" s="11" t="s">
        <v>682</v>
      </c>
      <c r="T5347" s="11" t="s">
        <v>951</v>
      </c>
      <c r="U5347" s="11" t="s">
        <v>26471</v>
      </c>
      <c r="V5347" s="11" t="s">
        <v>94</v>
      </c>
      <c r="W5347" s="11" t="s">
        <v>95</v>
      </c>
      <c r="X5347" s="11" t="s">
        <v>2034</v>
      </c>
      <c r="Y5347" s="11" t="s">
        <v>108</v>
      </c>
      <c r="Z5347" s="11"/>
      <c r="AA5347" s="11"/>
      <c r="AB5347" s="11" t="s">
        <v>27058</v>
      </c>
      <c r="AC5347" s="11"/>
      <c r="AD5347" s="11" t="s">
        <v>110</v>
      </c>
    </row>
    <row r="5348" spans="1:30" ht="14.25" customHeight="1">
      <c r="A5348" s="10">
        <v>3395114</v>
      </c>
      <c r="B5348" s="11" t="s">
        <v>27059</v>
      </c>
      <c r="C5348" s="11" t="s">
        <v>27060</v>
      </c>
      <c r="D5348" s="11"/>
      <c r="E5348" s="11"/>
      <c r="F5348" s="11" t="s">
        <v>87</v>
      </c>
      <c r="G5348" s="11" t="s">
        <v>187</v>
      </c>
      <c r="H5348" s="11" t="s">
        <v>89</v>
      </c>
      <c r="I5348" s="11" t="s">
        <v>102</v>
      </c>
      <c r="J5348" s="11" t="s">
        <v>27061</v>
      </c>
      <c r="K5348" s="12">
        <v>45233</v>
      </c>
      <c r="L5348" s="11" t="s">
        <v>92</v>
      </c>
      <c r="M5348" s="11" t="s">
        <v>92</v>
      </c>
      <c r="N5348" s="11" t="s">
        <v>92</v>
      </c>
      <c r="O5348" s="11" t="s">
        <v>93</v>
      </c>
      <c r="P5348" s="11" t="s">
        <v>92</v>
      </c>
      <c r="Q5348" s="11" t="s">
        <v>92</v>
      </c>
      <c r="R5348" s="11" t="s">
        <v>92</v>
      </c>
      <c r="S5348" s="11" t="s">
        <v>2053</v>
      </c>
      <c r="T5348" s="11" t="s">
        <v>118</v>
      </c>
      <c r="U5348" s="11" t="s">
        <v>18704</v>
      </c>
      <c r="V5348" s="11" t="s">
        <v>94</v>
      </c>
      <c r="W5348" s="11" t="s">
        <v>95</v>
      </c>
      <c r="X5348" s="11" t="s">
        <v>172</v>
      </c>
      <c r="Y5348" s="11" t="s">
        <v>108</v>
      </c>
      <c r="Z5348" s="11"/>
      <c r="AA5348" s="11"/>
      <c r="AB5348" s="11"/>
      <c r="AC5348" s="11"/>
      <c r="AD5348" s="11" t="s">
        <v>110</v>
      </c>
    </row>
    <row r="5349" spans="1:30" ht="14.25" customHeight="1">
      <c r="A5349" s="10">
        <v>800065567</v>
      </c>
      <c r="B5349" s="11" t="s">
        <v>27062</v>
      </c>
      <c r="C5349" s="11" t="s">
        <v>27063</v>
      </c>
      <c r="D5349" s="11"/>
      <c r="E5349" s="11"/>
      <c r="F5349" s="11" t="s">
        <v>177</v>
      </c>
      <c r="G5349" s="11" t="s">
        <v>14265</v>
      </c>
      <c r="H5349" s="11" t="s">
        <v>89</v>
      </c>
      <c r="I5349" s="11" t="s">
        <v>115</v>
      </c>
      <c r="J5349" s="11" t="s">
        <v>27064</v>
      </c>
      <c r="K5349" s="12">
        <v>45233</v>
      </c>
      <c r="L5349" s="11" t="s">
        <v>92</v>
      </c>
      <c r="M5349" s="11" t="s">
        <v>92</v>
      </c>
      <c r="N5349" s="11" t="s">
        <v>92</v>
      </c>
      <c r="O5349" s="11" t="s">
        <v>93</v>
      </c>
      <c r="P5349" s="11" t="s">
        <v>92</v>
      </c>
      <c r="Q5349" s="11" t="s">
        <v>92</v>
      </c>
      <c r="R5349" s="11" t="s">
        <v>92</v>
      </c>
      <c r="S5349" s="11"/>
      <c r="T5349" s="11"/>
      <c r="U5349" s="11"/>
      <c r="V5349" s="11" t="s">
        <v>94</v>
      </c>
      <c r="W5349" s="11" t="s">
        <v>180</v>
      </c>
      <c r="X5349" s="11" t="s">
        <v>14269</v>
      </c>
      <c r="Y5349" s="11" t="s">
        <v>121</v>
      </c>
      <c r="Z5349" s="11"/>
      <c r="AA5349" s="11"/>
      <c r="AB5349" s="11"/>
      <c r="AC5349" s="11"/>
      <c r="AD5349" s="11" t="s">
        <v>97</v>
      </c>
    </row>
    <row r="5350" spans="1:30" ht="14.25" customHeight="1">
      <c r="A5350" s="10">
        <v>1036957783</v>
      </c>
      <c r="B5350" s="11" t="s">
        <v>27065</v>
      </c>
      <c r="C5350" s="11" t="s">
        <v>27066</v>
      </c>
      <c r="D5350" s="11"/>
      <c r="E5350" s="11" t="s">
        <v>27067</v>
      </c>
      <c r="F5350" s="11" t="s">
        <v>87</v>
      </c>
      <c r="G5350" s="11" t="s">
        <v>88</v>
      </c>
      <c r="H5350" s="11" t="s">
        <v>89</v>
      </c>
      <c r="I5350" s="11" t="s">
        <v>102</v>
      </c>
      <c r="J5350" s="11" t="s">
        <v>27068</v>
      </c>
      <c r="K5350" s="12">
        <v>35273</v>
      </c>
      <c r="L5350" s="11" t="s">
        <v>92</v>
      </c>
      <c r="M5350" s="11" t="s">
        <v>92</v>
      </c>
      <c r="N5350" s="11" t="s">
        <v>93</v>
      </c>
      <c r="O5350" s="11" t="s">
        <v>93</v>
      </c>
      <c r="P5350" s="11" t="s">
        <v>93</v>
      </c>
      <c r="Q5350" s="11" t="s">
        <v>92</v>
      </c>
      <c r="R5350" s="11" t="s">
        <v>92</v>
      </c>
      <c r="S5350" s="11" t="s">
        <v>2222</v>
      </c>
      <c r="T5350" s="11" t="s">
        <v>1169</v>
      </c>
      <c r="U5350" s="11" t="s">
        <v>17394</v>
      </c>
      <c r="V5350" s="11" t="s">
        <v>94</v>
      </c>
      <c r="W5350" s="11" t="s">
        <v>95</v>
      </c>
      <c r="X5350" s="11" t="s">
        <v>96</v>
      </c>
      <c r="Y5350" s="11" t="s">
        <v>108</v>
      </c>
      <c r="Z5350" s="11"/>
      <c r="AA5350" s="11"/>
      <c r="AB5350" s="11" t="s">
        <v>27069</v>
      </c>
      <c r="AC5350" s="11"/>
      <c r="AD5350" s="11" t="s">
        <v>110</v>
      </c>
    </row>
    <row r="5351" spans="1:30" ht="14.25" customHeight="1">
      <c r="A5351" s="10">
        <v>43785024</v>
      </c>
      <c r="B5351" s="11" t="s">
        <v>27070</v>
      </c>
      <c r="C5351" s="11" t="s">
        <v>27071</v>
      </c>
      <c r="D5351" s="11"/>
      <c r="E5351" s="11" t="s">
        <v>27072</v>
      </c>
      <c r="F5351" s="11" t="s">
        <v>87</v>
      </c>
      <c r="G5351" s="11" t="s">
        <v>88</v>
      </c>
      <c r="H5351" s="11" t="s">
        <v>89</v>
      </c>
      <c r="I5351" s="11" t="s">
        <v>115</v>
      </c>
      <c r="J5351" s="11" t="s">
        <v>27073</v>
      </c>
      <c r="K5351" s="12">
        <v>45248</v>
      </c>
      <c r="L5351" s="11" t="s">
        <v>92</v>
      </c>
      <c r="M5351" s="11" t="s">
        <v>92</v>
      </c>
      <c r="N5351" s="11" t="s">
        <v>92</v>
      </c>
      <c r="O5351" s="11" t="s">
        <v>93</v>
      </c>
      <c r="P5351" s="11" t="s">
        <v>92</v>
      </c>
      <c r="Q5351" s="11" t="s">
        <v>92</v>
      </c>
      <c r="R5351" s="11" t="s">
        <v>92</v>
      </c>
      <c r="S5351" s="11" t="s">
        <v>640</v>
      </c>
      <c r="T5351" s="11" t="s">
        <v>1273</v>
      </c>
      <c r="U5351" s="11" t="s">
        <v>27074</v>
      </c>
      <c r="V5351" s="11" t="s">
        <v>94</v>
      </c>
      <c r="W5351" s="11" t="s">
        <v>95</v>
      </c>
      <c r="X5351" s="11" t="s">
        <v>96</v>
      </c>
      <c r="Y5351" s="11" t="s">
        <v>121</v>
      </c>
      <c r="Z5351" s="11"/>
      <c r="AA5351" s="11"/>
      <c r="AB5351" s="11" t="s">
        <v>27075</v>
      </c>
      <c r="AC5351" s="11"/>
      <c r="AD5351" s="11" t="s">
        <v>110</v>
      </c>
    </row>
    <row r="5352" spans="1:30" ht="14.25" customHeight="1">
      <c r="A5352" s="10">
        <v>2199567</v>
      </c>
      <c r="B5352" s="11" t="s">
        <v>27076</v>
      </c>
      <c r="C5352" s="11" t="s">
        <v>27077</v>
      </c>
      <c r="D5352" s="11"/>
      <c r="E5352" s="11" t="s">
        <v>27078</v>
      </c>
      <c r="F5352" s="11" t="s">
        <v>87</v>
      </c>
      <c r="G5352" s="11" t="s">
        <v>2031</v>
      </c>
      <c r="H5352" s="11" t="s">
        <v>89</v>
      </c>
      <c r="I5352" s="11" t="s">
        <v>2796</v>
      </c>
      <c r="J5352" s="11" t="s">
        <v>27079</v>
      </c>
      <c r="K5352" s="12">
        <v>37477</v>
      </c>
      <c r="L5352" s="11" t="s">
        <v>92</v>
      </c>
      <c r="M5352" s="11" t="s">
        <v>92</v>
      </c>
      <c r="N5352" s="11" t="s">
        <v>93</v>
      </c>
      <c r="O5352" s="11" t="s">
        <v>93</v>
      </c>
      <c r="P5352" s="11" t="s">
        <v>93</v>
      </c>
      <c r="Q5352" s="11" t="s">
        <v>92</v>
      </c>
      <c r="R5352" s="11" t="s">
        <v>92</v>
      </c>
      <c r="S5352" s="11" t="s">
        <v>640</v>
      </c>
      <c r="T5352" s="11" t="s">
        <v>291</v>
      </c>
      <c r="U5352" s="11" t="s">
        <v>27080</v>
      </c>
      <c r="V5352" s="11" t="s">
        <v>94</v>
      </c>
      <c r="W5352" s="11" t="s">
        <v>95</v>
      </c>
      <c r="X5352" s="11" t="s">
        <v>2034</v>
      </c>
      <c r="Y5352" s="11" t="s">
        <v>2801</v>
      </c>
      <c r="Z5352" s="11"/>
      <c r="AA5352" s="11"/>
      <c r="AB5352" s="11" t="s">
        <v>27081</v>
      </c>
      <c r="AC5352" s="11"/>
      <c r="AD5352" s="11" t="s">
        <v>110</v>
      </c>
    </row>
    <row r="5353" spans="1:30" ht="14.25" customHeight="1">
      <c r="A5353" s="10">
        <v>1021803157</v>
      </c>
      <c r="B5353" s="11" t="s">
        <v>27082</v>
      </c>
      <c r="C5353" s="11" t="s">
        <v>27083</v>
      </c>
      <c r="D5353" s="11"/>
      <c r="E5353" s="11" t="s">
        <v>27084</v>
      </c>
      <c r="F5353" s="11" t="s">
        <v>87</v>
      </c>
      <c r="G5353" s="11" t="s">
        <v>88</v>
      </c>
      <c r="H5353" s="11" t="s">
        <v>89</v>
      </c>
      <c r="I5353" s="11" t="s">
        <v>102</v>
      </c>
      <c r="J5353" s="11" t="s">
        <v>27085</v>
      </c>
      <c r="K5353" s="12">
        <v>38032</v>
      </c>
      <c r="L5353" s="11" t="s">
        <v>92</v>
      </c>
      <c r="M5353" s="11" t="s">
        <v>92</v>
      </c>
      <c r="N5353" s="11" t="s">
        <v>93</v>
      </c>
      <c r="O5353" s="11" t="s">
        <v>93</v>
      </c>
      <c r="P5353" s="11" t="s">
        <v>93</v>
      </c>
      <c r="Q5353" s="11" t="s">
        <v>92</v>
      </c>
      <c r="R5353" s="11" t="s">
        <v>92</v>
      </c>
      <c r="S5353" s="11" t="s">
        <v>1606</v>
      </c>
      <c r="T5353" s="11" t="s">
        <v>128</v>
      </c>
      <c r="U5353" s="11" t="s">
        <v>2813</v>
      </c>
      <c r="V5353" s="11" t="s">
        <v>94</v>
      </c>
      <c r="W5353" s="11" t="s">
        <v>95</v>
      </c>
      <c r="X5353" s="11" t="s">
        <v>96</v>
      </c>
      <c r="Y5353" s="11" t="s">
        <v>108</v>
      </c>
      <c r="Z5353" s="11"/>
      <c r="AA5353" s="11"/>
      <c r="AB5353" s="11" t="s">
        <v>27086</v>
      </c>
      <c r="AC5353" s="11"/>
      <c r="AD5353" s="11" t="s">
        <v>110</v>
      </c>
    </row>
    <row r="5354" spans="1:30" ht="14.25" customHeight="1">
      <c r="A5354" s="10">
        <v>15441024</v>
      </c>
      <c r="B5354" s="11" t="s">
        <v>27087</v>
      </c>
      <c r="C5354" s="11" t="s">
        <v>27088</v>
      </c>
      <c r="D5354" s="11"/>
      <c r="E5354" s="11" t="s">
        <v>27089</v>
      </c>
      <c r="F5354" s="11" t="s">
        <v>87</v>
      </c>
      <c r="G5354" s="11" t="s">
        <v>88</v>
      </c>
      <c r="H5354" s="11" t="s">
        <v>89</v>
      </c>
      <c r="I5354" s="11" t="s">
        <v>115</v>
      </c>
      <c r="J5354" s="11" t="s">
        <v>27090</v>
      </c>
      <c r="K5354" s="12">
        <v>28959</v>
      </c>
      <c r="L5354" s="11" t="s">
        <v>92</v>
      </c>
      <c r="M5354" s="11" t="s">
        <v>92</v>
      </c>
      <c r="N5354" s="11" t="s">
        <v>93</v>
      </c>
      <c r="O5354" s="11" t="s">
        <v>93</v>
      </c>
      <c r="P5354" s="11" t="s">
        <v>93</v>
      </c>
      <c r="Q5354" s="11" t="s">
        <v>92</v>
      </c>
      <c r="R5354" s="11" t="s">
        <v>92</v>
      </c>
      <c r="S5354" s="11" t="s">
        <v>151</v>
      </c>
      <c r="T5354" s="11" t="s">
        <v>1152</v>
      </c>
      <c r="U5354" s="11" t="s">
        <v>27091</v>
      </c>
      <c r="V5354" s="11" t="s">
        <v>94</v>
      </c>
      <c r="W5354" s="11" t="s">
        <v>95</v>
      </c>
      <c r="X5354" s="11" t="s">
        <v>96</v>
      </c>
      <c r="Y5354" s="11" t="s">
        <v>121</v>
      </c>
      <c r="Z5354" s="11"/>
      <c r="AA5354" s="11"/>
      <c r="AB5354" s="11" t="s">
        <v>27092</v>
      </c>
      <c r="AC5354" s="11"/>
      <c r="AD5354" s="11" t="s">
        <v>110</v>
      </c>
    </row>
    <row r="5355" spans="1:30" ht="14.25" customHeight="1">
      <c r="A5355" s="10">
        <v>1019011732</v>
      </c>
      <c r="B5355" s="11" t="s">
        <v>27093</v>
      </c>
      <c r="C5355" s="11" t="s">
        <v>27094</v>
      </c>
      <c r="D5355" s="11"/>
      <c r="E5355" s="11" t="s">
        <v>27095</v>
      </c>
      <c r="F5355" s="11" t="s">
        <v>87</v>
      </c>
      <c r="G5355" s="11" t="s">
        <v>187</v>
      </c>
      <c r="H5355" s="11" t="s">
        <v>89</v>
      </c>
      <c r="I5355" s="11" t="s">
        <v>115</v>
      </c>
      <c r="J5355" s="11" t="s">
        <v>27096</v>
      </c>
      <c r="K5355" s="12">
        <v>31761</v>
      </c>
      <c r="L5355" s="11" t="s">
        <v>92</v>
      </c>
      <c r="M5355" s="11" t="s">
        <v>92</v>
      </c>
      <c r="N5355" s="11" t="s">
        <v>93</v>
      </c>
      <c r="O5355" s="11" t="s">
        <v>93</v>
      </c>
      <c r="P5355" s="11" t="s">
        <v>93</v>
      </c>
      <c r="Q5355" s="11" t="s">
        <v>92</v>
      </c>
      <c r="R5355" s="11" t="s">
        <v>92</v>
      </c>
      <c r="S5355" s="11" t="s">
        <v>1430</v>
      </c>
      <c r="T5355" s="11" t="s">
        <v>2311</v>
      </c>
      <c r="U5355" s="11" t="s">
        <v>27097</v>
      </c>
      <c r="V5355" s="11" t="s">
        <v>94</v>
      </c>
      <c r="W5355" s="11" t="s">
        <v>95</v>
      </c>
      <c r="X5355" s="11" t="s">
        <v>172</v>
      </c>
      <c r="Y5355" s="11" t="s">
        <v>121</v>
      </c>
      <c r="Z5355" s="11"/>
      <c r="AA5355" s="11"/>
      <c r="AB5355" s="11" t="s">
        <v>27098</v>
      </c>
      <c r="AC5355" s="11"/>
      <c r="AD5355" s="11" t="s">
        <v>110</v>
      </c>
    </row>
    <row r="5356" spans="1:30" ht="14.25" customHeight="1">
      <c r="A5356" s="10">
        <v>1038413189</v>
      </c>
      <c r="B5356" s="11" t="s">
        <v>27099</v>
      </c>
      <c r="C5356" s="11" t="s">
        <v>27100</v>
      </c>
      <c r="D5356" s="11"/>
      <c r="E5356" s="11" t="s">
        <v>27101</v>
      </c>
      <c r="F5356" s="11" t="s">
        <v>87</v>
      </c>
      <c r="G5356" s="11" t="s">
        <v>114</v>
      </c>
      <c r="H5356" s="11" t="s">
        <v>89</v>
      </c>
      <c r="I5356" s="11" t="s">
        <v>115</v>
      </c>
      <c r="J5356" s="11" t="s">
        <v>27102</v>
      </c>
      <c r="K5356" s="12">
        <v>34391</v>
      </c>
      <c r="L5356" s="11" t="s">
        <v>92</v>
      </c>
      <c r="M5356" s="11" t="s">
        <v>92</v>
      </c>
      <c r="N5356" s="11" t="s">
        <v>93</v>
      </c>
      <c r="O5356" s="11" t="s">
        <v>93</v>
      </c>
      <c r="P5356" s="11" t="s">
        <v>93</v>
      </c>
      <c r="Q5356" s="11" t="s">
        <v>92</v>
      </c>
      <c r="R5356" s="11" t="s">
        <v>92</v>
      </c>
      <c r="S5356" s="11" t="s">
        <v>1014</v>
      </c>
      <c r="T5356" s="11" t="s">
        <v>1273</v>
      </c>
      <c r="U5356" s="11" t="s">
        <v>27103</v>
      </c>
      <c r="V5356" s="11" t="s">
        <v>94</v>
      </c>
      <c r="W5356" s="11" t="s">
        <v>95</v>
      </c>
      <c r="X5356" s="11" t="s">
        <v>120</v>
      </c>
      <c r="Y5356" s="11" t="s">
        <v>121</v>
      </c>
      <c r="Z5356" s="11"/>
      <c r="AA5356" s="11"/>
      <c r="AB5356" s="11" t="s">
        <v>27104</v>
      </c>
      <c r="AC5356" s="11"/>
      <c r="AD5356" s="11" t="s">
        <v>110</v>
      </c>
    </row>
    <row r="5357" spans="1:30" ht="14.25" customHeight="1">
      <c r="A5357" s="10">
        <v>1193445728</v>
      </c>
      <c r="B5357" s="11" t="s">
        <v>27105</v>
      </c>
      <c r="C5357" s="11" t="s">
        <v>27106</v>
      </c>
      <c r="D5357" s="11"/>
      <c r="E5357" s="11" t="s">
        <v>27107</v>
      </c>
      <c r="F5357" s="11" t="s">
        <v>87</v>
      </c>
      <c r="G5357" s="11" t="s">
        <v>890</v>
      </c>
      <c r="H5357" s="11" t="s">
        <v>89</v>
      </c>
      <c r="I5357" s="11" t="s">
        <v>115</v>
      </c>
      <c r="J5357" s="11" t="s">
        <v>27108</v>
      </c>
      <c r="K5357" s="12">
        <v>36835</v>
      </c>
      <c r="L5357" s="11" t="s">
        <v>92</v>
      </c>
      <c r="M5357" s="11" t="s">
        <v>92</v>
      </c>
      <c r="N5357" s="11" t="s">
        <v>93</v>
      </c>
      <c r="O5357" s="11" t="s">
        <v>93</v>
      </c>
      <c r="P5357" s="11" t="s">
        <v>93</v>
      </c>
      <c r="Q5357" s="11" t="s">
        <v>92</v>
      </c>
      <c r="R5357" s="11" t="s">
        <v>92</v>
      </c>
      <c r="S5357" s="11" t="s">
        <v>1006</v>
      </c>
      <c r="T5357" s="11" t="s">
        <v>276</v>
      </c>
      <c r="U5357" s="11" t="s">
        <v>9310</v>
      </c>
      <c r="V5357" s="11" t="s">
        <v>94</v>
      </c>
      <c r="W5357" s="11" t="s">
        <v>95</v>
      </c>
      <c r="X5357" s="11" t="s">
        <v>894</v>
      </c>
      <c r="Y5357" s="11" t="s">
        <v>121</v>
      </c>
      <c r="Z5357" s="11"/>
      <c r="AA5357" s="11"/>
      <c r="AB5357" s="11" t="s">
        <v>27109</v>
      </c>
      <c r="AC5357" s="11"/>
      <c r="AD5357" s="11" t="s">
        <v>110</v>
      </c>
    </row>
    <row r="5358" spans="1:30" ht="14.25" customHeight="1">
      <c r="A5358" s="10">
        <v>12171577</v>
      </c>
      <c r="B5358" s="11" t="s">
        <v>27110</v>
      </c>
      <c r="C5358" s="11" t="s">
        <v>27111</v>
      </c>
      <c r="D5358" s="11"/>
      <c r="E5358" s="11" t="s">
        <v>27112</v>
      </c>
      <c r="F5358" s="11" t="s">
        <v>199</v>
      </c>
      <c r="G5358" s="11" t="s">
        <v>200</v>
      </c>
      <c r="H5358" s="11" t="s">
        <v>89</v>
      </c>
      <c r="I5358" s="11" t="s">
        <v>102</v>
      </c>
      <c r="J5358" s="11" t="s">
        <v>27113</v>
      </c>
      <c r="K5358" s="12">
        <v>45224</v>
      </c>
      <c r="L5358" s="11" t="s">
        <v>92</v>
      </c>
      <c r="M5358" s="11" t="s">
        <v>92</v>
      </c>
      <c r="N5358" s="11" t="s">
        <v>93</v>
      </c>
      <c r="O5358" s="11" t="s">
        <v>92</v>
      </c>
      <c r="P5358" s="11" t="s">
        <v>92</v>
      </c>
      <c r="Q5358" s="11" t="s">
        <v>92</v>
      </c>
      <c r="R5358" s="11" t="s">
        <v>92</v>
      </c>
      <c r="S5358" s="11" t="s">
        <v>1169</v>
      </c>
      <c r="T5358" s="11" t="s">
        <v>1833</v>
      </c>
      <c r="U5358" s="11" t="s">
        <v>4492</v>
      </c>
      <c r="V5358" s="11" t="s">
        <v>94</v>
      </c>
      <c r="W5358" s="11" t="s">
        <v>202</v>
      </c>
      <c r="X5358" s="11" t="s">
        <v>172</v>
      </c>
      <c r="Y5358" s="11" t="s">
        <v>108</v>
      </c>
      <c r="Z5358" s="11"/>
      <c r="AA5358" s="11"/>
      <c r="AB5358" s="11" t="s">
        <v>27114</v>
      </c>
      <c r="AC5358" s="11"/>
      <c r="AD5358" s="11" t="s">
        <v>110</v>
      </c>
    </row>
    <row r="5359" spans="1:30" ht="14.25" customHeight="1">
      <c r="A5359" s="10">
        <v>42795633</v>
      </c>
      <c r="B5359" s="11" t="s">
        <v>27115</v>
      </c>
      <c r="C5359" s="11" t="s">
        <v>27116</v>
      </c>
      <c r="D5359" s="11" t="s">
        <v>27117</v>
      </c>
      <c r="E5359" s="11" t="s">
        <v>27118</v>
      </c>
      <c r="F5359" s="11" t="s">
        <v>87</v>
      </c>
      <c r="G5359" s="11" t="s">
        <v>22462</v>
      </c>
      <c r="H5359" s="11" t="s">
        <v>89</v>
      </c>
      <c r="I5359" s="11" t="s">
        <v>115</v>
      </c>
      <c r="J5359" s="11" t="s">
        <v>27119</v>
      </c>
      <c r="K5359" s="12">
        <v>45254</v>
      </c>
      <c r="L5359" s="11" t="s">
        <v>92</v>
      </c>
      <c r="M5359" s="11" t="s">
        <v>92</v>
      </c>
      <c r="N5359" s="11" t="s">
        <v>92</v>
      </c>
      <c r="O5359" s="11" t="s">
        <v>93</v>
      </c>
      <c r="P5359" s="11" t="s">
        <v>92</v>
      </c>
      <c r="Q5359" s="11" t="s">
        <v>92</v>
      </c>
      <c r="R5359" s="11" t="s">
        <v>92</v>
      </c>
      <c r="S5359" s="11" t="s">
        <v>1578</v>
      </c>
      <c r="T5359" s="11" t="s">
        <v>27120</v>
      </c>
      <c r="U5359" s="11" t="s">
        <v>1695</v>
      </c>
      <c r="V5359" s="11" t="s">
        <v>94</v>
      </c>
      <c r="W5359" s="11" t="s">
        <v>95</v>
      </c>
      <c r="X5359" s="11" t="s">
        <v>22464</v>
      </c>
      <c r="Y5359" s="11" t="s">
        <v>121</v>
      </c>
      <c r="Z5359" s="11"/>
      <c r="AA5359" s="11"/>
      <c r="AB5359" s="11" t="s">
        <v>3050</v>
      </c>
      <c r="AC5359" s="11"/>
      <c r="AD5359" s="11" t="s">
        <v>110</v>
      </c>
    </row>
    <row r="5360" spans="1:30" ht="14.25" customHeight="1">
      <c r="A5360" s="10">
        <v>901699515</v>
      </c>
      <c r="B5360" s="11" t="s">
        <v>27121</v>
      </c>
      <c r="C5360" s="11" t="s">
        <v>27122</v>
      </c>
      <c r="D5360" s="11" t="s">
        <v>27123</v>
      </c>
      <c r="E5360" s="11"/>
      <c r="F5360" s="11" t="s">
        <v>87</v>
      </c>
      <c r="G5360" s="11" t="s">
        <v>88</v>
      </c>
      <c r="H5360" s="11" t="s">
        <v>89</v>
      </c>
      <c r="I5360" s="11" t="s">
        <v>115</v>
      </c>
      <c r="J5360" s="11" t="s">
        <v>27124</v>
      </c>
      <c r="K5360" s="12">
        <v>45294</v>
      </c>
      <c r="L5360" s="11" t="s">
        <v>92</v>
      </c>
      <c r="M5360" s="11" t="s">
        <v>92</v>
      </c>
      <c r="N5360" s="11" t="s">
        <v>92</v>
      </c>
      <c r="O5360" s="11" t="s">
        <v>93</v>
      </c>
      <c r="P5360" s="11" t="s">
        <v>92</v>
      </c>
      <c r="Q5360" s="11" t="s">
        <v>92</v>
      </c>
      <c r="R5360" s="11" t="s">
        <v>92</v>
      </c>
      <c r="S5360" s="11"/>
      <c r="T5360" s="11"/>
      <c r="U5360" s="11"/>
      <c r="V5360" s="11" t="s">
        <v>94</v>
      </c>
      <c r="W5360" s="11" t="s">
        <v>95</v>
      </c>
      <c r="X5360" s="11" t="s">
        <v>96</v>
      </c>
      <c r="Y5360" s="11" t="s">
        <v>121</v>
      </c>
      <c r="Z5360" s="11"/>
      <c r="AA5360" s="11"/>
      <c r="AB5360" s="11" t="s">
        <v>27125</v>
      </c>
      <c r="AC5360" s="11"/>
      <c r="AD5360" s="11" t="s">
        <v>97</v>
      </c>
    </row>
    <row r="5361" spans="1:30" ht="14.25" customHeight="1">
      <c r="A5361" s="10">
        <v>1035917289</v>
      </c>
      <c r="B5361" s="11" t="s">
        <v>27126</v>
      </c>
      <c r="C5361" s="11" t="s">
        <v>4227</v>
      </c>
      <c r="D5361" s="11"/>
      <c r="E5361" s="11" t="s">
        <v>27127</v>
      </c>
      <c r="F5361" s="11" t="s">
        <v>87</v>
      </c>
      <c r="G5361" s="11" t="s">
        <v>890</v>
      </c>
      <c r="H5361" s="11" t="s">
        <v>89</v>
      </c>
      <c r="I5361" s="11" t="s">
        <v>115</v>
      </c>
      <c r="J5361" s="11" t="s">
        <v>27128</v>
      </c>
      <c r="K5361" s="12">
        <v>45309</v>
      </c>
      <c r="L5361" s="11" t="s">
        <v>92</v>
      </c>
      <c r="M5361" s="11" t="s">
        <v>92</v>
      </c>
      <c r="N5361" s="11" t="s">
        <v>92</v>
      </c>
      <c r="O5361" s="11" t="s">
        <v>93</v>
      </c>
      <c r="P5361" s="11" t="s">
        <v>92</v>
      </c>
      <c r="Q5361" s="11" t="s">
        <v>92</v>
      </c>
      <c r="R5361" s="11" t="s">
        <v>92</v>
      </c>
      <c r="S5361" s="11" t="s">
        <v>142</v>
      </c>
      <c r="T5361" s="11" t="s">
        <v>1887</v>
      </c>
      <c r="U5361" s="11" t="s">
        <v>1408</v>
      </c>
      <c r="V5361" s="11" t="s">
        <v>94</v>
      </c>
      <c r="W5361" s="11" t="s">
        <v>95</v>
      </c>
      <c r="X5361" s="11" t="s">
        <v>894</v>
      </c>
      <c r="Y5361" s="11" t="s">
        <v>121</v>
      </c>
      <c r="Z5361" s="11"/>
      <c r="AA5361" s="11"/>
      <c r="AB5361" s="11" t="s">
        <v>27129</v>
      </c>
      <c r="AC5361" s="11"/>
      <c r="AD5361" s="11" t="s">
        <v>110</v>
      </c>
    </row>
    <row r="5362" spans="1:30" ht="14.25" customHeight="1">
      <c r="A5362" s="10">
        <v>1073511578</v>
      </c>
      <c r="B5362" s="11" t="s">
        <v>27130</v>
      </c>
      <c r="C5362" s="11" t="s">
        <v>27131</v>
      </c>
      <c r="D5362" s="11"/>
      <c r="E5362" s="11" t="s">
        <v>27132</v>
      </c>
      <c r="F5362" s="11" t="s">
        <v>148</v>
      </c>
      <c r="G5362" s="11" t="s">
        <v>751</v>
      </c>
      <c r="H5362" s="11" t="s">
        <v>89</v>
      </c>
      <c r="I5362" s="11" t="s">
        <v>102</v>
      </c>
      <c r="J5362" s="11" t="s">
        <v>27133</v>
      </c>
      <c r="K5362" s="12">
        <v>33871</v>
      </c>
      <c r="L5362" s="11" t="s">
        <v>92</v>
      </c>
      <c r="M5362" s="11" t="s">
        <v>92</v>
      </c>
      <c r="N5362" s="11" t="s">
        <v>93</v>
      </c>
      <c r="O5362" s="11" t="s">
        <v>93</v>
      </c>
      <c r="P5362" s="11" t="s">
        <v>93</v>
      </c>
      <c r="Q5362" s="11" t="s">
        <v>92</v>
      </c>
      <c r="R5362" s="11" t="s">
        <v>92</v>
      </c>
      <c r="S5362" s="11" t="s">
        <v>1028</v>
      </c>
      <c r="T5362" s="11" t="s">
        <v>5302</v>
      </c>
      <c r="U5362" s="11" t="s">
        <v>21311</v>
      </c>
      <c r="V5362" s="11" t="s">
        <v>94</v>
      </c>
      <c r="W5362" s="11" t="s">
        <v>154</v>
      </c>
      <c r="X5362" s="11" t="s">
        <v>756</v>
      </c>
      <c r="Y5362" s="11" t="s">
        <v>108</v>
      </c>
      <c r="Z5362" s="11"/>
      <c r="AA5362" s="11"/>
      <c r="AB5362" s="11" t="s">
        <v>27134</v>
      </c>
      <c r="AC5362" s="11"/>
      <c r="AD5362" s="11" t="s">
        <v>110</v>
      </c>
    </row>
    <row r="5363" spans="1:30" ht="14.25" customHeight="1">
      <c r="A5363" s="10">
        <v>1001445124</v>
      </c>
      <c r="B5363" s="11" t="s">
        <v>27135</v>
      </c>
      <c r="C5363" s="11" t="s">
        <v>27136</v>
      </c>
      <c r="D5363" s="11"/>
      <c r="E5363" s="11" t="s">
        <v>27137</v>
      </c>
      <c r="F5363" s="11" t="s">
        <v>87</v>
      </c>
      <c r="G5363" s="11" t="s">
        <v>114</v>
      </c>
      <c r="H5363" s="11" t="s">
        <v>89</v>
      </c>
      <c r="I5363" s="11" t="s">
        <v>102</v>
      </c>
      <c r="J5363" s="11" t="s">
        <v>27138</v>
      </c>
      <c r="K5363" s="12">
        <v>37686</v>
      </c>
      <c r="L5363" s="11" t="s">
        <v>92</v>
      </c>
      <c r="M5363" s="11" t="s">
        <v>92</v>
      </c>
      <c r="N5363" s="11" t="s">
        <v>93</v>
      </c>
      <c r="O5363" s="11" t="s">
        <v>93</v>
      </c>
      <c r="P5363" s="11" t="s">
        <v>93</v>
      </c>
      <c r="Q5363" s="11" t="s">
        <v>92</v>
      </c>
      <c r="R5363" s="11" t="s">
        <v>92</v>
      </c>
      <c r="S5363" s="11" t="s">
        <v>1152</v>
      </c>
      <c r="T5363" s="11" t="s">
        <v>9335</v>
      </c>
      <c r="U5363" s="11" t="s">
        <v>9145</v>
      </c>
      <c r="V5363" s="11" t="s">
        <v>94</v>
      </c>
      <c r="W5363" s="11" t="s">
        <v>95</v>
      </c>
      <c r="X5363" s="11" t="s">
        <v>120</v>
      </c>
      <c r="Y5363" s="11" t="s">
        <v>108</v>
      </c>
      <c r="Z5363" s="11"/>
      <c r="AA5363" s="11"/>
      <c r="AB5363" s="11" t="s">
        <v>27139</v>
      </c>
      <c r="AC5363" s="11"/>
      <c r="AD5363" s="11" t="s">
        <v>110</v>
      </c>
    </row>
    <row r="5364" spans="1:30" ht="14.25" customHeight="1">
      <c r="A5364" s="10">
        <v>1036252698</v>
      </c>
      <c r="B5364" s="11" t="s">
        <v>27140</v>
      </c>
      <c r="C5364" s="11" t="s">
        <v>27141</v>
      </c>
      <c r="D5364" s="11"/>
      <c r="E5364" s="11" t="s">
        <v>27142</v>
      </c>
      <c r="F5364" s="11" t="s">
        <v>87</v>
      </c>
      <c r="G5364" s="11" t="s">
        <v>2031</v>
      </c>
      <c r="H5364" s="11" t="s">
        <v>89</v>
      </c>
      <c r="I5364" s="11" t="s">
        <v>102</v>
      </c>
      <c r="J5364" s="11" t="s">
        <v>27143</v>
      </c>
      <c r="K5364" s="12">
        <v>38686</v>
      </c>
      <c r="L5364" s="11" t="s">
        <v>92</v>
      </c>
      <c r="M5364" s="11" t="s">
        <v>92</v>
      </c>
      <c r="N5364" s="11" t="s">
        <v>93</v>
      </c>
      <c r="O5364" s="11" t="s">
        <v>93</v>
      </c>
      <c r="P5364" s="11" t="s">
        <v>93</v>
      </c>
      <c r="Q5364" s="11" t="s">
        <v>92</v>
      </c>
      <c r="R5364" s="11" t="s">
        <v>92</v>
      </c>
      <c r="S5364" s="11" t="s">
        <v>774</v>
      </c>
      <c r="T5364" s="11" t="s">
        <v>23732</v>
      </c>
      <c r="U5364" s="11" t="s">
        <v>27144</v>
      </c>
      <c r="V5364" s="11" t="s">
        <v>94</v>
      </c>
      <c r="W5364" s="11" t="s">
        <v>95</v>
      </c>
      <c r="X5364" s="11" t="s">
        <v>2034</v>
      </c>
      <c r="Y5364" s="11" t="s">
        <v>108</v>
      </c>
      <c r="Z5364" s="11"/>
      <c r="AA5364" s="11"/>
      <c r="AB5364" s="11" t="s">
        <v>27145</v>
      </c>
      <c r="AC5364" s="11"/>
      <c r="AD5364" s="11" t="s">
        <v>110</v>
      </c>
    </row>
    <row r="5365" spans="1:30" ht="14.25" customHeight="1">
      <c r="A5365" s="10">
        <v>43714961</v>
      </c>
      <c r="B5365" s="11" t="s">
        <v>27146</v>
      </c>
      <c r="C5365" s="11" t="s">
        <v>27147</v>
      </c>
      <c r="D5365" s="11"/>
      <c r="E5365" s="11" t="s">
        <v>27148</v>
      </c>
      <c r="F5365" s="11" t="s">
        <v>87</v>
      </c>
      <c r="G5365" s="11" t="s">
        <v>2031</v>
      </c>
      <c r="H5365" s="11" t="s">
        <v>89</v>
      </c>
      <c r="I5365" s="11" t="s">
        <v>102</v>
      </c>
      <c r="J5365" s="11" t="s">
        <v>27149</v>
      </c>
      <c r="K5365" s="12">
        <v>28475</v>
      </c>
      <c r="L5365" s="11" t="s">
        <v>92</v>
      </c>
      <c r="M5365" s="11" t="s">
        <v>92</v>
      </c>
      <c r="N5365" s="11" t="s">
        <v>93</v>
      </c>
      <c r="O5365" s="11" t="s">
        <v>93</v>
      </c>
      <c r="P5365" s="11" t="s">
        <v>93</v>
      </c>
      <c r="Q5365" s="11" t="s">
        <v>92</v>
      </c>
      <c r="R5365" s="11" t="s">
        <v>92</v>
      </c>
      <c r="S5365" s="11" t="s">
        <v>1152</v>
      </c>
      <c r="T5365" s="11"/>
      <c r="U5365" s="11" t="s">
        <v>27150</v>
      </c>
      <c r="V5365" s="11" t="s">
        <v>94</v>
      </c>
      <c r="W5365" s="11" t="s">
        <v>95</v>
      </c>
      <c r="X5365" s="11" t="s">
        <v>2034</v>
      </c>
      <c r="Y5365" s="11" t="s">
        <v>108</v>
      </c>
      <c r="Z5365" s="11"/>
      <c r="AA5365" s="11"/>
      <c r="AB5365" s="11" t="s">
        <v>17410</v>
      </c>
      <c r="AC5365" s="11"/>
      <c r="AD5365" s="11" t="s">
        <v>110</v>
      </c>
    </row>
    <row r="5366" spans="1:30" ht="14.25" customHeight="1">
      <c r="A5366" s="10">
        <v>1101208580</v>
      </c>
      <c r="B5366" s="11" t="s">
        <v>27151</v>
      </c>
      <c r="C5366" s="11" t="s">
        <v>27152</v>
      </c>
      <c r="D5366" s="11"/>
      <c r="E5366" s="11" t="s">
        <v>27153</v>
      </c>
      <c r="F5366" s="11" t="s">
        <v>87</v>
      </c>
      <c r="G5366" s="11" t="s">
        <v>890</v>
      </c>
      <c r="H5366" s="11" t="s">
        <v>89</v>
      </c>
      <c r="I5366" s="11" t="s">
        <v>102</v>
      </c>
      <c r="J5366" s="11" t="s">
        <v>27154</v>
      </c>
      <c r="K5366" s="12">
        <v>35130</v>
      </c>
      <c r="L5366" s="11" t="s">
        <v>92</v>
      </c>
      <c r="M5366" s="11" t="s">
        <v>92</v>
      </c>
      <c r="N5366" s="11" t="s">
        <v>93</v>
      </c>
      <c r="O5366" s="11" t="s">
        <v>93</v>
      </c>
      <c r="P5366" s="11" t="s">
        <v>93</v>
      </c>
      <c r="Q5366" s="11" t="s">
        <v>92</v>
      </c>
      <c r="R5366" s="11" t="s">
        <v>92</v>
      </c>
      <c r="S5366" s="11" t="s">
        <v>1842</v>
      </c>
      <c r="T5366" s="11" t="s">
        <v>904</v>
      </c>
      <c r="U5366" s="11" t="s">
        <v>27155</v>
      </c>
      <c r="V5366" s="11" t="s">
        <v>94</v>
      </c>
      <c r="W5366" s="11" t="s">
        <v>95</v>
      </c>
      <c r="X5366" s="11" t="s">
        <v>894</v>
      </c>
      <c r="Y5366" s="11" t="s">
        <v>108</v>
      </c>
      <c r="Z5366" s="11"/>
      <c r="AA5366" s="11"/>
      <c r="AB5366" s="11" t="s">
        <v>27156</v>
      </c>
      <c r="AC5366" s="11"/>
      <c r="AD5366" s="11" t="s">
        <v>110</v>
      </c>
    </row>
    <row r="5367" spans="1:30" ht="14.25" customHeight="1">
      <c r="A5367" s="10">
        <v>1036404012</v>
      </c>
      <c r="B5367" s="11" t="s">
        <v>27157</v>
      </c>
      <c r="C5367" s="11" t="s">
        <v>27158</v>
      </c>
      <c r="D5367" s="11"/>
      <c r="E5367" s="11" t="s">
        <v>27159</v>
      </c>
      <c r="F5367" s="11" t="s">
        <v>87</v>
      </c>
      <c r="G5367" s="11" t="s">
        <v>114</v>
      </c>
      <c r="H5367" s="11" t="s">
        <v>89</v>
      </c>
      <c r="I5367" s="11" t="s">
        <v>102</v>
      </c>
      <c r="J5367" s="11" t="s">
        <v>27160</v>
      </c>
      <c r="K5367" s="12">
        <v>42718</v>
      </c>
      <c r="L5367" s="11" t="s">
        <v>92</v>
      </c>
      <c r="M5367" s="11" t="s">
        <v>92</v>
      </c>
      <c r="N5367" s="11" t="s">
        <v>93</v>
      </c>
      <c r="O5367" s="11" t="s">
        <v>93</v>
      </c>
      <c r="P5367" s="11" t="s">
        <v>93</v>
      </c>
      <c r="Q5367" s="11" t="s">
        <v>92</v>
      </c>
      <c r="R5367" s="11" t="s">
        <v>92</v>
      </c>
      <c r="S5367" s="11" t="s">
        <v>5436</v>
      </c>
      <c r="T5367" s="11" t="s">
        <v>640</v>
      </c>
      <c r="U5367" s="11" t="s">
        <v>27161</v>
      </c>
      <c r="V5367" s="11" t="s">
        <v>94</v>
      </c>
      <c r="W5367" s="11" t="s">
        <v>95</v>
      </c>
      <c r="X5367" s="11" t="s">
        <v>120</v>
      </c>
      <c r="Y5367" s="11" t="s">
        <v>108</v>
      </c>
      <c r="Z5367" s="11"/>
      <c r="AA5367" s="11"/>
      <c r="AB5367" s="11" t="s">
        <v>27162</v>
      </c>
      <c r="AC5367" s="11"/>
      <c r="AD5367" s="11" t="s">
        <v>110</v>
      </c>
    </row>
    <row r="5368" spans="1:30" ht="14.25" customHeight="1">
      <c r="A5368" s="10">
        <v>1070978232</v>
      </c>
      <c r="B5368" s="11" t="s">
        <v>27163</v>
      </c>
      <c r="C5368" s="11" t="s">
        <v>27164</v>
      </c>
      <c r="D5368" s="11"/>
      <c r="E5368" s="11" t="s">
        <v>27165</v>
      </c>
      <c r="F5368" s="11" t="s">
        <v>148</v>
      </c>
      <c r="G5368" s="11" t="s">
        <v>324</v>
      </c>
      <c r="H5368" s="11" t="s">
        <v>89</v>
      </c>
      <c r="I5368" s="11" t="s">
        <v>102</v>
      </c>
      <c r="J5368" s="11" t="s">
        <v>27166</v>
      </c>
      <c r="K5368" s="12">
        <v>35061</v>
      </c>
      <c r="L5368" s="11" t="s">
        <v>92</v>
      </c>
      <c r="M5368" s="11" t="s">
        <v>92</v>
      </c>
      <c r="N5368" s="11" t="s">
        <v>93</v>
      </c>
      <c r="O5368" s="11" t="s">
        <v>93</v>
      </c>
      <c r="P5368" s="11" t="s">
        <v>93</v>
      </c>
      <c r="Q5368" s="11" t="s">
        <v>92</v>
      </c>
      <c r="R5368" s="11" t="s">
        <v>92</v>
      </c>
      <c r="S5368" s="11" t="s">
        <v>1028</v>
      </c>
      <c r="T5368" s="11" t="s">
        <v>702</v>
      </c>
      <c r="U5368" s="11" t="s">
        <v>27167</v>
      </c>
      <c r="V5368" s="11" t="s">
        <v>94</v>
      </c>
      <c r="W5368" s="11" t="s">
        <v>154</v>
      </c>
      <c r="X5368" s="11" t="s">
        <v>329</v>
      </c>
      <c r="Y5368" s="11" t="s">
        <v>108</v>
      </c>
      <c r="Z5368" s="11"/>
      <c r="AA5368" s="11"/>
      <c r="AB5368" s="11" t="s">
        <v>27168</v>
      </c>
      <c r="AC5368" s="11"/>
      <c r="AD5368" s="11" t="s">
        <v>110</v>
      </c>
    </row>
    <row r="5369" spans="1:30" ht="14.25" customHeight="1">
      <c r="A5369" s="10">
        <v>901579909</v>
      </c>
      <c r="B5369" s="11" t="s">
        <v>27169</v>
      </c>
      <c r="C5369" s="11" t="s">
        <v>27170</v>
      </c>
      <c r="D5369" s="11"/>
      <c r="E5369" s="11" t="s">
        <v>27171</v>
      </c>
      <c r="F5369" s="11" t="s">
        <v>199</v>
      </c>
      <c r="G5369" s="11" t="s">
        <v>200</v>
      </c>
      <c r="H5369" s="11" t="s">
        <v>89</v>
      </c>
      <c r="I5369" s="11" t="s">
        <v>102</v>
      </c>
      <c r="J5369" s="11" t="s">
        <v>27172</v>
      </c>
      <c r="K5369" s="12">
        <v>45322</v>
      </c>
      <c r="L5369" s="11" t="s">
        <v>92</v>
      </c>
      <c r="M5369" s="11" t="s">
        <v>92</v>
      </c>
      <c r="N5369" s="11" t="s">
        <v>92</v>
      </c>
      <c r="O5369" s="11" t="s">
        <v>93</v>
      </c>
      <c r="P5369" s="11" t="s">
        <v>92</v>
      </c>
      <c r="Q5369" s="11" t="s">
        <v>92</v>
      </c>
      <c r="R5369" s="11" t="s">
        <v>92</v>
      </c>
      <c r="S5369" s="11"/>
      <c r="T5369" s="11"/>
      <c r="U5369" s="11"/>
      <c r="V5369" s="11" t="s">
        <v>94</v>
      </c>
      <c r="W5369" s="11" t="s">
        <v>202</v>
      </c>
      <c r="X5369" s="11" t="s">
        <v>172</v>
      </c>
      <c r="Y5369" s="11" t="s">
        <v>108</v>
      </c>
      <c r="Z5369" s="11"/>
      <c r="AA5369" s="11"/>
      <c r="AB5369" s="11" t="s">
        <v>27173</v>
      </c>
      <c r="AC5369" s="11"/>
      <c r="AD5369" s="11" t="s">
        <v>97</v>
      </c>
    </row>
    <row r="5370" spans="1:30" ht="14.25" customHeight="1">
      <c r="A5370" s="10">
        <v>1001024993</v>
      </c>
      <c r="B5370" s="11" t="s">
        <v>27174</v>
      </c>
      <c r="C5370" s="11" t="s">
        <v>27175</v>
      </c>
      <c r="D5370" s="11"/>
      <c r="E5370" s="11" t="s">
        <v>27176</v>
      </c>
      <c r="F5370" s="11" t="s">
        <v>87</v>
      </c>
      <c r="G5370" s="11" t="s">
        <v>114</v>
      </c>
      <c r="H5370" s="11" t="s">
        <v>89</v>
      </c>
      <c r="I5370" s="11" t="s">
        <v>102</v>
      </c>
      <c r="J5370" s="11" t="s">
        <v>27177</v>
      </c>
      <c r="K5370" s="12">
        <v>36725</v>
      </c>
      <c r="L5370" s="11" t="s">
        <v>92</v>
      </c>
      <c r="M5370" s="11" t="s">
        <v>92</v>
      </c>
      <c r="N5370" s="11" t="s">
        <v>93</v>
      </c>
      <c r="O5370" s="11" t="s">
        <v>93</v>
      </c>
      <c r="P5370" s="11" t="s">
        <v>93</v>
      </c>
      <c r="Q5370" s="11" t="s">
        <v>92</v>
      </c>
      <c r="R5370" s="11" t="s">
        <v>92</v>
      </c>
      <c r="S5370" s="11" t="s">
        <v>832</v>
      </c>
      <c r="T5370" s="11" t="s">
        <v>16208</v>
      </c>
      <c r="U5370" s="11" t="s">
        <v>27178</v>
      </c>
      <c r="V5370" s="11" t="s">
        <v>94</v>
      </c>
      <c r="W5370" s="11" t="s">
        <v>95</v>
      </c>
      <c r="X5370" s="11" t="s">
        <v>120</v>
      </c>
      <c r="Y5370" s="11" t="s">
        <v>108</v>
      </c>
      <c r="Z5370" s="11"/>
      <c r="AA5370" s="11"/>
      <c r="AB5370" s="11" t="s">
        <v>27179</v>
      </c>
      <c r="AC5370" s="11"/>
      <c r="AD5370" s="11" t="s">
        <v>110</v>
      </c>
    </row>
    <row r="5371" spans="1:30" ht="14.25" customHeight="1">
      <c r="A5371" s="10">
        <v>1287678</v>
      </c>
      <c r="B5371" s="11" t="s">
        <v>27180</v>
      </c>
      <c r="C5371" s="11" t="s">
        <v>27175</v>
      </c>
      <c r="D5371" s="11"/>
      <c r="E5371" s="11" t="s">
        <v>27181</v>
      </c>
      <c r="F5371" s="11" t="s">
        <v>87</v>
      </c>
      <c r="G5371" s="11" t="s">
        <v>114</v>
      </c>
      <c r="H5371" s="11" t="s">
        <v>89</v>
      </c>
      <c r="I5371" s="11" t="s">
        <v>2796</v>
      </c>
      <c r="J5371" s="11" t="s">
        <v>27182</v>
      </c>
      <c r="K5371" s="12">
        <v>38043</v>
      </c>
      <c r="L5371" s="11" t="s">
        <v>92</v>
      </c>
      <c r="M5371" s="11" t="s">
        <v>92</v>
      </c>
      <c r="N5371" s="11" t="s">
        <v>93</v>
      </c>
      <c r="O5371" s="11" t="s">
        <v>93</v>
      </c>
      <c r="P5371" s="11" t="s">
        <v>93</v>
      </c>
      <c r="Q5371" s="11" t="s">
        <v>92</v>
      </c>
      <c r="R5371" s="11" t="s">
        <v>92</v>
      </c>
      <c r="S5371" s="11" t="s">
        <v>27183</v>
      </c>
      <c r="T5371" s="11" t="s">
        <v>12481</v>
      </c>
      <c r="U5371" s="11" t="s">
        <v>9989</v>
      </c>
      <c r="V5371" s="11" t="s">
        <v>94</v>
      </c>
      <c r="W5371" s="11" t="s">
        <v>95</v>
      </c>
      <c r="X5371" s="11" t="s">
        <v>120</v>
      </c>
      <c r="Y5371" s="11" t="s">
        <v>2801</v>
      </c>
      <c r="Z5371" s="11"/>
      <c r="AA5371" s="11"/>
      <c r="AB5371" s="11" t="s">
        <v>27184</v>
      </c>
      <c r="AC5371" s="11"/>
      <c r="AD5371" s="11" t="s">
        <v>110</v>
      </c>
    </row>
    <row r="5372" spans="1:30" ht="14.25" customHeight="1">
      <c r="A5372" s="10">
        <v>900482258</v>
      </c>
      <c r="B5372" s="11" t="s">
        <v>27185</v>
      </c>
      <c r="C5372" s="11" t="s">
        <v>27186</v>
      </c>
      <c r="D5372" s="11" t="s">
        <v>27187</v>
      </c>
      <c r="E5372" s="11"/>
      <c r="F5372" s="11" t="s">
        <v>87</v>
      </c>
      <c r="G5372" s="11" t="s">
        <v>88</v>
      </c>
      <c r="H5372" s="11" t="s">
        <v>89</v>
      </c>
      <c r="I5372" s="11" t="s">
        <v>115</v>
      </c>
      <c r="J5372" s="11" t="s">
        <v>27188</v>
      </c>
      <c r="K5372" s="12">
        <v>45323</v>
      </c>
      <c r="L5372" s="11" t="s">
        <v>92</v>
      </c>
      <c r="M5372" s="11" t="s">
        <v>92</v>
      </c>
      <c r="N5372" s="11" t="s">
        <v>92</v>
      </c>
      <c r="O5372" s="11" t="s">
        <v>93</v>
      </c>
      <c r="P5372" s="11" t="s">
        <v>92</v>
      </c>
      <c r="Q5372" s="11" t="s">
        <v>92</v>
      </c>
      <c r="R5372" s="11" t="s">
        <v>92</v>
      </c>
      <c r="S5372" s="11"/>
      <c r="T5372" s="11"/>
      <c r="U5372" s="11"/>
      <c r="V5372" s="11" t="s">
        <v>94</v>
      </c>
      <c r="W5372" s="11" t="s">
        <v>95</v>
      </c>
      <c r="X5372" s="11" t="s">
        <v>96</v>
      </c>
      <c r="Y5372" s="11" t="s">
        <v>121</v>
      </c>
      <c r="Z5372" s="11"/>
      <c r="AA5372" s="11"/>
      <c r="AB5372" s="11" t="s">
        <v>27189</v>
      </c>
      <c r="AC5372" s="11"/>
      <c r="AD5372" s="11" t="s">
        <v>97</v>
      </c>
    </row>
    <row r="5373" spans="1:30" ht="14.25" customHeight="1">
      <c r="A5373" s="10">
        <v>901147181</v>
      </c>
      <c r="B5373" s="11" t="s">
        <v>27190</v>
      </c>
      <c r="C5373" s="11" t="s">
        <v>27191</v>
      </c>
      <c r="D5373" s="11" t="s">
        <v>27192</v>
      </c>
      <c r="E5373" s="11"/>
      <c r="F5373" s="11" t="s">
        <v>199</v>
      </c>
      <c r="G5373" s="11" t="s">
        <v>200</v>
      </c>
      <c r="H5373" s="11" t="s">
        <v>89</v>
      </c>
      <c r="I5373" s="11" t="s">
        <v>115</v>
      </c>
      <c r="J5373" s="11" t="s">
        <v>27193</v>
      </c>
      <c r="K5373" s="12">
        <v>45323</v>
      </c>
      <c r="L5373" s="11" t="s">
        <v>92</v>
      </c>
      <c r="M5373" s="11" t="s">
        <v>92</v>
      </c>
      <c r="N5373" s="11" t="s">
        <v>92</v>
      </c>
      <c r="O5373" s="11" t="s">
        <v>93</v>
      </c>
      <c r="P5373" s="11" t="s">
        <v>92</v>
      </c>
      <c r="Q5373" s="11" t="s">
        <v>92</v>
      </c>
      <c r="R5373" s="11" t="s">
        <v>92</v>
      </c>
      <c r="S5373" s="11"/>
      <c r="T5373" s="11"/>
      <c r="U5373" s="11"/>
      <c r="V5373" s="11" t="s">
        <v>94</v>
      </c>
      <c r="W5373" s="11" t="s">
        <v>202</v>
      </c>
      <c r="X5373" s="11" t="s">
        <v>172</v>
      </c>
      <c r="Y5373" s="11" t="s">
        <v>121</v>
      </c>
      <c r="Z5373" s="11"/>
      <c r="AA5373" s="11"/>
      <c r="AB5373" s="11" t="s">
        <v>27194</v>
      </c>
      <c r="AC5373" s="11"/>
      <c r="AD5373" s="11" t="s">
        <v>97</v>
      </c>
    </row>
    <row r="5374" spans="1:30" ht="14.25" customHeight="1">
      <c r="A5374" s="10">
        <v>890906170</v>
      </c>
      <c r="B5374" s="11" t="s">
        <v>27195</v>
      </c>
      <c r="C5374" s="11" t="s">
        <v>27196</v>
      </c>
      <c r="D5374" s="11" t="s">
        <v>27197</v>
      </c>
      <c r="E5374" s="11"/>
      <c r="F5374" s="11" t="s">
        <v>87</v>
      </c>
      <c r="G5374" s="11" t="s">
        <v>125</v>
      </c>
      <c r="H5374" s="11" t="s">
        <v>89</v>
      </c>
      <c r="I5374" s="11" t="s">
        <v>115</v>
      </c>
      <c r="J5374" s="11" t="s">
        <v>27198</v>
      </c>
      <c r="K5374" s="12">
        <v>45323</v>
      </c>
      <c r="L5374" s="11" t="s">
        <v>92</v>
      </c>
      <c r="M5374" s="11" t="s">
        <v>92</v>
      </c>
      <c r="N5374" s="11" t="s">
        <v>92</v>
      </c>
      <c r="O5374" s="11" t="s">
        <v>93</v>
      </c>
      <c r="P5374" s="11" t="s">
        <v>92</v>
      </c>
      <c r="Q5374" s="11" t="s">
        <v>92</v>
      </c>
      <c r="R5374" s="11" t="s">
        <v>92</v>
      </c>
      <c r="S5374" s="11"/>
      <c r="T5374" s="11"/>
      <c r="U5374" s="11"/>
      <c r="V5374" s="11" t="s">
        <v>94</v>
      </c>
      <c r="W5374" s="11" t="s">
        <v>95</v>
      </c>
      <c r="X5374" s="11" t="s">
        <v>130</v>
      </c>
      <c r="Y5374" s="11" t="s">
        <v>121</v>
      </c>
      <c r="Z5374" s="11"/>
      <c r="AA5374" s="11"/>
      <c r="AB5374" s="11" t="s">
        <v>27199</v>
      </c>
      <c r="AC5374" s="11"/>
      <c r="AD5374" s="11" t="s">
        <v>97</v>
      </c>
    </row>
    <row r="5375" spans="1:30" ht="14.25" customHeight="1">
      <c r="A5375" s="10">
        <v>830514951</v>
      </c>
      <c r="B5375" s="11" t="s">
        <v>27200</v>
      </c>
      <c r="C5375" s="11" t="s">
        <v>27201</v>
      </c>
      <c r="D5375" s="11" t="s">
        <v>27202</v>
      </c>
      <c r="E5375" s="11"/>
      <c r="F5375" s="11" t="s">
        <v>199</v>
      </c>
      <c r="G5375" s="11" t="s">
        <v>200</v>
      </c>
      <c r="H5375" s="11" t="s">
        <v>89</v>
      </c>
      <c r="I5375" s="11" t="s">
        <v>115</v>
      </c>
      <c r="J5375" s="11" t="s">
        <v>27203</v>
      </c>
      <c r="K5375" s="12">
        <v>45324</v>
      </c>
      <c r="L5375" s="11" t="s">
        <v>92</v>
      </c>
      <c r="M5375" s="11" t="s">
        <v>92</v>
      </c>
      <c r="N5375" s="11" t="s">
        <v>92</v>
      </c>
      <c r="O5375" s="11" t="s">
        <v>93</v>
      </c>
      <c r="P5375" s="11" t="s">
        <v>92</v>
      </c>
      <c r="Q5375" s="11" t="s">
        <v>92</v>
      </c>
      <c r="R5375" s="11" t="s">
        <v>92</v>
      </c>
      <c r="S5375" s="11"/>
      <c r="T5375" s="11"/>
      <c r="U5375" s="11"/>
      <c r="V5375" s="11" t="s">
        <v>94</v>
      </c>
      <c r="W5375" s="11" t="s">
        <v>202</v>
      </c>
      <c r="X5375" s="11" t="s">
        <v>172</v>
      </c>
      <c r="Y5375" s="11" t="s">
        <v>121</v>
      </c>
      <c r="Z5375" s="11"/>
      <c r="AA5375" s="11"/>
      <c r="AB5375" s="11" t="s">
        <v>27204</v>
      </c>
      <c r="AC5375" s="11"/>
      <c r="AD5375" s="11" t="s">
        <v>97</v>
      </c>
    </row>
    <row r="5376" spans="1:30" ht="14.25" customHeight="1">
      <c r="A5376" s="10">
        <v>9519586</v>
      </c>
      <c r="B5376" s="11" t="s">
        <v>27205</v>
      </c>
      <c r="C5376" s="11"/>
      <c r="D5376" s="11"/>
      <c r="E5376" s="11"/>
      <c r="F5376" s="11"/>
      <c r="G5376" s="11"/>
      <c r="H5376" s="11"/>
      <c r="I5376" s="11" t="s">
        <v>102</v>
      </c>
      <c r="J5376" s="11" t="s">
        <v>27206</v>
      </c>
      <c r="K5376" s="12">
        <v>44564</v>
      </c>
      <c r="L5376" s="11" t="s">
        <v>92</v>
      </c>
      <c r="M5376" s="11" t="s">
        <v>92</v>
      </c>
      <c r="N5376" s="11" t="s">
        <v>92</v>
      </c>
      <c r="O5376" s="11" t="s">
        <v>93</v>
      </c>
      <c r="P5376" s="11" t="s">
        <v>92</v>
      </c>
      <c r="Q5376" s="11" t="s">
        <v>92</v>
      </c>
      <c r="R5376" s="11" t="s">
        <v>92</v>
      </c>
      <c r="S5376" s="11" t="s">
        <v>892</v>
      </c>
      <c r="T5376" s="11" t="s">
        <v>1092</v>
      </c>
      <c r="U5376" s="11" t="s">
        <v>27207</v>
      </c>
      <c r="V5376" s="11"/>
      <c r="W5376" s="11"/>
      <c r="X5376" s="11"/>
      <c r="Y5376" s="11" t="s">
        <v>108</v>
      </c>
      <c r="Z5376" s="11"/>
      <c r="AA5376" s="11"/>
      <c r="AB5376" s="11" t="s">
        <v>3050</v>
      </c>
      <c r="AC5376" s="11"/>
      <c r="AD5376" s="11" t="s">
        <v>110</v>
      </c>
    </row>
    <row r="5377" spans="1:30" ht="14.25" customHeight="1">
      <c r="A5377" s="10">
        <v>70034545</v>
      </c>
      <c r="B5377" s="11" t="s">
        <v>27208</v>
      </c>
      <c r="C5377" s="11" t="s">
        <v>27209</v>
      </c>
      <c r="D5377" s="11" t="s">
        <v>10816</v>
      </c>
      <c r="E5377" s="11" t="s">
        <v>27210</v>
      </c>
      <c r="F5377" s="11" t="s">
        <v>87</v>
      </c>
      <c r="G5377" s="11" t="s">
        <v>187</v>
      </c>
      <c r="H5377" s="11" t="s">
        <v>89</v>
      </c>
      <c r="I5377" s="11" t="s">
        <v>115</v>
      </c>
      <c r="J5377" s="11" t="s">
        <v>27211</v>
      </c>
      <c r="K5377" s="12">
        <v>45324</v>
      </c>
      <c r="L5377" s="11" t="s">
        <v>92</v>
      </c>
      <c r="M5377" s="11" t="s">
        <v>92</v>
      </c>
      <c r="N5377" s="11" t="s">
        <v>92</v>
      </c>
      <c r="O5377" s="11" t="s">
        <v>93</v>
      </c>
      <c r="P5377" s="11" t="s">
        <v>92</v>
      </c>
      <c r="Q5377" s="11" t="s">
        <v>92</v>
      </c>
      <c r="R5377" s="11" t="s">
        <v>92</v>
      </c>
      <c r="S5377" s="11" t="s">
        <v>789</v>
      </c>
      <c r="T5377" s="11" t="s">
        <v>1578</v>
      </c>
      <c r="U5377" s="11" t="s">
        <v>27212</v>
      </c>
      <c r="V5377" s="11" t="s">
        <v>94</v>
      </c>
      <c r="W5377" s="11" t="s">
        <v>95</v>
      </c>
      <c r="X5377" s="11" t="s">
        <v>172</v>
      </c>
      <c r="Y5377" s="11" t="s">
        <v>121</v>
      </c>
      <c r="Z5377" s="11"/>
      <c r="AA5377" s="11"/>
      <c r="AB5377" s="11" t="s">
        <v>27213</v>
      </c>
      <c r="AC5377" s="11"/>
      <c r="AD5377" s="11" t="s">
        <v>110</v>
      </c>
    </row>
    <row r="5378" spans="1:30" ht="14.25" customHeight="1">
      <c r="A5378" s="10">
        <v>901698859</v>
      </c>
      <c r="B5378" s="11" t="s">
        <v>27214</v>
      </c>
      <c r="C5378" s="11" t="s">
        <v>27215</v>
      </c>
      <c r="D5378" s="11"/>
      <c r="E5378" s="11" t="s">
        <v>27216</v>
      </c>
      <c r="F5378" s="11" t="s">
        <v>87</v>
      </c>
      <c r="G5378" s="11" t="s">
        <v>187</v>
      </c>
      <c r="H5378" s="11" t="s">
        <v>89</v>
      </c>
      <c r="I5378" s="11" t="s">
        <v>115</v>
      </c>
      <c r="J5378" s="11" t="s">
        <v>27217</v>
      </c>
      <c r="K5378" s="12">
        <v>45329</v>
      </c>
      <c r="L5378" s="11" t="s">
        <v>92</v>
      </c>
      <c r="M5378" s="11" t="s">
        <v>92</v>
      </c>
      <c r="N5378" s="11" t="s">
        <v>92</v>
      </c>
      <c r="O5378" s="11" t="s">
        <v>93</v>
      </c>
      <c r="P5378" s="11" t="s">
        <v>92</v>
      </c>
      <c r="Q5378" s="11" t="s">
        <v>92</v>
      </c>
      <c r="R5378" s="11" t="s">
        <v>92</v>
      </c>
      <c r="S5378" s="11"/>
      <c r="T5378" s="11"/>
      <c r="U5378" s="11"/>
      <c r="V5378" s="11" t="s">
        <v>94</v>
      </c>
      <c r="W5378" s="11" t="s">
        <v>95</v>
      </c>
      <c r="X5378" s="11" t="s">
        <v>172</v>
      </c>
      <c r="Y5378" s="11" t="s">
        <v>121</v>
      </c>
      <c r="Z5378" s="11"/>
      <c r="AA5378" s="11"/>
      <c r="AB5378" s="11" t="s">
        <v>27218</v>
      </c>
      <c r="AC5378" s="11"/>
      <c r="AD5378" s="11" t="s">
        <v>97</v>
      </c>
    </row>
    <row r="5379" spans="1:30" ht="14.25" customHeight="1">
      <c r="A5379" s="10">
        <v>1037591111</v>
      </c>
      <c r="B5379" s="11" t="s">
        <v>27219</v>
      </c>
      <c r="C5379" s="11" t="s">
        <v>27220</v>
      </c>
      <c r="D5379" s="11" t="s">
        <v>27221</v>
      </c>
      <c r="E5379" s="11" t="s">
        <v>27222</v>
      </c>
      <c r="F5379" s="11" t="s">
        <v>87</v>
      </c>
      <c r="G5379" s="11" t="s">
        <v>187</v>
      </c>
      <c r="H5379" s="11" t="s">
        <v>89</v>
      </c>
      <c r="I5379" s="11" t="s">
        <v>115</v>
      </c>
      <c r="J5379" s="11" t="s">
        <v>27223</v>
      </c>
      <c r="K5379" s="12">
        <v>45329</v>
      </c>
      <c r="L5379" s="11" t="s">
        <v>92</v>
      </c>
      <c r="M5379" s="11" t="s">
        <v>92</v>
      </c>
      <c r="N5379" s="11" t="s">
        <v>92</v>
      </c>
      <c r="O5379" s="11" t="s">
        <v>93</v>
      </c>
      <c r="P5379" s="11" t="s">
        <v>92</v>
      </c>
      <c r="Q5379" s="11" t="s">
        <v>92</v>
      </c>
      <c r="R5379" s="11" t="s">
        <v>92</v>
      </c>
      <c r="S5379" s="11" t="s">
        <v>958</v>
      </c>
      <c r="T5379" s="11" t="s">
        <v>640</v>
      </c>
      <c r="U5379" s="11" t="s">
        <v>4097</v>
      </c>
      <c r="V5379" s="11" t="s">
        <v>94</v>
      </c>
      <c r="W5379" s="11" t="s">
        <v>95</v>
      </c>
      <c r="X5379" s="11" t="s">
        <v>172</v>
      </c>
      <c r="Y5379" s="11" t="s">
        <v>121</v>
      </c>
      <c r="Z5379" s="11"/>
      <c r="AA5379" s="11"/>
      <c r="AB5379" s="11" t="s">
        <v>27224</v>
      </c>
      <c r="AC5379" s="11"/>
      <c r="AD5379" s="11" t="s">
        <v>110</v>
      </c>
    </row>
    <row r="5380" spans="1:30" ht="14.25" customHeight="1">
      <c r="A5380" s="10">
        <v>98669686</v>
      </c>
      <c r="B5380" s="11" t="s">
        <v>27225</v>
      </c>
      <c r="C5380" s="11" t="s">
        <v>27226</v>
      </c>
      <c r="D5380" s="11"/>
      <c r="E5380" s="11" t="s">
        <v>27227</v>
      </c>
      <c r="F5380" s="11" t="s">
        <v>87</v>
      </c>
      <c r="G5380" s="11" t="s">
        <v>2839</v>
      </c>
      <c r="H5380" s="11" t="s">
        <v>89</v>
      </c>
      <c r="I5380" s="11" t="s">
        <v>115</v>
      </c>
      <c r="J5380" s="11" t="s">
        <v>27228</v>
      </c>
      <c r="K5380" s="12">
        <v>29158</v>
      </c>
      <c r="L5380" s="11" t="s">
        <v>92</v>
      </c>
      <c r="M5380" s="11" t="s">
        <v>92</v>
      </c>
      <c r="N5380" s="11" t="s">
        <v>93</v>
      </c>
      <c r="O5380" s="11" t="s">
        <v>93</v>
      </c>
      <c r="P5380" s="11" t="s">
        <v>93</v>
      </c>
      <c r="Q5380" s="11" t="s">
        <v>92</v>
      </c>
      <c r="R5380" s="11" t="s">
        <v>92</v>
      </c>
      <c r="S5380" s="11" t="s">
        <v>682</v>
      </c>
      <c r="T5380" s="11" t="s">
        <v>143</v>
      </c>
      <c r="U5380" s="11" t="s">
        <v>11287</v>
      </c>
      <c r="V5380" s="11" t="s">
        <v>94</v>
      </c>
      <c r="W5380" s="11" t="s">
        <v>95</v>
      </c>
      <c r="X5380" s="11" t="s">
        <v>2841</v>
      </c>
      <c r="Y5380" s="11" t="s">
        <v>121</v>
      </c>
      <c r="Z5380" s="11"/>
      <c r="AA5380" s="11"/>
      <c r="AB5380" s="11" t="s">
        <v>27229</v>
      </c>
      <c r="AC5380" s="11"/>
      <c r="AD5380" s="11" t="s">
        <v>110</v>
      </c>
    </row>
    <row r="5381" spans="1:30" ht="14.25" customHeight="1">
      <c r="A5381" s="10">
        <v>1003688611</v>
      </c>
      <c r="B5381" s="11" t="s">
        <v>27230</v>
      </c>
      <c r="C5381" s="11" t="s">
        <v>27231</v>
      </c>
      <c r="D5381" s="11"/>
      <c r="E5381" s="11" t="s">
        <v>27232</v>
      </c>
      <c r="F5381" s="11" t="s">
        <v>148</v>
      </c>
      <c r="G5381" s="11" t="s">
        <v>149</v>
      </c>
      <c r="H5381" s="11" t="s">
        <v>89</v>
      </c>
      <c r="I5381" s="11" t="s">
        <v>115</v>
      </c>
      <c r="J5381" s="11" t="s">
        <v>27233</v>
      </c>
      <c r="K5381" s="12">
        <v>36998</v>
      </c>
      <c r="L5381" s="11" t="s">
        <v>92</v>
      </c>
      <c r="M5381" s="11" t="s">
        <v>92</v>
      </c>
      <c r="N5381" s="11" t="s">
        <v>93</v>
      </c>
      <c r="O5381" s="11" t="s">
        <v>93</v>
      </c>
      <c r="P5381" s="11" t="s">
        <v>93</v>
      </c>
      <c r="Q5381" s="11" t="s">
        <v>92</v>
      </c>
      <c r="R5381" s="11" t="s">
        <v>92</v>
      </c>
      <c r="S5381" s="11" t="s">
        <v>1304</v>
      </c>
      <c r="T5381" s="11" t="s">
        <v>27234</v>
      </c>
      <c r="U5381" s="11" t="s">
        <v>4156</v>
      </c>
      <c r="V5381" s="11" t="s">
        <v>94</v>
      </c>
      <c r="W5381" s="11" t="s">
        <v>154</v>
      </c>
      <c r="X5381" s="11" t="s">
        <v>155</v>
      </c>
      <c r="Y5381" s="11" t="s">
        <v>121</v>
      </c>
      <c r="Z5381" s="11"/>
      <c r="AA5381" s="11"/>
      <c r="AB5381" s="11" t="s">
        <v>27235</v>
      </c>
      <c r="AC5381" s="11"/>
      <c r="AD5381" s="11" t="s">
        <v>110</v>
      </c>
    </row>
    <row r="5382" spans="1:30" ht="14.25" customHeight="1">
      <c r="A5382" s="10">
        <v>43997465</v>
      </c>
      <c r="B5382" s="11" t="s">
        <v>27236</v>
      </c>
      <c r="C5382" s="11" t="s">
        <v>23394</v>
      </c>
      <c r="D5382" s="11"/>
      <c r="E5382" s="11" t="s">
        <v>23395</v>
      </c>
      <c r="F5382" s="11" t="s">
        <v>87</v>
      </c>
      <c r="G5382" s="11" t="s">
        <v>2962</v>
      </c>
      <c r="H5382" s="11" t="s">
        <v>89</v>
      </c>
      <c r="I5382" s="11" t="s">
        <v>115</v>
      </c>
      <c r="J5382" s="11" t="s">
        <v>27237</v>
      </c>
      <c r="K5382" s="12">
        <v>45355</v>
      </c>
      <c r="L5382" s="11" t="s">
        <v>92</v>
      </c>
      <c r="M5382" s="11" t="s">
        <v>92</v>
      </c>
      <c r="N5382" s="11" t="s">
        <v>92</v>
      </c>
      <c r="O5382" s="11" t="s">
        <v>93</v>
      </c>
      <c r="P5382" s="11" t="s">
        <v>92</v>
      </c>
      <c r="Q5382" s="11" t="s">
        <v>92</v>
      </c>
      <c r="R5382" s="11" t="s">
        <v>92</v>
      </c>
      <c r="S5382" s="11" t="s">
        <v>4339</v>
      </c>
      <c r="T5382" s="11" t="s">
        <v>4340</v>
      </c>
      <c r="U5382" s="11" t="s">
        <v>9310</v>
      </c>
      <c r="V5382" s="11" t="s">
        <v>94</v>
      </c>
      <c r="W5382" s="11" t="s">
        <v>95</v>
      </c>
      <c r="X5382" s="11" t="s">
        <v>2964</v>
      </c>
      <c r="Y5382" s="11" t="s">
        <v>121</v>
      </c>
      <c r="Z5382" s="11"/>
      <c r="AA5382" s="11"/>
      <c r="AB5382" s="11" t="s">
        <v>27238</v>
      </c>
      <c r="AC5382" s="11"/>
      <c r="AD5382" s="11" t="s">
        <v>110</v>
      </c>
    </row>
    <row r="5383" spans="1:30" ht="14.25" customHeight="1">
      <c r="A5383" s="10">
        <v>1098671388</v>
      </c>
      <c r="B5383" s="11" t="s">
        <v>27239</v>
      </c>
      <c r="C5383" s="11" t="s">
        <v>27240</v>
      </c>
      <c r="D5383" s="11"/>
      <c r="E5383" s="11" t="s">
        <v>27241</v>
      </c>
      <c r="F5383" s="11" t="s">
        <v>731</v>
      </c>
      <c r="G5383" s="11" t="s">
        <v>1714</v>
      </c>
      <c r="H5383" s="11" t="s">
        <v>89</v>
      </c>
      <c r="I5383" s="11" t="s">
        <v>115</v>
      </c>
      <c r="J5383" s="11" t="s">
        <v>27242</v>
      </c>
      <c r="K5383" s="12">
        <v>45356</v>
      </c>
      <c r="L5383" s="11" t="s">
        <v>92</v>
      </c>
      <c r="M5383" s="11" t="s">
        <v>92</v>
      </c>
      <c r="N5383" s="11" t="s">
        <v>92</v>
      </c>
      <c r="O5383" s="11" t="s">
        <v>93</v>
      </c>
      <c r="P5383" s="11" t="s">
        <v>92</v>
      </c>
      <c r="Q5383" s="11" t="s">
        <v>92</v>
      </c>
      <c r="R5383" s="11" t="s">
        <v>92</v>
      </c>
      <c r="S5383" s="11" t="s">
        <v>2281</v>
      </c>
      <c r="T5383" s="11" t="s">
        <v>1304</v>
      </c>
      <c r="U5383" s="11" t="s">
        <v>24422</v>
      </c>
      <c r="V5383" s="11" t="s">
        <v>94</v>
      </c>
      <c r="W5383" s="11" t="s">
        <v>736</v>
      </c>
      <c r="X5383" s="11" t="s">
        <v>1717</v>
      </c>
      <c r="Y5383" s="11" t="s">
        <v>121</v>
      </c>
      <c r="Z5383" s="11"/>
      <c r="AA5383" s="11"/>
      <c r="AB5383" s="11" t="s">
        <v>27243</v>
      </c>
      <c r="AC5383" s="11"/>
      <c r="AD5383" s="11" t="s">
        <v>110</v>
      </c>
    </row>
    <row r="5384" spans="1:30" ht="14.25" customHeight="1">
      <c r="A5384" s="10">
        <v>901729713</v>
      </c>
      <c r="B5384" s="11" t="s">
        <v>27244</v>
      </c>
      <c r="C5384" s="11" t="s">
        <v>27245</v>
      </c>
      <c r="D5384" s="11"/>
      <c r="E5384" s="11" t="s">
        <v>27246</v>
      </c>
      <c r="F5384" s="11" t="s">
        <v>731</v>
      </c>
      <c r="G5384" s="11" t="s">
        <v>787</v>
      </c>
      <c r="H5384" s="11" t="s">
        <v>89</v>
      </c>
      <c r="I5384" s="11" t="s">
        <v>115</v>
      </c>
      <c r="J5384" s="11" t="s">
        <v>27247</v>
      </c>
      <c r="K5384" s="12">
        <v>45356</v>
      </c>
      <c r="L5384" s="11" t="s">
        <v>92</v>
      </c>
      <c r="M5384" s="11" t="s">
        <v>92</v>
      </c>
      <c r="N5384" s="11" t="s">
        <v>92</v>
      </c>
      <c r="O5384" s="11" t="s">
        <v>93</v>
      </c>
      <c r="P5384" s="11" t="s">
        <v>92</v>
      </c>
      <c r="Q5384" s="11" t="s">
        <v>92</v>
      </c>
      <c r="R5384" s="11" t="s">
        <v>92</v>
      </c>
      <c r="S5384" s="11"/>
      <c r="T5384" s="11"/>
      <c r="U5384" s="11"/>
      <c r="V5384" s="11" t="s">
        <v>94</v>
      </c>
      <c r="W5384" s="11" t="s">
        <v>736</v>
      </c>
      <c r="X5384" s="11" t="s">
        <v>172</v>
      </c>
      <c r="Y5384" s="11" t="s">
        <v>121</v>
      </c>
      <c r="Z5384" s="11"/>
      <c r="AA5384" s="11"/>
      <c r="AB5384" s="11" t="s">
        <v>286</v>
      </c>
      <c r="AC5384" s="11"/>
      <c r="AD5384" s="11" t="s">
        <v>97</v>
      </c>
    </row>
    <row r="5385" spans="1:30" ht="14.25" customHeight="1">
      <c r="A5385" s="10">
        <v>900323201</v>
      </c>
      <c r="B5385" s="11" t="s">
        <v>27248</v>
      </c>
      <c r="C5385" s="11" t="s">
        <v>27249</v>
      </c>
      <c r="D5385" s="11"/>
      <c r="E5385" s="11" t="s">
        <v>27250</v>
      </c>
      <c r="F5385" s="11" t="s">
        <v>87</v>
      </c>
      <c r="G5385" s="11" t="s">
        <v>187</v>
      </c>
      <c r="H5385" s="11" t="s">
        <v>89</v>
      </c>
      <c r="I5385" s="11" t="s">
        <v>115</v>
      </c>
      <c r="J5385" s="11" t="s">
        <v>27251</v>
      </c>
      <c r="K5385" s="12">
        <v>45356</v>
      </c>
      <c r="L5385" s="11" t="s">
        <v>92</v>
      </c>
      <c r="M5385" s="11" t="s">
        <v>92</v>
      </c>
      <c r="N5385" s="11" t="s">
        <v>92</v>
      </c>
      <c r="O5385" s="11" t="s">
        <v>93</v>
      </c>
      <c r="P5385" s="11" t="s">
        <v>92</v>
      </c>
      <c r="Q5385" s="11" t="s">
        <v>92</v>
      </c>
      <c r="R5385" s="11" t="s">
        <v>92</v>
      </c>
      <c r="S5385" s="11"/>
      <c r="T5385" s="11"/>
      <c r="U5385" s="11"/>
      <c r="V5385" s="11" t="s">
        <v>94</v>
      </c>
      <c r="W5385" s="11" t="s">
        <v>95</v>
      </c>
      <c r="X5385" s="11" t="s">
        <v>172</v>
      </c>
      <c r="Y5385" s="11" t="s">
        <v>121</v>
      </c>
      <c r="Z5385" s="11"/>
      <c r="AA5385" s="11"/>
      <c r="AB5385" s="11" t="s">
        <v>286</v>
      </c>
      <c r="AC5385" s="11"/>
      <c r="AD5385" s="11" t="s">
        <v>97</v>
      </c>
    </row>
    <row r="5386" spans="1:30" ht="14.25" customHeight="1">
      <c r="A5386" s="10">
        <v>15355161</v>
      </c>
      <c r="B5386" s="11" t="s">
        <v>27252</v>
      </c>
      <c r="C5386" s="11" t="s">
        <v>27253</v>
      </c>
      <c r="D5386" s="11"/>
      <c r="E5386" s="11" t="s">
        <v>27254</v>
      </c>
      <c r="F5386" s="11" t="s">
        <v>87</v>
      </c>
      <c r="G5386" s="11" t="s">
        <v>1328</v>
      </c>
      <c r="H5386" s="11" t="s">
        <v>89</v>
      </c>
      <c r="I5386" s="11" t="s">
        <v>115</v>
      </c>
      <c r="J5386" s="11" t="s">
        <v>27255</v>
      </c>
      <c r="K5386" s="12">
        <v>45356</v>
      </c>
      <c r="L5386" s="11" t="s">
        <v>92</v>
      </c>
      <c r="M5386" s="11" t="s">
        <v>92</v>
      </c>
      <c r="N5386" s="11" t="s">
        <v>92</v>
      </c>
      <c r="O5386" s="11" t="s">
        <v>93</v>
      </c>
      <c r="P5386" s="11" t="s">
        <v>92</v>
      </c>
      <c r="Q5386" s="11" t="s">
        <v>92</v>
      </c>
      <c r="R5386" s="11" t="s">
        <v>92</v>
      </c>
      <c r="S5386" s="11" t="s">
        <v>1412</v>
      </c>
      <c r="T5386" s="11" t="s">
        <v>283</v>
      </c>
      <c r="U5386" s="11" t="s">
        <v>9263</v>
      </c>
      <c r="V5386" s="11" t="s">
        <v>94</v>
      </c>
      <c r="W5386" s="11" t="s">
        <v>95</v>
      </c>
      <c r="X5386" s="11" t="s">
        <v>1330</v>
      </c>
      <c r="Y5386" s="11" t="s">
        <v>121</v>
      </c>
      <c r="Z5386" s="11"/>
      <c r="AA5386" s="11"/>
      <c r="AB5386" s="11" t="s">
        <v>27256</v>
      </c>
      <c r="AC5386" s="11"/>
      <c r="AD5386" s="11" t="s">
        <v>110</v>
      </c>
    </row>
    <row r="5387" spans="1:30" ht="14.25" customHeight="1">
      <c r="A5387" s="10">
        <v>1010143519</v>
      </c>
      <c r="B5387" s="11" t="s">
        <v>27257</v>
      </c>
      <c r="C5387" s="11" t="s">
        <v>27258</v>
      </c>
      <c r="D5387" s="11"/>
      <c r="E5387" s="11" t="s">
        <v>27259</v>
      </c>
      <c r="F5387" s="11" t="s">
        <v>148</v>
      </c>
      <c r="G5387" s="11" t="s">
        <v>149</v>
      </c>
      <c r="H5387" s="11" t="s">
        <v>89</v>
      </c>
      <c r="I5387" s="11" t="s">
        <v>102</v>
      </c>
      <c r="J5387" s="11" t="s">
        <v>27260</v>
      </c>
      <c r="K5387" s="12">
        <v>36799</v>
      </c>
      <c r="L5387" s="11" t="s">
        <v>92</v>
      </c>
      <c r="M5387" s="11" t="s">
        <v>92</v>
      </c>
      <c r="N5387" s="11" t="s">
        <v>93</v>
      </c>
      <c r="O5387" s="11" t="s">
        <v>93</v>
      </c>
      <c r="P5387" s="11" t="s">
        <v>93</v>
      </c>
      <c r="Q5387" s="11" t="s">
        <v>92</v>
      </c>
      <c r="R5387" s="11" t="s">
        <v>92</v>
      </c>
      <c r="S5387" s="11" t="s">
        <v>1092</v>
      </c>
      <c r="T5387" s="11" t="s">
        <v>291</v>
      </c>
      <c r="U5387" s="11" t="s">
        <v>27261</v>
      </c>
      <c r="V5387" s="11" t="s">
        <v>94</v>
      </c>
      <c r="W5387" s="11" t="s">
        <v>154</v>
      </c>
      <c r="X5387" s="11" t="s">
        <v>155</v>
      </c>
      <c r="Y5387" s="11" t="s">
        <v>108</v>
      </c>
      <c r="Z5387" s="11"/>
      <c r="AA5387" s="11"/>
      <c r="AB5387" s="11" t="s">
        <v>27262</v>
      </c>
      <c r="AC5387" s="11"/>
      <c r="AD5387" s="11" t="s">
        <v>110</v>
      </c>
    </row>
    <row r="5388" spans="1:30" ht="14.25" customHeight="1">
      <c r="A5388" s="10">
        <v>1069712512</v>
      </c>
      <c r="B5388" s="11" t="s">
        <v>27263</v>
      </c>
      <c r="C5388" s="11" t="s">
        <v>27264</v>
      </c>
      <c r="D5388" s="11"/>
      <c r="E5388" s="11" t="s">
        <v>27265</v>
      </c>
      <c r="F5388" s="11" t="s">
        <v>148</v>
      </c>
      <c r="G5388" s="11" t="s">
        <v>751</v>
      </c>
      <c r="H5388" s="11" t="s">
        <v>89</v>
      </c>
      <c r="I5388" s="11" t="s">
        <v>102</v>
      </c>
      <c r="J5388" s="11" t="s">
        <v>27266</v>
      </c>
      <c r="K5388" s="12">
        <v>37924</v>
      </c>
      <c r="L5388" s="11" t="s">
        <v>92</v>
      </c>
      <c r="M5388" s="11" t="s">
        <v>92</v>
      </c>
      <c r="N5388" s="11" t="s">
        <v>93</v>
      </c>
      <c r="O5388" s="11" t="s">
        <v>93</v>
      </c>
      <c r="P5388" s="11" t="s">
        <v>93</v>
      </c>
      <c r="Q5388" s="11" t="s">
        <v>92</v>
      </c>
      <c r="R5388" s="11" t="s">
        <v>92</v>
      </c>
      <c r="S5388" s="11" t="s">
        <v>1959</v>
      </c>
      <c r="T5388" s="11" t="s">
        <v>9763</v>
      </c>
      <c r="U5388" s="11" t="s">
        <v>27267</v>
      </c>
      <c r="V5388" s="11" t="s">
        <v>94</v>
      </c>
      <c r="W5388" s="11" t="s">
        <v>154</v>
      </c>
      <c r="X5388" s="11" t="s">
        <v>756</v>
      </c>
      <c r="Y5388" s="11" t="s">
        <v>108</v>
      </c>
      <c r="Z5388" s="11"/>
      <c r="AA5388" s="11"/>
      <c r="AB5388" s="11" t="s">
        <v>27268</v>
      </c>
      <c r="AC5388" s="11"/>
      <c r="AD5388" s="11" t="s">
        <v>110</v>
      </c>
    </row>
    <row r="5389" spans="1:30" ht="14.25" customHeight="1">
      <c r="A5389" s="10">
        <v>1003533212</v>
      </c>
      <c r="B5389" s="11" t="s">
        <v>27269</v>
      </c>
      <c r="C5389" s="11" t="s">
        <v>27270</v>
      </c>
      <c r="D5389" s="11"/>
      <c r="E5389" s="11" t="s">
        <v>27271</v>
      </c>
      <c r="F5389" s="11" t="s">
        <v>148</v>
      </c>
      <c r="G5389" s="11" t="s">
        <v>324</v>
      </c>
      <c r="H5389" s="11" t="s">
        <v>89</v>
      </c>
      <c r="I5389" s="11" t="s">
        <v>102</v>
      </c>
      <c r="J5389" s="11" t="s">
        <v>27272</v>
      </c>
      <c r="K5389" s="12">
        <v>37279</v>
      </c>
      <c r="L5389" s="11" t="s">
        <v>92</v>
      </c>
      <c r="M5389" s="11" t="s">
        <v>92</v>
      </c>
      <c r="N5389" s="11" t="s">
        <v>93</v>
      </c>
      <c r="O5389" s="11" t="s">
        <v>93</v>
      </c>
      <c r="P5389" s="11" t="s">
        <v>93</v>
      </c>
      <c r="Q5389" s="11" t="s">
        <v>92</v>
      </c>
      <c r="R5389" s="11" t="s">
        <v>92</v>
      </c>
      <c r="S5389" s="11" t="s">
        <v>1750</v>
      </c>
      <c r="T5389" s="11" t="s">
        <v>1304</v>
      </c>
      <c r="U5389" s="11" t="s">
        <v>27273</v>
      </c>
      <c r="V5389" s="11" t="s">
        <v>94</v>
      </c>
      <c r="W5389" s="11" t="s">
        <v>154</v>
      </c>
      <c r="X5389" s="11" t="s">
        <v>329</v>
      </c>
      <c r="Y5389" s="11" t="s">
        <v>108</v>
      </c>
      <c r="Z5389" s="11"/>
      <c r="AA5389" s="11"/>
      <c r="AB5389" s="11" t="s">
        <v>27274</v>
      </c>
      <c r="AC5389" s="11"/>
      <c r="AD5389" s="11" t="s">
        <v>110</v>
      </c>
    </row>
    <row r="5390" spans="1:30" ht="14.25" customHeight="1">
      <c r="A5390" s="10">
        <v>1052072014</v>
      </c>
      <c r="B5390" s="11" t="s">
        <v>27275</v>
      </c>
      <c r="C5390" s="11" t="s">
        <v>27276</v>
      </c>
      <c r="D5390" s="11"/>
      <c r="E5390" s="11" t="s">
        <v>27277</v>
      </c>
      <c r="F5390" s="11" t="s">
        <v>199</v>
      </c>
      <c r="G5390" s="11" t="s">
        <v>200</v>
      </c>
      <c r="H5390" s="11" t="s">
        <v>89</v>
      </c>
      <c r="I5390" s="11" t="s">
        <v>102</v>
      </c>
      <c r="J5390" s="11" t="s">
        <v>27278</v>
      </c>
      <c r="K5390" s="12">
        <v>36811</v>
      </c>
      <c r="L5390" s="11" t="s">
        <v>92</v>
      </c>
      <c r="M5390" s="11" t="s">
        <v>92</v>
      </c>
      <c r="N5390" s="11" t="s">
        <v>93</v>
      </c>
      <c r="O5390" s="11" t="s">
        <v>93</v>
      </c>
      <c r="P5390" s="11" t="s">
        <v>93</v>
      </c>
      <c r="Q5390" s="11" t="s">
        <v>92</v>
      </c>
      <c r="R5390" s="11" t="s">
        <v>92</v>
      </c>
      <c r="S5390" s="11" t="s">
        <v>24621</v>
      </c>
      <c r="T5390" s="11" t="s">
        <v>24096</v>
      </c>
      <c r="U5390" s="11" t="s">
        <v>27279</v>
      </c>
      <c r="V5390" s="11" t="s">
        <v>94</v>
      </c>
      <c r="W5390" s="11" t="s">
        <v>202</v>
      </c>
      <c r="X5390" s="11" t="s">
        <v>172</v>
      </c>
      <c r="Y5390" s="11" t="s">
        <v>108</v>
      </c>
      <c r="Z5390" s="11"/>
      <c r="AA5390" s="11"/>
      <c r="AB5390" s="11" t="s">
        <v>27280</v>
      </c>
      <c r="AC5390" s="11"/>
      <c r="AD5390" s="11" t="s">
        <v>110</v>
      </c>
    </row>
    <row r="5391" spans="1:30" ht="14.25" customHeight="1">
      <c r="A5391" s="10">
        <v>1070966445</v>
      </c>
      <c r="B5391" s="11" t="s">
        <v>27281</v>
      </c>
      <c r="C5391" s="11" t="s">
        <v>27282</v>
      </c>
      <c r="D5391" s="11"/>
      <c r="E5391" s="11" t="s">
        <v>27283</v>
      </c>
      <c r="F5391" s="11" t="s">
        <v>148</v>
      </c>
      <c r="G5391" s="11" t="s">
        <v>297</v>
      </c>
      <c r="H5391" s="11" t="s">
        <v>89</v>
      </c>
      <c r="I5391" s="11" t="s">
        <v>102</v>
      </c>
      <c r="J5391" s="11" t="s">
        <v>27284</v>
      </c>
      <c r="K5391" s="12">
        <v>33885</v>
      </c>
      <c r="L5391" s="11" t="s">
        <v>92</v>
      </c>
      <c r="M5391" s="11" t="s">
        <v>92</v>
      </c>
      <c r="N5391" s="11" t="s">
        <v>93</v>
      </c>
      <c r="O5391" s="11" t="s">
        <v>93</v>
      </c>
      <c r="P5391" s="11" t="s">
        <v>93</v>
      </c>
      <c r="Q5391" s="11" t="s">
        <v>92</v>
      </c>
      <c r="R5391" s="11" t="s">
        <v>92</v>
      </c>
      <c r="S5391" s="11" t="s">
        <v>27285</v>
      </c>
      <c r="T5391" s="11" t="s">
        <v>27286</v>
      </c>
      <c r="U5391" s="11" t="s">
        <v>14218</v>
      </c>
      <c r="V5391" s="11" t="s">
        <v>94</v>
      </c>
      <c r="W5391" s="11" t="s">
        <v>154</v>
      </c>
      <c r="X5391" s="11" t="s">
        <v>302</v>
      </c>
      <c r="Y5391" s="11" t="s">
        <v>108</v>
      </c>
      <c r="Z5391" s="11"/>
      <c r="AA5391" s="11"/>
      <c r="AB5391" s="11" t="s">
        <v>27287</v>
      </c>
      <c r="AC5391" s="11"/>
      <c r="AD5391" s="11" t="s">
        <v>110</v>
      </c>
    </row>
    <row r="5392" spans="1:30" ht="14.25" customHeight="1">
      <c r="A5392" s="10">
        <v>1073172235</v>
      </c>
      <c r="B5392" s="11" t="s">
        <v>27288</v>
      </c>
      <c r="C5392" s="11" t="s">
        <v>27289</v>
      </c>
      <c r="D5392" s="11"/>
      <c r="E5392" s="11" t="s">
        <v>27290</v>
      </c>
      <c r="F5392" s="11" t="s">
        <v>148</v>
      </c>
      <c r="G5392" s="11" t="s">
        <v>149</v>
      </c>
      <c r="H5392" s="11" t="s">
        <v>89</v>
      </c>
      <c r="I5392" s="11" t="s">
        <v>102</v>
      </c>
      <c r="J5392" s="11" t="s">
        <v>27291</v>
      </c>
      <c r="K5392" s="12">
        <v>35384</v>
      </c>
      <c r="L5392" s="11" t="s">
        <v>92</v>
      </c>
      <c r="M5392" s="11" t="s">
        <v>92</v>
      </c>
      <c r="N5392" s="11" t="s">
        <v>93</v>
      </c>
      <c r="O5392" s="11" t="s">
        <v>93</v>
      </c>
      <c r="P5392" s="11" t="s">
        <v>93</v>
      </c>
      <c r="Q5392" s="11" t="s">
        <v>92</v>
      </c>
      <c r="R5392" s="11" t="s">
        <v>92</v>
      </c>
      <c r="S5392" s="11" t="s">
        <v>1040</v>
      </c>
      <c r="T5392" s="11" t="s">
        <v>3136</v>
      </c>
      <c r="U5392" s="11" t="s">
        <v>27292</v>
      </c>
      <c r="V5392" s="11" t="s">
        <v>94</v>
      </c>
      <c r="W5392" s="11" t="s">
        <v>154</v>
      </c>
      <c r="X5392" s="11" t="s">
        <v>155</v>
      </c>
      <c r="Y5392" s="11" t="s">
        <v>108</v>
      </c>
      <c r="Z5392" s="11"/>
      <c r="AA5392" s="11"/>
      <c r="AB5392" s="11" t="s">
        <v>27293</v>
      </c>
      <c r="AC5392" s="11"/>
      <c r="AD5392" s="11" t="s">
        <v>110</v>
      </c>
    </row>
    <row r="5393" spans="1:30" ht="14.25" customHeight="1">
      <c r="A5393" s="10">
        <v>1070961887</v>
      </c>
      <c r="B5393" s="11" t="s">
        <v>27294</v>
      </c>
      <c r="C5393" s="11" t="s">
        <v>27295</v>
      </c>
      <c r="D5393" s="11"/>
      <c r="E5393" s="11" t="s">
        <v>27296</v>
      </c>
      <c r="F5393" s="11" t="s">
        <v>148</v>
      </c>
      <c r="G5393" s="11" t="s">
        <v>149</v>
      </c>
      <c r="H5393" s="11" t="s">
        <v>89</v>
      </c>
      <c r="I5393" s="11" t="s">
        <v>102</v>
      </c>
      <c r="J5393" s="11" t="s">
        <v>27297</v>
      </c>
      <c r="K5393" s="12">
        <v>33482</v>
      </c>
      <c r="L5393" s="11" t="s">
        <v>92</v>
      </c>
      <c r="M5393" s="11" t="s">
        <v>92</v>
      </c>
      <c r="N5393" s="11" t="s">
        <v>93</v>
      </c>
      <c r="O5393" s="11" t="s">
        <v>93</v>
      </c>
      <c r="P5393" s="11" t="s">
        <v>93</v>
      </c>
      <c r="Q5393" s="11" t="s">
        <v>92</v>
      </c>
      <c r="R5393" s="11" t="s">
        <v>92</v>
      </c>
      <c r="S5393" s="11" t="s">
        <v>734</v>
      </c>
      <c r="T5393" s="11" t="s">
        <v>1887</v>
      </c>
      <c r="U5393" s="11" t="s">
        <v>27298</v>
      </c>
      <c r="V5393" s="11" t="s">
        <v>94</v>
      </c>
      <c r="W5393" s="11" t="s">
        <v>154</v>
      </c>
      <c r="X5393" s="11" t="s">
        <v>155</v>
      </c>
      <c r="Y5393" s="11" t="s">
        <v>108</v>
      </c>
      <c r="Z5393" s="11"/>
      <c r="AA5393" s="11"/>
      <c r="AB5393" s="11" t="s">
        <v>27299</v>
      </c>
      <c r="AC5393" s="11"/>
      <c r="AD5393" s="11" t="s">
        <v>110</v>
      </c>
    </row>
    <row r="5394" spans="1:30" ht="14.25" customHeight="1">
      <c r="A5394" s="10">
        <v>901418382</v>
      </c>
      <c r="B5394" s="11" t="s">
        <v>27300</v>
      </c>
      <c r="C5394" s="11" t="s">
        <v>27301</v>
      </c>
      <c r="D5394" s="11"/>
      <c r="E5394" s="11" t="s">
        <v>27302</v>
      </c>
      <c r="F5394" s="11" t="s">
        <v>87</v>
      </c>
      <c r="G5394" s="11" t="s">
        <v>88</v>
      </c>
      <c r="H5394" s="11" t="s">
        <v>89</v>
      </c>
      <c r="I5394" s="11" t="s">
        <v>115</v>
      </c>
      <c r="J5394" s="11" t="s">
        <v>27303</v>
      </c>
      <c r="K5394" s="12">
        <v>45384</v>
      </c>
      <c r="L5394" s="11" t="s">
        <v>92</v>
      </c>
      <c r="M5394" s="11" t="s">
        <v>92</v>
      </c>
      <c r="N5394" s="11" t="s">
        <v>92</v>
      </c>
      <c r="O5394" s="11" t="s">
        <v>93</v>
      </c>
      <c r="P5394" s="11" t="s">
        <v>92</v>
      </c>
      <c r="Q5394" s="11" t="s">
        <v>92</v>
      </c>
      <c r="R5394" s="11" t="s">
        <v>92</v>
      </c>
      <c r="S5394" s="11"/>
      <c r="T5394" s="11"/>
      <c r="U5394" s="11"/>
      <c r="V5394" s="11" t="s">
        <v>94</v>
      </c>
      <c r="W5394" s="11" t="s">
        <v>95</v>
      </c>
      <c r="X5394" s="11" t="s">
        <v>96</v>
      </c>
      <c r="Y5394" s="11" t="s">
        <v>121</v>
      </c>
      <c r="Z5394" s="11"/>
      <c r="AA5394" s="11"/>
      <c r="AB5394" s="11" t="s">
        <v>286</v>
      </c>
      <c r="AC5394" s="11"/>
      <c r="AD5394" s="11" t="s">
        <v>97</v>
      </c>
    </row>
    <row r="5395" spans="1:30" ht="14.25" customHeight="1">
      <c r="A5395" s="10">
        <v>19273493</v>
      </c>
      <c r="B5395" s="11" t="s">
        <v>27304</v>
      </c>
      <c r="C5395" s="11" t="s">
        <v>27305</v>
      </c>
      <c r="D5395" s="11"/>
      <c r="E5395" s="11" t="s">
        <v>27306</v>
      </c>
      <c r="F5395" s="11" t="s">
        <v>87</v>
      </c>
      <c r="G5395" s="11" t="s">
        <v>125</v>
      </c>
      <c r="H5395" s="11" t="s">
        <v>89</v>
      </c>
      <c r="I5395" s="11" t="s">
        <v>115</v>
      </c>
      <c r="J5395" s="11" t="s">
        <v>27307</v>
      </c>
      <c r="K5395" s="12">
        <v>45384</v>
      </c>
      <c r="L5395" s="11" t="s">
        <v>92</v>
      </c>
      <c r="M5395" s="11" t="s">
        <v>92</v>
      </c>
      <c r="N5395" s="11" t="s">
        <v>92</v>
      </c>
      <c r="O5395" s="11" t="s">
        <v>93</v>
      </c>
      <c r="P5395" s="11" t="s">
        <v>92</v>
      </c>
      <c r="Q5395" s="11" t="s">
        <v>92</v>
      </c>
      <c r="R5395" s="11" t="s">
        <v>92</v>
      </c>
      <c r="S5395" s="11" t="s">
        <v>1145</v>
      </c>
      <c r="T5395" s="11" t="s">
        <v>4673</v>
      </c>
      <c r="U5395" s="11" t="s">
        <v>4255</v>
      </c>
      <c r="V5395" s="11" t="s">
        <v>94</v>
      </c>
      <c r="W5395" s="11" t="s">
        <v>95</v>
      </c>
      <c r="X5395" s="11" t="s">
        <v>130</v>
      </c>
      <c r="Y5395" s="11" t="s">
        <v>121</v>
      </c>
      <c r="Z5395" s="11"/>
      <c r="AA5395" s="11"/>
      <c r="AB5395" s="11" t="s">
        <v>27308</v>
      </c>
      <c r="AC5395" s="11"/>
      <c r="AD5395" s="11" t="s">
        <v>110</v>
      </c>
    </row>
    <row r="5396" spans="1:30" ht="14.25" customHeight="1">
      <c r="A5396" s="10">
        <v>40009230</v>
      </c>
      <c r="B5396" s="11" t="s">
        <v>27309</v>
      </c>
      <c r="C5396" s="11" t="s">
        <v>27310</v>
      </c>
      <c r="D5396" s="11"/>
      <c r="E5396" s="11" t="s">
        <v>27311</v>
      </c>
      <c r="F5396" s="11" t="s">
        <v>731</v>
      </c>
      <c r="G5396" s="11" t="s">
        <v>1722</v>
      </c>
      <c r="H5396" s="11" t="s">
        <v>89</v>
      </c>
      <c r="I5396" s="11" t="s">
        <v>115</v>
      </c>
      <c r="J5396" s="11" t="s">
        <v>27312</v>
      </c>
      <c r="K5396" s="12">
        <v>45385</v>
      </c>
      <c r="L5396" s="11" t="s">
        <v>92</v>
      </c>
      <c r="M5396" s="11" t="s">
        <v>92</v>
      </c>
      <c r="N5396" s="11" t="s">
        <v>92</v>
      </c>
      <c r="O5396" s="11" t="s">
        <v>93</v>
      </c>
      <c r="P5396" s="11" t="s">
        <v>92</v>
      </c>
      <c r="Q5396" s="11" t="s">
        <v>92</v>
      </c>
      <c r="R5396" s="11" t="s">
        <v>92</v>
      </c>
      <c r="S5396" s="11" t="s">
        <v>666</v>
      </c>
      <c r="T5396" s="11" t="s">
        <v>832</v>
      </c>
      <c r="U5396" s="11" t="s">
        <v>1000</v>
      </c>
      <c r="V5396" s="11" t="s">
        <v>94</v>
      </c>
      <c r="W5396" s="11" t="s">
        <v>736</v>
      </c>
      <c r="X5396" s="11" t="s">
        <v>1725</v>
      </c>
      <c r="Y5396" s="11" t="s">
        <v>121</v>
      </c>
      <c r="Z5396" s="11"/>
      <c r="AA5396" s="11"/>
      <c r="AB5396" s="11" t="s">
        <v>27313</v>
      </c>
      <c r="AC5396" s="11"/>
      <c r="AD5396" s="11" t="s">
        <v>110</v>
      </c>
    </row>
    <row r="5397" spans="1:30" ht="14.25" customHeight="1">
      <c r="A5397" s="10">
        <v>900323290</v>
      </c>
      <c r="B5397" s="11" t="s">
        <v>27314</v>
      </c>
      <c r="C5397" s="11" t="s">
        <v>27315</v>
      </c>
      <c r="D5397" s="11" t="s">
        <v>27316</v>
      </c>
      <c r="E5397" s="11"/>
      <c r="F5397" s="11" t="s">
        <v>87</v>
      </c>
      <c r="G5397" s="11" t="s">
        <v>9154</v>
      </c>
      <c r="H5397" s="11" t="s">
        <v>89</v>
      </c>
      <c r="I5397" s="11" t="s">
        <v>115</v>
      </c>
      <c r="J5397" s="11" t="s">
        <v>27317</v>
      </c>
      <c r="K5397" s="12">
        <v>45385</v>
      </c>
      <c r="L5397" s="11" t="s">
        <v>92</v>
      </c>
      <c r="M5397" s="11" t="s">
        <v>92</v>
      </c>
      <c r="N5397" s="11" t="s">
        <v>92</v>
      </c>
      <c r="O5397" s="11" t="s">
        <v>93</v>
      </c>
      <c r="P5397" s="11" t="s">
        <v>92</v>
      </c>
      <c r="Q5397" s="11" t="s">
        <v>92</v>
      </c>
      <c r="R5397" s="11" t="s">
        <v>92</v>
      </c>
      <c r="S5397" s="11"/>
      <c r="T5397" s="11"/>
      <c r="U5397" s="11"/>
      <c r="V5397" s="11" t="s">
        <v>94</v>
      </c>
      <c r="W5397" s="11" t="s">
        <v>95</v>
      </c>
      <c r="X5397" s="11" t="s">
        <v>9158</v>
      </c>
      <c r="Y5397" s="11" t="s">
        <v>121</v>
      </c>
      <c r="Z5397" s="11"/>
      <c r="AA5397" s="11"/>
      <c r="AB5397" s="11" t="s">
        <v>27318</v>
      </c>
      <c r="AC5397" s="11"/>
      <c r="AD5397" s="11" t="s">
        <v>97</v>
      </c>
    </row>
    <row r="5398" spans="1:30" ht="14.25" customHeight="1">
      <c r="A5398" s="10">
        <v>52269888</v>
      </c>
      <c r="B5398" s="11" t="s">
        <v>27319</v>
      </c>
      <c r="C5398" s="11" t="s">
        <v>27320</v>
      </c>
      <c r="D5398" s="11"/>
      <c r="E5398" s="11" t="s">
        <v>27321</v>
      </c>
      <c r="F5398" s="11" t="s">
        <v>148</v>
      </c>
      <c r="G5398" s="11" t="s">
        <v>751</v>
      </c>
      <c r="H5398" s="11" t="s">
        <v>89</v>
      </c>
      <c r="I5398" s="11" t="s">
        <v>115</v>
      </c>
      <c r="J5398" s="11" t="s">
        <v>27322</v>
      </c>
      <c r="K5398" s="12">
        <v>27813</v>
      </c>
      <c r="L5398" s="11" t="s">
        <v>92</v>
      </c>
      <c r="M5398" s="11" t="s">
        <v>92</v>
      </c>
      <c r="N5398" s="11" t="s">
        <v>93</v>
      </c>
      <c r="O5398" s="11" t="s">
        <v>93</v>
      </c>
      <c r="P5398" s="11" t="s">
        <v>93</v>
      </c>
      <c r="Q5398" s="11" t="s">
        <v>92</v>
      </c>
      <c r="R5398" s="11" t="s">
        <v>92</v>
      </c>
      <c r="S5398" s="11" t="s">
        <v>3883</v>
      </c>
      <c r="T5398" s="11" t="s">
        <v>754</v>
      </c>
      <c r="U5398" s="11" t="s">
        <v>27323</v>
      </c>
      <c r="V5398" s="11" t="s">
        <v>94</v>
      </c>
      <c r="W5398" s="11" t="s">
        <v>154</v>
      </c>
      <c r="X5398" s="11" t="s">
        <v>756</v>
      </c>
      <c r="Y5398" s="11" t="s">
        <v>121</v>
      </c>
      <c r="Z5398" s="11"/>
      <c r="AA5398" s="11"/>
      <c r="AB5398" s="11" t="s">
        <v>27324</v>
      </c>
      <c r="AC5398" s="11"/>
      <c r="AD5398" s="11" t="s">
        <v>110</v>
      </c>
    </row>
    <row r="5399" spans="1:30" ht="14.25" customHeight="1">
      <c r="A5399" s="10">
        <v>901677787</v>
      </c>
      <c r="B5399" s="11" t="s">
        <v>27325</v>
      </c>
      <c r="C5399" s="11" t="s">
        <v>27326</v>
      </c>
      <c r="D5399" s="11"/>
      <c r="E5399" s="11" t="s">
        <v>27327</v>
      </c>
      <c r="F5399" s="11" t="s">
        <v>87</v>
      </c>
      <c r="G5399" s="11" t="s">
        <v>1877</v>
      </c>
      <c r="H5399" s="11" t="s">
        <v>89</v>
      </c>
      <c r="I5399" s="11" t="s">
        <v>115</v>
      </c>
      <c r="J5399" s="11" t="s">
        <v>27328</v>
      </c>
      <c r="K5399" s="12">
        <v>45386</v>
      </c>
      <c r="L5399" s="11" t="s">
        <v>92</v>
      </c>
      <c r="M5399" s="11" t="s">
        <v>92</v>
      </c>
      <c r="N5399" s="11" t="s">
        <v>92</v>
      </c>
      <c r="O5399" s="11" t="s">
        <v>93</v>
      </c>
      <c r="P5399" s="11" t="s">
        <v>92</v>
      </c>
      <c r="Q5399" s="11" t="s">
        <v>92</v>
      </c>
      <c r="R5399" s="11" t="s">
        <v>92</v>
      </c>
      <c r="S5399" s="11"/>
      <c r="T5399" s="11"/>
      <c r="U5399" s="11"/>
      <c r="V5399" s="11" t="s">
        <v>94</v>
      </c>
      <c r="W5399" s="11" t="s">
        <v>95</v>
      </c>
      <c r="X5399" s="11" t="s">
        <v>1881</v>
      </c>
      <c r="Y5399" s="11" t="s">
        <v>121</v>
      </c>
      <c r="Z5399" s="11"/>
      <c r="AA5399" s="11"/>
      <c r="AB5399" s="11" t="s">
        <v>27329</v>
      </c>
      <c r="AC5399" s="11"/>
      <c r="AD5399" s="11" t="s">
        <v>97</v>
      </c>
    </row>
    <row r="5400" spans="1:30" ht="14.25" customHeight="1">
      <c r="A5400" s="10">
        <v>901733142</v>
      </c>
      <c r="B5400" s="11" t="s">
        <v>27330</v>
      </c>
      <c r="C5400" s="11" t="s">
        <v>27331</v>
      </c>
      <c r="D5400" s="11"/>
      <c r="E5400" s="11" t="s">
        <v>11714</v>
      </c>
      <c r="F5400" s="11" t="s">
        <v>87</v>
      </c>
      <c r="G5400" s="11" t="s">
        <v>125</v>
      </c>
      <c r="H5400" s="11" t="s">
        <v>89</v>
      </c>
      <c r="I5400" s="11" t="s">
        <v>115</v>
      </c>
      <c r="J5400" s="11" t="s">
        <v>27332</v>
      </c>
      <c r="K5400" s="12">
        <v>45386</v>
      </c>
      <c r="L5400" s="11" t="s">
        <v>92</v>
      </c>
      <c r="M5400" s="11" t="s">
        <v>92</v>
      </c>
      <c r="N5400" s="11" t="s">
        <v>93</v>
      </c>
      <c r="O5400" s="11" t="s">
        <v>93</v>
      </c>
      <c r="P5400" s="11" t="s">
        <v>92</v>
      </c>
      <c r="Q5400" s="11" t="s">
        <v>92</v>
      </c>
      <c r="R5400" s="11" t="s">
        <v>92</v>
      </c>
      <c r="S5400" s="11"/>
      <c r="T5400" s="11"/>
      <c r="U5400" s="11"/>
      <c r="V5400" s="11" t="s">
        <v>94</v>
      </c>
      <c r="W5400" s="11" t="s">
        <v>95</v>
      </c>
      <c r="X5400" s="11" t="s">
        <v>130</v>
      </c>
      <c r="Y5400" s="11" t="s">
        <v>121</v>
      </c>
      <c r="Z5400" s="11"/>
      <c r="AA5400" s="11"/>
      <c r="AB5400" s="11" t="s">
        <v>27333</v>
      </c>
      <c r="AC5400" s="11"/>
      <c r="AD5400" s="11" t="s">
        <v>97</v>
      </c>
    </row>
    <row r="5401" spans="1:30" ht="14.25" customHeight="1">
      <c r="A5401" s="10">
        <v>1038415456</v>
      </c>
      <c r="B5401" s="11" t="s">
        <v>27334</v>
      </c>
      <c r="C5401" s="11" t="s">
        <v>27335</v>
      </c>
      <c r="D5401" s="11"/>
      <c r="E5401" s="11" t="s">
        <v>27336</v>
      </c>
      <c r="F5401" s="11" t="s">
        <v>87</v>
      </c>
      <c r="G5401" s="11" t="s">
        <v>2031</v>
      </c>
      <c r="H5401" s="11" t="s">
        <v>89</v>
      </c>
      <c r="I5401" s="11" t="s">
        <v>102</v>
      </c>
      <c r="J5401" s="11" t="s">
        <v>27337</v>
      </c>
      <c r="K5401" s="12">
        <v>35084</v>
      </c>
      <c r="L5401" s="11" t="s">
        <v>92</v>
      </c>
      <c r="M5401" s="11" t="s">
        <v>92</v>
      </c>
      <c r="N5401" s="11" t="s">
        <v>93</v>
      </c>
      <c r="O5401" s="11" t="s">
        <v>93</v>
      </c>
      <c r="P5401" s="11" t="s">
        <v>93</v>
      </c>
      <c r="Q5401" s="11" t="s">
        <v>92</v>
      </c>
      <c r="R5401" s="11" t="s">
        <v>92</v>
      </c>
      <c r="S5401" s="11" t="s">
        <v>11215</v>
      </c>
      <c r="T5401" s="11" t="s">
        <v>1887</v>
      </c>
      <c r="U5401" s="11" t="s">
        <v>10579</v>
      </c>
      <c r="V5401" s="11" t="s">
        <v>94</v>
      </c>
      <c r="W5401" s="11" t="s">
        <v>95</v>
      </c>
      <c r="X5401" s="11" t="s">
        <v>2034</v>
      </c>
      <c r="Y5401" s="11" t="s">
        <v>108</v>
      </c>
      <c r="Z5401" s="11"/>
      <c r="AA5401" s="11"/>
      <c r="AB5401" s="11" t="s">
        <v>27338</v>
      </c>
      <c r="AC5401" s="11"/>
      <c r="AD5401" s="11" t="s">
        <v>110</v>
      </c>
    </row>
    <row r="5402" spans="1:30" ht="14.25" customHeight="1">
      <c r="A5402" s="10">
        <v>39455313</v>
      </c>
      <c r="B5402" s="11" t="s">
        <v>27339</v>
      </c>
      <c r="C5402" s="11" t="s">
        <v>27340</v>
      </c>
      <c r="D5402" s="11"/>
      <c r="E5402" s="11" t="s">
        <v>27341</v>
      </c>
      <c r="F5402" s="11" t="s">
        <v>87</v>
      </c>
      <c r="G5402" s="11" t="s">
        <v>2031</v>
      </c>
      <c r="H5402" s="11" t="s">
        <v>89</v>
      </c>
      <c r="I5402" s="11" t="s">
        <v>102</v>
      </c>
      <c r="J5402" s="11" t="s">
        <v>27342</v>
      </c>
      <c r="K5402" s="12">
        <v>29719</v>
      </c>
      <c r="L5402" s="11" t="s">
        <v>92</v>
      </c>
      <c r="M5402" s="11" t="s">
        <v>92</v>
      </c>
      <c r="N5402" s="11" t="s">
        <v>93</v>
      </c>
      <c r="O5402" s="11" t="s">
        <v>93</v>
      </c>
      <c r="P5402" s="11" t="s">
        <v>93</v>
      </c>
      <c r="Q5402" s="11" t="s">
        <v>92</v>
      </c>
      <c r="R5402" s="11" t="s">
        <v>92</v>
      </c>
      <c r="S5402" s="11" t="s">
        <v>1894</v>
      </c>
      <c r="T5402" s="11" t="s">
        <v>142</v>
      </c>
      <c r="U5402" s="11" t="s">
        <v>1259</v>
      </c>
      <c r="V5402" s="11" t="s">
        <v>94</v>
      </c>
      <c r="W5402" s="11" t="s">
        <v>95</v>
      </c>
      <c r="X5402" s="11" t="s">
        <v>2034</v>
      </c>
      <c r="Y5402" s="11" t="s">
        <v>108</v>
      </c>
      <c r="Z5402" s="11"/>
      <c r="AA5402" s="11"/>
      <c r="AB5402" s="11" t="s">
        <v>27343</v>
      </c>
      <c r="AC5402" s="11"/>
      <c r="AD5402" s="11" t="s">
        <v>110</v>
      </c>
    </row>
    <row r="5403" spans="1:30" ht="14.25" customHeight="1">
      <c r="A5403" s="10">
        <v>1036221268</v>
      </c>
      <c r="B5403" s="11" t="s">
        <v>27344</v>
      </c>
      <c r="C5403" s="11" t="s">
        <v>27345</v>
      </c>
      <c r="D5403" s="11"/>
      <c r="E5403" s="11" t="s">
        <v>27346</v>
      </c>
      <c r="F5403" s="11" t="s">
        <v>87</v>
      </c>
      <c r="G5403" s="11" t="s">
        <v>88</v>
      </c>
      <c r="H5403" s="11" t="s">
        <v>89</v>
      </c>
      <c r="I5403" s="11" t="s">
        <v>102</v>
      </c>
      <c r="J5403" s="11" t="s">
        <v>27347</v>
      </c>
      <c r="K5403" s="12">
        <v>38632</v>
      </c>
      <c r="L5403" s="11" t="s">
        <v>92</v>
      </c>
      <c r="M5403" s="11" t="s">
        <v>92</v>
      </c>
      <c r="N5403" s="11" t="s">
        <v>93</v>
      </c>
      <c r="O5403" s="11" t="s">
        <v>93</v>
      </c>
      <c r="P5403" s="11" t="s">
        <v>93</v>
      </c>
      <c r="Q5403" s="11" t="s">
        <v>92</v>
      </c>
      <c r="R5403" s="11" t="s">
        <v>92</v>
      </c>
      <c r="S5403" s="11" t="s">
        <v>2944</v>
      </c>
      <c r="T5403" s="11" t="s">
        <v>10009</v>
      </c>
      <c r="U5403" s="11" t="s">
        <v>27348</v>
      </c>
      <c r="V5403" s="11" t="s">
        <v>94</v>
      </c>
      <c r="W5403" s="11" t="s">
        <v>95</v>
      </c>
      <c r="X5403" s="11" t="s">
        <v>96</v>
      </c>
      <c r="Y5403" s="11" t="s">
        <v>108</v>
      </c>
      <c r="Z5403" s="11"/>
      <c r="AA5403" s="11"/>
      <c r="AB5403" s="11" t="s">
        <v>27349</v>
      </c>
      <c r="AC5403" s="11"/>
      <c r="AD5403" s="11" t="s">
        <v>110</v>
      </c>
    </row>
    <row r="5404" spans="1:30" ht="14.25" customHeight="1">
      <c r="A5404" s="10">
        <v>1140423088</v>
      </c>
      <c r="B5404" s="11" t="s">
        <v>27350</v>
      </c>
      <c r="C5404" s="11" t="s">
        <v>27351</v>
      </c>
      <c r="D5404" s="11"/>
      <c r="E5404" s="11" t="s">
        <v>27352</v>
      </c>
      <c r="F5404" s="11" t="s">
        <v>87</v>
      </c>
      <c r="G5404" s="11" t="s">
        <v>88</v>
      </c>
      <c r="H5404" s="11" t="s">
        <v>89</v>
      </c>
      <c r="I5404" s="11" t="s">
        <v>102</v>
      </c>
      <c r="J5404" s="11" t="s">
        <v>27353</v>
      </c>
      <c r="K5404" s="12">
        <v>28745</v>
      </c>
      <c r="L5404" s="11" t="s">
        <v>92</v>
      </c>
      <c r="M5404" s="11" t="s">
        <v>92</v>
      </c>
      <c r="N5404" s="11" t="s">
        <v>93</v>
      </c>
      <c r="O5404" s="11" t="s">
        <v>93</v>
      </c>
      <c r="P5404" s="11" t="s">
        <v>93</v>
      </c>
      <c r="Q5404" s="11" t="s">
        <v>92</v>
      </c>
      <c r="R5404" s="11" t="s">
        <v>92</v>
      </c>
      <c r="S5404" s="11" t="s">
        <v>2885</v>
      </c>
      <c r="T5404" s="11" t="s">
        <v>1169</v>
      </c>
      <c r="U5404" s="11" t="s">
        <v>27354</v>
      </c>
      <c r="V5404" s="11" t="s">
        <v>94</v>
      </c>
      <c r="W5404" s="11" t="s">
        <v>95</v>
      </c>
      <c r="X5404" s="11" t="s">
        <v>96</v>
      </c>
      <c r="Y5404" s="11" t="s">
        <v>108</v>
      </c>
      <c r="Z5404" s="11"/>
      <c r="AA5404" s="11"/>
      <c r="AB5404" s="11" t="s">
        <v>27355</v>
      </c>
      <c r="AC5404" s="11"/>
      <c r="AD5404" s="11" t="s">
        <v>110</v>
      </c>
    </row>
    <row r="5405" spans="1:30" ht="14.25" customHeight="1">
      <c r="A5405" s="10">
        <v>15316259</v>
      </c>
      <c r="B5405" s="11" t="s">
        <v>27356</v>
      </c>
      <c r="C5405" s="11" t="s">
        <v>27357</v>
      </c>
      <c r="D5405" s="11"/>
      <c r="E5405" s="11" t="s">
        <v>20761</v>
      </c>
      <c r="F5405" s="11" t="s">
        <v>87</v>
      </c>
      <c r="G5405" s="11" t="s">
        <v>88</v>
      </c>
      <c r="H5405" s="11" t="s">
        <v>89</v>
      </c>
      <c r="I5405" s="11" t="s">
        <v>115</v>
      </c>
      <c r="J5405" s="11" t="s">
        <v>27358</v>
      </c>
      <c r="K5405" s="12">
        <v>45353</v>
      </c>
      <c r="L5405" s="11" t="s">
        <v>92</v>
      </c>
      <c r="M5405" s="11" t="s">
        <v>92</v>
      </c>
      <c r="N5405" s="11" t="s">
        <v>92</v>
      </c>
      <c r="O5405" s="11" t="s">
        <v>93</v>
      </c>
      <c r="P5405" s="11" t="s">
        <v>92</v>
      </c>
      <c r="Q5405" s="11" t="s">
        <v>92</v>
      </c>
      <c r="R5405" s="11" t="s">
        <v>92</v>
      </c>
      <c r="S5405" s="11" t="s">
        <v>753</v>
      </c>
      <c r="T5405" s="11" t="s">
        <v>929</v>
      </c>
      <c r="U5405" s="11" t="s">
        <v>4361</v>
      </c>
      <c r="V5405" s="11" t="s">
        <v>94</v>
      </c>
      <c r="W5405" s="11" t="s">
        <v>95</v>
      </c>
      <c r="X5405" s="11" t="s">
        <v>96</v>
      </c>
      <c r="Y5405" s="11" t="s">
        <v>121</v>
      </c>
      <c r="Z5405" s="11"/>
      <c r="AA5405" s="11"/>
      <c r="AB5405" s="11" t="s">
        <v>286</v>
      </c>
      <c r="AC5405" s="11"/>
      <c r="AD5405" s="11" t="s">
        <v>110</v>
      </c>
    </row>
    <row r="5406" spans="1:30" ht="14.25" customHeight="1">
      <c r="A5406" s="10">
        <v>1068812228</v>
      </c>
      <c r="B5406" s="11" t="s">
        <v>27359</v>
      </c>
      <c r="C5406" s="11" t="s">
        <v>27360</v>
      </c>
      <c r="D5406" s="11"/>
      <c r="E5406" s="11" t="s">
        <v>27361</v>
      </c>
      <c r="F5406" s="11" t="s">
        <v>87</v>
      </c>
      <c r="G5406" s="11" t="s">
        <v>2031</v>
      </c>
      <c r="H5406" s="11" t="s">
        <v>89</v>
      </c>
      <c r="I5406" s="11" t="s">
        <v>102</v>
      </c>
      <c r="J5406" s="11" t="s">
        <v>27362</v>
      </c>
      <c r="K5406" s="12">
        <v>32545</v>
      </c>
      <c r="L5406" s="11" t="s">
        <v>92</v>
      </c>
      <c r="M5406" s="11" t="s">
        <v>92</v>
      </c>
      <c r="N5406" s="11" t="s">
        <v>93</v>
      </c>
      <c r="O5406" s="11" t="s">
        <v>93</v>
      </c>
      <c r="P5406" s="11" t="s">
        <v>93</v>
      </c>
      <c r="Q5406" s="11" t="s">
        <v>92</v>
      </c>
      <c r="R5406" s="11" t="s">
        <v>92</v>
      </c>
      <c r="S5406" s="11" t="s">
        <v>27363</v>
      </c>
      <c r="T5406" s="11" t="s">
        <v>1453</v>
      </c>
      <c r="U5406" s="11" t="s">
        <v>27364</v>
      </c>
      <c r="V5406" s="11" t="s">
        <v>94</v>
      </c>
      <c r="W5406" s="11" t="s">
        <v>95</v>
      </c>
      <c r="X5406" s="11" t="s">
        <v>2034</v>
      </c>
      <c r="Y5406" s="11" t="s">
        <v>108</v>
      </c>
      <c r="Z5406" s="11"/>
      <c r="AA5406" s="11"/>
      <c r="AB5406" s="11" t="s">
        <v>27365</v>
      </c>
      <c r="AC5406" s="11"/>
      <c r="AD5406" s="11" t="s">
        <v>110</v>
      </c>
    </row>
    <row r="5407" spans="1:30" ht="14.25" customHeight="1">
      <c r="A5407" s="10">
        <v>1036222760</v>
      </c>
      <c r="B5407" s="11" t="s">
        <v>27366</v>
      </c>
      <c r="C5407" s="11" t="s">
        <v>27367</v>
      </c>
      <c r="D5407" s="11"/>
      <c r="E5407" s="11" t="s">
        <v>27368</v>
      </c>
      <c r="F5407" s="11" t="s">
        <v>87</v>
      </c>
      <c r="G5407" s="11" t="s">
        <v>88</v>
      </c>
      <c r="H5407" s="11" t="s">
        <v>89</v>
      </c>
      <c r="I5407" s="11" t="s">
        <v>102</v>
      </c>
      <c r="J5407" s="11" t="s">
        <v>27369</v>
      </c>
      <c r="K5407" s="12">
        <v>45355</v>
      </c>
      <c r="L5407" s="11" t="s">
        <v>92</v>
      </c>
      <c r="M5407" s="11" t="s">
        <v>92</v>
      </c>
      <c r="N5407" s="11" t="s">
        <v>93</v>
      </c>
      <c r="O5407" s="11" t="s">
        <v>93</v>
      </c>
      <c r="P5407" s="11" t="s">
        <v>93</v>
      </c>
      <c r="Q5407" s="11" t="s">
        <v>92</v>
      </c>
      <c r="R5407" s="11" t="s">
        <v>92</v>
      </c>
      <c r="S5407" s="11" t="s">
        <v>161</v>
      </c>
      <c r="T5407" s="11" t="s">
        <v>951</v>
      </c>
      <c r="U5407" s="11" t="s">
        <v>27370</v>
      </c>
      <c r="V5407" s="11" t="s">
        <v>94</v>
      </c>
      <c r="W5407" s="11" t="s">
        <v>95</v>
      </c>
      <c r="X5407" s="11" t="s">
        <v>96</v>
      </c>
      <c r="Y5407" s="11" t="s">
        <v>108</v>
      </c>
      <c r="Z5407" s="11"/>
      <c r="AA5407" s="11"/>
      <c r="AB5407" s="11" t="s">
        <v>27371</v>
      </c>
      <c r="AC5407" s="11"/>
      <c r="AD5407" s="11" t="s">
        <v>110</v>
      </c>
    </row>
    <row r="5408" spans="1:30" ht="14.25" customHeight="1">
      <c r="A5408" s="10">
        <v>1129496453</v>
      </c>
      <c r="B5408" s="11" t="s">
        <v>27372</v>
      </c>
      <c r="C5408" s="11" t="s">
        <v>27373</v>
      </c>
      <c r="D5408" s="11"/>
      <c r="E5408" s="11" t="s">
        <v>27374</v>
      </c>
      <c r="F5408" s="11" t="s">
        <v>148</v>
      </c>
      <c r="G5408" s="11" t="s">
        <v>751</v>
      </c>
      <c r="H5408" s="11" t="s">
        <v>89</v>
      </c>
      <c r="I5408" s="11" t="s">
        <v>115</v>
      </c>
      <c r="J5408" s="11" t="s">
        <v>27375</v>
      </c>
      <c r="K5408" s="12">
        <v>38390</v>
      </c>
      <c r="L5408" s="11" t="s">
        <v>92</v>
      </c>
      <c r="M5408" s="11" t="s">
        <v>92</v>
      </c>
      <c r="N5408" s="11" t="s">
        <v>93</v>
      </c>
      <c r="O5408" s="11" t="s">
        <v>93</v>
      </c>
      <c r="P5408" s="11" t="s">
        <v>93</v>
      </c>
      <c r="Q5408" s="11" t="s">
        <v>92</v>
      </c>
      <c r="R5408" s="11" t="s">
        <v>92</v>
      </c>
      <c r="S5408" s="11" t="s">
        <v>27376</v>
      </c>
      <c r="T5408" s="11" t="s">
        <v>3993</v>
      </c>
      <c r="U5408" s="11" t="s">
        <v>16729</v>
      </c>
      <c r="V5408" s="11" t="s">
        <v>94</v>
      </c>
      <c r="W5408" s="11" t="s">
        <v>154</v>
      </c>
      <c r="X5408" s="11" t="s">
        <v>756</v>
      </c>
      <c r="Y5408" s="11" t="s">
        <v>121</v>
      </c>
      <c r="Z5408" s="11"/>
      <c r="AA5408" s="11"/>
      <c r="AB5408" s="11" t="s">
        <v>27377</v>
      </c>
      <c r="AC5408" s="11"/>
      <c r="AD5408" s="11" t="s">
        <v>110</v>
      </c>
    </row>
    <row r="5409" spans="1:30" ht="14.25" customHeight="1">
      <c r="A5409" s="10">
        <v>1066721145</v>
      </c>
      <c r="B5409" s="11" t="s">
        <v>27378</v>
      </c>
      <c r="C5409" s="11" t="s">
        <v>27379</v>
      </c>
      <c r="D5409" s="11"/>
      <c r="E5409" s="11" t="s">
        <v>27380</v>
      </c>
      <c r="F5409" s="11" t="s">
        <v>87</v>
      </c>
      <c r="G5409" s="11" t="s">
        <v>114</v>
      </c>
      <c r="H5409" s="11" t="s">
        <v>89</v>
      </c>
      <c r="I5409" s="11" t="s">
        <v>102</v>
      </c>
      <c r="J5409" s="11" t="s">
        <v>27381</v>
      </c>
      <c r="K5409" s="12">
        <v>36488</v>
      </c>
      <c r="L5409" s="11" t="s">
        <v>92</v>
      </c>
      <c r="M5409" s="11" t="s">
        <v>92</v>
      </c>
      <c r="N5409" s="11" t="s">
        <v>93</v>
      </c>
      <c r="O5409" s="11" t="s">
        <v>93</v>
      </c>
      <c r="P5409" s="11" t="s">
        <v>93</v>
      </c>
      <c r="Q5409" s="11" t="s">
        <v>92</v>
      </c>
      <c r="R5409" s="11" t="s">
        <v>92</v>
      </c>
      <c r="S5409" s="11" t="s">
        <v>16343</v>
      </c>
      <c r="T5409" s="11" t="s">
        <v>920</v>
      </c>
      <c r="U5409" s="11" t="s">
        <v>1901</v>
      </c>
      <c r="V5409" s="11" t="s">
        <v>94</v>
      </c>
      <c r="W5409" s="11" t="s">
        <v>95</v>
      </c>
      <c r="X5409" s="11" t="s">
        <v>120</v>
      </c>
      <c r="Y5409" s="11" t="s">
        <v>108</v>
      </c>
      <c r="Z5409" s="11"/>
      <c r="AA5409" s="11"/>
      <c r="AB5409" s="11" t="s">
        <v>27382</v>
      </c>
      <c r="AC5409" s="11"/>
      <c r="AD5409" s="11" t="s">
        <v>110</v>
      </c>
    </row>
    <row r="5410" spans="1:30" ht="14.25" customHeight="1">
      <c r="A5410" s="10">
        <v>800253055</v>
      </c>
      <c r="B5410" s="11" t="s">
        <v>27383</v>
      </c>
      <c r="C5410" s="11" t="s">
        <v>6617</v>
      </c>
      <c r="D5410" s="11"/>
      <c r="E5410" s="11"/>
      <c r="F5410" s="11" t="s">
        <v>199</v>
      </c>
      <c r="G5410" s="11" t="s">
        <v>200</v>
      </c>
      <c r="H5410" s="11" t="s">
        <v>89</v>
      </c>
      <c r="I5410" s="11" t="s">
        <v>115</v>
      </c>
      <c r="J5410" s="11" t="s">
        <v>27384</v>
      </c>
      <c r="K5410" s="12">
        <v>45394</v>
      </c>
      <c r="L5410" s="11" t="s">
        <v>92</v>
      </c>
      <c r="M5410" s="11" t="s">
        <v>92</v>
      </c>
      <c r="N5410" s="11" t="s">
        <v>92</v>
      </c>
      <c r="O5410" s="11" t="s">
        <v>93</v>
      </c>
      <c r="P5410" s="11" t="s">
        <v>92</v>
      </c>
      <c r="Q5410" s="11" t="s">
        <v>92</v>
      </c>
      <c r="R5410" s="11" t="s">
        <v>92</v>
      </c>
      <c r="S5410" s="11"/>
      <c r="T5410" s="11"/>
      <c r="U5410" s="11"/>
      <c r="V5410" s="11" t="s">
        <v>94</v>
      </c>
      <c r="W5410" s="11" t="s">
        <v>202</v>
      </c>
      <c r="X5410" s="11" t="s">
        <v>172</v>
      </c>
      <c r="Y5410" s="11" t="s">
        <v>121</v>
      </c>
      <c r="Z5410" s="11"/>
      <c r="AA5410" s="11"/>
      <c r="AB5410" s="11" t="s">
        <v>27385</v>
      </c>
      <c r="AC5410" s="11"/>
      <c r="AD5410" s="11" t="s">
        <v>97</v>
      </c>
    </row>
    <row r="5411" spans="1:30" ht="14.25" customHeight="1">
      <c r="A5411" s="10">
        <v>901678972</v>
      </c>
      <c r="B5411" s="11" t="s">
        <v>27386</v>
      </c>
      <c r="C5411" s="11" t="s">
        <v>27387</v>
      </c>
      <c r="D5411" s="11"/>
      <c r="E5411" s="11" t="s">
        <v>27388</v>
      </c>
      <c r="F5411" s="11" t="s">
        <v>87</v>
      </c>
      <c r="G5411" s="11" t="s">
        <v>8671</v>
      </c>
      <c r="H5411" s="11" t="s">
        <v>89</v>
      </c>
      <c r="I5411" s="11" t="s">
        <v>115</v>
      </c>
      <c r="J5411" s="11" t="s">
        <v>27389</v>
      </c>
      <c r="K5411" s="12">
        <v>45394</v>
      </c>
      <c r="L5411" s="11" t="s">
        <v>92</v>
      </c>
      <c r="M5411" s="11" t="s">
        <v>92</v>
      </c>
      <c r="N5411" s="11" t="s">
        <v>92</v>
      </c>
      <c r="O5411" s="11" t="s">
        <v>93</v>
      </c>
      <c r="P5411" s="11" t="s">
        <v>92</v>
      </c>
      <c r="Q5411" s="11" t="s">
        <v>92</v>
      </c>
      <c r="R5411" s="11" t="s">
        <v>92</v>
      </c>
      <c r="S5411" s="11"/>
      <c r="T5411" s="11"/>
      <c r="U5411" s="11"/>
      <c r="V5411" s="11" t="s">
        <v>94</v>
      </c>
      <c r="W5411" s="11" t="s">
        <v>95</v>
      </c>
      <c r="X5411" s="11" t="s">
        <v>8673</v>
      </c>
      <c r="Y5411" s="11" t="s">
        <v>121</v>
      </c>
      <c r="Z5411" s="11"/>
      <c r="AA5411" s="11"/>
      <c r="AB5411" s="11" t="s">
        <v>27390</v>
      </c>
      <c r="AC5411" s="11"/>
      <c r="AD5411" s="11" t="s">
        <v>97</v>
      </c>
    </row>
    <row r="5412" spans="1:30" ht="14.25" customHeight="1">
      <c r="A5412" s="10">
        <v>1038408161</v>
      </c>
      <c r="B5412" s="11" t="s">
        <v>27391</v>
      </c>
      <c r="C5412" s="11" t="s">
        <v>27392</v>
      </c>
      <c r="D5412" s="11"/>
      <c r="E5412" s="11" t="s">
        <v>27393</v>
      </c>
      <c r="F5412" s="11" t="s">
        <v>87</v>
      </c>
      <c r="G5412" s="11" t="s">
        <v>88</v>
      </c>
      <c r="H5412" s="11" t="s">
        <v>89</v>
      </c>
      <c r="I5412" s="11" t="s">
        <v>115</v>
      </c>
      <c r="J5412" s="11" t="s">
        <v>27394</v>
      </c>
      <c r="K5412" s="12">
        <v>45399</v>
      </c>
      <c r="L5412" s="11" t="s">
        <v>92</v>
      </c>
      <c r="M5412" s="11" t="s">
        <v>92</v>
      </c>
      <c r="N5412" s="11" t="s">
        <v>92</v>
      </c>
      <c r="O5412" s="11" t="s">
        <v>93</v>
      </c>
      <c r="P5412" s="11" t="s">
        <v>92</v>
      </c>
      <c r="Q5412" s="11" t="s">
        <v>92</v>
      </c>
      <c r="R5412" s="11" t="s">
        <v>92</v>
      </c>
      <c r="S5412" s="11" t="s">
        <v>13583</v>
      </c>
      <c r="T5412" s="11"/>
      <c r="U5412" s="11" t="s">
        <v>1187</v>
      </c>
      <c r="V5412" s="11" t="s">
        <v>94</v>
      </c>
      <c r="W5412" s="11" t="s">
        <v>95</v>
      </c>
      <c r="X5412" s="11" t="s">
        <v>96</v>
      </c>
      <c r="Y5412" s="11" t="s">
        <v>121</v>
      </c>
      <c r="Z5412" s="11"/>
      <c r="AA5412" s="11"/>
      <c r="AB5412" s="11" t="s">
        <v>286</v>
      </c>
      <c r="AC5412" s="11"/>
      <c r="AD5412" s="11" t="s">
        <v>110</v>
      </c>
    </row>
    <row r="5413" spans="1:30" ht="14.25" customHeight="1">
      <c r="A5413" s="10">
        <v>15444097</v>
      </c>
      <c r="B5413" s="11" t="s">
        <v>27395</v>
      </c>
      <c r="C5413" s="11" t="s">
        <v>27396</v>
      </c>
      <c r="D5413" s="11"/>
      <c r="E5413" s="11" t="s">
        <v>27397</v>
      </c>
      <c r="F5413" s="11" t="s">
        <v>87</v>
      </c>
      <c r="G5413" s="11" t="s">
        <v>88</v>
      </c>
      <c r="H5413" s="11" t="s">
        <v>89</v>
      </c>
      <c r="I5413" s="11" t="s">
        <v>115</v>
      </c>
      <c r="J5413" s="11" t="s">
        <v>27398</v>
      </c>
      <c r="K5413" s="12">
        <v>45399</v>
      </c>
      <c r="L5413" s="11" t="s">
        <v>92</v>
      </c>
      <c r="M5413" s="11" t="s">
        <v>92</v>
      </c>
      <c r="N5413" s="11" t="s">
        <v>92</v>
      </c>
      <c r="O5413" s="11" t="s">
        <v>93</v>
      </c>
      <c r="P5413" s="11" t="s">
        <v>92</v>
      </c>
      <c r="Q5413" s="11" t="s">
        <v>92</v>
      </c>
      <c r="R5413" s="11" t="s">
        <v>92</v>
      </c>
      <c r="S5413" s="11" t="s">
        <v>4648</v>
      </c>
      <c r="T5413" s="11"/>
      <c r="U5413" s="11" t="s">
        <v>27399</v>
      </c>
      <c r="V5413" s="11" t="s">
        <v>94</v>
      </c>
      <c r="W5413" s="11" t="s">
        <v>95</v>
      </c>
      <c r="X5413" s="11" t="s">
        <v>96</v>
      </c>
      <c r="Y5413" s="11" t="s">
        <v>121</v>
      </c>
      <c r="Z5413" s="11"/>
      <c r="AA5413" s="11"/>
      <c r="AB5413" s="11" t="s">
        <v>286</v>
      </c>
      <c r="AC5413" s="11"/>
      <c r="AD5413" s="11" t="s">
        <v>110</v>
      </c>
    </row>
    <row r="5414" spans="1:30" ht="14.25" customHeight="1">
      <c r="A5414" s="10">
        <v>890922113</v>
      </c>
      <c r="B5414" s="11" t="s">
        <v>27400</v>
      </c>
      <c r="C5414" s="11" t="s">
        <v>27401</v>
      </c>
      <c r="D5414" s="11" t="s">
        <v>27402</v>
      </c>
      <c r="E5414" s="11"/>
      <c r="F5414" s="11" t="s">
        <v>87</v>
      </c>
      <c r="G5414" s="11" t="s">
        <v>187</v>
      </c>
      <c r="H5414" s="11" t="s">
        <v>89</v>
      </c>
      <c r="I5414" s="11" t="s">
        <v>115</v>
      </c>
      <c r="J5414" s="11" t="s">
        <v>27403</v>
      </c>
      <c r="K5414" s="12">
        <v>45399</v>
      </c>
      <c r="L5414" s="11" t="s">
        <v>92</v>
      </c>
      <c r="M5414" s="11" t="s">
        <v>92</v>
      </c>
      <c r="N5414" s="11" t="s">
        <v>92</v>
      </c>
      <c r="O5414" s="11" t="s">
        <v>93</v>
      </c>
      <c r="P5414" s="11" t="s">
        <v>92</v>
      </c>
      <c r="Q5414" s="11" t="s">
        <v>92</v>
      </c>
      <c r="R5414" s="11" t="s">
        <v>92</v>
      </c>
      <c r="S5414" s="11"/>
      <c r="T5414" s="11"/>
      <c r="U5414" s="11"/>
      <c r="V5414" s="11" t="s">
        <v>94</v>
      </c>
      <c r="W5414" s="11" t="s">
        <v>95</v>
      </c>
      <c r="X5414" s="11" t="s">
        <v>172</v>
      </c>
      <c r="Y5414" s="11" t="s">
        <v>121</v>
      </c>
      <c r="Z5414" s="11"/>
      <c r="AA5414" s="11"/>
      <c r="AB5414" s="11" t="s">
        <v>27404</v>
      </c>
      <c r="AC5414" s="11"/>
      <c r="AD5414" s="11" t="s">
        <v>97</v>
      </c>
    </row>
    <row r="5415" spans="1:30" ht="14.25" customHeight="1">
      <c r="A5415" s="10">
        <v>901124731</v>
      </c>
      <c r="B5415" s="11" t="s">
        <v>27405</v>
      </c>
      <c r="C5415" s="11" t="s">
        <v>27406</v>
      </c>
      <c r="D5415" s="11" t="s">
        <v>27407</v>
      </c>
      <c r="E5415" s="11"/>
      <c r="F5415" s="11" t="s">
        <v>87</v>
      </c>
      <c r="G5415" s="11" t="s">
        <v>187</v>
      </c>
      <c r="H5415" s="11" t="s">
        <v>89</v>
      </c>
      <c r="I5415" s="11" t="s">
        <v>115</v>
      </c>
      <c r="J5415" s="11" t="s">
        <v>27408</v>
      </c>
      <c r="K5415" s="12">
        <v>45399</v>
      </c>
      <c r="L5415" s="11" t="s">
        <v>92</v>
      </c>
      <c r="M5415" s="11" t="s">
        <v>92</v>
      </c>
      <c r="N5415" s="11" t="s">
        <v>92</v>
      </c>
      <c r="O5415" s="11" t="s">
        <v>93</v>
      </c>
      <c r="P5415" s="11" t="s">
        <v>92</v>
      </c>
      <c r="Q5415" s="11" t="s">
        <v>92</v>
      </c>
      <c r="R5415" s="11" t="s">
        <v>92</v>
      </c>
      <c r="S5415" s="11"/>
      <c r="T5415" s="11"/>
      <c r="U5415" s="11"/>
      <c r="V5415" s="11" t="s">
        <v>94</v>
      </c>
      <c r="W5415" s="11" t="s">
        <v>95</v>
      </c>
      <c r="X5415" s="11" t="s">
        <v>172</v>
      </c>
      <c r="Y5415" s="11" t="s">
        <v>121</v>
      </c>
      <c r="Z5415" s="11"/>
      <c r="AA5415" s="11"/>
      <c r="AB5415" s="11" t="s">
        <v>27409</v>
      </c>
      <c r="AC5415" s="11"/>
      <c r="AD5415" s="11" t="s">
        <v>97</v>
      </c>
    </row>
    <row r="5416" spans="1:30" ht="14.25" customHeight="1">
      <c r="A5416" s="10">
        <v>890316439</v>
      </c>
      <c r="B5416" s="11" t="s">
        <v>27410</v>
      </c>
      <c r="C5416" s="11" t="s">
        <v>27411</v>
      </c>
      <c r="D5416" s="11" t="s">
        <v>27412</v>
      </c>
      <c r="E5416" s="11"/>
      <c r="F5416" s="11" t="s">
        <v>177</v>
      </c>
      <c r="G5416" s="11" t="s">
        <v>1644</v>
      </c>
      <c r="H5416" s="11" t="s">
        <v>89</v>
      </c>
      <c r="I5416" s="11" t="s">
        <v>115</v>
      </c>
      <c r="J5416" s="11" t="s">
        <v>27413</v>
      </c>
      <c r="K5416" s="12">
        <v>45404</v>
      </c>
      <c r="L5416" s="11" t="s">
        <v>92</v>
      </c>
      <c r="M5416" s="11" t="s">
        <v>92</v>
      </c>
      <c r="N5416" s="11" t="s">
        <v>92</v>
      </c>
      <c r="O5416" s="11" t="s">
        <v>93</v>
      </c>
      <c r="P5416" s="11" t="s">
        <v>92</v>
      </c>
      <c r="Q5416" s="11" t="s">
        <v>92</v>
      </c>
      <c r="R5416" s="11" t="s">
        <v>92</v>
      </c>
      <c r="S5416" s="11"/>
      <c r="T5416" s="11"/>
      <c r="U5416" s="11"/>
      <c r="V5416" s="11" t="s">
        <v>94</v>
      </c>
      <c r="W5416" s="11" t="s">
        <v>180</v>
      </c>
      <c r="X5416" s="11" t="s">
        <v>172</v>
      </c>
      <c r="Y5416" s="11" t="s">
        <v>121</v>
      </c>
      <c r="Z5416" s="11"/>
      <c r="AA5416" s="11"/>
      <c r="AB5416" s="11" t="s">
        <v>27414</v>
      </c>
      <c r="AC5416" s="11"/>
      <c r="AD5416" s="11" t="s">
        <v>97</v>
      </c>
    </row>
    <row r="5417" spans="1:30" ht="14.25" customHeight="1">
      <c r="A5417" s="10">
        <v>20927819</v>
      </c>
      <c r="B5417" s="11" t="s">
        <v>27415</v>
      </c>
      <c r="C5417" s="11" t="s">
        <v>27416</v>
      </c>
      <c r="D5417" s="11"/>
      <c r="E5417" s="11" t="s">
        <v>27417</v>
      </c>
      <c r="F5417" s="11" t="s">
        <v>148</v>
      </c>
      <c r="G5417" s="11" t="s">
        <v>771</v>
      </c>
      <c r="H5417" s="11" t="s">
        <v>89</v>
      </c>
      <c r="I5417" s="11" t="s">
        <v>115</v>
      </c>
      <c r="J5417" s="11" t="s">
        <v>27418</v>
      </c>
      <c r="K5417" s="12">
        <v>45404</v>
      </c>
      <c r="L5417" s="11" t="s">
        <v>92</v>
      </c>
      <c r="M5417" s="11" t="s">
        <v>92</v>
      </c>
      <c r="N5417" s="11" t="s">
        <v>92</v>
      </c>
      <c r="O5417" s="11" t="s">
        <v>93</v>
      </c>
      <c r="P5417" s="11" t="s">
        <v>92</v>
      </c>
      <c r="Q5417" s="11" t="s">
        <v>92</v>
      </c>
      <c r="R5417" s="11" t="s">
        <v>92</v>
      </c>
      <c r="S5417" s="11" t="s">
        <v>1453</v>
      </c>
      <c r="T5417" s="11" t="s">
        <v>143</v>
      </c>
      <c r="U5417" s="11" t="s">
        <v>27419</v>
      </c>
      <c r="V5417" s="11" t="s">
        <v>94</v>
      </c>
      <c r="W5417" s="11" t="s">
        <v>154</v>
      </c>
      <c r="X5417" s="11" t="s">
        <v>10527</v>
      </c>
      <c r="Y5417" s="11" t="s">
        <v>121</v>
      </c>
      <c r="Z5417" s="11"/>
      <c r="AA5417" s="11"/>
      <c r="AB5417" s="11" t="s">
        <v>27420</v>
      </c>
      <c r="AC5417" s="11"/>
      <c r="AD5417" s="11" t="s">
        <v>110</v>
      </c>
    </row>
    <row r="5418" spans="1:30" ht="14.25" customHeight="1">
      <c r="A5418" s="10">
        <v>901403268</v>
      </c>
      <c r="B5418" s="11" t="s">
        <v>27421</v>
      </c>
      <c r="C5418" s="11" t="s">
        <v>27422</v>
      </c>
      <c r="D5418" s="11"/>
      <c r="E5418" s="11" t="s">
        <v>27423</v>
      </c>
      <c r="F5418" s="11" t="s">
        <v>2212</v>
      </c>
      <c r="G5418" s="11" t="s">
        <v>2213</v>
      </c>
      <c r="H5418" s="11" t="s">
        <v>89</v>
      </c>
      <c r="I5418" s="11" t="s">
        <v>115</v>
      </c>
      <c r="J5418" s="11" t="s">
        <v>27424</v>
      </c>
      <c r="K5418" s="12">
        <v>45406</v>
      </c>
      <c r="L5418" s="11" t="s">
        <v>92</v>
      </c>
      <c r="M5418" s="11" t="s">
        <v>92</v>
      </c>
      <c r="N5418" s="11" t="s">
        <v>92</v>
      </c>
      <c r="O5418" s="11" t="s">
        <v>93</v>
      </c>
      <c r="P5418" s="11" t="s">
        <v>92</v>
      </c>
      <c r="Q5418" s="11" t="s">
        <v>92</v>
      </c>
      <c r="R5418" s="11" t="s">
        <v>92</v>
      </c>
      <c r="S5418" s="11"/>
      <c r="T5418" s="11"/>
      <c r="U5418" s="11"/>
      <c r="V5418" s="11" t="s">
        <v>94</v>
      </c>
      <c r="W5418" s="11" t="s">
        <v>2217</v>
      </c>
      <c r="X5418" s="11" t="s">
        <v>172</v>
      </c>
      <c r="Y5418" s="11" t="s">
        <v>121</v>
      </c>
      <c r="Z5418" s="11"/>
      <c r="AA5418" s="11"/>
      <c r="AB5418" s="11" t="s">
        <v>27425</v>
      </c>
      <c r="AC5418" s="11"/>
      <c r="AD5418" s="11" t="s">
        <v>97</v>
      </c>
    </row>
    <row r="5419" spans="1:30" ht="14.25" customHeight="1">
      <c r="A5419" s="10">
        <v>1003098466</v>
      </c>
      <c r="B5419" s="11" t="s">
        <v>27426</v>
      </c>
      <c r="C5419" s="11" t="s">
        <v>27427</v>
      </c>
      <c r="D5419" s="11"/>
      <c r="E5419" s="11" t="s">
        <v>27428</v>
      </c>
      <c r="F5419" s="11" t="s">
        <v>148</v>
      </c>
      <c r="G5419" s="11" t="s">
        <v>149</v>
      </c>
      <c r="H5419" s="11" t="s">
        <v>89</v>
      </c>
      <c r="I5419" s="11" t="s">
        <v>102</v>
      </c>
      <c r="J5419" s="11" t="s">
        <v>27429</v>
      </c>
      <c r="K5419" s="12">
        <v>36945</v>
      </c>
      <c r="L5419" s="11" t="s">
        <v>92</v>
      </c>
      <c r="M5419" s="11" t="s">
        <v>92</v>
      </c>
      <c r="N5419" s="11" t="s">
        <v>93</v>
      </c>
      <c r="O5419" s="11" t="s">
        <v>93</v>
      </c>
      <c r="P5419" s="11" t="s">
        <v>93</v>
      </c>
      <c r="Q5419" s="11" t="s">
        <v>92</v>
      </c>
      <c r="R5419" s="11" t="s">
        <v>92</v>
      </c>
      <c r="S5419" s="11" t="s">
        <v>3099</v>
      </c>
      <c r="T5419" s="11" t="s">
        <v>1453</v>
      </c>
      <c r="U5419" s="11" t="s">
        <v>27430</v>
      </c>
      <c r="V5419" s="11" t="s">
        <v>94</v>
      </c>
      <c r="W5419" s="11" t="s">
        <v>154</v>
      </c>
      <c r="X5419" s="11" t="s">
        <v>155</v>
      </c>
      <c r="Y5419" s="11" t="s">
        <v>108</v>
      </c>
      <c r="Z5419" s="11"/>
      <c r="AA5419" s="11"/>
      <c r="AB5419" s="11" t="s">
        <v>27431</v>
      </c>
      <c r="AC5419" s="11"/>
      <c r="AD5419" s="11" t="s">
        <v>110</v>
      </c>
    </row>
    <row r="5420" spans="1:30" ht="14.25" customHeight="1">
      <c r="A5420" s="10">
        <v>1098764471</v>
      </c>
      <c r="B5420" s="11" t="s">
        <v>27432</v>
      </c>
      <c r="C5420" s="11" t="s">
        <v>27433</v>
      </c>
      <c r="D5420" s="11"/>
      <c r="E5420" s="11" t="s">
        <v>27434</v>
      </c>
      <c r="F5420" s="11" t="s">
        <v>148</v>
      </c>
      <c r="G5420" s="11" t="s">
        <v>149</v>
      </c>
      <c r="H5420" s="11" t="s">
        <v>89</v>
      </c>
      <c r="I5420" s="11" t="s">
        <v>102</v>
      </c>
      <c r="J5420" s="11" t="s">
        <v>27435</v>
      </c>
      <c r="K5420" s="12">
        <v>34213</v>
      </c>
      <c r="L5420" s="11" t="s">
        <v>92</v>
      </c>
      <c r="M5420" s="11" t="s">
        <v>92</v>
      </c>
      <c r="N5420" s="11" t="s">
        <v>93</v>
      </c>
      <c r="O5420" s="11" t="s">
        <v>93</v>
      </c>
      <c r="P5420" s="11" t="s">
        <v>93</v>
      </c>
      <c r="Q5420" s="11" t="s">
        <v>92</v>
      </c>
      <c r="R5420" s="11" t="s">
        <v>92</v>
      </c>
      <c r="S5420" s="11" t="s">
        <v>640</v>
      </c>
      <c r="T5420" s="11" t="s">
        <v>1960</v>
      </c>
      <c r="U5420" s="11" t="s">
        <v>23356</v>
      </c>
      <c r="V5420" s="11" t="s">
        <v>94</v>
      </c>
      <c r="W5420" s="11" t="s">
        <v>154</v>
      </c>
      <c r="X5420" s="11" t="s">
        <v>155</v>
      </c>
      <c r="Y5420" s="11" t="s">
        <v>108</v>
      </c>
      <c r="Z5420" s="11"/>
      <c r="AA5420" s="11"/>
      <c r="AB5420" s="11" t="s">
        <v>27436</v>
      </c>
      <c r="AC5420" s="11"/>
      <c r="AD5420" s="11" t="s">
        <v>110</v>
      </c>
    </row>
    <row r="5421" spans="1:30" ht="14.25" customHeight="1">
      <c r="A5421" s="10">
        <v>1073180699</v>
      </c>
      <c r="B5421" s="11" t="s">
        <v>27437</v>
      </c>
      <c r="C5421" s="11" t="s">
        <v>27438</v>
      </c>
      <c r="D5421" s="11"/>
      <c r="E5421" s="11" t="s">
        <v>27439</v>
      </c>
      <c r="F5421" s="11" t="s">
        <v>148</v>
      </c>
      <c r="G5421" s="11" t="s">
        <v>149</v>
      </c>
      <c r="H5421" s="11" t="s">
        <v>89</v>
      </c>
      <c r="I5421" s="11" t="s">
        <v>102</v>
      </c>
      <c r="J5421" s="11" t="s">
        <v>27440</v>
      </c>
      <c r="K5421" s="12">
        <v>35481</v>
      </c>
      <c r="L5421" s="11" t="s">
        <v>92</v>
      </c>
      <c r="M5421" s="11" t="s">
        <v>92</v>
      </c>
      <c r="N5421" s="11" t="s">
        <v>93</v>
      </c>
      <c r="O5421" s="11" t="s">
        <v>93</v>
      </c>
      <c r="P5421" s="11" t="s">
        <v>93</v>
      </c>
      <c r="Q5421" s="11" t="s">
        <v>92</v>
      </c>
      <c r="R5421" s="11" t="s">
        <v>92</v>
      </c>
      <c r="S5421" s="11" t="s">
        <v>5334</v>
      </c>
      <c r="T5421" s="11" t="s">
        <v>4652</v>
      </c>
      <c r="U5421" s="11" t="s">
        <v>27441</v>
      </c>
      <c r="V5421" s="11" t="s">
        <v>94</v>
      </c>
      <c r="W5421" s="11" t="s">
        <v>154</v>
      </c>
      <c r="X5421" s="11" t="s">
        <v>155</v>
      </c>
      <c r="Y5421" s="11" t="s">
        <v>108</v>
      </c>
      <c r="Z5421" s="11"/>
      <c r="AA5421" s="11"/>
      <c r="AB5421" s="11" t="s">
        <v>27442</v>
      </c>
      <c r="AC5421" s="11"/>
      <c r="AD5421" s="11" t="s">
        <v>110</v>
      </c>
    </row>
    <row r="5422" spans="1:30" ht="14.25" customHeight="1">
      <c r="A5422" s="10">
        <v>901093034</v>
      </c>
      <c r="B5422" s="11" t="s">
        <v>27443</v>
      </c>
      <c r="C5422" s="11" t="s">
        <v>27444</v>
      </c>
      <c r="D5422" s="11" t="s">
        <v>27445</v>
      </c>
      <c r="E5422" s="11" t="s">
        <v>27446</v>
      </c>
      <c r="F5422" s="11" t="s">
        <v>199</v>
      </c>
      <c r="G5422" s="11" t="s">
        <v>200</v>
      </c>
      <c r="H5422" s="11" t="s">
        <v>89</v>
      </c>
      <c r="I5422" s="11" t="s">
        <v>115</v>
      </c>
      <c r="J5422" s="11" t="s">
        <v>27447</v>
      </c>
      <c r="K5422" s="12">
        <v>45411</v>
      </c>
      <c r="L5422" s="11" t="s">
        <v>92</v>
      </c>
      <c r="M5422" s="11" t="s">
        <v>92</v>
      </c>
      <c r="N5422" s="11" t="s">
        <v>92</v>
      </c>
      <c r="O5422" s="11" t="s">
        <v>93</v>
      </c>
      <c r="P5422" s="11" t="s">
        <v>92</v>
      </c>
      <c r="Q5422" s="11" t="s">
        <v>92</v>
      </c>
      <c r="R5422" s="11" t="s">
        <v>92</v>
      </c>
      <c r="S5422" s="11"/>
      <c r="T5422" s="11"/>
      <c r="U5422" s="11"/>
      <c r="V5422" s="11" t="s">
        <v>94</v>
      </c>
      <c r="W5422" s="11" t="s">
        <v>202</v>
      </c>
      <c r="X5422" s="11" t="s">
        <v>172</v>
      </c>
      <c r="Y5422" s="11" t="s">
        <v>121</v>
      </c>
      <c r="Z5422" s="11"/>
      <c r="AA5422" s="11"/>
      <c r="AB5422" s="11" t="s">
        <v>27448</v>
      </c>
      <c r="AC5422" s="11"/>
      <c r="AD5422" s="11" t="s">
        <v>97</v>
      </c>
    </row>
    <row r="5423" spans="1:30" ht="14.25" customHeight="1">
      <c r="A5423" s="10">
        <v>15352101</v>
      </c>
      <c r="B5423" s="11" t="s">
        <v>27449</v>
      </c>
      <c r="C5423" s="11" t="s">
        <v>27450</v>
      </c>
      <c r="D5423" s="11" t="s">
        <v>27451</v>
      </c>
      <c r="E5423" s="11" t="s">
        <v>27452</v>
      </c>
      <c r="F5423" s="11" t="s">
        <v>87</v>
      </c>
      <c r="G5423" s="11" t="s">
        <v>1328</v>
      </c>
      <c r="H5423" s="11" t="s">
        <v>89</v>
      </c>
      <c r="I5423" s="11" t="s">
        <v>115</v>
      </c>
      <c r="J5423" s="11" t="s">
        <v>27453</v>
      </c>
      <c r="K5423" s="12">
        <v>45411</v>
      </c>
      <c r="L5423" s="11" t="s">
        <v>92</v>
      </c>
      <c r="M5423" s="11" t="s">
        <v>92</v>
      </c>
      <c r="N5423" s="11" t="s">
        <v>92</v>
      </c>
      <c r="O5423" s="11" t="s">
        <v>93</v>
      </c>
      <c r="P5423" s="11" t="s">
        <v>92</v>
      </c>
      <c r="Q5423" s="11" t="s">
        <v>92</v>
      </c>
      <c r="R5423" s="11" t="s">
        <v>92</v>
      </c>
      <c r="S5423" s="11" t="s">
        <v>1006</v>
      </c>
      <c r="T5423" s="11" t="s">
        <v>832</v>
      </c>
      <c r="U5423" s="11" t="s">
        <v>12048</v>
      </c>
      <c r="V5423" s="11" t="s">
        <v>94</v>
      </c>
      <c r="W5423" s="11" t="s">
        <v>95</v>
      </c>
      <c r="X5423" s="11" t="s">
        <v>1330</v>
      </c>
      <c r="Y5423" s="11" t="s">
        <v>121</v>
      </c>
      <c r="Z5423" s="11"/>
      <c r="AA5423" s="11"/>
      <c r="AB5423" s="11" t="s">
        <v>27454</v>
      </c>
      <c r="AC5423" s="11"/>
      <c r="AD5423" s="11" t="s">
        <v>110</v>
      </c>
    </row>
    <row r="5424" spans="1:30" ht="14.25" customHeight="1">
      <c r="A5424" s="10">
        <v>19210262</v>
      </c>
      <c r="B5424" s="11" t="s">
        <v>27455</v>
      </c>
      <c r="C5424" s="11" t="s">
        <v>27456</v>
      </c>
      <c r="D5424" s="11"/>
      <c r="E5424" s="11" t="s">
        <v>27457</v>
      </c>
      <c r="F5424" s="11" t="s">
        <v>731</v>
      </c>
      <c r="G5424" s="11" t="s">
        <v>731</v>
      </c>
      <c r="H5424" s="11" t="s">
        <v>89</v>
      </c>
      <c r="I5424" s="11" t="s">
        <v>102</v>
      </c>
      <c r="J5424" s="11" t="s">
        <v>27458</v>
      </c>
      <c r="K5424" s="12">
        <v>45414</v>
      </c>
      <c r="L5424" s="11" t="s">
        <v>92</v>
      </c>
      <c r="M5424" s="11" t="s">
        <v>92</v>
      </c>
      <c r="N5424" s="11" t="s">
        <v>92</v>
      </c>
      <c r="O5424" s="11" t="s">
        <v>93</v>
      </c>
      <c r="P5424" s="11" t="s">
        <v>92</v>
      </c>
      <c r="Q5424" s="11" t="s">
        <v>92</v>
      </c>
      <c r="R5424" s="11" t="s">
        <v>92</v>
      </c>
      <c r="S5424" s="11" t="s">
        <v>5334</v>
      </c>
      <c r="T5424" s="11" t="s">
        <v>11197</v>
      </c>
      <c r="U5424" s="11" t="s">
        <v>27459</v>
      </c>
      <c r="V5424" s="11" t="s">
        <v>94</v>
      </c>
      <c r="W5424" s="11" t="s">
        <v>736</v>
      </c>
      <c r="X5424" s="11" t="s">
        <v>2012</v>
      </c>
      <c r="Y5424" s="11" t="s">
        <v>108</v>
      </c>
      <c r="Z5424" s="11"/>
      <c r="AA5424" s="11"/>
      <c r="AB5424" s="11" t="s">
        <v>27460</v>
      </c>
      <c r="AC5424" s="11"/>
      <c r="AD5424" s="11" t="s">
        <v>110</v>
      </c>
    </row>
    <row r="5425" spans="1:30" ht="14.25" customHeight="1">
      <c r="A5425" s="10">
        <v>39457267</v>
      </c>
      <c r="B5425" s="11" t="s">
        <v>27461</v>
      </c>
      <c r="C5425" s="11" t="s">
        <v>27462</v>
      </c>
      <c r="D5425" s="11"/>
      <c r="E5425" s="11" t="s">
        <v>27463</v>
      </c>
      <c r="F5425" s="11" t="s">
        <v>87</v>
      </c>
      <c r="G5425" s="11" t="s">
        <v>88</v>
      </c>
      <c r="H5425" s="11" t="s">
        <v>89</v>
      </c>
      <c r="I5425" s="11" t="s">
        <v>102</v>
      </c>
      <c r="J5425" s="11" t="s">
        <v>27464</v>
      </c>
      <c r="K5425" s="12">
        <v>31229</v>
      </c>
      <c r="L5425" s="11" t="s">
        <v>92</v>
      </c>
      <c r="M5425" s="11" t="s">
        <v>92</v>
      </c>
      <c r="N5425" s="11" t="s">
        <v>93</v>
      </c>
      <c r="O5425" s="11" t="s">
        <v>93</v>
      </c>
      <c r="P5425" s="11" t="s">
        <v>93</v>
      </c>
      <c r="Q5425" s="11" t="s">
        <v>92</v>
      </c>
      <c r="R5425" s="11" t="s">
        <v>92</v>
      </c>
      <c r="S5425" s="11" t="s">
        <v>1169</v>
      </c>
      <c r="T5425" s="11" t="s">
        <v>118</v>
      </c>
      <c r="U5425" s="11" t="s">
        <v>27465</v>
      </c>
      <c r="V5425" s="11" t="s">
        <v>94</v>
      </c>
      <c r="W5425" s="11" t="s">
        <v>95</v>
      </c>
      <c r="X5425" s="11" t="s">
        <v>96</v>
      </c>
      <c r="Y5425" s="11" t="s">
        <v>108</v>
      </c>
      <c r="Z5425" s="11"/>
      <c r="AA5425" s="11"/>
      <c r="AB5425" s="11" t="s">
        <v>27466</v>
      </c>
      <c r="AC5425" s="11"/>
      <c r="AD5425" s="11" t="s">
        <v>110</v>
      </c>
    </row>
    <row r="5426" spans="1:30" ht="14.25" customHeight="1">
      <c r="A5426" s="10">
        <v>1001386575</v>
      </c>
      <c r="B5426" s="11" t="s">
        <v>27467</v>
      </c>
      <c r="C5426" s="11" t="s">
        <v>27468</v>
      </c>
      <c r="D5426" s="11"/>
      <c r="E5426" s="11" t="s">
        <v>27469</v>
      </c>
      <c r="F5426" s="11" t="s">
        <v>87</v>
      </c>
      <c r="G5426" s="11" t="s">
        <v>114</v>
      </c>
      <c r="H5426" s="11" t="s">
        <v>89</v>
      </c>
      <c r="I5426" s="11" t="s">
        <v>102</v>
      </c>
      <c r="J5426" s="11" t="s">
        <v>27470</v>
      </c>
      <c r="K5426" s="12">
        <v>36764</v>
      </c>
      <c r="L5426" s="11" t="s">
        <v>92</v>
      </c>
      <c r="M5426" s="11" t="s">
        <v>92</v>
      </c>
      <c r="N5426" s="11" t="s">
        <v>93</v>
      </c>
      <c r="O5426" s="11" t="s">
        <v>93</v>
      </c>
      <c r="P5426" s="11" t="s">
        <v>93</v>
      </c>
      <c r="Q5426" s="11" t="s">
        <v>92</v>
      </c>
      <c r="R5426" s="11" t="s">
        <v>92</v>
      </c>
      <c r="S5426" s="11" t="s">
        <v>1202</v>
      </c>
      <c r="T5426" s="11" t="s">
        <v>1599</v>
      </c>
      <c r="U5426" s="11" t="s">
        <v>2807</v>
      </c>
      <c r="V5426" s="11" t="s">
        <v>94</v>
      </c>
      <c r="W5426" s="11" t="s">
        <v>95</v>
      </c>
      <c r="X5426" s="11" t="s">
        <v>120</v>
      </c>
      <c r="Y5426" s="11" t="s">
        <v>108</v>
      </c>
      <c r="Z5426" s="11"/>
      <c r="AA5426" s="11"/>
      <c r="AB5426" s="11" t="s">
        <v>27471</v>
      </c>
      <c r="AC5426" s="11"/>
      <c r="AD5426" s="11" t="s">
        <v>110</v>
      </c>
    </row>
    <row r="5427" spans="1:30" ht="14.25" customHeight="1">
      <c r="A5427" s="10">
        <v>1001546166</v>
      </c>
      <c r="B5427" s="11" t="s">
        <v>27472</v>
      </c>
      <c r="C5427" s="11" t="s">
        <v>27473</v>
      </c>
      <c r="D5427" s="11"/>
      <c r="E5427" s="11" t="s">
        <v>27474</v>
      </c>
      <c r="F5427" s="11" t="s">
        <v>87</v>
      </c>
      <c r="G5427" s="11" t="s">
        <v>2031</v>
      </c>
      <c r="H5427" s="11" t="s">
        <v>89</v>
      </c>
      <c r="I5427" s="11" t="s">
        <v>102</v>
      </c>
      <c r="J5427" s="11" t="s">
        <v>27475</v>
      </c>
      <c r="K5427" s="12">
        <v>36828</v>
      </c>
      <c r="L5427" s="11" t="s">
        <v>92</v>
      </c>
      <c r="M5427" s="11" t="s">
        <v>92</v>
      </c>
      <c r="N5427" s="11" t="s">
        <v>93</v>
      </c>
      <c r="O5427" s="11" t="s">
        <v>93</v>
      </c>
      <c r="P5427" s="11" t="s">
        <v>93</v>
      </c>
      <c r="Q5427" s="11" t="s">
        <v>92</v>
      </c>
      <c r="R5427" s="11" t="s">
        <v>92</v>
      </c>
      <c r="S5427" s="11" t="s">
        <v>1169</v>
      </c>
      <c r="T5427" s="11" t="s">
        <v>951</v>
      </c>
      <c r="U5427" s="11" t="s">
        <v>255</v>
      </c>
      <c r="V5427" s="11" t="s">
        <v>94</v>
      </c>
      <c r="W5427" s="11" t="s">
        <v>95</v>
      </c>
      <c r="X5427" s="11" t="s">
        <v>2034</v>
      </c>
      <c r="Y5427" s="11" t="s">
        <v>108</v>
      </c>
      <c r="Z5427" s="11"/>
      <c r="AA5427" s="11"/>
      <c r="AB5427" s="11" t="s">
        <v>27476</v>
      </c>
      <c r="AC5427" s="11"/>
      <c r="AD5427" s="11" t="s">
        <v>110</v>
      </c>
    </row>
    <row r="5428" spans="1:30" ht="14.25" customHeight="1">
      <c r="A5428" s="10">
        <v>393670</v>
      </c>
      <c r="B5428" s="11" t="s">
        <v>27477</v>
      </c>
      <c r="C5428" s="11" t="s">
        <v>27478</v>
      </c>
      <c r="D5428" s="11"/>
      <c r="E5428" s="11" t="s">
        <v>27479</v>
      </c>
      <c r="F5428" s="11" t="s">
        <v>2382</v>
      </c>
      <c r="G5428" s="11" t="s">
        <v>3674</v>
      </c>
      <c r="H5428" s="11" t="s">
        <v>89</v>
      </c>
      <c r="I5428" s="11" t="s">
        <v>115</v>
      </c>
      <c r="J5428" s="11" t="s">
        <v>27480</v>
      </c>
      <c r="K5428" s="12">
        <v>45350</v>
      </c>
      <c r="L5428" s="11" t="s">
        <v>92</v>
      </c>
      <c r="M5428" s="11" t="s">
        <v>92</v>
      </c>
      <c r="N5428" s="11" t="s">
        <v>92</v>
      </c>
      <c r="O5428" s="11" t="s">
        <v>93</v>
      </c>
      <c r="P5428" s="11" t="s">
        <v>92</v>
      </c>
      <c r="Q5428" s="11" t="s">
        <v>92</v>
      </c>
      <c r="R5428" s="11" t="s">
        <v>92</v>
      </c>
      <c r="S5428" s="11" t="s">
        <v>874</v>
      </c>
      <c r="T5428" s="11" t="s">
        <v>2981</v>
      </c>
      <c r="U5428" s="11" t="s">
        <v>27481</v>
      </c>
      <c r="V5428" s="11" t="s">
        <v>94</v>
      </c>
      <c r="W5428" s="11" t="s">
        <v>3677</v>
      </c>
      <c r="X5428" s="11" t="s">
        <v>172</v>
      </c>
      <c r="Y5428" s="11" t="s">
        <v>121</v>
      </c>
      <c r="Z5428" s="11"/>
      <c r="AA5428" s="11"/>
      <c r="AB5428" s="11" t="s">
        <v>27482</v>
      </c>
      <c r="AC5428" s="11"/>
      <c r="AD5428" s="11" t="s">
        <v>110</v>
      </c>
    </row>
    <row r="5429" spans="1:30" ht="14.25" customHeight="1">
      <c r="A5429" s="10">
        <v>901390491</v>
      </c>
      <c r="B5429" s="11" t="s">
        <v>27483</v>
      </c>
      <c r="C5429" s="11" t="s">
        <v>27484</v>
      </c>
      <c r="D5429" s="11"/>
      <c r="E5429" s="11" t="s">
        <v>27485</v>
      </c>
      <c r="F5429" s="11" t="s">
        <v>87</v>
      </c>
      <c r="G5429" s="11" t="s">
        <v>4541</v>
      </c>
      <c r="H5429" s="11" t="s">
        <v>89</v>
      </c>
      <c r="I5429" s="11" t="s">
        <v>115</v>
      </c>
      <c r="J5429" s="11" t="s">
        <v>27486</v>
      </c>
      <c r="K5429" s="12">
        <v>45350</v>
      </c>
      <c r="L5429" s="11" t="s">
        <v>92</v>
      </c>
      <c r="M5429" s="11" t="s">
        <v>92</v>
      </c>
      <c r="N5429" s="11" t="s">
        <v>92</v>
      </c>
      <c r="O5429" s="11" t="s">
        <v>93</v>
      </c>
      <c r="P5429" s="11" t="s">
        <v>92</v>
      </c>
      <c r="Q5429" s="11" t="s">
        <v>92</v>
      </c>
      <c r="R5429" s="11" t="s">
        <v>92</v>
      </c>
      <c r="S5429" s="11"/>
      <c r="T5429" s="11"/>
      <c r="U5429" s="11"/>
      <c r="V5429" s="11" t="s">
        <v>94</v>
      </c>
      <c r="W5429" s="11" t="s">
        <v>95</v>
      </c>
      <c r="X5429" s="11" t="s">
        <v>380</v>
      </c>
      <c r="Y5429" s="11" t="s">
        <v>121</v>
      </c>
      <c r="Z5429" s="11"/>
      <c r="AA5429" s="11"/>
      <c r="AB5429" s="11" t="s">
        <v>27487</v>
      </c>
      <c r="AC5429" s="11"/>
      <c r="AD5429" s="11" t="s">
        <v>97</v>
      </c>
    </row>
    <row r="5430" spans="1:30" ht="14.25" customHeight="1">
      <c r="A5430" s="10">
        <v>1073164445</v>
      </c>
      <c r="B5430" s="11" t="s">
        <v>27488</v>
      </c>
      <c r="C5430" s="11" t="s">
        <v>27489</v>
      </c>
      <c r="D5430" s="11"/>
      <c r="E5430" s="11" t="s">
        <v>27490</v>
      </c>
      <c r="F5430" s="11" t="s">
        <v>148</v>
      </c>
      <c r="G5430" s="11" t="s">
        <v>149</v>
      </c>
      <c r="H5430" s="11" t="s">
        <v>89</v>
      </c>
      <c r="I5430" s="11" t="s">
        <v>115</v>
      </c>
      <c r="J5430" s="11" t="s">
        <v>27491</v>
      </c>
      <c r="K5430" s="12">
        <v>34085</v>
      </c>
      <c r="L5430" s="11" t="s">
        <v>92</v>
      </c>
      <c r="M5430" s="11" t="s">
        <v>92</v>
      </c>
      <c r="N5430" s="11" t="s">
        <v>93</v>
      </c>
      <c r="O5430" s="11" t="s">
        <v>93</v>
      </c>
      <c r="P5430" s="11" t="s">
        <v>93</v>
      </c>
      <c r="Q5430" s="11" t="s">
        <v>92</v>
      </c>
      <c r="R5430" s="11" t="s">
        <v>92</v>
      </c>
      <c r="S5430" s="11" t="s">
        <v>27492</v>
      </c>
      <c r="T5430" s="11" t="s">
        <v>21760</v>
      </c>
      <c r="U5430" s="11" t="s">
        <v>27493</v>
      </c>
      <c r="V5430" s="11" t="s">
        <v>94</v>
      </c>
      <c r="W5430" s="11" t="s">
        <v>154</v>
      </c>
      <c r="X5430" s="11" t="s">
        <v>155</v>
      </c>
      <c r="Y5430" s="11" t="s">
        <v>121</v>
      </c>
      <c r="Z5430" s="11"/>
      <c r="AA5430" s="11"/>
      <c r="AB5430" s="11" t="s">
        <v>27494</v>
      </c>
      <c r="AC5430" s="11"/>
      <c r="AD5430" s="11" t="s">
        <v>110</v>
      </c>
    </row>
    <row r="5431" spans="1:30" ht="14.25" customHeight="1">
      <c r="A5431" s="10">
        <v>1030679707</v>
      </c>
      <c r="B5431" s="11" t="s">
        <v>27495</v>
      </c>
      <c r="C5431" s="11" t="s">
        <v>27496</v>
      </c>
      <c r="D5431" s="11"/>
      <c r="E5431" s="11" t="s">
        <v>27497</v>
      </c>
      <c r="F5431" s="11" t="s">
        <v>148</v>
      </c>
      <c r="G5431" s="11" t="s">
        <v>207</v>
      </c>
      <c r="H5431" s="11" t="s">
        <v>89</v>
      </c>
      <c r="I5431" s="11" t="s">
        <v>102</v>
      </c>
      <c r="J5431" s="11" t="s">
        <v>27498</v>
      </c>
      <c r="K5431" s="12">
        <v>35628</v>
      </c>
      <c r="L5431" s="11" t="s">
        <v>92</v>
      </c>
      <c r="M5431" s="11" t="s">
        <v>92</v>
      </c>
      <c r="N5431" s="11" t="s">
        <v>93</v>
      </c>
      <c r="O5431" s="11" t="s">
        <v>93</v>
      </c>
      <c r="P5431" s="11" t="s">
        <v>93</v>
      </c>
      <c r="Q5431" s="11" t="s">
        <v>92</v>
      </c>
      <c r="R5431" s="11" t="s">
        <v>92</v>
      </c>
      <c r="S5431" s="11" t="s">
        <v>27499</v>
      </c>
      <c r="T5431" s="11" t="s">
        <v>9757</v>
      </c>
      <c r="U5431" s="11" t="s">
        <v>27500</v>
      </c>
      <c r="V5431" s="11" t="s">
        <v>94</v>
      </c>
      <c r="W5431" s="11" t="s">
        <v>154</v>
      </c>
      <c r="X5431" s="11" t="s">
        <v>209</v>
      </c>
      <c r="Y5431" s="11" t="s">
        <v>108</v>
      </c>
      <c r="Z5431" s="11"/>
      <c r="AA5431" s="11"/>
      <c r="AB5431" s="11" t="s">
        <v>27501</v>
      </c>
      <c r="AC5431" s="11"/>
      <c r="AD5431" s="11" t="s">
        <v>110</v>
      </c>
    </row>
    <row r="5432" spans="1:30" ht="14.25" customHeight="1">
      <c r="A5432" s="10">
        <v>901244888</v>
      </c>
      <c r="B5432" s="11" t="s">
        <v>27502</v>
      </c>
      <c r="C5432" s="11" t="s">
        <v>27503</v>
      </c>
      <c r="D5432" s="11"/>
      <c r="E5432" s="11" t="s">
        <v>27504</v>
      </c>
      <c r="F5432" s="11" t="s">
        <v>148</v>
      </c>
      <c r="G5432" s="11" t="s">
        <v>149</v>
      </c>
      <c r="H5432" s="11" t="s">
        <v>89</v>
      </c>
      <c r="I5432" s="11" t="s">
        <v>115</v>
      </c>
      <c r="J5432" s="11" t="s">
        <v>27505</v>
      </c>
      <c r="K5432" s="12">
        <v>45369</v>
      </c>
      <c r="L5432" s="11" t="s">
        <v>92</v>
      </c>
      <c r="M5432" s="11" t="s">
        <v>92</v>
      </c>
      <c r="N5432" s="11" t="s">
        <v>92</v>
      </c>
      <c r="O5432" s="11" t="s">
        <v>93</v>
      </c>
      <c r="P5432" s="11" t="s">
        <v>92</v>
      </c>
      <c r="Q5432" s="11" t="s">
        <v>92</v>
      </c>
      <c r="R5432" s="11" t="s">
        <v>92</v>
      </c>
      <c r="S5432" s="11"/>
      <c r="T5432" s="11"/>
      <c r="U5432" s="11"/>
      <c r="V5432" s="11" t="s">
        <v>94</v>
      </c>
      <c r="W5432" s="11" t="s">
        <v>154</v>
      </c>
      <c r="X5432" s="11" t="s">
        <v>155</v>
      </c>
      <c r="Y5432" s="11" t="s">
        <v>121</v>
      </c>
      <c r="Z5432" s="11"/>
      <c r="AA5432" s="11"/>
      <c r="AB5432" s="11" t="s">
        <v>27506</v>
      </c>
      <c r="AC5432" s="11"/>
      <c r="AD5432" s="11" t="s">
        <v>97</v>
      </c>
    </row>
    <row r="5433" spans="1:30" ht="14.25" customHeight="1">
      <c r="A5433" s="10">
        <v>8062173</v>
      </c>
      <c r="B5433" s="11" t="s">
        <v>27507</v>
      </c>
      <c r="C5433" s="11" t="s">
        <v>27508</v>
      </c>
      <c r="D5433" s="11" t="s">
        <v>27509</v>
      </c>
      <c r="E5433" s="11" t="s">
        <v>27510</v>
      </c>
      <c r="F5433" s="11" t="s">
        <v>87</v>
      </c>
      <c r="G5433" s="11" t="s">
        <v>187</v>
      </c>
      <c r="H5433" s="11" t="s">
        <v>89</v>
      </c>
      <c r="I5433" s="11" t="s">
        <v>115</v>
      </c>
      <c r="J5433" s="11" t="s">
        <v>27511</v>
      </c>
      <c r="K5433" s="12">
        <v>45372</v>
      </c>
      <c r="L5433" s="11" t="s">
        <v>92</v>
      </c>
      <c r="M5433" s="11" t="s">
        <v>92</v>
      </c>
      <c r="N5433" s="11" t="s">
        <v>93</v>
      </c>
      <c r="O5433" s="11" t="s">
        <v>93</v>
      </c>
      <c r="P5433" s="11" t="s">
        <v>92</v>
      </c>
      <c r="Q5433" s="11" t="s">
        <v>92</v>
      </c>
      <c r="R5433" s="11" t="s">
        <v>92</v>
      </c>
      <c r="S5433" s="11" t="s">
        <v>1028</v>
      </c>
      <c r="T5433" s="11" t="s">
        <v>118</v>
      </c>
      <c r="U5433" s="11" t="s">
        <v>27512</v>
      </c>
      <c r="V5433" s="11" t="s">
        <v>94</v>
      </c>
      <c r="W5433" s="11" t="s">
        <v>95</v>
      </c>
      <c r="X5433" s="11" t="s">
        <v>172</v>
      </c>
      <c r="Y5433" s="11" t="s">
        <v>121</v>
      </c>
      <c r="Z5433" s="11"/>
      <c r="AA5433" s="11"/>
      <c r="AB5433" s="11" t="s">
        <v>27513</v>
      </c>
      <c r="AC5433" s="11"/>
      <c r="AD5433" s="11" t="s">
        <v>110</v>
      </c>
    </row>
    <row r="5434" spans="1:30" ht="14.25" customHeight="1">
      <c r="A5434" s="10">
        <v>900441635</v>
      </c>
      <c r="B5434" s="11" t="s">
        <v>27514</v>
      </c>
      <c r="C5434" s="11" t="s">
        <v>27515</v>
      </c>
      <c r="D5434" s="11"/>
      <c r="E5434" s="11" t="s">
        <v>27516</v>
      </c>
      <c r="F5434" s="11" t="s">
        <v>87</v>
      </c>
      <c r="G5434" s="11" t="s">
        <v>187</v>
      </c>
      <c r="H5434" s="11" t="s">
        <v>89</v>
      </c>
      <c r="I5434" s="11" t="s">
        <v>115</v>
      </c>
      <c r="J5434" s="11" t="s">
        <v>27517</v>
      </c>
      <c r="K5434" s="12">
        <v>45373</v>
      </c>
      <c r="L5434" s="11" t="s">
        <v>92</v>
      </c>
      <c r="M5434" s="11" t="s">
        <v>92</v>
      </c>
      <c r="N5434" s="11" t="s">
        <v>92</v>
      </c>
      <c r="O5434" s="11" t="s">
        <v>93</v>
      </c>
      <c r="P5434" s="11" t="s">
        <v>92</v>
      </c>
      <c r="Q5434" s="11" t="s">
        <v>92</v>
      </c>
      <c r="R5434" s="11" t="s">
        <v>92</v>
      </c>
      <c r="S5434" s="11"/>
      <c r="T5434" s="11"/>
      <c r="U5434" s="11"/>
      <c r="V5434" s="11" t="s">
        <v>94</v>
      </c>
      <c r="W5434" s="11" t="s">
        <v>95</v>
      </c>
      <c r="X5434" s="11" t="s">
        <v>172</v>
      </c>
      <c r="Y5434" s="11" t="s">
        <v>121</v>
      </c>
      <c r="Z5434" s="11"/>
      <c r="AA5434" s="11"/>
      <c r="AB5434" s="11" t="s">
        <v>27518</v>
      </c>
      <c r="AC5434" s="11"/>
      <c r="AD5434" s="11" t="s">
        <v>97</v>
      </c>
    </row>
    <row r="5435" spans="1:30" ht="14.25" customHeight="1">
      <c r="A5435" s="10">
        <v>900635112</v>
      </c>
      <c r="B5435" s="11" t="s">
        <v>27519</v>
      </c>
      <c r="C5435" s="11" t="s">
        <v>27520</v>
      </c>
      <c r="D5435" s="11" t="s">
        <v>27521</v>
      </c>
      <c r="E5435" s="11"/>
      <c r="F5435" s="11" t="s">
        <v>87</v>
      </c>
      <c r="G5435" s="11" t="s">
        <v>187</v>
      </c>
      <c r="H5435" s="11" t="s">
        <v>89</v>
      </c>
      <c r="I5435" s="11" t="s">
        <v>115</v>
      </c>
      <c r="J5435" s="11" t="s">
        <v>27522</v>
      </c>
      <c r="K5435" s="12">
        <v>45373</v>
      </c>
      <c r="L5435" s="11" t="s">
        <v>92</v>
      </c>
      <c r="M5435" s="11" t="s">
        <v>92</v>
      </c>
      <c r="N5435" s="11" t="s">
        <v>92</v>
      </c>
      <c r="O5435" s="11" t="s">
        <v>93</v>
      </c>
      <c r="P5435" s="11" t="s">
        <v>92</v>
      </c>
      <c r="Q5435" s="11" t="s">
        <v>92</v>
      </c>
      <c r="R5435" s="11" t="s">
        <v>92</v>
      </c>
      <c r="S5435" s="11"/>
      <c r="T5435" s="11"/>
      <c r="U5435" s="11"/>
      <c r="V5435" s="11" t="s">
        <v>94</v>
      </c>
      <c r="W5435" s="11" t="s">
        <v>95</v>
      </c>
      <c r="X5435" s="11" t="s">
        <v>172</v>
      </c>
      <c r="Y5435" s="11" t="s">
        <v>121</v>
      </c>
      <c r="Z5435" s="11"/>
      <c r="AA5435" s="11"/>
      <c r="AB5435" s="11" t="s">
        <v>27523</v>
      </c>
      <c r="AC5435" s="11"/>
      <c r="AD5435" s="11" t="s">
        <v>97</v>
      </c>
    </row>
    <row r="5436" spans="1:30" ht="14.25" customHeight="1">
      <c r="A5436" s="10">
        <v>1143341459</v>
      </c>
      <c r="B5436" s="11" t="s">
        <v>27524</v>
      </c>
      <c r="C5436" s="11" t="s">
        <v>27525</v>
      </c>
      <c r="D5436" s="11"/>
      <c r="E5436" s="11" t="s">
        <v>27526</v>
      </c>
      <c r="F5436" s="11" t="s">
        <v>2212</v>
      </c>
      <c r="G5436" s="11" t="s">
        <v>2213</v>
      </c>
      <c r="H5436" s="11" t="s">
        <v>89</v>
      </c>
      <c r="I5436" s="11" t="s">
        <v>356</v>
      </c>
      <c r="J5436" s="11" t="s">
        <v>27527</v>
      </c>
      <c r="K5436" s="12">
        <v>45407</v>
      </c>
      <c r="L5436" s="11" t="s">
        <v>92</v>
      </c>
      <c r="M5436" s="11" t="s">
        <v>92</v>
      </c>
      <c r="N5436" s="11" t="s">
        <v>92</v>
      </c>
      <c r="O5436" s="11" t="s">
        <v>93</v>
      </c>
      <c r="P5436" s="11" t="s">
        <v>92</v>
      </c>
      <c r="Q5436" s="11" t="s">
        <v>92</v>
      </c>
      <c r="R5436" s="11" t="s">
        <v>92</v>
      </c>
      <c r="S5436" s="11" t="s">
        <v>1599</v>
      </c>
      <c r="T5436" s="11" t="s">
        <v>1894</v>
      </c>
      <c r="U5436" s="11" t="s">
        <v>22488</v>
      </c>
      <c r="V5436" s="11" t="s">
        <v>94</v>
      </c>
      <c r="W5436" s="11" t="s">
        <v>2217</v>
      </c>
      <c r="X5436" s="11" t="s">
        <v>172</v>
      </c>
      <c r="Y5436" s="11" t="s">
        <v>359</v>
      </c>
      <c r="Z5436" s="11"/>
      <c r="AA5436" s="11"/>
      <c r="AB5436" s="11" t="s">
        <v>27528</v>
      </c>
      <c r="AC5436" s="11"/>
      <c r="AD5436" s="11" t="s">
        <v>110</v>
      </c>
    </row>
    <row r="5437" spans="1:30" ht="14.25" customHeight="1">
      <c r="A5437" s="10">
        <v>72134248</v>
      </c>
      <c r="B5437" s="11" t="s">
        <v>27529</v>
      </c>
      <c r="C5437" s="11" t="s">
        <v>27530</v>
      </c>
      <c r="D5437" s="11"/>
      <c r="E5437" s="11" t="s">
        <v>27531</v>
      </c>
      <c r="F5437" s="11" t="s">
        <v>2212</v>
      </c>
      <c r="G5437" s="11" t="s">
        <v>2213</v>
      </c>
      <c r="H5437" s="11" t="s">
        <v>89</v>
      </c>
      <c r="I5437" s="11" t="s">
        <v>356</v>
      </c>
      <c r="J5437" s="11" t="s">
        <v>27532</v>
      </c>
      <c r="K5437" s="12">
        <v>45407</v>
      </c>
      <c r="L5437" s="11" t="s">
        <v>92</v>
      </c>
      <c r="M5437" s="11" t="s">
        <v>92</v>
      </c>
      <c r="N5437" s="11" t="s">
        <v>92</v>
      </c>
      <c r="O5437" s="11" t="s">
        <v>93</v>
      </c>
      <c r="P5437" s="11" t="s">
        <v>92</v>
      </c>
      <c r="Q5437" s="11" t="s">
        <v>92</v>
      </c>
      <c r="R5437" s="11" t="s">
        <v>92</v>
      </c>
      <c r="S5437" s="11" t="s">
        <v>27533</v>
      </c>
      <c r="T5437" s="11" t="s">
        <v>17370</v>
      </c>
      <c r="U5437" s="11" t="s">
        <v>27534</v>
      </c>
      <c r="V5437" s="11" t="s">
        <v>94</v>
      </c>
      <c r="W5437" s="11" t="s">
        <v>2217</v>
      </c>
      <c r="X5437" s="11" t="s">
        <v>172</v>
      </c>
      <c r="Y5437" s="11" t="s">
        <v>359</v>
      </c>
      <c r="Z5437" s="11"/>
      <c r="AA5437" s="11"/>
      <c r="AB5437" s="11" t="s">
        <v>27535</v>
      </c>
      <c r="AC5437" s="11"/>
      <c r="AD5437" s="11" t="s">
        <v>110</v>
      </c>
    </row>
    <row r="5438" spans="1:30" ht="14.25" customHeight="1">
      <c r="A5438" s="10">
        <v>900574675</v>
      </c>
      <c r="B5438" s="11" t="s">
        <v>27536</v>
      </c>
      <c r="C5438" s="11" t="s">
        <v>27537</v>
      </c>
      <c r="D5438" s="11" t="s">
        <v>27538</v>
      </c>
      <c r="E5438" s="11" t="s">
        <v>27539</v>
      </c>
      <c r="F5438" s="11" t="s">
        <v>2212</v>
      </c>
      <c r="G5438" s="11" t="s">
        <v>2213</v>
      </c>
      <c r="H5438" s="11" t="s">
        <v>89</v>
      </c>
      <c r="I5438" s="11" t="s">
        <v>356</v>
      </c>
      <c r="J5438" s="11" t="s">
        <v>27540</v>
      </c>
      <c r="K5438" s="12">
        <v>45407</v>
      </c>
      <c r="L5438" s="11" t="s">
        <v>92</v>
      </c>
      <c r="M5438" s="11" t="s">
        <v>92</v>
      </c>
      <c r="N5438" s="11" t="s">
        <v>92</v>
      </c>
      <c r="O5438" s="11" t="s">
        <v>93</v>
      </c>
      <c r="P5438" s="11" t="s">
        <v>92</v>
      </c>
      <c r="Q5438" s="11" t="s">
        <v>92</v>
      </c>
      <c r="R5438" s="11" t="s">
        <v>92</v>
      </c>
      <c r="S5438" s="11"/>
      <c r="T5438" s="11"/>
      <c r="U5438" s="11"/>
      <c r="V5438" s="11" t="s">
        <v>94</v>
      </c>
      <c r="W5438" s="11" t="s">
        <v>2217</v>
      </c>
      <c r="X5438" s="11" t="s">
        <v>172</v>
      </c>
      <c r="Y5438" s="11" t="s">
        <v>359</v>
      </c>
      <c r="Z5438" s="11"/>
      <c r="AA5438" s="11"/>
      <c r="AB5438" s="11" t="s">
        <v>27541</v>
      </c>
      <c r="AC5438" s="11"/>
      <c r="AD5438" s="11" t="s">
        <v>97</v>
      </c>
    </row>
    <row r="5439" spans="1:30" ht="14.25" customHeight="1">
      <c r="A5439" s="10">
        <v>41573578</v>
      </c>
      <c r="B5439" s="11" t="s">
        <v>27542</v>
      </c>
      <c r="C5439" s="11" t="s">
        <v>27543</v>
      </c>
      <c r="D5439" s="11"/>
      <c r="E5439" s="11" t="s">
        <v>27544</v>
      </c>
      <c r="F5439" s="11" t="s">
        <v>731</v>
      </c>
      <c r="G5439" s="11" t="s">
        <v>731</v>
      </c>
      <c r="H5439" s="11" t="s">
        <v>89</v>
      </c>
      <c r="I5439" s="11" t="s">
        <v>102</v>
      </c>
      <c r="J5439" s="11" t="s">
        <v>27545</v>
      </c>
      <c r="K5439" s="12">
        <v>45414</v>
      </c>
      <c r="L5439" s="11" t="s">
        <v>92</v>
      </c>
      <c r="M5439" s="11" t="s">
        <v>92</v>
      </c>
      <c r="N5439" s="11" t="s">
        <v>92</v>
      </c>
      <c r="O5439" s="11" t="s">
        <v>93</v>
      </c>
      <c r="P5439" s="11" t="s">
        <v>92</v>
      </c>
      <c r="Q5439" s="11" t="s">
        <v>92</v>
      </c>
      <c r="R5439" s="11" t="s">
        <v>92</v>
      </c>
      <c r="S5439" s="11" t="s">
        <v>1290</v>
      </c>
      <c r="T5439" s="11" t="s">
        <v>1210</v>
      </c>
      <c r="U5439" s="11" t="s">
        <v>24575</v>
      </c>
      <c r="V5439" s="11" t="s">
        <v>94</v>
      </c>
      <c r="W5439" s="11" t="s">
        <v>736</v>
      </c>
      <c r="X5439" s="11" t="s">
        <v>2012</v>
      </c>
      <c r="Y5439" s="11" t="s">
        <v>108</v>
      </c>
      <c r="Z5439" s="11"/>
      <c r="AA5439" s="11"/>
      <c r="AB5439" s="11" t="s">
        <v>27546</v>
      </c>
      <c r="AC5439" s="11"/>
      <c r="AD5439" s="11" t="s">
        <v>110</v>
      </c>
    </row>
    <row r="5440" spans="1:30" ht="14.25" customHeight="1">
      <c r="A5440" s="10">
        <v>79779389</v>
      </c>
      <c r="B5440" s="11" t="s">
        <v>27547</v>
      </c>
      <c r="C5440" s="11" t="s">
        <v>27548</v>
      </c>
      <c r="D5440" s="11" t="s">
        <v>27549</v>
      </c>
      <c r="E5440" s="11" t="s">
        <v>27550</v>
      </c>
      <c r="F5440" s="11" t="s">
        <v>199</v>
      </c>
      <c r="G5440" s="11" t="s">
        <v>200</v>
      </c>
      <c r="H5440" s="11" t="s">
        <v>89</v>
      </c>
      <c r="I5440" s="11" t="s">
        <v>102</v>
      </c>
      <c r="J5440" s="11" t="s">
        <v>27551</v>
      </c>
      <c r="K5440" s="12">
        <v>45415</v>
      </c>
      <c r="L5440" s="11" t="s">
        <v>92</v>
      </c>
      <c r="M5440" s="11" t="s">
        <v>92</v>
      </c>
      <c r="N5440" s="11" t="s">
        <v>92</v>
      </c>
      <c r="O5440" s="11" t="s">
        <v>93</v>
      </c>
      <c r="P5440" s="11" t="s">
        <v>92</v>
      </c>
      <c r="Q5440" s="11" t="s">
        <v>92</v>
      </c>
      <c r="R5440" s="11" t="s">
        <v>92</v>
      </c>
      <c r="S5440" s="11" t="s">
        <v>701</v>
      </c>
      <c r="T5440" s="11" t="s">
        <v>27552</v>
      </c>
      <c r="U5440" s="11" t="s">
        <v>9157</v>
      </c>
      <c r="V5440" s="11" t="s">
        <v>94</v>
      </c>
      <c r="W5440" s="11" t="s">
        <v>202</v>
      </c>
      <c r="X5440" s="11" t="s">
        <v>172</v>
      </c>
      <c r="Y5440" s="11" t="s">
        <v>108</v>
      </c>
      <c r="Z5440" s="11"/>
      <c r="AA5440" s="11"/>
      <c r="AB5440" s="11" t="s">
        <v>27553</v>
      </c>
      <c r="AC5440" s="11"/>
      <c r="AD5440" s="11" t="s">
        <v>110</v>
      </c>
    </row>
    <row r="5441" spans="1:30" ht="14.25" customHeight="1">
      <c r="A5441" s="10">
        <v>900477235</v>
      </c>
      <c r="B5441" s="11" t="s">
        <v>27554</v>
      </c>
      <c r="C5441" s="11" t="s">
        <v>27555</v>
      </c>
      <c r="D5441" s="11" t="s">
        <v>27556</v>
      </c>
      <c r="E5441" s="11"/>
      <c r="F5441" s="11" t="s">
        <v>199</v>
      </c>
      <c r="G5441" s="11" t="s">
        <v>200</v>
      </c>
      <c r="H5441" s="11" t="s">
        <v>89</v>
      </c>
      <c r="I5441" s="11" t="s">
        <v>115</v>
      </c>
      <c r="J5441" s="11" t="s">
        <v>27557</v>
      </c>
      <c r="K5441" s="12">
        <v>45418</v>
      </c>
      <c r="L5441" s="11" t="s">
        <v>92</v>
      </c>
      <c r="M5441" s="11" t="s">
        <v>92</v>
      </c>
      <c r="N5441" s="11" t="s">
        <v>92</v>
      </c>
      <c r="O5441" s="11" t="s">
        <v>93</v>
      </c>
      <c r="P5441" s="11" t="s">
        <v>92</v>
      </c>
      <c r="Q5441" s="11" t="s">
        <v>92</v>
      </c>
      <c r="R5441" s="11" t="s">
        <v>92</v>
      </c>
      <c r="S5441" s="11"/>
      <c r="T5441" s="11"/>
      <c r="U5441" s="11"/>
      <c r="V5441" s="11" t="s">
        <v>94</v>
      </c>
      <c r="W5441" s="11" t="s">
        <v>202</v>
      </c>
      <c r="X5441" s="11" t="s">
        <v>172</v>
      </c>
      <c r="Y5441" s="11" t="s">
        <v>121</v>
      </c>
      <c r="Z5441" s="11"/>
      <c r="AA5441" s="11"/>
      <c r="AB5441" s="11" t="s">
        <v>27558</v>
      </c>
      <c r="AC5441" s="11"/>
      <c r="AD5441" s="11" t="s">
        <v>97</v>
      </c>
    </row>
    <row r="5442" spans="1:30" ht="14.25" customHeight="1">
      <c r="A5442" s="10">
        <v>900982477</v>
      </c>
      <c r="B5442" s="11" t="s">
        <v>27559</v>
      </c>
      <c r="C5442" s="11" t="s">
        <v>27560</v>
      </c>
      <c r="D5442" s="11"/>
      <c r="E5442" s="11" t="s">
        <v>27561</v>
      </c>
      <c r="F5442" s="11" t="s">
        <v>87</v>
      </c>
      <c r="G5442" s="11" t="s">
        <v>187</v>
      </c>
      <c r="H5442" s="11" t="s">
        <v>89</v>
      </c>
      <c r="I5442" s="11" t="s">
        <v>115</v>
      </c>
      <c r="J5442" s="11" t="s">
        <v>27562</v>
      </c>
      <c r="K5442" s="12">
        <v>45418</v>
      </c>
      <c r="L5442" s="11" t="s">
        <v>92</v>
      </c>
      <c r="M5442" s="11" t="s">
        <v>92</v>
      </c>
      <c r="N5442" s="11" t="s">
        <v>92</v>
      </c>
      <c r="O5442" s="11" t="s">
        <v>93</v>
      </c>
      <c r="P5442" s="11" t="s">
        <v>92</v>
      </c>
      <c r="Q5442" s="11" t="s">
        <v>92</v>
      </c>
      <c r="R5442" s="11" t="s">
        <v>92</v>
      </c>
      <c r="S5442" s="11"/>
      <c r="T5442" s="11"/>
      <c r="U5442" s="11"/>
      <c r="V5442" s="11" t="s">
        <v>94</v>
      </c>
      <c r="W5442" s="11" t="s">
        <v>95</v>
      </c>
      <c r="X5442" s="11" t="s">
        <v>172</v>
      </c>
      <c r="Y5442" s="11" t="s">
        <v>121</v>
      </c>
      <c r="Z5442" s="11"/>
      <c r="AA5442" s="11"/>
      <c r="AB5442" s="11" t="s">
        <v>27563</v>
      </c>
      <c r="AC5442" s="11"/>
      <c r="AD5442" s="11" t="s">
        <v>97</v>
      </c>
    </row>
    <row r="5443" spans="1:30" ht="14.25" customHeight="1">
      <c r="A5443" s="10">
        <v>1038409435</v>
      </c>
      <c r="B5443" s="11" t="s">
        <v>27564</v>
      </c>
      <c r="C5443" s="11" t="s">
        <v>27565</v>
      </c>
      <c r="D5443" s="11"/>
      <c r="E5443" s="11" t="s">
        <v>27566</v>
      </c>
      <c r="F5443" s="11" t="s">
        <v>87</v>
      </c>
      <c r="G5443" s="11" t="s">
        <v>2031</v>
      </c>
      <c r="H5443" s="11" t="s">
        <v>89</v>
      </c>
      <c r="I5443" s="11" t="s">
        <v>102</v>
      </c>
      <c r="J5443" s="11" t="s">
        <v>27567</v>
      </c>
      <c r="K5443" s="12">
        <v>40080</v>
      </c>
      <c r="L5443" s="11" t="s">
        <v>92</v>
      </c>
      <c r="M5443" s="11" t="s">
        <v>92</v>
      </c>
      <c r="N5443" s="11" t="s">
        <v>93</v>
      </c>
      <c r="O5443" s="11" t="s">
        <v>93</v>
      </c>
      <c r="P5443" s="11" t="s">
        <v>93</v>
      </c>
      <c r="Q5443" s="11" t="s">
        <v>92</v>
      </c>
      <c r="R5443" s="11" t="s">
        <v>92</v>
      </c>
      <c r="S5443" s="11" t="s">
        <v>5584</v>
      </c>
      <c r="T5443" s="11" t="s">
        <v>734</v>
      </c>
      <c r="U5443" s="11" t="s">
        <v>27568</v>
      </c>
      <c r="V5443" s="11" t="s">
        <v>94</v>
      </c>
      <c r="W5443" s="11" t="s">
        <v>95</v>
      </c>
      <c r="X5443" s="11" t="s">
        <v>2034</v>
      </c>
      <c r="Y5443" s="11" t="s">
        <v>108</v>
      </c>
      <c r="Z5443" s="11"/>
      <c r="AA5443" s="11"/>
      <c r="AB5443" s="11" t="s">
        <v>27569</v>
      </c>
      <c r="AC5443" s="11"/>
      <c r="AD5443" s="11" t="s">
        <v>110</v>
      </c>
    </row>
    <row r="5444" spans="1:30" ht="14.25" customHeight="1">
      <c r="A5444" s="10">
        <v>1007427426</v>
      </c>
      <c r="B5444" s="11" t="s">
        <v>27570</v>
      </c>
      <c r="C5444" s="11" t="s">
        <v>27571</v>
      </c>
      <c r="D5444" s="11"/>
      <c r="E5444" s="11" t="s">
        <v>27572</v>
      </c>
      <c r="F5444" s="11" t="s">
        <v>87</v>
      </c>
      <c r="G5444" s="11" t="s">
        <v>88</v>
      </c>
      <c r="H5444" s="11" t="s">
        <v>89</v>
      </c>
      <c r="I5444" s="11" t="s">
        <v>102</v>
      </c>
      <c r="J5444" s="11" t="s">
        <v>27573</v>
      </c>
      <c r="K5444" s="12">
        <v>31858</v>
      </c>
      <c r="L5444" s="11" t="s">
        <v>92</v>
      </c>
      <c r="M5444" s="11" t="s">
        <v>92</v>
      </c>
      <c r="N5444" s="11" t="s">
        <v>93</v>
      </c>
      <c r="O5444" s="11" t="s">
        <v>93</v>
      </c>
      <c r="P5444" s="11" t="s">
        <v>93</v>
      </c>
      <c r="Q5444" s="11" t="s">
        <v>92</v>
      </c>
      <c r="R5444" s="11" t="s">
        <v>92</v>
      </c>
      <c r="S5444" s="11" t="s">
        <v>640</v>
      </c>
      <c r="T5444" s="11" t="s">
        <v>951</v>
      </c>
      <c r="U5444" s="11" t="s">
        <v>14455</v>
      </c>
      <c r="V5444" s="11" t="s">
        <v>94</v>
      </c>
      <c r="W5444" s="11" t="s">
        <v>95</v>
      </c>
      <c r="X5444" s="11" t="s">
        <v>96</v>
      </c>
      <c r="Y5444" s="11" t="s">
        <v>108</v>
      </c>
      <c r="Z5444" s="11"/>
      <c r="AA5444" s="11"/>
      <c r="AB5444" s="11" t="s">
        <v>27574</v>
      </c>
      <c r="AC5444" s="11"/>
      <c r="AD5444" s="11" t="s">
        <v>110</v>
      </c>
    </row>
    <row r="5445" spans="1:30" ht="14.25" customHeight="1">
      <c r="A5445" s="10">
        <v>1052671</v>
      </c>
      <c r="B5445" s="11" t="s">
        <v>27575</v>
      </c>
      <c r="C5445" s="11" t="s">
        <v>27576</v>
      </c>
      <c r="D5445" s="11"/>
      <c r="E5445" s="11" t="s">
        <v>27577</v>
      </c>
      <c r="F5445" s="11" t="s">
        <v>199</v>
      </c>
      <c r="G5445" s="11" t="s">
        <v>200</v>
      </c>
      <c r="H5445" s="11" t="s">
        <v>89</v>
      </c>
      <c r="I5445" s="11" t="s">
        <v>115</v>
      </c>
      <c r="J5445" s="11" t="s">
        <v>27578</v>
      </c>
      <c r="K5445" s="12">
        <v>45355</v>
      </c>
      <c r="L5445" s="11" t="s">
        <v>92</v>
      </c>
      <c r="M5445" s="11" t="s">
        <v>92</v>
      </c>
      <c r="N5445" s="11" t="s">
        <v>92</v>
      </c>
      <c r="O5445" s="11" t="s">
        <v>93</v>
      </c>
      <c r="P5445" s="11" t="s">
        <v>92</v>
      </c>
      <c r="Q5445" s="11" t="s">
        <v>92</v>
      </c>
      <c r="R5445" s="11" t="s">
        <v>92</v>
      </c>
      <c r="S5445" s="11" t="s">
        <v>142</v>
      </c>
      <c r="T5445" s="11" t="s">
        <v>142</v>
      </c>
      <c r="U5445" s="11" t="s">
        <v>10132</v>
      </c>
      <c r="V5445" s="11" t="s">
        <v>94</v>
      </c>
      <c r="W5445" s="11" t="s">
        <v>202</v>
      </c>
      <c r="X5445" s="11" t="s">
        <v>172</v>
      </c>
      <c r="Y5445" s="11" t="s">
        <v>121</v>
      </c>
      <c r="Z5445" s="11"/>
      <c r="AA5445" s="11"/>
      <c r="AB5445" s="11" t="s">
        <v>5322</v>
      </c>
      <c r="AC5445" s="11"/>
      <c r="AD5445" s="11" t="s">
        <v>110</v>
      </c>
    </row>
    <row r="5446" spans="1:30" ht="14.25" customHeight="1">
      <c r="A5446" s="10">
        <v>5828403</v>
      </c>
      <c r="B5446" s="11" t="s">
        <v>27579</v>
      </c>
      <c r="C5446" s="11" t="s">
        <v>27580</v>
      </c>
      <c r="D5446" s="11"/>
      <c r="E5446" s="11" t="s">
        <v>27581</v>
      </c>
      <c r="F5446" s="11" t="s">
        <v>87</v>
      </c>
      <c r="G5446" s="11" t="s">
        <v>88</v>
      </c>
      <c r="H5446" s="11" t="s">
        <v>89</v>
      </c>
      <c r="I5446" s="11" t="s">
        <v>115</v>
      </c>
      <c r="J5446" s="11" t="s">
        <v>27582</v>
      </c>
      <c r="K5446" s="12">
        <v>45355</v>
      </c>
      <c r="L5446" s="11" t="s">
        <v>92</v>
      </c>
      <c r="M5446" s="11" t="s">
        <v>92</v>
      </c>
      <c r="N5446" s="11" t="s">
        <v>92</v>
      </c>
      <c r="O5446" s="11" t="s">
        <v>93</v>
      </c>
      <c r="P5446" s="11" t="s">
        <v>92</v>
      </c>
      <c r="Q5446" s="11" t="s">
        <v>92</v>
      </c>
      <c r="R5446" s="11" t="s">
        <v>92</v>
      </c>
      <c r="S5446" s="11" t="s">
        <v>27583</v>
      </c>
      <c r="T5446" s="11"/>
      <c r="U5446" s="11" t="s">
        <v>27584</v>
      </c>
      <c r="V5446" s="11" t="s">
        <v>94</v>
      </c>
      <c r="W5446" s="11" t="s">
        <v>95</v>
      </c>
      <c r="X5446" s="11" t="s">
        <v>96</v>
      </c>
      <c r="Y5446" s="11" t="s">
        <v>121</v>
      </c>
      <c r="Z5446" s="11"/>
      <c r="AA5446" s="11"/>
      <c r="AB5446" s="11" t="s">
        <v>286</v>
      </c>
      <c r="AC5446" s="11"/>
      <c r="AD5446" s="11" t="s">
        <v>110</v>
      </c>
    </row>
    <row r="5447" spans="1:30" ht="14.25" customHeight="1">
      <c r="A5447" s="10">
        <v>1036926943</v>
      </c>
      <c r="B5447" s="11" t="s">
        <v>27585</v>
      </c>
      <c r="C5447" s="11" t="s">
        <v>27586</v>
      </c>
      <c r="D5447" s="11"/>
      <c r="E5447" s="11" t="s">
        <v>27587</v>
      </c>
      <c r="F5447" s="11" t="s">
        <v>87</v>
      </c>
      <c r="G5447" s="11" t="s">
        <v>88</v>
      </c>
      <c r="H5447" s="11" t="s">
        <v>89</v>
      </c>
      <c r="I5447" s="11" t="s">
        <v>102</v>
      </c>
      <c r="J5447" s="11" t="s">
        <v>27588</v>
      </c>
      <c r="K5447" s="12">
        <v>31780</v>
      </c>
      <c r="L5447" s="11" t="s">
        <v>92</v>
      </c>
      <c r="M5447" s="11" t="s">
        <v>92</v>
      </c>
      <c r="N5447" s="11" t="s">
        <v>93</v>
      </c>
      <c r="O5447" s="11" t="s">
        <v>93</v>
      </c>
      <c r="P5447" s="11" t="s">
        <v>93</v>
      </c>
      <c r="Q5447" s="11" t="s">
        <v>92</v>
      </c>
      <c r="R5447" s="11" t="s">
        <v>92</v>
      </c>
      <c r="S5447" s="11" t="s">
        <v>1157</v>
      </c>
      <c r="T5447" s="11" t="s">
        <v>773</v>
      </c>
      <c r="U5447" s="11" t="s">
        <v>27589</v>
      </c>
      <c r="V5447" s="11" t="s">
        <v>94</v>
      </c>
      <c r="W5447" s="11" t="s">
        <v>95</v>
      </c>
      <c r="X5447" s="11" t="s">
        <v>96</v>
      </c>
      <c r="Y5447" s="11" t="s">
        <v>108</v>
      </c>
      <c r="Z5447" s="11"/>
      <c r="AA5447" s="11"/>
      <c r="AB5447" s="11" t="s">
        <v>27590</v>
      </c>
      <c r="AC5447" s="11"/>
      <c r="AD5447" s="11" t="s">
        <v>110</v>
      </c>
    </row>
    <row r="5448" spans="1:30" ht="14.25" customHeight="1">
      <c r="A5448" s="10">
        <v>1015994365</v>
      </c>
      <c r="B5448" s="11" t="s">
        <v>27591</v>
      </c>
      <c r="C5448" s="11" t="s">
        <v>27592</v>
      </c>
      <c r="D5448" s="11"/>
      <c r="E5448" s="11" t="s">
        <v>27593</v>
      </c>
      <c r="F5448" s="11" t="s">
        <v>148</v>
      </c>
      <c r="G5448" s="11" t="s">
        <v>149</v>
      </c>
      <c r="H5448" s="11" t="s">
        <v>89</v>
      </c>
      <c r="I5448" s="11" t="s">
        <v>102</v>
      </c>
      <c r="J5448" s="11" t="s">
        <v>27594</v>
      </c>
      <c r="K5448" s="12">
        <v>38106</v>
      </c>
      <c r="L5448" s="11" t="s">
        <v>92</v>
      </c>
      <c r="M5448" s="11" t="s">
        <v>92</v>
      </c>
      <c r="N5448" s="11" t="s">
        <v>93</v>
      </c>
      <c r="O5448" s="11" t="s">
        <v>93</v>
      </c>
      <c r="P5448" s="11" t="s">
        <v>93</v>
      </c>
      <c r="Q5448" s="11" t="s">
        <v>92</v>
      </c>
      <c r="R5448" s="11" t="s">
        <v>92</v>
      </c>
      <c r="S5448" s="11" t="s">
        <v>2160</v>
      </c>
      <c r="T5448" s="11" t="s">
        <v>3750</v>
      </c>
      <c r="U5448" s="11" t="s">
        <v>27595</v>
      </c>
      <c r="V5448" s="11" t="s">
        <v>94</v>
      </c>
      <c r="W5448" s="11" t="s">
        <v>154</v>
      </c>
      <c r="X5448" s="11" t="s">
        <v>155</v>
      </c>
      <c r="Y5448" s="11" t="s">
        <v>108</v>
      </c>
      <c r="Z5448" s="11"/>
      <c r="AA5448" s="11"/>
      <c r="AB5448" s="11" t="s">
        <v>27596</v>
      </c>
      <c r="AC5448" s="11"/>
      <c r="AD5448" s="11" t="s">
        <v>110</v>
      </c>
    </row>
    <row r="5449" spans="1:30" ht="14.25" customHeight="1">
      <c r="A5449" s="10">
        <v>800022862</v>
      </c>
      <c r="B5449" s="11" t="s">
        <v>27597</v>
      </c>
      <c r="C5449" s="11" t="s">
        <v>27598</v>
      </c>
      <c r="D5449" s="11" t="s">
        <v>27599</v>
      </c>
      <c r="E5449" s="11"/>
      <c r="F5449" s="11" t="s">
        <v>87</v>
      </c>
      <c r="G5449" s="11" t="s">
        <v>2370</v>
      </c>
      <c r="H5449" s="11" t="s">
        <v>89</v>
      </c>
      <c r="I5449" s="11" t="s">
        <v>115</v>
      </c>
      <c r="J5449" s="11" t="s">
        <v>27600</v>
      </c>
      <c r="K5449" s="12">
        <v>45412</v>
      </c>
      <c r="L5449" s="11" t="s">
        <v>92</v>
      </c>
      <c r="M5449" s="11" t="s">
        <v>92</v>
      </c>
      <c r="N5449" s="11" t="s">
        <v>93</v>
      </c>
      <c r="O5449" s="11" t="s">
        <v>93</v>
      </c>
      <c r="P5449" s="11" t="s">
        <v>92</v>
      </c>
      <c r="Q5449" s="11" t="s">
        <v>92</v>
      </c>
      <c r="R5449" s="11" t="s">
        <v>92</v>
      </c>
      <c r="S5449" s="11"/>
      <c r="T5449" s="11"/>
      <c r="U5449" s="11"/>
      <c r="V5449" s="11" t="s">
        <v>94</v>
      </c>
      <c r="W5449" s="11" t="s">
        <v>95</v>
      </c>
      <c r="X5449" s="11" t="s">
        <v>2374</v>
      </c>
      <c r="Y5449" s="11" t="s">
        <v>121</v>
      </c>
      <c r="Z5449" s="11"/>
      <c r="AA5449" s="11"/>
      <c r="AB5449" s="11" t="s">
        <v>27601</v>
      </c>
      <c r="AC5449" s="11"/>
      <c r="AD5449" s="11" t="s">
        <v>97</v>
      </c>
    </row>
    <row r="5450" spans="1:30" ht="14.25" customHeight="1">
      <c r="A5450" s="10">
        <v>901740571</v>
      </c>
      <c r="B5450" s="11" t="s">
        <v>27602</v>
      </c>
      <c r="C5450" s="11" t="s">
        <v>27603</v>
      </c>
      <c r="D5450" s="11"/>
      <c r="E5450" s="11" t="s">
        <v>27604</v>
      </c>
      <c r="F5450" s="11" t="s">
        <v>87</v>
      </c>
      <c r="G5450" s="11" t="s">
        <v>25628</v>
      </c>
      <c r="H5450" s="11" t="s">
        <v>89</v>
      </c>
      <c r="I5450" s="11" t="s">
        <v>115</v>
      </c>
      <c r="J5450" s="11" t="s">
        <v>27605</v>
      </c>
      <c r="K5450" s="12">
        <v>45418</v>
      </c>
      <c r="L5450" s="11" t="s">
        <v>92</v>
      </c>
      <c r="M5450" s="11" t="s">
        <v>92</v>
      </c>
      <c r="N5450" s="11" t="s">
        <v>92</v>
      </c>
      <c r="O5450" s="11" t="s">
        <v>93</v>
      </c>
      <c r="P5450" s="11" t="s">
        <v>92</v>
      </c>
      <c r="Q5450" s="11" t="s">
        <v>92</v>
      </c>
      <c r="R5450" s="11" t="s">
        <v>92</v>
      </c>
      <c r="S5450" s="11"/>
      <c r="T5450" s="11"/>
      <c r="U5450" s="11"/>
      <c r="V5450" s="11" t="s">
        <v>94</v>
      </c>
      <c r="W5450" s="11" t="s">
        <v>95</v>
      </c>
      <c r="X5450" s="11" t="s">
        <v>25630</v>
      </c>
      <c r="Y5450" s="11" t="s">
        <v>121</v>
      </c>
      <c r="Z5450" s="11"/>
      <c r="AA5450" s="11"/>
      <c r="AB5450" s="11" t="s">
        <v>27606</v>
      </c>
      <c r="AC5450" s="11"/>
      <c r="AD5450" s="11" t="s">
        <v>97</v>
      </c>
    </row>
    <row r="5451" spans="1:30" ht="14.25" customHeight="1">
      <c r="A5451" s="10">
        <v>901504578</v>
      </c>
      <c r="B5451" s="11" t="s">
        <v>27607</v>
      </c>
      <c r="C5451" s="11" t="s">
        <v>27608</v>
      </c>
      <c r="D5451" s="11"/>
      <c r="E5451" s="11" t="s">
        <v>27609</v>
      </c>
      <c r="F5451" s="11" t="s">
        <v>87</v>
      </c>
      <c r="G5451" s="11" t="s">
        <v>187</v>
      </c>
      <c r="H5451" s="11" t="s">
        <v>89</v>
      </c>
      <c r="I5451" s="11" t="s">
        <v>115</v>
      </c>
      <c r="J5451" s="11" t="s">
        <v>27610</v>
      </c>
      <c r="K5451" s="12">
        <v>45419</v>
      </c>
      <c r="L5451" s="11" t="s">
        <v>92</v>
      </c>
      <c r="M5451" s="11" t="s">
        <v>92</v>
      </c>
      <c r="N5451" s="11" t="s">
        <v>92</v>
      </c>
      <c r="O5451" s="11" t="s">
        <v>93</v>
      </c>
      <c r="P5451" s="11" t="s">
        <v>92</v>
      </c>
      <c r="Q5451" s="11" t="s">
        <v>92</v>
      </c>
      <c r="R5451" s="11" t="s">
        <v>92</v>
      </c>
      <c r="S5451" s="11"/>
      <c r="T5451" s="11"/>
      <c r="U5451" s="11"/>
      <c r="V5451" s="11" t="s">
        <v>94</v>
      </c>
      <c r="W5451" s="11" t="s">
        <v>95</v>
      </c>
      <c r="X5451" s="11" t="s">
        <v>172</v>
      </c>
      <c r="Y5451" s="11" t="s">
        <v>121</v>
      </c>
      <c r="Z5451" s="11"/>
      <c r="AA5451" s="11"/>
      <c r="AB5451" s="11" t="s">
        <v>27611</v>
      </c>
      <c r="AC5451" s="11"/>
      <c r="AD5451" s="11" t="s">
        <v>97</v>
      </c>
    </row>
    <row r="5452" spans="1:30" ht="14.25" customHeight="1">
      <c r="A5452" s="10">
        <v>800089188</v>
      </c>
      <c r="B5452" s="11" t="s">
        <v>27612</v>
      </c>
      <c r="C5452" s="11" t="s">
        <v>27613</v>
      </c>
      <c r="D5452" s="11" t="s">
        <v>27614</v>
      </c>
      <c r="E5452" s="11"/>
      <c r="F5452" s="11" t="s">
        <v>87</v>
      </c>
      <c r="G5452" s="11" t="s">
        <v>2370</v>
      </c>
      <c r="H5452" s="11" t="s">
        <v>89</v>
      </c>
      <c r="I5452" s="11" t="s">
        <v>115</v>
      </c>
      <c r="J5452" s="11" t="s">
        <v>27615</v>
      </c>
      <c r="K5452" s="12">
        <v>45421</v>
      </c>
      <c r="L5452" s="11" t="s">
        <v>92</v>
      </c>
      <c r="M5452" s="11" t="s">
        <v>92</v>
      </c>
      <c r="N5452" s="11" t="s">
        <v>92</v>
      </c>
      <c r="O5452" s="11" t="s">
        <v>93</v>
      </c>
      <c r="P5452" s="11" t="s">
        <v>92</v>
      </c>
      <c r="Q5452" s="11" t="s">
        <v>92</v>
      </c>
      <c r="R5452" s="11" t="s">
        <v>92</v>
      </c>
      <c r="S5452" s="11"/>
      <c r="T5452" s="11"/>
      <c r="U5452" s="11"/>
      <c r="V5452" s="11" t="s">
        <v>94</v>
      </c>
      <c r="W5452" s="11" t="s">
        <v>95</v>
      </c>
      <c r="X5452" s="11" t="s">
        <v>2374</v>
      </c>
      <c r="Y5452" s="11" t="s">
        <v>121</v>
      </c>
      <c r="Z5452" s="11"/>
      <c r="AA5452" s="11"/>
      <c r="AB5452" s="11" t="s">
        <v>27616</v>
      </c>
      <c r="AC5452" s="11"/>
      <c r="AD5452" s="11" t="s">
        <v>97</v>
      </c>
    </row>
    <row r="5453" spans="1:30" ht="14.25" customHeight="1">
      <c r="A5453" s="10">
        <v>1065373218</v>
      </c>
      <c r="B5453" s="11" t="s">
        <v>27617</v>
      </c>
      <c r="C5453" s="11" t="s">
        <v>27618</v>
      </c>
      <c r="D5453" s="11"/>
      <c r="E5453" s="11" t="s">
        <v>27619</v>
      </c>
      <c r="F5453" s="11" t="s">
        <v>87</v>
      </c>
      <c r="G5453" s="11" t="s">
        <v>2031</v>
      </c>
      <c r="H5453" s="11" t="s">
        <v>89</v>
      </c>
      <c r="I5453" s="11" t="s">
        <v>102</v>
      </c>
      <c r="J5453" s="11" t="s">
        <v>27620</v>
      </c>
      <c r="K5453" s="12">
        <v>37111</v>
      </c>
      <c r="L5453" s="11" t="s">
        <v>92</v>
      </c>
      <c r="M5453" s="11" t="s">
        <v>92</v>
      </c>
      <c r="N5453" s="11" t="s">
        <v>93</v>
      </c>
      <c r="O5453" s="11" t="s">
        <v>93</v>
      </c>
      <c r="P5453" s="11" t="s">
        <v>93</v>
      </c>
      <c r="Q5453" s="11" t="s">
        <v>92</v>
      </c>
      <c r="R5453" s="11" t="s">
        <v>92</v>
      </c>
      <c r="S5453" s="11" t="s">
        <v>1092</v>
      </c>
      <c r="T5453" s="11" t="s">
        <v>127</v>
      </c>
      <c r="U5453" s="11" t="s">
        <v>25050</v>
      </c>
      <c r="V5453" s="11" t="s">
        <v>94</v>
      </c>
      <c r="W5453" s="11" t="s">
        <v>95</v>
      </c>
      <c r="X5453" s="11" t="s">
        <v>2034</v>
      </c>
      <c r="Y5453" s="11" t="s">
        <v>108</v>
      </c>
      <c r="Z5453" s="11"/>
      <c r="AA5453" s="11"/>
      <c r="AB5453" s="11" t="s">
        <v>27621</v>
      </c>
      <c r="AC5453" s="11"/>
      <c r="AD5453" s="11" t="s">
        <v>110</v>
      </c>
    </row>
    <row r="5454" spans="1:30" ht="14.25" customHeight="1">
      <c r="A5454" s="10">
        <v>1047970714</v>
      </c>
      <c r="B5454" s="11" t="s">
        <v>27622</v>
      </c>
      <c r="C5454" s="11" t="s">
        <v>27623</v>
      </c>
      <c r="D5454" s="11"/>
      <c r="E5454" s="11" t="s">
        <v>27624</v>
      </c>
      <c r="F5454" s="11" t="s">
        <v>87</v>
      </c>
      <c r="G5454" s="11" t="s">
        <v>125</v>
      </c>
      <c r="H5454" s="11" t="s">
        <v>89</v>
      </c>
      <c r="I5454" s="11" t="s">
        <v>115</v>
      </c>
      <c r="J5454" s="11" t="s">
        <v>27625</v>
      </c>
      <c r="K5454" s="12">
        <v>45387</v>
      </c>
      <c r="L5454" s="11" t="s">
        <v>92</v>
      </c>
      <c r="M5454" s="11" t="s">
        <v>92</v>
      </c>
      <c r="N5454" s="11" t="s">
        <v>92</v>
      </c>
      <c r="O5454" s="11" t="s">
        <v>93</v>
      </c>
      <c r="P5454" s="11" t="s">
        <v>92</v>
      </c>
      <c r="Q5454" s="11" t="s">
        <v>92</v>
      </c>
      <c r="R5454" s="11" t="s">
        <v>92</v>
      </c>
      <c r="S5454" s="11" t="s">
        <v>831</v>
      </c>
      <c r="T5454" s="11" t="s">
        <v>135</v>
      </c>
      <c r="U5454" s="11" t="s">
        <v>27626</v>
      </c>
      <c r="V5454" s="11" t="s">
        <v>94</v>
      </c>
      <c r="W5454" s="11" t="s">
        <v>95</v>
      </c>
      <c r="X5454" s="11" t="s">
        <v>130</v>
      </c>
      <c r="Y5454" s="11" t="s">
        <v>121</v>
      </c>
      <c r="Z5454" s="11"/>
      <c r="AA5454" s="11"/>
      <c r="AB5454" s="11" t="s">
        <v>27627</v>
      </c>
      <c r="AC5454" s="11"/>
      <c r="AD5454" s="11" t="s">
        <v>110</v>
      </c>
    </row>
    <row r="5455" spans="1:30" ht="14.25" customHeight="1">
      <c r="A5455" s="10">
        <v>71943561</v>
      </c>
      <c r="B5455" s="11" t="s">
        <v>27628</v>
      </c>
      <c r="C5455" s="11" t="s">
        <v>20302</v>
      </c>
      <c r="D5455" s="11"/>
      <c r="E5455" s="11" t="s">
        <v>27629</v>
      </c>
      <c r="F5455" s="11" t="s">
        <v>87</v>
      </c>
      <c r="G5455" s="11" t="s">
        <v>88</v>
      </c>
      <c r="H5455" s="11" t="s">
        <v>89</v>
      </c>
      <c r="I5455" s="11" t="s">
        <v>115</v>
      </c>
      <c r="J5455" s="11" t="s">
        <v>27630</v>
      </c>
      <c r="K5455" s="12">
        <v>45411</v>
      </c>
      <c r="L5455" s="11" t="s">
        <v>92</v>
      </c>
      <c r="M5455" s="11" t="s">
        <v>92</v>
      </c>
      <c r="N5455" s="11" t="s">
        <v>92</v>
      </c>
      <c r="O5455" s="11" t="s">
        <v>93</v>
      </c>
      <c r="P5455" s="11" t="s">
        <v>92</v>
      </c>
      <c r="Q5455" s="11" t="s">
        <v>92</v>
      </c>
      <c r="R5455" s="11" t="s">
        <v>92</v>
      </c>
      <c r="S5455" s="11" t="s">
        <v>2053</v>
      </c>
      <c r="T5455" s="11"/>
      <c r="U5455" s="11" t="s">
        <v>27631</v>
      </c>
      <c r="V5455" s="11" t="s">
        <v>94</v>
      </c>
      <c r="W5455" s="11" t="s">
        <v>95</v>
      </c>
      <c r="X5455" s="11" t="s">
        <v>96</v>
      </c>
      <c r="Y5455" s="11" t="s">
        <v>121</v>
      </c>
      <c r="Z5455" s="11"/>
      <c r="AA5455" s="11"/>
      <c r="AB5455" s="11" t="s">
        <v>286</v>
      </c>
      <c r="AC5455" s="11"/>
      <c r="AD5455" s="11" t="s">
        <v>110</v>
      </c>
    </row>
    <row r="5456" spans="1:30" ht="14.25" customHeight="1">
      <c r="A5456" s="10">
        <v>1003691313</v>
      </c>
      <c r="B5456" s="11" t="s">
        <v>27632</v>
      </c>
      <c r="C5456" s="11" t="s">
        <v>27633</v>
      </c>
      <c r="D5456" s="11"/>
      <c r="E5456" s="11" t="s">
        <v>27634</v>
      </c>
      <c r="F5456" s="11" t="s">
        <v>148</v>
      </c>
      <c r="G5456" s="11" t="s">
        <v>751</v>
      </c>
      <c r="H5456" s="11" t="s">
        <v>89</v>
      </c>
      <c r="I5456" s="11" t="s">
        <v>115</v>
      </c>
      <c r="J5456" s="11" t="s">
        <v>27635</v>
      </c>
      <c r="K5456" s="12">
        <v>36825</v>
      </c>
      <c r="L5456" s="11" t="s">
        <v>92</v>
      </c>
      <c r="M5456" s="11" t="s">
        <v>92</v>
      </c>
      <c r="N5456" s="11" t="s">
        <v>93</v>
      </c>
      <c r="O5456" s="11" t="s">
        <v>93</v>
      </c>
      <c r="P5456" s="11" t="s">
        <v>93</v>
      </c>
      <c r="Q5456" s="11" t="s">
        <v>92</v>
      </c>
      <c r="R5456" s="11" t="s">
        <v>92</v>
      </c>
      <c r="S5456" s="11" t="s">
        <v>1146</v>
      </c>
      <c r="T5456" s="11" t="s">
        <v>1770</v>
      </c>
      <c r="U5456" s="11" t="s">
        <v>3217</v>
      </c>
      <c r="V5456" s="11" t="s">
        <v>94</v>
      </c>
      <c r="W5456" s="11" t="s">
        <v>154</v>
      </c>
      <c r="X5456" s="11" t="s">
        <v>756</v>
      </c>
      <c r="Y5456" s="11" t="s">
        <v>121</v>
      </c>
      <c r="Z5456" s="11"/>
      <c r="AA5456" s="11"/>
      <c r="AB5456" s="11" t="s">
        <v>27636</v>
      </c>
      <c r="AC5456" s="11"/>
      <c r="AD5456" s="11" t="s">
        <v>110</v>
      </c>
    </row>
    <row r="5457" spans="1:30" ht="14.25" customHeight="1">
      <c r="A5457" s="10">
        <v>1073150745</v>
      </c>
      <c r="B5457" s="11" t="s">
        <v>27637</v>
      </c>
      <c r="C5457" s="11" t="s">
        <v>27638</v>
      </c>
      <c r="D5457" s="11"/>
      <c r="E5457" s="11" t="s">
        <v>27639</v>
      </c>
      <c r="F5457" s="11" t="s">
        <v>148</v>
      </c>
      <c r="G5457" s="11" t="s">
        <v>149</v>
      </c>
      <c r="H5457" s="11" t="s">
        <v>89</v>
      </c>
      <c r="I5457" s="11" t="s">
        <v>102</v>
      </c>
      <c r="J5457" s="11" t="s">
        <v>27640</v>
      </c>
      <c r="K5457" s="12">
        <v>31479</v>
      </c>
      <c r="L5457" s="11" t="s">
        <v>92</v>
      </c>
      <c r="M5457" s="11" t="s">
        <v>92</v>
      </c>
      <c r="N5457" s="11" t="s">
        <v>93</v>
      </c>
      <c r="O5457" s="11" t="s">
        <v>93</v>
      </c>
      <c r="P5457" s="11" t="s">
        <v>93</v>
      </c>
      <c r="Q5457" s="11" t="s">
        <v>92</v>
      </c>
      <c r="R5457" s="11" t="s">
        <v>92</v>
      </c>
      <c r="S5457" s="11" t="s">
        <v>666</v>
      </c>
      <c r="T5457" s="11" t="s">
        <v>5094</v>
      </c>
      <c r="U5457" s="11" t="s">
        <v>4001</v>
      </c>
      <c r="V5457" s="11" t="s">
        <v>94</v>
      </c>
      <c r="W5457" s="11" t="s">
        <v>154</v>
      </c>
      <c r="X5457" s="11" t="s">
        <v>155</v>
      </c>
      <c r="Y5457" s="11" t="s">
        <v>108</v>
      </c>
      <c r="Z5457" s="11"/>
      <c r="AA5457" s="11"/>
      <c r="AB5457" s="11" t="s">
        <v>27641</v>
      </c>
      <c r="AC5457" s="11"/>
      <c r="AD5457" s="11" t="s">
        <v>110</v>
      </c>
    </row>
    <row r="5458" spans="1:30" ht="14.25" customHeight="1">
      <c r="A5458" s="10">
        <v>901256515</v>
      </c>
      <c r="B5458" s="11" t="s">
        <v>27642</v>
      </c>
      <c r="C5458" s="11" t="s">
        <v>27643</v>
      </c>
      <c r="D5458" s="11"/>
      <c r="E5458" s="11" t="s">
        <v>27644</v>
      </c>
      <c r="F5458" s="11" t="s">
        <v>731</v>
      </c>
      <c r="G5458" s="11" t="s">
        <v>787</v>
      </c>
      <c r="H5458" s="11" t="s">
        <v>89</v>
      </c>
      <c r="I5458" s="11" t="s">
        <v>102</v>
      </c>
      <c r="J5458" s="11" t="s">
        <v>27645</v>
      </c>
      <c r="K5458" s="12">
        <v>45363</v>
      </c>
      <c r="L5458" s="11" t="s">
        <v>92</v>
      </c>
      <c r="M5458" s="11" t="s">
        <v>92</v>
      </c>
      <c r="N5458" s="11" t="s">
        <v>92</v>
      </c>
      <c r="O5458" s="11" t="s">
        <v>93</v>
      </c>
      <c r="P5458" s="11" t="s">
        <v>92</v>
      </c>
      <c r="Q5458" s="11" t="s">
        <v>92</v>
      </c>
      <c r="R5458" s="11" t="s">
        <v>92</v>
      </c>
      <c r="S5458" s="11"/>
      <c r="T5458" s="11"/>
      <c r="U5458" s="11"/>
      <c r="V5458" s="11" t="s">
        <v>94</v>
      </c>
      <c r="W5458" s="11" t="s">
        <v>736</v>
      </c>
      <c r="X5458" s="11" t="s">
        <v>172</v>
      </c>
      <c r="Y5458" s="11" t="s">
        <v>108</v>
      </c>
      <c r="Z5458" s="11"/>
      <c r="AA5458" s="11"/>
      <c r="AB5458" s="11" t="s">
        <v>286</v>
      </c>
      <c r="AC5458" s="11"/>
      <c r="AD5458" s="11" t="s">
        <v>97</v>
      </c>
    </row>
    <row r="5459" spans="1:30" ht="14.25" customHeight="1">
      <c r="A5459" s="10">
        <v>15297330</v>
      </c>
      <c r="B5459" s="11" t="s">
        <v>27646</v>
      </c>
      <c r="C5459" s="11" t="s">
        <v>27647</v>
      </c>
      <c r="D5459" s="11"/>
      <c r="E5459" s="11" t="s">
        <v>27648</v>
      </c>
      <c r="F5459" s="11" t="s">
        <v>87</v>
      </c>
      <c r="G5459" s="11" t="s">
        <v>101</v>
      </c>
      <c r="H5459" s="11" t="s">
        <v>89</v>
      </c>
      <c r="I5459" s="11" t="s">
        <v>115</v>
      </c>
      <c r="J5459" s="11" t="s">
        <v>27649</v>
      </c>
      <c r="K5459" s="12">
        <v>45372</v>
      </c>
      <c r="L5459" s="11" t="s">
        <v>92</v>
      </c>
      <c r="M5459" s="11" t="s">
        <v>92</v>
      </c>
      <c r="N5459" s="11" t="s">
        <v>92</v>
      </c>
      <c r="O5459" s="11" t="s">
        <v>93</v>
      </c>
      <c r="P5459" s="11" t="s">
        <v>92</v>
      </c>
      <c r="Q5459" s="11" t="s">
        <v>92</v>
      </c>
      <c r="R5459" s="11" t="s">
        <v>92</v>
      </c>
      <c r="S5459" s="11" t="s">
        <v>1974</v>
      </c>
      <c r="T5459" s="11" t="s">
        <v>3564</v>
      </c>
      <c r="U5459" s="11" t="s">
        <v>27650</v>
      </c>
      <c r="V5459" s="11" t="s">
        <v>94</v>
      </c>
      <c r="W5459" s="11" t="s">
        <v>95</v>
      </c>
      <c r="X5459" s="11" t="s">
        <v>107</v>
      </c>
      <c r="Y5459" s="11" t="s">
        <v>121</v>
      </c>
      <c r="Z5459" s="11"/>
      <c r="AA5459" s="11" t="s">
        <v>27651</v>
      </c>
      <c r="AB5459" s="11" t="s">
        <v>27652</v>
      </c>
      <c r="AC5459" s="11"/>
      <c r="AD5459" s="11" t="s">
        <v>110</v>
      </c>
    </row>
    <row r="5460" spans="1:30" ht="14.25" customHeight="1">
      <c r="A5460" s="10">
        <v>1036942209</v>
      </c>
      <c r="B5460" s="11" t="s">
        <v>27653</v>
      </c>
      <c r="C5460" s="11" t="s">
        <v>27654</v>
      </c>
      <c r="D5460" s="11"/>
      <c r="E5460" s="11" t="s">
        <v>27655</v>
      </c>
      <c r="F5460" s="11" t="s">
        <v>87</v>
      </c>
      <c r="G5460" s="11" t="s">
        <v>88</v>
      </c>
      <c r="H5460" s="11" t="s">
        <v>89</v>
      </c>
      <c r="I5460" s="11" t="s">
        <v>115</v>
      </c>
      <c r="J5460" s="11" t="s">
        <v>27656</v>
      </c>
      <c r="K5460" s="12">
        <v>45373</v>
      </c>
      <c r="L5460" s="11" t="s">
        <v>92</v>
      </c>
      <c r="M5460" s="11" t="s">
        <v>92</v>
      </c>
      <c r="N5460" s="11" t="s">
        <v>92</v>
      </c>
      <c r="O5460" s="11" t="s">
        <v>93</v>
      </c>
      <c r="P5460" s="11" t="s">
        <v>92</v>
      </c>
      <c r="Q5460" s="11" t="s">
        <v>92</v>
      </c>
      <c r="R5460" s="11" t="s">
        <v>92</v>
      </c>
      <c r="S5460" s="11" t="s">
        <v>985</v>
      </c>
      <c r="T5460" s="11" t="s">
        <v>1599</v>
      </c>
      <c r="U5460" s="11" t="s">
        <v>20500</v>
      </c>
      <c r="V5460" s="11" t="s">
        <v>94</v>
      </c>
      <c r="W5460" s="11" t="s">
        <v>95</v>
      </c>
      <c r="X5460" s="11" t="s">
        <v>96</v>
      </c>
      <c r="Y5460" s="11" t="s">
        <v>121</v>
      </c>
      <c r="Z5460" s="11"/>
      <c r="AA5460" s="11"/>
      <c r="AB5460" s="11" t="s">
        <v>286</v>
      </c>
      <c r="AC5460" s="11"/>
      <c r="AD5460" s="11" t="s">
        <v>110</v>
      </c>
    </row>
    <row r="5461" spans="1:30" ht="14.25" customHeight="1">
      <c r="A5461" s="10">
        <v>900365406</v>
      </c>
      <c r="B5461" s="11" t="s">
        <v>27657</v>
      </c>
      <c r="C5461" s="11" t="s">
        <v>27658</v>
      </c>
      <c r="D5461" s="11"/>
      <c r="E5461" s="11" t="s">
        <v>27659</v>
      </c>
      <c r="F5461" s="11" t="s">
        <v>199</v>
      </c>
      <c r="G5461" s="11" t="s">
        <v>200</v>
      </c>
      <c r="H5461" s="11" t="s">
        <v>89</v>
      </c>
      <c r="I5461" s="11" t="s">
        <v>115</v>
      </c>
      <c r="J5461" s="11" t="s">
        <v>27660</v>
      </c>
      <c r="K5461" s="12">
        <v>45373</v>
      </c>
      <c r="L5461" s="11" t="s">
        <v>92</v>
      </c>
      <c r="M5461" s="11" t="s">
        <v>92</v>
      </c>
      <c r="N5461" s="11" t="s">
        <v>92</v>
      </c>
      <c r="O5461" s="11" t="s">
        <v>93</v>
      </c>
      <c r="P5461" s="11" t="s">
        <v>92</v>
      </c>
      <c r="Q5461" s="11" t="s">
        <v>92</v>
      </c>
      <c r="R5461" s="11" t="s">
        <v>92</v>
      </c>
      <c r="S5461" s="11"/>
      <c r="T5461" s="11"/>
      <c r="U5461" s="11"/>
      <c r="V5461" s="11" t="s">
        <v>94</v>
      </c>
      <c r="W5461" s="11" t="s">
        <v>202</v>
      </c>
      <c r="X5461" s="11" t="s">
        <v>172</v>
      </c>
      <c r="Y5461" s="11" t="s">
        <v>121</v>
      </c>
      <c r="Z5461" s="11"/>
      <c r="AA5461" s="11"/>
      <c r="AB5461" s="11" t="s">
        <v>27661</v>
      </c>
      <c r="AC5461" s="11"/>
      <c r="AD5461" s="11" t="s">
        <v>97</v>
      </c>
    </row>
    <row r="5462" spans="1:30" ht="14.25" customHeight="1">
      <c r="A5462" s="10">
        <v>901451982</v>
      </c>
      <c r="B5462" s="11" t="s">
        <v>27662</v>
      </c>
      <c r="C5462" s="11" t="s">
        <v>27663</v>
      </c>
      <c r="D5462" s="11"/>
      <c r="E5462" s="11" t="s">
        <v>27664</v>
      </c>
      <c r="F5462" s="11" t="s">
        <v>148</v>
      </c>
      <c r="G5462" s="11" t="s">
        <v>24219</v>
      </c>
      <c r="H5462" s="11" t="s">
        <v>89</v>
      </c>
      <c r="I5462" s="11" t="s">
        <v>115</v>
      </c>
      <c r="J5462" s="11" t="s">
        <v>27665</v>
      </c>
      <c r="K5462" s="12">
        <v>45387</v>
      </c>
      <c r="L5462" s="11" t="s">
        <v>92</v>
      </c>
      <c r="M5462" s="11" t="s">
        <v>92</v>
      </c>
      <c r="N5462" s="11" t="s">
        <v>92</v>
      </c>
      <c r="O5462" s="11" t="s">
        <v>93</v>
      </c>
      <c r="P5462" s="11" t="s">
        <v>92</v>
      </c>
      <c r="Q5462" s="11" t="s">
        <v>92</v>
      </c>
      <c r="R5462" s="11" t="s">
        <v>92</v>
      </c>
      <c r="S5462" s="11"/>
      <c r="T5462" s="11"/>
      <c r="U5462" s="11"/>
      <c r="V5462" s="11" t="s">
        <v>94</v>
      </c>
      <c r="W5462" s="11" t="s">
        <v>154</v>
      </c>
      <c r="X5462" s="11" t="s">
        <v>766</v>
      </c>
      <c r="Y5462" s="11" t="s">
        <v>121</v>
      </c>
      <c r="Z5462" s="11"/>
      <c r="AA5462" s="11"/>
      <c r="AB5462" s="11" t="s">
        <v>27666</v>
      </c>
      <c r="AC5462" s="11"/>
      <c r="AD5462" s="11" t="s">
        <v>97</v>
      </c>
    </row>
    <row r="5463" spans="1:30" ht="14.25" customHeight="1">
      <c r="A5463" s="10">
        <v>17143461</v>
      </c>
      <c r="B5463" s="11" t="s">
        <v>27667</v>
      </c>
      <c r="C5463" s="11" t="s">
        <v>27668</v>
      </c>
      <c r="D5463" s="11" t="s">
        <v>27669</v>
      </c>
      <c r="E5463" s="11"/>
      <c r="F5463" s="11" t="s">
        <v>731</v>
      </c>
      <c r="G5463" s="11" t="s">
        <v>787</v>
      </c>
      <c r="H5463" s="11" t="s">
        <v>89</v>
      </c>
      <c r="I5463" s="11" t="s">
        <v>115</v>
      </c>
      <c r="J5463" s="11" t="s">
        <v>27670</v>
      </c>
      <c r="K5463" s="12">
        <v>45387</v>
      </c>
      <c r="L5463" s="11" t="s">
        <v>92</v>
      </c>
      <c r="M5463" s="11" t="s">
        <v>92</v>
      </c>
      <c r="N5463" s="11" t="s">
        <v>92</v>
      </c>
      <c r="O5463" s="11" t="s">
        <v>93</v>
      </c>
      <c r="P5463" s="11" t="s">
        <v>92</v>
      </c>
      <c r="Q5463" s="11" t="s">
        <v>92</v>
      </c>
      <c r="R5463" s="11" t="s">
        <v>92</v>
      </c>
      <c r="S5463" s="11" t="s">
        <v>143</v>
      </c>
      <c r="T5463" s="11" t="s">
        <v>143</v>
      </c>
      <c r="U5463" s="11" t="s">
        <v>5557</v>
      </c>
      <c r="V5463" s="11" t="s">
        <v>94</v>
      </c>
      <c r="W5463" s="11" t="s">
        <v>736</v>
      </c>
      <c r="X5463" s="11" t="s">
        <v>172</v>
      </c>
      <c r="Y5463" s="11" t="s">
        <v>121</v>
      </c>
      <c r="Z5463" s="11"/>
      <c r="AA5463" s="11"/>
      <c r="AB5463" s="11" t="s">
        <v>27671</v>
      </c>
      <c r="AC5463" s="11"/>
      <c r="AD5463" s="11" t="s">
        <v>110</v>
      </c>
    </row>
    <row r="5464" spans="1:30" ht="14.25" customHeight="1">
      <c r="A5464" s="10">
        <v>1047967698</v>
      </c>
      <c r="B5464" s="11" t="s">
        <v>27672</v>
      </c>
      <c r="C5464" s="11" t="s">
        <v>27673</v>
      </c>
      <c r="D5464" s="11"/>
      <c r="E5464" s="11" t="s">
        <v>27674</v>
      </c>
      <c r="F5464" s="11" t="s">
        <v>87</v>
      </c>
      <c r="G5464" s="11" t="s">
        <v>1192</v>
      </c>
      <c r="H5464" s="11" t="s">
        <v>89</v>
      </c>
      <c r="I5464" s="11" t="s">
        <v>115</v>
      </c>
      <c r="J5464" s="11" t="s">
        <v>27675</v>
      </c>
      <c r="K5464" s="12">
        <v>45412</v>
      </c>
      <c r="L5464" s="11" t="s">
        <v>92</v>
      </c>
      <c r="M5464" s="11" t="s">
        <v>92</v>
      </c>
      <c r="N5464" s="11" t="s">
        <v>92</v>
      </c>
      <c r="O5464" s="11" t="s">
        <v>93</v>
      </c>
      <c r="P5464" s="11" t="s">
        <v>92</v>
      </c>
      <c r="Q5464" s="11" t="s">
        <v>92</v>
      </c>
      <c r="R5464" s="11" t="s">
        <v>92</v>
      </c>
      <c r="S5464" s="11" t="s">
        <v>1335</v>
      </c>
      <c r="T5464" s="11"/>
      <c r="U5464" s="11" t="s">
        <v>5575</v>
      </c>
      <c r="V5464" s="11" t="s">
        <v>94</v>
      </c>
      <c r="W5464" s="11" t="s">
        <v>95</v>
      </c>
      <c r="X5464" s="11" t="s">
        <v>1195</v>
      </c>
      <c r="Y5464" s="11" t="s">
        <v>121</v>
      </c>
      <c r="Z5464" s="11"/>
      <c r="AA5464" s="11"/>
      <c r="AB5464" s="11" t="s">
        <v>286</v>
      </c>
      <c r="AC5464" s="11"/>
      <c r="AD5464" s="11" t="s">
        <v>110</v>
      </c>
    </row>
    <row r="5465" spans="1:30" ht="14.25" customHeight="1">
      <c r="A5465" s="10">
        <v>80755691</v>
      </c>
      <c r="B5465" s="11" t="s">
        <v>27676</v>
      </c>
      <c r="C5465" s="11" t="s">
        <v>27677</v>
      </c>
      <c r="D5465" s="11"/>
      <c r="E5465" s="11" t="s">
        <v>27678</v>
      </c>
      <c r="F5465" s="11" t="s">
        <v>148</v>
      </c>
      <c r="G5465" s="11" t="s">
        <v>751</v>
      </c>
      <c r="H5465" s="11" t="s">
        <v>89</v>
      </c>
      <c r="I5465" s="11" t="s">
        <v>115</v>
      </c>
      <c r="J5465" s="11" t="s">
        <v>27679</v>
      </c>
      <c r="K5465" s="12">
        <v>45412</v>
      </c>
      <c r="L5465" s="11" t="s">
        <v>92</v>
      </c>
      <c r="M5465" s="11" t="s">
        <v>92</v>
      </c>
      <c r="N5465" s="11" t="s">
        <v>92</v>
      </c>
      <c r="O5465" s="11" t="s">
        <v>93</v>
      </c>
      <c r="P5465" s="11" t="s">
        <v>92</v>
      </c>
      <c r="Q5465" s="11" t="s">
        <v>92</v>
      </c>
      <c r="R5465" s="11" t="s">
        <v>92</v>
      </c>
      <c r="S5465" s="11" t="s">
        <v>14655</v>
      </c>
      <c r="T5465" s="11" t="s">
        <v>118</v>
      </c>
      <c r="U5465" s="11" t="s">
        <v>3189</v>
      </c>
      <c r="V5465" s="11" t="s">
        <v>94</v>
      </c>
      <c r="W5465" s="11" t="s">
        <v>154</v>
      </c>
      <c r="X5465" s="11" t="s">
        <v>756</v>
      </c>
      <c r="Y5465" s="11" t="s">
        <v>121</v>
      </c>
      <c r="Z5465" s="11"/>
      <c r="AA5465" s="11"/>
      <c r="AB5465" s="11" t="s">
        <v>286</v>
      </c>
      <c r="AC5465" s="11"/>
      <c r="AD5465" s="11" t="s">
        <v>110</v>
      </c>
    </row>
    <row r="5466" spans="1:30" ht="14.25" customHeight="1">
      <c r="A5466" s="10">
        <v>80655881</v>
      </c>
      <c r="B5466" s="11" t="s">
        <v>27680</v>
      </c>
      <c r="C5466" s="11" t="s">
        <v>27681</v>
      </c>
      <c r="D5466" s="11"/>
      <c r="E5466" s="11" t="s">
        <v>27682</v>
      </c>
      <c r="F5466" s="11" t="s">
        <v>148</v>
      </c>
      <c r="G5466" s="11" t="s">
        <v>207</v>
      </c>
      <c r="H5466" s="11" t="s">
        <v>89</v>
      </c>
      <c r="I5466" s="11" t="s">
        <v>115</v>
      </c>
      <c r="J5466" s="11" t="s">
        <v>27683</v>
      </c>
      <c r="K5466" s="12">
        <v>45378</v>
      </c>
      <c r="L5466" s="11" t="s">
        <v>92</v>
      </c>
      <c r="M5466" s="11" t="s">
        <v>92</v>
      </c>
      <c r="N5466" s="11" t="s">
        <v>92</v>
      </c>
      <c r="O5466" s="11" t="s">
        <v>93</v>
      </c>
      <c r="P5466" s="11" t="s">
        <v>92</v>
      </c>
      <c r="Q5466" s="11" t="s">
        <v>92</v>
      </c>
      <c r="R5466" s="11" t="s">
        <v>92</v>
      </c>
      <c r="S5466" s="11" t="s">
        <v>9900</v>
      </c>
      <c r="T5466" s="11" t="s">
        <v>11453</v>
      </c>
      <c r="U5466" s="11" t="s">
        <v>27684</v>
      </c>
      <c r="V5466" s="11" t="s">
        <v>94</v>
      </c>
      <c r="W5466" s="11" t="s">
        <v>154</v>
      </c>
      <c r="X5466" s="11" t="s">
        <v>209</v>
      </c>
      <c r="Y5466" s="11" t="s">
        <v>121</v>
      </c>
      <c r="Z5466" s="11"/>
      <c r="AA5466" s="11"/>
      <c r="AB5466" s="11" t="s">
        <v>27685</v>
      </c>
      <c r="AC5466" s="11"/>
      <c r="AD5466" s="11" t="s">
        <v>110</v>
      </c>
    </row>
    <row r="5467" spans="1:30" ht="14.25" customHeight="1">
      <c r="A5467" s="10">
        <v>496415</v>
      </c>
      <c r="B5467" s="11" t="s">
        <v>27686</v>
      </c>
      <c r="C5467" s="11" t="s">
        <v>27687</v>
      </c>
      <c r="D5467" s="11"/>
      <c r="E5467" s="11" t="s">
        <v>27688</v>
      </c>
      <c r="F5467" s="11" t="s">
        <v>87</v>
      </c>
      <c r="G5467" s="11" t="s">
        <v>187</v>
      </c>
      <c r="H5467" s="11" t="s">
        <v>89</v>
      </c>
      <c r="I5467" s="11" t="s">
        <v>1543</v>
      </c>
      <c r="J5467" s="11" t="s">
        <v>27689</v>
      </c>
      <c r="K5467" s="12">
        <v>29721</v>
      </c>
      <c r="L5467" s="11" t="s">
        <v>92</v>
      </c>
      <c r="M5467" s="11" t="s">
        <v>92</v>
      </c>
      <c r="N5467" s="11" t="s">
        <v>93</v>
      </c>
      <c r="O5467" s="11" t="s">
        <v>93</v>
      </c>
      <c r="P5467" s="11" t="s">
        <v>93</v>
      </c>
      <c r="Q5467" s="11" t="s">
        <v>92</v>
      </c>
      <c r="R5467" s="11" t="s">
        <v>92</v>
      </c>
      <c r="S5467" s="11" t="s">
        <v>666</v>
      </c>
      <c r="T5467" s="11" t="s">
        <v>1169</v>
      </c>
      <c r="U5467" s="11" t="s">
        <v>27690</v>
      </c>
      <c r="V5467" s="11" t="s">
        <v>94</v>
      </c>
      <c r="W5467" s="11" t="s">
        <v>95</v>
      </c>
      <c r="X5467" s="11" t="s">
        <v>172</v>
      </c>
      <c r="Y5467" s="11" t="s">
        <v>1547</v>
      </c>
      <c r="Z5467" s="11"/>
      <c r="AA5467" s="11"/>
      <c r="AB5467" s="11" t="s">
        <v>27691</v>
      </c>
      <c r="AC5467" s="11"/>
      <c r="AD5467" s="11" t="s">
        <v>110</v>
      </c>
    </row>
    <row r="5468" spans="1:30" ht="14.25" customHeight="1">
      <c r="A5468" s="10">
        <v>901547009</v>
      </c>
      <c r="B5468" s="11" t="s">
        <v>27692</v>
      </c>
      <c r="C5468" s="11" t="s">
        <v>27693</v>
      </c>
      <c r="D5468" s="11" t="s">
        <v>27694</v>
      </c>
      <c r="E5468" s="11"/>
      <c r="F5468" s="11" t="s">
        <v>87</v>
      </c>
      <c r="G5468" s="11" t="s">
        <v>187</v>
      </c>
      <c r="H5468" s="11" t="s">
        <v>89</v>
      </c>
      <c r="I5468" s="11" t="s">
        <v>115</v>
      </c>
      <c r="J5468" s="11" t="s">
        <v>27695</v>
      </c>
      <c r="K5468" s="12">
        <v>45392</v>
      </c>
      <c r="L5468" s="11" t="s">
        <v>92</v>
      </c>
      <c r="M5468" s="11" t="s">
        <v>92</v>
      </c>
      <c r="N5468" s="11" t="s">
        <v>92</v>
      </c>
      <c r="O5468" s="11" t="s">
        <v>93</v>
      </c>
      <c r="P5468" s="11" t="s">
        <v>92</v>
      </c>
      <c r="Q5468" s="11" t="s">
        <v>92</v>
      </c>
      <c r="R5468" s="11" t="s">
        <v>92</v>
      </c>
      <c r="S5468" s="11"/>
      <c r="T5468" s="11"/>
      <c r="U5468" s="11"/>
      <c r="V5468" s="11" t="s">
        <v>94</v>
      </c>
      <c r="W5468" s="11" t="s">
        <v>95</v>
      </c>
      <c r="X5468" s="11" t="s">
        <v>172</v>
      </c>
      <c r="Y5468" s="11" t="s">
        <v>121</v>
      </c>
      <c r="Z5468" s="11"/>
      <c r="AA5468" s="11"/>
      <c r="AB5468" s="11" t="s">
        <v>27696</v>
      </c>
      <c r="AC5468" s="11"/>
      <c r="AD5468" s="11" t="s">
        <v>97</v>
      </c>
    </row>
    <row r="5469" spans="1:30" ht="14.25" customHeight="1">
      <c r="A5469" s="10">
        <v>900326523</v>
      </c>
      <c r="B5469" s="11" t="s">
        <v>27697</v>
      </c>
      <c r="C5469" s="11" t="s">
        <v>27698</v>
      </c>
      <c r="D5469" s="11" t="s">
        <v>27699</v>
      </c>
      <c r="E5469" s="11" t="s">
        <v>27700</v>
      </c>
      <c r="F5469" s="11" t="s">
        <v>199</v>
      </c>
      <c r="G5469" s="11" t="s">
        <v>200</v>
      </c>
      <c r="H5469" s="11" t="s">
        <v>89</v>
      </c>
      <c r="I5469" s="11" t="s">
        <v>115</v>
      </c>
      <c r="J5469" s="11" t="s">
        <v>27701</v>
      </c>
      <c r="K5469" s="12">
        <v>45393</v>
      </c>
      <c r="L5469" s="11" t="s">
        <v>92</v>
      </c>
      <c r="M5469" s="11" t="s">
        <v>92</v>
      </c>
      <c r="N5469" s="11" t="s">
        <v>92</v>
      </c>
      <c r="O5469" s="11" t="s">
        <v>93</v>
      </c>
      <c r="P5469" s="11" t="s">
        <v>92</v>
      </c>
      <c r="Q5469" s="11" t="s">
        <v>92</v>
      </c>
      <c r="R5469" s="11" t="s">
        <v>92</v>
      </c>
      <c r="S5469" s="11"/>
      <c r="T5469" s="11"/>
      <c r="U5469" s="11"/>
      <c r="V5469" s="11" t="s">
        <v>94</v>
      </c>
      <c r="W5469" s="11" t="s">
        <v>202</v>
      </c>
      <c r="X5469" s="11" t="s">
        <v>172</v>
      </c>
      <c r="Y5469" s="11" t="s">
        <v>121</v>
      </c>
      <c r="Z5469" s="11"/>
      <c r="AA5469" s="11"/>
      <c r="AB5469" s="11" t="s">
        <v>27702</v>
      </c>
      <c r="AC5469" s="11"/>
      <c r="AD5469" s="11" t="s">
        <v>97</v>
      </c>
    </row>
    <row r="5470" spans="1:30" ht="14.25" customHeight="1">
      <c r="A5470" s="10">
        <v>3659966</v>
      </c>
      <c r="B5470" s="11" t="s">
        <v>27703</v>
      </c>
      <c r="C5470" s="11" t="s">
        <v>27704</v>
      </c>
      <c r="D5470" s="11"/>
      <c r="E5470" s="11" t="s">
        <v>27705</v>
      </c>
      <c r="F5470" s="11" t="s">
        <v>87</v>
      </c>
      <c r="G5470" s="11" t="s">
        <v>101</v>
      </c>
      <c r="H5470" s="11" t="s">
        <v>89</v>
      </c>
      <c r="I5470" s="11" t="s">
        <v>115</v>
      </c>
      <c r="J5470" s="11" t="s">
        <v>27706</v>
      </c>
      <c r="K5470" s="12">
        <v>45408</v>
      </c>
      <c r="L5470" s="11" t="s">
        <v>92</v>
      </c>
      <c r="M5470" s="11" t="s">
        <v>92</v>
      </c>
      <c r="N5470" s="11" t="s">
        <v>92</v>
      </c>
      <c r="O5470" s="11" t="s">
        <v>93</v>
      </c>
      <c r="P5470" s="11" t="s">
        <v>92</v>
      </c>
      <c r="Q5470" s="11" t="s">
        <v>92</v>
      </c>
      <c r="R5470" s="11" t="s">
        <v>92</v>
      </c>
      <c r="S5470" s="11" t="s">
        <v>708</v>
      </c>
      <c r="T5470" s="11" t="s">
        <v>708</v>
      </c>
      <c r="U5470" s="11" t="s">
        <v>27707</v>
      </c>
      <c r="V5470" s="11" t="s">
        <v>94</v>
      </c>
      <c r="W5470" s="11" t="s">
        <v>95</v>
      </c>
      <c r="X5470" s="11" t="s">
        <v>107</v>
      </c>
      <c r="Y5470" s="11" t="s">
        <v>121</v>
      </c>
      <c r="Z5470" s="11"/>
      <c r="AA5470" s="11"/>
      <c r="AB5470" s="11" t="s">
        <v>27708</v>
      </c>
      <c r="AC5470" s="11"/>
      <c r="AD5470" s="11" t="s">
        <v>110</v>
      </c>
    </row>
    <row r="5471" spans="1:30" ht="14.25" customHeight="1">
      <c r="A5471" s="10">
        <v>98672299</v>
      </c>
      <c r="B5471" s="11" t="s">
        <v>27709</v>
      </c>
      <c r="C5471" s="11" t="s">
        <v>27710</v>
      </c>
      <c r="D5471" s="11"/>
      <c r="E5471" s="11" t="s">
        <v>27711</v>
      </c>
      <c r="F5471" s="11" t="s">
        <v>87</v>
      </c>
      <c r="G5471" s="11" t="s">
        <v>187</v>
      </c>
      <c r="H5471" s="11" t="s">
        <v>89</v>
      </c>
      <c r="I5471" s="11" t="s">
        <v>115</v>
      </c>
      <c r="J5471" s="11" t="s">
        <v>27712</v>
      </c>
      <c r="K5471" s="12">
        <v>45412</v>
      </c>
      <c r="L5471" s="11" t="s">
        <v>92</v>
      </c>
      <c r="M5471" s="11" t="s">
        <v>92</v>
      </c>
      <c r="N5471" s="11" t="s">
        <v>92</v>
      </c>
      <c r="O5471" s="11" t="s">
        <v>93</v>
      </c>
      <c r="P5471" s="11" t="s">
        <v>92</v>
      </c>
      <c r="Q5471" s="11" t="s">
        <v>92</v>
      </c>
      <c r="R5471" s="11" t="s">
        <v>92</v>
      </c>
      <c r="S5471" s="11" t="s">
        <v>1283</v>
      </c>
      <c r="T5471" s="11" t="s">
        <v>701</v>
      </c>
      <c r="U5471" s="11" t="s">
        <v>27713</v>
      </c>
      <c r="V5471" s="11" t="s">
        <v>94</v>
      </c>
      <c r="W5471" s="11" t="s">
        <v>95</v>
      </c>
      <c r="X5471" s="11" t="s">
        <v>172</v>
      </c>
      <c r="Y5471" s="11" t="s">
        <v>121</v>
      </c>
      <c r="Z5471" s="11"/>
      <c r="AA5471" s="11"/>
      <c r="AB5471" s="11" t="s">
        <v>27714</v>
      </c>
      <c r="AC5471" s="11"/>
      <c r="AD5471" s="11" t="s">
        <v>110</v>
      </c>
    </row>
    <row r="5472" spans="1:30" ht="14.25" customHeight="1">
      <c r="A5472" s="10">
        <v>1036964812</v>
      </c>
      <c r="B5472" s="11" t="s">
        <v>27715</v>
      </c>
      <c r="C5472" s="11" t="s">
        <v>27716</v>
      </c>
      <c r="D5472" s="11"/>
      <c r="E5472" s="11" t="s">
        <v>27717</v>
      </c>
      <c r="F5472" s="11" t="s">
        <v>87</v>
      </c>
      <c r="G5472" s="11" t="s">
        <v>88</v>
      </c>
      <c r="H5472" s="11" t="s">
        <v>89</v>
      </c>
      <c r="I5472" s="11" t="s">
        <v>115</v>
      </c>
      <c r="J5472" s="11" t="s">
        <v>27718</v>
      </c>
      <c r="K5472" s="12">
        <v>45414</v>
      </c>
      <c r="L5472" s="11" t="s">
        <v>92</v>
      </c>
      <c r="M5472" s="11" t="s">
        <v>92</v>
      </c>
      <c r="N5472" s="11" t="s">
        <v>92</v>
      </c>
      <c r="O5472" s="11" t="s">
        <v>93</v>
      </c>
      <c r="P5472" s="11" t="s">
        <v>92</v>
      </c>
      <c r="Q5472" s="11" t="s">
        <v>92</v>
      </c>
      <c r="R5472" s="11" t="s">
        <v>92</v>
      </c>
      <c r="S5472" s="11" t="s">
        <v>4339</v>
      </c>
      <c r="T5472" s="11"/>
      <c r="U5472" s="11" t="s">
        <v>27719</v>
      </c>
      <c r="V5472" s="11" t="s">
        <v>94</v>
      </c>
      <c r="W5472" s="11" t="s">
        <v>95</v>
      </c>
      <c r="X5472" s="11" t="s">
        <v>96</v>
      </c>
      <c r="Y5472" s="11" t="s">
        <v>121</v>
      </c>
      <c r="Z5472" s="11"/>
      <c r="AA5472" s="11"/>
      <c r="AB5472" s="11" t="s">
        <v>27720</v>
      </c>
      <c r="AC5472" s="11"/>
      <c r="AD5472" s="11" t="s">
        <v>110</v>
      </c>
    </row>
    <row r="5473" spans="1:30" ht="14.25" customHeight="1">
      <c r="A5473" s="10">
        <v>71875564</v>
      </c>
      <c r="B5473" s="11" t="s">
        <v>27721</v>
      </c>
      <c r="C5473" s="11" t="s">
        <v>27722</v>
      </c>
      <c r="D5473" s="11" t="s">
        <v>27723</v>
      </c>
      <c r="E5473" s="11"/>
      <c r="F5473" s="11" t="s">
        <v>87</v>
      </c>
      <c r="G5473" s="11" t="s">
        <v>187</v>
      </c>
      <c r="H5473" s="11" t="s">
        <v>89</v>
      </c>
      <c r="I5473" s="11" t="s">
        <v>102</v>
      </c>
      <c r="J5473" s="11" t="s">
        <v>27724</v>
      </c>
      <c r="K5473" s="12">
        <v>45414</v>
      </c>
      <c r="L5473" s="11" t="s">
        <v>92</v>
      </c>
      <c r="M5473" s="11" t="s">
        <v>92</v>
      </c>
      <c r="N5473" s="11" t="s">
        <v>92</v>
      </c>
      <c r="O5473" s="11" t="s">
        <v>93</v>
      </c>
      <c r="P5473" s="11" t="s">
        <v>92</v>
      </c>
      <c r="Q5473" s="11" t="s">
        <v>92</v>
      </c>
      <c r="R5473" s="11" t="s">
        <v>92</v>
      </c>
      <c r="S5473" s="11" t="s">
        <v>904</v>
      </c>
      <c r="T5473" s="11" t="s">
        <v>4983</v>
      </c>
      <c r="U5473" s="11" t="s">
        <v>9490</v>
      </c>
      <c r="V5473" s="11" t="s">
        <v>94</v>
      </c>
      <c r="W5473" s="11" t="s">
        <v>95</v>
      </c>
      <c r="X5473" s="11" t="s">
        <v>172</v>
      </c>
      <c r="Y5473" s="11" t="s">
        <v>108</v>
      </c>
      <c r="Z5473" s="11"/>
      <c r="AA5473" s="11"/>
      <c r="AB5473" s="11" t="s">
        <v>27725</v>
      </c>
      <c r="AC5473" s="11"/>
      <c r="AD5473" s="11" t="s">
        <v>110</v>
      </c>
    </row>
    <row r="5474" spans="1:30" ht="14.25" customHeight="1">
      <c r="A5474" s="10">
        <v>71118017</v>
      </c>
      <c r="B5474" s="11" t="s">
        <v>27726</v>
      </c>
      <c r="C5474" s="11" t="s">
        <v>27727</v>
      </c>
      <c r="D5474" s="11"/>
      <c r="E5474" s="11" t="s">
        <v>27728</v>
      </c>
      <c r="F5474" s="11" t="s">
        <v>87</v>
      </c>
      <c r="G5474" s="11" t="s">
        <v>88</v>
      </c>
      <c r="H5474" s="11" t="s">
        <v>89</v>
      </c>
      <c r="I5474" s="11" t="s">
        <v>102</v>
      </c>
      <c r="J5474" s="11" t="s">
        <v>27729</v>
      </c>
      <c r="K5474" s="12">
        <v>45414</v>
      </c>
      <c r="L5474" s="11" t="s">
        <v>92</v>
      </c>
      <c r="M5474" s="11" t="s">
        <v>92</v>
      </c>
      <c r="N5474" s="11" t="s">
        <v>92</v>
      </c>
      <c r="O5474" s="11" t="s">
        <v>93</v>
      </c>
      <c r="P5474" s="11" t="s">
        <v>92</v>
      </c>
      <c r="Q5474" s="11" t="s">
        <v>92</v>
      </c>
      <c r="R5474" s="11" t="s">
        <v>92</v>
      </c>
      <c r="S5474" s="11" t="s">
        <v>951</v>
      </c>
      <c r="T5474" s="11" t="s">
        <v>951</v>
      </c>
      <c r="U5474" s="11" t="s">
        <v>27730</v>
      </c>
      <c r="V5474" s="11" t="s">
        <v>94</v>
      </c>
      <c r="W5474" s="11" t="s">
        <v>95</v>
      </c>
      <c r="X5474" s="11" t="s">
        <v>96</v>
      </c>
      <c r="Y5474" s="11" t="s">
        <v>108</v>
      </c>
      <c r="Z5474" s="11"/>
      <c r="AA5474" s="11"/>
      <c r="AB5474" s="11" t="s">
        <v>27731</v>
      </c>
      <c r="AC5474" s="11"/>
      <c r="AD5474" s="11" t="s">
        <v>110</v>
      </c>
    </row>
    <row r="5475" spans="1:30" ht="14.25" customHeight="1">
      <c r="A5475" s="10">
        <v>900034424</v>
      </c>
      <c r="B5475" s="11" t="s">
        <v>27732</v>
      </c>
      <c r="C5475" s="11" t="s">
        <v>27733</v>
      </c>
      <c r="D5475" s="11" t="s">
        <v>27734</v>
      </c>
      <c r="E5475" s="11"/>
      <c r="F5475" s="11" t="s">
        <v>87</v>
      </c>
      <c r="G5475" s="11" t="s">
        <v>187</v>
      </c>
      <c r="H5475" s="11" t="s">
        <v>89</v>
      </c>
      <c r="I5475" s="11" t="s">
        <v>115</v>
      </c>
      <c r="J5475" s="11" t="s">
        <v>27735</v>
      </c>
      <c r="K5475" s="12">
        <v>45415</v>
      </c>
      <c r="L5475" s="11" t="s">
        <v>92</v>
      </c>
      <c r="M5475" s="11" t="s">
        <v>92</v>
      </c>
      <c r="N5475" s="11" t="s">
        <v>92</v>
      </c>
      <c r="O5475" s="11" t="s">
        <v>93</v>
      </c>
      <c r="P5475" s="11" t="s">
        <v>92</v>
      </c>
      <c r="Q5475" s="11" t="s">
        <v>92</v>
      </c>
      <c r="R5475" s="11" t="s">
        <v>92</v>
      </c>
      <c r="S5475" s="11"/>
      <c r="T5475" s="11"/>
      <c r="U5475" s="11"/>
      <c r="V5475" s="11" t="s">
        <v>94</v>
      </c>
      <c r="W5475" s="11" t="s">
        <v>95</v>
      </c>
      <c r="X5475" s="11" t="s">
        <v>172</v>
      </c>
      <c r="Y5475" s="11" t="s">
        <v>121</v>
      </c>
      <c r="Z5475" s="11"/>
      <c r="AA5475" s="11"/>
      <c r="AB5475" s="11" t="s">
        <v>27736</v>
      </c>
      <c r="AC5475" s="11"/>
      <c r="AD5475" s="11" t="s">
        <v>97</v>
      </c>
    </row>
    <row r="5476" spans="1:30" ht="14.25" customHeight="1">
      <c r="A5476" s="10">
        <v>3350570</v>
      </c>
      <c r="B5476" s="11" t="s">
        <v>27737</v>
      </c>
      <c r="C5476" s="11" t="s">
        <v>27738</v>
      </c>
      <c r="D5476" s="11"/>
      <c r="E5476" s="11" t="s">
        <v>27739</v>
      </c>
      <c r="F5476" s="11" t="s">
        <v>87</v>
      </c>
      <c r="G5476" s="11" t="s">
        <v>187</v>
      </c>
      <c r="H5476" s="11" t="s">
        <v>89</v>
      </c>
      <c r="I5476" s="11" t="s">
        <v>115</v>
      </c>
      <c r="J5476" s="11" t="s">
        <v>27740</v>
      </c>
      <c r="K5476" s="12">
        <v>45408</v>
      </c>
      <c r="L5476" s="11" t="s">
        <v>92</v>
      </c>
      <c r="M5476" s="11" t="s">
        <v>92</v>
      </c>
      <c r="N5476" s="11" t="s">
        <v>93</v>
      </c>
      <c r="O5476" s="11" t="s">
        <v>93</v>
      </c>
      <c r="P5476" s="11" t="s">
        <v>92</v>
      </c>
      <c r="Q5476" s="11" t="s">
        <v>92</v>
      </c>
      <c r="R5476" s="11" t="s">
        <v>92</v>
      </c>
      <c r="S5476" s="11" t="s">
        <v>865</v>
      </c>
      <c r="T5476" s="11" t="s">
        <v>912</v>
      </c>
      <c r="U5476" s="11" t="s">
        <v>2033</v>
      </c>
      <c r="V5476" s="11" t="s">
        <v>94</v>
      </c>
      <c r="W5476" s="11" t="s">
        <v>95</v>
      </c>
      <c r="X5476" s="11" t="s">
        <v>172</v>
      </c>
      <c r="Y5476" s="11" t="s">
        <v>121</v>
      </c>
      <c r="Z5476" s="11"/>
      <c r="AA5476" s="11"/>
      <c r="AB5476" s="11" t="s">
        <v>27741</v>
      </c>
      <c r="AC5476" s="11"/>
      <c r="AD5476" s="11" t="s">
        <v>110</v>
      </c>
    </row>
    <row r="5477" spans="1:30" ht="14.25" customHeight="1">
      <c r="A5477" s="10">
        <v>15317902</v>
      </c>
      <c r="B5477" s="11" t="s">
        <v>27742</v>
      </c>
      <c r="C5477" s="11" t="s">
        <v>27743</v>
      </c>
      <c r="D5477" s="11"/>
      <c r="E5477" s="11" t="s">
        <v>27744</v>
      </c>
      <c r="F5477" s="11" t="s">
        <v>87</v>
      </c>
      <c r="G5477" s="11" t="s">
        <v>101</v>
      </c>
      <c r="H5477" s="11" t="s">
        <v>89</v>
      </c>
      <c r="I5477" s="11" t="s">
        <v>115</v>
      </c>
      <c r="J5477" s="11" t="s">
        <v>27745</v>
      </c>
      <c r="K5477" s="12">
        <v>45408</v>
      </c>
      <c r="L5477" s="11" t="s">
        <v>92</v>
      </c>
      <c r="M5477" s="11" t="s">
        <v>92</v>
      </c>
      <c r="N5477" s="11" t="s">
        <v>92</v>
      </c>
      <c r="O5477" s="11" t="s">
        <v>93</v>
      </c>
      <c r="P5477" s="11" t="s">
        <v>92</v>
      </c>
      <c r="Q5477" s="11" t="s">
        <v>92</v>
      </c>
      <c r="R5477" s="11" t="s">
        <v>92</v>
      </c>
      <c r="S5477" s="11" t="s">
        <v>244</v>
      </c>
      <c r="T5477" s="11" t="s">
        <v>4818</v>
      </c>
      <c r="U5477" s="11" t="s">
        <v>4559</v>
      </c>
      <c r="V5477" s="11" t="s">
        <v>94</v>
      </c>
      <c r="W5477" s="11" t="s">
        <v>95</v>
      </c>
      <c r="X5477" s="11" t="s">
        <v>107</v>
      </c>
      <c r="Y5477" s="11" t="s">
        <v>121</v>
      </c>
      <c r="Z5477" s="11"/>
      <c r="AA5477" s="11"/>
      <c r="AB5477" s="11" t="s">
        <v>27746</v>
      </c>
      <c r="AC5477" s="11"/>
      <c r="AD5477" s="11" t="s">
        <v>110</v>
      </c>
    </row>
    <row r="5478" spans="1:30" ht="14.25" customHeight="1">
      <c r="A5478" s="10">
        <v>15450381</v>
      </c>
      <c r="B5478" s="11" t="s">
        <v>27747</v>
      </c>
      <c r="C5478" s="11" t="s">
        <v>27748</v>
      </c>
      <c r="D5478" s="11"/>
      <c r="E5478" s="11" t="s">
        <v>27749</v>
      </c>
      <c r="F5478" s="11" t="s">
        <v>87</v>
      </c>
      <c r="G5478" s="11" t="s">
        <v>27750</v>
      </c>
      <c r="H5478" s="11" t="s">
        <v>89</v>
      </c>
      <c r="I5478" s="11" t="s">
        <v>115</v>
      </c>
      <c r="J5478" s="11" t="s">
        <v>27751</v>
      </c>
      <c r="K5478" s="12">
        <v>45867</v>
      </c>
      <c r="L5478" s="11" t="s">
        <v>92</v>
      </c>
      <c r="M5478" s="11" t="s">
        <v>92</v>
      </c>
      <c r="N5478" s="11" t="s">
        <v>92</v>
      </c>
      <c r="O5478" s="11" t="s">
        <v>93</v>
      </c>
      <c r="P5478" s="11" t="s">
        <v>92</v>
      </c>
      <c r="Q5478" s="11" t="s">
        <v>92</v>
      </c>
      <c r="R5478" s="11" t="s">
        <v>92</v>
      </c>
      <c r="S5478" s="11" t="s">
        <v>717</v>
      </c>
      <c r="T5478" s="11" t="s">
        <v>3610</v>
      </c>
      <c r="U5478" s="11" t="s">
        <v>27752</v>
      </c>
      <c r="V5478" s="11" t="s">
        <v>94</v>
      </c>
      <c r="W5478" s="11" t="s">
        <v>95</v>
      </c>
      <c r="X5478" s="11" t="s">
        <v>27753</v>
      </c>
      <c r="Y5478" s="11" t="s">
        <v>121</v>
      </c>
      <c r="Z5478" s="11"/>
      <c r="AA5478" s="11"/>
      <c r="AB5478" s="11" t="s">
        <v>27754</v>
      </c>
      <c r="AC5478" s="11"/>
      <c r="AD5478" s="11" t="s">
        <v>110</v>
      </c>
    </row>
    <row r="5479" spans="1:30" ht="14.25" customHeight="1">
      <c r="A5479" s="10">
        <v>43844857</v>
      </c>
      <c r="B5479" s="11" t="s">
        <v>27755</v>
      </c>
      <c r="C5479" s="11" t="s">
        <v>27756</v>
      </c>
      <c r="D5479" s="11"/>
      <c r="E5479" s="11" t="s">
        <v>27757</v>
      </c>
      <c r="F5479" s="11"/>
      <c r="G5479" s="11"/>
      <c r="H5479" s="11"/>
      <c r="I5479" s="11" t="s">
        <v>115</v>
      </c>
      <c r="J5479" s="11" t="s">
        <v>27758</v>
      </c>
      <c r="K5479" s="12">
        <v>45867</v>
      </c>
      <c r="L5479" s="11" t="s">
        <v>92</v>
      </c>
      <c r="M5479" s="11" t="s">
        <v>92</v>
      </c>
      <c r="N5479" s="11" t="s">
        <v>92</v>
      </c>
      <c r="O5479" s="11" t="s">
        <v>93</v>
      </c>
      <c r="P5479" s="11" t="s">
        <v>92</v>
      </c>
      <c r="Q5479" s="11" t="s">
        <v>92</v>
      </c>
      <c r="R5479" s="11" t="s">
        <v>92</v>
      </c>
      <c r="S5479" s="11" t="s">
        <v>1152</v>
      </c>
      <c r="T5479" s="11" t="s">
        <v>161</v>
      </c>
      <c r="U5479" s="11" t="s">
        <v>27759</v>
      </c>
      <c r="V5479" s="11"/>
      <c r="W5479" s="11"/>
      <c r="X5479" s="11"/>
      <c r="Y5479" s="11" t="s">
        <v>121</v>
      </c>
      <c r="Z5479" s="11"/>
      <c r="AA5479" s="11"/>
      <c r="AB5479" s="11" t="s">
        <v>16515</v>
      </c>
      <c r="AC5479" s="11"/>
      <c r="AD5479" s="11" t="s">
        <v>110</v>
      </c>
    </row>
    <row r="5480" spans="1:30" ht="14.25" customHeight="1">
      <c r="A5480" s="10">
        <v>79543064</v>
      </c>
      <c r="B5480" s="11" t="s">
        <v>27760</v>
      </c>
      <c r="C5480" s="11" t="s">
        <v>27761</v>
      </c>
      <c r="D5480" s="11"/>
      <c r="E5480" s="11" t="s">
        <v>27762</v>
      </c>
      <c r="F5480" s="11" t="s">
        <v>761</v>
      </c>
      <c r="G5480" s="11" t="s">
        <v>1823</v>
      </c>
      <c r="H5480" s="11" t="s">
        <v>89</v>
      </c>
      <c r="I5480" s="11" t="s">
        <v>115</v>
      </c>
      <c r="J5480" s="11" t="s">
        <v>27763</v>
      </c>
      <c r="K5480" s="12">
        <v>45867</v>
      </c>
      <c r="L5480" s="11" t="s">
        <v>92</v>
      </c>
      <c r="M5480" s="11" t="s">
        <v>92</v>
      </c>
      <c r="N5480" s="11" t="s">
        <v>92</v>
      </c>
      <c r="O5480" s="11" t="s">
        <v>93</v>
      </c>
      <c r="P5480" s="11" t="s">
        <v>92</v>
      </c>
      <c r="Q5480" s="11" t="s">
        <v>92</v>
      </c>
      <c r="R5480" s="11" t="s">
        <v>92</v>
      </c>
      <c r="S5480" s="11" t="s">
        <v>3993</v>
      </c>
      <c r="T5480" s="11" t="s">
        <v>143</v>
      </c>
      <c r="U5480" s="11" t="s">
        <v>27764</v>
      </c>
      <c r="V5480" s="11" t="s">
        <v>94</v>
      </c>
      <c r="W5480" s="11" t="s">
        <v>765</v>
      </c>
      <c r="X5480" s="11" t="s">
        <v>1826</v>
      </c>
      <c r="Y5480" s="11" t="s">
        <v>121</v>
      </c>
      <c r="Z5480" s="11"/>
      <c r="AA5480" s="11"/>
      <c r="AB5480" s="11" t="s">
        <v>27765</v>
      </c>
      <c r="AC5480" s="11"/>
      <c r="AD5480" s="11" t="s">
        <v>110</v>
      </c>
    </row>
    <row r="5481" spans="1:30" ht="14.25" customHeight="1">
      <c r="A5481" s="10">
        <v>46376120</v>
      </c>
      <c r="B5481" s="11" t="s">
        <v>27766</v>
      </c>
      <c r="C5481" s="11" t="s">
        <v>27767</v>
      </c>
      <c r="D5481" s="11"/>
      <c r="E5481" s="11" t="s">
        <v>27768</v>
      </c>
      <c r="F5481" s="11"/>
      <c r="G5481" s="11"/>
      <c r="H5481" s="11"/>
      <c r="I5481" s="11" t="s">
        <v>115</v>
      </c>
      <c r="J5481" s="11" t="s">
        <v>27769</v>
      </c>
      <c r="K5481" s="12">
        <v>45867</v>
      </c>
      <c r="L5481" s="11" t="s">
        <v>92</v>
      </c>
      <c r="M5481" s="11" t="s">
        <v>92</v>
      </c>
      <c r="N5481" s="11" t="s">
        <v>92</v>
      </c>
      <c r="O5481" s="11" t="s">
        <v>93</v>
      </c>
      <c r="P5481" s="11" t="s">
        <v>92</v>
      </c>
      <c r="Q5481" s="11" t="s">
        <v>92</v>
      </c>
      <c r="R5481" s="11" t="s">
        <v>92</v>
      </c>
      <c r="S5481" s="11" t="s">
        <v>1959</v>
      </c>
      <c r="T5481" s="11" t="s">
        <v>1960</v>
      </c>
      <c r="U5481" s="11" t="s">
        <v>1226</v>
      </c>
      <c r="V5481" s="11"/>
      <c r="W5481" s="11"/>
      <c r="X5481" s="11"/>
      <c r="Y5481" s="11" t="s">
        <v>121</v>
      </c>
      <c r="Z5481" s="11"/>
      <c r="AA5481" s="11"/>
      <c r="AB5481" s="11" t="s">
        <v>27770</v>
      </c>
      <c r="AC5481" s="11"/>
      <c r="AD5481" s="11" t="s">
        <v>110</v>
      </c>
    </row>
    <row r="5482" spans="1:30" ht="14.25" customHeight="1">
      <c r="A5482" s="10">
        <v>1109290622</v>
      </c>
      <c r="B5482" s="11" t="s">
        <v>27771</v>
      </c>
      <c r="C5482" s="11" t="s">
        <v>27772</v>
      </c>
      <c r="D5482" s="11" t="s">
        <v>27773</v>
      </c>
      <c r="E5482" s="11" t="s">
        <v>27774</v>
      </c>
      <c r="F5482" s="11"/>
      <c r="G5482" s="11"/>
      <c r="H5482" s="11"/>
      <c r="I5482" s="11" t="s">
        <v>115</v>
      </c>
      <c r="J5482" s="11" t="s">
        <v>27775</v>
      </c>
      <c r="K5482" s="12">
        <v>45867</v>
      </c>
      <c r="L5482" s="11" t="s">
        <v>92</v>
      </c>
      <c r="M5482" s="11" t="s">
        <v>92</v>
      </c>
      <c r="N5482" s="11" t="s">
        <v>92</v>
      </c>
      <c r="O5482" s="11" t="s">
        <v>93</v>
      </c>
      <c r="P5482" s="11" t="s">
        <v>92</v>
      </c>
      <c r="Q5482" s="11" t="s">
        <v>92</v>
      </c>
      <c r="R5482" s="11" t="s">
        <v>92</v>
      </c>
      <c r="S5482" s="11" t="s">
        <v>9720</v>
      </c>
      <c r="T5482" s="11" t="s">
        <v>27776</v>
      </c>
      <c r="U5482" s="11" t="s">
        <v>27777</v>
      </c>
      <c r="V5482" s="11"/>
      <c r="W5482" s="11"/>
      <c r="X5482" s="11"/>
      <c r="Y5482" s="11" t="s">
        <v>121</v>
      </c>
      <c r="Z5482" s="11"/>
      <c r="AA5482" s="11"/>
      <c r="AB5482" s="11" t="s">
        <v>16515</v>
      </c>
      <c r="AC5482" s="11"/>
      <c r="AD5482" s="11" t="s">
        <v>110</v>
      </c>
    </row>
    <row r="5483" spans="1:30" ht="14.25" customHeight="1">
      <c r="A5483" s="10">
        <v>444444205</v>
      </c>
      <c r="B5483" s="11" t="s">
        <v>27778</v>
      </c>
      <c r="C5483" s="11" t="s">
        <v>27779</v>
      </c>
      <c r="D5483" s="11"/>
      <c r="E5483" s="11"/>
      <c r="F5483" s="11" t="s">
        <v>363</v>
      </c>
      <c r="G5483" s="11" t="s">
        <v>364</v>
      </c>
      <c r="H5483" s="11" t="s">
        <v>363</v>
      </c>
      <c r="I5483" s="11" t="s">
        <v>356</v>
      </c>
      <c r="J5483" s="11" t="s">
        <v>27780</v>
      </c>
      <c r="K5483" s="12">
        <v>45874</v>
      </c>
      <c r="L5483" s="11" t="s">
        <v>92</v>
      </c>
      <c r="M5483" s="11" t="s">
        <v>92</v>
      </c>
      <c r="N5483" s="11" t="s">
        <v>92</v>
      </c>
      <c r="O5483" s="11" t="s">
        <v>93</v>
      </c>
      <c r="P5483" s="11" t="s">
        <v>92</v>
      </c>
      <c r="Q5483" s="11" t="s">
        <v>92</v>
      </c>
      <c r="R5483" s="11" t="s">
        <v>92</v>
      </c>
      <c r="S5483" s="11"/>
      <c r="T5483" s="11"/>
      <c r="U5483" s="11"/>
      <c r="V5483" s="11" t="s">
        <v>366</v>
      </c>
      <c r="W5483" s="11" t="s">
        <v>171</v>
      </c>
      <c r="X5483" s="11" t="s">
        <v>172</v>
      </c>
      <c r="Y5483" s="11" t="s">
        <v>359</v>
      </c>
      <c r="Z5483" s="11"/>
      <c r="AA5483" s="11" t="s">
        <v>27781</v>
      </c>
      <c r="AB5483" s="11"/>
      <c r="AC5483" s="11"/>
      <c r="AD5483" s="11" t="s">
        <v>97</v>
      </c>
    </row>
    <row r="5484" spans="1:30" ht="14.25" customHeight="1">
      <c r="A5484" s="10">
        <v>901214249</v>
      </c>
      <c r="B5484" s="11" t="s">
        <v>27782</v>
      </c>
      <c r="C5484" s="11" t="s">
        <v>27783</v>
      </c>
      <c r="D5484" s="11"/>
      <c r="E5484" s="11"/>
      <c r="F5484" s="11" t="s">
        <v>87</v>
      </c>
      <c r="G5484" s="11" t="s">
        <v>187</v>
      </c>
      <c r="H5484" s="11" t="s">
        <v>89</v>
      </c>
      <c r="I5484" s="11" t="s">
        <v>115</v>
      </c>
      <c r="J5484" s="11" t="s">
        <v>27784</v>
      </c>
      <c r="K5484" s="12">
        <v>45874</v>
      </c>
      <c r="L5484" s="11" t="s">
        <v>92</v>
      </c>
      <c r="M5484" s="11" t="s">
        <v>92</v>
      </c>
      <c r="N5484" s="11" t="s">
        <v>92</v>
      </c>
      <c r="O5484" s="11" t="s">
        <v>93</v>
      </c>
      <c r="P5484" s="11" t="s">
        <v>92</v>
      </c>
      <c r="Q5484" s="11" t="s">
        <v>92</v>
      </c>
      <c r="R5484" s="11" t="s">
        <v>92</v>
      </c>
      <c r="S5484" s="11"/>
      <c r="T5484" s="11"/>
      <c r="U5484" s="11"/>
      <c r="V5484" s="11" t="s">
        <v>94</v>
      </c>
      <c r="W5484" s="11" t="s">
        <v>95</v>
      </c>
      <c r="X5484" s="11" t="s">
        <v>172</v>
      </c>
      <c r="Y5484" s="11" t="s">
        <v>121</v>
      </c>
      <c r="Z5484" s="11"/>
      <c r="AA5484" s="11"/>
      <c r="AB5484" s="11"/>
      <c r="AC5484" s="11"/>
      <c r="AD5484" s="11" t="s">
        <v>97</v>
      </c>
    </row>
    <row r="5485" spans="1:30" ht="14.25" customHeight="1">
      <c r="A5485" s="10">
        <v>444444204</v>
      </c>
      <c r="B5485" s="11" t="s">
        <v>27785</v>
      </c>
      <c r="C5485" s="11" t="s">
        <v>27786</v>
      </c>
      <c r="D5485" s="11" t="s">
        <v>27787</v>
      </c>
      <c r="E5485" s="11"/>
      <c r="F5485" s="11" t="s">
        <v>440</v>
      </c>
      <c r="G5485" s="11" t="s">
        <v>11832</v>
      </c>
      <c r="H5485" s="11" t="s">
        <v>440</v>
      </c>
      <c r="I5485" s="11" t="s">
        <v>356</v>
      </c>
      <c r="J5485" s="11" t="s">
        <v>27788</v>
      </c>
      <c r="K5485" s="12">
        <v>45873</v>
      </c>
      <c r="L5485" s="11" t="s">
        <v>93</v>
      </c>
      <c r="M5485" s="11" t="s">
        <v>92</v>
      </c>
      <c r="N5485" s="11" t="s">
        <v>93</v>
      </c>
      <c r="O5485" s="11" t="s">
        <v>93</v>
      </c>
      <c r="P5485" s="11" t="s">
        <v>92</v>
      </c>
      <c r="Q5485" s="11" t="s">
        <v>92</v>
      </c>
      <c r="R5485" s="11" t="s">
        <v>92</v>
      </c>
      <c r="S5485" s="11"/>
      <c r="T5485" s="11"/>
      <c r="U5485" s="11"/>
      <c r="V5485" s="11" t="s">
        <v>443</v>
      </c>
      <c r="W5485" s="11" t="s">
        <v>171</v>
      </c>
      <c r="X5485" s="11" t="s">
        <v>172</v>
      </c>
      <c r="Y5485" s="11" t="s">
        <v>359</v>
      </c>
      <c r="Z5485" s="11"/>
      <c r="AA5485" s="11"/>
      <c r="AB5485" s="11" t="s">
        <v>27789</v>
      </c>
      <c r="AC5485" s="11"/>
      <c r="AD5485" s="11" t="s">
        <v>97</v>
      </c>
    </row>
    <row r="5486" spans="1:30" ht="14.25" customHeight="1">
      <c r="A5486" s="10">
        <v>1001446016</v>
      </c>
      <c r="B5486" s="11" t="s">
        <v>27790</v>
      </c>
      <c r="C5486" s="11" t="s">
        <v>27791</v>
      </c>
      <c r="D5486" s="11" t="s">
        <v>27792</v>
      </c>
      <c r="E5486" s="11"/>
      <c r="F5486" s="11" t="s">
        <v>87</v>
      </c>
      <c r="G5486" s="11" t="s">
        <v>88</v>
      </c>
      <c r="H5486" s="11" t="s">
        <v>89</v>
      </c>
      <c r="I5486" s="11" t="s">
        <v>115</v>
      </c>
      <c r="J5486" s="11" t="s">
        <v>27793</v>
      </c>
      <c r="K5486" s="12">
        <v>45875</v>
      </c>
      <c r="L5486" s="11" t="s">
        <v>92</v>
      </c>
      <c r="M5486" s="11" t="s">
        <v>92</v>
      </c>
      <c r="N5486" s="11" t="s">
        <v>92</v>
      </c>
      <c r="O5486" s="11" t="s">
        <v>93</v>
      </c>
      <c r="P5486" s="11" t="s">
        <v>92</v>
      </c>
      <c r="Q5486" s="11" t="s">
        <v>92</v>
      </c>
      <c r="R5486" s="11" t="s">
        <v>92</v>
      </c>
      <c r="S5486" s="11" t="s">
        <v>1021</v>
      </c>
      <c r="T5486" s="11"/>
      <c r="U5486" s="11" t="s">
        <v>27794</v>
      </c>
      <c r="V5486" s="11" t="s">
        <v>94</v>
      </c>
      <c r="W5486" s="11" t="s">
        <v>95</v>
      </c>
      <c r="X5486" s="11" t="s">
        <v>96</v>
      </c>
      <c r="Y5486" s="11" t="s">
        <v>121</v>
      </c>
      <c r="Z5486" s="11"/>
      <c r="AA5486" s="11"/>
      <c r="AB5486" s="11" t="s">
        <v>27795</v>
      </c>
      <c r="AC5486" s="11"/>
      <c r="AD5486" s="11" t="s">
        <v>110</v>
      </c>
    </row>
    <row r="5487" spans="1:30" ht="14.25" customHeight="1">
      <c r="A5487" s="10">
        <v>1151206319</v>
      </c>
      <c r="B5487" s="11" t="s">
        <v>27796</v>
      </c>
      <c r="C5487" s="11" t="s">
        <v>27797</v>
      </c>
      <c r="D5487" s="11"/>
      <c r="E5487" s="11" t="s">
        <v>27798</v>
      </c>
      <c r="F5487" s="11" t="s">
        <v>148</v>
      </c>
      <c r="G5487" s="11" t="s">
        <v>149</v>
      </c>
      <c r="H5487" s="11" t="s">
        <v>89</v>
      </c>
      <c r="I5487" s="11" t="s">
        <v>102</v>
      </c>
      <c r="J5487" s="11" t="s">
        <v>27799</v>
      </c>
      <c r="K5487" s="12">
        <v>33803</v>
      </c>
      <c r="L5487" s="11" t="s">
        <v>92</v>
      </c>
      <c r="M5487" s="11" t="s">
        <v>92</v>
      </c>
      <c r="N5487" s="11" t="s">
        <v>93</v>
      </c>
      <c r="O5487" s="11" t="s">
        <v>93</v>
      </c>
      <c r="P5487" s="11" t="s">
        <v>93</v>
      </c>
      <c r="Q5487" s="11" t="s">
        <v>92</v>
      </c>
      <c r="R5487" s="11" t="s">
        <v>92</v>
      </c>
      <c r="S5487" s="11" t="s">
        <v>5605</v>
      </c>
      <c r="T5487" s="11" t="s">
        <v>19739</v>
      </c>
      <c r="U5487" s="11" t="s">
        <v>4248</v>
      </c>
      <c r="V5487" s="11" t="s">
        <v>94</v>
      </c>
      <c r="W5487" s="11" t="s">
        <v>154</v>
      </c>
      <c r="X5487" s="11" t="s">
        <v>155</v>
      </c>
      <c r="Y5487" s="11" t="s">
        <v>108</v>
      </c>
      <c r="Z5487" s="11"/>
      <c r="AA5487" s="11"/>
      <c r="AB5487" s="11" t="s">
        <v>17410</v>
      </c>
      <c r="AC5487" s="11"/>
      <c r="AD5487" s="11" t="s">
        <v>110</v>
      </c>
    </row>
    <row r="5488" spans="1:30" ht="14.25" customHeight="1">
      <c r="A5488" s="10">
        <v>80215701</v>
      </c>
      <c r="B5488" s="11" t="s">
        <v>27800</v>
      </c>
      <c r="C5488" s="11" t="s">
        <v>27801</v>
      </c>
      <c r="D5488" s="11"/>
      <c r="E5488" s="11" t="s">
        <v>27802</v>
      </c>
      <c r="F5488" s="11" t="s">
        <v>199</v>
      </c>
      <c r="G5488" s="11" t="s">
        <v>200</v>
      </c>
      <c r="H5488" s="11" t="s">
        <v>89</v>
      </c>
      <c r="I5488" s="11" t="s">
        <v>102</v>
      </c>
      <c r="J5488" s="11" t="s">
        <v>27803</v>
      </c>
      <c r="K5488" s="12">
        <v>31026</v>
      </c>
      <c r="L5488" s="11" t="s">
        <v>92</v>
      </c>
      <c r="M5488" s="11" t="s">
        <v>92</v>
      </c>
      <c r="N5488" s="11" t="s">
        <v>93</v>
      </c>
      <c r="O5488" s="11" t="s">
        <v>93</v>
      </c>
      <c r="P5488" s="11" t="s">
        <v>93</v>
      </c>
      <c r="Q5488" s="11" t="s">
        <v>92</v>
      </c>
      <c r="R5488" s="11" t="s">
        <v>92</v>
      </c>
      <c r="S5488" s="11" t="s">
        <v>143</v>
      </c>
      <c r="T5488" s="11"/>
      <c r="U5488" s="11" t="s">
        <v>1408</v>
      </c>
      <c r="V5488" s="11" t="s">
        <v>94</v>
      </c>
      <c r="W5488" s="11" t="s">
        <v>202</v>
      </c>
      <c r="X5488" s="11" t="s">
        <v>172</v>
      </c>
      <c r="Y5488" s="11" t="s">
        <v>108</v>
      </c>
      <c r="Z5488" s="11"/>
      <c r="AA5488" s="11"/>
      <c r="AB5488" s="11" t="s">
        <v>27804</v>
      </c>
      <c r="AC5488" s="11"/>
      <c r="AD5488" s="11" t="s">
        <v>110</v>
      </c>
    </row>
    <row r="5489" spans="1:30" ht="14.25" customHeight="1">
      <c r="A5489" s="10">
        <v>70729260</v>
      </c>
      <c r="B5489" s="11" t="s">
        <v>27805</v>
      </c>
      <c r="C5489" s="11" t="s">
        <v>2090</v>
      </c>
      <c r="D5489" s="11"/>
      <c r="E5489" s="11" t="s">
        <v>27806</v>
      </c>
      <c r="F5489" s="11" t="s">
        <v>87</v>
      </c>
      <c r="G5489" s="11" t="s">
        <v>125</v>
      </c>
      <c r="H5489" s="11" t="s">
        <v>89</v>
      </c>
      <c r="I5489" s="11" t="s">
        <v>115</v>
      </c>
      <c r="J5489" s="11" t="s">
        <v>27807</v>
      </c>
      <c r="K5489" s="12">
        <v>45519</v>
      </c>
      <c r="L5489" s="11" t="s">
        <v>92</v>
      </c>
      <c r="M5489" s="11" t="s">
        <v>92</v>
      </c>
      <c r="N5489" s="11" t="s">
        <v>92</v>
      </c>
      <c r="O5489" s="11" t="s">
        <v>93</v>
      </c>
      <c r="P5489" s="11" t="s">
        <v>92</v>
      </c>
      <c r="Q5489" s="11" t="s">
        <v>92</v>
      </c>
      <c r="R5489" s="11" t="s">
        <v>92</v>
      </c>
      <c r="S5489" s="11" t="s">
        <v>142</v>
      </c>
      <c r="T5489" s="11" t="s">
        <v>798</v>
      </c>
      <c r="U5489" s="11" t="s">
        <v>27808</v>
      </c>
      <c r="V5489" s="11" t="s">
        <v>94</v>
      </c>
      <c r="W5489" s="11" t="s">
        <v>95</v>
      </c>
      <c r="X5489" s="11" t="s">
        <v>130</v>
      </c>
      <c r="Y5489" s="11" t="s">
        <v>121</v>
      </c>
      <c r="Z5489" s="11"/>
      <c r="AA5489" s="11"/>
      <c r="AB5489" s="11" t="s">
        <v>27809</v>
      </c>
      <c r="AC5489" s="11"/>
      <c r="AD5489" s="11" t="s">
        <v>110</v>
      </c>
    </row>
    <row r="5490" spans="1:30" ht="14.25" customHeight="1">
      <c r="A5490" s="10">
        <v>1036778515</v>
      </c>
      <c r="B5490" s="11" t="s">
        <v>27810</v>
      </c>
      <c r="C5490" s="11" t="s">
        <v>9256</v>
      </c>
      <c r="D5490" s="11"/>
      <c r="E5490" s="11" t="s">
        <v>27811</v>
      </c>
      <c r="F5490" s="11" t="s">
        <v>87</v>
      </c>
      <c r="G5490" s="11" t="s">
        <v>1328</v>
      </c>
      <c r="H5490" s="11" t="s">
        <v>89</v>
      </c>
      <c r="I5490" s="11" t="s">
        <v>115</v>
      </c>
      <c r="J5490" s="11" t="s">
        <v>27812</v>
      </c>
      <c r="K5490" s="12">
        <v>45524</v>
      </c>
      <c r="L5490" s="11" t="s">
        <v>92</v>
      </c>
      <c r="M5490" s="11" t="s">
        <v>92</v>
      </c>
      <c r="N5490" s="11" t="s">
        <v>93</v>
      </c>
      <c r="O5490" s="11" t="s">
        <v>93</v>
      </c>
      <c r="P5490" s="11" t="s">
        <v>92</v>
      </c>
      <c r="Q5490" s="11" t="s">
        <v>92</v>
      </c>
      <c r="R5490" s="11" t="s">
        <v>92</v>
      </c>
      <c r="S5490" s="11" t="s">
        <v>12564</v>
      </c>
      <c r="T5490" s="11" t="s">
        <v>1251</v>
      </c>
      <c r="U5490" s="11" t="s">
        <v>27813</v>
      </c>
      <c r="V5490" s="11" t="s">
        <v>94</v>
      </c>
      <c r="W5490" s="11" t="s">
        <v>95</v>
      </c>
      <c r="X5490" s="11" t="s">
        <v>1330</v>
      </c>
      <c r="Y5490" s="11" t="s">
        <v>121</v>
      </c>
      <c r="Z5490" s="11"/>
      <c r="AA5490" s="11"/>
      <c r="AB5490" s="11" t="s">
        <v>27814</v>
      </c>
      <c r="AC5490" s="11"/>
      <c r="AD5490" s="11" t="s">
        <v>110</v>
      </c>
    </row>
    <row r="5491" spans="1:30" ht="23.25" customHeight="1">
      <c r="A5491" s="10">
        <v>43826624</v>
      </c>
      <c r="B5491" s="13" t="s">
        <v>27815</v>
      </c>
      <c r="C5491" s="11" t="s">
        <v>27816</v>
      </c>
      <c r="D5491" s="11"/>
      <c r="E5491" s="11" t="s">
        <v>27817</v>
      </c>
      <c r="F5491" s="11" t="s">
        <v>828</v>
      </c>
      <c r="G5491" s="11" t="s">
        <v>7175</v>
      </c>
      <c r="H5491" s="11" t="s">
        <v>89</v>
      </c>
      <c r="I5491" s="11" t="s">
        <v>115</v>
      </c>
      <c r="J5491" s="11" t="s">
        <v>27818</v>
      </c>
      <c r="K5491" s="12">
        <v>45525</v>
      </c>
      <c r="L5491" s="11" t="s">
        <v>92</v>
      </c>
      <c r="M5491" s="11" t="s">
        <v>92</v>
      </c>
      <c r="N5491" s="11" t="s">
        <v>93</v>
      </c>
      <c r="O5491" s="11" t="s">
        <v>93</v>
      </c>
      <c r="P5491" s="11" t="s">
        <v>92</v>
      </c>
      <c r="Q5491" s="11" t="s">
        <v>92</v>
      </c>
      <c r="R5491" s="11" t="s">
        <v>92</v>
      </c>
      <c r="S5491" s="11" t="s">
        <v>1395</v>
      </c>
      <c r="T5491" s="11" t="s">
        <v>992</v>
      </c>
      <c r="U5491" s="11" t="s">
        <v>27819</v>
      </c>
      <c r="V5491" s="11" t="s">
        <v>94</v>
      </c>
      <c r="W5491" s="11" t="s">
        <v>834</v>
      </c>
      <c r="X5491" s="11" t="s">
        <v>7177</v>
      </c>
      <c r="Y5491" s="11" t="s">
        <v>121</v>
      </c>
      <c r="Z5491" s="11"/>
      <c r="AA5491" s="11"/>
      <c r="AB5491" s="11" t="s">
        <v>27820</v>
      </c>
      <c r="AC5491" s="11"/>
      <c r="AD5491" s="11" t="s">
        <v>110</v>
      </c>
    </row>
    <row r="5492" spans="1:30" ht="14.25" customHeight="1">
      <c r="A5492" s="10">
        <v>1047968928</v>
      </c>
      <c r="B5492" s="11" t="s">
        <v>27821</v>
      </c>
      <c r="C5492" s="11" t="s">
        <v>24362</v>
      </c>
      <c r="D5492" s="11"/>
      <c r="E5492" s="11" t="s">
        <v>27822</v>
      </c>
      <c r="F5492" s="11" t="s">
        <v>87</v>
      </c>
      <c r="G5492" s="11" t="s">
        <v>125</v>
      </c>
      <c r="H5492" s="11" t="s">
        <v>89</v>
      </c>
      <c r="I5492" s="11" t="s">
        <v>102</v>
      </c>
      <c r="J5492" s="11" t="s">
        <v>27823</v>
      </c>
      <c r="K5492" s="12">
        <v>45526</v>
      </c>
      <c r="L5492" s="11" t="s">
        <v>92</v>
      </c>
      <c r="M5492" s="11" t="s">
        <v>92</v>
      </c>
      <c r="N5492" s="11" t="s">
        <v>93</v>
      </c>
      <c r="O5492" s="11" t="s">
        <v>93</v>
      </c>
      <c r="P5492" s="11" t="s">
        <v>92</v>
      </c>
      <c r="Q5492" s="11" t="s">
        <v>92</v>
      </c>
      <c r="R5492" s="11" t="s">
        <v>92</v>
      </c>
      <c r="S5492" s="11" t="s">
        <v>1006</v>
      </c>
      <c r="T5492" s="11" t="s">
        <v>807</v>
      </c>
      <c r="U5492" s="11" t="s">
        <v>4748</v>
      </c>
      <c r="V5492" s="11" t="s">
        <v>94</v>
      </c>
      <c r="W5492" s="11" t="s">
        <v>95</v>
      </c>
      <c r="X5492" s="11" t="s">
        <v>130</v>
      </c>
      <c r="Y5492" s="11" t="s">
        <v>108</v>
      </c>
      <c r="Z5492" s="11"/>
      <c r="AA5492" s="11"/>
      <c r="AB5492" s="11" t="s">
        <v>27824</v>
      </c>
      <c r="AC5492" s="11"/>
      <c r="AD5492" s="11" t="s">
        <v>110</v>
      </c>
    </row>
    <row r="5493" spans="1:30" ht="14.25" customHeight="1">
      <c r="A5493" s="10">
        <v>1007253422</v>
      </c>
      <c r="B5493" s="11" t="s">
        <v>27825</v>
      </c>
      <c r="C5493" s="11" t="s">
        <v>27826</v>
      </c>
      <c r="D5493" s="11"/>
      <c r="E5493" s="11" t="s">
        <v>27827</v>
      </c>
      <c r="F5493" s="11" t="s">
        <v>87</v>
      </c>
      <c r="G5493" s="11" t="s">
        <v>88</v>
      </c>
      <c r="H5493" s="11" t="s">
        <v>89</v>
      </c>
      <c r="I5493" s="11" t="s">
        <v>115</v>
      </c>
      <c r="J5493" s="11" t="s">
        <v>27828</v>
      </c>
      <c r="K5493" s="12">
        <v>45526</v>
      </c>
      <c r="L5493" s="11" t="s">
        <v>92</v>
      </c>
      <c r="M5493" s="11" t="s">
        <v>92</v>
      </c>
      <c r="N5493" s="11" t="s">
        <v>92</v>
      </c>
      <c r="O5493" s="11" t="s">
        <v>93</v>
      </c>
      <c r="P5493" s="11" t="s">
        <v>92</v>
      </c>
      <c r="Q5493" s="11" t="s">
        <v>92</v>
      </c>
      <c r="R5493" s="11" t="s">
        <v>92</v>
      </c>
      <c r="S5493" s="11" t="s">
        <v>912</v>
      </c>
      <c r="T5493" s="11" t="s">
        <v>781</v>
      </c>
      <c r="U5493" s="11" t="s">
        <v>14422</v>
      </c>
      <c r="V5493" s="11" t="s">
        <v>94</v>
      </c>
      <c r="W5493" s="11" t="s">
        <v>95</v>
      </c>
      <c r="X5493" s="11" t="s">
        <v>96</v>
      </c>
      <c r="Y5493" s="11" t="s">
        <v>121</v>
      </c>
      <c r="Z5493" s="11"/>
      <c r="AA5493" s="11"/>
      <c r="AB5493" s="11" t="s">
        <v>27829</v>
      </c>
      <c r="AC5493" s="11"/>
      <c r="AD5493" s="11" t="s">
        <v>110</v>
      </c>
    </row>
    <row r="5494" spans="1:30" ht="14.25" customHeight="1">
      <c r="A5494" s="10">
        <v>1036932247</v>
      </c>
      <c r="B5494" s="11" t="s">
        <v>27830</v>
      </c>
      <c r="C5494" s="11" t="s">
        <v>27831</v>
      </c>
      <c r="D5494" s="11"/>
      <c r="E5494" s="11" t="s">
        <v>27832</v>
      </c>
      <c r="F5494" s="11" t="s">
        <v>87</v>
      </c>
      <c r="G5494" s="11" t="s">
        <v>88</v>
      </c>
      <c r="H5494" s="11" t="s">
        <v>89</v>
      </c>
      <c r="I5494" s="11" t="s">
        <v>115</v>
      </c>
      <c r="J5494" s="11" t="s">
        <v>27833</v>
      </c>
      <c r="K5494" s="12">
        <v>45526</v>
      </c>
      <c r="L5494" s="11" t="s">
        <v>92</v>
      </c>
      <c r="M5494" s="11" t="s">
        <v>92</v>
      </c>
      <c r="N5494" s="11" t="s">
        <v>92</v>
      </c>
      <c r="O5494" s="11" t="s">
        <v>93</v>
      </c>
      <c r="P5494" s="11" t="s">
        <v>92</v>
      </c>
      <c r="Q5494" s="11" t="s">
        <v>92</v>
      </c>
      <c r="R5494" s="11" t="s">
        <v>92</v>
      </c>
      <c r="S5494" s="11" t="s">
        <v>1169</v>
      </c>
      <c r="T5494" s="11" t="s">
        <v>284</v>
      </c>
      <c r="U5494" s="11" t="s">
        <v>27834</v>
      </c>
      <c r="V5494" s="11" t="s">
        <v>94</v>
      </c>
      <c r="W5494" s="11" t="s">
        <v>95</v>
      </c>
      <c r="X5494" s="11" t="s">
        <v>96</v>
      </c>
      <c r="Y5494" s="11" t="s">
        <v>121</v>
      </c>
      <c r="Z5494" s="11"/>
      <c r="AA5494" s="11"/>
      <c r="AB5494" s="11" t="s">
        <v>27835</v>
      </c>
      <c r="AC5494" s="11"/>
      <c r="AD5494" s="11" t="s">
        <v>110</v>
      </c>
    </row>
    <row r="5495" spans="1:30" ht="14.25" customHeight="1">
      <c r="A5495" s="10">
        <v>70141705</v>
      </c>
      <c r="B5495" s="11" t="s">
        <v>27836</v>
      </c>
      <c r="C5495" s="11" t="s">
        <v>27837</v>
      </c>
      <c r="D5495" s="11"/>
      <c r="E5495" s="11" t="s">
        <v>27838</v>
      </c>
      <c r="F5495" s="11" t="s">
        <v>87</v>
      </c>
      <c r="G5495" s="11" t="s">
        <v>88</v>
      </c>
      <c r="H5495" s="11" t="s">
        <v>89</v>
      </c>
      <c r="I5495" s="11" t="s">
        <v>115</v>
      </c>
      <c r="J5495" s="11" t="s">
        <v>27839</v>
      </c>
      <c r="K5495" s="12">
        <v>45526</v>
      </c>
      <c r="L5495" s="11" t="s">
        <v>92</v>
      </c>
      <c r="M5495" s="11" t="s">
        <v>92</v>
      </c>
      <c r="N5495" s="11" t="s">
        <v>92</v>
      </c>
      <c r="O5495" s="11" t="s">
        <v>93</v>
      </c>
      <c r="P5495" s="11" t="s">
        <v>92</v>
      </c>
      <c r="Q5495" s="11" t="s">
        <v>92</v>
      </c>
      <c r="R5495" s="11" t="s">
        <v>92</v>
      </c>
      <c r="S5495" s="11" t="s">
        <v>1701</v>
      </c>
      <c r="T5495" s="11"/>
      <c r="U5495" s="11" t="s">
        <v>27840</v>
      </c>
      <c r="V5495" s="11" t="s">
        <v>94</v>
      </c>
      <c r="W5495" s="11" t="s">
        <v>95</v>
      </c>
      <c r="X5495" s="11" t="s">
        <v>96</v>
      </c>
      <c r="Y5495" s="11" t="s">
        <v>121</v>
      </c>
      <c r="Z5495" s="11"/>
      <c r="AA5495" s="11"/>
      <c r="AB5495" s="11" t="s">
        <v>27841</v>
      </c>
      <c r="AC5495" s="11"/>
      <c r="AD5495" s="11" t="s">
        <v>110</v>
      </c>
    </row>
    <row r="5496" spans="1:30" ht="14.25" customHeight="1">
      <c r="A5496" s="10">
        <v>1036932626</v>
      </c>
      <c r="B5496" s="11" t="s">
        <v>27842</v>
      </c>
      <c r="C5496" s="11" t="s">
        <v>27843</v>
      </c>
      <c r="D5496" s="11"/>
      <c r="E5496" s="11" t="s">
        <v>27844</v>
      </c>
      <c r="F5496" s="11" t="s">
        <v>87</v>
      </c>
      <c r="G5496" s="11" t="s">
        <v>2031</v>
      </c>
      <c r="H5496" s="11" t="s">
        <v>89</v>
      </c>
      <c r="I5496" s="11" t="s">
        <v>102</v>
      </c>
      <c r="J5496" s="11" t="s">
        <v>27845</v>
      </c>
      <c r="K5496" s="12">
        <v>45534</v>
      </c>
      <c r="L5496" s="11" t="s">
        <v>92</v>
      </c>
      <c r="M5496" s="11" t="s">
        <v>92</v>
      </c>
      <c r="N5496" s="11" t="s">
        <v>92</v>
      </c>
      <c r="O5496" s="11" t="s">
        <v>93</v>
      </c>
      <c r="P5496" s="11" t="s">
        <v>92</v>
      </c>
      <c r="Q5496" s="11" t="s">
        <v>92</v>
      </c>
      <c r="R5496" s="11" t="s">
        <v>92</v>
      </c>
      <c r="S5496" s="11" t="s">
        <v>1065</v>
      </c>
      <c r="T5496" s="11" t="s">
        <v>2223</v>
      </c>
      <c r="U5496" s="11" t="s">
        <v>27846</v>
      </c>
      <c r="V5496" s="11" t="s">
        <v>94</v>
      </c>
      <c r="W5496" s="11" t="s">
        <v>95</v>
      </c>
      <c r="X5496" s="11" t="s">
        <v>2034</v>
      </c>
      <c r="Y5496" s="11" t="s">
        <v>108</v>
      </c>
      <c r="Z5496" s="11"/>
      <c r="AA5496" s="11"/>
      <c r="AB5496" s="11" t="s">
        <v>27847</v>
      </c>
      <c r="AC5496" s="11"/>
      <c r="AD5496" s="11" t="s">
        <v>110</v>
      </c>
    </row>
    <row r="5497" spans="1:30" ht="14.25" customHeight="1">
      <c r="A5497" s="10">
        <v>1068658329</v>
      </c>
      <c r="B5497" s="11" t="s">
        <v>27848</v>
      </c>
      <c r="C5497" s="11" t="s">
        <v>27849</v>
      </c>
      <c r="D5497" s="11"/>
      <c r="E5497" s="11" t="s">
        <v>27850</v>
      </c>
      <c r="F5497" s="11" t="s">
        <v>87</v>
      </c>
      <c r="G5497" s="11" t="s">
        <v>114</v>
      </c>
      <c r="H5497" s="11" t="s">
        <v>89</v>
      </c>
      <c r="I5497" s="11" t="s">
        <v>102</v>
      </c>
      <c r="J5497" s="11" t="s">
        <v>27851</v>
      </c>
      <c r="K5497" s="12">
        <v>37827</v>
      </c>
      <c r="L5497" s="11" t="s">
        <v>92</v>
      </c>
      <c r="M5497" s="11" t="s">
        <v>92</v>
      </c>
      <c r="N5497" s="11" t="s">
        <v>93</v>
      </c>
      <c r="O5497" s="11" t="s">
        <v>93</v>
      </c>
      <c r="P5497" s="11" t="s">
        <v>93</v>
      </c>
      <c r="Q5497" s="11" t="s">
        <v>92</v>
      </c>
      <c r="R5497" s="11" t="s">
        <v>92</v>
      </c>
      <c r="S5497" s="11" t="s">
        <v>27852</v>
      </c>
      <c r="T5497" s="11" t="s">
        <v>14804</v>
      </c>
      <c r="U5497" s="11" t="s">
        <v>27853</v>
      </c>
      <c r="V5497" s="11" t="s">
        <v>94</v>
      </c>
      <c r="W5497" s="11" t="s">
        <v>95</v>
      </c>
      <c r="X5497" s="11" t="s">
        <v>120</v>
      </c>
      <c r="Y5497" s="11" t="s">
        <v>108</v>
      </c>
      <c r="Z5497" s="11"/>
      <c r="AA5497" s="11"/>
      <c r="AB5497" s="11" t="s">
        <v>27854</v>
      </c>
      <c r="AC5497" s="11"/>
      <c r="AD5497" s="11" t="s">
        <v>110</v>
      </c>
    </row>
    <row r="5498" spans="1:30" ht="14.25" customHeight="1">
      <c r="A5498" s="10">
        <v>1069479327</v>
      </c>
      <c r="B5498" s="11" t="s">
        <v>27855</v>
      </c>
      <c r="C5498" s="11" t="s">
        <v>27856</v>
      </c>
      <c r="D5498" s="11"/>
      <c r="E5498" s="11" t="s">
        <v>27857</v>
      </c>
      <c r="F5498" s="11" t="s">
        <v>87</v>
      </c>
      <c r="G5498" s="11" t="s">
        <v>88</v>
      </c>
      <c r="H5498" s="11" t="s">
        <v>89</v>
      </c>
      <c r="I5498" s="11" t="s">
        <v>102</v>
      </c>
      <c r="J5498" s="11" t="s">
        <v>27858</v>
      </c>
      <c r="K5498" s="12">
        <v>45534</v>
      </c>
      <c r="L5498" s="11" t="s">
        <v>92</v>
      </c>
      <c r="M5498" s="11" t="s">
        <v>92</v>
      </c>
      <c r="N5498" s="11" t="s">
        <v>92</v>
      </c>
      <c r="O5498" s="11" t="s">
        <v>93</v>
      </c>
      <c r="P5498" s="11" t="s">
        <v>92</v>
      </c>
      <c r="Q5498" s="11" t="s">
        <v>92</v>
      </c>
      <c r="R5498" s="11" t="s">
        <v>92</v>
      </c>
      <c r="S5498" s="11" t="s">
        <v>143</v>
      </c>
      <c r="T5498" s="11" t="s">
        <v>12385</v>
      </c>
      <c r="U5498" s="11" t="s">
        <v>27859</v>
      </c>
      <c r="V5498" s="11" t="s">
        <v>94</v>
      </c>
      <c r="W5498" s="11" t="s">
        <v>95</v>
      </c>
      <c r="X5498" s="11" t="s">
        <v>96</v>
      </c>
      <c r="Y5498" s="11" t="s">
        <v>108</v>
      </c>
      <c r="Z5498" s="11"/>
      <c r="AA5498" s="11"/>
      <c r="AB5498" s="11" t="s">
        <v>27860</v>
      </c>
      <c r="AC5498" s="11"/>
      <c r="AD5498" s="11" t="s">
        <v>110</v>
      </c>
    </row>
    <row r="5499" spans="1:30" ht="14.25" customHeight="1">
      <c r="A5499" s="10">
        <v>1038109498</v>
      </c>
      <c r="B5499" s="11" t="s">
        <v>27861</v>
      </c>
      <c r="C5499" s="11" t="s">
        <v>27862</v>
      </c>
      <c r="D5499" s="11"/>
      <c r="E5499" s="11" t="s">
        <v>27863</v>
      </c>
      <c r="F5499" s="11" t="s">
        <v>87</v>
      </c>
      <c r="G5499" s="11" t="s">
        <v>2031</v>
      </c>
      <c r="H5499" s="11" t="s">
        <v>89</v>
      </c>
      <c r="I5499" s="11" t="s">
        <v>102</v>
      </c>
      <c r="J5499" s="11" t="s">
        <v>27864</v>
      </c>
      <c r="K5499" s="12">
        <v>45534</v>
      </c>
      <c r="L5499" s="11" t="s">
        <v>92</v>
      </c>
      <c r="M5499" s="11" t="s">
        <v>92</v>
      </c>
      <c r="N5499" s="11" t="s">
        <v>92</v>
      </c>
      <c r="O5499" s="11" t="s">
        <v>93</v>
      </c>
      <c r="P5499" s="11" t="s">
        <v>92</v>
      </c>
      <c r="Q5499" s="11" t="s">
        <v>92</v>
      </c>
      <c r="R5499" s="11" t="s">
        <v>92</v>
      </c>
      <c r="S5499" s="11" t="s">
        <v>27865</v>
      </c>
      <c r="T5499" s="11" t="s">
        <v>253</v>
      </c>
      <c r="U5499" s="11" t="s">
        <v>27866</v>
      </c>
      <c r="V5499" s="11" t="s">
        <v>94</v>
      </c>
      <c r="W5499" s="11" t="s">
        <v>95</v>
      </c>
      <c r="X5499" s="11" t="s">
        <v>2034</v>
      </c>
      <c r="Y5499" s="11" t="s">
        <v>108</v>
      </c>
      <c r="Z5499" s="11"/>
      <c r="AA5499" s="11"/>
      <c r="AB5499" s="11" t="s">
        <v>27867</v>
      </c>
      <c r="AC5499" s="11"/>
      <c r="AD5499" s="11" t="s">
        <v>110</v>
      </c>
    </row>
    <row r="5500" spans="1:30" ht="14.25" customHeight="1">
      <c r="A5500" s="10">
        <v>1061684357</v>
      </c>
      <c r="B5500" s="11" t="s">
        <v>27868</v>
      </c>
      <c r="C5500" s="11" t="s">
        <v>27869</v>
      </c>
      <c r="D5500" s="11"/>
      <c r="E5500" s="11" t="s">
        <v>27870</v>
      </c>
      <c r="F5500" s="11" t="s">
        <v>87</v>
      </c>
      <c r="G5500" s="11" t="s">
        <v>88</v>
      </c>
      <c r="H5500" s="11" t="s">
        <v>89</v>
      </c>
      <c r="I5500" s="11" t="s">
        <v>102</v>
      </c>
      <c r="J5500" s="11" t="s">
        <v>27871</v>
      </c>
      <c r="K5500" s="12">
        <v>45534</v>
      </c>
      <c r="L5500" s="11" t="s">
        <v>92</v>
      </c>
      <c r="M5500" s="11" t="s">
        <v>92</v>
      </c>
      <c r="N5500" s="11" t="s">
        <v>92</v>
      </c>
      <c r="O5500" s="11" t="s">
        <v>93</v>
      </c>
      <c r="P5500" s="11" t="s">
        <v>92</v>
      </c>
      <c r="Q5500" s="11" t="s">
        <v>92</v>
      </c>
      <c r="R5500" s="11" t="s">
        <v>92</v>
      </c>
      <c r="S5500" s="11" t="s">
        <v>2956</v>
      </c>
      <c r="T5500" s="11" t="s">
        <v>993</v>
      </c>
      <c r="U5500" s="11" t="s">
        <v>269</v>
      </c>
      <c r="V5500" s="11" t="s">
        <v>94</v>
      </c>
      <c r="W5500" s="11" t="s">
        <v>95</v>
      </c>
      <c r="X5500" s="11" t="s">
        <v>96</v>
      </c>
      <c r="Y5500" s="11" t="s">
        <v>108</v>
      </c>
      <c r="Z5500" s="11"/>
      <c r="AA5500" s="11"/>
      <c r="AB5500" s="11" t="s">
        <v>27872</v>
      </c>
      <c r="AC5500" s="11"/>
      <c r="AD5500" s="11" t="s">
        <v>110</v>
      </c>
    </row>
    <row r="5501" spans="1:30" ht="14.25" customHeight="1">
      <c r="A5501" s="10">
        <v>1102895288</v>
      </c>
      <c r="B5501" s="11" t="s">
        <v>27873</v>
      </c>
      <c r="C5501" s="11" t="s">
        <v>1455</v>
      </c>
      <c r="D5501" s="11"/>
      <c r="E5501" s="11" t="s">
        <v>27874</v>
      </c>
      <c r="F5501" s="11" t="s">
        <v>87</v>
      </c>
      <c r="G5501" s="11" t="s">
        <v>88</v>
      </c>
      <c r="H5501" s="11" t="s">
        <v>89</v>
      </c>
      <c r="I5501" s="11" t="s">
        <v>102</v>
      </c>
      <c r="J5501" s="11" t="s">
        <v>27875</v>
      </c>
      <c r="K5501" s="12">
        <v>45534</v>
      </c>
      <c r="L5501" s="11" t="s">
        <v>92</v>
      </c>
      <c r="M5501" s="11" t="s">
        <v>92</v>
      </c>
      <c r="N5501" s="11" t="s">
        <v>92</v>
      </c>
      <c r="O5501" s="11" t="s">
        <v>93</v>
      </c>
      <c r="P5501" s="11" t="s">
        <v>92</v>
      </c>
      <c r="Q5501" s="11" t="s">
        <v>92</v>
      </c>
      <c r="R5501" s="11" t="s">
        <v>92</v>
      </c>
      <c r="S5501" s="11" t="s">
        <v>27876</v>
      </c>
      <c r="T5501" s="11" t="s">
        <v>5184</v>
      </c>
      <c r="U5501" s="11" t="s">
        <v>27877</v>
      </c>
      <c r="V5501" s="11" t="s">
        <v>94</v>
      </c>
      <c r="W5501" s="11" t="s">
        <v>95</v>
      </c>
      <c r="X5501" s="11" t="s">
        <v>96</v>
      </c>
      <c r="Y5501" s="11" t="s">
        <v>108</v>
      </c>
      <c r="Z5501" s="11"/>
      <c r="AA5501" s="11"/>
      <c r="AB5501" s="11" t="s">
        <v>27878</v>
      </c>
      <c r="AC5501" s="11"/>
      <c r="AD5501" s="11" t="s">
        <v>110</v>
      </c>
    </row>
    <row r="5502" spans="1:30" ht="14.25" customHeight="1">
      <c r="A5502" s="10">
        <v>1036959879</v>
      </c>
      <c r="B5502" s="11" t="s">
        <v>27879</v>
      </c>
      <c r="C5502" s="11" t="s">
        <v>27880</v>
      </c>
      <c r="D5502" s="11"/>
      <c r="E5502" s="11" t="s">
        <v>27881</v>
      </c>
      <c r="F5502" s="11"/>
      <c r="G5502" s="11"/>
      <c r="H5502" s="11"/>
      <c r="I5502" s="11" t="s">
        <v>102</v>
      </c>
      <c r="J5502" s="11" t="s">
        <v>27882</v>
      </c>
      <c r="K5502" s="12">
        <v>45534</v>
      </c>
      <c r="L5502" s="11" t="s">
        <v>92</v>
      </c>
      <c r="M5502" s="11" t="s">
        <v>92</v>
      </c>
      <c r="N5502" s="11" t="s">
        <v>92</v>
      </c>
      <c r="O5502" s="11" t="s">
        <v>93</v>
      </c>
      <c r="P5502" s="11" t="s">
        <v>92</v>
      </c>
      <c r="Q5502" s="11" t="s">
        <v>92</v>
      </c>
      <c r="R5502" s="11" t="s">
        <v>92</v>
      </c>
      <c r="S5502" s="11" t="s">
        <v>1169</v>
      </c>
      <c r="T5502" s="11" t="s">
        <v>1169</v>
      </c>
      <c r="U5502" s="11" t="s">
        <v>27883</v>
      </c>
      <c r="V5502" s="11"/>
      <c r="W5502" s="11"/>
      <c r="X5502" s="11"/>
      <c r="Y5502" s="11" t="s">
        <v>108</v>
      </c>
      <c r="Z5502" s="11"/>
      <c r="AA5502" s="11"/>
      <c r="AB5502" s="11" t="s">
        <v>27884</v>
      </c>
      <c r="AC5502" s="11"/>
      <c r="AD5502" s="11" t="s">
        <v>110</v>
      </c>
    </row>
    <row r="5503" spans="1:30" ht="14.25" customHeight="1">
      <c r="A5503" s="10">
        <v>1036632354</v>
      </c>
      <c r="B5503" s="11" t="s">
        <v>27885</v>
      </c>
      <c r="C5503" s="11" t="s">
        <v>1455</v>
      </c>
      <c r="D5503" s="11"/>
      <c r="E5503" s="11" t="s">
        <v>27886</v>
      </c>
      <c r="F5503" s="11" t="s">
        <v>87</v>
      </c>
      <c r="G5503" s="11" t="s">
        <v>88</v>
      </c>
      <c r="H5503" s="11" t="s">
        <v>89</v>
      </c>
      <c r="I5503" s="11" t="s">
        <v>102</v>
      </c>
      <c r="J5503" s="11" t="s">
        <v>27887</v>
      </c>
      <c r="K5503" s="12">
        <v>45534</v>
      </c>
      <c r="L5503" s="11" t="s">
        <v>92</v>
      </c>
      <c r="M5503" s="11" t="s">
        <v>92</v>
      </c>
      <c r="N5503" s="11" t="s">
        <v>92</v>
      </c>
      <c r="O5503" s="11" t="s">
        <v>93</v>
      </c>
      <c r="P5503" s="11" t="s">
        <v>92</v>
      </c>
      <c r="Q5503" s="11" t="s">
        <v>92</v>
      </c>
      <c r="R5503" s="11" t="s">
        <v>92</v>
      </c>
      <c r="S5503" s="11" t="s">
        <v>734</v>
      </c>
      <c r="T5503" s="11"/>
      <c r="U5503" s="11" t="s">
        <v>27888</v>
      </c>
      <c r="V5503" s="11" t="s">
        <v>94</v>
      </c>
      <c r="W5503" s="11" t="s">
        <v>95</v>
      </c>
      <c r="X5503" s="11" t="s">
        <v>96</v>
      </c>
      <c r="Y5503" s="11" t="s">
        <v>108</v>
      </c>
      <c r="Z5503" s="11"/>
      <c r="AA5503" s="11"/>
      <c r="AB5503" s="11" t="s">
        <v>27889</v>
      </c>
      <c r="AC5503" s="11"/>
      <c r="AD5503" s="11" t="s">
        <v>110</v>
      </c>
    </row>
    <row r="5504" spans="1:30" ht="14.25" customHeight="1">
      <c r="A5504" s="10">
        <v>70106407</v>
      </c>
      <c r="B5504" s="11" t="s">
        <v>27890</v>
      </c>
      <c r="C5504" s="11" t="s">
        <v>27891</v>
      </c>
      <c r="D5504" s="11" t="s">
        <v>27892</v>
      </c>
      <c r="E5504" s="11"/>
      <c r="F5504" s="11" t="s">
        <v>87</v>
      </c>
      <c r="G5504" s="11" t="s">
        <v>187</v>
      </c>
      <c r="H5504" s="11" t="s">
        <v>89</v>
      </c>
      <c r="I5504" s="11" t="s">
        <v>102</v>
      </c>
      <c r="J5504" s="11" t="s">
        <v>27893</v>
      </c>
      <c r="K5504" s="12">
        <v>45537</v>
      </c>
      <c r="L5504" s="11" t="s">
        <v>92</v>
      </c>
      <c r="M5504" s="11" t="s">
        <v>92</v>
      </c>
      <c r="N5504" s="11" t="s">
        <v>92</v>
      </c>
      <c r="O5504" s="11" t="s">
        <v>93</v>
      </c>
      <c r="P5504" s="11" t="s">
        <v>92</v>
      </c>
      <c r="Q5504" s="11" t="s">
        <v>92</v>
      </c>
      <c r="R5504" s="11" t="s">
        <v>92</v>
      </c>
      <c r="S5504" s="11" t="s">
        <v>821</v>
      </c>
      <c r="T5504" s="11" t="s">
        <v>1798</v>
      </c>
      <c r="U5504" s="11" t="s">
        <v>4846</v>
      </c>
      <c r="V5504" s="11" t="s">
        <v>94</v>
      </c>
      <c r="W5504" s="11" t="s">
        <v>95</v>
      </c>
      <c r="X5504" s="11" t="s">
        <v>172</v>
      </c>
      <c r="Y5504" s="11" t="s">
        <v>108</v>
      </c>
      <c r="Z5504" s="11" t="s">
        <v>26758</v>
      </c>
      <c r="AA5504" s="11"/>
      <c r="AB5504" s="11" t="s">
        <v>27894</v>
      </c>
      <c r="AC5504" s="11"/>
      <c r="AD5504" s="11" t="s">
        <v>110</v>
      </c>
    </row>
    <row r="5505" spans="1:30" ht="14.25" customHeight="1">
      <c r="A5505" s="10">
        <v>1035913915</v>
      </c>
      <c r="B5505" s="11" t="s">
        <v>27895</v>
      </c>
      <c r="C5505" s="11" t="s">
        <v>27896</v>
      </c>
      <c r="D5505" s="11"/>
      <c r="E5505" s="11" t="s">
        <v>27897</v>
      </c>
      <c r="F5505" s="11" t="s">
        <v>87</v>
      </c>
      <c r="G5505" s="11" t="s">
        <v>2031</v>
      </c>
      <c r="H5505" s="11" t="s">
        <v>89</v>
      </c>
      <c r="I5505" s="11" t="s">
        <v>102</v>
      </c>
      <c r="J5505" s="11" t="s">
        <v>27898</v>
      </c>
      <c r="K5505" s="12">
        <v>32813</v>
      </c>
      <c r="L5505" s="11" t="s">
        <v>92</v>
      </c>
      <c r="M5505" s="11" t="s">
        <v>92</v>
      </c>
      <c r="N5505" s="11" t="s">
        <v>92</v>
      </c>
      <c r="O5505" s="11" t="s">
        <v>93</v>
      </c>
      <c r="P5505" s="11" t="s">
        <v>93</v>
      </c>
      <c r="Q5505" s="11" t="s">
        <v>92</v>
      </c>
      <c r="R5505" s="11" t="s">
        <v>92</v>
      </c>
      <c r="S5505" s="11" t="s">
        <v>640</v>
      </c>
      <c r="T5505" s="11" t="s">
        <v>27899</v>
      </c>
      <c r="U5505" s="11" t="s">
        <v>27900</v>
      </c>
      <c r="V5505" s="11" t="s">
        <v>94</v>
      </c>
      <c r="W5505" s="11" t="s">
        <v>95</v>
      </c>
      <c r="X5505" s="11" t="s">
        <v>2034</v>
      </c>
      <c r="Y5505" s="11" t="s">
        <v>108</v>
      </c>
      <c r="Z5505" s="11"/>
      <c r="AA5505" s="11"/>
      <c r="AB5505" s="11" t="s">
        <v>27901</v>
      </c>
      <c r="AC5505" s="11"/>
      <c r="AD5505" s="11" t="s">
        <v>110</v>
      </c>
    </row>
    <row r="5506" spans="1:30" ht="14.25" customHeight="1">
      <c r="A5506" s="10">
        <v>1193387050</v>
      </c>
      <c r="B5506" s="11" t="s">
        <v>27902</v>
      </c>
      <c r="C5506" s="11" t="s">
        <v>27903</v>
      </c>
      <c r="D5506" s="11"/>
      <c r="E5506" s="11" t="s">
        <v>27904</v>
      </c>
      <c r="F5506" s="11" t="s">
        <v>87</v>
      </c>
      <c r="G5506" s="11" t="s">
        <v>88</v>
      </c>
      <c r="H5506" s="11" t="s">
        <v>89</v>
      </c>
      <c r="I5506" s="11" t="s">
        <v>102</v>
      </c>
      <c r="J5506" s="11" t="s">
        <v>27905</v>
      </c>
      <c r="K5506" s="12">
        <v>45538</v>
      </c>
      <c r="L5506" s="11" t="s">
        <v>92</v>
      </c>
      <c r="M5506" s="11" t="s">
        <v>92</v>
      </c>
      <c r="N5506" s="11" t="s">
        <v>92</v>
      </c>
      <c r="O5506" s="11" t="s">
        <v>93</v>
      </c>
      <c r="P5506" s="11" t="s">
        <v>92</v>
      </c>
      <c r="Q5506" s="11" t="s">
        <v>92</v>
      </c>
      <c r="R5506" s="11" t="s">
        <v>92</v>
      </c>
      <c r="S5506" s="11" t="s">
        <v>27906</v>
      </c>
      <c r="T5506" s="11" t="s">
        <v>5563</v>
      </c>
      <c r="U5506" s="11" t="s">
        <v>10360</v>
      </c>
      <c r="V5506" s="11" t="s">
        <v>94</v>
      </c>
      <c r="W5506" s="11" t="s">
        <v>95</v>
      </c>
      <c r="X5506" s="11" t="s">
        <v>96</v>
      </c>
      <c r="Y5506" s="11" t="s">
        <v>108</v>
      </c>
      <c r="Z5506" s="11"/>
      <c r="AA5506" s="11"/>
      <c r="AB5506" s="11" t="s">
        <v>27907</v>
      </c>
      <c r="AC5506" s="11"/>
      <c r="AD5506" s="11" t="s">
        <v>110</v>
      </c>
    </row>
    <row r="5507" spans="1:30" ht="14.25" customHeight="1">
      <c r="A5507" s="10">
        <v>1002494729</v>
      </c>
      <c r="B5507" s="11" t="s">
        <v>27908</v>
      </c>
      <c r="C5507" s="11" t="s">
        <v>27909</v>
      </c>
      <c r="D5507" s="11"/>
      <c r="E5507" s="11" t="s">
        <v>27910</v>
      </c>
      <c r="F5507" s="11" t="s">
        <v>87</v>
      </c>
      <c r="G5507" s="11" t="s">
        <v>2031</v>
      </c>
      <c r="H5507" s="11" t="s">
        <v>89</v>
      </c>
      <c r="I5507" s="11" t="s">
        <v>102</v>
      </c>
      <c r="J5507" s="11" t="s">
        <v>27911</v>
      </c>
      <c r="K5507" s="12">
        <v>45538</v>
      </c>
      <c r="L5507" s="11" t="s">
        <v>92</v>
      </c>
      <c r="M5507" s="11" t="s">
        <v>92</v>
      </c>
      <c r="N5507" s="11" t="s">
        <v>92</v>
      </c>
      <c r="O5507" s="11" t="s">
        <v>93</v>
      </c>
      <c r="P5507" s="11" t="s">
        <v>92</v>
      </c>
      <c r="Q5507" s="11" t="s">
        <v>92</v>
      </c>
      <c r="R5507" s="11" t="s">
        <v>92</v>
      </c>
      <c r="S5507" s="11" t="s">
        <v>626</v>
      </c>
      <c r="T5507" s="11" t="s">
        <v>702</v>
      </c>
      <c r="U5507" s="11" t="s">
        <v>27912</v>
      </c>
      <c r="V5507" s="11" t="s">
        <v>94</v>
      </c>
      <c r="W5507" s="11" t="s">
        <v>95</v>
      </c>
      <c r="X5507" s="11" t="s">
        <v>2034</v>
      </c>
      <c r="Y5507" s="11" t="s">
        <v>108</v>
      </c>
      <c r="Z5507" s="11"/>
      <c r="AA5507" s="11"/>
      <c r="AB5507" s="11" t="s">
        <v>27913</v>
      </c>
      <c r="AC5507" s="11"/>
      <c r="AD5507" s="11" t="s">
        <v>110</v>
      </c>
    </row>
    <row r="5508" spans="1:30" ht="14.25" customHeight="1">
      <c r="A5508" s="10">
        <v>22668611</v>
      </c>
      <c r="B5508" s="11" t="s">
        <v>27914</v>
      </c>
      <c r="C5508" s="11" t="s">
        <v>27915</v>
      </c>
      <c r="D5508" s="11"/>
      <c r="E5508" s="11" t="s">
        <v>27916</v>
      </c>
      <c r="F5508" s="11" t="s">
        <v>148</v>
      </c>
      <c r="G5508" s="11" t="s">
        <v>751</v>
      </c>
      <c r="H5508" s="11" t="s">
        <v>89</v>
      </c>
      <c r="I5508" s="11" t="s">
        <v>102</v>
      </c>
      <c r="J5508" s="11" t="s">
        <v>27917</v>
      </c>
      <c r="K5508" s="12">
        <v>45518</v>
      </c>
      <c r="L5508" s="11" t="s">
        <v>92</v>
      </c>
      <c r="M5508" s="11" t="s">
        <v>92</v>
      </c>
      <c r="N5508" s="11" t="s">
        <v>92</v>
      </c>
      <c r="O5508" s="11" t="s">
        <v>93</v>
      </c>
      <c r="P5508" s="11" t="s">
        <v>92</v>
      </c>
      <c r="Q5508" s="11" t="s">
        <v>92</v>
      </c>
      <c r="R5508" s="11" t="s">
        <v>92</v>
      </c>
      <c r="S5508" s="11" t="s">
        <v>702</v>
      </c>
      <c r="T5508" s="11" t="s">
        <v>27918</v>
      </c>
      <c r="U5508" s="11" t="s">
        <v>27919</v>
      </c>
      <c r="V5508" s="11" t="s">
        <v>94</v>
      </c>
      <c r="W5508" s="11" t="s">
        <v>154</v>
      </c>
      <c r="X5508" s="11" t="s">
        <v>756</v>
      </c>
      <c r="Y5508" s="11" t="s">
        <v>108</v>
      </c>
      <c r="Z5508" s="11"/>
      <c r="AA5508" s="11"/>
      <c r="AB5508" s="11" t="s">
        <v>27920</v>
      </c>
      <c r="AC5508" s="11"/>
      <c r="AD5508" s="11" t="s">
        <v>110</v>
      </c>
    </row>
    <row r="5509" spans="1:30" ht="14.25" customHeight="1">
      <c r="A5509" s="10">
        <v>43856250</v>
      </c>
      <c r="B5509" s="11" t="s">
        <v>27921</v>
      </c>
      <c r="C5509" s="11" t="s">
        <v>2046</v>
      </c>
      <c r="D5509" s="11"/>
      <c r="E5509" s="11" t="s">
        <v>27922</v>
      </c>
      <c r="F5509" s="11" t="s">
        <v>87</v>
      </c>
      <c r="G5509" s="11" t="s">
        <v>890</v>
      </c>
      <c r="H5509" s="11" t="s">
        <v>89</v>
      </c>
      <c r="I5509" s="11" t="s">
        <v>115</v>
      </c>
      <c r="J5509" s="11" t="s">
        <v>27923</v>
      </c>
      <c r="K5509" s="12">
        <v>45519</v>
      </c>
      <c r="L5509" s="11" t="s">
        <v>92</v>
      </c>
      <c r="M5509" s="11" t="s">
        <v>92</v>
      </c>
      <c r="N5509" s="11" t="s">
        <v>92</v>
      </c>
      <c r="O5509" s="11" t="s">
        <v>93</v>
      </c>
      <c r="P5509" s="11" t="s">
        <v>92</v>
      </c>
      <c r="Q5509" s="11" t="s">
        <v>92</v>
      </c>
      <c r="R5509" s="11" t="s">
        <v>92</v>
      </c>
      <c r="S5509" s="11" t="s">
        <v>117</v>
      </c>
      <c r="T5509" s="11" t="s">
        <v>688</v>
      </c>
      <c r="U5509" s="11" t="s">
        <v>27924</v>
      </c>
      <c r="V5509" s="11" t="s">
        <v>94</v>
      </c>
      <c r="W5509" s="11" t="s">
        <v>95</v>
      </c>
      <c r="X5509" s="11" t="s">
        <v>894</v>
      </c>
      <c r="Y5509" s="11" t="s">
        <v>121</v>
      </c>
      <c r="Z5509" s="11"/>
      <c r="AA5509" s="11"/>
      <c r="AB5509" s="11" t="s">
        <v>27925</v>
      </c>
      <c r="AC5509" s="11"/>
      <c r="AD5509" s="11" t="s">
        <v>110</v>
      </c>
    </row>
    <row r="5510" spans="1:30" ht="14.25" customHeight="1">
      <c r="A5510" s="10">
        <v>70729910</v>
      </c>
      <c r="B5510" s="11" t="s">
        <v>27926</v>
      </c>
      <c r="C5510" s="11" t="s">
        <v>4382</v>
      </c>
      <c r="D5510" s="11"/>
      <c r="E5510" s="11" t="s">
        <v>27927</v>
      </c>
      <c r="F5510" s="11" t="s">
        <v>87</v>
      </c>
      <c r="G5510" s="11" t="s">
        <v>125</v>
      </c>
      <c r="H5510" s="11" t="s">
        <v>89</v>
      </c>
      <c r="I5510" s="11" t="s">
        <v>115</v>
      </c>
      <c r="J5510" s="11" t="s">
        <v>27928</v>
      </c>
      <c r="K5510" s="12">
        <v>45524</v>
      </c>
      <c r="L5510" s="11" t="s">
        <v>92</v>
      </c>
      <c r="M5510" s="11" t="s">
        <v>92</v>
      </c>
      <c r="N5510" s="11" t="s">
        <v>92</v>
      </c>
      <c r="O5510" s="11" t="s">
        <v>93</v>
      </c>
      <c r="P5510" s="11" t="s">
        <v>92</v>
      </c>
      <c r="Q5510" s="11" t="s">
        <v>92</v>
      </c>
      <c r="R5510" s="11" t="s">
        <v>92</v>
      </c>
      <c r="S5510" s="11" t="s">
        <v>14655</v>
      </c>
      <c r="T5510" s="11" t="s">
        <v>992</v>
      </c>
      <c r="U5510" s="11" t="s">
        <v>854</v>
      </c>
      <c r="V5510" s="11" t="s">
        <v>94</v>
      </c>
      <c r="W5510" s="11" t="s">
        <v>95</v>
      </c>
      <c r="X5510" s="11" t="s">
        <v>130</v>
      </c>
      <c r="Y5510" s="11" t="s">
        <v>121</v>
      </c>
      <c r="Z5510" s="11"/>
      <c r="AA5510" s="11"/>
      <c r="AB5510" s="11" t="s">
        <v>27929</v>
      </c>
      <c r="AC5510" s="11"/>
      <c r="AD5510" s="11" t="s">
        <v>110</v>
      </c>
    </row>
    <row r="5511" spans="1:30" ht="14.25" customHeight="1">
      <c r="A5511" s="10">
        <v>1037632537</v>
      </c>
      <c r="B5511" s="11" t="s">
        <v>27930</v>
      </c>
      <c r="C5511" s="11" t="s">
        <v>27931</v>
      </c>
      <c r="D5511" s="11"/>
      <c r="E5511" s="11" t="s">
        <v>27932</v>
      </c>
      <c r="F5511" s="11" t="s">
        <v>177</v>
      </c>
      <c r="G5511" s="11" t="s">
        <v>1644</v>
      </c>
      <c r="H5511" s="11" t="s">
        <v>89</v>
      </c>
      <c r="I5511" s="11" t="s">
        <v>115</v>
      </c>
      <c r="J5511" s="11" t="s">
        <v>27933</v>
      </c>
      <c r="K5511" s="12">
        <v>45524</v>
      </c>
      <c r="L5511" s="11" t="s">
        <v>92</v>
      </c>
      <c r="M5511" s="11" t="s">
        <v>92</v>
      </c>
      <c r="N5511" s="11" t="s">
        <v>92</v>
      </c>
      <c r="O5511" s="11" t="s">
        <v>93</v>
      </c>
      <c r="P5511" s="11" t="s">
        <v>92</v>
      </c>
      <c r="Q5511" s="11" t="s">
        <v>92</v>
      </c>
      <c r="R5511" s="11" t="s">
        <v>92</v>
      </c>
      <c r="S5511" s="11" t="s">
        <v>640</v>
      </c>
      <c r="T5511" s="11" t="s">
        <v>4802</v>
      </c>
      <c r="U5511" s="11" t="s">
        <v>15521</v>
      </c>
      <c r="V5511" s="11" t="s">
        <v>94</v>
      </c>
      <c r="W5511" s="11" t="s">
        <v>180</v>
      </c>
      <c r="X5511" s="11" t="s">
        <v>172</v>
      </c>
      <c r="Y5511" s="11" t="s">
        <v>121</v>
      </c>
      <c r="Z5511" s="11"/>
      <c r="AA5511" s="11"/>
      <c r="AB5511" s="11" t="s">
        <v>27934</v>
      </c>
      <c r="AC5511" s="11"/>
      <c r="AD5511" s="11" t="s">
        <v>110</v>
      </c>
    </row>
    <row r="5512" spans="1:30" ht="14.25" customHeight="1">
      <c r="A5512" s="10">
        <v>1015996880</v>
      </c>
      <c r="B5512" s="11" t="s">
        <v>27935</v>
      </c>
      <c r="C5512" s="11" t="s">
        <v>27936</v>
      </c>
      <c r="D5512" s="11"/>
      <c r="E5512" s="11" t="s">
        <v>27937</v>
      </c>
      <c r="F5512" s="11" t="s">
        <v>148</v>
      </c>
      <c r="G5512" s="11" t="s">
        <v>751</v>
      </c>
      <c r="H5512" s="11" t="s">
        <v>89</v>
      </c>
      <c r="I5512" s="11" t="s">
        <v>115</v>
      </c>
      <c r="J5512" s="11" t="s">
        <v>27938</v>
      </c>
      <c r="K5512" s="12">
        <v>45527</v>
      </c>
      <c r="L5512" s="11" t="s">
        <v>92</v>
      </c>
      <c r="M5512" s="11" t="s">
        <v>92</v>
      </c>
      <c r="N5512" s="11" t="s">
        <v>92</v>
      </c>
      <c r="O5512" s="11" t="s">
        <v>93</v>
      </c>
      <c r="P5512" s="11" t="s">
        <v>92</v>
      </c>
      <c r="Q5512" s="11" t="s">
        <v>92</v>
      </c>
      <c r="R5512" s="11" t="s">
        <v>92</v>
      </c>
      <c r="S5512" s="11" t="s">
        <v>143</v>
      </c>
      <c r="T5512" s="11"/>
      <c r="U5512" s="11" t="s">
        <v>9791</v>
      </c>
      <c r="V5512" s="11" t="s">
        <v>94</v>
      </c>
      <c r="W5512" s="11" t="s">
        <v>154</v>
      </c>
      <c r="X5512" s="11" t="s">
        <v>756</v>
      </c>
      <c r="Y5512" s="11" t="s">
        <v>121</v>
      </c>
      <c r="Z5512" s="11"/>
      <c r="AA5512" s="11"/>
      <c r="AB5512" s="11" t="s">
        <v>27939</v>
      </c>
      <c r="AC5512" s="11"/>
      <c r="AD5512" s="11" t="s">
        <v>110</v>
      </c>
    </row>
    <row r="5513" spans="1:30" ht="14.25" customHeight="1">
      <c r="A5513" s="10">
        <v>1007505620</v>
      </c>
      <c r="B5513" s="11" t="s">
        <v>27940</v>
      </c>
      <c r="C5513" s="11" t="s">
        <v>12103</v>
      </c>
      <c r="D5513" s="11"/>
      <c r="E5513" s="11" t="s">
        <v>27941</v>
      </c>
      <c r="F5513" s="11" t="s">
        <v>87</v>
      </c>
      <c r="G5513" s="11" t="s">
        <v>125</v>
      </c>
      <c r="H5513" s="11" t="s">
        <v>89</v>
      </c>
      <c r="I5513" s="11" t="s">
        <v>115</v>
      </c>
      <c r="J5513" s="11" t="s">
        <v>27942</v>
      </c>
      <c r="K5513" s="12">
        <v>45537</v>
      </c>
      <c r="L5513" s="11" t="s">
        <v>92</v>
      </c>
      <c r="M5513" s="11" t="s">
        <v>92</v>
      </c>
      <c r="N5513" s="11" t="s">
        <v>93</v>
      </c>
      <c r="O5513" s="11" t="s">
        <v>93</v>
      </c>
      <c r="P5513" s="11" t="s">
        <v>92</v>
      </c>
      <c r="Q5513" s="11" t="s">
        <v>92</v>
      </c>
      <c r="R5513" s="11" t="s">
        <v>92</v>
      </c>
      <c r="S5513" s="11" t="s">
        <v>1194</v>
      </c>
      <c r="T5513" s="11" t="s">
        <v>1313</v>
      </c>
      <c r="U5513" s="11" t="s">
        <v>1187</v>
      </c>
      <c r="V5513" s="11" t="s">
        <v>94</v>
      </c>
      <c r="W5513" s="11" t="s">
        <v>95</v>
      </c>
      <c r="X5513" s="11" t="s">
        <v>130</v>
      </c>
      <c r="Y5513" s="11" t="s">
        <v>121</v>
      </c>
      <c r="Z5513" s="11"/>
      <c r="AA5513" s="11"/>
      <c r="AB5513" s="11" t="s">
        <v>27943</v>
      </c>
      <c r="AC5513" s="11"/>
      <c r="AD5513" s="11" t="s">
        <v>110</v>
      </c>
    </row>
    <row r="5514" spans="1:30" ht="14.25" customHeight="1">
      <c r="A5514" s="10">
        <v>901440825</v>
      </c>
      <c r="B5514" s="11" t="s">
        <v>27944</v>
      </c>
      <c r="C5514" s="11" t="s">
        <v>27945</v>
      </c>
      <c r="D5514" s="11"/>
      <c r="E5514" s="11" t="s">
        <v>27946</v>
      </c>
      <c r="F5514" s="11" t="s">
        <v>87</v>
      </c>
      <c r="G5514" s="11" t="s">
        <v>7464</v>
      </c>
      <c r="H5514" s="11" t="s">
        <v>89</v>
      </c>
      <c r="I5514" s="11" t="s">
        <v>115</v>
      </c>
      <c r="J5514" s="11" t="s">
        <v>27947</v>
      </c>
      <c r="K5514" s="12">
        <v>45537</v>
      </c>
      <c r="L5514" s="11" t="s">
        <v>92</v>
      </c>
      <c r="M5514" s="11" t="s">
        <v>92</v>
      </c>
      <c r="N5514" s="11" t="s">
        <v>92</v>
      </c>
      <c r="O5514" s="11" t="s">
        <v>93</v>
      </c>
      <c r="P5514" s="11" t="s">
        <v>92</v>
      </c>
      <c r="Q5514" s="11" t="s">
        <v>92</v>
      </c>
      <c r="R5514" s="11" t="s">
        <v>92</v>
      </c>
      <c r="S5514" s="11"/>
      <c r="T5514" s="11"/>
      <c r="U5514" s="11"/>
      <c r="V5514" s="11" t="s">
        <v>94</v>
      </c>
      <c r="W5514" s="11" t="s">
        <v>95</v>
      </c>
      <c r="X5514" s="11" t="s">
        <v>7466</v>
      </c>
      <c r="Y5514" s="11" t="s">
        <v>121</v>
      </c>
      <c r="Z5514" s="11"/>
      <c r="AA5514" s="11"/>
      <c r="AB5514" s="11" t="s">
        <v>27948</v>
      </c>
      <c r="AC5514" s="11"/>
      <c r="AD5514" s="11" t="s">
        <v>97</v>
      </c>
    </row>
    <row r="5515" spans="1:30" ht="14.25" customHeight="1">
      <c r="A5515" s="10">
        <v>22212090</v>
      </c>
      <c r="B5515" s="11" t="s">
        <v>27949</v>
      </c>
      <c r="C5515" s="11" t="s">
        <v>27950</v>
      </c>
      <c r="D5515" s="11"/>
      <c r="E5515" s="11" t="s">
        <v>27951</v>
      </c>
      <c r="F5515" s="11" t="s">
        <v>87</v>
      </c>
      <c r="G5515" s="11" t="s">
        <v>101</v>
      </c>
      <c r="H5515" s="11" t="s">
        <v>89</v>
      </c>
      <c r="I5515" s="11" t="s">
        <v>115</v>
      </c>
      <c r="J5515" s="11" t="s">
        <v>27952</v>
      </c>
      <c r="K5515" s="12">
        <v>45537</v>
      </c>
      <c r="L5515" s="11" t="s">
        <v>92</v>
      </c>
      <c r="M5515" s="11" t="s">
        <v>92</v>
      </c>
      <c r="N5515" s="11" t="s">
        <v>92</v>
      </c>
      <c r="O5515" s="11" t="s">
        <v>93</v>
      </c>
      <c r="P5515" s="11" t="s">
        <v>92</v>
      </c>
      <c r="Q5515" s="11" t="s">
        <v>92</v>
      </c>
      <c r="R5515" s="11" t="s">
        <v>92</v>
      </c>
      <c r="S5515" s="11" t="s">
        <v>245</v>
      </c>
      <c r="T5515" s="11" t="s">
        <v>920</v>
      </c>
      <c r="U5515" s="11" t="s">
        <v>27953</v>
      </c>
      <c r="V5515" s="11" t="s">
        <v>94</v>
      </c>
      <c r="W5515" s="11" t="s">
        <v>95</v>
      </c>
      <c r="X5515" s="11" t="s">
        <v>107</v>
      </c>
      <c r="Y5515" s="11" t="s">
        <v>121</v>
      </c>
      <c r="Z5515" s="11"/>
      <c r="AA5515" s="11"/>
      <c r="AB5515" s="11" t="s">
        <v>27954</v>
      </c>
      <c r="AC5515" s="11"/>
      <c r="AD5515" s="11" t="s">
        <v>110</v>
      </c>
    </row>
    <row r="5516" spans="1:30" ht="14.25" customHeight="1">
      <c r="A5516" s="10">
        <v>43154780</v>
      </c>
      <c r="B5516" s="11" t="s">
        <v>27955</v>
      </c>
      <c r="C5516" s="11" t="s">
        <v>27956</v>
      </c>
      <c r="D5516" s="11" t="s">
        <v>27957</v>
      </c>
      <c r="E5516" s="11" t="s">
        <v>27958</v>
      </c>
      <c r="F5516" s="11" t="s">
        <v>87</v>
      </c>
      <c r="G5516" s="11" t="s">
        <v>187</v>
      </c>
      <c r="H5516" s="11" t="s">
        <v>89</v>
      </c>
      <c r="I5516" s="11" t="s">
        <v>115</v>
      </c>
      <c r="J5516" s="11" t="s">
        <v>27959</v>
      </c>
      <c r="K5516" s="12">
        <v>45537</v>
      </c>
      <c r="L5516" s="11" t="s">
        <v>92</v>
      </c>
      <c r="M5516" s="11" t="s">
        <v>92</v>
      </c>
      <c r="N5516" s="11" t="s">
        <v>92</v>
      </c>
      <c r="O5516" s="11" t="s">
        <v>93</v>
      </c>
      <c r="P5516" s="11" t="s">
        <v>92</v>
      </c>
      <c r="Q5516" s="11" t="s">
        <v>92</v>
      </c>
      <c r="R5516" s="11" t="s">
        <v>92</v>
      </c>
      <c r="S5516" s="11" t="s">
        <v>2885</v>
      </c>
      <c r="T5516" s="11" t="s">
        <v>4922</v>
      </c>
      <c r="U5516" s="11" t="s">
        <v>1817</v>
      </c>
      <c r="V5516" s="11" t="s">
        <v>94</v>
      </c>
      <c r="W5516" s="11" t="s">
        <v>95</v>
      </c>
      <c r="X5516" s="11" t="s">
        <v>172</v>
      </c>
      <c r="Y5516" s="11" t="s">
        <v>121</v>
      </c>
      <c r="Z5516" s="11"/>
      <c r="AA5516" s="11"/>
      <c r="AB5516" s="11" t="s">
        <v>27960</v>
      </c>
      <c r="AC5516" s="11"/>
      <c r="AD5516" s="11" t="s">
        <v>110</v>
      </c>
    </row>
    <row r="5517" spans="1:30" ht="14.25" customHeight="1">
      <c r="A5517" s="10">
        <v>1033737101</v>
      </c>
      <c r="B5517" s="11" t="s">
        <v>27961</v>
      </c>
      <c r="C5517" s="11" t="s">
        <v>27962</v>
      </c>
      <c r="D5517" s="11"/>
      <c r="E5517" s="11" t="s">
        <v>27963</v>
      </c>
      <c r="F5517" s="11" t="s">
        <v>199</v>
      </c>
      <c r="G5517" s="11" t="s">
        <v>200</v>
      </c>
      <c r="H5517" s="11" t="s">
        <v>89</v>
      </c>
      <c r="I5517" s="11" t="s">
        <v>115</v>
      </c>
      <c r="J5517" s="11" t="s">
        <v>27964</v>
      </c>
      <c r="K5517" s="12">
        <v>45537</v>
      </c>
      <c r="L5517" s="11" t="s">
        <v>92</v>
      </c>
      <c r="M5517" s="11" t="s">
        <v>92</v>
      </c>
      <c r="N5517" s="11" t="s">
        <v>92</v>
      </c>
      <c r="O5517" s="11" t="s">
        <v>93</v>
      </c>
      <c r="P5517" s="11" t="s">
        <v>92</v>
      </c>
      <c r="Q5517" s="11" t="s">
        <v>92</v>
      </c>
      <c r="R5517" s="11" t="s">
        <v>92</v>
      </c>
      <c r="S5517" s="11" t="s">
        <v>2791</v>
      </c>
      <c r="T5517" s="11" t="s">
        <v>4906</v>
      </c>
      <c r="U5517" s="11" t="s">
        <v>27965</v>
      </c>
      <c r="V5517" s="11" t="s">
        <v>94</v>
      </c>
      <c r="W5517" s="11" t="s">
        <v>202</v>
      </c>
      <c r="X5517" s="11" t="s">
        <v>172</v>
      </c>
      <c r="Y5517" s="11" t="s">
        <v>121</v>
      </c>
      <c r="Z5517" s="11"/>
      <c r="AA5517" s="11"/>
      <c r="AB5517" s="11" t="s">
        <v>27966</v>
      </c>
      <c r="AC5517" s="11"/>
      <c r="AD5517" s="11" t="s">
        <v>110</v>
      </c>
    </row>
    <row r="5518" spans="1:30" ht="14.25" customHeight="1">
      <c r="A5518" s="10">
        <v>39457421</v>
      </c>
      <c r="B5518" s="11" t="s">
        <v>27967</v>
      </c>
      <c r="C5518" s="11" t="s">
        <v>27968</v>
      </c>
      <c r="D5518" s="11"/>
      <c r="E5518" s="11" t="s">
        <v>27969</v>
      </c>
      <c r="F5518" s="11" t="s">
        <v>87</v>
      </c>
      <c r="G5518" s="11" t="s">
        <v>88</v>
      </c>
      <c r="H5518" s="11" t="s">
        <v>89</v>
      </c>
      <c r="I5518" s="11" t="s">
        <v>102</v>
      </c>
      <c r="J5518" s="11" t="s">
        <v>27970</v>
      </c>
      <c r="K5518" s="12">
        <v>31193</v>
      </c>
      <c r="L5518" s="11" t="s">
        <v>92</v>
      </c>
      <c r="M5518" s="11" t="s">
        <v>92</v>
      </c>
      <c r="N5518" s="11" t="s">
        <v>93</v>
      </c>
      <c r="O5518" s="11" t="s">
        <v>93</v>
      </c>
      <c r="P5518" s="11" t="s">
        <v>93</v>
      </c>
      <c r="Q5518" s="11" t="s">
        <v>92</v>
      </c>
      <c r="R5518" s="11" t="s">
        <v>92</v>
      </c>
      <c r="S5518" s="11" t="s">
        <v>708</v>
      </c>
      <c r="T5518" s="11" t="s">
        <v>1599</v>
      </c>
      <c r="U5518" s="11" t="s">
        <v>27971</v>
      </c>
      <c r="V5518" s="11" t="s">
        <v>94</v>
      </c>
      <c r="W5518" s="11" t="s">
        <v>95</v>
      </c>
      <c r="X5518" s="11" t="s">
        <v>96</v>
      </c>
      <c r="Y5518" s="11" t="s">
        <v>108</v>
      </c>
      <c r="Z5518" s="11"/>
      <c r="AA5518" s="11"/>
      <c r="AB5518" s="11" t="s">
        <v>27972</v>
      </c>
      <c r="AC5518" s="11"/>
      <c r="AD5518" s="11" t="s">
        <v>110</v>
      </c>
    </row>
    <row r="5519" spans="1:30" ht="14.25" customHeight="1">
      <c r="A5519" s="10">
        <v>901746632</v>
      </c>
      <c r="B5519" s="11" t="s">
        <v>27973</v>
      </c>
      <c r="C5519" s="11" t="s">
        <v>27974</v>
      </c>
      <c r="D5519" s="11"/>
      <c r="E5519" s="11" t="s">
        <v>27975</v>
      </c>
      <c r="F5519" s="11" t="s">
        <v>87</v>
      </c>
      <c r="G5519" s="11" t="s">
        <v>1328</v>
      </c>
      <c r="H5519" s="11" t="s">
        <v>89</v>
      </c>
      <c r="I5519" s="11" t="s">
        <v>115</v>
      </c>
      <c r="J5519" s="11" t="s">
        <v>27976</v>
      </c>
      <c r="K5519" s="12">
        <v>45538</v>
      </c>
      <c r="L5519" s="11" t="s">
        <v>92</v>
      </c>
      <c r="M5519" s="11" t="s">
        <v>92</v>
      </c>
      <c r="N5519" s="11" t="s">
        <v>92</v>
      </c>
      <c r="O5519" s="11" t="s">
        <v>93</v>
      </c>
      <c r="P5519" s="11" t="s">
        <v>92</v>
      </c>
      <c r="Q5519" s="11" t="s">
        <v>92</v>
      </c>
      <c r="R5519" s="11" t="s">
        <v>92</v>
      </c>
      <c r="S5519" s="11"/>
      <c r="T5519" s="11"/>
      <c r="U5519" s="11"/>
      <c r="V5519" s="11" t="s">
        <v>94</v>
      </c>
      <c r="W5519" s="11" t="s">
        <v>95</v>
      </c>
      <c r="X5519" s="11" t="s">
        <v>1330</v>
      </c>
      <c r="Y5519" s="11" t="s">
        <v>121</v>
      </c>
      <c r="Z5519" s="11"/>
      <c r="AA5519" s="11"/>
      <c r="AB5519" s="11" t="s">
        <v>27977</v>
      </c>
      <c r="AC5519" s="11"/>
      <c r="AD5519" s="11" t="s">
        <v>97</v>
      </c>
    </row>
    <row r="5520" spans="1:30" ht="14.25" customHeight="1">
      <c r="A5520" s="10">
        <v>1022032099</v>
      </c>
      <c r="B5520" s="11" t="s">
        <v>27978</v>
      </c>
      <c r="C5520" s="11" t="s">
        <v>27979</v>
      </c>
      <c r="D5520" s="11"/>
      <c r="E5520" s="11" t="s">
        <v>27980</v>
      </c>
      <c r="F5520" s="11" t="s">
        <v>87</v>
      </c>
      <c r="G5520" s="11" t="s">
        <v>1192</v>
      </c>
      <c r="H5520" s="11" t="s">
        <v>89</v>
      </c>
      <c r="I5520" s="11" t="s">
        <v>115</v>
      </c>
      <c r="J5520" s="11" t="s">
        <v>27981</v>
      </c>
      <c r="K5520" s="12">
        <v>45538</v>
      </c>
      <c r="L5520" s="11" t="s">
        <v>92</v>
      </c>
      <c r="M5520" s="11" t="s">
        <v>92</v>
      </c>
      <c r="N5520" s="11" t="s">
        <v>92</v>
      </c>
      <c r="O5520" s="11" t="s">
        <v>93</v>
      </c>
      <c r="P5520" s="11" t="s">
        <v>92</v>
      </c>
      <c r="Q5520" s="11" t="s">
        <v>92</v>
      </c>
      <c r="R5520" s="11" t="s">
        <v>92</v>
      </c>
      <c r="S5520" s="11" t="s">
        <v>143</v>
      </c>
      <c r="T5520" s="11" t="s">
        <v>143</v>
      </c>
      <c r="U5520" s="11" t="s">
        <v>3238</v>
      </c>
      <c r="V5520" s="11" t="s">
        <v>94</v>
      </c>
      <c r="W5520" s="11" t="s">
        <v>95</v>
      </c>
      <c r="X5520" s="11" t="s">
        <v>1195</v>
      </c>
      <c r="Y5520" s="11" t="s">
        <v>121</v>
      </c>
      <c r="Z5520" s="11"/>
      <c r="AA5520" s="11"/>
      <c r="AB5520" s="11" t="s">
        <v>27982</v>
      </c>
      <c r="AC5520" s="11"/>
      <c r="AD5520" s="11" t="s">
        <v>110</v>
      </c>
    </row>
    <row r="5521" spans="1:30" ht="14.25" customHeight="1">
      <c r="A5521" s="10">
        <v>1032440120</v>
      </c>
      <c r="B5521" s="11" t="s">
        <v>27983</v>
      </c>
      <c r="C5521" s="11" t="s">
        <v>27984</v>
      </c>
      <c r="D5521" s="11"/>
      <c r="E5521" s="11" t="s">
        <v>27985</v>
      </c>
      <c r="F5521" s="11" t="s">
        <v>199</v>
      </c>
      <c r="G5521" s="11" t="s">
        <v>200</v>
      </c>
      <c r="H5521" s="11" t="s">
        <v>89</v>
      </c>
      <c r="I5521" s="11" t="s">
        <v>115</v>
      </c>
      <c r="J5521" s="11" t="s">
        <v>27986</v>
      </c>
      <c r="K5521" s="12">
        <v>45538</v>
      </c>
      <c r="L5521" s="11" t="s">
        <v>92</v>
      </c>
      <c r="M5521" s="11" t="s">
        <v>92</v>
      </c>
      <c r="N5521" s="11" t="s">
        <v>92</v>
      </c>
      <c r="O5521" s="11" t="s">
        <v>93</v>
      </c>
      <c r="P5521" s="11" t="s">
        <v>92</v>
      </c>
      <c r="Q5521" s="11" t="s">
        <v>92</v>
      </c>
      <c r="R5521" s="11" t="s">
        <v>92</v>
      </c>
      <c r="S5521" s="11" t="s">
        <v>798</v>
      </c>
      <c r="T5521" s="11" t="s">
        <v>12965</v>
      </c>
      <c r="U5521" s="11" t="s">
        <v>10354</v>
      </c>
      <c r="V5521" s="11" t="s">
        <v>94</v>
      </c>
      <c r="W5521" s="11" t="s">
        <v>202</v>
      </c>
      <c r="X5521" s="11" t="s">
        <v>172</v>
      </c>
      <c r="Y5521" s="11" t="s">
        <v>121</v>
      </c>
      <c r="Z5521" s="11"/>
      <c r="AA5521" s="11"/>
      <c r="AB5521" s="11" t="s">
        <v>27987</v>
      </c>
      <c r="AC5521" s="11"/>
      <c r="AD5521" s="11" t="s">
        <v>110</v>
      </c>
    </row>
    <row r="5522" spans="1:30" ht="14.25" customHeight="1">
      <c r="A5522" s="10">
        <v>1001773639</v>
      </c>
      <c r="B5522" s="11" t="s">
        <v>27988</v>
      </c>
      <c r="C5522" s="11" t="s">
        <v>27989</v>
      </c>
      <c r="D5522" s="11"/>
      <c r="E5522" s="11" t="s">
        <v>27990</v>
      </c>
      <c r="F5522" s="11" t="s">
        <v>87</v>
      </c>
      <c r="G5522" s="11" t="s">
        <v>101</v>
      </c>
      <c r="H5522" s="11" t="s">
        <v>89</v>
      </c>
      <c r="I5522" s="11" t="s">
        <v>115</v>
      </c>
      <c r="J5522" s="11" t="s">
        <v>27991</v>
      </c>
      <c r="K5522" s="12">
        <v>45539</v>
      </c>
      <c r="L5522" s="11" t="s">
        <v>92</v>
      </c>
      <c r="M5522" s="11" t="s">
        <v>92</v>
      </c>
      <c r="N5522" s="11" t="s">
        <v>92</v>
      </c>
      <c r="O5522" s="11" t="s">
        <v>93</v>
      </c>
      <c r="P5522" s="11" t="s">
        <v>92</v>
      </c>
      <c r="Q5522" s="11" t="s">
        <v>92</v>
      </c>
      <c r="R5522" s="11" t="s">
        <v>92</v>
      </c>
      <c r="S5522" s="11" t="s">
        <v>626</v>
      </c>
      <c r="T5522" s="11"/>
      <c r="U5522" s="11" t="s">
        <v>17394</v>
      </c>
      <c r="V5522" s="11" t="s">
        <v>94</v>
      </c>
      <c r="W5522" s="11" t="s">
        <v>95</v>
      </c>
      <c r="X5522" s="11" t="s">
        <v>107</v>
      </c>
      <c r="Y5522" s="11" t="s">
        <v>121</v>
      </c>
      <c r="Z5522" s="11"/>
      <c r="AA5522" s="11"/>
      <c r="AB5522" s="11" t="s">
        <v>27992</v>
      </c>
      <c r="AC5522" s="11"/>
      <c r="AD5522" s="11" t="s">
        <v>110</v>
      </c>
    </row>
    <row r="5523" spans="1:30" ht="14.25" customHeight="1">
      <c r="A5523" s="10">
        <v>43459002</v>
      </c>
      <c r="B5523" s="11" t="s">
        <v>27993</v>
      </c>
      <c r="C5523" s="11" t="s">
        <v>27994</v>
      </c>
      <c r="D5523" s="11"/>
      <c r="E5523" s="11" t="s">
        <v>27995</v>
      </c>
      <c r="F5523" s="11" t="s">
        <v>87</v>
      </c>
      <c r="G5523" s="11" t="s">
        <v>125</v>
      </c>
      <c r="H5523" s="11" t="s">
        <v>89</v>
      </c>
      <c r="I5523" s="11" t="s">
        <v>115</v>
      </c>
      <c r="J5523" s="11" t="s">
        <v>27996</v>
      </c>
      <c r="K5523" s="12">
        <v>45539</v>
      </c>
      <c r="L5523" s="11" t="s">
        <v>92</v>
      </c>
      <c r="M5523" s="11" t="s">
        <v>92</v>
      </c>
      <c r="N5523" s="11" t="s">
        <v>92</v>
      </c>
      <c r="O5523" s="11" t="s">
        <v>93</v>
      </c>
      <c r="P5523" s="11" t="s">
        <v>92</v>
      </c>
      <c r="Q5523" s="11" t="s">
        <v>92</v>
      </c>
      <c r="R5523" s="11" t="s">
        <v>92</v>
      </c>
      <c r="S5523" s="11" t="s">
        <v>1202</v>
      </c>
      <c r="T5523" s="11" t="s">
        <v>10122</v>
      </c>
      <c r="U5523" s="11" t="s">
        <v>27997</v>
      </c>
      <c r="V5523" s="11" t="s">
        <v>94</v>
      </c>
      <c r="W5523" s="11" t="s">
        <v>95</v>
      </c>
      <c r="X5523" s="11" t="s">
        <v>130</v>
      </c>
      <c r="Y5523" s="11" t="s">
        <v>121</v>
      </c>
      <c r="Z5523" s="11"/>
      <c r="AA5523" s="11"/>
      <c r="AB5523" s="11" t="s">
        <v>27998</v>
      </c>
      <c r="AC5523" s="11"/>
      <c r="AD5523" s="11" t="s">
        <v>110</v>
      </c>
    </row>
    <row r="5524" spans="1:30" ht="14.25" customHeight="1">
      <c r="A5524" s="10">
        <v>32563325</v>
      </c>
      <c r="B5524" s="11" t="s">
        <v>27999</v>
      </c>
      <c r="C5524" s="11" t="s">
        <v>28000</v>
      </c>
      <c r="D5524" s="11"/>
      <c r="E5524" s="11" t="s">
        <v>28001</v>
      </c>
      <c r="F5524" s="11" t="s">
        <v>87</v>
      </c>
      <c r="G5524" s="11" t="s">
        <v>101</v>
      </c>
      <c r="H5524" s="11" t="s">
        <v>89</v>
      </c>
      <c r="I5524" s="11" t="s">
        <v>115</v>
      </c>
      <c r="J5524" s="11" t="s">
        <v>28002</v>
      </c>
      <c r="K5524" s="12">
        <v>45539</v>
      </c>
      <c r="L5524" s="11" t="s">
        <v>92</v>
      </c>
      <c r="M5524" s="11" t="s">
        <v>92</v>
      </c>
      <c r="N5524" s="11" t="s">
        <v>92</v>
      </c>
      <c r="O5524" s="11" t="s">
        <v>93</v>
      </c>
      <c r="P5524" s="11" t="s">
        <v>92</v>
      </c>
      <c r="Q5524" s="11" t="s">
        <v>92</v>
      </c>
      <c r="R5524" s="11" t="s">
        <v>92</v>
      </c>
      <c r="S5524" s="11" t="s">
        <v>2791</v>
      </c>
      <c r="T5524" s="11"/>
      <c r="U5524" s="11" t="s">
        <v>28003</v>
      </c>
      <c r="V5524" s="11" t="s">
        <v>94</v>
      </c>
      <c r="W5524" s="11" t="s">
        <v>95</v>
      </c>
      <c r="X5524" s="11" t="s">
        <v>107</v>
      </c>
      <c r="Y5524" s="11" t="s">
        <v>121</v>
      </c>
      <c r="Z5524" s="11"/>
      <c r="AA5524" s="11"/>
      <c r="AB5524" s="11" t="s">
        <v>28004</v>
      </c>
      <c r="AC5524" s="11"/>
      <c r="AD5524" s="11" t="s">
        <v>110</v>
      </c>
    </row>
    <row r="5525" spans="1:30" ht="14.25" customHeight="1">
      <c r="A5525" s="10">
        <v>901817783</v>
      </c>
      <c r="B5525" s="11" t="s">
        <v>28005</v>
      </c>
      <c r="C5525" s="11" t="s">
        <v>28006</v>
      </c>
      <c r="D5525" s="11"/>
      <c r="E5525" s="11" t="s">
        <v>17338</v>
      </c>
      <c r="F5525" s="11" t="s">
        <v>87</v>
      </c>
      <c r="G5525" s="11" t="s">
        <v>8306</v>
      </c>
      <c r="H5525" s="11" t="s">
        <v>89</v>
      </c>
      <c r="I5525" s="11" t="s">
        <v>115</v>
      </c>
      <c r="J5525" s="11" t="s">
        <v>28007</v>
      </c>
      <c r="K5525" s="12">
        <v>45541</v>
      </c>
      <c r="L5525" s="11" t="s">
        <v>92</v>
      </c>
      <c r="M5525" s="11" t="s">
        <v>92</v>
      </c>
      <c r="N5525" s="11" t="s">
        <v>92</v>
      </c>
      <c r="O5525" s="11" t="s">
        <v>93</v>
      </c>
      <c r="P5525" s="11" t="s">
        <v>92</v>
      </c>
      <c r="Q5525" s="11" t="s">
        <v>92</v>
      </c>
      <c r="R5525" s="11" t="s">
        <v>92</v>
      </c>
      <c r="S5525" s="11"/>
      <c r="T5525" s="11"/>
      <c r="U5525" s="11"/>
      <c r="V5525" s="11" t="s">
        <v>94</v>
      </c>
      <c r="W5525" s="11" t="s">
        <v>95</v>
      </c>
      <c r="X5525" s="11" t="s">
        <v>8308</v>
      </c>
      <c r="Y5525" s="11" t="s">
        <v>121</v>
      </c>
      <c r="Z5525" s="11"/>
      <c r="AA5525" s="11"/>
      <c r="AB5525" s="11" t="s">
        <v>28008</v>
      </c>
      <c r="AC5525" s="11"/>
      <c r="AD5525" s="11" t="s">
        <v>97</v>
      </c>
    </row>
    <row r="5526" spans="1:30" ht="14.25" customHeight="1">
      <c r="A5526" s="10">
        <v>890110109</v>
      </c>
      <c r="B5526" s="11" t="s">
        <v>28009</v>
      </c>
      <c r="C5526" s="11" t="s">
        <v>28010</v>
      </c>
      <c r="D5526" s="11"/>
      <c r="E5526" s="11"/>
      <c r="F5526" s="11" t="s">
        <v>2632</v>
      </c>
      <c r="G5526" s="11" t="s">
        <v>2633</v>
      </c>
      <c r="H5526" s="11" t="s">
        <v>89</v>
      </c>
      <c r="I5526" s="11" t="s">
        <v>115</v>
      </c>
      <c r="J5526" s="11" t="s">
        <v>28011</v>
      </c>
      <c r="K5526" s="12">
        <v>45541</v>
      </c>
      <c r="L5526" s="11" t="s">
        <v>92</v>
      </c>
      <c r="M5526" s="11" t="s">
        <v>92</v>
      </c>
      <c r="N5526" s="11" t="s">
        <v>92</v>
      </c>
      <c r="O5526" s="11" t="s">
        <v>93</v>
      </c>
      <c r="P5526" s="11" t="s">
        <v>92</v>
      </c>
      <c r="Q5526" s="11" t="s">
        <v>92</v>
      </c>
      <c r="R5526" s="11" t="s">
        <v>92</v>
      </c>
      <c r="S5526" s="11"/>
      <c r="T5526" s="11"/>
      <c r="U5526" s="11"/>
      <c r="V5526" s="11" t="s">
        <v>94</v>
      </c>
      <c r="W5526" s="11" t="s">
        <v>2635</v>
      </c>
      <c r="X5526" s="11" t="s">
        <v>172</v>
      </c>
      <c r="Y5526" s="11" t="s">
        <v>121</v>
      </c>
      <c r="Z5526" s="11"/>
      <c r="AA5526" s="11"/>
      <c r="AB5526" s="11"/>
      <c r="AC5526" s="11"/>
      <c r="AD5526" s="11" t="s">
        <v>97</v>
      </c>
    </row>
    <row r="5527" spans="1:30" ht="14.25" customHeight="1">
      <c r="A5527" s="10">
        <v>15328877</v>
      </c>
      <c r="B5527" s="11" t="s">
        <v>28012</v>
      </c>
      <c r="C5527" s="11" t="s">
        <v>28013</v>
      </c>
      <c r="D5527" s="11"/>
      <c r="E5527" s="11"/>
      <c r="F5527" s="11" t="s">
        <v>87</v>
      </c>
      <c r="G5527" s="11" t="s">
        <v>251</v>
      </c>
      <c r="H5527" s="11" t="s">
        <v>89</v>
      </c>
      <c r="I5527" s="11" t="s">
        <v>115</v>
      </c>
      <c r="J5527" s="11" t="s">
        <v>28014</v>
      </c>
      <c r="K5527" s="12">
        <v>45541</v>
      </c>
      <c r="L5527" s="11" t="s">
        <v>92</v>
      </c>
      <c r="M5527" s="11" t="s">
        <v>92</v>
      </c>
      <c r="N5527" s="11" t="s">
        <v>92</v>
      </c>
      <c r="O5527" s="11" t="s">
        <v>93</v>
      </c>
      <c r="P5527" s="11" t="s">
        <v>92</v>
      </c>
      <c r="Q5527" s="11" t="s">
        <v>92</v>
      </c>
      <c r="R5527" s="11" t="s">
        <v>92</v>
      </c>
      <c r="S5527" s="11" t="s">
        <v>904</v>
      </c>
      <c r="T5527" s="11" t="s">
        <v>904</v>
      </c>
      <c r="U5527" s="11" t="s">
        <v>28015</v>
      </c>
      <c r="V5527" s="11" t="s">
        <v>94</v>
      </c>
      <c r="W5527" s="11" t="s">
        <v>95</v>
      </c>
      <c r="X5527" s="11" t="s">
        <v>256</v>
      </c>
      <c r="Y5527" s="11" t="s">
        <v>121</v>
      </c>
      <c r="Z5527" s="11"/>
      <c r="AA5527" s="11"/>
      <c r="AB5527" s="11" t="s">
        <v>28016</v>
      </c>
      <c r="AC5527" s="11"/>
      <c r="AD5527" s="11" t="s">
        <v>110</v>
      </c>
    </row>
    <row r="5528" spans="1:30" ht="14.25" customHeight="1">
      <c r="A5528" s="10">
        <v>1041204183</v>
      </c>
      <c r="B5528" s="11" t="s">
        <v>28017</v>
      </c>
      <c r="C5528" s="11" t="s">
        <v>2905</v>
      </c>
      <c r="D5528" s="11" t="s">
        <v>28018</v>
      </c>
      <c r="E5528" s="11" t="s">
        <v>28019</v>
      </c>
      <c r="F5528" s="11" t="s">
        <v>87</v>
      </c>
      <c r="G5528" s="11" t="s">
        <v>771</v>
      </c>
      <c r="H5528" s="11" t="s">
        <v>89</v>
      </c>
      <c r="I5528" s="11" t="s">
        <v>115</v>
      </c>
      <c r="J5528" s="11" t="s">
        <v>28020</v>
      </c>
      <c r="K5528" s="12">
        <v>45520</v>
      </c>
      <c r="L5528" s="11" t="s">
        <v>92</v>
      </c>
      <c r="M5528" s="11" t="s">
        <v>92</v>
      </c>
      <c r="N5528" s="11" t="s">
        <v>92</v>
      </c>
      <c r="O5528" s="11" t="s">
        <v>93</v>
      </c>
      <c r="P5528" s="11" t="s">
        <v>92</v>
      </c>
      <c r="Q5528" s="11" t="s">
        <v>92</v>
      </c>
      <c r="R5528" s="11" t="s">
        <v>92</v>
      </c>
      <c r="S5528" s="11" t="s">
        <v>2128</v>
      </c>
      <c r="T5528" s="11" t="s">
        <v>1599</v>
      </c>
      <c r="U5528" s="11" t="s">
        <v>12265</v>
      </c>
      <c r="V5528" s="11" t="s">
        <v>94</v>
      </c>
      <c r="W5528" s="11" t="s">
        <v>95</v>
      </c>
      <c r="X5528" s="11" t="s">
        <v>777</v>
      </c>
      <c r="Y5528" s="11" t="s">
        <v>121</v>
      </c>
      <c r="Z5528" s="11"/>
      <c r="AA5528" s="11"/>
      <c r="AB5528" s="11" t="s">
        <v>28021</v>
      </c>
      <c r="AC5528" s="11"/>
      <c r="AD5528" s="11" t="s">
        <v>110</v>
      </c>
    </row>
    <row r="5529" spans="1:30" ht="14.25" customHeight="1">
      <c r="A5529" s="10">
        <v>43856766</v>
      </c>
      <c r="B5529" s="11" t="s">
        <v>28022</v>
      </c>
      <c r="C5529" s="11" t="s">
        <v>4169</v>
      </c>
      <c r="D5529" s="11"/>
      <c r="E5529" s="11" t="s">
        <v>28023</v>
      </c>
      <c r="F5529" s="11" t="s">
        <v>87</v>
      </c>
      <c r="G5529" s="11" t="s">
        <v>890</v>
      </c>
      <c r="H5529" s="11" t="s">
        <v>89</v>
      </c>
      <c r="I5529" s="11" t="s">
        <v>115</v>
      </c>
      <c r="J5529" s="11" t="s">
        <v>28024</v>
      </c>
      <c r="K5529" s="12">
        <v>45530</v>
      </c>
      <c r="L5529" s="11" t="s">
        <v>92</v>
      </c>
      <c r="M5529" s="11" t="s">
        <v>92</v>
      </c>
      <c r="N5529" s="11" t="s">
        <v>92</v>
      </c>
      <c r="O5529" s="11" t="s">
        <v>93</v>
      </c>
      <c r="P5529" s="11" t="s">
        <v>92</v>
      </c>
      <c r="Q5529" s="11" t="s">
        <v>92</v>
      </c>
      <c r="R5529" s="11" t="s">
        <v>92</v>
      </c>
      <c r="S5529" s="11" t="s">
        <v>919</v>
      </c>
      <c r="T5529" s="11" t="s">
        <v>708</v>
      </c>
      <c r="U5529" s="11" t="s">
        <v>1047</v>
      </c>
      <c r="V5529" s="11" t="s">
        <v>94</v>
      </c>
      <c r="W5529" s="11" t="s">
        <v>95</v>
      </c>
      <c r="X5529" s="11" t="s">
        <v>894</v>
      </c>
      <c r="Y5529" s="11" t="s">
        <v>121</v>
      </c>
      <c r="Z5529" s="11"/>
      <c r="AA5529" s="11"/>
      <c r="AB5529" s="11" t="s">
        <v>28025</v>
      </c>
      <c r="AC5529" s="11"/>
      <c r="AD5529" s="11" t="s">
        <v>110</v>
      </c>
    </row>
    <row r="5530" spans="1:30" ht="14.25" customHeight="1">
      <c r="A5530" s="10">
        <v>1051678620</v>
      </c>
      <c r="B5530" s="11" t="s">
        <v>28026</v>
      </c>
      <c r="C5530" s="11" t="s">
        <v>28027</v>
      </c>
      <c r="D5530" s="11"/>
      <c r="E5530" s="11" t="s">
        <v>28028</v>
      </c>
      <c r="F5530" s="11" t="s">
        <v>87</v>
      </c>
      <c r="G5530" s="11" t="s">
        <v>187</v>
      </c>
      <c r="H5530" s="11" t="s">
        <v>89</v>
      </c>
      <c r="I5530" s="11" t="s">
        <v>115</v>
      </c>
      <c r="J5530" s="11" t="s">
        <v>28029</v>
      </c>
      <c r="K5530" s="12">
        <v>36114</v>
      </c>
      <c r="L5530" s="11" t="s">
        <v>92</v>
      </c>
      <c r="M5530" s="11" t="s">
        <v>92</v>
      </c>
      <c r="N5530" s="11" t="s">
        <v>93</v>
      </c>
      <c r="O5530" s="11" t="s">
        <v>93</v>
      </c>
      <c r="P5530" s="11" t="s">
        <v>93</v>
      </c>
      <c r="Q5530" s="11" t="s">
        <v>92</v>
      </c>
      <c r="R5530" s="11" t="s">
        <v>92</v>
      </c>
      <c r="S5530" s="11" t="s">
        <v>28030</v>
      </c>
      <c r="T5530" s="11" t="s">
        <v>28031</v>
      </c>
      <c r="U5530" s="11" t="s">
        <v>28032</v>
      </c>
      <c r="V5530" s="11" t="s">
        <v>94</v>
      </c>
      <c r="W5530" s="11" t="s">
        <v>95</v>
      </c>
      <c r="X5530" s="11" t="s">
        <v>172</v>
      </c>
      <c r="Y5530" s="11" t="s">
        <v>121</v>
      </c>
      <c r="Z5530" s="11"/>
      <c r="AA5530" s="11"/>
      <c r="AB5530" s="11" t="s">
        <v>28033</v>
      </c>
      <c r="AC5530" s="11"/>
      <c r="AD5530" s="11" t="s">
        <v>110</v>
      </c>
    </row>
    <row r="5531" spans="1:30" ht="14.25" customHeight="1">
      <c r="A5531" s="10">
        <v>1016014796</v>
      </c>
      <c r="B5531" s="11" t="s">
        <v>28034</v>
      </c>
      <c r="C5531" s="11" t="s">
        <v>28035</v>
      </c>
      <c r="D5531" s="11"/>
      <c r="E5531" s="11" t="s">
        <v>28036</v>
      </c>
      <c r="F5531" s="11" t="s">
        <v>199</v>
      </c>
      <c r="G5531" s="11" t="s">
        <v>200</v>
      </c>
      <c r="H5531" s="11" t="s">
        <v>89</v>
      </c>
      <c r="I5531" s="11" t="s">
        <v>102</v>
      </c>
      <c r="J5531" s="11" t="s">
        <v>28037</v>
      </c>
      <c r="K5531" s="12">
        <v>45538</v>
      </c>
      <c r="L5531" s="11" t="s">
        <v>92</v>
      </c>
      <c r="M5531" s="11" t="s">
        <v>92</v>
      </c>
      <c r="N5531" s="11" t="s">
        <v>92</v>
      </c>
      <c r="O5531" s="11" t="s">
        <v>93</v>
      </c>
      <c r="P5531" s="11" t="s">
        <v>92</v>
      </c>
      <c r="Q5531" s="11" t="s">
        <v>92</v>
      </c>
      <c r="R5531" s="11" t="s">
        <v>92</v>
      </c>
      <c r="S5531" s="11" t="s">
        <v>14579</v>
      </c>
      <c r="T5531" s="11" t="s">
        <v>253</v>
      </c>
      <c r="U5531" s="11" t="s">
        <v>17142</v>
      </c>
      <c r="V5531" s="11" t="s">
        <v>94</v>
      </c>
      <c r="W5531" s="11" t="s">
        <v>202</v>
      </c>
      <c r="X5531" s="11" t="s">
        <v>172</v>
      </c>
      <c r="Y5531" s="11" t="s">
        <v>108</v>
      </c>
      <c r="Z5531" s="11"/>
      <c r="AA5531" s="11"/>
      <c r="AB5531" s="11" t="s">
        <v>28038</v>
      </c>
      <c r="AC5531" s="11"/>
      <c r="AD5531" s="11" t="s">
        <v>110</v>
      </c>
    </row>
    <row r="5532" spans="1:30" ht="14.25" customHeight="1">
      <c r="A5532" s="10">
        <v>4546889</v>
      </c>
      <c r="B5532" s="11" t="s">
        <v>28039</v>
      </c>
      <c r="C5532" s="11" t="s">
        <v>28040</v>
      </c>
      <c r="D5532" s="11"/>
      <c r="E5532" s="11" t="s">
        <v>28041</v>
      </c>
      <c r="F5532" s="11" t="s">
        <v>828</v>
      </c>
      <c r="G5532" s="11" t="s">
        <v>7175</v>
      </c>
      <c r="H5532" s="11" t="s">
        <v>89</v>
      </c>
      <c r="I5532" s="11" t="s">
        <v>115</v>
      </c>
      <c r="J5532" s="11" t="s">
        <v>28042</v>
      </c>
      <c r="K5532" s="12">
        <v>45540</v>
      </c>
      <c r="L5532" s="11" t="s">
        <v>92</v>
      </c>
      <c r="M5532" s="11" t="s">
        <v>92</v>
      </c>
      <c r="N5532" s="11" t="s">
        <v>92</v>
      </c>
      <c r="O5532" s="11" t="s">
        <v>93</v>
      </c>
      <c r="P5532" s="11" t="s">
        <v>92</v>
      </c>
      <c r="Q5532" s="11" t="s">
        <v>92</v>
      </c>
      <c r="R5532" s="11" t="s">
        <v>92</v>
      </c>
      <c r="S5532" s="11" t="s">
        <v>283</v>
      </c>
      <c r="T5532" s="11" t="s">
        <v>4673</v>
      </c>
      <c r="U5532" s="11" t="s">
        <v>28043</v>
      </c>
      <c r="V5532" s="11" t="s">
        <v>94</v>
      </c>
      <c r="W5532" s="11" t="s">
        <v>834</v>
      </c>
      <c r="X5532" s="11" t="s">
        <v>7177</v>
      </c>
      <c r="Y5532" s="11" t="s">
        <v>121</v>
      </c>
      <c r="Z5532" s="11"/>
      <c r="AA5532" s="11"/>
      <c r="AB5532" s="11" t="s">
        <v>28044</v>
      </c>
      <c r="AC5532" s="11"/>
      <c r="AD5532" s="11" t="s">
        <v>110</v>
      </c>
    </row>
    <row r="5533" spans="1:30" ht="14.25" customHeight="1">
      <c r="A5533" s="10">
        <v>900722319</v>
      </c>
      <c r="B5533" s="11" t="s">
        <v>28045</v>
      </c>
      <c r="C5533" s="11" t="s">
        <v>28046</v>
      </c>
      <c r="D5533" s="11"/>
      <c r="E5533" s="11"/>
      <c r="F5533" s="11" t="s">
        <v>761</v>
      </c>
      <c r="G5533" s="11" t="s">
        <v>2016</v>
      </c>
      <c r="H5533" s="11" t="s">
        <v>89</v>
      </c>
      <c r="I5533" s="11" t="s">
        <v>115</v>
      </c>
      <c r="J5533" s="11" t="s">
        <v>28047</v>
      </c>
      <c r="K5533" s="12">
        <v>45541</v>
      </c>
      <c r="L5533" s="11" t="s">
        <v>92</v>
      </c>
      <c r="M5533" s="11" t="s">
        <v>92</v>
      </c>
      <c r="N5533" s="11" t="s">
        <v>92</v>
      </c>
      <c r="O5533" s="11" t="s">
        <v>93</v>
      </c>
      <c r="P5533" s="11" t="s">
        <v>92</v>
      </c>
      <c r="Q5533" s="11" t="s">
        <v>92</v>
      </c>
      <c r="R5533" s="11" t="s">
        <v>92</v>
      </c>
      <c r="S5533" s="11"/>
      <c r="T5533" s="11"/>
      <c r="U5533" s="11"/>
      <c r="V5533" s="11" t="s">
        <v>94</v>
      </c>
      <c r="W5533" s="11" t="s">
        <v>765</v>
      </c>
      <c r="X5533" s="11" t="s">
        <v>2020</v>
      </c>
      <c r="Y5533" s="11" t="s">
        <v>121</v>
      </c>
      <c r="Z5533" s="11"/>
      <c r="AA5533" s="11"/>
      <c r="AB5533" s="11" t="s">
        <v>28048</v>
      </c>
      <c r="AC5533" s="11"/>
      <c r="AD5533" s="11" t="s">
        <v>97</v>
      </c>
    </row>
    <row r="5534" spans="1:30" ht="14.25" customHeight="1">
      <c r="A5534" s="10">
        <v>1073507009</v>
      </c>
      <c r="B5534" s="11" t="s">
        <v>28049</v>
      </c>
      <c r="C5534" s="11" t="s">
        <v>28050</v>
      </c>
      <c r="D5534" s="11"/>
      <c r="E5534" s="11"/>
      <c r="F5534" s="11" t="s">
        <v>148</v>
      </c>
      <c r="G5534" s="11" t="s">
        <v>751</v>
      </c>
      <c r="H5534" s="11" t="s">
        <v>89</v>
      </c>
      <c r="I5534" s="11" t="s">
        <v>115</v>
      </c>
      <c r="J5534" s="11" t="s">
        <v>28051</v>
      </c>
      <c r="K5534" s="12">
        <v>45541</v>
      </c>
      <c r="L5534" s="11" t="s">
        <v>92</v>
      </c>
      <c r="M5534" s="11" t="s">
        <v>92</v>
      </c>
      <c r="N5534" s="11" t="s">
        <v>92</v>
      </c>
      <c r="O5534" s="11" t="s">
        <v>93</v>
      </c>
      <c r="P5534" s="11" t="s">
        <v>92</v>
      </c>
      <c r="Q5534" s="11" t="s">
        <v>92</v>
      </c>
      <c r="R5534" s="11" t="s">
        <v>92</v>
      </c>
      <c r="S5534" s="11" t="s">
        <v>28052</v>
      </c>
      <c r="T5534" s="11" t="s">
        <v>688</v>
      </c>
      <c r="U5534" s="11" t="s">
        <v>11927</v>
      </c>
      <c r="V5534" s="11" t="s">
        <v>94</v>
      </c>
      <c r="W5534" s="11" t="s">
        <v>154</v>
      </c>
      <c r="X5534" s="11" t="s">
        <v>756</v>
      </c>
      <c r="Y5534" s="11" t="s">
        <v>121</v>
      </c>
      <c r="Z5534" s="11"/>
      <c r="AA5534" s="11"/>
      <c r="AB5534" s="11" t="s">
        <v>28053</v>
      </c>
      <c r="AC5534" s="11"/>
      <c r="AD5534" s="11" t="s">
        <v>110</v>
      </c>
    </row>
    <row r="5535" spans="1:30" ht="14.25" customHeight="1">
      <c r="A5535" s="10">
        <v>71228640</v>
      </c>
      <c r="B5535" s="11" t="s">
        <v>28054</v>
      </c>
      <c r="C5535" s="11" t="s">
        <v>28055</v>
      </c>
      <c r="D5535" s="11"/>
      <c r="E5535" s="11" t="s">
        <v>28056</v>
      </c>
      <c r="F5535" s="11" t="s">
        <v>87</v>
      </c>
      <c r="G5535" s="11" t="s">
        <v>187</v>
      </c>
      <c r="H5535" s="11" t="s">
        <v>89</v>
      </c>
      <c r="I5535" s="11" t="s">
        <v>115</v>
      </c>
      <c r="J5535" s="11" t="s">
        <v>28057</v>
      </c>
      <c r="K5535" s="12">
        <v>45541</v>
      </c>
      <c r="L5535" s="11" t="s">
        <v>92</v>
      </c>
      <c r="M5535" s="11" t="s">
        <v>92</v>
      </c>
      <c r="N5535" s="11" t="s">
        <v>92</v>
      </c>
      <c r="O5535" s="11" t="s">
        <v>93</v>
      </c>
      <c r="P5535" s="11" t="s">
        <v>92</v>
      </c>
      <c r="Q5535" s="11" t="s">
        <v>92</v>
      </c>
      <c r="R5535" s="11" t="s">
        <v>92</v>
      </c>
      <c r="S5535" s="11" t="s">
        <v>5226</v>
      </c>
      <c r="T5535" s="11" t="s">
        <v>1560</v>
      </c>
      <c r="U5535" s="11" t="s">
        <v>28058</v>
      </c>
      <c r="V5535" s="11" t="s">
        <v>94</v>
      </c>
      <c r="W5535" s="11" t="s">
        <v>95</v>
      </c>
      <c r="X5535" s="11" t="s">
        <v>172</v>
      </c>
      <c r="Y5535" s="11" t="s">
        <v>121</v>
      </c>
      <c r="Z5535" s="11"/>
      <c r="AA5535" s="11"/>
      <c r="AB5535" s="11" t="s">
        <v>28059</v>
      </c>
      <c r="AC5535" s="11"/>
      <c r="AD5535" s="11" t="s">
        <v>110</v>
      </c>
    </row>
    <row r="5536" spans="1:30" ht="14.25" customHeight="1">
      <c r="A5536" s="10">
        <v>1036959349</v>
      </c>
      <c r="B5536" s="11" t="s">
        <v>28060</v>
      </c>
      <c r="C5536" s="11" t="s">
        <v>28061</v>
      </c>
      <c r="D5536" s="11"/>
      <c r="E5536" s="11"/>
      <c r="F5536" s="11" t="s">
        <v>87</v>
      </c>
      <c r="G5536" s="11" t="s">
        <v>88</v>
      </c>
      <c r="H5536" s="11" t="s">
        <v>89</v>
      </c>
      <c r="I5536" s="11" t="s">
        <v>115</v>
      </c>
      <c r="J5536" s="11" t="s">
        <v>28062</v>
      </c>
      <c r="K5536" s="12">
        <v>45541</v>
      </c>
      <c r="L5536" s="11" t="s">
        <v>92</v>
      </c>
      <c r="M5536" s="11" t="s">
        <v>92</v>
      </c>
      <c r="N5536" s="11" t="s">
        <v>92</v>
      </c>
      <c r="O5536" s="11" t="s">
        <v>93</v>
      </c>
      <c r="P5536" s="11" t="s">
        <v>92</v>
      </c>
      <c r="Q5536" s="11" t="s">
        <v>92</v>
      </c>
      <c r="R5536" s="11" t="s">
        <v>92</v>
      </c>
      <c r="S5536" s="11" t="s">
        <v>151</v>
      </c>
      <c r="T5536" s="11"/>
      <c r="U5536" s="11" t="s">
        <v>1463</v>
      </c>
      <c r="V5536" s="11" t="s">
        <v>94</v>
      </c>
      <c r="W5536" s="11" t="s">
        <v>95</v>
      </c>
      <c r="X5536" s="11" t="s">
        <v>96</v>
      </c>
      <c r="Y5536" s="11" t="s">
        <v>121</v>
      </c>
      <c r="Z5536" s="11"/>
      <c r="AA5536" s="11"/>
      <c r="AB5536" s="11" t="s">
        <v>28063</v>
      </c>
      <c r="AC5536" s="11"/>
      <c r="AD5536" s="11" t="s">
        <v>110</v>
      </c>
    </row>
    <row r="5537" spans="1:30" ht="14.25" customHeight="1">
      <c r="A5537" s="10">
        <v>39445024</v>
      </c>
      <c r="B5537" s="11" t="s">
        <v>28064</v>
      </c>
      <c r="C5537" s="11" t="s">
        <v>28065</v>
      </c>
      <c r="D5537" s="11"/>
      <c r="E5537" s="11"/>
      <c r="F5537" s="11" t="s">
        <v>87</v>
      </c>
      <c r="G5537" s="11" t="s">
        <v>88</v>
      </c>
      <c r="H5537" s="11" t="s">
        <v>89</v>
      </c>
      <c r="I5537" s="11" t="s">
        <v>115</v>
      </c>
      <c r="J5537" s="11" t="s">
        <v>28066</v>
      </c>
      <c r="K5537" s="12">
        <v>45541</v>
      </c>
      <c r="L5537" s="11" t="s">
        <v>92</v>
      </c>
      <c r="M5537" s="11" t="s">
        <v>92</v>
      </c>
      <c r="N5537" s="11" t="s">
        <v>92</v>
      </c>
      <c r="O5537" s="11" t="s">
        <v>93</v>
      </c>
      <c r="P5537" s="11" t="s">
        <v>92</v>
      </c>
      <c r="Q5537" s="11" t="s">
        <v>92</v>
      </c>
      <c r="R5537" s="11" t="s">
        <v>92</v>
      </c>
      <c r="S5537" s="11" t="s">
        <v>1887</v>
      </c>
      <c r="T5537" s="11" t="s">
        <v>1073</v>
      </c>
      <c r="U5537" s="11" t="s">
        <v>1066</v>
      </c>
      <c r="V5537" s="11" t="s">
        <v>94</v>
      </c>
      <c r="W5537" s="11" t="s">
        <v>95</v>
      </c>
      <c r="X5537" s="11" t="s">
        <v>96</v>
      </c>
      <c r="Y5537" s="11" t="s">
        <v>121</v>
      </c>
      <c r="Z5537" s="11"/>
      <c r="AA5537" s="11"/>
      <c r="AB5537" s="11" t="s">
        <v>28067</v>
      </c>
      <c r="AC5537" s="11"/>
      <c r="AD5537" s="11" t="s">
        <v>110</v>
      </c>
    </row>
    <row r="5538" spans="1:30" ht="14.25" customHeight="1">
      <c r="A5538" s="10">
        <v>900524175</v>
      </c>
      <c r="B5538" s="11" t="s">
        <v>28068</v>
      </c>
      <c r="C5538" s="11" t="s">
        <v>28069</v>
      </c>
      <c r="D5538" s="11" t="s">
        <v>28070</v>
      </c>
      <c r="E5538" s="11" t="s">
        <v>28071</v>
      </c>
      <c r="F5538" s="11" t="s">
        <v>199</v>
      </c>
      <c r="G5538" s="11" t="s">
        <v>200</v>
      </c>
      <c r="H5538" s="11" t="s">
        <v>89</v>
      </c>
      <c r="I5538" s="11" t="s">
        <v>115</v>
      </c>
      <c r="J5538" s="11" t="s">
        <v>28072</v>
      </c>
      <c r="K5538" s="12">
        <v>45544</v>
      </c>
      <c r="L5538" s="11" t="s">
        <v>92</v>
      </c>
      <c r="M5538" s="11" t="s">
        <v>92</v>
      </c>
      <c r="N5538" s="11" t="s">
        <v>92</v>
      </c>
      <c r="O5538" s="11" t="s">
        <v>93</v>
      </c>
      <c r="P5538" s="11" t="s">
        <v>92</v>
      </c>
      <c r="Q5538" s="11" t="s">
        <v>92</v>
      </c>
      <c r="R5538" s="11" t="s">
        <v>92</v>
      </c>
      <c r="S5538" s="11"/>
      <c r="T5538" s="11"/>
      <c r="U5538" s="11"/>
      <c r="V5538" s="11" t="s">
        <v>94</v>
      </c>
      <c r="W5538" s="11" t="s">
        <v>202</v>
      </c>
      <c r="X5538" s="11" t="s">
        <v>172</v>
      </c>
      <c r="Y5538" s="11" t="s">
        <v>121</v>
      </c>
      <c r="Z5538" s="11"/>
      <c r="AA5538" s="11"/>
      <c r="AB5538" s="11" t="s">
        <v>28073</v>
      </c>
      <c r="AC5538" s="11"/>
      <c r="AD5538" s="11" t="s">
        <v>97</v>
      </c>
    </row>
    <row r="5539" spans="1:30" ht="14.25" customHeight="1">
      <c r="A5539" s="10">
        <v>811025176</v>
      </c>
      <c r="B5539" s="11" t="s">
        <v>28074</v>
      </c>
      <c r="C5539" s="11" t="s">
        <v>28075</v>
      </c>
      <c r="D5539" s="11" t="s">
        <v>28076</v>
      </c>
      <c r="E5539" s="11"/>
      <c r="F5539" s="11" t="s">
        <v>87</v>
      </c>
      <c r="G5539" s="11" t="s">
        <v>890</v>
      </c>
      <c r="H5539" s="11" t="s">
        <v>89</v>
      </c>
      <c r="I5539" s="11" t="s">
        <v>115</v>
      </c>
      <c r="J5539" s="11" t="s">
        <v>28077</v>
      </c>
      <c r="K5539" s="12">
        <v>45544</v>
      </c>
      <c r="L5539" s="11" t="s">
        <v>92</v>
      </c>
      <c r="M5539" s="11" t="s">
        <v>92</v>
      </c>
      <c r="N5539" s="11" t="s">
        <v>92</v>
      </c>
      <c r="O5539" s="11" t="s">
        <v>93</v>
      </c>
      <c r="P5539" s="11" t="s">
        <v>92</v>
      </c>
      <c r="Q5539" s="11" t="s">
        <v>92</v>
      </c>
      <c r="R5539" s="11" t="s">
        <v>92</v>
      </c>
      <c r="S5539" s="11"/>
      <c r="T5539" s="11"/>
      <c r="U5539" s="11"/>
      <c r="V5539" s="11" t="s">
        <v>94</v>
      </c>
      <c r="W5539" s="11" t="s">
        <v>95</v>
      </c>
      <c r="X5539" s="11" t="s">
        <v>894</v>
      </c>
      <c r="Y5539" s="11" t="s">
        <v>121</v>
      </c>
      <c r="Z5539" s="11"/>
      <c r="AA5539" s="11"/>
      <c r="AB5539" s="11" t="s">
        <v>28078</v>
      </c>
      <c r="AC5539" s="11"/>
      <c r="AD5539" s="11" t="s">
        <v>97</v>
      </c>
    </row>
    <row r="5540" spans="1:30" ht="14.25" customHeight="1">
      <c r="A5540" s="10">
        <v>1037576580</v>
      </c>
      <c r="B5540" s="11" t="s">
        <v>28079</v>
      </c>
      <c r="C5540" s="11" t="s">
        <v>28080</v>
      </c>
      <c r="D5540" s="11"/>
      <c r="E5540" s="11" t="s">
        <v>28081</v>
      </c>
      <c r="F5540" s="11" t="s">
        <v>87</v>
      </c>
      <c r="G5540" s="11" t="s">
        <v>2714</v>
      </c>
      <c r="H5540" s="11" t="s">
        <v>89</v>
      </c>
      <c r="I5540" s="11" t="s">
        <v>115</v>
      </c>
      <c r="J5540" s="11" t="s">
        <v>28082</v>
      </c>
      <c r="K5540" s="12">
        <v>45545</v>
      </c>
      <c r="L5540" s="11" t="s">
        <v>92</v>
      </c>
      <c r="M5540" s="11" t="s">
        <v>92</v>
      </c>
      <c r="N5540" s="11" t="s">
        <v>92</v>
      </c>
      <c r="O5540" s="11" t="s">
        <v>93</v>
      </c>
      <c r="P5540" s="11" t="s">
        <v>92</v>
      </c>
      <c r="Q5540" s="11" t="s">
        <v>92</v>
      </c>
      <c r="R5540" s="11" t="s">
        <v>92</v>
      </c>
      <c r="S5540" s="11" t="s">
        <v>9735</v>
      </c>
      <c r="T5540" s="11" t="s">
        <v>127</v>
      </c>
      <c r="U5540" s="11" t="s">
        <v>28083</v>
      </c>
      <c r="V5540" s="11" t="s">
        <v>94</v>
      </c>
      <c r="W5540" s="11" t="s">
        <v>95</v>
      </c>
      <c r="X5540" s="11" t="s">
        <v>2716</v>
      </c>
      <c r="Y5540" s="11" t="s">
        <v>121</v>
      </c>
      <c r="Z5540" s="11"/>
      <c r="AA5540" s="11"/>
      <c r="AB5540" s="11" t="s">
        <v>28084</v>
      </c>
      <c r="AC5540" s="11"/>
      <c r="AD5540" s="11" t="s">
        <v>110</v>
      </c>
    </row>
    <row r="5541" spans="1:30" ht="14.25" customHeight="1">
      <c r="A5541" s="10">
        <v>901418794</v>
      </c>
      <c r="B5541" s="11" t="s">
        <v>28085</v>
      </c>
      <c r="C5541" s="11" t="s">
        <v>28086</v>
      </c>
      <c r="D5541" s="11"/>
      <c r="E5541" s="11" t="s">
        <v>28087</v>
      </c>
      <c r="F5541" s="11" t="s">
        <v>87</v>
      </c>
      <c r="G5541" s="11" t="s">
        <v>267</v>
      </c>
      <c r="H5541" s="11" t="s">
        <v>89</v>
      </c>
      <c r="I5541" s="11" t="s">
        <v>115</v>
      </c>
      <c r="J5541" s="11" t="s">
        <v>28088</v>
      </c>
      <c r="K5541" s="12">
        <v>45545</v>
      </c>
      <c r="L5541" s="11" t="s">
        <v>92</v>
      </c>
      <c r="M5541" s="11" t="s">
        <v>92</v>
      </c>
      <c r="N5541" s="11" t="s">
        <v>92</v>
      </c>
      <c r="O5541" s="11" t="s">
        <v>93</v>
      </c>
      <c r="P5541" s="11" t="s">
        <v>92</v>
      </c>
      <c r="Q5541" s="11" t="s">
        <v>92</v>
      </c>
      <c r="R5541" s="11" t="s">
        <v>92</v>
      </c>
      <c r="S5541" s="11"/>
      <c r="T5541" s="11"/>
      <c r="U5541" s="11"/>
      <c r="V5541" s="11" t="s">
        <v>94</v>
      </c>
      <c r="W5541" s="11" t="s">
        <v>95</v>
      </c>
      <c r="X5541" s="11" t="s">
        <v>270</v>
      </c>
      <c r="Y5541" s="11" t="s">
        <v>121</v>
      </c>
      <c r="Z5541" s="11"/>
      <c r="AA5541" s="11"/>
      <c r="AB5541" s="11" t="s">
        <v>28089</v>
      </c>
      <c r="AC5541" s="11"/>
      <c r="AD5541" s="11" t="s">
        <v>97</v>
      </c>
    </row>
    <row r="5542" spans="1:30" ht="14.25" customHeight="1">
      <c r="A5542" s="10">
        <v>70288738</v>
      </c>
      <c r="B5542" s="11" t="s">
        <v>28090</v>
      </c>
      <c r="C5542" s="11" t="s">
        <v>28091</v>
      </c>
      <c r="D5542" s="11" t="s">
        <v>28092</v>
      </c>
      <c r="E5542" s="11" t="s">
        <v>28093</v>
      </c>
      <c r="F5542" s="11" t="s">
        <v>87</v>
      </c>
      <c r="G5542" s="11" t="s">
        <v>890</v>
      </c>
      <c r="H5542" s="11" t="s">
        <v>89</v>
      </c>
      <c r="I5542" s="11" t="s">
        <v>115</v>
      </c>
      <c r="J5542" s="11" t="s">
        <v>28094</v>
      </c>
      <c r="K5542" s="12">
        <v>45546</v>
      </c>
      <c r="L5542" s="11" t="s">
        <v>92</v>
      </c>
      <c r="M5542" s="11" t="s">
        <v>92</v>
      </c>
      <c r="N5542" s="11" t="s">
        <v>92</v>
      </c>
      <c r="O5542" s="11" t="s">
        <v>93</v>
      </c>
      <c r="P5542" s="11" t="s">
        <v>92</v>
      </c>
      <c r="Q5542" s="11" t="s">
        <v>92</v>
      </c>
      <c r="R5542" s="11" t="s">
        <v>92</v>
      </c>
      <c r="S5542" s="11" t="s">
        <v>688</v>
      </c>
      <c r="T5542" s="11" t="s">
        <v>142</v>
      </c>
      <c r="U5542" s="11" t="s">
        <v>28095</v>
      </c>
      <c r="V5542" s="11" t="s">
        <v>94</v>
      </c>
      <c r="W5542" s="11" t="s">
        <v>95</v>
      </c>
      <c r="X5542" s="11" t="s">
        <v>894</v>
      </c>
      <c r="Y5542" s="11" t="s">
        <v>121</v>
      </c>
      <c r="Z5542" s="11"/>
      <c r="AA5542" s="11"/>
      <c r="AB5542" s="11" t="s">
        <v>28096</v>
      </c>
      <c r="AC5542" s="11"/>
      <c r="AD5542" s="11" t="s">
        <v>110</v>
      </c>
    </row>
    <row r="5543" spans="1:30" ht="14.25" customHeight="1">
      <c r="A5543" s="10">
        <v>70726455</v>
      </c>
      <c r="B5543" s="11" t="s">
        <v>28097</v>
      </c>
      <c r="C5543" s="11" t="s">
        <v>28098</v>
      </c>
      <c r="D5543" s="11"/>
      <c r="E5543" s="11" t="s">
        <v>28099</v>
      </c>
      <c r="F5543" s="11" t="s">
        <v>87</v>
      </c>
      <c r="G5543" s="11" t="s">
        <v>125</v>
      </c>
      <c r="H5543" s="11" t="s">
        <v>89</v>
      </c>
      <c r="I5543" s="11" t="s">
        <v>115</v>
      </c>
      <c r="J5543" s="11" t="s">
        <v>28100</v>
      </c>
      <c r="K5543" s="12">
        <v>45546</v>
      </c>
      <c r="L5543" s="11" t="s">
        <v>92</v>
      </c>
      <c r="M5543" s="11" t="s">
        <v>92</v>
      </c>
      <c r="N5543" s="11" t="s">
        <v>92</v>
      </c>
      <c r="O5543" s="11" t="s">
        <v>93</v>
      </c>
      <c r="P5543" s="11" t="s">
        <v>92</v>
      </c>
      <c r="Q5543" s="11" t="s">
        <v>92</v>
      </c>
      <c r="R5543" s="11" t="s">
        <v>92</v>
      </c>
      <c r="S5543" s="11" t="s">
        <v>135</v>
      </c>
      <c r="T5543" s="11" t="s">
        <v>1701</v>
      </c>
      <c r="U5543" s="11" t="s">
        <v>5745</v>
      </c>
      <c r="V5543" s="11" t="s">
        <v>94</v>
      </c>
      <c r="W5543" s="11" t="s">
        <v>95</v>
      </c>
      <c r="X5543" s="11" t="s">
        <v>130</v>
      </c>
      <c r="Y5543" s="11" t="s">
        <v>121</v>
      </c>
      <c r="Z5543" s="11"/>
      <c r="AA5543" s="11"/>
      <c r="AB5543" s="11" t="s">
        <v>28101</v>
      </c>
      <c r="AC5543" s="11"/>
      <c r="AD5543" s="11" t="s">
        <v>110</v>
      </c>
    </row>
    <row r="5544" spans="1:30" ht="14.25" customHeight="1">
      <c r="A5544" s="10">
        <v>39449905</v>
      </c>
      <c r="B5544" s="11" t="s">
        <v>28102</v>
      </c>
      <c r="C5544" s="11" t="s">
        <v>28103</v>
      </c>
      <c r="D5544" s="11"/>
      <c r="E5544" s="11" t="s">
        <v>28104</v>
      </c>
      <c r="F5544" s="11" t="s">
        <v>87</v>
      </c>
      <c r="G5544" s="11" t="s">
        <v>88</v>
      </c>
      <c r="H5544" s="11" t="s">
        <v>89</v>
      </c>
      <c r="I5544" s="11" t="s">
        <v>102</v>
      </c>
      <c r="J5544" s="11" t="s">
        <v>28105</v>
      </c>
      <c r="K5544" s="12">
        <v>28233</v>
      </c>
      <c r="L5544" s="11" t="s">
        <v>92</v>
      </c>
      <c r="M5544" s="11" t="s">
        <v>92</v>
      </c>
      <c r="N5544" s="11" t="s">
        <v>93</v>
      </c>
      <c r="O5544" s="11" t="s">
        <v>93</v>
      </c>
      <c r="P5544" s="11" t="s">
        <v>93</v>
      </c>
      <c r="Q5544" s="11" t="s">
        <v>92</v>
      </c>
      <c r="R5544" s="11" t="s">
        <v>92</v>
      </c>
      <c r="S5544" s="11" t="s">
        <v>236</v>
      </c>
      <c r="T5544" s="11" t="s">
        <v>773</v>
      </c>
      <c r="U5544" s="11" t="s">
        <v>1880</v>
      </c>
      <c r="V5544" s="11" t="s">
        <v>94</v>
      </c>
      <c r="W5544" s="11" t="s">
        <v>95</v>
      </c>
      <c r="X5544" s="11" t="s">
        <v>96</v>
      </c>
      <c r="Y5544" s="11" t="s">
        <v>108</v>
      </c>
      <c r="Z5544" s="11"/>
      <c r="AA5544" s="11"/>
      <c r="AB5544" s="11" t="s">
        <v>28106</v>
      </c>
      <c r="AC5544" s="11"/>
      <c r="AD5544" s="11" t="s">
        <v>110</v>
      </c>
    </row>
    <row r="5545" spans="1:30" ht="14.25" customHeight="1">
      <c r="A5545" s="10">
        <v>1035230464</v>
      </c>
      <c r="B5545" s="11" t="s">
        <v>28107</v>
      </c>
      <c r="C5545" s="11" t="s">
        <v>28108</v>
      </c>
      <c r="D5545" s="11"/>
      <c r="E5545" s="11" t="s">
        <v>28109</v>
      </c>
      <c r="F5545" s="11" t="s">
        <v>87</v>
      </c>
      <c r="G5545" s="11" t="s">
        <v>88</v>
      </c>
      <c r="H5545" s="11" t="s">
        <v>89</v>
      </c>
      <c r="I5545" s="11" t="s">
        <v>102</v>
      </c>
      <c r="J5545" s="11" t="s">
        <v>28110</v>
      </c>
      <c r="K5545" s="12">
        <v>34586</v>
      </c>
      <c r="L5545" s="11" t="s">
        <v>92</v>
      </c>
      <c r="M5545" s="11" t="s">
        <v>92</v>
      </c>
      <c r="N5545" s="11" t="s">
        <v>93</v>
      </c>
      <c r="O5545" s="11" t="s">
        <v>93</v>
      </c>
      <c r="P5545" s="11" t="s">
        <v>93</v>
      </c>
      <c r="Q5545" s="11" t="s">
        <v>92</v>
      </c>
      <c r="R5545" s="11" t="s">
        <v>92</v>
      </c>
      <c r="S5545" s="11" t="s">
        <v>1006</v>
      </c>
      <c r="T5545" s="11" t="s">
        <v>1014</v>
      </c>
      <c r="U5545" s="11" t="s">
        <v>28111</v>
      </c>
      <c r="V5545" s="11" t="s">
        <v>94</v>
      </c>
      <c r="W5545" s="11" t="s">
        <v>95</v>
      </c>
      <c r="X5545" s="11" t="s">
        <v>96</v>
      </c>
      <c r="Y5545" s="11" t="s">
        <v>108</v>
      </c>
      <c r="Z5545" s="11"/>
      <c r="AA5545" s="11"/>
      <c r="AB5545" s="11" t="s">
        <v>28112</v>
      </c>
      <c r="AC5545" s="11"/>
      <c r="AD5545" s="11" t="s">
        <v>110</v>
      </c>
    </row>
    <row r="5546" spans="1:30" ht="14.25" customHeight="1">
      <c r="A5546" s="10">
        <v>43794658</v>
      </c>
      <c r="B5546" s="11" t="s">
        <v>28113</v>
      </c>
      <c r="C5546" s="11" t="s">
        <v>28114</v>
      </c>
      <c r="D5546" s="11" t="s">
        <v>28115</v>
      </c>
      <c r="E5546" s="11" t="s">
        <v>28116</v>
      </c>
      <c r="F5546" s="11" t="s">
        <v>87</v>
      </c>
      <c r="G5546" s="11" t="s">
        <v>187</v>
      </c>
      <c r="H5546" s="11" t="s">
        <v>89</v>
      </c>
      <c r="I5546" s="11" t="s">
        <v>115</v>
      </c>
      <c r="J5546" s="11" t="s">
        <v>28117</v>
      </c>
      <c r="K5546" s="12">
        <v>45559</v>
      </c>
      <c r="L5546" s="11" t="s">
        <v>92</v>
      </c>
      <c r="M5546" s="11" t="s">
        <v>92</v>
      </c>
      <c r="N5546" s="11" t="s">
        <v>92</v>
      </c>
      <c r="O5546" s="11" t="s">
        <v>93</v>
      </c>
      <c r="P5546" s="11" t="s">
        <v>92</v>
      </c>
      <c r="Q5546" s="11" t="s">
        <v>92</v>
      </c>
      <c r="R5546" s="11" t="s">
        <v>92</v>
      </c>
      <c r="S5546" s="11" t="s">
        <v>1599</v>
      </c>
      <c r="T5546" s="11" t="s">
        <v>1599</v>
      </c>
      <c r="U5546" s="11" t="s">
        <v>28118</v>
      </c>
      <c r="V5546" s="11" t="s">
        <v>94</v>
      </c>
      <c r="W5546" s="11" t="s">
        <v>95</v>
      </c>
      <c r="X5546" s="11" t="s">
        <v>172</v>
      </c>
      <c r="Y5546" s="11" t="s">
        <v>121</v>
      </c>
      <c r="Z5546" s="11"/>
      <c r="AA5546" s="11"/>
      <c r="AB5546" s="11" t="s">
        <v>28119</v>
      </c>
      <c r="AC5546" s="11"/>
      <c r="AD5546" s="11" t="s">
        <v>110</v>
      </c>
    </row>
    <row r="5547" spans="1:30" ht="14.25" customHeight="1">
      <c r="A5547" s="10">
        <v>901456095</v>
      </c>
      <c r="B5547" s="11" t="s">
        <v>28120</v>
      </c>
      <c r="C5547" s="11" t="s">
        <v>28121</v>
      </c>
      <c r="D5547" s="11"/>
      <c r="E5547" s="11" t="s">
        <v>28122</v>
      </c>
      <c r="F5547" s="11" t="s">
        <v>87</v>
      </c>
      <c r="G5547" s="11" t="s">
        <v>187</v>
      </c>
      <c r="H5547" s="11" t="s">
        <v>89</v>
      </c>
      <c r="I5547" s="11" t="s">
        <v>115</v>
      </c>
      <c r="J5547" s="11" t="s">
        <v>28123</v>
      </c>
      <c r="K5547" s="12">
        <v>45559</v>
      </c>
      <c r="L5547" s="11" t="s">
        <v>92</v>
      </c>
      <c r="M5547" s="11" t="s">
        <v>92</v>
      </c>
      <c r="N5547" s="11" t="s">
        <v>92</v>
      </c>
      <c r="O5547" s="11" t="s">
        <v>93</v>
      </c>
      <c r="P5547" s="11" t="s">
        <v>92</v>
      </c>
      <c r="Q5547" s="11" t="s">
        <v>92</v>
      </c>
      <c r="R5547" s="11" t="s">
        <v>92</v>
      </c>
      <c r="S5547" s="11"/>
      <c r="T5547" s="11"/>
      <c r="U5547" s="11"/>
      <c r="V5547" s="11" t="s">
        <v>94</v>
      </c>
      <c r="W5547" s="11" t="s">
        <v>95</v>
      </c>
      <c r="X5547" s="11" t="s">
        <v>172</v>
      </c>
      <c r="Y5547" s="11" t="s">
        <v>121</v>
      </c>
      <c r="Z5547" s="11"/>
      <c r="AA5547" s="11"/>
      <c r="AB5547" s="11" t="s">
        <v>28124</v>
      </c>
      <c r="AC5547" s="11"/>
      <c r="AD5547" s="11" t="s">
        <v>97</v>
      </c>
    </row>
    <row r="5548" spans="1:30" ht="14.25" customHeight="1">
      <c r="A5548" s="10">
        <v>1033376548</v>
      </c>
      <c r="B5548" s="11" t="s">
        <v>28125</v>
      </c>
      <c r="C5548" s="11" t="s">
        <v>28126</v>
      </c>
      <c r="D5548" s="11"/>
      <c r="E5548" s="11" t="s">
        <v>28127</v>
      </c>
      <c r="F5548" s="11" t="s">
        <v>87</v>
      </c>
      <c r="G5548" s="11" t="s">
        <v>2031</v>
      </c>
      <c r="H5548" s="11" t="s">
        <v>89</v>
      </c>
      <c r="I5548" s="11" t="s">
        <v>102</v>
      </c>
      <c r="J5548" s="11" t="s">
        <v>28128</v>
      </c>
      <c r="K5548" s="12">
        <v>35016</v>
      </c>
      <c r="L5548" s="11" t="s">
        <v>92</v>
      </c>
      <c r="M5548" s="11" t="s">
        <v>92</v>
      </c>
      <c r="N5548" s="11" t="s">
        <v>93</v>
      </c>
      <c r="O5548" s="11" t="s">
        <v>93</v>
      </c>
      <c r="P5548" s="11" t="s">
        <v>93</v>
      </c>
      <c r="Q5548" s="11" t="s">
        <v>92</v>
      </c>
      <c r="R5548" s="11" t="s">
        <v>92</v>
      </c>
      <c r="S5548" s="11" t="s">
        <v>1879</v>
      </c>
      <c r="T5548" s="11" t="s">
        <v>11242</v>
      </c>
      <c r="U5548" s="11" t="s">
        <v>28129</v>
      </c>
      <c r="V5548" s="11" t="s">
        <v>94</v>
      </c>
      <c r="W5548" s="11" t="s">
        <v>95</v>
      </c>
      <c r="X5548" s="11" t="s">
        <v>2034</v>
      </c>
      <c r="Y5548" s="11" t="s">
        <v>108</v>
      </c>
      <c r="Z5548" s="11"/>
      <c r="AA5548" s="11"/>
      <c r="AB5548" s="11" t="s">
        <v>28130</v>
      </c>
      <c r="AC5548" s="11"/>
      <c r="AD5548" s="11" t="s">
        <v>110</v>
      </c>
    </row>
    <row r="5549" spans="1:30" ht="14.25" customHeight="1">
      <c r="A5549" s="10">
        <v>8215996510001</v>
      </c>
      <c r="B5549" s="11" t="s">
        <v>28131</v>
      </c>
      <c r="C5549" s="11" t="s">
        <v>28132</v>
      </c>
      <c r="D5549" s="11"/>
      <c r="E5549" s="11"/>
      <c r="F5549" s="11" t="s">
        <v>341</v>
      </c>
      <c r="G5549" s="11" t="s">
        <v>400</v>
      </c>
      <c r="H5549" s="11" t="s">
        <v>341</v>
      </c>
      <c r="I5549" s="11" t="s">
        <v>356</v>
      </c>
      <c r="J5549" s="11" t="s">
        <v>28133</v>
      </c>
      <c r="K5549" s="12">
        <v>45560</v>
      </c>
      <c r="L5549" s="11" t="s">
        <v>92</v>
      </c>
      <c r="M5549" s="11" t="s">
        <v>92</v>
      </c>
      <c r="N5549" s="11" t="s">
        <v>93</v>
      </c>
      <c r="O5549" s="11" t="s">
        <v>92</v>
      </c>
      <c r="P5549" s="11" t="s">
        <v>92</v>
      </c>
      <c r="Q5549" s="11" t="s">
        <v>92</v>
      </c>
      <c r="R5549" s="11" t="s">
        <v>92</v>
      </c>
      <c r="S5549" s="11"/>
      <c r="T5549" s="11"/>
      <c r="U5549" s="11"/>
      <c r="V5549" s="11" t="s">
        <v>344</v>
      </c>
      <c r="W5549" s="11" t="s">
        <v>171</v>
      </c>
      <c r="X5549" s="11" t="s">
        <v>172</v>
      </c>
      <c r="Y5549" s="11" t="s">
        <v>359</v>
      </c>
      <c r="Z5549" s="11"/>
      <c r="AA5549" s="11"/>
      <c r="AB5549" s="11" t="s">
        <v>28134</v>
      </c>
      <c r="AC5549" s="11"/>
      <c r="AD5549" s="11" t="s">
        <v>97</v>
      </c>
    </row>
    <row r="5550" spans="1:30" ht="14.25" customHeight="1">
      <c r="A5550" s="10">
        <v>901850344</v>
      </c>
      <c r="B5550" s="11" t="s">
        <v>28135</v>
      </c>
      <c r="C5550" s="11" t="s">
        <v>11645</v>
      </c>
      <c r="D5550" s="11"/>
      <c r="E5550" s="11" t="s">
        <v>28136</v>
      </c>
      <c r="F5550" s="11" t="s">
        <v>199</v>
      </c>
      <c r="G5550" s="11" t="s">
        <v>200</v>
      </c>
      <c r="H5550" s="11" t="s">
        <v>89</v>
      </c>
      <c r="I5550" s="11" t="s">
        <v>115</v>
      </c>
      <c r="J5550" s="11" t="s">
        <v>28137</v>
      </c>
      <c r="K5550" s="12">
        <v>45538</v>
      </c>
      <c r="L5550" s="11" t="s">
        <v>92</v>
      </c>
      <c r="M5550" s="11" t="s">
        <v>92</v>
      </c>
      <c r="N5550" s="11" t="s">
        <v>92</v>
      </c>
      <c r="O5550" s="11" t="s">
        <v>93</v>
      </c>
      <c r="P5550" s="11" t="s">
        <v>92</v>
      </c>
      <c r="Q5550" s="11" t="s">
        <v>92</v>
      </c>
      <c r="R5550" s="11" t="s">
        <v>92</v>
      </c>
      <c r="S5550" s="11"/>
      <c r="T5550" s="11"/>
      <c r="U5550" s="11"/>
      <c r="V5550" s="11" t="s">
        <v>94</v>
      </c>
      <c r="W5550" s="11" t="s">
        <v>202</v>
      </c>
      <c r="X5550" s="11" t="s">
        <v>172</v>
      </c>
      <c r="Y5550" s="11" t="s">
        <v>121</v>
      </c>
      <c r="Z5550" s="11"/>
      <c r="AA5550" s="11"/>
      <c r="AB5550" s="11" t="s">
        <v>28138</v>
      </c>
      <c r="AC5550" s="11"/>
      <c r="AD5550" s="11" t="s">
        <v>97</v>
      </c>
    </row>
    <row r="5551" spans="1:30" ht="14.25" customHeight="1">
      <c r="A5551" s="10">
        <v>808838210801</v>
      </c>
      <c r="B5551" s="11" t="s">
        <v>28139</v>
      </c>
      <c r="C5551" s="11" t="s">
        <v>28140</v>
      </c>
      <c r="D5551" s="11"/>
      <c r="E5551" s="11"/>
      <c r="F5551" s="11" t="s">
        <v>333</v>
      </c>
      <c r="G5551" s="11" t="s">
        <v>334</v>
      </c>
      <c r="H5551" s="11" t="s">
        <v>333</v>
      </c>
      <c r="I5551" s="11" t="s">
        <v>356</v>
      </c>
      <c r="J5551" s="11" t="s">
        <v>28141</v>
      </c>
      <c r="K5551" s="12">
        <v>45538</v>
      </c>
      <c r="L5551" s="11" t="s">
        <v>92</v>
      </c>
      <c r="M5551" s="11" t="s">
        <v>92</v>
      </c>
      <c r="N5551" s="11" t="s">
        <v>93</v>
      </c>
      <c r="O5551" s="11" t="s">
        <v>92</v>
      </c>
      <c r="P5551" s="11" t="s">
        <v>92</v>
      </c>
      <c r="Q5551" s="11" t="s">
        <v>92</v>
      </c>
      <c r="R5551" s="11" t="s">
        <v>92</v>
      </c>
      <c r="S5551" s="11"/>
      <c r="T5551" s="11"/>
      <c r="U5551" s="11"/>
      <c r="V5551" s="11" t="s">
        <v>336</v>
      </c>
      <c r="W5551" s="11" t="s">
        <v>171</v>
      </c>
      <c r="X5551" s="11" t="s">
        <v>337</v>
      </c>
      <c r="Y5551" s="11" t="s">
        <v>359</v>
      </c>
      <c r="Z5551" s="11"/>
      <c r="AA5551" s="11"/>
      <c r="AB5551" s="11" t="s">
        <v>28142</v>
      </c>
      <c r="AC5551" s="11"/>
      <c r="AD5551" s="11" t="s">
        <v>97</v>
      </c>
    </row>
    <row r="5552" spans="1:30" ht="14.25" customHeight="1">
      <c r="A5552" s="10">
        <v>8723187</v>
      </c>
      <c r="B5552" s="11" t="s">
        <v>28143</v>
      </c>
      <c r="C5552" s="11" t="s">
        <v>28144</v>
      </c>
      <c r="D5552" s="11"/>
      <c r="E5552" s="11"/>
      <c r="F5552" s="11" t="s">
        <v>2632</v>
      </c>
      <c r="G5552" s="11" t="s">
        <v>2633</v>
      </c>
      <c r="H5552" s="11" t="s">
        <v>89</v>
      </c>
      <c r="I5552" s="11" t="s">
        <v>102</v>
      </c>
      <c r="J5552" s="11" t="s">
        <v>28145</v>
      </c>
      <c r="K5552" s="12">
        <v>45538</v>
      </c>
      <c r="L5552" s="11" t="s">
        <v>92</v>
      </c>
      <c r="M5552" s="11" t="s">
        <v>92</v>
      </c>
      <c r="N5552" s="11" t="s">
        <v>92</v>
      </c>
      <c r="O5552" s="11" t="s">
        <v>93</v>
      </c>
      <c r="P5552" s="11" t="s">
        <v>92</v>
      </c>
      <c r="Q5552" s="11" t="s">
        <v>92</v>
      </c>
      <c r="R5552" s="11" t="s">
        <v>92</v>
      </c>
      <c r="S5552" s="11" t="s">
        <v>28146</v>
      </c>
      <c r="T5552" s="11" t="s">
        <v>28147</v>
      </c>
      <c r="U5552" s="11" t="s">
        <v>28148</v>
      </c>
      <c r="V5552" s="11" t="s">
        <v>94</v>
      </c>
      <c r="W5552" s="11" t="s">
        <v>2635</v>
      </c>
      <c r="X5552" s="11" t="s">
        <v>172</v>
      </c>
      <c r="Y5552" s="11" t="s">
        <v>108</v>
      </c>
      <c r="Z5552" s="11"/>
      <c r="AA5552" s="11"/>
      <c r="AB5552" s="11" t="s">
        <v>28149</v>
      </c>
      <c r="AC5552" s="11"/>
      <c r="AD5552" s="11" t="s">
        <v>110</v>
      </c>
    </row>
    <row r="5553" spans="1:30" ht="14.25" customHeight="1">
      <c r="A5553" s="10">
        <v>901827573</v>
      </c>
      <c r="B5553" s="11" t="s">
        <v>28150</v>
      </c>
      <c r="C5553" s="11" t="s">
        <v>28151</v>
      </c>
      <c r="D5553" s="11"/>
      <c r="E5553" s="11" t="s">
        <v>28152</v>
      </c>
      <c r="F5553" s="11" t="s">
        <v>87</v>
      </c>
      <c r="G5553" s="11" t="s">
        <v>187</v>
      </c>
      <c r="H5553" s="11" t="s">
        <v>89</v>
      </c>
      <c r="I5553" s="11" t="s">
        <v>115</v>
      </c>
      <c r="J5553" s="11" t="s">
        <v>28153</v>
      </c>
      <c r="K5553" s="12">
        <v>45538</v>
      </c>
      <c r="L5553" s="11" t="s">
        <v>92</v>
      </c>
      <c r="M5553" s="11" t="s">
        <v>92</v>
      </c>
      <c r="N5553" s="11" t="s">
        <v>92</v>
      </c>
      <c r="O5553" s="11" t="s">
        <v>93</v>
      </c>
      <c r="P5553" s="11" t="s">
        <v>92</v>
      </c>
      <c r="Q5553" s="11" t="s">
        <v>92</v>
      </c>
      <c r="R5553" s="11" t="s">
        <v>92</v>
      </c>
      <c r="S5553" s="11"/>
      <c r="T5553" s="11"/>
      <c r="U5553" s="11"/>
      <c r="V5553" s="11" t="s">
        <v>94</v>
      </c>
      <c r="W5553" s="11" t="s">
        <v>95</v>
      </c>
      <c r="X5553" s="11" t="s">
        <v>172</v>
      </c>
      <c r="Y5553" s="11" t="s">
        <v>121</v>
      </c>
      <c r="Z5553" s="11"/>
      <c r="AA5553" s="11"/>
      <c r="AB5553" s="11" t="s">
        <v>28154</v>
      </c>
      <c r="AC5553" s="11"/>
      <c r="AD5553" s="11" t="s">
        <v>97</v>
      </c>
    </row>
    <row r="5554" spans="1:30" ht="14.25" customHeight="1">
      <c r="A5554" s="10">
        <v>1014186470</v>
      </c>
      <c r="B5554" s="11" t="s">
        <v>28155</v>
      </c>
      <c r="C5554" s="11" t="s">
        <v>28156</v>
      </c>
      <c r="D5554" s="11"/>
      <c r="E5554" s="11" t="s">
        <v>28157</v>
      </c>
      <c r="F5554" s="11" t="s">
        <v>199</v>
      </c>
      <c r="G5554" s="11" t="s">
        <v>200</v>
      </c>
      <c r="H5554" s="11" t="s">
        <v>89</v>
      </c>
      <c r="I5554" s="11" t="s">
        <v>115</v>
      </c>
      <c r="J5554" s="11" t="s">
        <v>28158</v>
      </c>
      <c r="K5554" s="12">
        <v>45539</v>
      </c>
      <c r="L5554" s="11" t="s">
        <v>92</v>
      </c>
      <c r="M5554" s="11" t="s">
        <v>92</v>
      </c>
      <c r="N5554" s="11" t="s">
        <v>92</v>
      </c>
      <c r="O5554" s="11" t="s">
        <v>93</v>
      </c>
      <c r="P5554" s="11" t="s">
        <v>92</v>
      </c>
      <c r="Q5554" s="11" t="s">
        <v>92</v>
      </c>
      <c r="R5554" s="11" t="s">
        <v>92</v>
      </c>
      <c r="S5554" s="11" t="s">
        <v>1933</v>
      </c>
      <c r="T5554" s="11" t="s">
        <v>1974</v>
      </c>
      <c r="U5554" s="11" t="s">
        <v>28159</v>
      </c>
      <c r="V5554" s="11" t="s">
        <v>94</v>
      </c>
      <c r="W5554" s="11" t="s">
        <v>202</v>
      </c>
      <c r="X5554" s="11" t="s">
        <v>172</v>
      </c>
      <c r="Y5554" s="11" t="s">
        <v>121</v>
      </c>
      <c r="Z5554" s="11"/>
      <c r="AA5554" s="11"/>
      <c r="AB5554" s="11" t="s">
        <v>28160</v>
      </c>
      <c r="AC5554" s="11"/>
      <c r="AD5554" s="11" t="s">
        <v>110</v>
      </c>
    </row>
    <row r="5555" spans="1:30" ht="14.25" customHeight="1">
      <c r="A5555" s="10">
        <v>1036397021</v>
      </c>
      <c r="B5555" s="11" t="s">
        <v>28161</v>
      </c>
      <c r="C5555" s="11" t="s">
        <v>28162</v>
      </c>
      <c r="D5555" s="11"/>
      <c r="E5555" s="11" t="s">
        <v>28163</v>
      </c>
      <c r="F5555" s="11" t="s">
        <v>87</v>
      </c>
      <c r="G5555" s="11" t="s">
        <v>114</v>
      </c>
      <c r="H5555" s="11" t="s">
        <v>89</v>
      </c>
      <c r="I5555" s="11" t="s">
        <v>115</v>
      </c>
      <c r="J5555" s="11" t="s">
        <v>28164</v>
      </c>
      <c r="K5555" s="12">
        <v>33625</v>
      </c>
      <c r="L5555" s="11" t="s">
        <v>92</v>
      </c>
      <c r="M5555" s="11" t="s">
        <v>92</v>
      </c>
      <c r="N5555" s="11" t="s">
        <v>93</v>
      </c>
      <c r="O5555" s="11" t="s">
        <v>93</v>
      </c>
      <c r="P5555" s="11" t="s">
        <v>93</v>
      </c>
      <c r="Q5555" s="11" t="s">
        <v>92</v>
      </c>
      <c r="R5555" s="11" t="s">
        <v>92</v>
      </c>
      <c r="S5555" s="11" t="s">
        <v>993</v>
      </c>
      <c r="T5555" s="11" t="s">
        <v>2330</v>
      </c>
      <c r="U5555" s="11" t="s">
        <v>28165</v>
      </c>
      <c r="V5555" s="11" t="s">
        <v>94</v>
      </c>
      <c r="W5555" s="11" t="s">
        <v>95</v>
      </c>
      <c r="X5555" s="11" t="s">
        <v>120</v>
      </c>
      <c r="Y5555" s="11" t="s">
        <v>121</v>
      </c>
      <c r="Z5555" s="11"/>
      <c r="AA5555" s="11"/>
      <c r="AB5555" s="11" t="s">
        <v>28166</v>
      </c>
      <c r="AC5555" s="11"/>
      <c r="AD5555" s="11" t="s">
        <v>110</v>
      </c>
    </row>
    <row r="5556" spans="1:30" ht="14.25" customHeight="1">
      <c r="A5556" s="10">
        <v>1040033896</v>
      </c>
      <c r="B5556" s="11" t="s">
        <v>28167</v>
      </c>
      <c r="C5556" s="11" t="s">
        <v>28168</v>
      </c>
      <c r="D5556" s="11"/>
      <c r="E5556" s="11" t="s">
        <v>28169</v>
      </c>
      <c r="F5556" s="11" t="s">
        <v>87</v>
      </c>
      <c r="G5556" s="11" t="s">
        <v>1192</v>
      </c>
      <c r="H5556" s="11" t="s">
        <v>89</v>
      </c>
      <c r="I5556" s="11" t="s">
        <v>102</v>
      </c>
      <c r="J5556" s="11" t="s">
        <v>28170</v>
      </c>
      <c r="K5556" s="12">
        <v>32620</v>
      </c>
      <c r="L5556" s="11" t="s">
        <v>92</v>
      </c>
      <c r="M5556" s="11" t="s">
        <v>92</v>
      </c>
      <c r="N5556" s="11" t="s">
        <v>93</v>
      </c>
      <c r="O5556" s="11" t="s">
        <v>93</v>
      </c>
      <c r="P5556" s="11" t="s">
        <v>93</v>
      </c>
      <c r="Q5556" s="11" t="s">
        <v>92</v>
      </c>
      <c r="R5556" s="11" t="s">
        <v>92</v>
      </c>
      <c r="S5556" s="11" t="s">
        <v>1146</v>
      </c>
      <c r="T5556" s="11" t="s">
        <v>1169</v>
      </c>
      <c r="U5556" s="11" t="s">
        <v>28171</v>
      </c>
      <c r="V5556" s="11" t="s">
        <v>94</v>
      </c>
      <c r="W5556" s="11" t="s">
        <v>95</v>
      </c>
      <c r="X5556" s="11" t="s">
        <v>1195</v>
      </c>
      <c r="Y5556" s="11" t="s">
        <v>108</v>
      </c>
      <c r="Z5556" s="11"/>
      <c r="AA5556" s="11"/>
      <c r="AB5556" s="11" t="s">
        <v>28172</v>
      </c>
      <c r="AC5556" s="11"/>
      <c r="AD5556" s="11" t="s">
        <v>110</v>
      </c>
    </row>
    <row r="5557" spans="1:30" ht="14.25" customHeight="1">
      <c r="A5557" s="10">
        <v>1144024634</v>
      </c>
      <c r="B5557" s="11" t="s">
        <v>28173</v>
      </c>
      <c r="C5557" s="11" t="s">
        <v>28174</v>
      </c>
      <c r="D5557" s="11" t="s">
        <v>28175</v>
      </c>
      <c r="E5557" s="11"/>
      <c r="F5557" s="11" t="s">
        <v>177</v>
      </c>
      <c r="G5557" s="11" t="s">
        <v>1644</v>
      </c>
      <c r="H5557" s="11" t="s">
        <v>89</v>
      </c>
      <c r="I5557" s="11" t="s">
        <v>102</v>
      </c>
      <c r="J5557" s="11" t="s">
        <v>28176</v>
      </c>
      <c r="K5557" s="12">
        <v>45546</v>
      </c>
      <c r="L5557" s="11" t="s">
        <v>92</v>
      </c>
      <c r="M5557" s="11" t="s">
        <v>92</v>
      </c>
      <c r="N5557" s="11" t="s">
        <v>93</v>
      </c>
      <c r="O5557" s="11" t="s">
        <v>92</v>
      </c>
      <c r="P5557" s="11" t="s">
        <v>92</v>
      </c>
      <c r="Q5557" s="11" t="s">
        <v>92</v>
      </c>
      <c r="R5557" s="11" t="s">
        <v>92</v>
      </c>
      <c r="S5557" s="11" t="s">
        <v>28177</v>
      </c>
      <c r="T5557" s="11"/>
      <c r="U5557" s="11" t="s">
        <v>11287</v>
      </c>
      <c r="V5557" s="11" t="s">
        <v>94</v>
      </c>
      <c r="W5557" s="11" t="s">
        <v>180</v>
      </c>
      <c r="X5557" s="11" t="s">
        <v>172</v>
      </c>
      <c r="Y5557" s="11" t="s">
        <v>108</v>
      </c>
      <c r="Z5557" s="11"/>
      <c r="AA5557" s="11"/>
      <c r="AB5557" s="11" t="s">
        <v>28178</v>
      </c>
      <c r="AC5557" s="11"/>
      <c r="AD5557" s="11" t="s">
        <v>110</v>
      </c>
    </row>
    <row r="5558" spans="1:30" ht="14.25" customHeight="1">
      <c r="A5558" s="10">
        <v>901756062</v>
      </c>
      <c r="B5558" s="11" t="s">
        <v>28179</v>
      </c>
      <c r="C5558" s="11" t="s">
        <v>28180</v>
      </c>
      <c r="D5558" s="11"/>
      <c r="E5558" s="11" t="s">
        <v>28181</v>
      </c>
      <c r="F5558" s="11" t="s">
        <v>87</v>
      </c>
      <c r="G5558" s="11" t="s">
        <v>25628</v>
      </c>
      <c r="H5558" s="11" t="s">
        <v>89</v>
      </c>
      <c r="I5558" s="11" t="s">
        <v>115</v>
      </c>
      <c r="J5558" s="11" t="s">
        <v>28182</v>
      </c>
      <c r="K5558" s="12">
        <v>45554</v>
      </c>
      <c r="L5558" s="11" t="s">
        <v>92</v>
      </c>
      <c r="M5558" s="11" t="s">
        <v>92</v>
      </c>
      <c r="N5558" s="11" t="s">
        <v>92</v>
      </c>
      <c r="O5558" s="11" t="s">
        <v>93</v>
      </c>
      <c r="P5558" s="11" t="s">
        <v>92</v>
      </c>
      <c r="Q5558" s="11" t="s">
        <v>92</v>
      </c>
      <c r="R5558" s="11" t="s">
        <v>92</v>
      </c>
      <c r="S5558" s="11"/>
      <c r="T5558" s="11"/>
      <c r="U5558" s="11"/>
      <c r="V5558" s="11" t="s">
        <v>94</v>
      </c>
      <c r="W5558" s="11" t="s">
        <v>95</v>
      </c>
      <c r="X5558" s="11" t="s">
        <v>25630</v>
      </c>
      <c r="Y5558" s="11" t="s">
        <v>121</v>
      </c>
      <c r="Z5558" s="11"/>
      <c r="AA5558" s="11"/>
      <c r="AB5558" s="11" t="s">
        <v>28183</v>
      </c>
      <c r="AC5558" s="11"/>
      <c r="AD5558" s="11" t="s">
        <v>97</v>
      </c>
    </row>
    <row r="5559" spans="1:30" ht="14.25" customHeight="1">
      <c r="A5559" s="10">
        <v>1001030612</v>
      </c>
      <c r="B5559" s="11" t="s">
        <v>28184</v>
      </c>
      <c r="C5559" s="11" t="s">
        <v>28185</v>
      </c>
      <c r="D5559" s="11"/>
      <c r="E5559" s="11" t="s">
        <v>28186</v>
      </c>
      <c r="F5559" s="11" t="s">
        <v>87</v>
      </c>
      <c r="G5559" s="11" t="s">
        <v>88</v>
      </c>
      <c r="H5559" s="11" t="s">
        <v>89</v>
      </c>
      <c r="I5559" s="11" t="s">
        <v>115</v>
      </c>
      <c r="J5559" s="11" t="s">
        <v>28187</v>
      </c>
      <c r="K5559" s="12">
        <v>45555</v>
      </c>
      <c r="L5559" s="11" t="s">
        <v>92</v>
      </c>
      <c r="M5559" s="11" t="s">
        <v>92</v>
      </c>
      <c r="N5559" s="11" t="s">
        <v>92</v>
      </c>
      <c r="O5559" s="11" t="s">
        <v>93</v>
      </c>
      <c r="P5559" s="11" t="s">
        <v>92</v>
      </c>
      <c r="Q5559" s="11" t="s">
        <v>92</v>
      </c>
      <c r="R5559" s="11" t="s">
        <v>92</v>
      </c>
      <c r="S5559" s="11" t="s">
        <v>2912</v>
      </c>
      <c r="T5559" s="11" t="s">
        <v>626</v>
      </c>
      <c r="U5559" s="11" t="s">
        <v>9932</v>
      </c>
      <c r="V5559" s="11" t="s">
        <v>94</v>
      </c>
      <c r="W5559" s="11" t="s">
        <v>95</v>
      </c>
      <c r="X5559" s="11" t="s">
        <v>96</v>
      </c>
      <c r="Y5559" s="11" t="s">
        <v>121</v>
      </c>
      <c r="Z5559" s="11"/>
      <c r="AA5559" s="11"/>
      <c r="AB5559" s="11" t="s">
        <v>28188</v>
      </c>
      <c r="AC5559" s="11"/>
      <c r="AD5559" s="11" t="s">
        <v>110</v>
      </c>
    </row>
    <row r="5560" spans="1:30" ht="14.25" customHeight="1">
      <c r="A5560" s="10">
        <v>2374785</v>
      </c>
      <c r="B5560" s="11" t="s">
        <v>28189</v>
      </c>
      <c r="C5560" s="11" t="s">
        <v>28190</v>
      </c>
      <c r="D5560" s="11"/>
      <c r="E5560" s="11" t="s">
        <v>28191</v>
      </c>
      <c r="F5560" s="11" t="s">
        <v>2873</v>
      </c>
      <c r="G5560" s="11" t="s">
        <v>2874</v>
      </c>
      <c r="H5560" s="11" t="s">
        <v>89</v>
      </c>
      <c r="I5560" s="11" t="s">
        <v>115</v>
      </c>
      <c r="J5560" s="11" t="s">
        <v>28192</v>
      </c>
      <c r="K5560" s="12">
        <v>45555</v>
      </c>
      <c r="L5560" s="11" t="s">
        <v>92</v>
      </c>
      <c r="M5560" s="11" t="s">
        <v>92</v>
      </c>
      <c r="N5560" s="11" t="s">
        <v>92</v>
      </c>
      <c r="O5560" s="11" t="s">
        <v>93</v>
      </c>
      <c r="P5560" s="11" t="s">
        <v>92</v>
      </c>
      <c r="Q5560" s="11" t="s">
        <v>92</v>
      </c>
      <c r="R5560" s="11" t="s">
        <v>92</v>
      </c>
      <c r="S5560" s="11" t="s">
        <v>2182</v>
      </c>
      <c r="T5560" s="11"/>
      <c r="U5560" s="11" t="s">
        <v>28193</v>
      </c>
      <c r="V5560" s="11" t="s">
        <v>94</v>
      </c>
      <c r="W5560" s="11" t="s">
        <v>2879</v>
      </c>
      <c r="X5560" s="11" t="s">
        <v>172</v>
      </c>
      <c r="Y5560" s="11" t="s">
        <v>121</v>
      </c>
      <c r="Z5560" s="11"/>
      <c r="AA5560" s="11"/>
      <c r="AB5560" s="11" t="s">
        <v>28194</v>
      </c>
      <c r="AC5560" s="11"/>
      <c r="AD5560" s="11" t="s">
        <v>110</v>
      </c>
    </row>
    <row r="5561" spans="1:30" ht="14.25" customHeight="1">
      <c r="A5561" s="10">
        <v>700211724</v>
      </c>
      <c r="B5561" s="11" t="s">
        <v>28195</v>
      </c>
      <c r="C5561" s="11" t="s">
        <v>28196</v>
      </c>
      <c r="D5561" s="11"/>
      <c r="E5561" s="11" t="s">
        <v>28197</v>
      </c>
      <c r="F5561" s="11" t="s">
        <v>87</v>
      </c>
      <c r="G5561" s="11" t="s">
        <v>88</v>
      </c>
      <c r="H5561" s="11" t="s">
        <v>89</v>
      </c>
      <c r="I5561" s="11" t="s">
        <v>115</v>
      </c>
      <c r="J5561" s="11" t="s">
        <v>28198</v>
      </c>
      <c r="K5561" s="12">
        <v>45555</v>
      </c>
      <c r="L5561" s="11" t="s">
        <v>92</v>
      </c>
      <c r="M5561" s="11" t="s">
        <v>92</v>
      </c>
      <c r="N5561" s="11" t="s">
        <v>92</v>
      </c>
      <c r="O5561" s="11" t="s">
        <v>93</v>
      </c>
      <c r="P5561" s="11" t="s">
        <v>92</v>
      </c>
      <c r="Q5561" s="11" t="s">
        <v>92</v>
      </c>
      <c r="R5561" s="11" t="s">
        <v>92</v>
      </c>
      <c r="S5561" s="11" t="s">
        <v>8903</v>
      </c>
      <c r="T5561" s="11" t="s">
        <v>4707</v>
      </c>
      <c r="U5561" s="11" t="s">
        <v>28199</v>
      </c>
      <c r="V5561" s="11" t="s">
        <v>94</v>
      </c>
      <c r="W5561" s="11" t="s">
        <v>95</v>
      </c>
      <c r="X5561" s="11" t="s">
        <v>96</v>
      </c>
      <c r="Y5561" s="11" t="s">
        <v>121</v>
      </c>
      <c r="Z5561" s="11"/>
      <c r="AA5561" s="11"/>
      <c r="AB5561" s="11" t="s">
        <v>28200</v>
      </c>
      <c r="AC5561" s="11"/>
      <c r="AD5561" s="11" t="s">
        <v>110</v>
      </c>
    </row>
    <row r="5562" spans="1:30" ht="14.25" customHeight="1">
      <c r="A5562" s="10">
        <v>1036939154</v>
      </c>
      <c r="B5562" s="11" t="s">
        <v>28201</v>
      </c>
      <c r="C5562" s="11" t="s">
        <v>28202</v>
      </c>
      <c r="D5562" s="11"/>
      <c r="E5562" s="11" t="s">
        <v>28203</v>
      </c>
      <c r="F5562" s="11" t="s">
        <v>87</v>
      </c>
      <c r="G5562" s="11" t="s">
        <v>125</v>
      </c>
      <c r="H5562" s="11" t="s">
        <v>89</v>
      </c>
      <c r="I5562" s="11" t="s">
        <v>115</v>
      </c>
      <c r="J5562" s="11" t="s">
        <v>28204</v>
      </c>
      <c r="K5562" s="12">
        <v>45555</v>
      </c>
      <c r="L5562" s="11" t="s">
        <v>92</v>
      </c>
      <c r="M5562" s="11" t="s">
        <v>92</v>
      </c>
      <c r="N5562" s="11" t="s">
        <v>92</v>
      </c>
      <c r="O5562" s="11" t="s">
        <v>93</v>
      </c>
      <c r="P5562" s="11" t="s">
        <v>92</v>
      </c>
      <c r="Q5562" s="11" t="s">
        <v>92</v>
      </c>
      <c r="R5562" s="11" t="s">
        <v>92</v>
      </c>
      <c r="S5562" s="11" t="s">
        <v>28205</v>
      </c>
      <c r="T5562" s="11" t="s">
        <v>734</v>
      </c>
      <c r="U5562" s="11" t="s">
        <v>5552</v>
      </c>
      <c r="V5562" s="11" t="s">
        <v>94</v>
      </c>
      <c r="W5562" s="11" t="s">
        <v>95</v>
      </c>
      <c r="X5562" s="11" t="s">
        <v>130</v>
      </c>
      <c r="Y5562" s="11" t="s">
        <v>121</v>
      </c>
      <c r="Z5562" s="11"/>
      <c r="AA5562" s="11"/>
      <c r="AB5562" s="11" t="s">
        <v>28206</v>
      </c>
      <c r="AC5562" s="11"/>
      <c r="AD5562" s="11" t="s">
        <v>110</v>
      </c>
    </row>
    <row r="5563" spans="1:30" ht="14.25" customHeight="1">
      <c r="A5563" s="10">
        <v>1036957311</v>
      </c>
      <c r="B5563" s="11" t="s">
        <v>28207</v>
      </c>
      <c r="C5563" s="11" t="s">
        <v>28208</v>
      </c>
      <c r="D5563" s="11"/>
      <c r="E5563" s="11" t="s">
        <v>28209</v>
      </c>
      <c r="F5563" s="11" t="s">
        <v>87</v>
      </c>
      <c r="G5563" s="11" t="s">
        <v>125</v>
      </c>
      <c r="H5563" s="11" t="s">
        <v>89</v>
      </c>
      <c r="I5563" s="11" t="s">
        <v>115</v>
      </c>
      <c r="J5563" s="11" t="s">
        <v>28210</v>
      </c>
      <c r="K5563" s="12">
        <v>45555</v>
      </c>
      <c r="L5563" s="11" t="s">
        <v>92</v>
      </c>
      <c r="M5563" s="11" t="s">
        <v>92</v>
      </c>
      <c r="N5563" s="11" t="s">
        <v>92</v>
      </c>
      <c r="O5563" s="11" t="s">
        <v>93</v>
      </c>
      <c r="P5563" s="11" t="s">
        <v>92</v>
      </c>
      <c r="Q5563" s="11" t="s">
        <v>92</v>
      </c>
      <c r="R5563" s="11" t="s">
        <v>92</v>
      </c>
      <c r="S5563" s="11" t="s">
        <v>1202</v>
      </c>
      <c r="T5563" s="11" t="s">
        <v>992</v>
      </c>
      <c r="U5563" s="11" t="s">
        <v>9299</v>
      </c>
      <c r="V5563" s="11" t="s">
        <v>94</v>
      </c>
      <c r="W5563" s="11" t="s">
        <v>95</v>
      </c>
      <c r="X5563" s="11" t="s">
        <v>130</v>
      </c>
      <c r="Y5563" s="11" t="s">
        <v>121</v>
      </c>
      <c r="Z5563" s="11"/>
      <c r="AA5563" s="11"/>
      <c r="AB5563" s="11" t="s">
        <v>28211</v>
      </c>
      <c r="AC5563" s="11"/>
      <c r="AD5563" s="11" t="s">
        <v>110</v>
      </c>
    </row>
    <row r="5564" spans="1:30" ht="14.25" customHeight="1">
      <c r="A5564" s="10">
        <v>70726167</v>
      </c>
      <c r="B5564" s="11" t="s">
        <v>28212</v>
      </c>
      <c r="C5564" s="11" t="s">
        <v>28213</v>
      </c>
      <c r="D5564" s="11"/>
      <c r="E5564" s="11" t="s">
        <v>28214</v>
      </c>
      <c r="F5564" s="11" t="s">
        <v>87</v>
      </c>
      <c r="G5564" s="11" t="s">
        <v>125</v>
      </c>
      <c r="H5564" s="11" t="s">
        <v>89</v>
      </c>
      <c r="I5564" s="11" t="s">
        <v>115</v>
      </c>
      <c r="J5564" s="11" t="s">
        <v>28215</v>
      </c>
      <c r="K5564" s="12">
        <v>45559</v>
      </c>
      <c r="L5564" s="11" t="s">
        <v>92</v>
      </c>
      <c r="M5564" s="11" t="s">
        <v>92</v>
      </c>
      <c r="N5564" s="11" t="s">
        <v>92</v>
      </c>
      <c r="O5564" s="11" t="s">
        <v>93</v>
      </c>
      <c r="P5564" s="11" t="s">
        <v>92</v>
      </c>
      <c r="Q5564" s="11" t="s">
        <v>92</v>
      </c>
      <c r="R5564" s="11" t="s">
        <v>92</v>
      </c>
      <c r="S5564" s="11" t="s">
        <v>1079</v>
      </c>
      <c r="T5564" s="11" t="s">
        <v>1079</v>
      </c>
      <c r="U5564" s="11" t="s">
        <v>4081</v>
      </c>
      <c r="V5564" s="11" t="s">
        <v>94</v>
      </c>
      <c r="W5564" s="11" t="s">
        <v>95</v>
      </c>
      <c r="X5564" s="11" t="s">
        <v>130</v>
      </c>
      <c r="Y5564" s="11" t="s">
        <v>121</v>
      </c>
      <c r="Z5564" s="11"/>
      <c r="AA5564" s="11"/>
      <c r="AB5564" s="11" t="s">
        <v>28216</v>
      </c>
      <c r="AC5564" s="11"/>
      <c r="AD5564" s="11" t="s">
        <v>110</v>
      </c>
    </row>
    <row r="5565" spans="1:30" ht="14.25" customHeight="1">
      <c r="A5565" s="10">
        <v>15489335</v>
      </c>
      <c r="B5565" s="11" t="s">
        <v>28217</v>
      </c>
      <c r="C5565" s="11" t="s">
        <v>28218</v>
      </c>
      <c r="D5565" s="11"/>
      <c r="E5565" s="11" t="s">
        <v>28219</v>
      </c>
      <c r="F5565" s="11" t="s">
        <v>87</v>
      </c>
      <c r="G5565" s="11" t="s">
        <v>5035</v>
      </c>
      <c r="H5565" s="11" t="s">
        <v>89</v>
      </c>
      <c r="I5565" s="11" t="s">
        <v>102</v>
      </c>
      <c r="J5565" s="11" t="s">
        <v>28220</v>
      </c>
      <c r="K5565" s="12">
        <v>45559</v>
      </c>
      <c r="L5565" s="11" t="s">
        <v>92</v>
      </c>
      <c r="M5565" s="11" t="s">
        <v>92</v>
      </c>
      <c r="N5565" s="11" t="s">
        <v>93</v>
      </c>
      <c r="O5565" s="11" t="s">
        <v>93</v>
      </c>
      <c r="P5565" s="11" t="s">
        <v>92</v>
      </c>
      <c r="Q5565" s="11" t="s">
        <v>92</v>
      </c>
      <c r="R5565" s="11" t="s">
        <v>92</v>
      </c>
      <c r="S5565" s="11" t="s">
        <v>118</v>
      </c>
      <c r="T5565" s="11" t="s">
        <v>2128</v>
      </c>
      <c r="U5565" s="11" t="s">
        <v>4534</v>
      </c>
      <c r="V5565" s="11" t="s">
        <v>94</v>
      </c>
      <c r="W5565" s="11" t="s">
        <v>95</v>
      </c>
      <c r="X5565" s="11" t="s">
        <v>5038</v>
      </c>
      <c r="Y5565" s="11" t="s">
        <v>108</v>
      </c>
      <c r="Z5565" s="11"/>
      <c r="AA5565" s="11"/>
      <c r="AB5565" s="11" t="s">
        <v>28221</v>
      </c>
      <c r="AC5565" s="11"/>
      <c r="AD5565" s="11" t="s">
        <v>110</v>
      </c>
    </row>
    <row r="5566" spans="1:30" ht="14.25" customHeight="1">
      <c r="A5566" s="10">
        <v>444444200</v>
      </c>
      <c r="B5566" s="11" t="s">
        <v>28222</v>
      </c>
      <c r="C5566" s="11" t="s">
        <v>28223</v>
      </c>
      <c r="D5566" s="11"/>
      <c r="E5566" s="11"/>
      <c r="F5566" s="11" t="s">
        <v>28224</v>
      </c>
      <c r="G5566" s="11" t="s">
        <v>28225</v>
      </c>
      <c r="H5566" s="11" t="s">
        <v>28224</v>
      </c>
      <c r="I5566" s="11" t="s">
        <v>90</v>
      </c>
      <c r="J5566" s="11" t="s">
        <v>28226</v>
      </c>
      <c r="K5566" s="12">
        <v>45561</v>
      </c>
      <c r="L5566" s="11" t="s">
        <v>92</v>
      </c>
      <c r="M5566" s="11" t="s">
        <v>92</v>
      </c>
      <c r="N5566" s="11" t="s">
        <v>93</v>
      </c>
      <c r="O5566" s="11" t="s">
        <v>92</v>
      </c>
      <c r="P5566" s="11" t="s">
        <v>92</v>
      </c>
      <c r="Q5566" s="11" t="s">
        <v>92</v>
      </c>
      <c r="R5566" s="11" t="s">
        <v>92</v>
      </c>
      <c r="S5566" s="11"/>
      <c r="T5566" s="11"/>
      <c r="U5566" s="11"/>
      <c r="V5566" s="11" t="s">
        <v>28227</v>
      </c>
      <c r="W5566" s="11" t="s">
        <v>171</v>
      </c>
      <c r="X5566" s="11" t="s">
        <v>172</v>
      </c>
      <c r="Y5566" s="11" t="s">
        <v>72</v>
      </c>
      <c r="Z5566" s="11"/>
      <c r="AA5566" s="11"/>
      <c r="AB5566" s="11" t="s">
        <v>28228</v>
      </c>
      <c r="AC5566" s="11"/>
      <c r="AD5566" s="11" t="s">
        <v>97</v>
      </c>
    </row>
    <row r="5567" spans="1:30" ht="14.25" customHeight="1">
      <c r="A5567" s="10">
        <v>1048014189</v>
      </c>
      <c r="B5567" s="11" t="s">
        <v>28229</v>
      </c>
      <c r="C5567" s="11" t="s">
        <v>28230</v>
      </c>
      <c r="D5567" s="11"/>
      <c r="E5567" s="11" t="s">
        <v>28231</v>
      </c>
      <c r="F5567" s="11" t="s">
        <v>87</v>
      </c>
      <c r="G5567" s="11" t="s">
        <v>2031</v>
      </c>
      <c r="H5567" s="11" t="s">
        <v>89</v>
      </c>
      <c r="I5567" s="11" t="s">
        <v>102</v>
      </c>
      <c r="J5567" s="11" t="s">
        <v>28232</v>
      </c>
      <c r="K5567" s="12">
        <v>31324</v>
      </c>
      <c r="L5567" s="11" t="s">
        <v>92</v>
      </c>
      <c r="M5567" s="11" t="s">
        <v>92</v>
      </c>
      <c r="N5567" s="11" t="s">
        <v>93</v>
      </c>
      <c r="O5567" s="11" t="s">
        <v>93</v>
      </c>
      <c r="P5567" s="11" t="s">
        <v>93</v>
      </c>
      <c r="Q5567" s="11" t="s">
        <v>92</v>
      </c>
      <c r="R5567" s="11" t="s">
        <v>92</v>
      </c>
      <c r="S5567" s="11" t="s">
        <v>11634</v>
      </c>
      <c r="T5567" s="11" t="s">
        <v>701</v>
      </c>
      <c r="U5567" s="11" t="s">
        <v>16194</v>
      </c>
      <c r="V5567" s="11" t="s">
        <v>94</v>
      </c>
      <c r="W5567" s="11" t="s">
        <v>95</v>
      </c>
      <c r="X5567" s="11" t="s">
        <v>2034</v>
      </c>
      <c r="Y5567" s="11" t="s">
        <v>108</v>
      </c>
      <c r="Z5567" s="11"/>
      <c r="AA5567" s="11"/>
      <c r="AB5567" s="11" t="s">
        <v>28233</v>
      </c>
      <c r="AC5567" s="11"/>
      <c r="AD5567" s="11" t="s">
        <v>110</v>
      </c>
    </row>
    <row r="5568" spans="1:30" ht="14.25" customHeight="1">
      <c r="A5568" s="10">
        <v>5519186</v>
      </c>
      <c r="B5568" s="11" t="s">
        <v>28234</v>
      </c>
      <c r="C5568" s="11" t="s">
        <v>22823</v>
      </c>
      <c r="D5568" s="11"/>
      <c r="E5568" s="11" t="s">
        <v>28235</v>
      </c>
      <c r="F5568" s="11" t="s">
        <v>87</v>
      </c>
      <c r="G5568" s="11" t="s">
        <v>2031</v>
      </c>
      <c r="H5568" s="11" t="s">
        <v>89</v>
      </c>
      <c r="I5568" s="11" t="s">
        <v>2796</v>
      </c>
      <c r="J5568" s="11" t="s">
        <v>28236</v>
      </c>
      <c r="K5568" s="12">
        <v>27723</v>
      </c>
      <c r="L5568" s="11" t="s">
        <v>92</v>
      </c>
      <c r="M5568" s="11" t="s">
        <v>92</v>
      </c>
      <c r="N5568" s="11" t="s">
        <v>93</v>
      </c>
      <c r="O5568" s="11" t="s">
        <v>93</v>
      </c>
      <c r="P5568" s="11" t="s">
        <v>93</v>
      </c>
      <c r="Q5568" s="11" t="s">
        <v>92</v>
      </c>
      <c r="R5568" s="11" t="s">
        <v>92</v>
      </c>
      <c r="S5568" s="11" t="s">
        <v>1313</v>
      </c>
      <c r="T5568" s="11" t="s">
        <v>28237</v>
      </c>
      <c r="U5568" s="11" t="s">
        <v>28238</v>
      </c>
      <c r="V5568" s="11" t="s">
        <v>94</v>
      </c>
      <c r="W5568" s="11" t="s">
        <v>95</v>
      </c>
      <c r="X5568" s="11" t="s">
        <v>2034</v>
      </c>
      <c r="Y5568" s="11" t="s">
        <v>2801</v>
      </c>
      <c r="Z5568" s="11"/>
      <c r="AA5568" s="11"/>
      <c r="AB5568" s="11" t="s">
        <v>28239</v>
      </c>
      <c r="AC5568" s="11"/>
      <c r="AD5568" s="11" t="s">
        <v>110</v>
      </c>
    </row>
    <row r="5569" spans="1:30" ht="14.25" customHeight="1">
      <c r="A5569" s="10">
        <v>4656554</v>
      </c>
      <c r="B5569" s="11" t="s">
        <v>28240</v>
      </c>
      <c r="C5569" s="11" t="s">
        <v>28241</v>
      </c>
      <c r="D5569" s="11"/>
      <c r="E5569" s="11" t="s">
        <v>28242</v>
      </c>
      <c r="F5569" s="11" t="s">
        <v>87</v>
      </c>
      <c r="G5569" s="11" t="s">
        <v>2031</v>
      </c>
      <c r="H5569" s="11" t="s">
        <v>89</v>
      </c>
      <c r="I5569" s="11" t="s">
        <v>2796</v>
      </c>
      <c r="J5569" s="11" t="s">
        <v>28243</v>
      </c>
      <c r="K5569" s="12">
        <v>30463</v>
      </c>
      <c r="L5569" s="11" t="s">
        <v>92</v>
      </c>
      <c r="M5569" s="11" t="s">
        <v>92</v>
      </c>
      <c r="N5569" s="11" t="s">
        <v>93</v>
      </c>
      <c r="O5569" s="11" t="s">
        <v>93</v>
      </c>
      <c r="P5569" s="11" t="s">
        <v>93</v>
      </c>
      <c r="Q5569" s="11" t="s">
        <v>92</v>
      </c>
      <c r="R5569" s="11" t="s">
        <v>92</v>
      </c>
      <c r="S5569" s="11" t="s">
        <v>701</v>
      </c>
      <c r="T5569" s="11" t="s">
        <v>28244</v>
      </c>
      <c r="U5569" s="11" t="s">
        <v>28245</v>
      </c>
      <c r="V5569" s="11" t="s">
        <v>94</v>
      </c>
      <c r="W5569" s="11" t="s">
        <v>95</v>
      </c>
      <c r="X5569" s="11" t="s">
        <v>2034</v>
      </c>
      <c r="Y5569" s="11" t="s">
        <v>2801</v>
      </c>
      <c r="Z5569" s="11"/>
      <c r="AA5569" s="11"/>
      <c r="AB5569" s="11" t="s">
        <v>28246</v>
      </c>
      <c r="AC5569" s="11"/>
      <c r="AD5569" s="11" t="s">
        <v>110</v>
      </c>
    </row>
    <row r="5570" spans="1:30" ht="14.25" customHeight="1">
      <c r="A5570" s="10">
        <v>3342631</v>
      </c>
      <c r="B5570" s="11" t="s">
        <v>28247</v>
      </c>
      <c r="C5570" s="11" t="s">
        <v>28248</v>
      </c>
      <c r="D5570" s="11"/>
      <c r="E5570" s="11" t="s">
        <v>28249</v>
      </c>
      <c r="F5570" s="11" t="s">
        <v>87</v>
      </c>
      <c r="G5570" s="11" t="s">
        <v>2031</v>
      </c>
      <c r="H5570" s="11" t="s">
        <v>89</v>
      </c>
      <c r="I5570" s="11" t="s">
        <v>2796</v>
      </c>
      <c r="J5570" s="11" t="s">
        <v>28250</v>
      </c>
      <c r="K5570" s="12">
        <v>35800</v>
      </c>
      <c r="L5570" s="11" t="s">
        <v>92</v>
      </c>
      <c r="M5570" s="11" t="s">
        <v>92</v>
      </c>
      <c r="N5570" s="11" t="s">
        <v>93</v>
      </c>
      <c r="O5570" s="11" t="s">
        <v>93</v>
      </c>
      <c r="P5570" s="11" t="s">
        <v>93</v>
      </c>
      <c r="Q5570" s="11" t="s">
        <v>92</v>
      </c>
      <c r="R5570" s="11" t="s">
        <v>92</v>
      </c>
      <c r="S5570" s="11" t="s">
        <v>17581</v>
      </c>
      <c r="T5570" s="11" t="s">
        <v>1304</v>
      </c>
      <c r="U5570" s="11" t="s">
        <v>14567</v>
      </c>
      <c r="V5570" s="11" t="s">
        <v>94</v>
      </c>
      <c r="W5570" s="11" t="s">
        <v>95</v>
      </c>
      <c r="X5570" s="11" t="s">
        <v>2034</v>
      </c>
      <c r="Y5570" s="11" t="s">
        <v>2801</v>
      </c>
      <c r="Z5570" s="11"/>
      <c r="AA5570" s="11"/>
      <c r="AB5570" s="11" t="s">
        <v>28251</v>
      </c>
      <c r="AC5570" s="11"/>
      <c r="AD5570" s="11" t="s">
        <v>110</v>
      </c>
    </row>
    <row r="5571" spans="1:30" ht="14.25" customHeight="1">
      <c r="A5571" s="10">
        <v>70289270</v>
      </c>
      <c r="B5571" s="11" t="s">
        <v>28252</v>
      </c>
      <c r="C5571" s="11" t="s">
        <v>2046</v>
      </c>
      <c r="D5571" s="11"/>
      <c r="E5571" s="11" t="s">
        <v>28253</v>
      </c>
      <c r="F5571" s="11" t="s">
        <v>87</v>
      </c>
      <c r="G5571" s="11" t="s">
        <v>890</v>
      </c>
      <c r="H5571" s="11" t="s">
        <v>89</v>
      </c>
      <c r="I5571" s="11" t="s">
        <v>115</v>
      </c>
      <c r="J5571" s="11" t="s">
        <v>28254</v>
      </c>
      <c r="K5571" s="12">
        <v>45565</v>
      </c>
      <c r="L5571" s="11" t="s">
        <v>92</v>
      </c>
      <c r="M5571" s="11" t="s">
        <v>92</v>
      </c>
      <c r="N5571" s="11" t="s">
        <v>93</v>
      </c>
      <c r="O5571" s="11" t="s">
        <v>93</v>
      </c>
      <c r="P5571" s="11" t="s">
        <v>92</v>
      </c>
      <c r="Q5571" s="11" t="s">
        <v>92</v>
      </c>
      <c r="R5571" s="11" t="s">
        <v>92</v>
      </c>
      <c r="S5571" s="11" t="s">
        <v>142</v>
      </c>
      <c r="T5571" s="11" t="s">
        <v>4146</v>
      </c>
      <c r="U5571" s="11" t="s">
        <v>28255</v>
      </c>
      <c r="V5571" s="11" t="s">
        <v>94</v>
      </c>
      <c r="W5571" s="11" t="s">
        <v>95</v>
      </c>
      <c r="X5571" s="11" t="s">
        <v>894</v>
      </c>
      <c r="Y5571" s="11" t="s">
        <v>121</v>
      </c>
      <c r="Z5571" s="11"/>
      <c r="AA5571" s="11"/>
      <c r="AB5571" s="11" t="s">
        <v>28256</v>
      </c>
      <c r="AC5571" s="11"/>
      <c r="AD5571" s="11" t="s">
        <v>110</v>
      </c>
    </row>
    <row r="5572" spans="1:30" ht="14.25" customHeight="1">
      <c r="A5572" s="10">
        <v>901237153</v>
      </c>
      <c r="B5572" s="11" t="s">
        <v>28257</v>
      </c>
      <c r="C5572" s="11" t="s">
        <v>28258</v>
      </c>
      <c r="D5572" s="11"/>
      <c r="E5572" s="11" t="s">
        <v>28259</v>
      </c>
      <c r="F5572" s="11" t="s">
        <v>199</v>
      </c>
      <c r="G5572" s="11" t="s">
        <v>200</v>
      </c>
      <c r="H5572" s="11" t="s">
        <v>89</v>
      </c>
      <c r="I5572" s="11" t="s">
        <v>115</v>
      </c>
      <c r="J5572" s="11" t="s">
        <v>28260</v>
      </c>
      <c r="K5572" s="12">
        <v>45566</v>
      </c>
      <c r="L5572" s="11" t="s">
        <v>92</v>
      </c>
      <c r="M5572" s="11" t="s">
        <v>92</v>
      </c>
      <c r="N5572" s="11" t="s">
        <v>93</v>
      </c>
      <c r="O5572" s="11" t="s">
        <v>93</v>
      </c>
      <c r="P5572" s="11" t="s">
        <v>92</v>
      </c>
      <c r="Q5572" s="11" t="s">
        <v>92</v>
      </c>
      <c r="R5572" s="11" t="s">
        <v>92</v>
      </c>
      <c r="S5572" s="11"/>
      <c r="T5572" s="11"/>
      <c r="U5572" s="11"/>
      <c r="V5572" s="11" t="s">
        <v>94</v>
      </c>
      <c r="W5572" s="11" t="s">
        <v>202</v>
      </c>
      <c r="X5572" s="11" t="s">
        <v>172</v>
      </c>
      <c r="Y5572" s="11" t="s">
        <v>121</v>
      </c>
      <c r="Z5572" s="11"/>
      <c r="AA5572" s="11"/>
      <c r="AB5572" s="11" t="s">
        <v>28261</v>
      </c>
      <c r="AC5572" s="11"/>
      <c r="AD5572" s="11" t="s">
        <v>97</v>
      </c>
    </row>
    <row r="5573" spans="1:30" ht="14.25" customHeight="1">
      <c r="A5573" s="10">
        <v>1036398498</v>
      </c>
      <c r="B5573" s="11" t="s">
        <v>28262</v>
      </c>
      <c r="C5573" s="11" t="s">
        <v>28263</v>
      </c>
      <c r="D5573" s="11"/>
      <c r="E5573" s="11" t="s">
        <v>28264</v>
      </c>
      <c r="F5573" s="11" t="s">
        <v>87</v>
      </c>
      <c r="G5573" s="11" t="s">
        <v>114</v>
      </c>
      <c r="H5573" s="11" t="s">
        <v>89</v>
      </c>
      <c r="I5573" s="11" t="s">
        <v>115</v>
      </c>
      <c r="J5573" s="11" t="s">
        <v>28265</v>
      </c>
      <c r="K5573" s="12">
        <v>45547</v>
      </c>
      <c r="L5573" s="11" t="s">
        <v>92</v>
      </c>
      <c r="M5573" s="11" t="s">
        <v>92</v>
      </c>
      <c r="N5573" s="11" t="s">
        <v>92</v>
      </c>
      <c r="O5573" s="11" t="s">
        <v>93</v>
      </c>
      <c r="P5573" s="11" t="s">
        <v>92</v>
      </c>
      <c r="Q5573" s="11" t="s">
        <v>92</v>
      </c>
      <c r="R5573" s="11" t="s">
        <v>92</v>
      </c>
      <c r="S5573" s="11" t="s">
        <v>682</v>
      </c>
      <c r="T5573" s="11"/>
      <c r="U5573" s="11" t="s">
        <v>28266</v>
      </c>
      <c r="V5573" s="11" t="s">
        <v>94</v>
      </c>
      <c r="W5573" s="11" t="s">
        <v>95</v>
      </c>
      <c r="X5573" s="11" t="s">
        <v>120</v>
      </c>
      <c r="Y5573" s="11" t="s">
        <v>121</v>
      </c>
      <c r="Z5573" s="11"/>
      <c r="AA5573" s="11"/>
      <c r="AB5573" s="11" t="s">
        <v>28267</v>
      </c>
      <c r="AC5573" s="11"/>
      <c r="AD5573" s="11" t="s">
        <v>110</v>
      </c>
    </row>
    <row r="5574" spans="1:30" ht="14.25" customHeight="1">
      <c r="A5574" s="10">
        <v>39455067</v>
      </c>
      <c r="B5574" s="11" t="s">
        <v>28268</v>
      </c>
      <c r="C5574" s="11" t="s">
        <v>28269</v>
      </c>
      <c r="D5574" s="11"/>
      <c r="E5574" s="11"/>
      <c r="F5574" s="11" t="s">
        <v>87</v>
      </c>
      <c r="G5574" s="11" t="s">
        <v>2031</v>
      </c>
      <c r="H5574" s="11" t="s">
        <v>89</v>
      </c>
      <c r="I5574" s="11" t="s">
        <v>102</v>
      </c>
      <c r="J5574" s="11" t="s">
        <v>28270</v>
      </c>
      <c r="K5574" s="12">
        <v>45547</v>
      </c>
      <c r="L5574" s="11" t="s">
        <v>92</v>
      </c>
      <c r="M5574" s="11" t="s">
        <v>92</v>
      </c>
      <c r="N5574" s="11" t="s">
        <v>92</v>
      </c>
      <c r="O5574" s="11" t="s">
        <v>93</v>
      </c>
      <c r="P5574" s="11" t="s">
        <v>92</v>
      </c>
      <c r="Q5574" s="11" t="s">
        <v>92</v>
      </c>
      <c r="R5574" s="11" t="s">
        <v>92</v>
      </c>
      <c r="S5574" s="11" t="s">
        <v>807</v>
      </c>
      <c r="T5574" s="11" t="s">
        <v>1614</v>
      </c>
      <c r="U5574" s="11" t="s">
        <v>28271</v>
      </c>
      <c r="V5574" s="11" t="s">
        <v>94</v>
      </c>
      <c r="W5574" s="11" t="s">
        <v>95</v>
      </c>
      <c r="X5574" s="11" t="s">
        <v>2034</v>
      </c>
      <c r="Y5574" s="11" t="s">
        <v>108</v>
      </c>
      <c r="Z5574" s="11"/>
      <c r="AA5574" s="11"/>
      <c r="AB5574" s="11" t="s">
        <v>28272</v>
      </c>
      <c r="AC5574" s="11"/>
      <c r="AD5574" s="11" t="s">
        <v>110</v>
      </c>
    </row>
    <row r="5575" spans="1:30" ht="14.25" customHeight="1">
      <c r="A5575" s="10">
        <v>1001724815</v>
      </c>
      <c r="B5575" s="11" t="s">
        <v>28273</v>
      </c>
      <c r="C5575" s="11" t="s">
        <v>28274</v>
      </c>
      <c r="D5575" s="11"/>
      <c r="E5575" s="11" t="s">
        <v>28275</v>
      </c>
      <c r="F5575" s="11" t="s">
        <v>87</v>
      </c>
      <c r="G5575" s="11" t="s">
        <v>88</v>
      </c>
      <c r="H5575" s="11" t="s">
        <v>89</v>
      </c>
      <c r="I5575" s="11" t="s">
        <v>102</v>
      </c>
      <c r="J5575" s="11" t="s">
        <v>28276</v>
      </c>
      <c r="K5575" s="12">
        <v>45547</v>
      </c>
      <c r="L5575" s="11" t="s">
        <v>92</v>
      </c>
      <c r="M5575" s="11" t="s">
        <v>92</v>
      </c>
      <c r="N5575" s="11" t="s">
        <v>92</v>
      </c>
      <c r="O5575" s="11" t="s">
        <v>93</v>
      </c>
      <c r="P5575" s="11" t="s">
        <v>92</v>
      </c>
      <c r="Q5575" s="11" t="s">
        <v>92</v>
      </c>
      <c r="R5575" s="11" t="s">
        <v>92</v>
      </c>
      <c r="S5575" s="11" t="s">
        <v>142</v>
      </c>
      <c r="T5575" s="11" t="s">
        <v>682</v>
      </c>
      <c r="U5575" s="11" t="s">
        <v>28277</v>
      </c>
      <c r="V5575" s="11" t="s">
        <v>94</v>
      </c>
      <c r="W5575" s="11" t="s">
        <v>95</v>
      </c>
      <c r="X5575" s="11" t="s">
        <v>96</v>
      </c>
      <c r="Y5575" s="11" t="s">
        <v>108</v>
      </c>
      <c r="Z5575" s="11"/>
      <c r="AA5575" s="11"/>
      <c r="AB5575" s="11" t="s">
        <v>28278</v>
      </c>
      <c r="AC5575" s="11"/>
      <c r="AD5575" s="11" t="s">
        <v>110</v>
      </c>
    </row>
    <row r="5576" spans="1:30" ht="14.25" customHeight="1">
      <c r="A5576" s="10">
        <v>1036220832</v>
      </c>
      <c r="B5576" s="11" t="s">
        <v>28279</v>
      </c>
      <c r="C5576" s="11"/>
      <c r="D5576" s="11"/>
      <c r="E5576" s="11" t="s">
        <v>28280</v>
      </c>
      <c r="F5576" s="11" t="s">
        <v>87</v>
      </c>
      <c r="G5576" s="11" t="s">
        <v>114</v>
      </c>
      <c r="H5576" s="11" t="s">
        <v>89</v>
      </c>
      <c r="I5576" s="11" t="s">
        <v>102</v>
      </c>
      <c r="J5576" s="11" t="s">
        <v>28281</v>
      </c>
      <c r="K5576" s="12">
        <v>45547</v>
      </c>
      <c r="L5576" s="11" t="s">
        <v>92</v>
      </c>
      <c r="M5576" s="11" t="s">
        <v>92</v>
      </c>
      <c r="N5576" s="11" t="s">
        <v>92</v>
      </c>
      <c r="O5576" s="11" t="s">
        <v>93</v>
      </c>
      <c r="P5576" s="11" t="s">
        <v>92</v>
      </c>
      <c r="Q5576" s="11" t="s">
        <v>92</v>
      </c>
      <c r="R5576" s="11" t="s">
        <v>92</v>
      </c>
      <c r="S5576" s="11" t="s">
        <v>1701</v>
      </c>
      <c r="T5576" s="11" t="s">
        <v>4922</v>
      </c>
      <c r="U5576" s="11" t="s">
        <v>28282</v>
      </c>
      <c r="V5576" s="11" t="s">
        <v>94</v>
      </c>
      <c r="W5576" s="11" t="s">
        <v>95</v>
      </c>
      <c r="X5576" s="11" t="s">
        <v>120</v>
      </c>
      <c r="Y5576" s="11" t="s">
        <v>108</v>
      </c>
      <c r="Z5576" s="11"/>
      <c r="AA5576" s="11"/>
      <c r="AB5576" s="11" t="s">
        <v>28283</v>
      </c>
      <c r="AC5576" s="11"/>
      <c r="AD5576" s="11" t="s">
        <v>110</v>
      </c>
    </row>
    <row r="5577" spans="1:30" ht="14.25" customHeight="1">
      <c r="A5577" s="10">
        <v>5824946</v>
      </c>
      <c r="B5577" s="11" t="s">
        <v>28284</v>
      </c>
      <c r="C5577" s="11" t="s">
        <v>28285</v>
      </c>
      <c r="D5577" s="11"/>
      <c r="E5577" s="11" t="s">
        <v>28286</v>
      </c>
      <c r="F5577" s="11" t="s">
        <v>148</v>
      </c>
      <c r="G5577" s="11" t="s">
        <v>751</v>
      </c>
      <c r="H5577" s="11" t="s">
        <v>89</v>
      </c>
      <c r="I5577" s="11" t="s">
        <v>115</v>
      </c>
      <c r="J5577" s="11" t="s">
        <v>28287</v>
      </c>
      <c r="K5577" s="12">
        <v>29602</v>
      </c>
      <c r="L5577" s="11" t="s">
        <v>92</v>
      </c>
      <c r="M5577" s="11" t="s">
        <v>92</v>
      </c>
      <c r="N5577" s="11" t="s">
        <v>93</v>
      </c>
      <c r="O5577" s="11" t="s">
        <v>93</v>
      </c>
      <c r="P5577" s="11" t="s">
        <v>93</v>
      </c>
      <c r="Q5577" s="11" t="s">
        <v>92</v>
      </c>
      <c r="R5577" s="11" t="s">
        <v>92</v>
      </c>
      <c r="S5577" s="11" t="s">
        <v>1007</v>
      </c>
      <c r="T5577" s="11" t="s">
        <v>641</v>
      </c>
      <c r="U5577" s="11" t="s">
        <v>28288</v>
      </c>
      <c r="V5577" s="11" t="s">
        <v>94</v>
      </c>
      <c r="W5577" s="11" t="s">
        <v>154</v>
      </c>
      <c r="X5577" s="11" t="s">
        <v>756</v>
      </c>
      <c r="Y5577" s="11" t="s">
        <v>121</v>
      </c>
      <c r="Z5577" s="11"/>
      <c r="AA5577" s="11"/>
      <c r="AB5577" s="11" t="s">
        <v>28289</v>
      </c>
      <c r="AC5577" s="11"/>
      <c r="AD5577" s="11" t="s">
        <v>110</v>
      </c>
    </row>
    <row r="5578" spans="1:30" ht="14.25" customHeight="1">
      <c r="A5578" s="10">
        <v>1040320759</v>
      </c>
      <c r="B5578" s="11" t="s">
        <v>28290</v>
      </c>
      <c r="C5578" s="11" t="s">
        <v>28291</v>
      </c>
      <c r="D5578" s="11"/>
      <c r="E5578" s="11" t="s">
        <v>28292</v>
      </c>
      <c r="F5578" s="11" t="s">
        <v>87</v>
      </c>
      <c r="G5578" s="11" t="s">
        <v>267</v>
      </c>
      <c r="H5578" s="11" t="s">
        <v>89</v>
      </c>
      <c r="I5578" s="11" t="s">
        <v>115</v>
      </c>
      <c r="J5578" s="11" t="s">
        <v>28293</v>
      </c>
      <c r="K5578" s="12">
        <v>45566</v>
      </c>
      <c r="L5578" s="11" t="s">
        <v>92</v>
      </c>
      <c r="M5578" s="11" t="s">
        <v>92</v>
      </c>
      <c r="N5578" s="11" t="s">
        <v>92</v>
      </c>
      <c r="O5578" s="11" t="s">
        <v>93</v>
      </c>
      <c r="P5578" s="11" t="s">
        <v>92</v>
      </c>
      <c r="Q5578" s="11" t="s">
        <v>92</v>
      </c>
      <c r="R5578" s="11" t="s">
        <v>92</v>
      </c>
      <c r="S5578" s="11" t="s">
        <v>4922</v>
      </c>
      <c r="T5578" s="11" t="s">
        <v>9156</v>
      </c>
      <c r="U5578" s="11" t="s">
        <v>28294</v>
      </c>
      <c r="V5578" s="11" t="s">
        <v>94</v>
      </c>
      <c r="W5578" s="11" t="s">
        <v>95</v>
      </c>
      <c r="X5578" s="11" t="s">
        <v>270</v>
      </c>
      <c r="Y5578" s="11" t="s">
        <v>121</v>
      </c>
      <c r="Z5578" s="11"/>
      <c r="AA5578" s="11"/>
      <c r="AB5578" s="11" t="s">
        <v>28295</v>
      </c>
      <c r="AC5578" s="11"/>
      <c r="AD5578" s="11" t="s">
        <v>110</v>
      </c>
    </row>
    <row r="5579" spans="1:30" ht="14.25" customHeight="1">
      <c r="A5579" s="10">
        <v>811005050</v>
      </c>
      <c r="B5579" s="11" t="s">
        <v>28296</v>
      </c>
      <c r="C5579" s="11" t="s">
        <v>28297</v>
      </c>
      <c r="D5579" s="11" t="s">
        <v>28298</v>
      </c>
      <c r="E5579" s="11"/>
      <c r="F5579" s="11" t="s">
        <v>87</v>
      </c>
      <c r="G5579" s="11" t="s">
        <v>187</v>
      </c>
      <c r="H5579" s="11" t="s">
        <v>89</v>
      </c>
      <c r="I5579" s="11" t="s">
        <v>115</v>
      </c>
      <c r="J5579" s="11" t="s">
        <v>28299</v>
      </c>
      <c r="K5579" s="12">
        <v>45566</v>
      </c>
      <c r="L5579" s="11" t="s">
        <v>92</v>
      </c>
      <c r="M5579" s="11" t="s">
        <v>92</v>
      </c>
      <c r="N5579" s="11" t="s">
        <v>92</v>
      </c>
      <c r="O5579" s="11" t="s">
        <v>93</v>
      </c>
      <c r="P5579" s="11" t="s">
        <v>92</v>
      </c>
      <c r="Q5579" s="11" t="s">
        <v>92</v>
      </c>
      <c r="R5579" s="11" t="s">
        <v>92</v>
      </c>
      <c r="S5579" s="11"/>
      <c r="T5579" s="11"/>
      <c r="U5579" s="11"/>
      <c r="V5579" s="11" t="s">
        <v>94</v>
      </c>
      <c r="W5579" s="11" t="s">
        <v>95</v>
      </c>
      <c r="X5579" s="11" t="s">
        <v>172</v>
      </c>
      <c r="Y5579" s="11" t="s">
        <v>121</v>
      </c>
      <c r="Z5579" s="11"/>
      <c r="AA5579" s="11"/>
      <c r="AB5579" s="11" t="s">
        <v>28300</v>
      </c>
      <c r="AC5579" s="11"/>
      <c r="AD5579" s="11" t="s">
        <v>97</v>
      </c>
    </row>
    <row r="5580" spans="1:30" ht="14.25" customHeight="1">
      <c r="A5580" s="10">
        <v>800232334</v>
      </c>
      <c r="B5580" s="11" t="s">
        <v>28301</v>
      </c>
      <c r="C5580" s="11" t="s">
        <v>28302</v>
      </c>
      <c r="D5580" s="11"/>
      <c r="E5580" s="11" t="s">
        <v>28303</v>
      </c>
      <c r="F5580" s="11" t="s">
        <v>87</v>
      </c>
      <c r="G5580" s="11" t="s">
        <v>5035</v>
      </c>
      <c r="H5580" s="11" t="s">
        <v>89</v>
      </c>
      <c r="I5580" s="11" t="s">
        <v>115</v>
      </c>
      <c r="J5580" s="11" t="s">
        <v>28304</v>
      </c>
      <c r="K5580" s="12">
        <v>45566</v>
      </c>
      <c r="L5580" s="11" t="s">
        <v>92</v>
      </c>
      <c r="M5580" s="11" t="s">
        <v>92</v>
      </c>
      <c r="N5580" s="11" t="s">
        <v>92</v>
      </c>
      <c r="O5580" s="11" t="s">
        <v>93</v>
      </c>
      <c r="P5580" s="11" t="s">
        <v>92</v>
      </c>
      <c r="Q5580" s="11" t="s">
        <v>92</v>
      </c>
      <c r="R5580" s="11" t="s">
        <v>92</v>
      </c>
      <c r="S5580" s="11"/>
      <c r="T5580" s="11"/>
      <c r="U5580" s="11"/>
      <c r="V5580" s="11" t="s">
        <v>94</v>
      </c>
      <c r="W5580" s="11" t="s">
        <v>95</v>
      </c>
      <c r="X5580" s="11" t="s">
        <v>5038</v>
      </c>
      <c r="Y5580" s="11" t="s">
        <v>121</v>
      </c>
      <c r="Z5580" s="11"/>
      <c r="AA5580" s="11"/>
      <c r="AB5580" s="11" t="s">
        <v>28305</v>
      </c>
      <c r="AC5580" s="11"/>
      <c r="AD5580" s="11" t="s">
        <v>97</v>
      </c>
    </row>
    <row r="5581" spans="1:30" ht="14.25" customHeight="1">
      <c r="A5581" s="10">
        <v>98633872</v>
      </c>
      <c r="B5581" s="11" t="s">
        <v>28306</v>
      </c>
      <c r="C5581" s="11" t="s">
        <v>28307</v>
      </c>
      <c r="D5581" s="11"/>
      <c r="E5581" s="11" t="s">
        <v>28308</v>
      </c>
      <c r="F5581" s="11" t="s">
        <v>87</v>
      </c>
      <c r="G5581" s="11" t="s">
        <v>5035</v>
      </c>
      <c r="H5581" s="11" t="s">
        <v>89</v>
      </c>
      <c r="I5581" s="11" t="s">
        <v>115</v>
      </c>
      <c r="J5581" s="11" t="s">
        <v>28309</v>
      </c>
      <c r="K5581" s="12">
        <v>45566</v>
      </c>
      <c r="L5581" s="11" t="s">
        <v>92</v>
      </c>
      <c r="M5581" s="11" t="s">
        <v>92</v>
      </c>
      <c r="N5581" s="11" t="s">
        <v>92</v>
      </c>
      <c r="O5581" s="11" t="s">
        <v>93</v>
      </c>
      <c r="P5581" s="11" t="s">
        <v>92</v>
      </c>
      <c r="Q5581" s="11" t="s">
        <v>92</v>
      </c>
      <c r="R5581" s="11" t="s">
        <v>92</v>
      </c>
      <c r="S5581" s="11" t="s">
        <v>1304</v>
      </c>
      <c r="T5581" s="11" t="s">
        <v>104</v>
      </c>
      <c r="U5581" s="11" t="s">
        <v>28310</v>
      </c>
      <c r="V5581" s="11" t="s">
        <v>94</v>
      </c>
      <c r="W5581" s="11" t="s">
        <v>95</v>
      </c>
      <c r="X5581" s="11" t="s">
        <v>5038</v>
      </c>
      <c r="Y5581" s="11" t="s">
        <v>121</v>
      </c>
      <c r="Z5581" s="11"/>
      <c r="AA5581" s="11"/>
      <c r="AB5581" s="11" t="s">
        <v>28311</v>
      </c>
      <c r="AC5581" s="11"/>
      <c r="AD5581" s="11" t="s">
        <v>110</v>
      </c>
    </row>
    <row r="5582" spans="1:30" ht="14.25" customHeight="1">
      <c r="A5582" s="10">
        <v>1128273461</v>
      </c>
      <c r="B5582" s="11" t="s">
        <v>28312</v>
      </c>
      <c r="C5582" s="11" t="s">
        <v>28313</v>
      </c>
      <c r="D5582" s="11"/>
      <c r="E5582" s="11" t="s">
        <v>28314</v>
      </c>
      <c r="F5582" s="11" t="s">
        <v>87</v>
      </c>
      <c r="G5582" s="11" t="s">
        <v>187</v>
      </c>
      <c r="H5582" s="11" t="s">
        <v>89</v>
      </c>
      <c r="I5582" s="11" t="s">
        <v>115</v>
      </c>
      <c r="J5582" s="11" t="s">
        <v>28315</v>
      </c>
      <c r="K5582" s="12">
        <v>45566</v>
      </c>
      <c r="L5582" s="11" t="s">
        <v>92</v>
      </c>
      <c r="M5582" s="11" t="s">
        <v>92</v>
      </c>
      <c r="N5582" s="11" t="s">
        <v>92</v>
      </c>
      <c r="O5582" s="11" t="s">
        <v>93</v>
      </c>
      <c r="P5582" s="11" t="s">
        <v>92</v>
      </c>
      <c r="Q5582" s="11" t="s">
        <v>92</v>
      </c>
      <c r="R5582" s="11" t="s">
        <v>92</v>
      </c>
      <c r="S5582" s="11" t="s">
        <v>253</v>
      </c>
      <c r="T5582" s="11" t="s">
        <v>10546</v>
      </c>
      <c r="U5582" s="11" t="s">
        <v>5259</v>
      </c>
      <c r="V5582" s="11" t="s">
        <v>94</v>
      </c>
      <c r="W5582" s="11" t="s">
        <v>95</v>
      </c>
      <c r="X5582" s="11" t="s">
        <v>172</v>
      </c>
      <c r="Y5582" s="11" t="s">
        <v>121</v>
      </c>
      <c r="Z5582" s="11"/>
      <c r="AA5582" s="11"/>
      <c r="AB5582" s="11" t="s">
        <v>28316</v>
      </c>
      <c r="AC5582" s="11"/>
      <c r="AD5582" s="11" t="s">
        <v>110</v>
      </c>
    </row>
    <row r="5583" spans="1:30" ht="14.25" customHeight="1">
      <c r="A5583" s="10">
        <v>80699365001</v>
      </c>
      <c r="B5583" s="11" t="s">
        <v>28317</v>
      </c>
      <c r="C5583" s="11" t="s">
        <v>28318</v>
      </c>
      <c r="D5583" s="11"/>
      <c r="E5583" s="11"/>
      <c r="F5583" s="11" t="s">
        <v>333</v>
      </c>
      <c r="G5583" s="11" t="s">
        <v>28319</v>
      </c>
      <c r="H5583" s="11" t="s">
        <v>333</v>
      </c>
      <c r="I5583" s="11" t="s">
        <v>356</v>
      </c>
      <c r="J5583" s="11" t="s">
        <v>28320</v>
      </c>
      <c r="K5583" s="12">
        <v>45562</v>
      </c>
      <c r="L5583" s="11" t="s">
        <v>92</v>
      </c>
      <c r="M5583" s="11" t="s">
        <v>92</v>
      </c>
      <c r="N5583" s="11" t="s">
        <v>93</v>
      </c>
      <c r="O5583" s="11" t="s">
        <v>92</v>
      </c>
      <c r="P5583" s="11" t="s">
        <v>92</v>
      </c>
      <c r="Q5583" s="11" t="s">
        <v>92</v>
      </c>
      <c r="R5583" s="11" t="s">
        <v>92</v>
      </c>
      <c r="S5583" s="11"/>
      <c r="T5583" s="11"/>
      <c r="U5583" s="11"/>
      <c r="V5583" s="11" t="s">
        <v>336</v>
      </c>
      <c r="W5583" s="11" t="s">
        <v>171</v>
      </c>
      <c r="X5583" s="11" t="s">
        <v>28321</v>
      </c>
      <c r="Y5583" s="11" t="s">
        <v>359</v>
      </c>
      <c r="Z5583" s="11"/>
      <c r="AA5583" s="11"/>
      <c r="AB5583" s="11" t="s">
        <v>28322</v>
      </c>
      <c r="AC5583" s="11"/>
      <c r="AD5583" s="11" t="s">
        <v>97</v>
      </c>
    </row>
    <row r="5584" spans="1:30" ht="14.25" customHeight="1">
      <c r="A5584" s="10">
        <v>1041327822</v>
      </c>
      <c r="B5584" s="11" t="s">
        <v>28323</v>
      </c>
      <c r="C5584" s="11" t="s">
        <v>28324</v>
      </c>
      <c r="D5584" s="11"/>
      <c r="E5584" s="11" t="s">
        <v>28325</v>
      </c>
      <c r="F5584" s="11" t="s">
        <v>87</v>
      </c>
      <c r="G5584" s="11" t="s">
        <v>2031</v>
      </c>
      <c r="H5584" s="11" t="s">
        <v>89</v>
      </c>
      <c r="I5584" s="11" t="s">
        <v>102</v>
      </c>
      <c r="J5584" s="11" t="s">
        <v>28326</v>
      </c>
      <c r="K5584" s="12">
        <v>34356</v>
      </c>
      <c r="L5584" s="11" t="s">
        <v>92</v>
      </c>
      <c r="M5584" s="11" t="s">
        <v>92</v>
      </c>
      <c r="N5584" s="11" t="s">
        <v>93</v>
      </c>
      <c r="O5584" s="11" t="s">
        <v>93</v>
      </c>
      <c r="P5584" s="11" t="s">
        <v>93</v>
      </c>
      <c r="Q5584" s="11" t="s">
        <v>92</v>
      </c>
      <c r="R5584" s="11" t="s">
        <v>92</v>
      </c>
      <c r="S5584" s="11" t="s">
        <v>688</v>
      </c>
      <c r="T5584" s="11" t="s">
        <v>142</v>
      </c>
      <c r="U5584" s="11" t="s">
        <v>23633</v>
      </c>
      <c r="V5584" s="11" t="s">
        <v>94</v>
      </c>
      <c r="W5584" s="11" t="s">
        <v>95</v>
      </c>
      <c r="X5584" s="11" t="s">
        <v>2034</v>
      </c>
      <c r="Y5584" s="11" t="s">
        <v>108</v>
      </c>
      <c r="Z5584" s="11"/>
      <c r="AA5584" s="11"/>
      <c r="AB5584" s="11" t="s">
        <v>28327</v>
      </c>
      <c r="AC5584" s="11"/>
      <c r="AD5584" s="11" t="s">
        <v>110</v>
      </c>
    </row>
    <row r="5585" spans="1:30" ht="14.25" customHeight="1">
      <c r="A5585" s="10">
        <v>6660307</v>
      </c>
      <c r="B5585" s="11" t="s">
        <v>28328</v>
      </c>
      <c r="C5585" s="11" t="s">
        <v>28329</v>
      </c>
      <c r="D5585" s="11"/>
      <c r="E5585" s="11" t="s">
        <v>28330</v>
      </c>
      <c r="F5585" s="11" t="s">
        <v>87</v>
      </c>
      <c r="G5585" s="11" t="s">
        <v>2031</v>
      </c>
      <c r="H5585" s="11" t="s">
        <v>89</v>
      </c>
      <c r="I5585" s="11" t="s">
        <v>2796</v>
      </c>
      <c r="J5585" s="11" t="s">
        <v>28331</v>
      </c>
      <c r="K5585" s="12">
        <v>34448</v>
      </c>
      <c r="L5585" s="11" t="s">
        <v>92</v>
      </c>
      <c r="M5585" s="11" t="s">
        <v>92</v>
      </c>
      <c r="N5585" s="11" t="s">
        <v>93</v>
      </c>
      <c r="O5585" s="11" t="s">
        <v>93</v>
      </c>
      <c r="P5585" s="11" t="s">
        <v>93</v>
      </c>
      <c r="Q5585" s="11" t="s">
        <v>92</v>
      </c>
      <c r="R5585" s="11" t="s">
        <v>92</v>
      </c>
      <c r="S5585" s="11" t="s">
        <v>28332</v>
      </c>
      <c r="T5585" s="11" t="s">
        <v>1092</v>
      </c>
      <c r="U5585" s="11" t="s">
        <v>28333</v>
      </c>
      <c r="V5585" s="11" t="s">
        <v>94</v>
      </c>
      <c r="W5585" s="11" t="s">
        <v>95</v>
      </c>
      <c r="X5585" s="11" t="s">
        <v>2034</v>
      </c>
      <c r="Y5585" s="11" t="s">
        <v>2801</v>
      </c>
      <c r="Z5585" s="11"/>
      <c r="AA5585" s="11"/>
      <c r="AB5585" s="11" t="s">
        <v>28334</v>
      </c>
      <c r="AC5585" s="11"/>
      <c r="AD5585" s="11" t="s">
        <v>110</v>
      </c>
    </row>
    <row r="5586" spans="1:30" ht="14.25" customHeight="1">
      <c r="A5586" s="10">
        <v>5248179</v>
      </c>
      <c r="B5586" s="11" t="s">
        <v>28335</v>
      </c>
      <c r="C5586" s="11" t="s">
        <v>28336</v>
      </c>
      <c r="D5586" s="11"/>
      <c r="E5586" s="11" t="s">
        <v>28337</v>
      </c>
      <c r="F5586" s="11" t="s">
        <v>87</v>
      </c>
      <c r="G5586" s="11" t="s">
        <v>2031</v>
      </c>
      <c r="H5586" s="11" t="s">
        <v>89</v>
      </c>
      <c r="I5586" s="11" t="s">
        <v>2796</v>
      </c>
      <c r="J5586" s="11" t="s">
        <v>28338</v>
      </c>
      <c r="K5586" s="12">
        <v>34969</v>
      </c>
      <c r="L5586" s="11" t="s">
        <v>92</v>
      </c>
      <c r="M5586" s="11" t="s">
        <v>92</v>
      </c>
      <c r="N5586" s="11" t="s">
        <v>92</v>
      </c>
      <c r="O5586" s="11" t="s">
        <v>93</v>
      </c>
      <c r="P5586" s="11" t="s">
        <v>93</v>
      </c>
      <c r="Q5586" s="11" t="s">
        <v>92</v>
      </c>
      <c r="R5586" s="11" t="s">
        <v>92</v>
      </c>
      <c r="S5586" s="11" t="s">
        <v>1993</v>
      </c>
      <c r="T5586" s="11" t="s">
        <v>22161</v>
      </c>
      <c r="U5586" s="11" t="s">
        <v>28339</v>
      </c>
      <c r="V5586" s="11" t="s">
        <v>94</v>
      </c>
      <c r="W5586" s="11" t="s">
        <v>95</v>
      </c>
      <c r="X5586" s="11" t="s">
        <v>2034</v>
      </c>
      <c r="Y5586" s="11" t="s">
        <v>2801</v>
      </c>
      <c r="Z5586" s="11"/>
      <c r="AA5586" s="11"/>
      <c r="AB5586" s="11" t="s">
        <v>28340</v>
      </c>
      <c r="AC5586" s="11"/>
      <c r="AD5586" s="11" t="s">
        <v>110</v>
      </c>
    </row>
    <row r="5587" spans="1:30" ht="14.25" customHeight="1">
      <c r="A5587" s="10">
        <v>1018229897</v>
      </c>
      <c r="B5587" s="11" t="s">
        <v>28341</v>
      </c>
      <c r="C5587" s="11" t="s">
        <v>28342</v>
      </c>
      <c r="D5587" s="11"/>
      <c r="E5587" s="11" t="s">
        <v>28343</v>
      </c>
      <c r="F5587" s="11" t="s">
        <v>87</v>
      </c>
      <c r="G5587" s="11" t="s">
        <v>2031</v>
      </c>
      <c r="H5587" s="11" t="s">
        <v>89</v>
      </c>
      <c r="I5587" s="11" t="s">
        <v>102</v>
      </c>
      <c r="J5587" s="11" t="s">
        <v>28344</v>
      </c>
      <c r="K5587" s="12">
        <v>38552</v>
      </c>
      <c r="L5587" s="11" t="s">
        <v>92</v>
      </c>
      <c r="M5587" s="11" t="s">
        <v>92</v>
      </c>
      <c r="N5587" s="11" t="s">
        <v>93</v>
      </c>
      <c r="O5587" s="11" t="s">
        <v>93</v>
      </c>
      <c r="P5587" s="11" t="s">
        <v>93</v>
      </c>
      <c r="Q5587" s="11" t="s">
        <v>92</v>
      </c>
      <c r="R5587" s="11" t="s">
        <v>92</v>
      </c>
      <c r="S5587" s="11" t="s">
        <v>4802</v>
      </c>
      <c r="T5587" s="11" t="s">
        <v>951</v>
      </c>
      <c r="U5587" s="11" t="s">
        <v>11155</v>
      </c>
      <c r="V5587" s="11" t="s">
        <v>94</v>
      </c>
      <c r="W5587" s="11" t="s">
        <v>95</v>
      </c>
      <c r="X5587" s="11" t="s">
        <v>2034</v>
      </c>
      <c r="Y5587" s="11" t="s">
        <v>108</v>
      </c>
      <c r="Z5587" s="11"/>
      <c r="AA5587" s="11"/>
      <c r="AB5587" s="11" t="s">
        <v>28345</v>
      </c>
      <c r="AC5587" s="11"/>
      <c r="AD5587" s="11" t="s">
        <v>110</v>
      </c>
    </row>
    <row r="5588" spans="1:30" ht="14.25" customHeight="1">
      <c r="A5588" s="10">
        <v>6700993</v>
      </c>
      <c r="B5588" s="11" t="s">
        <v>28346</v>
      </c>
      <c r="C5588" s="11" t="s">
        <v>28347</v>
      </c>
      <c r="D5588" s="11"/>
      <c r="E5588" s="11" t="s">
        <v>28348</v>
      </c>
      <c r="F5588" s="11" t="s">
        <v>87</v>
      </c>
      <c r="G5588" s="11" t="s">
        <v>2031</v>
      </c>
      <c r="H5588" s="11" t="s">
        <v>89</v>
      </c>
      <c r="I5588" s="11" t="s">
        <v>2796</v>
      </c>
      <c r="J5588" s="11" t="s">
        <v>28349</v>
      </c>
      <c r="K5588" s="12">
        <v>37671</v>
      </c>
      <c r="L5588" s="11" t="s">
        <v>92</v>
      </c>
      <c r="M5588" s="11" t="s">
        <v>92</v>
      </c>
      <c r="N5588" s="11" t="s">
        <v>93</v>
      </c>
      <c r="O5588" s="11" t="s">
        <v>93</v>
      </c>
      <c r="P5588" s="11" t="s">
        <v>93</v>
      </c>
      <c r="Q5588" s="11" t="s">
        <v>92</v>
      </c>
      <c r="R5588" s="11" t="s">
        <v>92</v>
      </c>
      <c r="S5588" s="11" t="s">
        <v>326</v>
      </c>
      <c r="T5588" s="11" t="s">
        <v>28350</v>
      </c>
      <c r="U5588" s="11" t="s">
        <v>28351</v>
      </c>
      <c r="V5588" s="11" t="s">
        <v>94</v>
      </c>
      <c r="W5588" s="11" t="s">
        <v>95</v>
      </c>
      <c r="X5588" s="11" t="s">
        <v>2034</v>
      </c>
      <c r="Y5588" s="11" t="s">
        <v>2801</v>
      </c>
      <c r="Z5588" s="11"/>
      <c r="AA5588" s="11"/>
      <c r="AB5588" s="11" t="s">
        <v>28352</v>
      </c>
      <c r="AC5588" s="11"/>
      <c r="AD5588" s="11" t="s">
        <v>110</v>
      </c>
    </row>
    <row r="5589" spans="1:30" ht="14.25" customHeight="1">
      <c r="A5589" s="10">
        <v>43222200</v>
      </c>
      <c r="B5589" s="11" t="s">
        <v>28353</v>
      </c>
      <c r="C5589" s="11" t="s">
        <v>28354</v>
      </c>
      <c r="D5589" s="11"/>
      <c r="E5589" s="11" t="s">
        <v>28355</v>
      </c>
      <c r="F5589" s="11" t="s">
        <v>87</v>
      </c>
      <c r="G5589" s="11" t="s">
        <v>25202</v>
      </c>
      <c r="H5589" s="11" t="s">
        <v>89</v>
      </c>
      <c r="I5589" s="11" t="s">
        <v>115</v>
      </c>
      <c r="J5589" s="11" t="s">
        <v>28356</v>
      </c>
      <c r="K5589" s="12">
        <v>45566</v>
      </c>
      <c r="L5589" s="11" t="s">
        <v>92</v>
      </c>
      <c r="M5589" s="11" t="s">
        <v>92</v>
      </c>
      <c r="N5589" s="11" t="s">
        <v>92</v>
      </c>
      <c r="O5589" s="11" t="s">
        <v>93</v>
      </c>
      <c r="P5589" s="11" t="s">
        <v>92</v>
      </c>
      <c r="Q5589" s="11" t="s">
        <v>92</v>
      </c>
      <c r="R5589" s="11" t="s">
        <v>92</v>
      </c>
      <c r="S5589" s="11" t="s">
        <v>1169</v>
      </c>
      <c r="T5589" s="11" t="s">
        <v>143</v>
      </c>
      <c r="U5589" s="11" t="s">
        <v>28357</v>
      </c>
      <c r="V5589" s="11" t="s">
        <v>94</v>
      </c>
      <c r="W5589" s="11" t="s">
        <v>95</v>
      </c>
      <c r="X5589" s="11" t="s">
        <v>1618</v>
      </c>
      <c r="Y5589" s="11" t="s">
        <v>121</v>
      </c>
      <c r="Z5589" s="11"/>
      <c r="AA5589" s="11"/>
      <c r="AB5589" s="11" t="s">
        <v>28358</v>
      </c>
      <c r="AC5589" s="11"/>
      <c r="AD5589" s="11" t="s">
        <v>110</v>
      </c>
    </row>
    <row r="5590" spans="1:30" ht="14.25" customHeight="1">
      <c r="A5590" s="10">
        <v>900843898</v>
      </c>
      <c r="B5590" s="11" t="s">
        <v>28359</v>
      </c>
      <c r="C5590" s="11" t="s">
        <v>28360</v>
      </c>
      <c r="D5590" s="11"/>
      <c r="E5590" s="11"/>
      <c r="F5590" s="11" t="s">
        <v>199</v>
      </c>
      <c r="G5590" s="11" t="s">
        <v>200</v>
      </c>
      <c r="H5590" s="11" t="s">
        <v>89</v>
      </c>
      <c r="I5590" s="11" t="s">
        <v>115</v>
      </c>
      <c r="J5590" s="11" t="s">
        <v>28361</v>
      </c>
      <c r="K5590" s="12">
        <v>45568</v>
      </c>
      <c r="L5590" s="11" t="s">
        <v>92</v>
      </c>
      <c r="M5590" s="11" t="s">
        <v>92</v>
      </c>
      <c r="N5590" s="11" t="s">
        <v>92</v>
      </c>
      <c r="O5590" s="11" t="s">
        <v>93</v>
      </c>
      <c r="P5590" s="11" t="s">
        <v>92</v>
      </c>
      <c r="Q5590" s="11" t="s">
        <v>92</v>
      </c>
      <c r="R5590" s="11" t="s">
        <v>92</v>
      </c>
      <c r="S5590" s="11"/>
      <c r="T5590" s="11"/>
      <c r="U5590" s="11"/>
      <c r="V5590" s="11" t="s">
        <v>94</v>
      </c>
      <c r="W5590" s="11" t="s">
        <v>202</v>
      </c>
      <c r="X5590" s="11" t="s">
        <v>172</v>
      </c>
      <c r="Y5590" s="11" t="s">
        <v>121</v>
      </c>
      <c r="Z5590" s="11"/>
      <c r="AA5590" s="11"/>
      <c r="AB5590" s="11"/>
      <c r="AC5590" s="11"/>
      <c r="AD5590" s="11" t="s">
        <v>97</v>
      </c>
    </row>
    <row r="5591" spans="1:30" ht="14.25" customHeight="1">
      <c r="A5591" s="10">
        <v>1007676471</v>
      </c>
      <c r="B5591" s="11" t="s">
        <v>28362</v>
      </c>
      <c r="C5591" s="11" t="s">
        <v>21581</v>
      </c>
      <c r="D5591" s="11"/>
      <c r="E5591" s="11" t="s">
        <v>28363</v>
      </c>
      <c r="F5591" s="11" t="s">
        <v>87</v>
      </c>
      <c r="G5591" s="11" t="s">
        <v>2031</v>
      </c>
      <c r="H5591" s="11" t="s">
        <v>89</v>
      </c>
      <c r="I5591" s="11" t="s">
        <v>102</v>
      </c>
      <c r="J5591" s="11" t="s">
        <v>28364</v>
      </c>
      <c r="K5591" s="12">
        <v>36239</v>
      </c>
      <c r="L5591" s="11" t="s">
        <v>92</v>
      </c>
      <c r="M5591" s="11" t="s">
        <v>92</v>
      </c>
      <c r="N5591" s="11" t="s">
        <v>93</v>
      </c>
      <c r="O5591" s="11" t="s">
        <v>93</v>
      </c>
      <c r="P5591" s="11" t="s">
        <v>93</v>
      </c>
      <c r="Q5591" s="11" t="s">
        <v>92</v>
      </c>
      <c r="R5591" s="11" t="s">
        <v>92</v>
      </c>
      <c r="S5591" s="11" t="s">
        <v>9996</v>
      </c>
      <c r="T5591" s="11" t="s">
        <v>28365</v>
      </c>
      <c r="U5591" s="11" t="s">
        <v>28366</v>
      </c>
      <c r="V5591" s="11" t="s">
        <v>94</v>
      </c>
      <c r="W5591" s="11" t="s">
        <v>95</v>
      </c>
      <c r="X5591" s="11" t="s">
        <v>2034</v>
      </c>
      <c r="Y5591" s="11" t="s">
        <v>108</v>
      </c>
      <c r="Z5591" s="11"/>
      <c r="AA5591" s="11"/>
      <c r="AB5591" s="11" t="s">
        <v>28367</v>
      </c>
      <c r="AC5591" s="11"/>
      <c r="AD5591" s="11" t="s">
        <v>110</v>
      </c>
    </row>
    <row r="5592" spans="1:30" ht="14.25" customHeight="1">
      <c r="A5592" s="10">
        <v>70729692</v>
      </c>
      <c r="B5592" s="11" t="s">
        <v>28368</v>
      </c>
      <c r="C5592" s="11" t="s">
        <v>21982</v>
      </c>
      <c r="D5592" s="11"/>
      <c r="E5592" s="11" t="s">
        <v>28369</v>
      </c>
      <c r="F5592" s="11" t="s">
        <v>87</v>
      </c>
      <c r="G5592" s="11" t="s">
        <v>125</v>
      </c>
      <c r="H5592" s="11" t="s">
        <v>89</v>
      </c>
      <c r="I5592" s="11" t="s">
        <v>115</v>
      </c>
      <c r="J5592" s="11" t="s">
        <v>28370</v>
      </c>
      <c r="K5592" s="12">
        <v>45568</v>
      </c>
      <c r="L5592" s="11" t="s">
        <v>92</v>
      </c>
      <c r="M5592" s="11" t="s">
        <v>92</v>
      </c>
      <c r="N5592" s="11" t="s">
        <v>92</v>
      </c>
      <c r="O5592" s="11" t="s">
        <v>93</v>
      </c>
      <c r="P5592" s="11" t="s">
        <v>92</v>
      </c>
      <c r="Q5592" s="11" t="s">
        <v>92</v>
      </c>
      <c r="R5592" s="11" t="s">
        <v>92</v>
      </c>
      <c r="S5592" s="11" t="s">
        <v>135</v>
      </c>
      <c r="T5592" s="11" t="s">
        <v>708</v>
      </c>
      <c r="U5592" s="11" t="s">
        <v>20805</v>
      </c>
      <c r="V5592" s="11" t="s">
        <v>94</v>
      </c>
      <c r="W5592" s="11" t="s">
        <v>95</v>
      </c>
      <c r="X5592" s="11" t="s">
        <v>130</v>
      </c>
      <c r="Y5592" s="11" t="s">
        <v>121</v>
      </c>
      <c r="Z5592" s="11"/>
      <c r="AA5592" s="11"/>
      <c r="AB5592" s="11" t="s">
        <v>28371</v>
      </c>
      <c r="AC5592" s="11"/>
      <c r="AD5592" s="11" t="s">
        <v>110</v>
      </c>
    </row>
    <row r="5593" spans="1:30" ht="14.25" customHeight="1">
      <c r="A5593" s="10">
        <v>1007121877</v>
      </c>
      <c r="B5593" s="11" t="s">
        <v>28372</v>
      </c>
      <c r="C5593" s="11" t="s">
        <v>28373</v>
      </c>
      <c r="D5593" s="11"/>
      <c r="E5593" s="11" t="s">
        <v>28374</v>
      </c>
      <c r="F5593" s="11" t="s">
        <v>87</v>
      </c>
      <c r="G5593" s="11" t="s">
        <v>88</v>
      </c>
      <c r="H5593" s="11" t="s">
        <v>89</v>
      </c>
      <c r="I5593" s="11" t="s">
        <v>102</v>
      </c>
      <c r="J5593" s="11" t="s">
        <v>28375</v>
      </c>
      <c r="K5593" s="12">
        <v>36800</v>
      </c>
      <c r="L5593" s="11" t="s">
        <v>92</v>
      </c>
      <c r="M5593" s="11" t="s">
        <v>92</v>
      </c>
      <c r="N5593" s="11" t="s">
        <v>93</v>
      </c>
      <c r="O5593" s="11" t="s">
        <v>93</v>
      </c>
      <c r="P5593" s="11" t="s">
        <v>93</v>
      </c>
      <c r="Q5593" s="11" t="s">
        <v>92</v>
      </c>
      <c r="R5593" s="11" t="s">
        <v>92</v>
      </c>
      <c r="S5593" s="11" t="s">
        <v>2981</v>
      </c>
      <c r="T5593" s="11" t="s">
        <v>5334</v>
      </c>
      <c r="U5593" s="11" t="s">
        <v>17394</v>
      </c>
      <c r="V5593" s="11" t="s">
        <v>94</v>
      </c>
      <c r="W5593" s="11" t="s">
        <v>95</v>
      </c>
      <c r="X5593" s="11" t="s">
        <v>96</v>
      </c>
      <c r="Y5593" s="11" t="s">
        <v>108</v>
      </c>
      <c r="Z5593" s="11"/>
      <c r="AA5593" s="11"/>
      <c r="AB5593" s="11" t="s">
        <v>28376</v>
      </c>
      <c r="AC5593" s="11"/>
      <c r="AD5593" s="11" t="s">
        <v>110</v>
      </c>
    </row>
    <row r="5594" spans="1:30" ht="14.25" customHeight="1">
      <c r="A5594" s="10">
        <v>1044506706</v>
      </c>
      <c r="B5594" s="11" t="s">
        <v>28377</v>
      </c>
      <c r="C5594" s="11" t="s">
        <v>28378</v>
      </c>
      <c r="D5594" s="11"/>
      <c r="E5594" s="11" t="s">
        <v>28379</v>
      </c>
      <c r="F5594" s="11" t="s">
        <v>87</v>
      </c>
      <c r="G5594" s="11" t="s">
        <v>114</v>
      </c>
      <c r="H5594" s="11" t="s">
        <v>89</v>
      </c>
      <c r="I5594" s="11" t="s">
        <v>102</v>
      </c>
      <c r="J5594" s="11" t="s">
        <v>28380</v>
      </c>
      <c r="K5594" s="12">
        <v>34476</v>
      </c>
      <c r="L5594" s="11" t="s">
        <v>92</v>
      </c>
      <c r="M5594" s="11" t="s">
        <v>92</v>
      </c>
      <c r="N5594" s="11" t="s">
        <v>93</v>
      </c>
      <c r="O5594" s="11" t="s">
        <v>93</v>
      </c>
      <c r="P5594" s="11" t="s">
        <v>93</v>
      </c>
      <c r="Q5594" s="11" t="s">
        <v>92</v>
      </c>
      <c r="R5594" s="11" t="s">
        <v>92</v>
      </c>
      <c r="S5594" s="11" t="s">
        <v>2223</v>
      </c>
      <c r="T5594" s="11" t="s">
        <v>4834</v>
      </c>
      <c r="U5594" s="11" t="s">
        <v>28381</v>
      </c>
      <c r="V5594" s="11" t="s">
        <v>94</v>
      </c>
      <c r="W5594" s="11" t="s">
        <v>95</v>
      </c>
      <c r="X5594" s="11" t="s">
        <v>120</v>
      </c>
      <c r="Y5594" s="11" t="s">
        <v>108</v>
      </c>
      <c r="Z5594" s="11"/>
      <c r="AA5594" s="11"/>
      <c r="AB5594" s="11" t="s">
        <v>28382</v>
      </c>
      <c r="AC5594" s="11"/>
      <c r="AD5594" s="11" t="s">
        <v>110</v>
      </c>
    </row>
    <row r="5595" spans="1:30" ht="14.25" customHeight="1">
      <c r="A5595" s="10">
        <v>1001386518</v>
      </c>
      <c r="B5595" s="11" t="s">
        <v>28383</v>
      </c>
      <c r="C5595" s="11" t="s">
        <v>28384</v>
      </c>
      <c r="D5595" s="11"/>
      <c r="E5595" s="11" t="s">
        <v>28385</v>
      </c>
      <c r="F5595" s="11" t="s">
        <v>87</v>
      </c>
      <c r="G5595" s="11" t="s">
        <v>88</v>
      </c>
      <c r="H5595" s="11" t="s">
        <v>89</v>
      </c>
      <c r="I5595" s="11" t="s">
        <v>102</v>
      </c>
      <c r="J5595" s="11" t="s">
        <v>28386</v>
      </c>
      <c r="K5595" s="12">
        <v>36867</v>
      </c>
      <c r="L5595" s="11" t="s">
        <v>92</v>
      </c>
      <c r="M5595" s="11" t="s">
        <v>92</v>
      </c>
      <c r="N5595" s="11" t="s">
        <v>93</v>
      </c>
      <c r="O5595" s="11" t="s">
        <v>93</v>
      </c>
      <c r="P5595" s="11" t="s">
        <v>93</v>
      </c>
      <c r="Q5595" s="11" t="s">
        <v>92</v>
      </c>
      <c r="R5595" s="11" t="s">
        <v>92</v>
      </c>
      <c r="S5595" s="11" t="s">
        <v>1701</v>
      </c>
      <c r="T5595" s="11" t="s">
        <v>1014</v>
      </c>
      <c r="U5595" s="11" t="s">
        <v>11055</v>
      </c>
      <c r="V5595" s="11" t="s">
        <v>94</v>
      </c>
      <c r="W5595" s="11" t="s">
        <v>95</v>
      </c>
      <c r="X5595" s="11" t="s">
        <v>96</v>
      </c>
      <c r="Y5595" s="11" t="s">
        <v>108</v>
      </c>
      <c r="Z5595" s="11"/>
      <c r="AA5595" s="11"/>
      <c r="AB5595" s="11" t="s">
        <v>28387</v>
      </c>
      <c r="AC5595" s="11"/>
      <c r="AD5595" s="11" t="s">
        <v>110</v>
      </c>
    </row>
    <row r="5596" spans="1:30" ht="14.25" customHeight="1">
      <c r="A5596" s="10">
        <v>43714602</v>
      </c>
      <c r="B5596" s="11" t="s">
        <v>28388</v>
      </c>
      <c r="C5596" s="11" t="s">
        <v>20981</v>
      </c>
      <c r="D5596" s="11"/>
      <c r="E5596" s="11" t="s">
        <v>28389</v>
      </c>
      <c r="F5596" s="11" t="s">
        <v>87</v>
      </c>
      <c r="G5596" s="11" t="s">
        <v>1192</v>
      </c>
      <c r="H5596" s="11" t="s">
        <v>89</v>
      </c>
      <c r="I5596" s="11" t="s">
        <v>102</v>
      </c>
      <c r="J5596" s="11" t="s">
        <v>28390</v>
      </c>
      <c r="K5596" s="12">
        <v>29049</v>
      </c>
      <c r="L5596" s="11" t="s">
        <v>92</v>
      </c>
      <c r="M5596" s="11" t="s">
        <v>92</v>
      </c>
      <c r="N5596" s="11" t="s">
        <v>93</v>
      </c>
      <c r="O5596" s="11" t="s">
        <v>93</v>
      </c>
      <c r="P5596" s="11" t="s">
        <v>93</v>
      </c>
      <c r="Q5596" s="11" t="s">
        <v>92</v>
      </c>
      <c r="R5596" s="11" t="s">
        <v>92</v>
      </c>
      <c r="S5596" s="11" t="s">
        <v>161</v>
      </c>
      <c r="T5596" s="11" t="s">
        <v>3469</v>
      </c>
      <c r="U5596" s="11" t="s">
        <v>28391</v>
      </c>
      <c r="V5596" s="11" t="s">
        <v>94</v>
      </c>
      <c r="W5596" s="11" t="s">
        <v>95</v>
      </c>
      <c r="X5596" s="11" t="s">
        <v>1195</v>
      </c>
      <c r="Y5596" s="11" t="s">
        <v>108</v>
      </c>
      <c r="Z5596" s="11"/>
      <c r="AA5596" s="11"/>
      <c r="AB5596" s="11" t="s">
        <v>28392</v>
      </c>
      <c r="AC5596" s="11"/>
      <c r="AD5596" s="11" t="s">
        <v>110</v>
      </c>
    </row>
    <row r="5597" spans="1:30" ht="14.25" customHeight="1">
      <c r="A5597" s="10">
        <v>7170764</v>
      </c>
      <c r="B5597" s="11" t="s">
        <v>28393</v>
      </c>
      <c r="C5597" s="11" t="s">
        <v>28394</v>
      </c>
      <c r="D5597" s="11"/>
      <c r="E5597" s="11" t="s">
        <v>28395</v>
      </c>
      <c r="F5597" s="11" t="s">
        <v>87</v>
      </c>
      <c r="G5597" s="11" t="s">
        <v>88</v>
      </c>
      <c r="H5597" s="11" t="s">
        <v>89</v>
      </c>
      <c r="I5597" s="11" t="s">
        <v>2796</v>
      </c>
      <c r="J5597" s="11" t="s">
        <v>28396</v>
      </c>
      <c r="K5597" s="12">
        <v>36143</v>
      </c>
      <c r="L5597" s="11" t="s">
        <v>92</v>
      </c>
      <c r="M5597" s="11" t="s">
        <v>92</v>
      </c>
      <c r="N5597" s="11" t="s">
        <v>93</v>
      </c>
      <c r="O5597" s="11" t="s">
        <v>93</v>
      </c>
      <c r="P5597" s="11" t="s">
        <v>93</v>
      </c>
      <c r="Q5597" s="11" t="s">
        <v>92</v>
      </c>
      <c r="R5597" s="11" t="s">
        <v>92</v>
      </c>
      <c r="S5597" s="11" t="s">
        <v>143</v>
      </c>
      <c r="T5597" s="11" t="s">
        <v>28397</v>
      </c>
      <c r="U5597" s="11" t="s">
        <v>19430</v>
      </c>
      <c r="V5597" s="11" t="s">
        <v>94</v>
      </c>
      <c r="W5597" s="11" t="s">
        <v>95</v>
      </c>
      <c r="X5597" s="11" t="s">
        <v>96</v>
      </c>
      <c r="Y5597" s="11" t="s">
        <v>2801</v>
      </c>
      <c r="Z5597" s="11"/>
      <c r="AA5597" s="11"/>
      <c r="AB5597" s="11" t="s">
        <v>28398</v>
      </c>
      <c r="AC5597" s="11"/>
      <c r="AD5597" s="11" t="s">
        <v>110</v>
      </c>
    </row>
    <row r="5598" spans="1:30" ht="14.25" customHeight="1">
      <c r="A5598" s="10">
        <v>12628912</v>
      </c>
      <c r="B5598" s="11" t="s">
        <v>28399</v>
      </c>
      <c r="C5598" s="11" t="s">
        <v>28400</v>
      </c>
      <c r="D5598" s="11" t="s">
        <v>28401</v>
      </c>
      <c r="E5598" s="11"/>
      <c r="F5598" s="11" t="s">
        <v>148</v>
      </c>
      <c r="G5598" s="11" t="s">
        <v>207</v>
      </c>
      <c r="H5598" s="11" t="s">
        <v>89</v>
      </c>
      <c r="I5598" s="11" t="s">
        <v>102</v>
      </c>
      <c r="J5598" s="11" t="s">
        <v>28402</v>
      </c>
      <c r="K5598" s="12">
        <v>45569</v>
      </c>
      <c r="L5598" s="11" t="s">
        <v>92</v>
      </c>
      <c r="M5598" s="11" t="s">
        <v>92</v>
      </c>
      <c r="N5598" s="11" t="s">
        <v>92</v>
      </c>
      <c r="O5598" s="11" t="s">
        <v>93</v>
      </c>
      <c r="P5598" s="11" t="s">
        <v>92</v>
      </c>
      <c r="Q5598" s="11" t="s">
        <v>92</v>
      </c>
      <c r="R5598" s="11" t="s">
        <v>92</v>
      </c>
      <c r="S5598" s="11" t="s">
        <v>291</v>
      </c>
      <c r="T5598" s="11" t="s">
        <v>28403</v>
      </c>
      <c r="U5598" s="11" t="s">
        <v>28404</v>
      </c>
      <c r="V5598" s="11" t="s">
        <v>94</v>
      </c>
      <c r="W5598" s="11" t="s">
        <v>154</v>
      </c>
      <c r="X5598" s="11" t="s">
        <v>209</v>
      </c>
      <c r="Y5598" s="11" t="s">
        <v>108</v>
      </c>
      <c r="Z5598" s="11"/>
      <c r="AA5598" s="11"/>
      <c r="AB5598" s="11" t="s">
        <v>28405</v>
      </c>
      <c r="AC5598" s="11"/>
      <c r="AD5598" s="11" t="s">
        <v>110</v>
      </c>
    </row>
    <row r="5599" spans="1:30" ht="14.25" customHeight="1">
      <c r="A5599" s="10">
        <v>43694005</v>
      </c>
      <c r="B5599" s="11" t="s">
        <v>28406</v>
      </c>
      <c r="C5599" s="11" t="s">
        <v>28407</v>
      </c>
      <c r="D5599" s="11"/>
      <c r="E5599" s="11" t="s">
        <v>28408</v>
      </c>
      <c r="F5599" s="11" t="s">
        <v>87</v>
      </c>
      <c r="G5599" s="11" t="s">
        <v>2031</v>
      </c>
      <c r="H5599" s="11" t="s">
        <v>89</v>
      </c>
      <c r="I5599" s="11" t="s">
        <v>102</v>
      </c>
      <c r="J5599" s="11" t="s">
        <v>28409</v>
      </c>
      <c r="K5599" s="12">
        <v>26507</v>
      </c>
      <c r="L5599" s="11" t="s">
        <v>92</v>
      </c>
      <c r="M5599" s="11" t="s">
        <v>92</v>
      </c>
      <c r="N5599" s="11" t="s">
        <v>93</v>
      </c>
      <c r="O5599" s="11" t="s">
        <v>93</v>
      </c>
      <c r="P5599" s="11" t="s">
        <v>93</v>
      </c>
      <c r="Q5599" s="11" t="s">
        <v>92</v>
      </c>
      <c r="R5599" s="11" t="s">
        <v>92</v>
      </c>
      <c r="S5599" s="11" t="s">
        <v>14810</v>
      </c>
      <c r="T5599" s="11" t="s">
        <v>10584</v>
      </c>
      <c r="U5599" s="11" t="s">
        <v>28410</v>
      </c>
      <c r="V5599" s="11" t="s">
        <v>94</v>
      </c>
      <c r="W5599" s="11" t="s">
        <v>95</v>
      </c>
      <c r="X5599" s="11" t="s">
        <v>2034</v>
      </c>
      <c r="Y5599" s="11" t="s">
        <v>108</v>
      </c>
      <c r="Z5599" s="11"/>
      <c r="AA5599" s="11"/>
      <c r="AB5599" s="11" t="s">
        <v>28411</v>
      </c>
      <c r="AC5599" s="11"/>
      <c r="AD5599" s="11" t="s">
        <v>110</v>
      </c>
    </row>
    <row r="5600" spans="1:30" ht="14.25" customHeight="1">
      <c r="A5600" s="10">
        <v>1263785</v>
      </c>
      <c r="B5600" s="11" t="s">
        <v>28412</v>
      </c>
      <c r="C5600" s="11" t="s">
        <v>28413</v>
      </c>
      <c r="D5600" s="11"/>
      <c r="E5600" s="11" t="s">
        <v>28414</v>
      </c>
      <c r="F5600" s="11" t="s">
        <v>87</v>
      </c>
      <c r="G5600" s="11" t="s">
        <v>2031</v>
      </c>
      <c r="H5600" s="11" t="s">
        <v>89</v>
      </c>
      <c r="I5600" s="11" t="s">
        <v>2796</v>
      </c>
      <c r="J5600" s="11" t="s">
        <v>28415</v>
      </c>
      <c r="K5600" s="12">
        <v>28402</v>
      </c>
      <c r="L5600" s="11" t="s">
        <v>92</v>
      </c>
      <c r="M5600" s="11" t="s">
        <v>92</v>
      </c>
      <c r="N5600" s="11" t="s">
        <v>93</v>
      </c>
      <c r="O5600" s="11" t="s">
        <v>93</v>
      </c>
      <c r="P5600" s="11" t="s">
        <v>93</v>
      </c>
      <c r="Q5600" s="11" t="s">
        <v>92</v>
      </c>
      <c r="R5600" s="11" t="s">
        <v>92</v>
      </c>
      <c r="S5600" s="11" t="s">
        <v>28416</v>
      </c>
      <c r="T5600" s="11" t="s">
        <v>1092</v>
      </c>
      <c r="U5600" s="11" t="s">
        <v>28417</v>
      </c>
      <c r="V5600" s="11" t="s">
        <v>94</v>
      </c>
      <c r="W5600" s="11" t="s">
        <v>95</v>
      </c>
      <c r="X5600" s="11" t="s">
        <v>2034</v>
      </c>
      <c r="Y5600" s="11" t="s">
        <v>2801</v>
      </c>
      <c r="Z5600" s="11"/>
      <c r="AA5600" s="11"/>
      <c r="AB5600" s="11" t="s">
        <v>28418</v>
      </c>
      <c r="AC5600" s="11"/>
      <c r="AD5600" s="11" t="s">
        <v>110</v>
      </c>
    </row>
    <row r="5601" spans="1:30" ht="14.25" customHeight="1">
      <c r="A5601" s="10">
        <v>1036401145</v>
      </c>
      <c r="B5601" s="11" t="s">
        <v>28419</v>
      </c>
      <c r="C5601" s="11" t="s">
        <v>14832</v>
      </c>
      <c r="D5601" s="11"/>
      <c r="E5601" s="11" t="s">
        <v>28420</v>
      </c>
      <c r="F5601" s="11" t="s">
        <v>87</v>
      </c>
      <c r="G5601" s="11" t="s">
        <v>114</v>
      </c>
      <c r="H5601" s="11" t="s">
        <v>89</v>
      </c>
      <c r="I5601" s="11" t="s">
        <v>102</v>
      </c>
      <c r="J5601" s="11" t="s">
        <v>28421</v>
      </c>
      <c r="K5601" s="12">
        <v>35106</v>
      </c>
      <c r="L5601" s="11" t="s">
        <v>92</v>
      </c>
      <c r="M5601" s="11" t="s">
        <v>92</v>
      </c>
      <c r="N5601" s="11" t="s">
        <v>93</v>
      </c>
      <c r="O5601" s="11" t="s">
        <v>93</v>
      </c>
      <c r="P5601" s="11" t="s">
        <v>93</v>
      </c>
      <c r="Q5601" s="11" t="s">
        <v>92</v>
      </c>
      <c r="R5601" s="11" t="s">
        <v>92</v>
      </c>
      <c r="S5601" s="11" t="s">
        <v>4306</v>
      </c>
      <c r="T5601" s="11" t="s">
        <v>807</v>
      </c>
      <c r="U5601" s="11" t="s">
        <v>28422</v>
      </c>
      <c r="V5601" s="11" t="s">
        <v>94</v>
      </c>
      <c r="W5601" s="11" t="s">
        <v>95</v>
      </c>
      <c r="X5601" s="11" t="s">
        <v>120</v>
      </c>
      <c r="Y5601" s="11" t="s">
        <v>108</v>
      </c>
      <c r="Z5601" s="11"/>
      <c r="AA5601" s="11"/>
      <c r="AB5601" s="11" t="s">
        <v>28423</v>
      </c>
      <c r="AC5601" s="11"/>
      <c r="AD5601" s="11" t="s">
        <v>110</v>
      </c>
    </row>
    <row r="5602" spans="1:30" ht="14.25" customHeight="1">
      <c r="A5602" s="10">
        <v>1053897</v>
      </c>
      <c r="B5602" s="11" t="s">
        <v>28424</v>
      </c>
      <c r="C5602" s="11" t="s">
        <v>28425</v>
      </c>
      <c r="D5602" s="11"/>
      <c r="E5602" s="11"/>
      <c r="F5602" s="11" t="s">
        <v>384</v>
      </c>
      <c r="G5602" s="11" t="s">
        <v>385</v>
      </c>
      <c r="H5602" s="11" t="s">
        <v>386</v>
      </c>
      <c r="I5602" s="11" t="s">
        <v>356</v>
      </c>
      <c r="J5602" s="11" t="s">
        <v>28426</v>
      </c>
      <c r="K5602" s="12">
        <v>45569</v>
      </c>
      <c r="L5602" s="11" t="s">
        <v>92</v>
      </c>
      <c r="M5602" s="11" t="s">
        <v>92</v>
      </c>
      <c r="N5602" s="11" t="s">
        <v>93</v>
      </c>
      <c r="O5602" s="11" t="s">
        <v>92</v>
      </c>
      <c r="P5602" s="11" t="s">
        <v>92</v>
      </c>
      <c r="Q5602" s="11" t="s">
        <v>92</v>
      </c>
      <c r="R5602" s="11" t="s">
        <v>92</v>
      </c>
      <c r="S5602" s="11"/>
      <c r="T5602" s="11"/>
      <c r="U5602" s="11"/>
      <c r="V5602" s="11" t="s">
        <v>388</v>
      </c>
      <c r="W5602" s="11" t="s">
        <v>171</v>
      </c>
      <c r="X5602" s="11" t="s">
        <v>172</v>
      </c>
      <c r="Y5602" s="11" t="s">
        <v>359</v>
      </c>
      <c r="Z5602" s="11"/>
      <c r="AA5602" s="11"/>
      <c r="AB5602" s="11" t="s">
        <v>28427</v>
      </c>
      <c r="AC5602" s="11"/>
      <c r="AD5602" s="11" t="s">
        <v>97</v>
      </c>
    </row>
    <row r="5603" spans="1:30" ht="14.25" customHeight="1">
      <c r="A5603" s="10">
        <v>1001440750</v>
      </c>
      <c r="B5603" s="11" t="s">
        <v>28428</v>
      </c>
      <c r="C5603" s="11" t="s">
        <v>28429</v>
      </c>
      <c r="D5603" s="11"/>
      <c r="E5603" s="11" t="s">
        <v>28430</v>
      </c>
      <c r="F5603" s="11" t="s">
        <v>87</v>
      </c>
      <c r="G5603" s="11" t="s">
        <v>88</v>
      </c>
      <c r="H5603" s="11" t="s">
        <v>89</v>
      </c>
      <c r="I5603" s="11" t="s">
        <v>102</v>
      </c>
      <c r="J5603" s="11" t="s">
        <v>28431</v>
      </c>
      <c r="K5603" s="12">
        <v>36941</v>
      </c>
      <c r="L5603" s="11" t="s">
        <v>92</v>
      </c>
      <c r="M5603" s="11" t="s">
        <v>92</v>
      </c>
      <c r="N5603" s="11" t="s">
        <v>93</v>
      </c>
      <c r="O5603" s="11" t="s">
        <v>93</v>
      </c>
      <c r="P5603" s="11" t="s">
        <v>93</v>
      </c>
      <c r="Q5603" s="11" t="s">
        <v>92</v>
      </c>
      <c r="R5603" s="11" t="s">
        <v>92</v>
      </c>
      <c r="S5603" s="11" t="s">
        <v>4280</v>
      </c>
      <c r="T5603" s="11" t="s">
        <v>1006</v>
      </c>
      <c r="U5603" s="11" t="s">
        <v>938</v>
      </c>
      <c r="V5603" s="11" t="s">
        <v>94</v>
      </c>
      <c r="W5603" s="11" t="s">
        <v>95</v>
      </c>
      <c r="X5603" s="11" t="s">
        <v>96</v>
      </c>
      <c r="Y5603" s="11" t="s">
        <v>108</v>
      </c>
      <c r="Z5603" s="11"/>
      <c r="AA5603" s="11"/>
      <c r="AB5603" s="11" t="s">
        <v>28432</v>
      </c>
      <c r="AC5603" s="11"/>
      <c r="AD5603" s="11" t="s">
        <v>110</v>
      </c>
    </row>
    <row r="5604" spans="1:30" ht="14.25" customHeight="1">
      <c r="A5604" s="10">
        <v>1036956466</v>
      </c>
      <c r="B5604" s="11" t="s">
        <v>28433</v>
      </c>
      <c r="C5604" s="11" t="s">
        <v>28434</v>
      </c>
      <c r="D5604" s="11"/>
      <c r="E5604" s="11" t="s">
        <v>28435</v>
      </c>
      <c r="F5604" s="11" t="s">
        <v>87</v>
      </c>
      <c r="G5604" s="11" t="s">
        <v>88</v>
      </c>
      <c r="H5604" s="11" t="s">
        <v>89</v>
      </c>
      <c r="I5604" s="11" t="s">
        <v>102</v>
      </c>
      <c r="J5604" s="11" t="s">
        <v>28436</v>
      </c>
      <c r="K5604" s="12">
        <v>35188</v>
      </c>
      <c r="L5604" s="11" t="s">
        <v>92</v>
      </c>
      <c r="M5604" s="11" t="s">
        <v>92</v>
      </c>
      <c r="N5604" s="11" t="s">
        <v>93</v>
      </c>
      <c r="O5604" s="11" t="s">
        <v>93</v>
      </c>
      <c r="P5604" s="11" t="s">
        <v>93</v>
      </c>
      <c r="Q5604" s="11" t="s">
        <v>92</v>
      </c>
      <c r="R5604" s="11" t="s">
        <v>92</v>
      </c>
      <c r="S5604" s="11" t="s">
        <v>142</v>
      </c>
      <c r="T5604" s="11" t="s">
        <v>1007</v>
      </c>
      <c r="U5604" s="11" t="s">
        <v>921</v>
      </c>
      <c r="V5604" s="11" t="s">
        <v>94</v>
      </c>
      <c r="W5604" s="11" t="s">
        <v>95</v>
      </c>
      <c r="X5604" s="11" t="s">
        <v>96</v>
      </c>
      <c r="Y5604" s="11" t="s">
        <v>108</v>
      </c>
      <c r="Z5604" s="11"/>
      <c r="AA5604" s="11"/>
      <c r="AB5604" s="11" t="s">
        <v>28437</v>
      </c>
      <c r="AC5604" s="11"/>
      <c r="AD5604" s="11" t="s">
        <v>110</v>
      </c>
    </row>
    <row r="5605" spans="1:30" ht="14.25" customHeight="1">
      <c r="A5605" s="10">
        <v>1040032744</v>
      </c>
      <c r="B5605" s="11" t="s">
        <v>28438</v>
      </c>
      <c r="C5605" s="11" t="s">
        <v>28439</v>
      </c>
      <c r="D5605" s="11"/>
      <c r="E5605" s="11" t="s">
        <v>28440</v>
      </c>
      <c r="F5605" s="11" t="s">
        <v>87</v>
      </c>
      <c r="G5605" s="11" t="s">
        <v>1192</v>
      </c>
      <c r="H5605" s="11" t="s">
        <v>89</v>
      </c>
      <c r="I5605" s="11" t="s">
        <v>102</v>
      </c>
      <c r="J5605" s="11" t="s">
        <v>28441</v>
      </c>
      <c r="K5605" s="12">
        <v>31989</v>
      </c>
      <c r="L5605" s="11" t="s">
        <v>92</v>
      </c>
      <c r="M5605" s="11" t="s">
        <v>92</v>
      </c>
      <c r="N5605" s="11" t="s">
        <v>93</v>
      </c>
      <c r="O5605" s="11" t="s">
        <v>93</v>
      </c>
      <c r="P5605" s="11" t="s">
        <v>93</v>
      </c>
      <c r="Q5605" s="11" t="s">
        <v>92</v>
      </c>
      <c r="R5605" s="11" t="s">
        <v>92</v>
      </c>
      <c r="S5605" s="11" t="s">
        <v>151</v>
      </c>
      <c r="T5605" s="11" t="s">
        <v>2053</v>
      </c>
      <c r="U5605" s="11" t="s">
        <v>28442</v>
      </c>
      <c r="V5605" s="11" t="s">
        <v>94</v>
      </c>
      <c r="W5605" s="11" t="s">
        <v>95</v>
      </c>
      <c r="X5605" s="11" t="s">
        <v>1195</v>
      </c>
      <c r="Y5605" s="11" t="s">
        <v>108</v>
      </c>
      <c r="Z5605" s="11"/>
      <c r="AA5605" s="11"/>
      <c r="AB5605" s="11" t="s">
        <v>28443</v>
      </c>
      <c r="AC5605" s="11"/>
      <c r="AD5605" s="11" t="s">
        <v>110</v>
      </c>
    </row>
    <row r="5606" spans="1:30" ht="14.25" customHeight="1">
      <c r="A5606" s="10">
        <v>901081311</v>
      </c>
      <c r="B5606" s="11" t="s">
        <v>28444</v>
      </c>
      <c r="C5606" s="11" t="s">
        <v>28445</v>
      </c>
      <c r="D5606" s="11"/>
      <c r="E5606" s="11" t="s">
        <v>28446</v>
      </c>
      <c r="F5606" s="11" t="s">
        <v>87</v>
      </c>
      <c r="G5606" s="11" t="s">
        <v>2839</v>
      </c>
      <c r="H5606" s="11" t="s">
        <v>89</v>
      </c>
      <c r="I5606" s="11" t="s">
        <v>115</v>
      </c>
      <c r="J5606" s="11" t="s">
        <v>28447</v>
      </c>
      <c r="K5606" s="12">
        <v>45568</v>
      </c>
      <c r="L5606" s="11" t="s">
        <v>92</v>
      </c>
      <c r="M5606" s="11" t="s">
        <v>92</v>
      </c>
      <c r="N5606" s="11" t="s">
        <v>92</v>
      </c>
      <c r="O5606" s="11" t="s">
        <v>93</v>
      </c>
      <c r="P5606" s="11" t="s">
        <v>92</v>
      </c>
      <c r="Q5606" s="11" t="s">
        <v>92</v>
      </c>
      <c r="R5606" s="11" t="s">
        <v>92</v>
      </c>
      <c r="S5606" s="11"/>
      <c r="T5606" s="11"/>
      <c r="U5606" s="11"/>
      <c r="V5606" s="11" t="s">
        <v>94</v>
      </c>
      <c r="W5606" s="11" t="s">
        <v>95</v>
      </c>
      <c r="X5606" s="11" t="s">
        <v>2841</v>
      </c>
      <c r="Y5606" s="11" t="s">
        <v>121</v>
      </c>
      <c r="Z5606" s="11"/>
      <c r="AA5606" s="11"/>
      <c r="AB5606" s="11" t="s">
        <v>28448</v>
      </c>
      <c r="AC5606" s="11"/>
      <c r="AD5606" s="11" t="s">
        <v>97</v>
      </c>
    </row>
    <row r="5607" spans="1:30" ht="14.25" customHeight="1">
      <c r="A5607" s="10">
        <v>1036252735</v>
      </c>
      <c r="B5607" s="11" t="s">
        <v>28449</v>
      </c>
      <c r="C5607" s="11" t="s">
        <v>28450</v>
      </c>
      <c r="D5607" s="11"/>
      <c r="E5607" s="11" t="s">
        <v>28451</v>
      </c>
      <c r="F5607" s="11" t="s">
        <v>87</v>
      </c>
      <c r="G5607" s="11" t="s">
        <v>88</v>
      </c>
      <c r="H5607" s="11" t="s">
        <v>89</v>
      </c>
      <c r="I5607" s="11" t="s">
        <v>102</v>
      </c>
      <c r="J5607" s="11" t="s">
        <v>28452</v>
      </c>
      <c r="K5607" s="12">
        <v>38675</v>
      </c>
      <c r="L5607" s="11" t="s">
        <v>92</v>
      </c>
      <c r="M5607" s="11" t="s">
        <v>92</v>
      </c>
      <c r="N5607" s="11" t="s">
        <v>93</v>
      </c>
      <c r="O5607" s="11" t="s">
        <v>93</v>
      </c>
      <c r="P5607" s="11" t="s">
        <v>93</v>
      </c>
      <c r="Q5607" s="11" t="s">
        <v>92</v>
      </c>
      <c r="R5607" s="11" t="s">
        <v>92</v>
      </c>
      <c r="S5607" s="11" t="s">
        <v>143</v>
      </c>
      <c r="T5607" s="11" t="s">
        <v>261</v>
      </c>
      <c r="U5607" s="11" t="s">
        <v>28453</v>
      </c>
      <c r="V5607" s="11" t="s">
        <v>94</v>
      </c>
      <c r="W5607" s="11" t="s">
        <v>95</v>
      </c>
      <c r="X5607" s="11" t="s">
        <v>96</v>
      </c>
      <c r="Y5607" s="11" t="s">
        <v>108</v>
      </c>
      <c r="Z5607" s="11"/>
      <c r="AA5607" s="11"/>
      <c r="AB5607" s="11" t="s">
        <v>28454</v>
      </c>
      <c r="AC5607" s="11"/>
      <c r="AD5607" s="11" t="s">
        <v>110</v>
      </c>
    </row>
    <row r="5608" spans="1:30" ht="14.25" customHeight="1">
      <c r="A5608" s="10">
        <v>1069432822</v>
      </c>
      <c r="B5608" s="11" t="s">
        <v>28455</v>
      </c>
      <c r="C5608" s="11" t="s">
        <v>28456</v>
      </c>
      <c r="D5608" s="11"/>
      <c r="E5608" s="11" t="s">
        <v>28457</v>
      </c>
      <c r="F5608" s="11" t="s">
        <v>148</v>
      </c>
      <c r="G5608" s="11" t="s">
        <v>25709</v>
      </c>
      <c r="H5608" s="11" t="s">
        <v>89</v>
      </c>
      <c r="I5608" s="11" t="s">
        <v>115</v>
      </c>
      <c r="J5608" s="11" t="s">
        <v>28458</v>
      </c>
      <c r="K5608" s="12">
        <v>45580</v>
      </c>
      <c r="L5608" s="11" t="s">
        <v>92</v>
      </c>
      <c r="M5608" s="11" t="s">
        <v>92</v>
      </c>
      <c r="N5608" s="11" t="s">
        <v>92</v>
      </c>
      <c r="O5608" s="11" t="s">
        <v>93</v>
      </c>
      <c r="P5608" s="11" t="s">
        <v>92</v>
      </c>
      <c r="Q5608" s="11" t="s">
        <v>92</v>
      </c>
      <c r="R5608" s="11" t="s">
        <v>92</v>
      </c>
      <c r="S5608" s="11" t="s">
        <v>3784</v>
      </c>
      <c r="T5608" s="11" t="s">
        <v>3784</v>
      </c>
      <c r="U5608" s="11" t="s">
        <v>28459</v>
      </c>
      <c r="V5608" s="11" t="s">
        <v>94</v>
      </c>
      <c r="W5608" s="11" t="s">
        <v>154</v>
      </c>
      <c r="X5608" s="11" t="s">
        <v>25712</v>
      </c>
      <c r="Y5608" s="11" t="s">
        <v>121</v>
      </c>
      <c r="Z5608" s="11"/>
      <c r="AA5608" s="11"/>
      <c r="AB5608" s="11" t="s">
        <v>28460</v>
      </c>
      <c r="AC5608" s="11"/>
      <c r="AD5608" s="11" t="s">
        <v>110</v>
      </c>
    </row>
    <row r="5609" spans="1:30" ht="14.25" customHeight="1">
      <c r="A5609" s="10">
        <v>21893669</v>
      </c>
      <c r="B5609" s="11" t="s">
        <v>28461</v>
      </c>
      <c r="C5609" s="11" t="s">
        <v>28462</v>
      </c>
      <c r="D5609" s="11"/>
      <c r="E5609" s="11" t="s">
        <v>28463</v>
      </c>
      <c r="F5609" s="11" t="s">
        <v>87</v>
      </c>
      <c r="G5609" s="11" t="s">
        <v>125</v>
      </c>
      <c r="H5609" s="11" t="s">
        <v>89</v>
      </c>
      <c r="I5609" s="11" t="s">
        <v>115</v>
      </c>
      <c r="J5609" s="11" t="s">
        <v>28464</v>
      </c>
      <c r="K5609" s="12">
        <v>45580</v>
      </c>
      <c r="L5609" s="11" t="s">
        <v>92</v>
      </c>
      <c r="M5609" s="11" t="s">
        <v>92</v>
      </c>
      <c r="N5609" s="11" t="s">
        <v>92</v>
      </c>
      <c r="O5609" s="11" t="s">
        <v>93</v>
      </c>
      <c r="P5609" s="11" t="s">
        <v>92</v>
      </c>
      <c r="Q5609" s="11" t="s">
        <v>92</v>
      </c>
      <c r="R5609" s="11" t="s">
        <v>92</v>
      </c>
      <c r="S5609" s="11" t="s">
        <v>708</v>
      </c>
      <c r="T5609" s="11" t="s">
        <v>28465</v>
      </c>
      <c r="U5609" s="11" t="s">
        <v>13175</v>
      </c>
      <c r="V5609" s="11" t="s">
        <v>94</v>
      </c>
      <c r="W5609" s="11" t="s">
        <v>95</v>
      </c>
      <c r="X5609" s="11" t="s">
        <v>130</v>
      </c>
      <c r="Y5609" s="11" t="s">
        <v>121</v>
      </c>
      <c r="Z5609" s="11"/>
      <c r="AA5609" s="11"/>
      <c r="AB5609" s="11" t="s">
        <v>28466</v>
      </c>
      <c r="AC5609" s="11"/>
      <c r="AD5609" s="11" t="s">
        <v>110</v>
      </c>
    </row>
    <row r="5610" spans="1:30" ht="14.25" customHeight="1">
      <c r="A5610" s="10">
        <v>901478286</v>
      </c>
      <c r="B5610" s="11" t="s">
        <v>28467</v>
      </c>
      <c r="C5610" s="11" t="s">
        <v>21741</v>
      </c>
      <c r="D5610" s="11" t="s">
        <v>21742</v>
      </c>
      <c r="E5610" s="11" t="s">
        <v>28468</v>
      </c>
      <c r="F5610" s="11" t="s">
        <v>87</v>
      </c>
      <c r="G5610" s="11" t="s">
        <v>267</v>
      </c>
      <c r="H5610" s="11" t="s">
        <v>89</v>
      </c>
      <c r="I5610" s="11" t="s">
        <v>115</v>
      </c>
      <c r="J5610" s="11" t="s">
        <v>28469</v>
      </c>
      <c r="K5610" s="12">
        <v>45567</v>
      </c>
      <c r="L5610" s="11" t="s">
        <v>92</v>
      </c>
      <c r="M5610" s="11" t="s">
        <v>92</v>
      </c>
      <c r="N5610" s="11" t="s">
        <v>93</v>
      </c>
      <c r="O5610" s="11" t="s">
        <v>93</v>
      </c>
      <c r="P5610" s="11" t="s">
        <v>92</v>
      </c>
      <c r="Q5610" s="11" t="s">
        <v>92</v>
      </c>
      <c r="R5610" s="11" t="s">
        <v>92</v>
      </c>
      <c r="S5610" s="11"/>
      <c r="T5610" s="11"/>
      <c r="U5610" s="11"/>
      <c r="V5610" s="11" t="s">
        <v>94</v>
      </c>
      <c r="W5610" s="11" t="s">
        <v>95</v>
      </c>
      <c r="X5610" s="11" t="s">
        <v>270</v>
      </c>
      <c r="Y5610" s="11" t="s">
        <v>121</v>
      </c>
      <c r="Z5610" s="11"/>
      <c r="AA5610" s="11"/>
      <c r="AB5610" s="11" t="s">
        <v>28470</v>
      </c>
      <c r="AC5610" s="11"/>
      <c r="AD5610" s="11" t="s">
        <v>97</v>
      </c>
    </row>
    <row r="5611" spans="1:30" ht="14.25" customHeight="1">
      <c r="A5611" s="10">
        <v>43972832</v>
      </c>
      <c r="B5611" s="11" t="s">
        <v>28471</v>
      </c>
      <c r="C5611" s="11" t="s">
        <v>28472</v>
      </c>
      <c r="D5611" s="11"/>
      <c r="E5611" s="11" t="s">
        <v>28473</v>
      </c>
      <c r="F5611" s="11" t="s">
        <v>87</v>
      </c>
      <c r="G5611" s="11" t="s">
        <v>2031</v>
      </c>
      <c r="H5611" s="11" t="s">
        <v>89</v>
      </c>
      <c r="I5611" s="11" t="s">
        <v>102</v>
      </c>
      <c r="J5611" s="11" t="s">
        <v>28474</v>
      </c>
      <c r="K5611" s="12">
        <v>30510</v>
      </c>
      <c r="L5611" s="11" t="s">
        <v>92</v>
      </c>
      <c r="M5611" s="11" t="s">
        <v>92</v>
      </c>
      <c r="N5611" s="11" t="s">
        <v>93</v>
      </c>
      <c r="O5611" s="11" t="s">
        <v>93</v>
      </c>
      <c r="P5611" s="11" t="s">
        <v>93</v>
      </c>
      <c r="Q5611" s="11" t="s">
        <v>92</v>
      </c>
      <c r="R5611" s="11" t="s">
        <v>92</v>
      </c>
      <c r="S5611" s="11" t="s">
        <v>9735</v>
      </c>
      <c r="T5611" s="11" t="s">
        <v>2079</v>
      </c>
      <c r="U5611" s="11" t="s">
        <v>28475</v>
      </c>
      <c r="V5611" s="11" t="s">
        <v>94</v>
      </c>
      <c r="W5611" s="11" t="s">
        <v>95</v>
      </c>
      <c r="X5611" s="11" t="s">
        <v>2034</v>
      </c>
      <c r="Y5611" s="11" t="s">
        <v>108</v>
      </c>
      <c r="Z5611" s="11"/>
      <c r="AA5611" s="11"/>
      <c r="AB5611" s="11" t="s">
        <v>28476</v>
      </c>
      <c r="AC5611" s="11"/>
      <c r="AD5611" s="11" t="s">
        <v>110</v>
      </c>
    </row>
    <row r="5612" spans="1:30" ht="14.25" customHeight="1">
      <c r="A5612" s="10">
        <v>1007316340</v>
      </c>
      <c r="B5612" s="11" t="s">
        <v>28477</v>
      </c>
      <c r="C5612" s="11" t="s">
        <v>28478</v>
      </c>
      <c r="D5612" s="11"/>
      <c r="E5612" s="11" t="s">
        <v>28479</v>
      </c>
      <c r="F5612" s="11" t="s">
        <v>87</v>
      </c>
      <c r="G5612" s="11" t="s">
        <v>890</v>
      </c>
      <c r="H5612" s="11" t="s">
        <v>89</v>
      </c>
      <c r="I5612" s="11" t="s">
        <v>115</v>
      </c>
      <c r="J5612" s="11" t="s">
        <v>28480</v>
      </c>
      <c r="K5612" s="12">
        <v>45580</v>
      </c>
      <c r="L5612" s="11" t="s">
        <v>92</v>
      </c>
      <c r="M5612" s="11" t="s">
        <v>92</v>
      </c>
      <c r="N5612" s="11" t="s">
        <v>92</v>
      </c>
      <c r="O5612" s="11" t="s">
        <v>93</v>
      </c>
      <c r="P5612" s="11" t="s">
        <v>92</v>
      </c>
      <c r="Q5612" s="11" t="s">
        <v>92</v>
      </c>
      <c r="R5612" s="11" t="s">
        <v>92</v>
      </c>
      <c r="S5612" s="11" t="s">
        <v>2053</v>
      </c>
      <c r="T5612" s="11" t="s">
        <v>688</v>
      </c>
      <c r="U5612" s="11" t="s">
        <v>28481</v>
      </c>
      <c r="V5612" s="11" t="s">
        <v>94</v>
      </c>
      <c r="W5612" s="11" t="s">
        <v>95</v>
      </c>
      <c r="X5612" s="11" t="s">
        <v>894</v>
      </c>
      <c r="Y5612" s="11" t="s">
        <v>121</v>
      </c>
      <c r="Z5612" s="11"/>
      <c r="AA5612" s="11"/>
      <c r="AB5612" s="11" t="s">
        <v>28482</v>
      </c>
      <c r="AC5612" s="11"/>
      <c r="AD5612" s="11" t="s">
        <v>110</v>
      </c>
    </row>
    <row r="5613" spans="1:30" ht="14.25" customHeight="1">
      <c r="A5613" s="10">
        <v>71411740</v>
      </c>
      <c r="B5613" s="11" t="s">
        <v>28483</v>
      </c>
      <c r="C5613" s="11" t="s">
        <v>11208</v>
      </c>
      <c r="D5613" s="11"/>
      <c r="E5613" s="11" t="s">
        <v>28484</v>
      </c>
      <c r="F5613" s="11" t="s">
        <v>87</v>
      </c>
      <c r="G5613" s="11" t="s">
        <v>101</v>
      </c>
      <c r="H5613" s="11" t="s">
        <v>89</v>
      </c>
      <c r="I5613" s="11" t="s">
        <v>115</v>
      </c>
      <c r="J5613" s="11" t="s">
        <v>28485</v>
      </c>
      <c r="K5613" s="12">
        <v>45580</v>
      </c>
      <c r="L5613" s="11" t="s">
        <v>92</v>
      </c>
      <c r="M5613" s="11" t="s">
        <v>92</v>
      </c>
      <c r="N5613" s="11" t="s">
        <v>92</v>
      </c>
      <c r="O5613" s="11" t="s">
        <v>93</v>
      </c>
      <c r="P5613" s="11" t="s">
        <v>92</v>
      </c>
      <c r="Q5613" s="11" t="s">
        <v>92</v>
      </c>
      <c r="R5613" s="11" t="s">
        <v>92</v>
      </c>
      <c r="S5613" s="11" t="s">
        <v>261</v>
      </c>
      <c r="T5613" s="11" t="s">
        <v>1694</v>
      </c>
      <c r="U5613" s="11" t="s">
        <v>28486</v>
      </c>
      <c r="V5613" s="11" t="s">
        <v>94</v>
      </c>
      <c r="W5613" s="11" t="s">
        <v>95</v>
      </c>
      <c r="X5613" s="11" t="s">
        <v>107</v>
      </c>
      <c r="Y5613" s="11" t="s">
        <v>121</v>
      </c>
      <c r="Z5613" s="11"/>
      <c r="AA5613" s="11"/>
      <c r="AB5613" s="11" t="s">
        <v>28487</v>
      </c>
      <c r="AC5613" s="11"/>
      <c r="AD5613" s="11" t="s">
        <v>110</v>
      </c>
    </row>
    <row r="5614" spans="1:30" ht="14.25" customHeight="1">
      <c r="A5614" s="10">
        <v>15919446</v>
      </c>
      <c r="B5614" s="11" t="s">
        <v>28488</v>
      </c>
      <c r="C5614" s="11" t="s">
        <v>28489</v>
      </c>
      <c r="D5614" s="11"/>
      <c r="E5614" s="11" t="s">
        <v>28490</v>
      </c>
      <c r="F5614" s="11" t="s">
        <v>828</v>
      </c>
      <c r="G5614" s="11" t="s">
        <v>7175</v>
      </c>
      <c r="H5614" s="11" t="s">
        <v>89</v>
      </c>
      <c r="I5614" s="11" t="s">
        <v>115</v>
      </c>
      <c r="J5614" s="11" t="s">
        <v>28491</v>
      </c>
      <c r="K5614" s="12">
        <v>45580</v>
      </c>
      <c r="L5614" s="11" t="s">
        <v>92</v>
      </c>
      <c r="M5614" s="11" t="s">
        <v>92</v>
      </c>
      <c r="N5614" s="11" t="s">
        <v>93</v>
      </c>
      <c r="O5614" s="11" t="s">
        <v>93</v>
      </c>
      <c r="P5614" s="11" t="s">
        <v>92</v>
      </c>
      <c r="Q5614" s="11" t="s">
        <v>92</v>
      </c>
      <c r="R5614" s="11" t="s">
        <v>92</v>
      </c>
      <c r="S5614" s="11" t="s">
        <v>104</v>
      </c>
      <c r="T5614" s="11" t="s">
        <v>688</v>
      </c>
      <c r="U5614" s="11" t="s">
        <v>28492</v>
      </c>
      <c r="V5614" s="11" t="s">
        <v>94</v>
      </c>
      <c r="W5614" s="11" t="s">
        <v>834</v>
      </c>
      <c r="X5614" s="11" t="s">
        <v>7177</v>
      </c>
      <c r="Y5614" s="11" t="s">
        <v>121</v>
      </c>
      <c r="Z5614" s="11"/>
      <c r="AA5614" s="11"/>
      <c r="AB5614" s="11" t="s">
        <v>28493</v>
      </c>
      <c r="AC5614" s="11"/>
      <c r="AD5614" s="11" t="s">
        <v>110</v>
      </c>
    </row>
    <row r="5615" spans="1:30" ht="14.25" customHeight="1">
      <c r="A5615" s="10">
        <v>1047971636</v>
      </c>
      <c r="B5615" s="11" t="s">
        <v>28494</v>
      </c>
      <c r="C5615" s="11" t="s">
        <v>28495</v>
      </c>
      <c r="D5615" s="11"/>
      <c r="E5615" s="11" t="s">
        <v>28496</v>
      </c>
      <c r="F5615" s="11" t="s">
        <v>87</v>
      </c>
      <c r="G5615" s="11" t="s">
        <v>125</v>
      </c>
      <c r="H5615" s="11" t="s">
        <v>89</v>
      </c>
      <c r="I5615" s="11" t="s">
        <v>115</v>
      </c>
      <c r="J5615" s="11" t="s">
        <v>28497</v>
      </c>
      <c r="K5615" s="12">
        <v>45580</v>
      </c>
      <c r="L5615" s="11" t="s">
        <v>92</v>
      </c>
      <c r="M5615" s="11" t="s">
        <v>92</v>
      </c>
      <c r="N5615" s="11" t="s">
        <v>93</v>
      </c>
      <c r="O5615" s="11" t="s">
        <v>93</v>
      </c>
      <c r="P5615" s="11" t="s">
        <v>92</v>
      </c>
      <c r="Q5615" s="11" t="s">
        <v>92</v>
      </c>
      <c r="R5615" s="11" t="s">
        <v>92</v>
      </c>
      <c r="S5615" s="11" t="s">
        <v>4888</v>
      </c>
      <c r="T5615" s="11" t="s">
        <v>753</v>
      </c>
      <c r="U5615" s="11" t="s">
        <v>9000</v>
      </c>
      <c r="V5615" s="11" t="s">
        <v>94</v>
      </c>
      <c r="W5615" s="11" t="s">
        <v>95</v>
      </c>
      <c r="X5615" s="11" t="s">
        <v>130</v>
      </c>
      <c r="Y5615" s="11" t="s">
        <v>121</v>
      </c>
      <c r="Z5615" s="11"/>
      <c r="AA5615" s="11"/>
      <c r="AB5615" s="11" t="s">
        <v>28498</v>
      </c>
      <c r="AC5615" s="11"/>
      <c r="AD5615" s="11" t="s">
        <v>110</v>
      </c>
    </row>
    <row r="5616" spans="1:30" ht="14.25" customHeight="1">
      <c r="A5616" s="10">
        <v>53931903</v>
      </c>
      <c r="B5616" s="11" t="s">
        <v>28499</v>
      </c>
      <c r="C5616" s="11" t="s">
        <v>28500</v>
      </c>
      <c r="D5616" s="11"/>
      <c r="E5616" s="11" t="s">
        <v>28501</v>
      </c>
      <c r="F5616" s="11" t="s">
        <v>148</v>
      </c>
      <c r="G5616" s="11" t="s">
        <v>221</v>
      </c>
      <c r="H5616" s="11" t="s">
        <v>89</v>
      </c>
      <c r="I5616" s="11" t="s">
        <v>102</v>
      </c>
      <c r="J5616" s="11" t="s">
        <v>28502</v>
      </c>
      <c r="K5616" s="12">
        <v>45580</v>
      </c>
      <c r="L5616" s="11" t="s">
        <v>92</v>
      </c>
      <c r="M5616" s="11" t="s">
        <v>92</v>
      </c>
      <c r="N5616" s="11" t="s">
        <v>92</v>
      </c>
      <c r="O5616" s="11" t="s">
        <v>93</v>
      </c>
      <c r="P5616" s="11" t="s">
        <v>92</v>
      </c>
      <c r="Q5616" s="11" t="s">
        <v>92</v>
      </c>
      <c r="R5616" s="11" t="s">
        <v>92</v>
      </c>
      <c r="S5616" s="11" t="s">
        <v>3943</v>
      </c>
      <c r="T5616" s="11" t="s">
        <v>1169</v>
      </c>
      <c r="U5616" s="11" t="s">
        <v>3028</v>
      </c>
      <c r="V5616" s="11" t="s">
        <v>94</v>
      </c>
      <c r="W5616" s="11" t="s">
        <v>154</v>
      </c>
      <c r="X5616" s="11" t="s">
        <v>223</v>
      </c>
      <c r="Y5616" s="11" t="s">
        <v>108</v>
      </c>
      <c r="Z5616" s="11"/>
      <c r="AA5616" s="11"/>
      <c r="AB5616" s="11" t="s">
        <v>28503</v>
      </c>
      <c r="AC5616" s="11"/>
      <c r="AD5616" s="11" t="s">
        <v>110</v>
      </c>
    </row>
    <row r="5617" spans="1:30" ht="14.25" customHeight="1">
      <c r="A5617" s="10">
        <v>1041630469</v>
      </c>
      <c r="B5617" s="11" t="s">
        <v>28504</v>
      </c>
      <c r="C5617" s="11" t="s">
        <v>28505</v>
      </c>
      <c r="D5617" s="11"/>
      <c r="E5617" s="11" t="s">
        <v>28506</v>
      </c>
      <c r="F5617" s="11" t="s">
        <v>87</v>
      </c>
      <c r="G5617" s="11" t="s">
        <v>101</v>
      </c>
      <c r="H5617" s="11" t="s">
        <v>89</v>
      </c>
      <c r="I5617" s="11" t="s">
        <v>115</v>
      </c>
      <c r="J5617" s="11" t="s">
        <v>28507</v>
      </c>
      <c r="K5617" s="12">
        <v>45580</v>
      </c>
      <c r="L5617" s="11" t="s">
        <v>92</v>
      </c>
      <c r="M5617" s="11" t="s">
        <v>92</v>
      </c>
      <c r="N5617" s="11" t="s">
        <v>93</v>
      </c>
      <c r="O5617" s="11" t="s">
        <v>93</v>
      </c>
      <c r="P5617" s="11" t="s">
        <v>92</v>
      </c>
      <c r="Q5617" s="11" t="s">
        <v>92</v>
      </c>
      <c r="R5617" s="11" t="s">
        <v>92</v>
      </c>
      <c r="S5617" s="11" t="s">
        <v>104</v>
      </c>
      <c r="T5617" s="11" t="s">
        <v>688</v>
      </c>
      <c r="U5617" s="11" t="s">
        <v>14676</v>
      </c>
      <c r="V5617" s="11" t="s">
        <v>94</v>
      </c>
      <c r="W5617" s="11" t="s">
        <v>95</v>
      </c>
      <c r="X5617" s="11" t="s">
        <v>107</v>
      </c>
      <c r="Y5617" s="11" t="s">
        <v>121</v>
      </c>
      <c r="Z5617" s="11"/>
      <c r="AA5617" s="11"/>
      <c r="AB5617" s="11" t="s">
        <v>28508</v>
      </c>
      <c r="AC5617" s="11"/>
      <c r="AD5617" s="11" t="s">
        <v>110</v>
      </c>
    </row>
    <row r="5618" spans="1:30" ht="14.25" customHeight="1">
      <c r="A5618" s="10">
        <v>901602920</v>
      </c>
      <c r="B5618" s="11" t="s">
        <v>28509</v>
      </c>
      <c r="C5618" s="11" t="s">
        <v>28510</v>
      </c>
      <c r="D5618" s="11"/>
      <c r="E5618" s="11" t="s">
        <v>28511</v>
      </c>
      <c r="F5618" s="11" t="s">
        <v>87</v>
      </c>
      <c r="G5618" s="11" t="s">
        <v>88</v>
      </c>
      <c r="H5618" s="11" t="s">
        <v>89</v>
      </c>
      <c r="I5618" s="11" t="s">
        <v>115</v>
      </c>
      <c r="J5618" s="11" t="s">
        <v>28512</v>
      </c>
      <c r="K5618" s="12">
        <v>45583</v>
      </c>
      <c r="L5618" s="11" t="s">
        <v>92</v>
      </c>
      <c r="M5618" s="11" t="s">
        <v>92</v>
      </c>
      <c r="N5618" s="11" t="s">
        <v>92</v>
      </c>
      <c r="O5618" s="11" t="s">
        <v>93</v>
      </c>
      <c r="P5618" s="11" t="s">
        <v>92</v>
      </c>
      <c r="Q5618" s="11" t="s">
        <v>92</v>
      </c>
      <c r="R5618" s="11" t="s">
        <v>92</v>
      </c>
      <c r="S5618" s="11"/>
      <c r="T5618" s="11"/>
      <c r="U5618" s="11"/>
      <c r="V5618" s="11" t="s">
        <v>94</v>
      </c>
      <c r="W5618" s="11" t="s">
        <v>95</v>
      </c>
      <c r="X5618" s="11" t="s">
        <v>96</v>
      </c>
      <c r="Y5618" s="11" t="s">
        <v>121</v>
      </c>
      <c r="Z5618" s="11"/>
      <c r="AA5618" s="11"/>
      <c r="AB5618" s="11" t="s">
        <v>28513</v>
      </c>
      <c r="AC5618" s="11"/>
      <c r="AD5618" s="11" t="s">
        <v>97</v>
      </c>
    </row>
    <row r="5619" spans="1:30" ht="14.25" customHeight="1">
      <c r="A5619" s="10">
        <v>1026280258</v>
      </c>
      <c r="B5619" s="11" t="s">
        <v>28514</v>
      </c>
      <c r="C5619" s="11" t="s">
        <v>28515</v>
      </c>
      <c r="D5619" s="11"/>
      <c r="E5619" s="11" t="s">
        <v>28516</v>
      </c>
      <c r="F5619" s="11" t="s">
        <v>770</v>
      </c>
      <c r="G5619" s="11" t="s">
        <v>1636</v>
      </c>
      <c r="H5619" s="11" t="s">
        <v>89</v>
      </c>
      <c r="I5619" s="11" t="s">
        <v>115</v>
      </c>
      <c r="J5619" s="11" t="s">
        <v>28517</v>
      </c>
      <c r="K5619" s="12">
        <v>45583</v>
      </c>
      <c r="L5619" s="11" t="s">
        <v>92</v>
      </c>
      <c r="M5619" s="11" t="s">
        <v>92</v>
      </c>
      <c r="N5619" s="11" t="s">
        <v>92</v>
      </c>
      <c r="O5619" s="11" t="s">
        <v>93</v>
      </c>
      <c r="P5619" s="11" t="s">
        <v>92</v>
      </c>
      <c r="Q5619" s="11" t="s">
        <v>92</v>
      </c>
      <c r="R5619" s="11" t="s">
        <v>92</v>
      </c>
      <c r="S5619" s="11" t="s">
        <v>10503</v>
      </c>
      <c r="T5619" s="11" t="s">
        <v>3852</v>
      </c>
      <c r="U5619" s="11" t="s">
        <v>816</v>
      </c>
      <c r="V5619" s="11" t="s">
        <v>94</v>
      </c>
      <c r="W5619" s="11" t="s">
        <v>776</v>
      </c>
      <c r="X5619" s="11" t="s">
        <v>172</v>
      </c>
      <c r="Y5619" s="11" t="s">
        <v>121</v>
      </c>
      <c r="Z5619" s="11"/>
      <c r="AA5619" s="11"/>
      <c r="AB5619" s="11" t="s">
        <v>28518</v>
      </c>
      <c r="AC5619" s="11"/>
      <c r="AD5619" s="11" t="s">
        <v>110</v>
      </c>
    </row>
    <row r="5620" spans="1:30" ht="14.25" customHeight="1">
      <c r="A5620" s="10">
        <v>80373223</v>
      </c>
      <c r="B5620" s="11" t="s">
        <v>28519</v>
      </c>
      <c r="C5620" s="11" t="s">
        <v>28520</v>
      </c>
      <c r="D5620" s="11"/>
      <c r="E5620" s="11" t="s">
        <v>28521</v>
      </c>
      <c r="F5620" s="11" t="s">
        <v>199</v>
      </c>
      <c r="G5620" s="11" t="s">
        <v>200</v>
      </c>
      <c r="H5620" s="11" t="s">
        <v>89</v>
      </c>
      <c r="I5620" s="11" t="s">
        <v>115</v>
      </c>
      <c r="J5620" s="11" t="s">
        <v>28522</v>
      </c>
      <c r="K5620" s="12">
        <v>45583</v>
      </c>
      <c r="L5620" s="11" t="s">
        <v>92</v>
      </c>
      <c r="M5620" s="11" t="s">
        <v>92</v>
      </c>
      <c r="N5620" s="11" t="s">
        <v>92</v>
      </c>
      <c r="O5620" s="11" t="s">
        <v>93</v>
      </c>
      <c r="P5620" s="11" t="s">
        <v>92</v>
      </c>
      <c r="Q5620" s="11" t="s">
        <v>92</v>
      </c>
      <c r="R5620" s="11" t="s">
        <v>92</v>
      </c>
      <c r="S5620" s="11" t="s">
        <v>4280</v>
      </c>
      <c r="T5620" s="11" t="s">
        <v>3943</v>
      </c>
      <c r="U5620" s="11" t="s">
        <v>28523</v>
      </c>
      <c r="V5620" s="11" t="s">
        <v>94</v>
      </c>
      <c r="W5620" s="11" t="s">
        <v>202</v>
      </c>
      <c r="X5620" s="11" t="s">
        <v>172</v>
      </c>
      <c r="Y5620" s="11" t="s">
        <v>121</v>
      </c>
      <c r="Z5620" s="11"/>
      <c r="AA5620" s="11"/>
      <c r="AB5620" s="11" t="s">
        <v>28524</v>
      </c>
      <c r="AC5620" s="11"/>
      <c r="AD5620" s="11" t="s">
        <v>110</v>
      </c>
    </row>
    <row r="5621" spans="1:30" ht="14.25" customHeight="1">
      <c r="A5621" s="10">
        <v>900664736</v>
      </c>
      <c r="B5621" s="11" t="s">
        <v>28525</v>
      </c>
      <c r="C5621" s="11" t="s">
        <v>28526</v>
      </c>
      <c r="D5621" s="11"/>
      <c r="E5621" s="11" t="s">
        <v>28527</v>
      </c>
      <c r="F5621" s="11" t="s">
        <v>87</v>
      </c>
      <c r="G5621" s="11" t="s">
        <v>187</v>
      </c>
      <c r="H5621" s="11" t="s">
        <v>89</v>
      </c>
      <c r="I5621" s="11" t="s">
        <v>115</v>
      </c>
      <c r="J5621" s="11" t="s">
        <v>28528</v>
      </c>
      <c r="K5621" s="12">
        <v>45583</v>
      </c>
      <c r="L5621" s="11" t="s">
        <v>92</v>
      </c>
      <c r="M5621" s="11" t="s">
        <v>92</v>
      </c>
      <c r="N5621" s="11" t="s">
        <v>92</v>
      </c>
      <c r="O5621" s="11" t="s">
        <v>93</v>
      </c>
      <c r="P5621" s="11" t="s">
        <v>92</v>
      </c>
      <c r="Q5621" s="11" t="s">
        <v>92</v>
      </c>
      <c r="R5621" s="11" t="s">
        <v>92</v>
      </c>
      <c r="S5621" s="11"/>
      <c r="T5621" s="11"/>
      <c r="U5621" s="11"/>
      <c r="V5621" s="11" t="s">
        <v>94</v>
      </c>
      <c r="W5621" s="11" t="s">
        <v>95</v>
      </c>
      <c r="X5621" s="11" t="s">
        <v>172</v>
      </c>
      <c r="Y5621" s="11" t="s">
        <v>121</v>
      </c>
      <c r="Z5621" s="11"/>
      <c r="AA5621" s="11"/>
      <c r="AB5621" s="11" t="s">
        <v>28529</v>
      </c>
      <c r="AC5621" s="11"/>
      <c r="AD5621" s="11" t="s">
        <v>97</v>
      </c>
    </row>
    <row r="5622" spans="1:30" ht="14.25" customHeight="1">
      <c r="A5622" s="10">
        <v>901866743</v>
      </c>
      <c r="B5622" s="11" t="s">
        <v>28530</v>
      </c>
      <c r="C5622" s="11" t="s">
        <v>22520</v>
      </c>
      <c r="D5622" s="11"/>
      <c r="E5622" s="11" t="s">
        <v>28531</v>
      </c>
      <c r="F5622" s="11" t="s">
        <v>87</v>
      </c>
      <c r="G5622" s="11" t="s">
        <v>88</v>
      </c>
      <c r="H5622" s="11" t="s">
        <v>89</v>
      </c>
      <c r="I5622" s="11" t="s">
        <v>115</v>
      </c>
      <c r="J5622" s="11" t="s">
        <v>28532</v>
      </c>
      <c r="K5622" s="12">
        <v>45586</v>
      </c>
      <c r="L5622" s="11" t="s">
        <v>92</v>
      </c>
      <c r="M5622" s="11" t="s">
        <v>92</v>
      </c>
      <c r="N5622" s="11" t="s">
        <v>92</v>
      </c>
      <c r="O5622" s="11" t="s">
        <v>93</v>
      </c>
      <c r="P5622" s="11" t="s">
        <v>92</v>
      </c>
      <c r="Q5622" s="11" t="s">
        <v>92</v>
      </c>
      <c r="R5622" s="11" t="s">
        <v>92</v>
      </c>
      <c r="S5622" s="11"/>
      <c r="T5622" s="11"/>
      <c r="U5622" s="11"/>
      <c r="V5622" s="11" t="s">
        <v>94</v>
      </c>
      <c r="W5622" s="11" t="s">
        <v>95</v>
      </c>
      <c r="X5622" s="11" t="s">
        <v>96</v>
      </c>
      <c r="Y5622" s="11" t="s">
        <v>121</v>
      </c>
      <c r="Z5622" s="11"/>
      <c r="AA5622" s="11"/>
      <c r="AB5622" s="11" t="s">
        <v>28533</v>
      </c>
      <c r="AC5622" s="11"/>
      <c r="AD5622" s="11" t="s">
        <v>97</v>
      </c>
    </row>
    <row r="5623" spans="1:30" ht="14.25" customHeight="1">
      <c r="A5623" s="10">
        <v>82748681901</v>
      </c>
      <c r="B5623" s="11" t="s">
        <v>28534</v>
      </c>
      <c r="C5623" s="11" t="s">
        <v>28535</v>
      </c>
      <c r="D5623" s="11" t="s">
        <v>28536</v>
      </c>
      <c r="E5623" s="11"/>
      <c r="F5623" s="11" t="s">
        <v>392</v>
      </c>
      <c r="G5623" s="11" t="s">
        <v>393</v>
      </c>
      <c r="H5623" s="11" t="s">
        <v>394</v>
      </c>
      <c r="I5623" s="11" t="s">
        <v>356</v>
      </c>
      <c r="J5623" s="11" t="s">
        <v>28537</v>
      </c>
      <c r="K5623" s="12">
        <v>45587</v>
      </c>
      <c r="L5623" s="11" t="s">
        <v>92</v>
      </c>
      <c r="M5623" s="11" t="s">
        <v>92</v>
      </c>
      <c r="N5623" s="11" t="s">
        <v>93</v>
      </c>
      <c r="O5623" s="11" t="s">
        <v>92</v>
      </c>
      <c r="P5623" s="11" t="s">
        <v>92</v>
      </c>
      <c r="Q5623" s="11" t="s">
        <v>92</v>
      </c>
      <c r="R5623" s="11" t="s">
        <v>92</v>
      </c>
      <c r="S5623" s="11"/>
      <c r="T5623" s="11"/>
      <c r="U5623" s="11"/>
      <c r="V5623" s="11" t="s">
        <v>396</v>
      </c>
      <c r="W5623" s="11" t="s">
        <v>171</v>
      </c>
      <c r="X5623" s="11" t="s">
        <v>172</v>
      </c>
      <c r="Y5623" s="11" t="s">
        <v>359</v>
      </c>
      <c r="Z5623" s="11"/>
      <c r="AA5623" s="11"/>
      <c r="AB5623" s="11" t="s">
        <v>28538</v>
      </c>
      <c r="AC5623" s="11"/>
      <c r="AD5623" s="11" t="s">
        <v>97</v>
      </c>
    </row>
    <row r="5624" spans="1:30" ht="14.25" customHeight="1">
      <c r="A5624" s="10">
        <v>1035304801</v>
      </c>
      <c r="B5624" s="11" t="s">
        <v>28539</v>
      </c>
      <c r="C5624" s="11" t="s">
        <v>28540</v>
      </c>
      <c r="D5624" s="11" t="s">
        <v>28541</v>
      </c>
      <c r="E5624" s="11" t="s">
        <v>28542</v>
      </c>
      <c r="F5624" s="11" t="s">
        <v>87</v>
      </c>
      <c r="G5624" s="11" t="s">
        <v>5035</v>
      </c>
      <c r="H5624" s="11" t="s">
        <v>89</v>
      </c>
      <c r="I5624" s="11" t="s">
        <v>115</v>
      </c>
      <c r="J5624" s="11" t="s">
        <v>28543</v>
      </c>
      <c r="K5624" s="12">
        <v>45589</v>
      </c>
      <c r="L5624" s="11" t="s">
        <v>92</v>
      </c>
      <c r="M5624" s="11" t="s">
        <v>92</v>
      </c>
      <c r="N5624" s="11" t="s">
        <v>92</v>
      </c>
      <c r="O5624" s="11" t="s">
        <v>93</v>
      </c>
      <c r="P5624" s="11" t="s">
        <v>92</v>
      </c>
      <c r="Q5624" s="11" t="s">
        <v>92</v>
      </c>
      <c r="R5624" s="11" t="s">
        <v>92</v>
      </c>
      <c r="S5624" s="11" t="s">
        <v>16283</v>
      </c>
      <c r="T5624" s="11" t="s">
        <v>28544</v>
      </c>
      <c r="U5624" s="11" t="s">
        <v>28545</v>
      </c>
      <c r="V5624" s="11" t="s">
        <v>94</v>
      </c>
      <c r="W5624" s="11" t="s">
        <v>95</v>
      </c>
      <c r="X5624" s="11" t="s">
        <v>5038</v>
      </c>
      <c r="Y5624" s="11" t="s">
        <v>121</v>
      </c>
      <c r="Z5624" s="11"/>
      <c r="AA5624" s="11"/>
      <c r="AB5624" s="11" t="s">
        <v>28546</v>
      </c>
      <c r="AC5624" s="11"/>
      <c r="AD5624" s="11" t="s">
        <v>110</v>
      </c>
    </row>
    <row r="5625" spans="1:30" ht="14.25" customHeight="1">
      <c r="A5625" s="10">
        <v>1018373305</v>
      </c>
      <c r="B5625" s="11" t="s">
        <v>28547</v>
      </c>
      <c r="C5625" s="11" t="s">
        <v>28548</v>
      </c>
      <c r="D5625" s="11"/>
      <c r="E5625" s="11" t="s">
        <v>28549</v>
      </c>
      <c r="F5625" s="11" t="s">
        <v>87</v>
      </c>
      <c r="G5625" s="11" t="s">
        <v>5035</v>
      </c>
      <c r="H5625" s="11" t="s">
        <v>89</v>
      </c>
      <c r="I5625" s="11" t="s">
        <v>102</v>
      </c>
      <c r="J5625" s="11" t="s">
        <v>28550</v>
      </c>
      <c r="K5625" s="12">
        <v>45595</v>
      </c>
      <c r="L5625" s="11" t="s">
        <v>92</v>
      </c>
      <c r="M5625" s="11" t="s">
        <v>92</v>
      </c>
      <c r="N5625" s="11" t="s">
        <v>92</v>
      </c>
      <c r="O5625" s="11" t="s">
        <v>93</v>
      </c>
      <c r="P5625" s="11" t="s">
        <v>92</v>
      </c>
      <c r="Q5625" s="11" t="s">
        <v>92</v>
      </c>
      <c r="R5625" s="11" t="s">
        <v>92</v>
      </c>
      <c r="S5625" s="11" t="s">
        <v>1707</v>
      </c>
      <c r="T5625" s="11" t="s">
        <v>13251</v>
      </c>
      <c r="U5625" s="11" t="s">
        <v>886</v>
      </c>
      <c r="V5625" s="11" t="s">
        <v>94</v>
      </c>
      <c r="W5625" s="11" t="s">
        <v>95</v>
      </c>
      <c r="X5625" s="11" t="s">
        <v>5038</v>
      </c>
      <c r="Y5625" s="11" t="s">
        <v>108</v>
      </c>
      <c r="Z5625" s="11"/>
      <c r="AA5625" s="11"/>
      <c r="AB5625" s="11" t="s">
        <v>28551</v>
      </c>
      <c r="AC5625" s="11"/>
      <c r="AD5625" s="11" t="s">
        <v>110</v>
      </c>
    </row>
    <row r="5626" spans="1:30" ht="14.25" customHeight="1">
      <c r="A5626" s="10">
        <v>830505868</v>
      </c>
      <c r="B5626" s="11" t="s">
        <v>28552</v>
      </c>
      <c r="C5626" s="11" t="s">
        <v>28553</v>
      </c>
      <c r="D5626" s="11" t="s">
        <v>28554</v>
      </c>
      <c r="E5626" s="11" t="s">
        <v>28555</v>
      </c>
      <c r="F5626" s="11" t="s">
        <v>148</v>
      </c>
      <c r="G5626" s="11" t="s">
        <v>207</v>
      </c>
      <c r="H5626" s="11" t="s">
        <v>89</v>
      </c>
      <c r="I5626" s="11" t="s">
        <v>115</v>
      </c>
      <c r="J5626" s="11" t="s">
        <v>28556</v>
      </c>
      <c r="K5626" s="12">
        <v>45601</v>
      </c>
      <c r="L5626" s="11" t="s">
        <v>92</v>
      </c>
      <c r="M5626" s="11" t="s">
        <v>92</v>
      </c>
      <c r="N5626" s="11" t="s">
        <v>92</v>
      </c>
      <c r="O5626" s="11" t="s">
        <v>93</v>
      </c>
      <c r="P5626" s="11" t="s">
        <v>92</v>
      </c>
      <c r="Q5626" s="11" t="s">
        <v>92</v>
      </c>
      <c r="R5626" s="11" t="s">
        <v>92</v>
      </c>
      <c r="S5626" s="11"/>
      <c r="T5626" s="11"/>
      <c r="U5626" s="11"/>
      <c r="V5626" s="11" t="s">
        <v>94</v>
      </c>
      <c r="W5626" s="11" t="s">
        <v>154</v>
      </c>
      <c r="X5626" s="11" t="s">
        <v>209</v>
      </c>
      <c r="Y5626" s="11" t="s">
        <v>121</v>
      </c>
      <c r="Z5626" s="11"/>
      <c r="AA5626" s="11"/>
      <c r="AB5626" s="11" t="s">
        <v>28557</v>
      </c>
      <c r="AC5626" s="11"/>
      <c r="AD5626" s="11" t="s">
        <v>97</v>
      </c>
    </row>
    <row r="5627" spans="1:30" ht="14.25" customHeight="1">
      <c r="A5627" s="10">
        <v>901857835</v>
      </c>
      <c r="B5627" s="11" t="s">
        <v>28558</v>
      </c>
      <c r="C5627" s="11" t="s">
        <v>28559</v>
      </c>
      <c r="D5627" s="11"/>
      <c r="E5627" s="11" t="s">
        <v>3621</v>
      </c>
      <c r="F5627" s="11" t="s">
        <v>87</v>
      </c>
      <c r="G5627" s="11" t="s">
        <v>88</v>
      </c>
      <c r="H5627" s="11" t="s">
        <v>89</v>
      </c>
      <c r="I5627" s="11" t="s">
        <v>115</v>
      </c>
      <c r="J5627" s="11" t="s">
        <v>28560</v>
      </c>
      <c r="K5627" s="12">
        <v>45601</v>
      </c>
      <c r="L5627" s="11" t="s">
        <v>92</v>
      </c>
      <c r="M5627" s="11" t="s">
        <v>92</v>
      </c>
      <c r="N5627" s="11" t="s">
        <v>92</v>
      </c>
      <c r="O5627" s="11" t="s">
        <v>93</v>
      </c>
      <c r="P5627" s="11" t="s">
        <v>92</v>
      </c>
      <c r="Q5627" s="11" t="s">
        <v>92</v>
      </c>
      <c r="R5627" s="11" t="s">
        <v>92</v>
      </c>
      <c r="S5627" s="11"/>
      <c r="T5627" s="11"/>
      <c r="U5627" s="11"/>
      <c r="V5627" s="11" t="s">
        <v>94</v>
      </c>
      <c r="W5627" s="11" t="s">
        <v>95</v>
      </c>
      <c r="X5627" s="11" t="s">
        <v>96</v>
      </c>
      <c r="Y5627" s="11" t="s">
        <v>121</v>
      </c>
      <c r="Z5627" s="11"/>
      <c r="AA5627" s="11"/>
      <c r="AB5627" s="11" t="s">
        <v>28561</v>
      </c>
      <c r="AC5627" s="11"/>
      <c r="AD5627" s="11" t="s">
        <v>97</v>
      </c>
    </row>
    <row r="5628" spans="1:30" ht="14.25" customHeight="1">
      <c r="A5628" s="10">
        <v>24716993</v>
      </c>
      <c r="B5628" s="11" t="s">
        <v>28562</v>
      </c>
      <c r="C5628" s="11" t="s">
        <v>28563</v>
      </c>
      <c r="D5628" s="11"/>
      <c r="E5628" s="11" t="s">
        <v>28564</v>
      </c>
      <c r="F5628" s="11" t="s">
        <v>87</v>
      </c>
      <c r="G5628" s="11" t="s">
        <v>88</v>
      </c>
      <c r="H5628" s="11" t="s">
        <v>89</v>
      </c>
      <c r="I5628" s="11" t="s">
        <v>102</v>
      </c>
      <c r="J5628" s="11" t="s">
        <v>28565</v>
      </c>
      <c r="K5628" s="12">
        <v>29566</v>
      </c>
      <c r="L5628" s="11" t="s">
        <v>92</v>
      </c>
      <c r="M5628" s="11" t="s">
        <v>92</v>
      </c>
      <c r="N5628" s="11" t="s">
        <v>93</v>
      </c>
      <c r="O5628" s="11" t="s">
        <v>93</v>
      </c>
      <c r="P5628" s="11" t="s">
        <v>93</v>
      </c>
      <c r="Q5628" s="11" t="s">
        <v>92</v>
      </c>
      <c r="R5628" s="11" t="s">
        <v>92</v>
      </c>
      <c r="S5628" s="11" t="s">
        <v>142</v>
      </c>
      <c r="T5628" s="11" t="s">
        <v>912</v>
      </c>
      <c r="U5628" s="11" t="s">
        <v>28566</v>
      </c>
      <c r="V5628" s="11" t="s">
        <v>94</v>
      </c>
      <c r="W5628" s="11" t="s">
        <v>95</v>
      </c>
      <c r="X5628" s="11" t="s">
        <v>96</v>
      </c>
      <c r="Y5628" s="11" t="s">
        <v>108</v>
      </c>
      <c r="Z5628" s="11"/>
      <c r="AA5628" s="11"/>
      <c r="AB5628" s="11" t="s">
        <v>28567</v>
      </c>
      <c r="AC5628" s="11"/>
      <c r="AD5628" s="11" t="s">
        <v>110</v>
      </c>
    </row>
    <row r="5629" spans="1:30" ht="14.25" customHeight="1">
      <c r="A5629" s="10">
        <v>901366731</v>
      </c>
      <c r="B5629" s="11" t="s">
        <v>28568</v>
      </c>
      <c r="C5629" s="11" t="s">
        <v>28569</v>
      </c>
      <c r="D5629" s="11"/>
      <c r="E5629" s="11" t="s">
        <v>28570</v>
      </c>
      <c r="F5629" s="11" t="s">
        <v>87</v>
      </c>
      <c r="G5629" s="11" t="s">
        <v>88</v>
      </c>
      <c r="H5629" s="11" t="s">
        <v>89</v>
      </c>
      <c r="I5629" s="11" t="s">
        <v>115</v>
      </c>
      <c r="J5629" s="11" t="s">
        <v>28571</v>
      </c>
      <c r="K5629" s="12">
        <v>45568</v>
      </c>
      <c r="L5629" s="11" t="s">
        <v>92</v>
      </c>
      <c r="M5629" s="11" t="s">
        <v>92</v>
      </c>
      <c r="N5629" s="11" t="s">
        <v>92</v>
      </c>
      <c r="O5629" s="11" t="s">
        <v>93</v>
      </c>
      <c r="P5629" s="11" t="s">
        <v>92</v>
      </c>
      <c r="Q5629" s="11" t="s">
        <v>92</v>
      </c>
      <c r="R5629" s="11" t="s">
        <v>92</v>
      </c>
      <c r="S5629" s="11"/>
      <c r="T5629" s="11"/>
      <c r="U5629" s="11"/>
      <c r="V5629" s="11" t="s">
        <v>94</v>
      </c>
      <c r="W5629" s="11" t="s">
        <v>95</v>
      </c>
      <c r="X5629" s="11" t="s">
        <v>96</v>
      </c>
      <c r="Y5629" s="11" t="s">
        <v>121</v>
      </c>
      <c r="Z5629" s="11"/>
      <c r="AA5629" s="11"/>
      <c r="AB5629" s="11" t="s">
        <v>28572</v>
      </c>
      <c r="AC5629" s="11"/>
      <c r="AD5629" s="11" t="s">
        <v>97</v>
      </c>
    </row>
    <row r="5630" spans="1:30" ht="14.25" customHeight="1">
      <c r="A5630" s="10">
        <v>901287329</v>
      </c>
      <c r="B5630" s="11" t="s">
        <v>28573</v>
      </c>
      <c r="C5630" s="11" t="s">
        <v>28574</v>
      </c>
      <c r="D5630" s="11"/>
      <c r="E5630" s="11" t="s">
        <v>28575</v>
      </c>
      <c r="F5630" s="11" t="s">
        <v>87</v>
      </c>
      <c r="G5630" s="11" t="s">
        <v>88</v>
      </c>
      <c r="H5630" s="11" t="s">
        <v>89</v>
      </c>
      <c r="I5630" s="11" t="s">
        <v>115</v>
      </c>
      <c r="J5630" s="11" t="s">
        <v>28576</v>
      </c>
      <c r="K5630" s="12">
        <v>45568</v>
      </c>
      <c r="L5630" s="11" t="s">
        <v>92</v>
      </c>
      <c r="M5630" s="11" t="s">
        <v>92</v>
      </c>
      <c r="N5630" s="11" t="s">
        <v>92</v>
      </c>
      <c r="O5630" s="11" t="s">
        <v>93</v>
      </c>
      <c r="P5630" s="11" t="s">
        <v>92</v>
      </c>
      <c r="Q5630" s="11" t="s">
        <v>92</v>
      </c>
      <c r="R5630" s="11" t="s">
        <v>92</v>
      </c>
      <c r="S5630" s="11"/>
      <c r="T5630" s="11"/>
      <c r="U5630" s="11"/>
      <c r="V5630" s="11" t="s">
        <v>94</v>
      </c>
      <c r="W5630" s="11" t="s">
        <v>95</v>
      </c>
      <c r="X5630" s="11" t="s">
        <v>96</v>
      </c>
      <c r="Y5630" s="11" t="s">
        <v>121</v>
      </c>
      <c r="Z5630" s="11"/>
      <c r="AA5630" s="11"/>
      <c r="AB5630" s="11" t="s">
        <v>28577</v>
      </c>
      <c r="AC5630" s="11"/>
      <c r="AD5630" s="11" t="s">
        <v>97</v>
      </c>
    </row>
    <row r="5631" spans="1:30" ht="14.25" customHeight="1">
      <c r="A5631" s="10">
        <v>1027958261</v>
      </c>
      <c r="B5631" s="11" t="s">
        <v>28578</v>
      </c>
      <c r="C5631" s="11" t="s">
        <v>14058</v>
      </c>
      <c r="D5631" s="11"/>
      <c r="E5631" s="11" t="s">
        <v>28579</v>
      </c>
      <c r="F5631" s="11" t="s">
        <v>87</v>
      </c>
      <c r="G5631" s="11" t="s">
        <v>88</v>
      </c>
      <c r="H5631" s="11" t="s">
        <v>89</v>
      </c>
      <c r="I5631" s="11" t="s">
        <v>102</v>
      </c>
      <c r="J5631" s="11" t="s">
        <v>28580</v>
      </c>
      <c r="K5631" s="12">
        <v>32324</v>
      </c>
      <c r="L5631" s="11" t="s">
        <v>92</v>
      </c>
      <c r="M5631" s="11" t="s">
        <v>92</v>
      </c>
      <c r="N5631" s="11" t="s">
        <v>93</v>
      </c>
      <c r="O5631" s="11" t="s">
        <v>93</v>
      </c>
      <c r="P5631" s="11" t="s">
        <v>93</v>
      </c>
      <c r="Q5631" s="11" t="s">
        <v>92</v>
      </c>
      <c r="R5631" s="11" t="s">
        <v>92</v>
      </c>
      <c r="S5631" s="11" t="s">
        <v>127</v>
      </c>
      <c r="T5631" s="11" t="s">
        <v>28581</v>
      </c>
      <c r="U5631" s="11" t="s">
        <v>28582</v>
      </c>
      <c r="V5631" s="11" t="s">
        <v>94</v>
      </c>
      <c r="W5631" s="11" t="s">
        <v>95</v>
      </c>
      <c r="X5631" s="11" t="s">
        <v>96</v>
      </c>
      <c r="Y5631" s="11" t="s">
        <v>108</v>
      </c>
      <c r="Z5631" s="11"/>
      <c r="AA5631" s="11"/>
      <c r="AB5631" s="11" t="s">
        <v>28583</v>
      </c>
      <c r="AC5631" s="11"/>
      <c r="AD5631" s="11" t="s">
        <v>110</v>
      </c>
    </row>
    <row r="5632" spans="1:30" ht="14.25" customHeight="1">
      <c r="A5632" s="10">
        <v>43463195</v>
      </c>
      <c r="B5632" s="11" t="s">
        <v>28584</v>
      </c>
      <c r="C5632" s="11" t="s">
        <v>28585</v>
      </c>
      <c r="D5632" s="11"/>
      <c r="E5632" s="11" t="s">
        <v>28586</v>
      </c>
      <c r="F5632" s="11" t="s">
        <v>87</v>
      </c>
      <c r="G5632" s="11" t="s">
        <v>2031</v>
      </c>
      <c r="H5632" s="11" t="s">
        <v>89</v>
      </c>
      <c r="I5632" s="11" t="s">
        <v>102</v>
      </c>
      <c r="J5632" s="11" t="s">
        <v>28587</v>
      </c>
      <c r="K5632" s="12">
        <v>30320</v>
      </c>
      <c r="L5632" s="11" t="s">
        <v>92</v>
      </c>
      <c r="M5632" s="11" t="s">
        <v>92</v>
      </c>
      <c r="N5632" s="11" t="s">
        <v>93</v>
      </c>
      <c r="O5632" s="11" t="s">
        <v>93</v>
      </c>
      <c r="P5632" s="11" t="s">
        <v>93</v>
      </c>
      <c r="Q5632" s="11" t="s">
        <v>92</v>
      </c>
      <c r="R5632" s="11" t="s">
        <v>92</v>
      </c>
      <c r="S5632" s="11" t="s">
        <v>807</v>
      </c>
      <c r="T5632" s="11" t="s">
        <v>958</v>
      </c>
      <c r="U5632" s="11" t="s">
        <v>28588</v>
      </c>
      <c r="V5632" s="11" t="s">
        <v>94</v>
      </c>
      <c r="W5632" s="11" t="s">
        <v>95</v>
      </c>
      <c r="X5632" s="11" t="s">
        <v>2034</v>
      </c>
      <c r="Y5632" s="11" t="s">
        <v>108</v>
      </c>
      <c r="Z5632" s="11"/>
      <c r="AA5632" s="11"/>
      <c r="AB5632" s="11" t="s">
        <v>28589</v>
      </c>
      <c r="AC5632" s="11"/>
      <c r="AD5632" s="11" t="s">
        <v>110</v>
      </c>
    </row>
    <row r="5633" spans="1:30" ht="14.25" customHeight="1">
      <c r="A5633" s="10">
        <v>1047969377</v>
      </c>
      <c r="B5633" s="11" t="s">
        <v>28590</v>
      </c>
      <c r="C5633" s="11" t="s">
        <v>24362</v>
      </c>
      <c r="D5633" s="11"/>
      <c r="E5633" s="11" t="s">
        <v>28591</v>
      </c>
      <c r="F5633" s="11" t="s">
        <v>87</v>
      </c>
      <c r="G5633" s="11" t="s">
        <v>125</v>
      </c>
      <c r="H5633" s="11" t="s">
        <v>89</v>
      </c>
      <c r="I5633" s="11" t="s">
        <v>115</v>
      </c>
      <c r="J5633" s="11" t="s">
        <v>28592</v>
      </c>
      <c r="K5633" s="12">
        <v>45573</v>
      </c>
      <c r="L5633" s="11" t="s">
        <v>92</v>
      </c>
      <c r="M5633" s="11" t="s">
        <v>92</v>
      </c>
      <c r="N5633" s="11" t="s">
        <v>93</v>
      </c>
      <c r="O5633" s="11" t="s">
        <v>93</v>
      </c>
      <c r="P5633" s="11" t="s">
        <v>92</v>
      </c>
      <c r="Q5633" s="11" t="s">
        <v>92</v>
      </c>
      <c r="R5633" s="11" t="s">
        <v>92</v>
      </c>
      <c r="S5633" s="11" t="s">
        <v>807</v>
      </c>
      <c r="T5633" s="11" t="s">
        <v>1092</v>
      </c>
      <c r="U5633" s="11" t="s">
        <v>13964</v>
      </c>
      <c r="V5633" s="11" t="s">
        <v>94</v>
      </c>
      <c r="W5633" s="11" t="s">
        <v>95</v>
      </c>
      <c r="X5633" s="11" t="s">
        <v>130</v>
      </c>
      <c r="Y5633" s="11" t="s">
        <v>121</v>
      </c>
      <c r="Z5633" s="11"/>
      <c r="AA5633" s="11"/>
      <c r="AB5633" s="11" t="s">
        <v>28593</v>
      </c>
      <c r="AC5633" s="11"/>
      <c r="AD5633" s="11" t="s">
        <v>110</v>
      </c>
    </row>
    <row r="5634" spans="1:30" ht="14.25" customHeight="1">
      <c r="A5634" s="10">
        <v>1000444422</v>
      </c>
      <c r="B5634" s="11" t="s">
        <v>28594</v>
      </c>
      <c r="C5634" s="11" t="s">
        <v>28595</v>
      </c>
      <c r="D5634" s="11"/>
      <c r="E5634" s="11" t="s">
        <v>28596</v>
      </c>
      <c r="F5634" s="11" t="s">
        <v>87</v>
      </c>
      <c r="G5634" s="11" t="s">
        <v>114</v>
      </c>
      <c r="H5634" s="11" t="s">
        <v>89</v>
      </c>
      <c r="I5634" s="11" t="s">
        <v>115</v>
      </c>
      <c r="J5634" s="11" t="s">
        <v>28597</v>
      </c>
      <c r="K5634" s="12">
        <v>45573</v>
      </c>
      <c r="L5634" s="11" t="s">
        <v>92</v>
      </c>
      <c r="M5634" s="11" t="s">
        <v>92</v>
      </c>
      <c r="N5634" s="11" t="s">
        <v>92</v>
      </c>
      <c r="O5634" s="11" t="s">
        <v>93</v>
      </c>
      <c r="P5634" s="11" t="s">
        <v>92</v>
      </c>
      <c r="Q5634" s="11" t="s">
        <v>92</v>
      </c>
      <c r="R5634" s="11" t="s">
        <v>92</v>
      </c>
      <c r="S5634" s="11" t="s">
        <v>1313</v>
      </c>
      <c r="T5634" s="11" t="s">
        <v>161</v>
      </c>
      <c r="U5634" s="11" t="s">
        <v>1203</v>
      </c>
      <c r="V5634" s="11" t="s">
        <v>94</v>
      </c>
      <c r="W5634" s="11" t="s">
        <v>95</v>
      </c>
      <c r="X5634" s="11" t="s">
        <v>120</v>
      </c>
      <c r="Y5634" s="11" t="s">
        <v>121</v>
      </c>
      <c r="Z5634" s="11"/>
      <c r="AA5634" s="11"/>
      <c r="AB5634" s="11" t="s">
        <v>28598</v>
      </c>
      <c r="AC5634" s="11"/>
      <c r="AD5634" s="11" t="s">
        <v>110</v>
      </c>
    </row>
    <row r="5635" spans="1:30" ht="14.25" customHeight="1">
      <c r="A5635" s="10">
        <v>900875572</v>
      </c>
      <c r="B5635" s="11" t="s">
        <v>28599</v>
      </c>
      <c r="C5635" s="11" t="s">
        <v>28600</v>
      </c>
      <c r="D5635" s="11" t="s">
        <v>28601</v>
      </c>
      <c r="E5635" s="11"/>
      <c r="F5635" s="11" t="s">
        <v>87</v>
      </c>
      <c r="G5635" s="11" t="s">
        <v>88</v>
      </c>
      <c r="H5635" s="11" t="s">
        <v>89</v>
      </c>
      <c r="I5635" s="11" t="s">
        <v>115</v>
      </c>
      <c r="J5635" s="11" t="s">
        <v>28602</v>
      </c>
      <c r="K5635" s="12">
        <v>45576</v>
      </c>
      <c r="L5635" s="11" t="s">
        <v>92</v>
      </c>
      <c r="M5635" s="11" t="s">
        <v>92</v>
      </c>
      <c r="N5635" s="11" t="s">
        <v>92</v>
      </c>
      <c r="O5635" s="11" t="s">
        <v>93</v>
      </c>
      <c r="P5635" s="11" t="s">
        <v>92</v>
      </c>
      <c r="Q5635" s="11" t="s">
        <v>92</v>
      </c>
      <c r="R5635" s="11" t="s">
        <v>92</v>
      </c>
      <c r="S5635" s="11"/>
      <c r="T5635" s="11"/>
      <c r="U5635" s="11"/>
      <c r="V5635" s="11" t="s">
        <v>94</v>
      </c>
      <c r="W5635" s="11" t="s">
        <v>95</v>
      </c>
      <c r="X5635" s="11" t="s">
        <v>96</v>
      </c>
      <c r="Y5635" s="11" t="s">
        <v>121</v>
      </c>
      <c r="Z5635" s="11"/>
      <c r="AA5635" s="11"/>
      <c r="AB5635" s="11" t="s">
        <v>28603</v>
      </c>
      <c r="AC5635" s="11"/>
      <c r="AD5635" s="11" t="s">
        <v>97</v>
      </c>
    </row>
    <row r="5636" spans="1:30" ht="14.25" customHeight="1">
      <c r="A5636" s="10">
        <v>900676165</v>
      </c>
      <c r="B5636" s="11" t="s">
        <v>28604</v>
      </c>
      <c r="C5636" s="11" t="s">
        <v>28605</v>
      </c>
      <c r="D5636" s="11" t="s">
        <v>28606</v>
      </c>
      <c r="E5636" s="11"/>
      <c r="F5636" s="11" t="s">
        <v>199</v>
      </c>
      <c r="G5636" s="11" t="s">
        <v>200</v>
      </c>
      <c r="H5636" s="11" t="s">
        <v>89</v>
      </c>
      <c r="I5636" s="11" t="s">
        <v>115</v>
      </c>
      <c r="J5636" s="11" t="s">
        <v>28607</v>
      </c>
      <c r="K5636" s="12">
        <v>45580</v>
      </c>
      <c r="L5636" s="11" t="s">
        <v>92</v>
      </c>
      <c r="M5636" s="11" t="s">
        <v>92</v>
      </c>
      <c r="N5636" s="11" t="s">
        <v>92</v>
      </c>
      <c r="O5636" s="11" t="s">
        <v>93</v>
      </c>
      <c r="P5636" s="11" t="s">
        <v>92</v>
      </c>
      <c r="Q5636" s="11" t="s">
        <v>92</v>
      </c>
      <c r="R5636" s="11" t="s">
        <v>92</v>
      </c>
      <c r="S5636" s="11"/>
      <c r="T5636" s="11"/>
      <c r="U5636" s="11"/>
      <c r="V5636" s="11" t="s">
        <v>94</v>
      </c>
      <c r="W5636" s="11" t="s">
        <v>202</v>
      </c>
      <c r="X5636" s="11" t="s">
        <v>172</v>
      </c>
      <c r="Y5636" s="11" t="s">
        <v>121</v>
      </c>
      <c r="Z5636" s="11"/>
      <c r="AA5636" s="11"/>
      <c r="AB5636" s="11" t="s">
        <v>28608</v>
      </c>
      <c r="AC5636" s="11"/>
      <c r="AD5636" s="11" t="s">
        <v>97</v>
      </c>
    </row>
    <row r="5637" spans="1:30" ht="14.25" customHeight="1">
      <c r="A5637" s="10">
        <v>811012172</v>
      </c>
      <c r="B5637" s="11" t="s">
        <v>28609</v>
      </c>
      <c r="C5637" s="11" t="s">
        <v>28610</v>
      </c>
      <c r="D5637" s="11" t="s">
        <v>28611</v>
      </c>
      <c r="E5637" s="11"/>
      <c r="F5637" s="11" t="s">
        <v>87</v>
      </c>
      <c r="G5637" s="11" t="s">
        <v>187</v>
      </c>
      <c r="H5637" s="11" t="s">
        <v>89</v>
      </c>
      <c r="I5637" s="11" t="s">
        <v>115</v>
      </c>
      <c r="J5637" s="11" t="s">
        <v>28612</v>
      </c>
      <c r="K5637" s="12">
        <v>45580</v>
      </c>
      <c r="L5637" s="11" t="s">
        <v>92</v>
      </c>
      <c r="M5637" s="11" t="s">
        <v>92</v>
      </c>
      <c r="N5637" s="11" t="s">
        <v>92</v>
      </c>
      <c r="O5637" s="11" t="s">
        <v>93</v>
      </c>
      <c r="P5637" s="11" t="s">
        <v>92</v>
      </c>
      <c r="Q5637" s="11" t="s">
        <v>92</v>
      </c>
      <c r="R5637" s="11" t="s">
        <v>92</v>
      </c>
      <c r="S5637" s="11"/>
      <c r="T5637" s="11"/>
      <c r="U5637" s="11"/>
      <c r="V5637" s="11" t="s">
        <v>94</v>
      </c>
      <c r="W5637" s="11" t="s">
        <v>95</v>
      </c>
      <c r="X5637" s="11" t="s">
        <v>172</v>
      </c>
      <c r="Y5637" s="11" t="s">
        <v>121</v>
      </c>
      <c r="Z5637" s="11"/>
      <c r="AA5637" s="11"/>
      <c r="AB5637" s="11" t="s">
        <v>28613</v>
      </c>
      <c r="AC5637" s="11"/>
      <c r="AD5637" s="11" t="s">
        <v>97</v>
      </c>
    </row>
    <row r="5638" spans="1:30" ht="14.25" customHeight="1">
      <c r="A5638" s="10">
        <v>901591913</v>
      </c>
      <c r="B5638" s="11" t="s">
        <v>28614</v>
      </c>
      <c r="C5638" s="11" t="s">
        <v>28615</v>
      </c>
      <c r="D5638" s="11" t="s">
        <v>28616</v>
      </c>
      <c r="E5638" s="11" t="s">
        <v>11906</v>
      </c>
      <c r="F5638" s="11" t="s">
        <v>148</v>
      </c>
      <c r="G5638" s="11" t="s">
        <v>5735</v>
      </c>
      <c r="H5638" s="11" t="s">
        <v>89</v>
      </c>
      <c r="I5638" s="11" t="s">
        <v>115</v>
      </c>
      <c r="J5638" s="11" t="s">
        <v>28617</v>
      </c>
      <c r="K5638" s="12">
        <v>45590</v>
      </c>
      <c r="L5638" s="11" t="s">
        <v>92</v>
      </c>
      <c r="M5638" s="11" t="s">
        <v>92</v>
      </c>
      <c r="N5638" s="11" t="s">
        <v>92</v>
      </c>
      <c r="O5638" s="11" t="s">
        <v>93</v>
      </c>
      <c r="P5638" s="11" t="s">
        <v>92</v>
      </c>
      <c r="Q5638" s="11" t="s">
        <v>92</v>
      </c>
      <c r="R5638" s="11" t="s">
        <v>92</v>
      </c>
      <c r="S5638" s="11"/>
      <c r="T5638" s="11"/>
      <c r="U5638" s="11"/>
      <c r="V5638" s="11" t="s">
        <v>94</v>
      </c>
      <c r="W5638" s="11" t="s">
        <v>154</v>
      </c>
      <c r="X5638" s="11" t="s">
        <v>5739</v>
      </c>
      <c r="Y5638" s="11" t="s">
        <v>121</v>
      </c>
      <c r="Z5638" s="11"/>
      <c r="AA5638" s="11"/>
      <c r="AB5638" s="11" t="s">
        <v>28618</v>
      </c>
      <c r="AC5638" s="11"/>
      <c r="AD5638" s="11" t="s">
        <v>97</v>
      </c>
    </row>
    <row r="5639" spans="1:30" ht="14.25" customHeight="1">
      <c r="A5639" s="10">
        <v>1029300320</v>
      </c>
      <c r="B5639" s="11" t="s">
        <v>28619</v>
      </c>
      <c r="C5639" s="11" t="s">
        <v>28620</v>
      </c>
      <c r="D5639" s="11"/>
      <c r="E5639" s="11" t="s">
        <v>28621</v>
      </c>
      <c r="F5639" s="11" t="s">
        <v>87</v>
      </c>
      <c r="G5639" s="11" t="s">
        <v>101</v>
      </c>
      <c r="H5639" s="11" t="s">
        <v>89</v>
      </c>
      <c r="I5639" s="11" t="s">
        <v>115</v>
      </c>
      <c r="J5639" s="11" t="s">
        <v>28622</v>
      </c>
      <c r="K5639" s="12">
        <v>45590</v>
      </c>
      <c r="L5639" s="11" t="s">
        <v>92</v>
      </c>
      <c r="M5639" s="11" t="s">
        <v>92</v>
      </c>
      <c r="N5639" s="11" t="s">
        <v>93</v>
      </c>
      <c r="O5639" s="11" t="s">
        <v>93</v>
      </c>
      <c r="P5639" s="11" t="s">
        <v>92</v>
      </c>
      <c r="Q5639" s="11" t="s">
        <v>92</v>
      </c>
      <c r="R5639" s="11" t="s">
        <v>92</v>
      </c>
      <c r="S5639" s="11" t="s">
        <v>1146</v>
      </c>
      <c r="T5639" s="11" t="s">
        <v>4818</v>
      </c>
      <c r="U5639" s="11" t="s">
        <v>2807</v>
      </c>
      <c r="V5639" s="11" t="s">
        <v>94</v>
      </c>
      <c r="W5639" s="11" t="s">
        <v>95</v>
      </c>
      <c r="X5639" s="11" t="s">
        <v>107</v>
      </c>
      <c r="Y5639" s="11" t="s">
        <v>121</v>
      </c>
      <c r="Z5639" s="11"/>
      <c r="AA5639" s="11" t="s">
        <v>28623</v>
      </c>
      <c r="AB5639" s="11" t="s">
        <v>28624</v>
      </c>
      <c r="AC5639" s="11"/>
      <c r="AD5639" s="11" t="s">
        <v>110</v>
      </c>
    </row>
    <row r="5640" spans="1:30" ht="14.25" customHeight="1">
      <c r="A5640" s="10">
        <v>15486867</v>
      </c>
      <c r="B5640" s="11" t="s">
        <v>28625</v>
      </c>
      <c r="C5640" s="11" t="s">
        <v>28626</v>
      </c>
      <c r="D5640" s="11" t="s">
        <v>28627</v>
      </c>
      <c r="E5640" s="11" t="s">
        <v>28628</v>
      </c>
      <c r="F5640" s="11" t="s">
        <v>87</v>
      </c>
      <c r="G5640" s="11" t="s">
        <v>5035</v>
      </c>
      <c r="H5640" s="11" t="s">
        <v>89</v>
      </c>
      <c r="I5640" s="11" t="s">
        <v>115</v>
      </c>
      <c r="J5640" s="11" t="s">
        <v>28629</v>
      </c>
      <c r="K5640" s="12">
        <v>45590</v>
      </c>
      <c r="L5640" s="11" t="s">
        <v>92</v>
      </c>
      <c r="M5640" s="11" t="s">
        <v>92</v>
      </c>
      <c r="N5640" s="11" t="s">
        <v>92</v>
      </c>
      <c r="O5640" s="11" t="s">
        <v>93</v>
      </c>
      <c r="P5640" s="11" t="s">
        <v>92</v>
      </c>
      <c r="Q5640" s="11" t="s">
        <v>92</v>
      </c>
      <c r="R5640" s="11" t="s">
        <v>92</v>
      </c>
      <c r="S5640" s="11" t="s">
        <v>666</v>
      </c>
      <c r="T5640" s="11" t="s">
        <v>16283</v>
      </c>
      <c r="U5640" s="11" t="s">
        <v>28630</v>
      </c>
      <c r="V5640" s="11" t="s">
        <v>94</v>
      </c>
      <c r="W5640" s="11" t="s">
        <v>95</v>
      </c>
      <c r="X5640" s="11" t="s">
        <v>5038</v>
      </c>
      <c r="Y5640" s="11" t="s">
        <v>121</v>
      </c>
      <c r="Z5640" s="11"/>
      <c r="AA5640" s="11"/>
      <c r="AB5640" s="11" t="s">
        <v>28631</v>
      </c>
      <c r="AC5640" s="11"/>
      <c r="AD5640" s="11" t="s">
        <v>110</v>
      </c>
    </row>
    <row r="5641" spans="1:30" ht="14.25" customHeight="1">
      <c r="A5641" s="10">
        <v>1000402152</v>
      </c>
      <c r="B5641" s="11" t="s">
        <v>28632</v>
      </c>
      <c r="C5641" s="11" t="s">
        <v>28633</v>
      </c>
      <c r="D5641" s="11"/>
      <c r="E5641" s="11" t="s">
        <v>28634</v>
      </c>
      <c r="F5641" s="11" t="s">
        <v>87</v>
      </c>
      <c r="G5641" s="11" t="s">
        <v>88</v>
      </c>
      <c r="H5641" s="11" t="s">
        <v>89</v>
      </c>
      <c r="I5641" s="11" t="s">
        <v>102</v>
      </c>
      <c r="J5641" s="11" t="s">
        <v>28635</v>
      </c>
      <c r="K5641" s="12">
        <v>37363</v>
      </c>
      <c r="L5641" s="11" t="s">
        <v>92</v>
      </c>
      <c r="M5641" s="11" t="s">
        <v>92</v>
      </c>
      <c r="N5641" s="11" t="s">
        <v>93</v>
      </c>
      <c r="O5641" s="11" t="s">
        <v>93</v>
      </c>
      <c r="P5641" s="11" t="s">
        <v>93</v>
      </c>
      <c r="Q5641" s="11" t="s">
        <v>92</v>
      </c>
      <c r="R5641" s="11" t="s">
        <v>92</v>
      </c>
      <c r="S5641" s="11" t="s">
        <v>4906</v>
      </c>
      <c r="T5641" s="11" t="s">
        <v>1313</v>
      </c>
      <c r="U5641" s="11" t="s">
        <v>28636</v>
      </c>
      <c r="V5641" s="11" t="s">
        <v>94</v>
      </c>
      <c r="W5641" s="11" t="s">
        <v>95</v>
      </c>
      <c r="X5641" s="11" t="s">
        <v>96</v>
      </c>
      <c r="Y5641" s="11" t="s">
        <v>108</v>
      </c>
      <c r="Z5641" s="11"/>
      <c r="AA5641" s="11"/>
      <c r="AB5641" s="11" t="s">
        <v>28637</v>
      </c>
      <c r="AC5641" s="11"/>
      <c r="AD5641" s="11" t="s">
        <v>110</v>
      </c>
    </row>
    <row r="5642" spans="1:30" ht="14.25" customHeight="1">
      <c r="A5642" s="10">
        <v>1007290625</v>
      </c>
      <c r="B5642" s="11" t="s">
        <v>28638</v>
      </c>
      <c r="C5642" s="11" t="s">
        <v>28639</v>
      </c>
      <c r="D5642" s="11"/>
      <c r="E5642" s="11" t="s">
        <v>28640</v>
      </c>
      <c r="F5642" s="11" t="s">
        <v>87</v>
      </c>
      <c r="G5642" s="11" t="s">
        <v>88</v>
      </c>
      <c r="H5642" s="11" t="s">
        <v>89</v>
      </c>
      <c r="I5642" s="11" t="s">
        <v>102</v>
      </c>
      <c r="J5642" s="11" t="s">
        <v>28641</v>
      </c>
      <c r="K5642" s="12">
        <v>36562</v>
      </c>
      <c r="L5642" s="11" t="s">
        <v>92</v>
      </c>
      <c r="M5642" s="11" t="s">
        <v>92</v>
      </c>
      <c r="N5642" s="11" t="s">
        <v>93</v>
      </c>
      <c r="O5642" s="11" t="s">
        <v>93</v>
      </c>
      <c r="P5642" s="11" t="s">
        <v>93</v>
      </c>
      <c r="Q5642" s="11" t="s">
        <v>92</v>
      </c>
      <c r="R5642" s="11" t="s">
        <v>92</v>
      </c>
      <c r="S5642" s="11" t="s">
        <v>688</v>
      </c>
      <c r="T5642" s="11" t="s">
        <v>821</v>
      </c>
      <c r="U5642" s="11" t="s">
        <v>9310</v>
      </c>
      <c r="V5642" s="11" t="s">
        <v>94</v>
      </c>
      <c r="W5642" s="11" t="s">
        <v>95</v>
      </c>
      <c r="X5642" s="11" t="s">
        <v>96</v>
      </c>
      <c r="Y5642" s="11" t="s">
        <v>108</v>
      </c>
      <c r="Z5642" s="11"/>
      <c r="AA5642" s="11"/>
      <c r="AB5642" s="11" t="s">
        <v>28642</v>
      </c>
      <c r="AC5642" s="11"/>
      <c r="AD5642" s="11" t="s">
        <v>110</v>
      </c>
    </row>
    <row r="5643" spans="1:30" ht="14.25" customHeight="1">
      <c r="A5643" s="10">
        <v>1042775363</v>
      </c>
      <c r="B5643" s="11" t="s">
        <v>28643</v>
      </c>
      <c r="C5643" s="11" t="s">
        <v>28644</v>
      </c>
      <c r="D5643" s="11" t="s">
        <v>28645</v>
      </c>
      <c r="E5643" s="11" t="s">
        <v>28646</v>
      </c>
      <c r="F5643" s="11" t="s">
        <v>87</v>
      </c>
      <c r="G5643" s="11" t="s">
        <v>101</v>
      </c>
      <c r="H5643" s="11" t="s">
        <v>89</v>
      </c>
      <c r="I5643" s="11" t="s">
        <v>115</v>
      </c>
      <c r="J5643" s="11" t="s">
        <v>28647</v>
      </c>
      <c r="K5643" s="12">
        <v>45586</v>
      </c>
      <c r="L5643" s="11" t="s">
        <v>92</v>
      </c>
      <c r="M5643" s="11" t="s">
        <v>92</v>
      </c>
      <c r="N5643" s="11" t="s">
        <v>93</v>
      </c>
      <c r="O5643" s="11" t="s">
        <v>93</v>
      </c>
      <c r="P5643" s="11" t="s">
        <v>92</v>
      </c>
      <c r="Q5643" s="11" t="s">
        <v>92</v>
      </c>
      <c r="R5643" s="11" t="s">
        <v>92</v>
      </c>
      <c r="S5643" s="11" t="s">
        <v>682</v>
      </c>
      <c r="T5643" s="11" t="s">
        <v>2877</v>
      </c>
      <c r="U5643" s="11" t="s">
        <v>28648</v>
      </c>
      <c r="V5643" s="11" t="s">
        <v>94</v>
      </c>
      <c r="W5643" s="11" t="s">
        <v>95</v>
      </c>
      <c r="X5643" s="11" t="s">
        <v>107</v>
      </c>
      <c r="Y5643" s="11" t="s">
        <v>121</v>
      </c>
      <c r="Z5643" s="11"/>
      <c r="AA5643" s="11"/>
      <c r="AB5643" s="11" t="s">
        <v>28649</v>
      </c>
      <c r="AC5643" s="11"/>
      <c r="AD5643" s="11" t="s">
        <v>110</v>
      </c>
    </row>
    <row r="5644" spans="1:30" ht="14.25" customHeight="1">
      <c r="A5644" s="10">
        <v>901009478</v>
      </c>
      <c r="B5644" s="11" t="s">
        <v>28650</v>
      </c>
      <c r="C5644" s="11" t="s">
        <v>28651</v>
      </c>
      <c r="D5644" s="11" t="s">
        <v>28652</v>
      </c>
      <c r="E5644" s="11"/>
      <c r="F5644" s="11" t="s">
        <v>199</v>
      </c>
      <c r="G5644" s="11" t="s">
        <v>200</v>
      </c>
      <c r="H5644" s="11" t="s">
        <v>89</v>
      </c>
      <c r="I5644" s="11" t="s">
        <v>115</v>
      </c>
      <c r="J5644" s="11" t="s">
        <v>28653</v>
      </c>
      <c r="K5644" s="12">
        <v>45588</v>
      </c>
      <c r="L5644" s="11" t="s">
        <v>92</v>
      </c>
      <c r="M5644" s="11" t="s">
        <v>92</v>
      </c>
      <c r="N5644" s="11" t="s">
        <v>92</v>
      </c>
      <c r="O5644" s="11" t="s">
        <v>93</v>
      </c>
      <c r="P5644" s="11" t="s">
        <v>92</v>
      </c>
      <c r="Q5644" s="11" t="s">
        <v>92</v>
      </c>
      <c r="R5644" s="11" t="s">
        <v>92</v>
      </c>
      <c r="S5644" s="11"/>
      <c r="T5644" s="11"/>
      <c r="U5644" s="11"/>
      <c r="V5644" s="11" t="s">
        <v>94</v>
      </c>
      <c r="W5644" s="11" t="s">
        <v>202</v>
      </c>
      <c r="X5644" s="11" t="s">
        <v>172</v>
      </c>
      <c r="Y5644" s="11" t="s">
        <v>121</v>
      </c>
      <c r="Z5644" s="11"/>
      <c r="AA5644" s="11"/>
      <c r="AB5644" s="11" t="s">
        <v>28654</v>
      </c>
      <c r="AC5644" s="11"/>
      <c r="AD5644" s="11" t="s">
        <v>97</v>
      </c>
    </row>
    <row r="5645" spans="1:30" ht="14.25" customHeight="1">
      <c r="A5645" s="10">
        <v>901181857</v>
      </c>
      <c r="B5645" s="11" t="s">
        <v>28655</v>
      </c>
      <c r="C5645" s="11" t="s">
        <v>28046</v>
      </c>
      <c r="D5645" s="11"/>
      <c r="E5645" s="11" t="s">
        <v>28656</v>
      </c>
      <c r="F5645" s="11" t="s">
        <v>177</v>
      </c>
      <c r="G5645" s="11" t="s">
        <v>1644</v>
      </c>
      <c r="H5645" s="11" t="s">
        <v>89</v>
      </c>
      <c r="I5645" s="11" t="s">
        <v>115</v>
      </c>
      <c r="J5645" s="11" t="s">
        <v>28657</v>
      </c>
      <c r="K5645" s="12">
        <v>45588</v>
      </c>
      <c r="L5645" s="11" t="s">
        <v>92</v>
      </c>
      <c r="M5645" s="11" t="s">
        <v>92</v>
      </c>
      <c r="N5645" s="11" t="s">
        <v>92</v>
      </c>
      <c r="O5645" s="11" t="s">
        <v>93</v>
      </c>
      <c r="P5645" s="11" t="s">
        <v>92</v>
      </c>
      <c r="Q5645" s="11" t="s">
        <v>92</v>
      </c>
      <c r="R5645" s="11" t="s">
        <v>92</v>
      </c>
      <c r="S5645" s="11"/>
      <c r="T5645" s="11"/>
      <c r="U5645" s="11"/>
      <c r="V5645" s="11" t="s">
        <v>94</v>
      </c>
      <c r="W5645" s="11" t="s">
        <v>180</v>
      </c>
      <c r="X5645" s="11" t="s">
        <v>172</v>
      </c>
      <c r="Y5645" s="11" t="s">
        <v>121</v>
      </c>
      <c r="Z5645" s="11"/>
      <c r="AA5645" s="11"/>
      <c r="AB5645" s="11" t="s">
        <v>28658</v>
      </c>
      <c r="AC5645" s="11"/>
      <c r="AD5645" s="11" t="s">
        <v>97</v>
      </c>
    </row>
    <row r="5646" spans="1:30" ht="14.25" customHeight="1">
      <c r="A5646" s="10">
        <v>901482169</v>
      </c>
      <c r="B5646" s="11" t="s">
        <v>28659</v>
      </c>
      <c r="C5646" s="11" t="s">
        <v>28660</v>
      </c>
      <c r="D5646" s="11"/>
      <c r="E5646" s="11" t="s">
        <v>28661</v>
      </c>
      <c r="F5646" s="11" t="s">
        <v>148</v>
      </c>
      <c r="G5646" s="11" t="s">
        <v>722</v>
      </c>
      <c r="H5646" s="11" t="s">
        <v>89</v>
      </c>
      <c r="I5646" s="11" t="s">
        <v>115</v>
      </c>
      <c r="J5646" s="11" t="s">
        <v>28662</v>
      </c>
      <c r="K5646" s="12">
        <v>45588</v>
      </c>
      <c r="L5646" s="11" t="s">
        <v>92</v>
      </c>
      <c r="M5646" s="11" t="s">
        <v>92</v>
      </c>
      <c r="N5646" s="11" t="s">
        <v>92</v>
      </c>
      <c r="O5646" s="11" t="s">
        <v>93</v>
      </c>
      <c r="P5646" s="11" t="s">
        <v>92</v>
      </c>
      <c r="Q5646" s="11" t="s">
        <v>92</v>
      </c>
      <c r="R5646" s="11" t="s">
        <v>92</v>
      </c>
      <c r="S5646" s="11"/>
      <c r="T5646" s="11"/>
      <c r="U5646" s="11"/>
      <c r="V5646" s="11" t="s">
        <v>94</v>
      </c>
      <c r="W5646" s="11" t="s">
        <v>154</v>
      </c>
      <c r="X5646" s="11" t="s">
        <v>726</v>
      </c>
      <c r="Y5646" s="11" t="s">
        <v>121</v>
      </c>
      <c r="Z5646" s="11"/>
      <c r="AA5646" s="11"/>
      <c r="AB5646" s="11" t="s">
        <v>28663</v>
      </c>
      <c r="AC5646" s="11"/>
      <c r="AD5646" s="11" t="s">
        <v>97</v>
      </c>
    </row>
    <row r="5647" spans="1:30" ht="14.25" customHeight="1">
      <c r="A5647" s="10">
        <v>1027881643</v>
      </c>
      <c r="B5647" s="11" t="s">
        <v>28664</v>
      </c>
      <c r="C5647" s="11" t="s">
        <v>28429</v>
      </c>
      <c r="D5647" s="11"/>
      <c r="E5647" s="11" t="s">
        <v>28665</v>
      </c>
      <c r="F5647" s="11" t="s">
        <v>87</v>
      </c>
      <c r="G5647" s="11" t="s">
        <v>88</v>
      </c>
      <c r="H5647" s="11" t="s">
        <v>89</v>
      </c>
      <c r="I5647" s="11" t="s">
        <v>102</v>
      </c>
      <c r="J5647" s="11" t="s">
        <v>28666</v>
      </c>
      <c r="K5647" s="12">
        <v>32170</v>
      </c>
      <c r="L5647" s="11" t="s">
        <v>92</v>
      </c>
      <c r="M5647" s="11" t="s">
        <v>92</v>
      </c>
      <c r="N5647" s="11" t="s">
        <v>93</v>
      </c>
      <c r="O5647" s="11" t="s">
        <v>93</v>
      </c>
      <c r="P5647" s="11" t="s">
        <v>93</v>
      </c>
      <c r="Q5647" s="11" t="s">
        <v>92</v>
      </c>
      <c r="R5647" s="11" t="s">
        <v>92</v>
      </c>
      <c r="S5647" s="11" t="s">
        <v>985</v>
      </c>
      <c r="T5647" s="11" t="s">
        <v>641</v>
      </c>
      <c r="U5647" s="11" t="s">
        <v>3930</v>
      </c>
      <c r="V5647" s="11" t="s">
        <v>94</v>
      </c>
      <c r="W5647" s="11" t="s">
        <v>95</v>
      </c>
      <c r="X5647" s="11" t="s">
        <v>96</v>
      </c>
      <c r="Y5647" s="11" t="s">
        <v>108</v>
      </c>
      <c r="Z5647" s="11"/>
      <c r="AA5647" s="11"/>
      <c r="AB5647" s="11" t="s">
        <v>28667</v>
      </c>
      <c r="AC5647" s="11"/>
      <c r="AD5647" s="11" t="s">
        <v>110</v>
      </c>
    </row>
    <row r="5648" spans="1:30" ht="14.25" customHeight="1">
      <c r="A5648" s="10">
        <v>15924861</v>
      </c>
      <c r="B5648" s="11" t="s">
        <v>28668</v>
      </c>
      <c r="C5648" s="11" t="s">
        <v>28669</v>
      </c>
      <c r="D5648" s="11"/>
      <c r="E5648" s="11" t="s">
        <v>28670</v>
      </c>
      <c r="F5648" s="11" t="s">
        <v>87</v>
      </c>
      <c r="G5648" s="11" t="s">
        <v>828</v>
      </c>
      <c r="H5648" s="11" t="s">
        <v>89</v>
      </c>
      <c r="I5648" s="11" t="s">
        <v>102</v>
      </c>
      <c r="J5648" s="11" t="s">
        <v>28671</v>
      </c>
      <c r="K5648" s="12">
        <v>45589</v>
      </c>
      <c r="L5648" s="11" t="s">
        <v>92</v>
      </c>
      <c r="M5648" s="11" t="s">
        <v>92</v>
      </c>
      <c r="N5648" s="11" t="s">
        <v>92</v>
      </c>
      <c r="O5648" s="11" t="s">
        <v>93</v>
      </c>
      <c r="P5648" s="11" t="s">
        <v>92</v>
      </c>
      <c r="Q5648" s="11" t="s">
        <v>92</v>
      </c>
      <c r="R5648" s="11" t="s">
        <v>92</v>
      </c>
      <c r="S5648" s="11" t="s">
        <v>5640</v>
      </c>
      <c r="T5648" s="11" t="s">
        <v>8903</v>
      </c>
      <c r="U5648" s="11" t="s">
        <v>718</v>
      </c>
      <c r="V5648" s="11" t="s">
        <v>94</v>
      </c>
      <c r="W5648" s="11" t="s">
        <v>95</v>
      </c>
      <c r="X5648" s="11" t="s">
        <v>4789</v>
      </c>
      <c r="Y5648" s="11" t="s">
        <v>108</v>
      </c>
      <c r="Z5648" s="11"/>
      <c r="AA5648" s="11"/>
      <c r="AB5648" s="11" t="s">
        <v>28672</v>
      </c>
      <c r="AC5648" s="11"/>
      <c r="AD5648" s="11" t="s">
        <v>110</v>
      </c>
    </row>
    <row r="5649" spans="1:30" ht="14.25" customHeight="1">
      <c r="A5649" s="10">
        <v>1046669606</v>
      </c>
      <c r="B5649" s="11" t="s">
        <v>28673</v>
      </c>
      <c r="C5649" s="11" t="s">
        <v>28674</v>
      </c>
      <c r="D5649" s="11"/>
      <c r="E5649" s="11" t="s">
        <v>28675</v>
      </c>
      <c r="F5649" s="11" t="s">
        <v>87</v>
      </c>
      <c r="G5649" s="11" t="s">
        <v>88</v>
      </c>
      <c r="H5649" s="11" t="s">
        <v>89</v>
      </c>
      <c r="I5649" s="11" t="s">
        <v>102</v>
      </c>
      <c r="J5649" s="11" t="s">
        <v>28676</v>
      </c>
      <c r="K5649" s="12">
        <v>36228</v>
      </c>
      <c r="L5649" s="11" t="s">
        <v>92</v>
      </c>
      <c r="M5649" s="11" t="s">
        <v>92</v>
      </c>
      <c r="N5649" s="11" t="s">
        <v>93</v>
      </c>
      <c r="O5649" s="11" t="s">
        <v>93</v>
      </c>
      <c r="P5649" s="11" t="s">
        <v>93</v>
      </c>
      <c r="Q5649" s="11" t="s">
        <v>92</v>
      </c>
      <c r="R5649" s="11" t="s">
        <v>92</v>
      </c>
      <c r="S5649" s="11" t="s">
        <v>865</v>
      </c>
      <c r="T5649" s="11" t="s">
        <v>3858</v>
      </c>
      <c r="U5649" s="11" t="s">
        <v>14248</v>
      </c>
      <c r="V5649" s="11" t="s">
        <v>94</v>
      </c>
      <c r="W5649" s="11" t="s">
        <v>95</v>
      </c>
      <c r="X5649" s="11" t="s">
        <v>96</v>
      </c>
      <c r="Y5649" s="11" t="s">
        <v>108</v>
      </c>
      <c r="Z5649" s="11"/>
      <c r="AA5649" s="11"/>
      <c r="AB5649" s="11" t="s">
        <v>28677</v>
      </c>
      <c r="AC5649" s="11"/>
      <c r="AD5649" s="11" t="s">
        <v>110</v>
      </c>
    </row>
    <row r="5650" spans="1:30" ht="14.25" customHeight="1">
      <c r="A5650" s="10">
        <v>4165544</v>
      </c>
      <c r="B5650" s="11" t="s">
        <v>28678</v>
      </c>
      <c r="C5650" s="11" t="s">
        <v>28679</v>
      </c>
      <c r="D5650" s="11"/>
      <c r="E5650" s="11" t="s">
        <v>28680</v>
      </c>
      <c r="F5650" s="11" t="s">
        <v>731</v>
      </c>
      <c r="G5650" s="11" t="s">
        <v>3782</v>
      </c>
      <c r="H5650" s="11" t="s">
        <v>89</v>
      </c>
      <c r="I5650" s="11" t="s">
        <v>115</v>
      </c>
      <c r="J5650" s="11" t="s">
        <v>28681</v>
      </c>
      <c r="K5650" s="12">
        <v>45734</v>
      </c>
      <c r="L5650" s="11" t="s">
        <v>92</v>
      </c>
      <c r="M5650" s="11" t="s">
        <v>92</v>
      </c>
      <c r="N5650" s="11" t="s">
        <v>92</v>
      </c>
      <c r="O5650" s="11" t="s">
        <v>93</v>
      </c>
      <c r="P5650" s="11" t="s">
        <v>92</v>
      </c>
      <c r="Q5650" s="11" t="s">
        <v>92</v>
      </c>
      <c r="R5650" s="11" t="s">
        <v>92</v>
      </c>
      <c r="S5650" s="11" t="s">
        <v>2912</v>
      </c>
      <c r="T5650" s="11" t="s">
        <v>142</v>
      </c>
      <c r="U5650" s="11" t="s">
        <v>28682</v>
      </c>
      <c r="V5650" s="11" t="s">
        <v>94</v>
      </c>
      <c r="W5650" s="11" t="s">
        <v>736</v>
      </c>
      <c r="X5650" s="11" t="s">
        <v>3786</v>
      </c>
      <c r="Y5650" s="11" t="s">
        <v>121</v>
      </c>
      <c r="Z5650" s="11"/>
      <c r="AA5650" s="11"/>
      <c r="AB5650" s="11" t="s">
        <v>28683</v>
      </c>
      <c r="AC5650" s="11"/>
      <c r="AD5650" s="11" t="s">
        <v>110</v>
      </c>
    </row>
    <row r="5651" spans="1:30" ht="14.25" customHeight="1">
      <c r="A5651" s="10">
        <v>901416078</v>
      </c>
      <c r="B5651" s="11" t="s">
        <v>28684</v>
      </c>
      <c r="C5651" s="11" t="s">
        <v>28685</v>
      </c>
      <c r="D5651" s="11"/>
      <c r="E5651" s="11" t="s">
        <v>28686</v>
      </c>
      <c r="F5651" s="11" t="s">
        <v>731</v>
      </c>
      <c r="G5651" s="11" t="s">
        <v>796</v>
      </c>
      <c r="H5651" s="11" t="s">
        <v>89</v>
      </c>
      <c r="I5651" s="11" t="s">
        <v>115</v>
      </c>
      <c r="J5651" s="11" t="s">
        <v>28687</v>
      </c>
      <c r="K5651" s="12">
        <v>45734</v>
      </c>
      <c r="L5651" s="11" t="s">
        <v>92</v>
      </c>
      <c r="M5651" s="11" t="s">
        <v>92</v>
      </c>
      <c r="N5651" s="11" t="s">
        <v>93</v>
      </c>
      <c r="O5651" s="11" t="s">
        <v>93</v>
      </c>
      <c r="P5651" s="11" t="s">
        <v>92</v>
      </c>
      <c r="Q5651" s="11" t="s">
        <v>92</v>
      </c>
      <c r="R5651" s="11" t="s">
        <v>92</v>
      </c>
      <c r="S5651" s="11"/>
      <c r="T5651" s="11"/>
      <c r="U5651" s="11"/>
      <c r="V5651" s="11" t="s">
        <v>94</v>
      </c>
      <c r="W5651" s="11" t="s">
        <v>736</v>
      </c>
      <c r="X5651" s="11" t="s">
        <v>800</v>
      </c>
      <c r="Y5651" s="11" t="s">
        <v>121</v>
      </c>
      <c r="Z5651" s="11"/>
      <c r="AA5651" s="11"/>
      <c r="AB5651" s="11" t="s">
        <v>28688</v>
      </c>
      <c r="AC5651" s="11"/>
      <c r="AD5651" s="11" t="s">
        <v>97</v>
      </c>
    </row>
    <row r="5652" spans="1:30" ht="14.25" customHeight="1">
      <c r="A5652" s="10">
        <v>80687374701</v>
      </c>
      <c r="B5652" s="11" t="s">
        <v>28689</v>
      </c>
      <c r="C5652" s="11" t="s">
        <v>28690</v>
      </c>
      <c r="D5652" s="11"/>
      <c r="E5652" s="11"/>
      <c r="F5652" s="11" t="s">
        <v>333</v>
      </c>
      <c r="G5652" s="11" t="s">
        <v>25766</v>
      </c>
      <c r="H5652" s="11" t="s">
        <v>333</v>
      </c>
      <c r="I5652" s="11" t="s">
        <v>356</v>
      </c>
      <c r="J5652" s="11" t="s">
        <v>28691</v>
      </c>
      <c r="K5652" s="12">
        <v>45742</v>
      </c>
      <c r="L5652" s="11" t="s">
        <v>92</v>
      </c>
      <c r="M5652" s="11" t="s">
        <v>92</v>
      </c>
      <c r="N5652" s="11" t="s">
        <v>93</v>
      </c>
      <c r="O5652" s="11" t="s">
        <v>92</v>
      </c>
      <c r="P5652" s="11" t="s">
        <v>92</v>
      </c>
      <c r="Q5652" s="11" t="s">
        <v>92</v>
      </c>
      <c r="R5652" s="11" t="s">
        <v>92</v>
      </c>
      <c r="S5652" s="11"/>
      <c r="T5652" s="11"/>
      <c r="U5652" s="11"/>
      <c r="V5652" s="11" t="s">
        <v>336</v>
      </c>
      <c r="W5652" s="11" t="s">
        <v>171</v>
      </c>
      <c r="X5652" s="11" t="s">
        <v>17187</v>
      </c>
      <c r="Y5652" s="11" t="s">
        <v>359</v>
      </c>
      <c r="Z5652" s="11"/>
      <c r="AA5652" s="11"/>
      <c r="AB5652" s="11" t="s">
        <v>28692</v>
      </c>
      <c r="AC5652" s="11"/>
      <c r="AD5652" s="11" t="s">
        <v>97</v>
      </c>
    </row>
    <row r="5653" spans="1:30" ht="14.25" customHeight="1">
      <c r="A5653" s="10">
        <v>811011217</v>
      </c>
      <c r="B5653" s="11" t="s">
        <v>28693</v>
      </c>
      <c r="C5653" s="11" t="s">
        <v>28694</v>
      </c>
      <c r="D5653" s="11" t="s">
        <v>28695</v>
      </c>
      <c r="E5653" s="11" t="s">
        <v>28696</v>
      </c>
      <c r="F5653" s="11" t="s">
        <v>87</v>
      </c>
      <c r="G5653" s="11" t="s">
        <v>88</v>
      </c>
      <c r="H5653" s="11" t="s">
        <v>89</v>
      </c>
      <c r="I5653" s="11" t="s">
        <v>115</v>
      </c>
      <c r="J5653" s="11" t="s">
        <v>28697</v>
      </c>
      <c r="K5653" s="12">
        <v>35670</v>
      </c>
      <c r="L5653" s="11" t="s">
        <v>92</v>
      </c>
      <c r="M5653" s="11" t="s">
        <v>92</v>
      </c>
      <c r="N5653" s="11" t="s">
        <v>92</v>
      </c>
      <c r="O5653" s="11" t="s">
        <v>93</v>
      </c>
      <c r="P5653" s="11" t="s">
        <v>92</v>
      </c>
      <c r="Q5653" s="11" t="s">
        <v>92</v>
      </c>
      <c r="R5653" s="11" t="s">
        <v>92</v>
      </c>
      <c r="S5653" s="11"/>
      <c r="T5653" s="11"/>
      <c r="U5653" s="11"/>
      <c r="V5653" s="11" t="s">
        <v>94</v>
      </c>
      <c r="W5653" s="11" t="s">
        <v>95</v>
      </c>
      <c r="X5653" s="11" t="s">
        <v>96</v>
      </c>
      <c r="Y5653" s="11" t="s">
        <v>121</v>
      </c>
      <c r="Z5653" s="11"/>
      <c r="AA5653" s="11"/>
      <c r="AB5653" s="11" t="s">
        <v>28698</v>
      </c>
      <c r="AC5653" s="11"/>
      <c r="AD5653" s="11" t="s">
        <v>97</v>
      </c>
    </row>
    <row r="5654" spans="1:30" ht="14.25" customHeight="1">
      <c r="A5654" s="10">
        <v>901411423</v>
      </c>
      <c r="B5654" s="11" t="s">
        <v>28699</v>
      </c>
      <c r="C5654" s="11" t="s">
        <v>28700</v>
      </c>
      <c r="D5654" s="11"/>
      <c r="E5654" s="11" t="s">
        <v>28701</v>
      </c>
      <c r="F5654" s="11" t="s">
        <v>87</v>
      </c>
      <c r="G5654" s="11" t="s">
        <v>187</v>
      </c>
      <c r="H5654" s="11" t="s">
        <v>89</v>
      </c>
      <c r="I5654" s="11" t="s">
        <v>115</v>
      </c>
      <c r="J5654" s="11" t="s">
        <v>28702</v>
      </c>
      <c r="K5654" s="12">
        <v>45744</v>
      </c>
      <c r="L5654" s="11" t="s">
        <v>92</v>
      </c>
      <c r="M5654" s="11" t="s">
        <v>92</v>
      </c>
      <c r="N5654" s="11" t="s">
        <v>92</v>
      </c>
      <c r="O5654" s="11" t="s">
        <v>93</v>
      </c>
      <c r="P5654" s="11" t="s">
        <v>92</v>
      </c>
      <c r="Q5654" s="11" t="s">
        <v>92</v>
      </c>
      <c r="R5654" s="11" t="s">
        <v>92</v>
      </c>
      <c r="S5654" s="11"/>
      <c r="T5654" s="11"/>
      <c r="U5654" s="11"/>
      <c r="V5654" s="11" t="s">
        <v>94</v>
      </c>
      <c r="W5654" s="11" t="s">
        <v>95</v>
      </c>
      <c r="X5654" s="11" t="s">
        <v>172</v>
      </c>
      <c r="Y5654" s="11" t="s">
        <v>121</v>
      </c>
      <c r="Z5654" s="11"/>
      <c r="AA5654" s="11"/>
      <c r="AB5654" s="11" t="s">
        <v>28703</v>
      </c>
      <c r="AC5654" s="11"/>
      <c r="AD5654" s="11" t="s">
        <v>97</v>
      </c>
    </row>
    <row r="5655" spans="1:30" ht="14.25" customHeight="1">
      <c r="A5655" s="10">
        <v>901256344</v>
      </c>
      <c r="B5655" s="11" t="s">
        <v>28704</v>
      </c>
      <c r="C5655" s="11" t="s">
        <v>28705</v>
      </c>
      <c r="D5655" s="11" t="s">
        <v>28706</v>
      </c>
      <c r="E5655" s="11"/>
      <c r="F5655" s="11" t="s">
        <v>87</v>
      </c>
      <c r="G5655" s="11" t="s">
        <v>2563</v>
      </c>
      <c r="H5655" s="11" t="s">
        <v>89</v>
      </c>
      <c r="I5655" s="11" t="s">
        <v>102</v>
      </c>
      <c r="J5655" s="11" t="s">
        <v>28707</v>
      </c>
      <c r="K5655" s="12">
        <v>45754</v>
      </c>
      <c r="L5655" s="11" t="s">
        <v>92</v>
      </c>
      <c r="M5655" s="11" t="s">
        <v>92</v>
      </c>
      <c r="N5655" s="11" t="s">
        <v>92</v>
      </c>
      <c r="O5655" s="11" t="s">
        <v>93</v>
      </c>
      <c r="P5655" s="11" t="s">
        <v>92</v>
      </c>
      <c r="Q5655" s="11" t="s">
        <v>92</v>
      </c>
      <c r="R5655" s="11" t="s">
        <v>92</v>
      </c>
      <c r="S5655" s="11"/>
      <c r="T5655" s="11"/>
      <c r="U5655" s="11"/>
      <c r="V5655" s="11" t="s">
        <v>94</v>
      </c>
      <c r="W5655" s="11" t="s">
        <v>95</v>
      </c>
      <c r="X5655" s="11" t="s">
        <v>2565</v>
      </c>
      <c r="Y5655" s="11" t="s">
        <v>108</v>
      </c>
      <c r="Z5655" s="11"/>
      <c r="AA5655" s="11"/>
      <c r="AB5655" s="11" t="s">
        <v>28708</v>
      </c>
      <c r="AC5655" s="11"/>
      <c r="AD5655" s="11" t="s">
        <v>97</v>
      </c>
    </row>
    <row r="5656" spans="1:30" ht="14.25" customHeight="1">
      <c r="A5656" s="10">
        <v>9846590</v>
      </c>
      <c r="B5656" s="11" t="s">
        <v>28709</v>
      </c>
      <c r="C5656" s="11" t="s">
        <v>28710</v>
      </c>
      <c r="D5656" s="11"/>
      <c r="E5656" s="11" t="s">
        <v>28711</v>
      </c>
      <c r="F5656" s="11" t="s">
        <v>87</v>
      </c>
      <c r="G5656" s="11" t="s">
        <v>28712</v>
      </c>
      <c r="H5656" s="11" t="s">
        <v>89</v>
      </c>
      <c r="I5656" s="11" t="s">
        <v>115</v>
      </c>
      <c r="J5656" s="11" t="s">
        <v>28713</v>
      </c>
      <c r="K5656" s="12">
        <v>45762</v>
      </c>
      <c r="L5656" s="11" t="s">
        <v>92</v>
      </c>
      <c r="M5656" s="11" t="s">
        <v>92</v>
      </c>
      <c r="N5656" s="11" t="s">
        <v>93</v>
      </c>
      <c r="O5656" s="11" t="s">
        <v>93</v>
      </c>
      <c r="P5656" s="11" t="s">
        <v>92</v>
      </c>
      <c r="Q5656" s="11" t="s">
        <v>92</v>
      </c>
      <c r="R5656" s="11" t="s">
        <v>92</v>
      </c>
      <c r="S5656" s="11" t="s">
        <v>1157</v>
      </c>
      <c r="T5656" s="11" t="s">
        <v>958</v>
      </c>
      <c r="U5656" s="11" t="s">
        <v>28714</v>
      </c>
      <c r="V5656" s="11" t="s">
        <v>94</v>
      </c>
      <c r="W5656" s="11" t="s">
        <v>95</v>
      </c>
      <c r="X5656" s="11" t="s">
        <v>28715</v>
      </c>
      <c r="Y5656" s="11" t="s">
        <v>121</v>
      </c>
      <c r="Z5656" s="11"/>
      <c r="AA5656" s="11"/>
      <c r="AB5656" s="11" t="s">
        <v>28716</v>
      </c>
      <c r="AC5656" s="11"/>
      <c r="AD5656" s="11" t="s">
        <v>110</v>
      </c>
    </row>
    <row r="5657" spans="1:30" ht="14.25" customHeight="1">
      <c r="A5657" s="10">
        <v>1018237390</v>
      </c>
      <c r="B5657" s="11" t="s">
        <v>28717</v>
      </c>
      <c r="C5657" s="11" t="s">
        <v>28718</v>
      </c>
      <c r="D5657" s="11"/>
      <c r="E5657" s="11" t="s">
        <v>28719</v>
      </c>
      <c r="F5657" s="11" t="s">
        <v>87</v>
      </c>
      <c r="G5657" s="11" t="s">
        <v>187</v>
      </c>
      <c r="H5657" s="11" t="s">
        <v>89</v>
      </c>
      <c r="I5657" s="11" t="s">
        <v>102</v>
      </c>
      <c r="J5657" s="11" t="s">
        <v>28720</v>
      </c>
      <c r="K5657" s="12">
        <v>39210</v>
      </c>
      <c r="L5657" s="11" t="s">
        <v>92</v>
      </c>
      <c r="M5657" s="11" t="s">
        <v>92</v>
      </c>
      <c r="N5657" s="11" t="s">
        <v>93</v>
      </c>
      <c r="O5657" s="11" t="s">
        <v>93</v>
      </c>
      <c r="P5657" s="11" t="s">
        <v>93</v>
      </c>
      <c r="Q5657" s="11" t="s">
        <v>92</v>
      </c>
      <c r="R5657" s="11" t="s">
        <v>92</v>
      </c>
      <c r="S5657" s="11" t="s">
        <v>28721</v>
      </c>
      <c r="T5657" s="11" t="s">
        <v>2791</v>
      </c>
      <c r="U5657" s="11" t="s">
        <v>17310</v>
      </c>
      <c r="V5657" s="11" t="s">
        <v>94</v>
      </c>
      <c r="W5657" s="11" t="s">
        <v>95</v>
      </c>
      <c r="X5657" s="11" t="s">
        <v>172</v>
      </c>
      <c r="Y5657" s="11" t="s">
        <v>108</v>
      </c>
      <c r="Z5657" s="11"/>
      <c r="AA5657" s="11"/>
      <c r="AB5657" s="11" t="s">
        <v>28722</v>
      </c>
      <c r="AC5657" s="11"/>
      <c r="AD5657" s="11" t="s">
        <v>110</v>
      </c>
    </row>
    <row r="5658" spans="1:30" ht="14.25" customHeight="1">
      <c r="A5658" s="10">
        <v>1020461103</v>
      </c>
      <c r="B5658" s="11" t="s">
        <v>28723</v>
      </c>
      <c r="C5658" s="11" t="s">
        <v>28724</v>
      </c>
      <c r="D5658" s="11" t="s">
        <v>28725</v>
      </c>
      <c r="E5658" s="11" t="s">
        <v>28726</v>
      </c>
      <c r="F5658" s="11" t="s">
        <v>87</v>
      </c>
      <c r="G5658" s="11" t="s">
        <v>187</v>
      </c>
      <c r="H5658" s="11" t="s">
        <v>89</v>
      </c>
      <c r="I5658" s="11" t="s">
        <v>102</v>
      </c>
      <c r="J5658" s="11" t="s">
        <v>28727</v>
      </c>
      <c r="K5658" s="12">
        <v>45772</v>
      </c>
      <c r="L5658" s="11" t="s">
        <v>92</v>
      </c>
      <c r="M5658" s="11" t="s">
        <v>92</v>
      </c>
      <c r="N5658" s="11" t="s">
        <v>92</v>
      </c>
      <c r="O5658" s="11" t="s">
        <v>93</v>
      </c>
      <c r="P5658" s="11" t="s">
        <v>93</v>
      </c>
      <c r="Q5658" s="11" t="s">
        <v>92</v>
      </c>
      <c r="R5658" s="11" t="s">
        <v>92</v>
      </c>
      <c r="S5658" s="11" t="s">
        <v>291</v>
      </c>
      <c r="T5658" s="11" t="s">
        <v>666</v>
      </c>
      <c r="U5658" s="11" t="s">
        <v>28728</v>
      </c>
      <c r="V5658" s="11" t="s">
        <v>94</v>
      </c>
      <c r="W5658" s="11" t="s">
        <v>95</v>
      </c>
      <c r="X5658" s="11" t="s">
        <v>172</v>
      </c>
      <c r="Y5658" s="11" t="s">
        <v>108</v>
      </c>
      <c r="Z5658" s="11"/>
      <c r="AA5658" s="11"/>
      <c r="AB5658" s="11" t="s">
        <v>28729</v>
      </c>
      <c r="AC5658" s="11"/>
      <c r="AD5658" s="11" t="s">
        <v>110</v>
      </c>
    </row>
    <row r="5659" spans="1:30" ht="14.25" customHeight="1">
      <c r="A5659" s="10">
        <v>900820339</v>
      </c>
      <c r="B5659" s="11" t="s">
        <v>28730</v>
      </c>
      <c r="C5659" s="11" t="s">
        <v>28731</v>
      </c>
      <c r="D5659" s="11" t="s">
        <v>205</v>
      </c>
      <c r="E5659" s="11"/>
      <c r="F5659" s="11" t="s">
        <v>199</v>
      </c>
      <c r="G5659" s="11" t="s">
        <v>200</v>
      </c>
      <c r="H5659" s="11" t="s">
        <v>89</v>
      </c>
      <c r="I5659" s="11" t="s">
        <v>115</v>
      </c>
      <c r="J5659" s="11" t="s">
        <v>28732</v>
      </c>
      <c r="K5659" s="12">
        <v>45772</v>
      </c>
      <c r="L5659" s="11" t="s">
        <v>92</v>
      </c>
      <c r="M5659" s="11" t="s">
        <v>92</v>
      </c>
      <c r="N5659" s="11" t="s">
        <v>92</v>
      </c>
      <c r="O5659" s="11" t="s">
        <v>93</v>
      </c>
      <c r="P5659" s="11" t="s">
        <v>93</v>
      </c>
      <c r="Q5659" s="11" t="s">
        <v>92</v>
      </c>
      <c r="R5659" s="11" t="s">
        <v>92</v>
      </c>
      <c r="S5659" s="11"/>
      <c r="T5659" s="11"/>
      <c r="U5659" s="11"/>
      <c r="V5659" s="11" t="s">
        <v>94</v>
      </c>
      <c r="W5659" s="11" t="s">
        <v>202</v>
      </c>
      <c r="X5659" s="11" t="s">
        <v>172</v>
      </c>
      <c r="Y5659" s="11" t="s">
        <v>121</v>
      </c>
      <c r="Z5659" s="11"/>
      <c r="AA5659" s="11" t="s">
        <v>28733</v>
      </c>
      <c r="AB5659" s="11" t="s">
        <v>28734</v>
      </c>
      <c r="AC5659" s="11"/>
      <c r="AD5659" s="11" t="s">
        <v>97</v>
      </c>
    </row>
    <row r="5660" spans="1:30" ht="14.25" customHeight="1">
      <c r="A5660" s="10">
        <v>1040326479</v>
      </c>
      <c r="B5660" s="11" t="s">
        <v>28735</v>
      </c>
      <c r="C5660" s="11" t="s">
        <v>28736</v>
      </c>
      <c r="D5660" s="11" t="s">
        <v>28737</v>
      </c>
      <c r="E5660" s="11"/>
      <c r="F5660" s="11" t="s">
        <v>87</v>
      </c>
      <c r="G5660" s="11" t="s">
        <v>187</v>
      </c>
      <c r="H5660" s="11" t="s">
        <v>89</v>
      </c>
      <c r="I5660" s="11" t="s">
        <v>115</v>
      </c>
      <c r="J5660" s="11" t="s">
        <v>28738</v>
      </c>
      <c r="K5660" s="12">
        <v>45772</v>
      </c>
      <c r="L5660" s="11" t="s">
        <v>92</v>
      </c>
      <c r="M5660" s="11" t="s">
        <v>92</v>
      </c>
      <c r="N5660" s="11" t="s">
        <v>92</v>
      </c>
      <c r="O5660" s="11" t="s">
        <v>93</v>
      </c>
      <c r="P5660" s="11" t="s">
        <v>93</v>
      </c>
      <c r="Q5660" s="11" t="s">
        <v>92</v>
      </c>
      <c r="R5660" s="11" t="s">
        <v>92</v>
      </c>
      <c r="S5660" s="11" t="s">
        <v>1065</v>
      </c>
      <c r="T5660" s="11" t="s">
        <v>3564</v>
      </c>
      <c r="U5660" s="11" t="s">
        <v>28739</v>
      </c>
      <c r="V5660" s="11" t="s">
        <v>94</v>
      </c>
      <c r="W5660" s="11" t="s">
        <v>95</v>
      </c>
      <c r="X5660" s="11" t="s">
        <v>172</v>
      </c>
      <c r="Y5660" s="11" t="s">
        <v>121</v>
      </c>
      <c r="Z5660" s="11"/>
      <c r="AA5660" s="11" t="s">
        <v>28740</v>
      </c>
      <c r="AB5660" s="11" t="s">
        <v>28741</v>
      </c>
      <c r="AC5660" s="11"/>
      <c r="AD5660" s="11" t="s">
        <v>110</v>
      </c>
    </row>
    <row r="5661" spans="1:30" ht="14.25" customHeight="1">
      <c r="A5661" s="10">
        <v>70192598</v>
      </c>
      <c r="B5661" s="11" t="s">
        <v>28742</v>
      </c>
      <c r="C5661" s="11" t="s">
        <v>28743</v>
      </c>
      <c r="D5661" s="11" t="s">
        <v>28744</v>
      </c>
      <c r="E5661" s="11" t="s">
        <v>28745</v>
      </c>
      <c r="F5661" s="11" t="s">
        <v>87</v>
      </c>
      <c r="G5661" s="11" t="s">
        <v>1877</v>
      </c>
      <c r="H5661" s="11" t="s">
        <v>89</v>
      </c>
      <c r="I5661" s="11" t="s">
        <v>102</v>
      </c>
      <c r="J5661" s="11" t="s">
        <v>28746</v>
      </c>
      <c r="K5661" s="12">
        <v>45772</v>
      </c>
      <c r="L5661" s="11" t="s">
        <v>92</v>
      </c>
      <c r="M5661" s="11" t="s">
        <v>92</v>
      </c>
      <c r="N5661" s="11" t="s">
        <v>92</v>
      </c>
      <c r="O5661" s="11" t="s">
        <v>93</v>
      </c>
      <c r="P5661" s="11" t="s">
        <v>93</v>
      </c>
      <c r="Q5661" s="11" t="s">
        <v>92</v>
      </c>
      <c r="R5661" s="11" t="s">
        <v>92</v>
      </c>
      <c r="S5661" s="11" t="s">
        <v>4922</v>
      </c>
      <c r="T5661" s="11" t="s">
        <v>4922</v>
      </c>
      <c r="U5661" s="11" t="s">
        <v>28747</v>
      </c>
      <c r="V5661" s="11" t="s">
        <v>94</v>
      </c>
      <c r="W5661" s="11" t="s">
        <v>95</v>
      </c>
      <c r="X5661" s="11" t="s">
        <v>1881</v>
      </c>
      <c r="Y5661" s="11" t="s">
        <v>108</v>
      </c>
      <c r="Z5661" s="11"/>
      <c r="AA5661" s="11"/>
      <c r="AB5661" s="11" t="s">
        <v>28748</v>
      </c>
      <c r="AC5661" s="11"/>
      <c r="AD5661" s="11" t="s">
        <v>110</v>
      </c>
    </row>
    <row r="5662" spans="1:30" ht="14.25" customHeight="1">
      <c r="A5662" s="10">
        <v>900157790</v>
      </c>
      <c r="B5662" s="11" t="s">
        <v>28749</v>
      </c>
      <c r="C5662" s="11" t="s">
        <v>28750</v>
      </c>
      <c r="D5662" s="11"/>
      <c r="E5662" s="11"/>
      <c r="F5662" s="11" t="s">
        <v>199</v>
      </c>
      <c r="G5662" s="11" t="s">
        <v>200</v>
      </c>
      <c r="H5662" s="11" t="s">
        <v>89</v>
      </c>
      <c r="I5662" s="11" t="s">
        <v>115</v>
      </c>
      <c r="J5662" s="11" t="s">
        <v>28751</v>
      </c>
      <c r="K5662" s="12">
        <v>45772</v>
      </c>
      <c r="L5662" s="11" t="s">
        <v>92</v>
      </c>
      <c r="M5662" s="11" t="s">
        <v>92</v>
      </c>
      <c r="N5662" s="11" t="s">
        <v>92</v>
      </c>
      <c r="O5662" s="11" t="s">
        <v>93</v>
      </c>
      <c r="P5662" s="11" t="s">
        <v>93</v>
      </c>
      <c r="Q5662" s="11" t="s">
        <v>92</v>
      </c>
      <c r="R5662" s="11" t="s">
        <v>92</v>
      </c>
      <c r="S5662" s="11"/>
      <c r="T5662" s="11"/>
      <c r="U5662" s="11"/>
      <c r="V5662" s="11" t="s">
        <v>94</v>
      </c>
      <c r="W5662" s="11" t="s">
        <v>202</v>
      </c>
      <c r="X5662" s="11" t="s">
        <v>172</v>
      </c>
      <c r="Y5662" s="11" t="s">
        <v>121</v>
      </c>
      <c r="Z5662" s="11"/>
      <c r="AA5662" s="11" t="s">
        <v>28752</v>
      </c>
      <c r="AB5662" s="11" t="s">
        <v>28753</v>
      </c>
      <c r="AC5662" s="11"/>
      <c r="AD5662" s="11" t="s">
        <v>97</v>
      </c>
    </row>
    <row r="5663" spans="1:30" ht="14.25" customHeight="1">
      <c r="A5663" s="10">
        <v>10178715</v>
      </c>
      <c r="B5663" s="11" t="s">
        <v>28754</v>
      </c>
      <c r="C5663" s="11" t="s">
        <v>28755</v>
      </c>
      <c r="D5663" s="11"/>
      <c r="E5663" s="11" t="s">
        <v>28756</v>
      </c>
      <c r="F5663" s="11" t="s">
        <v>148</v>
      </c>
      <c r="G5663" s="11" t="s">
        <v>149</v>
      </c>
      <c r="H5663" s="11" t="s">
        <v>89</v>
      </c>
      <c r="I5663" s="11" t="s">
        <v>102</v>
      </c>
      <c r="J5663" s="11" t="s">
        <v>28757</v>
      </c>
      <c r="K5663" s="12">
        <v>25450</v>
      </c>
      <c r="L5663" s="11" t="s">
        <v>92</v>
      </c>
      <c r="M5663" s="11" t="s">
        <v>92</v>
      </c>
      <c r="N5663" s="11" t="s">
        <v>93</v>
      </c>
      <c r="O5663" s="11" t="s">
        <v>93</v>
      </c>
      <c r="P5663" s="11" t="s">
        <v>93</v>
      </c>
      <c r="Q5663" s="11" t="s">
        <v>92</v>
      </c>
      <c r="R5663" s="11" t="s">
        <v>92</v>
      </c>
      <c r="S5663" s="11" t="s">
        <v>1092</v>
      </c>
      <c r="T5663" s="11" t="s">
        <v>1251</v>
      </c>
      <c r="U5663" s="11" t="s">
        <v>28758</v>
      </c>
      <c r="V5663" s="11" t="s">
        <v>94</v>
      </c>
      <c r="W5663" s="11" t="s">
        <v>154</v>
      </c>
      <c r="X5663" s="11" t="s">
        <v>155</v>
      </c>
      <c r="Y5663" s="11" t="s">
        <v>108</v>
      </c>
      <c r="Z5663" s="11"/>
      <c r="AA5663" s="11"/>
      <c r="AB5663" s="11" t="s">
        <v>28759</v>
      </c>
      <c r="AC5663" s="11"/>
      <c r="AD5663" s="11" t="s">
        <v>110</v>
      </c>
    </row>
    <row r="5664" spans="1:30" ht="14.25" customHeight="1">
      <c r="A5664" s="10">
        <v>1033179255</v>
      </c>
      <c r="B5664" s="11" t="s">
        <v>28760</v>
      </c>
      <c r="C5664" s="11" t="s">
        <v>28761</v>
      </c>
      <c r="D5664" s="11"/>
      <c r="E5664" s="11" t="s">
        <v>28762</v>
      </c>
      <c r="F5664" s="11" t="s">
        <v>87</v>
      </c>
      <c r="G5664" s="11" t="s">
        <v>187</v>
      </c>
      <c r="H5664" s="11" t="s">
        <v>89</v>
      </c>
      <c r="I5664" s="11" t="s">
        <v>102</v>
      </c>
      <c r="J5664" s="11" t="s">
        <v>28763</v>
      </c>
      <c r="K5664" s="12">
        <v>38629</v>
      </c>
      <c r="L5664" s="11" t="s">
        <v>92</v>
      </c>
      <c r="M5664" s="11" t="s">
        <v>92</v>
      </c>
      <c r="N5664" s="11" t="s">
        <v>93</v>
      </c>
      <c r="O5664" s="11" t="s">
        <v>93</v>
      </c>
      <c r="P5664" s="11" t="s">
        <v>93</v>
      </c>
      <c r="Q5664" s="11" t="s">
        <v>92</v>
      </c>
      <c r="R5664" s="11" t="s">
        <v>92</v>
      </c>
      <c r="S5664" s="11" t="s">
        <v>919</v>
      </c>
      <c r="T5664" s="11" t="s">
        <v>3592</v>
      </c>
      <c r="U5664" s="11" t="s">
        <v>28764</v>
      </c>
      <c r="V5664" s="11" t="s">
        <v>94</v>
      </c>
      <c r="W5664" s="11" t="s">
        <v>95</v>
      </c>
      <c r="X5664" s="11" t="s">
        <v>172</v>
      </c>
      <c r="Y5664" s="11" t="s">
        <v>108</v>
      </c>
      <c r="Z5664" s="11"/>
      <c r="AA5664" s="11"/>
      <c r="AB5664" s="11" t="s">
        <v>28765</v>
      </c>
      <c r="AC5664" s="11"/>
      <c r="AD5664" s="11" t="s">
        <v>110</v>
      </c>
    </row>
    <row r="5665" spans="1:30" ht="14.25" customHeight="1">
      <c r="A5665" s="10">
        <v>1023802129</v>
      </c>
      <c r="B5665" s="11" t="s">
        <v>28766</v>
      </c>
      <c r="C5665" s="11" t="s">
        <v>21998</v>
      </c>
      <c r="D5665" s="11" t="s">
        <v>28767</v>
      </c>
      <c r="E5665" s="11"/>
      <c r="F5665" s="11" t="s">
        <v>87</v>
      </c>
      <c r="G5665" s="11" t="s">
        <v>101</v>
      </c>
      <c r="H5665" s="11" t="s">
        <v>89</v>
      </c>
      <c r="I5665" s="11" t="s">
        <v>115</v>
      </c>
      <c r="J5665" s="11" t="s">
        <v>28768</v>
      </c>
      <c r="K5665" s="12">
        <v>45772</v>
      </c>
      <c r="L5665" s="11" t="s">
        <v>92</v>
      </c>
      <c r="M5665" s="11" t="s">
        <v>92</v>
      </c>
      <c r="N5665" s="11" t="s">
        <v>92</v>
      </c>
      <c r="O5665" s="11" t="s">
        <v>93</v>
      </c>
      <c r="P5665" s="11" t="s">
        <v>93</v>
      </c>
      <c r="Q5665" s="11" t="s">
        <v>92</v>
      </c>
      <c r="R5665" s="11" t="s">
        <v>92</v>
      </c>
      <c r="S5665" s="11" t="s">
        <v>1146</v>
      </c>
      <c r="T5665" s="11" t="s">
        <v>28769</v>
      </c>
      <c r="U5665" s="11" t="s">
        <v>28770</v>
      </c>
      <c r="V5665" s="11" t="s">
        <v>94</v>
      </c>
      <c r="W5665" s="11" t="s">
        <v>95</v>
      </c>
      <c r="X5665" s="11" t="s">
        <v>107</v>
      </c>
      <c r="Y5665" s="11" t="s">
        <v>121</v>
      </c>
      <c r="Z5665" s="11"/>
      <c r="AA5665" s="11"/>
      <c r="AB5665" s="11" t="s">
        <v>28771</v>
      </c>
      <c r="AC5665" s="11"/>
      <c r="AD5665" s="11" t="s">
        <v>110</v>
      </c>
    </row>
    <row r="5666" spans="1:30" ht="14.25" customHeight="1">
      <c r="A5666" s="10">
        <v>52217714</v>
      </c>
      <c r="B5666" s="11" t="s">
        <v>28772</v>
      </c>
      <c r="C5666" s="11" t="s">
        <v>28773</v>
      </c>
      <c r="D5666" s="11" t="s">
        <v>28774</v>
      </c>
      <c r="E5666" s="11" t="s">
        <v>28775</v>
      </c>
      <c r="F5666" s="11" t="s">
        <v>2658</v>
      </c>
      <c r="G5666" s="11" t="s">
        <v>28776</v>
      </c>
      <c r="H5666" s="11" t="s">
        <v>89</v>
      </c>
      <c r="I5666" s="11" t="s">
        <v>115</v>
      </c>
      <c r="J5666" s="11" t="s">
        <v>28777</v>
      </c>
      <c r="K5666" s="12">
        <v>45782</v>
      </c>
      <c r="L5666" s="11" t="s">
        <v>92</v>
      </c>
      <c r="M5666" s="11" t="s">
        <v>92</v>
      </c>
      <c r="N5666" s="11" t="s">
        <v>92</v>
      </c>
      <c r="O5666" s="11" t="s">
        <v>93</v>
      </c>
      <c r="P5666" s="11" t="s">
        <v>92</v>
      </c>
      <c r="Q5666" s="11" t="s">
        <v>92</v>
      </c>
      <c r="R5666" s="11" t="s">
        <v>92</v>
      </c>
      <c r="S5666" s="11" t="s">
        <v>5597</v>
      </c>
      <c r="T5666" s="11" t="s">
        <v>28778</v>
      </c>
      <c r="U5666" s="11" t="s">
        <v>28779</v>
      </c>
      <c r="V5666" s="11" t="s">
        <v>94</v>
      </c>
      <c r="W5666" s="11" t="s">
        <v>2661</v>
      </c>
      <c r="X5666" s="11" t="s">
        <v>28780</v>
      </c>
      <c r="Y5666" s="11" t="s">
        <v>121</v>
      </c>
      <c r="Z5666" s="11"/>
      <c r="AA5666" s="11"/>
      <c r="AB5666" s="11" t="s">
        <v>28781</v>
      </c>
      <c r="AC5666" s="11"/>
      <c r="AD5666" s="11" t="s">
        <v>110</v>
      </c>
    </row>
    <row r="5667" spans="1:30" ht="14.25" customHeight="1">
      <c r="A5667" s="10">
        <v>900642739</v>
      </c>
      <c r="B5667" s="11" t="s">
        <v>28782</v>
      </c>
      <c r="C5667" s="11" t="s">
        <v>28783</v>
      </c>
      <c r="D5667" s="11" t="s">
        <v>20075</v>
      </c>
      <c r="E5667" s="11"/>
      <c r="F5667" s="11" t="s">
        <v>199</v>
      </c>
      <c r="G5667" s="11" t="s">
        <v>200</v>
      </c>
      <c r="H5667" s="11" t="s">
        <v>89</v>
      </c>
      <c r="I5667" s="11" t="s">
        <v>115</v>
      </c>
      <c r="J5667" s="11" t="s">
        <v>28784</v>
      </c>
      <c r="K5667" s="12">
        <v>45783</v>
      </c>
      <c r="L5667" s="11" t="s">
        <v>92</v>
      </c>
      <c r="M5667" s="11" t="s">
        <v>92</v>
      </c>
      <c r="N5667" s="11" t="s">
        <v>92</v>
      </c>
      <c r="O5667" s="11" t="s">
        <v>93</v>
      </c>
      <c r="P5667" s="11" t="s">
        <v>93</v>
      </c>
      <c r="Q5667" s="11" t="s">
        <v>92</v>
      </c>
      <c r="R5667" s="11" t="s">
        <v>92</v>
      </c>
      <c r="S5667" s="11"/>
      <c r="T5667" s="11"/>
      <c r="U5667" s="11"/>
      <c r="V5667" s="11" t="s">
        <v>94</v>
      </c>
      <c r="W5667" s="11" t="s">
        <v>202</v>
      </c>
      <c r="X5667" s="11" t="s">
        <v>172</v>
      </c>
      <c r="Y5667" s="11" t="s">
        <v>121</v>
      </c>
      <c r="Z5667" s="11"/>
      <c r="AA5667" s="11"/>
      <c r="AB5667" s="11" t="s">
        <v>28785</v>
      </c>
      <c r="AC5667" s="11"/>
      <c r="AD5667" s="11" t="s">
        <v>97</v>
      </c>
    </row>
    <row r="5668" spans="1:30" ht="14.25" customHeight="1">
      <c r="A5668" s="10">
        <v>3212266</v>
      </c>
      <c r="B5668" s="11" t="s">
        <v>28786</v>
      </c>
      <c r="C5668" s="11" t="s">
        <v>28787</v>
      </c>
      <c r="D5668" s="11"/>
      <c r="E5668" s="11" t="s">
        <v>28788</v>
      </c>
      <c r="F5668" s="11" t="s">
        <v>148</v>
      </c>
      <c r="G5668" s="11" t="s">
        <v>11747</v>
      </c>
      <c r="H5668" s="11" t="s">
        <v>89</v>
      </c>
      <c r="I5668" s="11" t="s">
        <v>115</v>
      </c>
      <c r="J5668" s="11" t="s">
        <v>28789</v>
      </c>
      <c r="K5668" s="12">
        <v>45783</v>
      </c>
      <c r="L5668" s="11" t="s">
        <v>92</v>
      </c>
      <c r="M5668" s="11" t="s">
        <v>92</v>
      </c>
      <c r="N5668" s="11" t="s">
        <v>93</v>
      </c>
      <c r="O5668" s="11" t="s">
        <v>93</v>
      </c>
      <c r="P5668" s="11" t="s">
        <v>92</v>
      </c>
      <c r="Q5668" s="11" t="s">
        <v>92</v>
      </c>
      <c r="R5668" s="11" t="s">
        <v>92</v>
      </c>
      <c r="S5668" s="11" t="s">
        <v>2330</v>
      </c>
      <c r="T5668" s="11" t="s">
        <v>754</v>
      </c>
      <c r="U5668" s="11" t="s">
        <v>28790</v>
      </c>
      <c r="V5668" s="11" t="s">
        <v>94</v>
      </c>
      <c r="W5668" s="11" t="s">
        <v>154</v>
      </c>
      <c r="X5668" s="11" t="s">
        <v>11749</v>
      </c>
      <c r="Y5668" s="11" t="s">
        <v>121</v>
      </c>
      <c r="Z5668" s="11"/>
      <c r="AA5668" s="11"/>
      <c r="AB5668" s="11" t="s">
        <v>28791</v>
      </c>
      <c r="AC5668" s="11"/>
      <c r="AD5668" s="11" t="s">
        <v>110</v>
      </c>
    </row>
    <row r="5669" spans="1:30" ht="14.25" customHeight="1">
      <c r="A5669" s="10">
        <v>891101158</v>
      </c>
      <c r="B5669" s="11" t="s">
        <v>28792</v>
      </c>
      <c r="C5669" s="11" t="s">
        <v>28793</v>
      </c>
      <c r="D5669" s="11"/>
      <c r="E5669" s="11"/>
      <c r="F5669" s="11" t="s">
        <v>2000</v>
      </c>
      <c r="G5669" s="11" t="s">
        <v>10037</v>
      </c>
      <c r="H5669" s="11" t="s">
        <v>89</v>
      </c>
      <c r="I5669" s="11" t="s">
        <v>115</v>
      </c>
      <c r="J5669" s="11" t="s">
        <v>28794</v>
      </c>
      <c r="K5669" s="12">
        <v>45784</v>
      </c>
      <c r="L5669" s="11" t="s">
        <v>92</v>
      </c>
      <c r="M5669" s="11" t="s">
        <v>92</v>
      </c>
      <c r="N5669" s="11" t="s">
        <v>92</v>
      </c>
      <c r="O5669" s="11" t="s">
        <v>93</v>
      </c>
      <c r="P5669" s="11" t="s">
        <v>92</v>
      </c>
      <c r="Q5669" s="11" t="s">
        <v>92</v>
      </c>
      <c r="R5669" s="11" t="s">
        <v>92</v>
      </c>
      <c r="S5669" s="11"/>
      <c r="T5669" s="11"/>
      <c r="U5669" s="11"/>
      <c r="V5669" s="11" t="s">
        <v>94</v>
      </c>
      <c r="W5669" s="11" t="s">
        <v>2004</v>
      </c>
      <c r="X5669" s="11" t="s">
        <v>10040</v>
      </c>
      <c r="Y5669" s="11" t="s">
        <v>121</v>
      </c>
      <c r="Z5669" s="11"/>
      <c r="AA5669" s="11"/>
      <c r="AB5669" s="11" t="s">
        <v>28795</v>
      </c>
      <c r="AC5669" s="11"/>
      <c r="AD5669" s="11" t="s">
        <v>97</v>
      </c>
    </row>
    <row r="5670" spans="1:30" ht="14.25" customHeight="1">
      <c r="A5670" s="10">
        <v>830141610</v>
      </c>
      <c r="B5670" s="11" t="s">
        <v>28796</v>
      </c>
      <c r="C5670" s="11" t="s">
        <v>28797</v>
      </c>
      <c r="D5670" s="11" t="s">
        <v>28798</v>
      </c>
      <c r="E5670" s="11" t="s">
        <v>28799</v>
      </c>
      <c r="F5670" s="11" t="s">
        <v>199</v>
      </c>
      <c r="G5670" s="11" t="s">
        <v>200</v>
      </c>
      <c r="H5670" s="11" t="s">
        <v>89</v>
      </c>
      <c r="I5670" s="11" t="s">
        <v>102</v>
      </c>
      <c r="J5670" s="11" t="s">
        <v>28800</v>
      </c>
      <c r="K5670" s="12">
        <v>45785</v>
      </c>
      <c r="L5670" s="11" t="s">
        <v>92</v>
      </c>
      <c r="M5670" s="11" t="s">
        <v>92</v>
      </c>
      <c r="N5670" s="11" t="s">
        <v>92</v>
      </c>
      <c r="O5670" s="11" t="s">
        <v>93</v>
      </c>
      <c r="P5670" s="11" t="s">
        <v>92</v>
      </c>
      <c r="Q5670" s="11" t="s">
        <v>92</v>
      </c>
      <c r="R5670" s="11" t="s">
        <v>92</v>
      </c>
      <c r="S5670" s="11"/>
      <c r="T5670" s="11"/>
      <c r="U5670" s="11"/>
      <c r="V5670" s="11" t="s">
        <v>94</v>
      </c>
      <c r="W5670" s="11" t="s">
        <v>202</v>
      </c>
      <c r="X5670" s="11" t="s">
        <v>172</v>
      </c>
      <c r="Y5670" s="11" t="s">
        <v>108</v>
      </c>
      <c r="Z5670" s="11"/>
      <c r="AA5670" s="11"/>
      <c r="AB5670" s="11" t="s">
        <v>28801</v>
      </c>
      <c r="AC5670" s="11"/>
      <c r="AD5670" s="11" t="s">
        <v>97</v>
      </c>
    </row>
    <row r="5671" spans="1:30" ht="14.25" customHeight="1">
      <c r="A5671" s="10">
        <v>39456578</v>
      </c>
      <c r="B5671" s="11" t="s">
        <v>28802</v>
      </c>
      <c r="C5671" s="11" t="s">
        <v>28803</v>
      </c>
      <c r="D5671" s="11"/>
      <c r="E5671" s="11" t="s">
        <v>28804</v>
      </c>
      <c r="F5671" s="11" t="s">
        <v>87</v>
      </c>
      <c r="G5671" s="11" t="s">
        <v>114</v>
      </c>
      <c r="H5671" s="11" t="s">
        <v>89</v>
      </c>
      <c r="I5671" s="11" t="s">
        <v>115</v>
      </c>
      <c r="J5671" s="11" t="s">
        <v>28805</v>
      </c>
      <c r="K5671" s="12">
        <v>30978</v>
      </c>
      <c r="L5671" s="11" t="s">
        <v>92</v>
      </c>
      <c r="M5671" s="11" t="s">
        <v>92</v>
      </c>
      <c r="N5671" s="11" t="s">
        <v>93</v>
      </c>
      <c r="O5671" s="11" t="s">
        <v>93</v>
      </c>
      <c r="P5671" s="11" t="s">
        <v>93</v>
      </c>
      <c r="Q5671" s="11" t="s">
        <v>92</v>
      </c>
      <c r="R5671" s="11" t="s">
        <v>92</v>
      </c>
      <c r="S5671" s="11" t="s">
        <v>892</v>
      </c>
      <c r="T5671" s="11" t="s">
        <v>5584</v>
      </c>
      <c r="U5671" s="11" t="s">
        <v>1825</v>
      </c>
      <c r="V5671" s="11" t="s">
        <v>94</v>
      </c>
      <c r="W5671" s="11" t="s">
        <v>95</v>
      </c>
      <c r="X5671" s="11" t="s">
        <v>120</v>
      </c>
      <c r="Y5671" s="11" t="s">
        <v>121</v>
      </c>
      <c r="Z5671" s="11"/>
      <c r="AA5671" s="11"/>
      <c r="AB5671" s="11" t="s">
        <v>28806</v>
      </c>
      <c r="AC5671" s="11"/>
      <c r="AD5671" s="11" t="s">
        <v>110</v>
      </c>
    </row>
    <row r="5672" spans="1:30" ht="14.25" customHeight="1">
      <c r="A5672" s="10">
        <v>37698499</v>
      </c>
      <c r="B5672" s="11" t="s">
        <v>28807</v>
      </c>
      <c r="C5672" s="11" t="s">
        <v>28808</v>
      </c>
      <c r="D5672" s="11" t="s">
        <v>28809</v>
      </c>
      <c r="E5672" s="11" t="s">
        <v>28810</v>
      </c>
      <c r="F5672" s="11"/>
      <c r="G5672" s="11"/>
      <c r="H5672" s="11"/>
      <c r="I5672" s="11" t="s">
        <v>115</v>
      </c>
      <c r="J5672" s="11" t="s">
        <v>28811</v>
      </c>
      <c r="K5672" s="12">
        <v>45790</v>
      </c>
      <c r="L5672" s="11" t="s">
        <v>92</v>
      </c>
      <c r="M5672" s="11" t="s">
        <v>92</v>
      </c>
      <c r="N5672" s="11" t="s">
        <v>92</v>
      </c>
      <c r="O5672" s="11" t="s">
        <v>93</v>
      </c>
      <c r="P5672" s="11" t="s">
        <v>92</v>
      </c>
      <c r="Q5672" s="11" t="s">
        <v>92</v>
      </c>
      <c r="R5672" s="11" t="s">
        <v>92</v>
      </c>
      <c r="S5672" s="11" t="s">
        <v>28812</v>
      </c>
      <c r="T5672" s="11" t="s">
        <v>16573</v>
      </c>
      <c r="U5672" s="11" t="s">
        <v>28813</v>
      </c>
      <c r="V5672" s="11"/>
      <c r="W5672" s="11"/>
      <c r="X5672" s="11"/>
      <c r="Y5672" s="11" t="s">
        <v>121</v>
      </c>
      <c r="Z5672" s="11"/>
      <c r="AA5672" s="11"/>
      <c r="AB5672" s="11" t="s">
        <v>28814</v>
      </c>
      <c r="AC5672" s="11"/>
      <c r="AD5672" s="11" t="s">
        <v>110</v>
      </c>
    </row>
    <row r="5673" spans="1:30" ht="14.25" customHeight="1">
      <c r="A5673" s="10">
        <v>832753581</v>
      </c>
      <c r="B5673" s="11" t="s">
        <v>28815</v>
      </c>
      <c r="C5673" s="11" t="s">
        <v>28816</v>
      </c>
      <c r="D5673" s="11" t="s">
        <v>28817</v>
      </c>
      <c r="E5673" s="11"/>
      <c r="F5673" s="11" t="s">
        <v>413</v>
      </c>
      <c r="G5673" s="11" t="s">
        <v>473</v>
      </c>
      <c r="H5673" s="11" t="s">
        <v>413</v>
      </c>
      <c r="I5673" s="11" t="s">
        <v>356</v>
      </c>
      <c r="J5673" s="11" t="s">
        <v>28818</v>
      </c>
      <c r="K5673" s="12">
        <v>45791</v>
      </c>
      <c r="L5673" s="11" t="s">
        <v>92</v>
      </c>
      <c r="M5673" s="11" t="s">
        <v>92</v>
      </c>
      <c r="N5673" s="11" t="s">
        <v>93</v>
      </c>
      <c r="O5673" s="11" t="s">
        <v>92</v>
      </c>
      <c r="P5673" s="11" t="s">
        <v>92</v>
      </c>
      <c r="Q5673" s="11" t="s">
        <v>92</v>
      </c>
      <c r="R5673" s="11" t="s">
        <v>92</v>
      </c>
      <c r="S5673" s="11"/>
      <c r="T5673" s="11"/>
      <c r="U5673" s="11"/>
      <c r="V5673" s="11" t="s">
        <v>416</v>
      </c>
      <c r="W5673" s="11" t="s">
        <v>171</v>
      </c>
      <c r="X5673" s="11" t="s">
        <v>436</v>
      </c>
      <c r="Y5673" s="11" t="s">
        <v>359</v>
      </c>
      <c r="Z5673" s="11"/>
      <c r="AA5673" s="11"/>
      <c r="AB5673" s="11" t="s">
        <v>28819</v>
      </c>
      <c r="AC5673" s="11"/>
      <c r="AD5673" s="11" t="s">
        <v>97</v>
      </c>
    </row>
    <row r="5674" spans="1:30" ht="14.25" customHeight="1">
      <c r="A5674" s="10">
        <v>1007292481</v>
      </c>
      <c r="B5674" s="11" t="s">
        <v>28820</v>
      </c>
      <c r="C5674" s="11" t="s">
        <v>28821</v>
      </c>
      <c r="D5674" s="11"/>
      <c r="E5674" s="11" t="s">
        <v>28822</v>
      </c>
      <c r="F5674" s="11" t="s">
        <v>87</v>
      </c>
      <c r="G5674" s="11" t="s">
        <v>88</v>
      </c>
      <c r="H5674" s="11" t="s">
        <v>89</v>
      </c>
      <c r="I5674" s="11" t="s">
        <v>115</v>
      </c>
      <c r="J5674" s="11" t="s">
        <v>28823</v>
      </c>
      <c r="K5674" s="12">
        <v>45735</v>
      </c>
      <c r="L5674" s="11" t="s">
        <v>92</v>
      </c>
      <c r="M5674" s="11" t="s">
        <v>92</v>
      </c>
      <c r="N5674" s="11" t="s">
        <v>92</v>
      </c>
      <c r="O5674" s="11" t="s">
        <v>93</v>
      </c>
      <c r="P5674" s="11" t="s">
        <v>92</v>
      </c>
      <c r="Q5674" s="11" t="s">
        <v>92</v>
      </c>
      <c r="R5674" s="11" t="s">
        <v>92</v>
      </c>
      <c r="S5674" s="11" t="s">
        <v>1169</v>
      </c>
      <c r="T5674" s="11" t="s">
        <v>2079</v>
      </c>
      <c r="U5674" s="11" t="s">
        <v>2300</v>
      </c>
      <c r="V5674" s="11" t="s">
        <v>94</v>
      </c>
      <c r="W5674" s="11" t="s">
        <v>95</v>
      </c>
      <c r="X5674" s="11" t="s">
        <v>96</v>
      </c>
      <c r="Y5674" s="11" t="s">
        <v>121</v>
      </c>
      <c r="Z5674" s="11"/>
      <c r="AA5674" s="11"/>
      <c r="AB5674" s="11" t="s">
        <v>3050</v>
      </c>
      <c r="AC5674" s="11"/>
      <c r="AD5674" s="11" t="s">
        <v>110</v>
      </c>
    </row>
    <row r="5675" spans="1:30" ht="14.25" customHeight="1">
      <c r="A5675" s="10">
        <v>11520859</v>
      </c>
      <c r="B5675" s="11" t="s">
        <v>28824</v>
      </c>
      <c r="C5675" s="11" t="s">
        <v>28825</v>
      </c>
      <c r="D5675" s="11"/>
      <c r="E5675" s="11" t="s">
        <v>28826</v>
      </c>
      <c r="F5675" s="11" t="s">
        <v>148</v>
      </c>
      <c r="G5675" s="11" t="s">
        <v>207</v>
      </c>
      <c r="H5675" s="11" t="s">
        <v>89</v>
      </c>
      <c r="I5675" s="11" t="s">
        <v>115</v>
      </c>
      <c r="J5675" s="11" t="s">
        <v>28827</v>
      </c>
      <c r="K5675" s="12">
        <v>45744</v>
      </c>
      <c r="L5675" s="11" t="s">
        <v>92</v>
      </c>
      <c r="M5675" s="11" t="s">
        <v>92</v>
      </c>
      <c r="N5675" s="11" t="s">
        <v>93</v>
      </c>
      <c r="O5675" s="11" t="s">
        <v>93</v>
      </c>
      <c r="P5675" s="11" t="s">
        <v>92</v>
      </c>
      <c r="Q5675" s="11" t="s">
        <v>92</v>
      </c>
      <c r="R5675" s="11" t="s">
        <v>92</v>
      </c>
      <c r="S5675" s="11" t="s">
        <v>5487</v>
      </c>
      <c r="T5675" s="11" t="s">
        <v>603</v>
      </c>
      <c r="U5675" s="11" t="s">
        <v>28828</v>
      </c>
      <c r="V5675" s="11" t="s">
        <v>94</v>
      </c>
      <c r="W5675" s="11" t="s">
        <v>154</v>
      </c>
      <c r="X5675" s="11" t="s">
        <v>209</v>
      </c>
      <c r="Y5675" s="11" t="s">
        <v>121</v>
      </c>
      <c r="Z5675" s="11"/>
      <c r="AA5675" s="11"/>
      <c r="AB5675" s="11" t="s">
        <v>28829</v>
      </c>
      <c r="AC5675" s="11"/>
      <c r="AD5675" s="11" t="s">
        <v>110</v>
      </c>
    </row>
    <row r="5676" spans="1:30" ht="14.25" customHeight="1">
      <c r="A5676" s="10">
        <v>901501631</v>
      </c>
      <c r="B5676" s="11" t="s">
        <v>28830</v>
      </c>
      <c r="C5676" s="11" t="s">
        <v>28831</v>
      </c>
      <c r="D5676" s="11"/>
      <c r="E5676" s="11" t="s">
        <v>28832</v>
      </c>
      <c r="F5676" s="11" t="s">
        <v>87</v>
      </c>
      <c r="G5676" s="11" t="s">
        <v>88</v>
      </c>
      <c r="H5676" s="11" t="s">
        <v>89</v>
      </c>
      <c r="I5676" s="11" t="s">
        <v>115</v>
      </c>
      <c r="J5676" s="11" t="s">
        <v>28833</v>
      </c>
      <c r="K5676" s="12">
        <v>45747</v>
      </c>
      <c r="L5676" s="11" t="s">
        <v>92</v>
      </c>
      <c r="M5676" s="11" t="s">
        <v>92</v>
      </c>
      <c r="N5676" s="11" t="s">
        <v>93</v>
      </c>
      <c r="O5676" s="11" t="s">
        <v>93</v>
      </c>
      <c r="P5676" s="11" t="s">
        <v>92</v>
      </c>
      <c r="Q5676" s="11" t="s">
        <v>92</v>
      </c>
      <c r="R5676" s="11" t="s">
        <v>92</v>
      </c>
      <c r="S5676" s="11"/>
      <c r="T5676" s="11"/>
      <c r="U5676" s="11"/>
      <c r="V5676" s="11" t="s">
        <v>94</v>
      </c>
      <c r="W5676" s="11" t="s">
        <v>95</v>
      </c>
      <c r="X5676" s="11" t="s">
        <v>96</v>
      </c>
      <c r="Y5676" s="11" t="s">
        <v>121</v>
      </c>
      <c r="Z5676" s="11"/>
      <c r="AA5676" s="11"/>
      <c r="AB5676" s="11" t="s">
        <v>28834</v>
      </c>
      <c r="AC5676" s="11"/>
      <c r="AD5676" s="11" t="s">
        <v>97</v>
      </c>
    </row>
    <row r="5677" spans="1:30" ht="14.25" customHeight="1">
      <c r="A5677" s="10">
        <v>10243293</v>
      </c>
      <c r="B5677" s="11" t="s">
        <v>28835</v>
      </c>
      <c r="C5677" s="11" t="s">
        <v>28836</v>
      </c>
      <c r="D5677" s="11" t="s">
        <v>28837</v>
      </c>
      <c r="E5677" s="11" t="s">
        <v>28838</v>
      </c>
      <c r="F5677" s="11" t="s">
        <v>199</v>
      </c>
      <c r="G5677" s="11" t="s">
        <v>200</v>
      </c>
      <c r="H5677" s="11" t="s">
        <v>89</v>
      </c>
      <c r="I5677" s="11" t="s">
        <v>115</v>
      </c>
      <c r="J5677" s="11" t="s">
        <v>28839</v>
      </c>
      <c r="K5677" s="12">
        <v>45749</v>
      </c>
      <c r="L5677" s="11" t="s">
        <v>92</v>
      </c>
      <c r="M5677" s="11" t="s">
        <v>92</v>
      </c>
      <c r="N5677" s="11" t="s">
        <v>92</v>
      </c>
      <c r="O5677" s="11" t="s">
        <v>93</v>
      </c>
      <c r="P5677" s="11" t="s">
        <v>92</v>
      </c>
      <c r="Q5677" s="11" t="s">
        <v>92</v>
      </c>
      <c r="R5677" s="11" t="s">
        <v>92</v>
      </c>
      <c r="S5677" s="11"/>
      <c r="T5677" s="11"/>
      <c r="U5677" s="11"/>
      <c r="V5677" s="11" t="s">
        <v>94</v>
      </c>
      <c r="W5677" s="11" t="s">
        <v>202</v>
      </c>
      <c r="X5677" s="11" t="s">
        <v>172</v>
      </c>
      <c r="Y5677" s="11" t="s">
        <v>121</v>
      </c>
      <c r="Z5677" s="11"/>
      <c r="AA5677" s="11"/>
      <c r="AB5677" s="11" t="s">
        <v>28840</v>
      </c>
      <c r="AC5677" s="11"/>
      <c r="AD5677" s="11" t="s">
        <v>97</v>
      </c>
    </row>
    <row r="5678" spans="1:30" ht="14.25" customHeight="1">
      <c r="A5678" s="10">
        <v>901190142</v>
      </c>
      <c r="B5678" s="11" t="s">
        <v>28841</v>
      </c>
      <c r="C5678" s="11" t="s">
        <v>28842</v>
      </c>
      <c r="D5678" s="11"/>
      <c r="E5678" s="11" t="s">
        <v>28843</v>
      </c>
      <c r="F5678" s="11" t="s">
        <v>148</v>
      </c>
      <c r="G5678" s="11" t="s">
        <v>28844</v>
      </c>
      <c r="H5678" s="11" t="s">
        <v>89</v>
      </c>
      <c r="I5678" s="11" t="s">
        <v>115</v>
      </c>
      <c r="J5678" s="11" t="s">
        <v>28845</v>
      </c>
      <c r="K5678" s="12">
        <v>45749</v>
      </c>
      <c r="L5678" s="11" t="s">
        <v>92</v>
      </c>
      <c r="M5678" s="11" t="s">
        <v>92</v>
      </c>
      <c r="N5678" s="11" t="s">
        <v>92</v>
      </c>
      <c r="O5678" s="11" t="s">
        <v>93</v>
      </c>
      <c r="P5678" s="11" t="s">
        <v>92</v>
      </c>
      <c r="Q5678" s="11" t="s">
        <v>92</v>
      </c>
      <c r="R5678" s="11" t="s">
        <v>92</v>
      </c>
      <c r="S5678" s="11"/>
      <c r="T5678" s="11"/>
      <c r="U5678" s="11"/>
      <c r="V5678" s="11" t="s">
        <v>94</v>
      </c>
      <c r="W5678" s="11" t="s">
        <v>154</v>
      </c>
      <c r="X5678" s="11" t="s">
        <v>28846</v>
      </c>
      <c r="Y5678" s="11" t="s">
        <v>121</v>
      </c>
      <c r="Z5678" s="11"/>
      <c r="AA5678" s="11"/>
      <c r="AB5678" s="11"/>
      <c r="AC5678" s="11"/>
      <c r="AD5678" s="11" t="s">
        <v>97</v>
      </c>
    </row>
    <row r="5679" spans="1:30" ht="14.25" customHeight="1">
      <c r="A5679" s="10">
        <v>43404295</v>
      </c>
      <c r="B5679" s="11" t="s">
        <v>28847</v>
      </c>
      <c r="C5679" s="11" t="s">
        <v>28848</v>
      </c>
      <c r="D5679" s="11"/>
      <c r="E5679" s="11" t="s">
        <v>28849</v>
      </c>
      <c r="F5679" s="11" t="s">
        <v>87</v>
      </c>
      <c r="G5679" s="11" t="s">
        <v>88</v>
      </c>
      <c r="H5679" s="11" t="s">
        <v>89</v>
      </c>
      <c r="I5679" s="11" t="s">
        <v>115</v>
      </c>
      <c r="J5679" s="11" t="s">
        <v>28850</v>
      </c>
      <c r="K5679" s="12">
        <v>45751</v>
      </c>
      <c r="L5679" s="11" t="s">
        <v>92</v>
      </c>
      <c r="M5679" s="11" t="s">
        <v>92</v>
      </c>
      <c r="N5679" s="11" t="s">
        <v>92</v>
      </c>
      <c r="O5679" s="11" t="s">
        <v>93</v>
      </c>
      <c r="P5679" s="11" t="s">
        <v>92</v>
      </c>
      <c r="Q5679" s="11" t="s">
        <v>92</v>
      </c>
      <c r="R5679" s="11" t="s">
        <v>92</v>
      </c>
      <c r="S5679" s="11" t="s">
        <v>1894</v>
      </c>
      <c r="T5679" s="11" t="s">
        <v>774</v>
      </c>
      <c r="U5679" s="11" t="s">
        <v>28851</v>
      </c>
      <c r="V5679" s="11" t="s">
        <v>94</v>
      </c>
      <c r="W5679" s="11" t="s">
        <v>95</v>
      </c>
      <c r="X5679" s="11" t="s">
        <v>96</v>
      </c>
      <c r="Y5679" s="11" t="s">
        <v>121</v>
      </c>
      <c r="Z5679" s="11"/>
      <c r="AA5679" s="11"/>
      <c r="AB5679" s="11" t="s">
        <v>28852</v>
      </c>
      <c r="AC5679" s="11"/>
      <c r="AD5679" s="11" t="s">
        <v>110</v>
      </c>
    </row>
    <row r="5680" spans="1:30" ht="14.25" customHeight="1">
      <c r="A5680" s="10">
        <v>70289491</v>
      </c>
      <c r="B5680" s="11" t="s">
        <v>28853</v>
      </c>
      <c r="C5680" s="11" t="s">
        <v>28854</v>
      </c>
      <c r="D5680" s="11"/>
      <c r="E5680" s="11" t="s">
        <v>28855</v>
      </c>
      <c r="F5680" s="11" t="s">
        <v>87</v>
      </c>
      <c r="G5680" s="11" t="s">
        <v>890</v>
      </c>
      <c r="H5680" s="11" t="s">
        <v>89</v>
      </c>
      <c r="I5680" s="11" t="s">
        <v>115</v>
      </c>
      <c r="J5680" s="11" t="s">
        <v>28856</v>
      </c>
      <c r="K5680" s="12">
        <v>45751</v>
      </c>
      <c r="L5680" s="11" t="s">
        <v>92</v>
      </c>
      <c r="M5680" s="11" t="s">
        <v>92</v>
      </c>
      <c r="N5680" s="11" t="s">
        <v>92</v>
      </c>
      <c r="O5680" s="11" t="s">
        <v>93</v>
      </c>
      <c r="P5680" s="11" t="s">
        <v>92</v>
      </c>
      <c r="Q5680" s="11" t="s">
        <v>92</v>
      </c>
      <c r="R5680" s="11" t="s">
        <v>92</v>
      </c>
      <c r="S5680" s="11" t="s">
        <v>657</v>
      </c>
      <c r="T5680" s="11" t="s">
        <v>821</v>
      </c>
      <c r="U5680" s="11" t="s">
        <v>28857</v>
      </c>
      <c r="V5680" s="11" t="s">
        <v>94</v>
      </c>
      <c r="W5680" s="11" t="s">
        <v>95</v>
      </c>
      <c r="X5680" s="11" t="s">
        <v>894</v>
      </c>
      <c r="Y5680" s="11" t="s">
        <v>121</v>
      </c>
      <c r="Z5680" s="11"/>
      <c r="AA5680" s="11"/>
      <c r="AB5680" s="11" t="s">
        <v>3050</v>
      </c>
      <c r="AC5680" s="11"/>
      <c r="AD5680" s="11" t="s">
        <v>110</v>
      </c>
    </row>
    <row r="5681" spans="1:30" ht="14.25" customHeight="1">
      <c r="A5681" s="10">
        <v>1014182077</v>
      </c>
      <c r="B5681" s="11" t="s">
        <v>28858</v>
      </c>
      <c r="C5681" s="11" t="s">
        <v>28859</v>
      </c>
      <c r="D5681" s="11"/>
      <c r="E5681" s="11" t="s">
        <v>28860</v>
      </c>
      <c r="F5681" s="11" t="s">
        <v>199</v>
      </c>
      <c r="G5681" s="11" t="s">
        <v>200</v>
      </c>
      <c r="H5681" s="11" t="s">
        <v>89</v>
      </c>
      <c r="I5681" s="11" t="s">
        <v>115</v>
      </c>
      <c r="J5681" s="11" t="s">
        <v>28861</v>
      </c>
      <c r="K5681" s="12">
        <v>45751</v>
      </c>
      <c r="L5681" s="11" t="s">
        <v>92</v>
      </c>
      <c r="M5681" s="11" t="s">
        <v>92</v>
      </c>
      <c r="N5681" s="11" t="s">
        <v>92</v>
      </c>
      <c r="O5681" s="11" t="s">
        <v>93</v>
      </c>
      <c r="P5681" s="11" t="s">
        <v>92</v>
      </c>
      <c r="Q5681" s="11" t="s">
        <v>92</v>
      </c>
      <c r="R5681" s="11" t="s">
        <v>92</v>
      </c>
      <c r="S5681" s="11" t="s">
        <v>291</v>
      </c>
      <c r="T5681" s="11" t="s">
        <v>291</v>
      </c>
      <c r="U5681" s="11" t="s">
        <v>28862</v>
      </c>
      <c r="V5681" s="11" t="s">
        <v>94</v>
      </c>
      <c r="W5681" s="11" t="s">
        <v>202</v>
      </c>
      <c r="X5681" s="11" t="s">
        <v>172</v>
      </c>
      <c r="Y5681" s="11" t="s">
        <v>121</v>
      </c>
      <c r="Z5681" s="11"/>
      <c r="AA5681" s="11"/>
      <c r="AB5681" s="11" t="s">
        <v>28863</v>
      </c>
      <c r="AC5681" s="11"/>
      <c r="AD5681" s="11" t="s">
        <v>110</v>
      </c>
    </row>
    <row r="5682" spans="1:30" ht="14.25" customHeight="1">
      <c r="A5682" s="10">
        <v>101175842</v>
      </c>
      <c r="B5682" s="11" t="s">
        <v>28864</v>
      </c>
      <c r="C5682" s="11" t="s">
        <v>28865</v>
      </c>
      <c r="D5682" s="11"/>
      <c r="E5682" s="11"/>
      <c r="F5682" s="11" t="s">
        <v>341</v>
      </c>
      <c r="G5682" s="11" t="s">
        <v>16954</v>
      </c>
      <c r="H5682" s="11" t="s">
        <v>341</v>
      </c>
      <c r="I5682" s="11" t="s">
        <v>356</v>
      </c>
      <c r="J5682" s="11" t="s">
        <v>28866</v>
      </c>
      <c r="K5682" s="12">
        <v>45751</v>
      </c>
      <c r="L5682" s="11" t="s">
        <v>92</v>
      </c>
      <c r="M5682" s="11" t="s">
        <v>92</v>
      </c>
      <c r="N5682" s="11" t="s">
        <v>93</v>
      </c>
      <c r="O5682" s="11" t="s">
        <v>92</v>
      </c>
      <c r="P5682" s="11" t="s">
        <v>92</v>
      </c>
      <c r="Q5682" s="11" t="s">
        <v>92</v>
      </c>
      <c r="R5682" s="11" t="s">
        <v>92</v>
      </c>
      <c r="S5682" s="11"/>
      <c r="T5682" s="11"/>
      <c r="U5682" s="11"/>
      <c r="V5682" s="11" t="s">
        <v>344</v>
      </c>
      <c r="W5682" s="11" t="s">
        <v>171</v>
      </c>
      <c r="X5682" s="11" t="s">
        <v>372</v>
      </c>
      <c r="Y5682" s="11" t="s">
        <v>359</v>
      </c>
      <c r="Z5682" s="11"/>
      <c r="AA5682" s="11"/>
      <c r="AB5682" s="11" t="s">
        <v>28867</v>
      </c>
      <c r="AC5682" s="11"/>
      <c r="AD5682" s="11" t="s">
        <v>97</v>
      </c>
    </row>
    <row r="5683" spans="1:30" ht="14.25" customHeight="1">
      <c r="A5683" s="10">
        <v>1057215788</v>
      </c>
      <c r="B5683" s="11" t="s">
        <v>28868</v>
      </c>
      <c r="C5683" s="11" t="s">
        <v>28869</v>
      </c>
      <c r="D5683" s="11"/>
      <c r="E5683" s="11" t="s">
        <v>28870</v>
      </c>
      <c r="F5683" s="11" t="s">
        <v>731</v>
      </c>
      <c r="G5683" s="11" t="s">
        <v>16432</v>
      </c>
      <c r="H5683" s="11" t="s">
        <v>89</v>
      </c>
      <c r="I5683" s="11" t="s">
        <v>115</v>
      </c>
      <c r="J5683" s="11" t="s">
        <v>28871</v>
      </c>
      <c r="K5683" s="12">
        <v>42737</v>
      </c>
      <c r="L5683" s="11" t="s">
        <v>92</v>
      </c>
      <c r="M5683" s="11" t="s">
        <v>92</v>
      </c>
      <c r="N5683" s="11" t="s">
        <v>92</v>
      </c>
      <c r="O5683" s="11" t="s">
        <v>93</v>
      </c>
      <c r="P5683" s="11" t="s">
        <v>93</v>
      </c>
      <c r="Q5683" s="11" t="s">
        <v>92</v>
      </c>
      <c r="R5683" s="11" t="s">
        <v>92</v>
      </c>
      <c r="S5683" s="11" t="s">
        <v>11413</v>
      </c>
      <c r="T5683" s="11" t="s">
        <v>790</v>
      </c>
      <c r="U5683" s="11" t="s">
        <v>28872</v>
      </c>
      <c r="V5683" s="11" t="s">
        <v>94</v>
      </c>
      <c r="W5683" s="11" t="s">
        <v>736</v>
      </c>
      <c r="X5683" s="11" t="s">
        <v>16436</v>
      </c>
      <c r="Y5683" s="11" t="s">
        <v>121</v>
      </c>
      <c r="Z5683" s="11"/>
      <c r="AA5683" s="11"/>
      <c r="AB5683" s="11" t="s">
        <v>28873</v>
      </c>
      <c r="AC5683" s="11"/>
      <c r="AD5683" s="11" t="s">
        <v>110</v>
      </c>
    </row>
    <row r="5684" spans="1:30" ht="14.25" customHeight="1">
      <c r="A5684" s="10">
        <v>901641974</v>
      </c>
      <c r="B5684" s="11" t="s">
        <v>28874</v>
      </c>
      <c r="C5684" s="11" t="s">
        <v>28875</v>
      </c>
      <c r="D5684" s="11" t="s">
        <v>28876</v>
      </c>
      <c r="E5684" s="11" t="s">
        <v>28877</v>
      </c>
      <c r="F5684" s="11" t="s">
        <v>87</v>
      </c>
      <c r="G5684" s="11" t="s">
        <v>2370</v>
      </c>
      <c r="H5684" s="11" t="s">
        <v>89</v>
      </c>
      <c r="I5684" s="11" t="s">
        <v>115</v>
      </c>
      <c r="J5684" s="11" t="s">
        <v>28878</v>
      </c>
      <c r="K5684" s="12">
        <v>44722</v>
      </c>
      <c r="L5684" s="11" t="s">
        <v>92</v>
      </c>
      <c r="M5684" s="11" t="s">
        <v>92</v>
      </c>
      <c r="N5684" s="11" t="s">
        <v>92</v>
      </c>
      <c r="O5684" s="11" t="s">
        <v>93</v>
      </c>
      <c r="P5684" s="11" t="s">
        <v>92</v>
      </c>
      <c r="Q5684" s="11" t="s">
        <v>92</v>
      </c>
      <c r="R5684" s="11" t="s">
        <v>92</v>
      </c>
      <c r="S5684" s="11"/>
      <c r="T5684" s="11"/>
      <c r="U5684" s="11"/>
      <c r="V5684" s="11" t="s">
        <v>94</v>
      </c>
      <c r="W5684" s="11" t="s">
        <v>95</v>
      </c>
      <c r="X5684" s="11" t="s">
        <v>2374</v>
      </c>
      <c r="Y5684" s="11" t="s">
        <v>121</v>
      </c>
      <c r="Z5684" s="11"/>
      <c r="AA5684" s="11"/>
      <c r="AB5684" s="11" t="s">
        <v>28879</v>
      </c>
      <c r="AC5684" s="11"/>
      <c r="AD5684" s="11" t="s">
        <v>97</v>
      </c>
    </row>
    <row r="5685" spans="1:30" ht="14.25" customHeight="1">
      <c r="A5685" s="10">
        <v>70902997</v>
      </c>
      <c r="B5685" s="11" t="s">
        <v>28880</v>
      </c>
      <c r="C5685" s="11" t="s">
        <v>28881</v>
      </c>
      <c r="D5685" s="11"/>
      <c r="E5685" s="11" t="s">
        <v>28882</v>
      </c>
      <c r="F5685" s="11" t="s">
        <v>87</v>
      </c>
      <c r="G5685" s="11" t="s">
        <v>187</v>
      </c>
      <c r="H5685" s="11" t="s">
        <v>89</v>
      </c>
      <c r="I5685" s="11" t="s">
        <v>115</v>
      </c>
      <c r="J5685" s="11" t="s">
        <v>28883</v>
      </c>
      <c r="K5685" s="12">
        <v>45792</v>
      </c>
      <c r="L5685" s="11" t="s">
        <v>92</v>
      </c>
      <c r="M5685" s="11" t="s">
        <v>92</v>
      </c>
      <c r="N5685" s="11" t="s">
        <v>93</v>
      </c>
      <c r="O5685" s="11" t="s">
        <v>93</v>
      </c>
      <c r="P5685" s="11" t="s">
        <v>92</v>
      </c>
      <c r="Q5685" s="11" t="s">
        <v>92</v>
      </c>
      <c r="R5685" s="11" t="s">
        <v>92</v>
      </c>
      <c r="S5685" s="11" t="s">
        <v>2128</v>
      </c>
      <c r="T5685" s="11" t="s">
        <v>951</v>
      </c>
      <c r="U5685" s="11" t="s">
        <v>28884</v>
      </c>
      <c r="V5685" s="11" t="s">
        <v>94</v>
      </c>
      <c r="W5685" s="11" t="s">
        <v>95</v>
      </c>
      <c r="X5685" s="11" t="s">
        <v>172</v>
      </c>
      <c r="Y5685" s="11" t="s">
        <v>121</v>
      </c>
      <c r="Z5685" s="11"/>
      <c r="AA5685" s="11"/>
      <c r="AB5685" s="11" t="s">
        <v>28885</v>
      </c>
      <c r="AC5685" s="11"/>
      <c r="AD5685" s="11" t="s">
        <v>110</v>
      </c>
    </row>
    <row r="5686" spans="1:30" ht="14.25" customHeight="1">
      <c r="A5686" s="10">
        <v>1001471925</v>
      </c>
      <c r="B5686" s="11" t="s">
        <v>28886</v>
      </c>
      <c r="C5686" s="11" t="s">
        <v>28887</v>
      </c>
      <c r="D5686" s="11"/>
      <c r="E5686" s="11" t="s">
        <v>28888</v>
      </c>
      <c r="F5686" s="11" t="s">
        <v>87</v>
      </c>
      <c r="G5686" s="11" t="s">
        <v>2370</v>
      </c>
      <c r="H5686" s="11" t="s">
        <v>89</v>
      </c>
      <c r="I5686" s="11" t="s">
        <v>102</v>
      </c>
      <c r="J5686" s="11" t="s">
        <v>28889</v>
      </c>
      <c r="K5686" s="12">
        <v>45750</v>
      </c>
      <c r="L5686" s="11" t="s">
        <v>92</v>
      </c>
      <c r="M5686" s="11" t="s">
        <v>92</v>
      </c>
      <c r="N5686" s="11" t="s">
        <v>93</v>
      </c>
      <c r="O5686" s="11" t="s">
        <v>92</v>
      </c>
      <c r="P5686" s="11" t="s">
        <v>92</v>
      </c>
      <c r="Q5686" s="11" t="s">
        <v>92</v>
      </c>
      <c r="R5686" s="11" t="s">
        <v>92</v>
      </c>
      <c r="S5686" s="11" t="s">
        <v>2079</v>
      </c>
      <c r="T5686" s="11" t="s">
        <v>951</v>
      </c>
      <c r="U5686" s="11" t="s">
        <v>28890</v>
      </c>
      <c r="V5686" s="11" t="s">
        <v>94</v>
      </c>
      <c r="W5686" s="11" t="s">
        <v>95</v>
      </c>
      <c r="X5686" s="11" t="s">
        <v>2374</v>
      </c>
      <c r="Y5686" s="11" t="s">
        <v>108</v>
      </c>
      <c r="Z5686" s="11"/>
      <c r="AA5686" s="11"/>
      <c r="AB5686" s="11" t="s">
        <v>28891</v>
      </c>
      <c r="AC5686" s="11"/>
      <c r="AD5686" s="11" t="s">
        <v>110</v>
      </c>
    </row>
    <row r="5687" spans="1:30" ht="14.25" customHeight="1">
      <c r="A5687" s="10">
        <v>71594219</v>
      </c>
      <c r="B5687" s="11" t="s">
        <v>28892</v>
      </c>
      <c r="C5687" s="11" t="s">
        <v>28893</v>
      </c>
      <c r="D5687" s="11"/>
      <c r="E5687" s="11"/>
      <c r="F5687" s="11" t="s">
        <v>87</v>
      </c>
      <c r="G5687" s="11" t="s">
        <v>187</v>
      </c>
      <c r="H5687" s="11" t="s">
        <v>89</v>
      </c>
      <c r="I5687" s="11" t="s">
        <v>102</v>
      </c>
      <c r="J5687" s="11" t="s">
        <v>28894</v>
      </c>
      <c r="K5687" s="12">
        <v>45750</v>
      </c>
      <c r="L5687" s="11" t="s">
        <v>92</v>
      </c>
      <c r="M5687" s="11" t="s">
        <v>92</v>
      </c>
      <c r="N5687" s="11" t="s">
        <v>92</v>
      </c>
      <c r="O5687" s="11" t="s">
        <v>93</v>
      </c>
      <c r="P5687" s="11" t="s">
        <v>92</v>
      </c>
      <c r="Q5687" s="11" t="s">
        <v>92</v>
      </c>
      <c r="R5687" s="11" t="s">
        <v>92</v>
      </c>
      <c r="S5687" s="11" t="s">
        <v>151</v>
      </c>
      <c r="T5687" s="11" t="s">
        <v>904</v>
      </c>
      <c r="U5687" s="11" t="s">
        <v>28895</v>
      </c>
      <c r="V5687" s="11" t="s">
        <v>94</v>
      </c>
      <c r="W5687" s="11" t="s">
        <v>95</v>
      </c>
      <c r="X5687" s="11" t="s">
        <v>172</v>
      </c>
      <c r="Y5687" s="11" t="s">
        <v>108</v>
      </c>
      <c r="Z5687" s="11"/>
      <c r="AA5687" s="11"/>
      <c r="AB5687" s="11" t="s">
        <v>28896</v>
      </c>
      <c r="AC5687" s="11"/>
      <c r="AD5687" s="11" t="s">
        <v>110</v>
      </c>
    </row>
    <row r="5688" spans="1:30" ht="14.25" customHeight="1">
      <c r="A5688" s="10">
        <v>900447472</v>
      </c>
      <c r="B5688" s="11" t="s">
        <v>28897</v>
      </c>
      <c r="C5688" s="11" t="s">
        <v>28898</v>
      </c>
      <c r="D5688" s="11"/>
      <c r="E5688" s="11"/>
      <c r="F5688" s="11" t="s">
        <v>199</v>
      </c>
      <c r="G5688" s="11" t="s">
        <v>200</v>
      </c>
      <c r="H5688" s="11" t="s">
        <v>89</v>
      </c>
      <c r="I5688" s="11" t="s">
        <v>115</v>
      </c>
      <c r="J5688" s="11" t="s">
        <v>28899</v>
      </c>
      <c r="K5688" s="12">
        <v>45750</v>
      </c>
      <c r="L5688" s="11" t="s">
        <v>92</v>
      </c>
      <c r="M5688" s="11" t="s">
        <v>92</v>
      </c>
      <c r="N5688" s="11" t="s">
        <v>92</v>
      </c>
      <c r="O5688" s="11" t="s">
        <v>93</v>
      </c>
      <c r="P5688" s="11" t="s">
        <v>92</v>
      </c>
      <c r="Q5688" s="11" t="s">
        <v>92</v>
      </c>
      <c r="R5688" s="11" t="s">
        <v>92</v>
      </c>
      <c r="S5688" s="11"/>
      <c r="T5688" s="11"/>
      <c r="U5688" s="11"/>
      <c r="V5688" s="11" t="s">
        <v>94</v>
      </c>
      <c r="W5688" s="11" t="s">
        <v>202</v>
      </c>
      <c r="X5688" s="11" t="s">
        <v>172</v>
      </c>
      <c r="Y5688" s="11" t="s">
        <v>121</v>
      </c>
      <c r="Z5688" s="11"/>
      <c r="AA5688" s="11"/>
      <c r="AB5688" s="11" t="s">
        <v>3050</v>
      </c>
      <c r="AC5688" s="11"/>
      <c r="AD5688" s="11" t="s">
        <v>97</v>
      </c>
    </row>
    <row r="5689" spans="1:30" ht="14.25" customHeight="1">
      <c r="A5689" s="10">
        <v>1079032151</v>
      </c>
      <c r="B5689" s="11" t="s">
        <v>28900</v>
      </c>
      <c r="C5689" s="11" t="s">
        <v>28901</v>
      </c>
      <c r="D5689" s="11"/>
      <c r="E5689" s="11" t="s">
        <v>28902</v>
      </c>
      <c r="F5689" s="11" t="s">
        <v>199</v>
      </c>
      <c r="G5689" s="11" t="s">
        <v>200</v>
      </c>
      <c r="H5689" s="11" t="s">
        <v>89</v>
      </c>
      <c r="I5689" s="11" t="s">
        <v>115</v>
      </c>
      <c r="J5689" s="11" t="s">
        <v>28903</v>
      </c>
      <c r="K5689" s="12">
        <v>45758</v>
      </c>
      <c r="L5689" s="11" t="s">
        <v>92</v>
      </c>
      <c r="M5689" s="11" t="s">
        <v>92</v>
      </c>
      <c r="N5689" s="11" t="s">
        <v>92</v>
      </c>
      <c r="O5689" s="11" t="s">
        <v>93</v>
      </c>
      <c r="P5689" s="11" t="s">
        <v>92</v>
      </c>
      <c r="Q5689" s="11" t="s">
        <v>92</v>
      </c>
      <c r="R5689" s="11" t="s">
        <v>92</v>
      </c>
      <c r="S5689" s="11" t="s">
        <v>1453</v>
      </c>
      <c r="T5689" s="11" t="s">
        <v>2003</v>
      </c>
      <c r="U5689" s="11" t="s">
        <v>28904</v>
      </c>
      <c r="V5689" s="11" t="s">
        <v>94</v>
      </c>
      <c r="W5689" s="11" t="s">
        <v>202</v>
      </c>
      <c r="X5689" s="11" t="s">
        <v>172</v>
      </c>
      <c r="Y5689" s="11" t="s">
        <v>121</v>
      </c>
      <c r="Z5689" s="11"/>
      <c r="AA5689" s="11"/>
      <c r="AB5689" s="11" t="s">
        <v>28905</v>
      </c>
      <c r="AC5689" s="11"/>
      <c r="AD5689" s="11" t="s">
        <v>110</v>
      </c>
    </row>
    <row r="5690" spans="1:30" ht="14.25" customHeight="1">
      <c r="A5690" s="10">
        <v>860054983</v>
      </c>
      <c r="B5690" s="11" t="s">
        <v>28906</v>
      </c>
      <c r="C5690" s="11" t="s">
        <v>28907</v>
      </c>
      <c r="D5690" s="11" t="s">
        <v>28908</v>
      </c>
      <c r="E5690" s="11" t="s">
        <v>28909</v>
      </c>
      <c r="F5690" s="11" t="s">
        <v>148</v>
      </c>
      <c r="G5690" s="11" t="s">
        <v>149</v>
      </c>
      <c r="H5690" s="11" t="s">
        <v>89</v>
      </c>
      <c r="I5690" s="11" t="s">
        <v>115</v>
      </c>
      <c r="J5690" s="11" t="s">
        <v>28910</v>
      </c>
      <c r="K5690" s="12">
        <v>45758</v>
      </c>
      <c r="L5690" s="11" t="s">
        <v>92</v>
      </c>
      <c r="M5690" s="11" t="s">
        <v>92</v>
      </c>
      <c r="N5690" s="11" t="s">
        <v>92</v>
      </c>
      <c r="O5690" s="11" t="s">
        <v>93</v>
      </c>
      <c r="P5690" s="11" t="s">
        <v>92</v>
      </c>
      <c r="Q5690" s="11" t="s">
        <v>92</v>
      </c>
      <c r="R5690" s="11" t="s">
        <v>92</v>
      </c>
      <c r="S5690" s="11"/>
      <c r="T5690" s="11"/>
      <c r="U5690" s="11"/>
      <c r="V5690" s="11" t="s">
        <v>94</v>
      </c>
      <c r="W5690" s="11" t="s">
        <v>154</v>
      </c>
      <c r="X5690" s="11" t="s">
        <v>155</v>
      </c>
      <c r="Y5690" s="11" t="s">
        <v>121</v>
      </c>
      <c r="Z5690" s="11"/>
      <c r="AA5690" s="11"/>
      <c r="AB5690" s="11" t="s">
        <v>28911</v>
      </c>
      <c r="AC5690" s="11"/>
      <c r="AD5690" s="11" t="s">
        <v>97</v>
      </c>
    </row>
    <row r="5691" spans="1:30" ht="14.25" customHeight="1">
      <c r="A5691" s="10">
        <v>900207843</v>
      </c>
      <c r="B5691" s="11" t="s">
        <v>28912</v>
      </c>
      <c r="C5691" s="11" t="s">
        <v>28913</v>
      </c>
      <c r="D5691" s="11" t="s">
        <v>28914</v>
      </c>
      <c r="E5691" s="11" t="s">
        <v>28915</v>
      </c>
      <c r="F5691" s="11" t="s">
        <v>87</v>
      </c>
      <c r="G5691" s="11" t="s">
        <v>88</v>
      </c>
      <c r="H5691" s="11" t="s">
        <v>89</v>
      </c>
      <c r="I5691" s="11" t="s">
        <v>115</v>
      </c>
      <c r="J5691" s="11" t="s">
        <v>28916</v>
      </c>
      <c r="K5691" s="12">
        <v>39814</v>
      </c>
      <c r="L5691" s="11" t="s">
        <v>92</v>
      </c>
      <c r="M5691" s="11" t="s">
        <v>92</v>
      </c>
      <c r="N5691" s="11" t="s">
        <v>92</v>
      </c>
      <c r="O5691" s="11" t="s">
        <v>93</v>
      </c>
      <c r="P5691" s="11" t="s">
        <v>93</v>
      </c>
      <c r="Q5691" s="11" t="s">
        <v>92</v>
      </c>
      <c r="R5691" s="11" t="s">
        <v>92</v>
      </c>
      <c r="S5691" s="11"/>
      <c r="T5691" s="11"/>
      <c r="U5691" s="11"/>
      <c r="V5691" s="11" t="s">
        <v>94</v>
      </c>
      <c r="W5691" s="11" t="s">
        <v>95</v>
      </c>
      <c r="X5691" s="11" t="s">
        <v>96</v>
      </c>
      <c r="Y5691" s="11" t="s">
        <v>121</v>
      </c>
      <c r="Z5691" s="11"/>
      <c r="AA5691" s="11" t="s">
        <v>28917</v>
      </c>
      <c r="AB5691" s="11"/>
      <c r="AC5691" s="11"/>
      <c r="AD5691" s="11" t="s">
        <v>97</v>
      </c>
    </row>
    <row r="5692" spans="1:30" ht="14.25" customHeight="1">
      <c r="A5692" s="10">
        <v>86371762701</v>
      </c>
      <c r="B5692" s="11" t="s">
        <v>28918</v>
      </c>
      <c r="C5692" s="11" t="s">
        <v>28919</v>
      </c>
      <c r="D5692" s="11" t="s">
        <v>28920</v>
      </c>
      <c r="E5692" s="11"/>
      <c r="F5692" s="11" t="s">
        <v>333</v>
      </c>
      <c r="G5692" s="11" t="s">
        <v>28921</v>
      </c>
      <c r="H5692" s="11" t="s">
        <v>333</v>
      </c>
      <c r="I5692" s="11" t="s">
        <v>356</v>
      </c>
      <c r="J5692" s="11" t="s">
        <v>28922</v>
      </c>
      <c r="K5692" s="12">
        <v>45770</v>
      </c>
      <c r="L5692" s="11" t="s">
        <v>92</v>
      </c>
      <c r="M5692" s="11" t="s">
        <v>92</v>
      </c>
      <c r="N5692" s="11" t="s">
        <v>93</v>
      </c>
      <c r="O5692" s="11" t="s">
        <v>92</v>
      </c>
      <c r="P5692" s="11" t="s">
        <v>92</v>
      </c>
      <c r="Q5692" s="11" t="s">
        <v>92</v>
      </c>
      <c r="R5692" s="11" t="s">
        <v>92</v>
      </c>
      <c r="S5692" s="11"/>
      <c r="T5692" s="11"/>
      <c r="U5692" s="11"/>
      <c r="V5692" s="11" t="s">
        <v>336</v>
      </c>
      <c r="W5692" s="11" t="s">
        <v>171</v>
      </c>
      <c r="X5692" s="11" t="s">
        <v>28923</v>
      </c>
      <c r="Y5692" s="11" t="s">
        <v>359</v>
      </c>
      <c r="Z5692" s="11"/>
      <c r="AA5692" s="11"/>
      <c r="AB5692" s="11" t="s">
        <v>28924</v>
      </c>
      <c r="AC5692" s="11"/>
      <c r="AD5692" s="11" t="s">
        <v>97</v>
      </c>
    </row>
    <row r="5693" spans="1:30" ht="14.25" customHeight="1">
      <c r="A5693" s="10">
        <v>21714925</v>
      </c>
      <c r="B5693" s="11" t="s">
        <v>28925</v>
      </c>
      <c r="C5693" s="11" t="s">
        <v>28926</v>
      </c>
      <c r="D5693" s="11" t="s">
        <v>28927</v>
      </c>
      <c r="E5693" s="11" t="s">
        <v>28928</v>
      </c>
      <c r="F5693" s="11" t="s">
        <v>87</v>
      </c>
      <c r="G5693" s="11" t="s">
        <v>267</v>
      </c>
      <c r="H5693" s="11" t="s">
        <v>89</v>
      </c>
      <c r="I5693" s="11" t="s">
        <v>115</v>
      </c>
      <c r="J5693" s="11" t="s">
        <v>28929</v>
      </c>
      <c r="K5693" s="12">
        <v>45772</v>
      </c>
      <c r="L5693" s="11" t="s">
        <v>92</v>
      </c>
      <c r="M5693" s="11" t="s">
        <v>92</v>
      </c>
      <c r="N5693" s="11" t="s">
        <v>92</v>
      </c>
      <c r="O5693" s="11" t="s">
        <v>93</v>
      </c>
      <c r="P5693" s="11" t="s">
        <v>93</v>
      </c>
      <c r="Q5693" s="11" t="s">
        <v>92</v>
      </c>
      <c r="R5693" s="11" t="s">
        <v>92</v>
      </c>
      <c r="S5693" s="11" t="s">
        <v>4339</v>
      </c>
      <c r="T5693" s="11" t="s">
        <v>1694</v>
      </c>
      <c r="U5693" s="11" t="s">
        <v>28930</v>
      </c>
      <c r="V5693" s="11" t="s">
        <v>94</v>
      </c>
      <c r="W5693" s="11" t="s">
        <v>95</v>
      </c>
      <c r="X5693" s="11" t="s">
        <v>270</v>
      </c>
      <c r="Y5693" s="11" t="s">
        <v>121</v>
      </c>
      <c r="Z5693" s="11"/>
      <c r="AA5693" s="11"/>
      <c r="AB5693" s="11" t="s">
        <v>28931</v>
      </c>
      <c r="AC5693" s="11"/>
      <c r="AD5693" s="11" t="s">
        <v>110</v>
      </c>
    </row>
    <row r="5694" spans="1:30" ht="18.75" customHeight="1">
      <c r="A5694" s="4">
        <v>901323693</v>
      </c>
      <c r="B5694" t="s">
        <v>28932</v>
      </c>
      <c r="C5694" t="s">
        <v>28933</v>
      </c>
      <c r="E5694" t="s">
        <v>28934</v>
      </c>
      <c r="F5694" t="s">
        <v>177</v>
      </c>
      <c r="G5694" t="s">
        <v>1644</v>
      </c>
      <c r="H5694" t="s">
        <v>89</v>
      </c>
      <c r="I5694" t="s">
        <v>115</v>
      </c>
      <c r="J5694" t="s">
        <v>28935</v>
      </c>
      <c r="K5694" s="4">
        <v>45777</v>
      </c>
      <c r="L5694" t="s">
        <v>92</v>
      </c>
      <c r="M5694" t="s">
        <v>92</v>
      </c>
      <c r="N5694" t="s">
        <v>92</v>
      </c>
      <c r="O5694" t="s">
        <v>93</v>
      </c>
      <c r="P5694" t="s">
        <v>92</v>
      </c>
      <c r="Q5694" t="s">
        <v>92</v>
      </c>
      <c r="R5694" t="s">
        <v>92</v>
      </c>
      <c r="V5694" t="s">
        <v>94</v>
      </c>
      <c r="W5694" t="s">
        <v>180</v>
      </c>
      <c r="X5694" t="s">
        <v>172</v>
      </c>
      <c r="Y5694" t="s">
        <v>121</v>
      </c>
      <c r="AB5694" t="s">
        <v>28936</v>
      </c>
      <c r="AD5694" t="s">
        <v>97</v>
      </c>
    </row>
    <row r="5695" spans="1:30" ht="18.75" customHeight="1">
      <c r="A5695" s="4">
        <v>1036961202</v>
      </c>
      <c r="B5695" t="s">
        <v>28937</v>
      </c>
      <c r="C5695" t="s">
        <v>28938</v>
      </c>
      <c r="D5695" t="s">
        <v>28939</v>
      </c>
      <c r="F5695" t="s">
        <v>87</v>
      </c>
      <c r="G5695" t="s">
        <v>6404</v>
      </c>
      <c r="H5695" t="s">
        <v>89</v>
      </c>
      <c r="I5695" t="s">
        <v>115</v>
      </c>
      <c r="J5695" t="s">
        <v>28940</v>
      </c>
      <c r="K5695" s="4">
        <v>45782</v>
      </c>
      <c r="L5695" t="s">
        <v>92</v>
      </c>
      <c r="M5695" t="s">
        <v>92</v>
      </c>
      <c r="N5695" t="s">
        <v>92</v>
      </c>
      <c r="O5695" t="s">
        <v>93</v>
      </c>
      <c r="P5695" t="s">
        <v>93</v>
      </c>
      <c r="Q5695" t="s">
        <v>92</v>
      </c>
      <c r="R5695" t="s">
        <v>92</v>
      </c>
      <c r="S5695" t="s">
        <v>135</v>
      </c>
      <c r="T5695" t="s">
        <v>1674</v>
      </c>
      <c r="U5695" t="s">
        <v>2813</v>
      </c>
      <c r="V5695" t="s">
        <v>94</v>
      </c>
      <c r="W5695" t="s">
        <v>95</v>
      </c>
      <c r="X5695" t="s">
        <v>6406</v>
      </c>
      <c r="Y5695" t="s">
        <v>121</v>
      </c>
      <c r="AB5695" t="s">
        <v>28941</v>
      </c>
      <c r="AD5695" t="s">
        <v>110</v>
      </c>
    </row>
    <row r="5696" spans="1:30" ht="18.75" customHeight="1">
      <c r="A5696" s="4">
        <v>1152191409</v>
      </c>
      <c r="B5696" t="s">
        <v>28942</v>
      </c>
      <c r="C5696" t="s">
        <v>28943</v>
      </c>
      <c r="F5696" t="s">
        <v>87</v>
      </c>
      <c r="G5696" t="s">
        <v>187</v>
      </c>
      <c r="H5696" t="s">
        <v>89</v>
      </c>
      <c r="I5696" t="s">
        <v>115</v>
      </c>
      <c r="J5696" t="s">
        <v>28944</v>
      </c>
      <c r="K5696" s="4">
        <v>45782</v>
      </c>
      <c r="L5696" t="s">
        <v>92</v>
      </c>
      <c r="M5696" t="s">
        <v>92</v>
      </c>
      <c r="N5696" t="s">
        <v>92</v>
      </c>
      <c r="O5696" t="s">
        <v>93</v>
      </c>
      <c r="P5696" t="s">
        <v>93</v>
      </c>
      <c r="Q5696" t="s">
        <v>92</v>
      </c>
      <c r="R5696" t="s">
        <v>92</v>
      </c>
      <c r="S5696" t="s">
        <v>985</v>
      </c>
      <c r="T5696" t="s">
        <v>1674</v>
      </c>
      <c r="U5696" t="s">
        <v>28945</v>
      </c>
      <c r="V5696" t="s">
        <v>94</v>
      </c>
      <c r="W5696" t="s">
        <v>95</v>
      </c>
      <c r="X5696" t="s">
        <v>172</v>
      </c>
      <c r="Y5696" t="s">
        <v>121</v>
      </c>
      <c r="AB5696" t="s">
        <v>28946</v>
      </c>
      <c r="AD5696" t="s">
        <v>110</v>
      </c>
    </row>
    <row r="5697" spans="1:30" ht="18.75" customHeight="1">
      <c r="A5697" s="4">
        <v>830052939</v>
      </c>
      <c r="B5697" t="s">
        <v>28947</v>
      </c>
      <c r="C5697" t="s">
        <v>28948</v>
      </c>
      <c r="D5697" t="s">
        <v>28949</v>
      </c>
      <c r="E5697" t="s">
        <v>28950</v>
      </c>
      <c r="F5697" t="s">
        <v>199</v>
      </c>
      <c r="G5697" t="s">
        <v>200</v>
      </c>
      <c r="H5697" t="s">
        <v>89</v>
      </c>
      <c r="I5697" t="s">
        <v>115</v>
      </c>
      <c r="J5697" t="s">
        <v>28951</v>
      </c>
      <c r="K5697" s="4">
        <v>45796</v>
      </c>
      <c r="L5697" t="s">
        <v>92</v>
      </c>
      <c r="M5697" t="s">
        <v>92</v>
      </c>
      <c r="N5697" t="s">
        <v>92</v>
      </c>
      <c r="O5697" t="s">
        <v>93</v>
      </c>
      <c r="P5697" t="s">
        <v>92</v>
      </c>
      <c r="Q5697" t="s">
        <v>92</v>
      </c>
      <c r="R5697" t="s">
        <v>92</v>
      </c>
      <c r="V5697" t="s">
        <v>94</v>
      </c>
      <c r="W5697" t="s">
        <v>202</v>
      </c>
      <c r="X5697" t="s">
        <v>172</v>
      </c>
      <c r="Y5697" t="s">
        <v>121</v>
      </c>
      <c r="AB5697" t="s">
        <v>28952</v>
      </c>
      <c r="AD5697" t="s">
        <v>97</v>
      </c>
    </row>
    <row r="5698" spans="1:30" ht="18.75" customHeight="1">
      <c r="A5698" s="4">
        <v>901483093</v>
      </c>
      <c r="B5698" t="s">
        <v>28953</v>
      </c>
      <c r="C5698" t="s">
        <v>28954</v>
      </c>
      <c r="D5698" t="s">
        <v>28955</v>
      </c>
      <c r="E5698" t="s">
        <v>28956</v>
      </c>
      <c r="F5698" t="s">
        <v>87</v>
      </c>
      <c r="G5698" t="s">
        <v>88</v>
      </c>
      <c r="H5698" t="s">
        <v>89</v>
      </c>
      <c r="I5698" t="s">
        <v>102</v>
      </c>
      <c r="J5698" t="s">
        <v>28957</v>
      </c>
      <c r="K5698" s="4">
        <v>45798</v>
      </c>
      <c r="L5698" t="s">
        <v>92</v>
      </c>
      <c r="M5698" t="s">
        <v>92</v>
      </c>
      <c r="N5698" t="s">
        <v>92</v>
      </c>
      <c r="O5698" t="s">
        <v>93</v>
      </c>
      <c r="P5698" t="s">
        <v>92</v>
      </c>
      <c r="Q5698" t="s">
        <v>92</v>
      </c>
      <c r="R5698" t="s">
        <v>92</v>
      </c>
      <c r="V5698" t="s">
        <v>94</v>
      </c>
      <c r="W5698" t="s">
        <v>95</v>
      </c>
      <c r="X5698" t="s">
        <v>96</v>
      </c>
      <c r="Y5698" t="s">
        <v>108</v>
      </c>
      <c r="AB5698" t="s">
        <v>28958</v>
      </c>
      <c r="AD5698" t="s">
        <v>97</v>
      </c>
    </row>
    <row r="5699" spans="1:30" ht="18.75" customHeight="1">
      <c r="A5699" s="4">
        <v>83239101</v>
      </c>
      <c r="B5699" t="s">
        <v>28959</v>
      </c>
      <c r="C5699" t="s">
        <v>28960</v>
      </c>
      <c r="E5699" t="s">
        <v>28961</v>
      </c>
      <c r="F5699" t="s">
        <v>2000</v>
      </c>
      <c r="G5699" t="s">
        <v>10037</v>
      </c>
      <c r="H5699" t="s">
        <v>89</v>
      </c>
      <c r="I5699" t="s">
        <v>115</v>
      </c>
      <c r="J5699" t="s">
        <v>28962</v>
      </c>
      <c r="K5699" s="4">
        <v>45800</v>
      </c>
      <c r="L5699" t="s">
        <v>92</v>
      </c>
      <c r="M5699" t="s">
        <v>92</v>
      </c>
      <c r="N5699" t="s">
        <v>92</v>
      </c>
      <c r="O5699" t="s">
        <v>93</v>
      </c>
      <c r="P5699" t="s">
        <v>92</v>
      </c>
      <c r="Q5699" t="s">
        <v>92</v>
      </c>
      <c r="R5699" t="s">
        <v>92</v>
      </c>
      <c r="S5699" t="s">
        <v>912</v>
      </c>
      <c r="T5699" t="s">
        <v>1959</v>
      </c>
      <c r="U5699" t="s">
        <v>4824</v>
      </c>
      <c r="V5699" t="s">
        <v>94</v>
      </c>
      <c r="W5699" t="s">
        <v>2004</v>
      </c>
      <c r="X5699" t="s">
        <v>10040</v>
      </c>
      <c r="Y5699" t="s">
        <v>121</v>
      </c>
      <c r="AB5699" t="s">
        <v>28963</v>
      </c>
      <c r="AD5699" t="s">
        <v>110</v>
      </c>
    </row>
    <row r="5700" spans="1:30" ht="18.75" customHeight="1">
      <c r="A5700" s="4">
        <v>901646312</v>
      </c>
      <c r="B5700" t="s">
        <v>28964</v>
      </c>
      <c r="C5700" t="s">
        <v>28965</v>
      </c>
      <c r="D5700" t="s">
        <v>28966</v>
      </c>
      <c r="F5700" t="s">
        <v>87</v>
      </c>
      <c r="G5700" t="s">
        <v>159</v>
      </c>
      <c r="H5700" t="s">
        <v>89</v>
      </c>
      <c r="I5700" t="s">
        <v>115</v>
      </c>
      <c r="J5700" t="s">
        <v>28967</v>
      </c>
      <c r="K5700" s="4">
        <v>45803</v>
      </c>
      <c r="L5700" t="s">
        <v>92</v>
      </c>
      <c r="M5700" t="s">
        <v>92</v>
      </c>
      <c r="N5700" t="s">
        <v>92</v>
      </c>
      <c r="O5700" t="s">
        <v>93</v>
      </c>
      <c r="P5700" t="s">
        <v>92</v>
      </c>
      <c r="Q5700" t="s">
        <v>92</v>
      </c>
      <c r="R5700" t="s">
        <v>92</v>
      </c>
      <c r="V5700" t="s">
        <v>94</v>
      </c>
      <c r="W5700" t="s">
        <v>95</v>
      </c>
      <c r="X5700" t="s">
        <v>163</v>
      </c>
      <c r="Y5700" t="s">
        <v>121</v>
      </c>
      <c r="AB5700" t="s">
        <v>28968</v>
      </c>
      <c r="AD5700" t="s">
        <v>97</v>
      </c>
    </row>
    <row r="5701" spans="1:30" ht="18.75" customHeight="1">
      <c r="A5701" s="4">
        <v>1017241965</v>
      </c>
      <c r="B5701" t="s">
        <v>28969</v>
      </c>
      <c r="C5701" t="s">
        <v>28970</v>
      </c>
      <c r="D5701" t="s">
        <v>28971</v>
      </c>
      <c r="F5701" t="s">
        <v>87</v>
      </c>
      <c r="G5701" t="s">
        <v>251</v>
      </c>
      <c r="H5701" t="s">
        <v>89</v>
      </c>
      <c r="I5701" t="s">
        <v>102</v>
      </c>
      <c r="J5701" t="s">
        <v>28972</v>
      </c>
      <c r="K5701" s="4">
        <v>45803</v>
      </c>
      <c r="L5701" t="s">
        <v>92</v>
      </c>
      <c r="M5701" t="s">
        <v>92</v>
      </c>
      <c r="N5701" t="s">
        <v>92</v>
      </c>
      <c r="O5701" t="s">
        <v>93</v>
      </c>
      <c r="P5701" t="s">
        <v>92</v>
      </c>
      <c r="Q5701" t="s">
        <v>92</v>
      </c>
      <c r="R5701" t="s">
        <v>92</v>
      </c>
      <c r="S5701" t="s">
        <v>4339</v>
      </c>
      <c r="T5701" t="s">
        <v>11221</v>
      </c>
      <c r="U5701" t="s">
        <v>10360</v>
      </c>
      <c r="V5701" t="s">
        <v>94</v>
      </c>
      <c r="W5701" t="s">
        <v>95</v>
      </c>
      <c r="X5701" t="s">
        <v>256</v>
      </c>
      <c r="Y5701" t="s">
        <v>108</v>
      </c>
      <c r="AA5701" t="s">
        <v>28973</v>
      </c>
      <c r="AB5701" t="s">
        <v>28974</v>
      </c>
      <c r="AD5701" t="s">
        <v>110</v>
      </c>
    </row>
    <row r="5702" spans="1:30" ht="18.75" customHeight="1">
      <c r="A5702" s="4">
        <v>1001535299</v>
      </c>
      <c r="B5702" t="s">
        <v>28975</v>
      </c>
      <c r="C5702" t="s">
        <v>28976</v>
      </c>
      <c r="D5702" t="s">
        <v>28977</v>
      </c>
      <c r="F5702" t="s">
        <v>87</v>
      </c>
      <c r="G5702" t="s">
        <v>2854</v>
      </c>
      <c r="H5702" t="s">
        <v>89</v>
      </c>
      <c r="I5702" t="s">
        <v>115</v>
      </c>
      <c r="J5702" t="s">
        <v>28978</v>
      </c>
      <c r="K5702" s="4">
        <v>45806</v>
      </c>
      <c r="L5702" t="s">
        <v>92</v>
      </c>
      <c r="M5702" t="s">
        <v>92</v>
      </c>
      <c r="N5702" t="s">
        <v>92</v>
      </c>
      <c r="O5702" t="s">
        <v>93</v>
      </c>
      <c r="P5702" t="s">
        <v>92</v>
      </c>
      <c r="Q5702" t="s">
        <v>92</v>
      </c>
      <c r="R5702" t="s">
        <v>92</v>
      </c>
      <c r="S5702" t="s">
        <v>1006</v>
      </c>
      <c r="T5702" t="s">
        <v>640</v>
      </c>
      <c r="U5702" t="s">
        <v>28979</v>
      </c>
      <c r="V5702" t="s">
        <v>94</v>
      </c>
      <c r="W5702" t="s">
        <v>95</v>
      </c>
      <c r="X5702" t="s">
        <v>2858</v>
      </c>
      <c r="Y5702" t="s">
        <v>121</v>
      </c>
      <c r="AB5702" t="s">
        <v>28980</v>
      </c>
      <c r="AD5702" t="s">
        <v>110</v>
      </c>
    </row>
    <row r="5703" spans="1:30" ht="18.75" customHeight="1">
      <c r="A5703" s="4">
        <v>10277133</v>
      </c>
      <c r="B5703" t="s">
        <v>28981</v>
      </c>
      <c r="C5703" t="s">
        <v>28982</v>
      </c>
      <c r="D5703" t="s">
        <v>28983</v>
      </c>
      <c r="F5703" t="s">
        <v>87</v>
      </c>
      <c r="G5703" t="s">
        <v>125</v>
      </c>
      <c r="H5703" t="s">
        <v>89</v>
      </c>
      <c r="I5703" t="s">
        <v>115</v>
      </c>
      <c r="J5703" t="s">
        <v>28984</v>
      </c>
      <c r="K5703" s="4">
        <v>45812</v>
      </c>
      <c r="L5703" t="s">
        <v>92</v>
      </c>
      <c r="M5703" t="s">
        <v>92</v>
      </c>
      <c r="N5703" t="s">
        <v>92</v>
      </c>
      <c r="O5703" t="s">
        <v>93</v>
      </c>
      <c r="P5703" t="s">
        <v>92</v>
      </c>
      <c r="Q5703" t="s">
        <v>92</v>
      </c>
      <c r="R5703" t="s">
        <v>92</v>
      </c>
      <c r="S5703" t="s">
        <v>912</v>
      </c>
      <c r="T5703" t="s">
        <v>912</v>
      </c>
      <c r="U5703" t="s">
        <v>4688</v>
      </c>
      <c r="V5703" t="s">
        <v>94</v>
      </c>
      <c r="W5703" t="s">
        <v>95</v>
      </c>
      <c r="X5703" t="s">
        <v>130</v>
      </c>
      <c r="Y5703" t="s">
        <v>121</v>
      </c>
      <c r="AD5703" t="s">
        <v>110</v>
      </c>
    </row>
    <row r="5704" spans="1:30" ht="18.75" customHeight="1">
      <c r="A5704" s="4">
        <v>1036392233</v>
      </c>
      <c r="B5704" t="s">
        <v>28985</v>
      </c>
      <c r="C5704" t="s">
        <v>28986</v>
      </c>
      <c r="F5704" t="s">
        <v>87</v>
      </c>
      <c r="G5704" t="s">
        <v>114</v>
      </c>
      <c r="H5704" t="s">
        <v>89</v>
      </c>
      <c r="I5704" t="s">
        <v>115</v>
      </c>
      <c r="J5704" t="s">
        <v>28987</v>
      </c>
      <c r="K5704" s="4">
        <v>45812</v>
      </c>
      <c r="L5704" t="s">
        <v>92</v>
      </c>
      <c r="M5704" t="s">
        <v>92</v>
      </c>
      <c r="N5704" t="s">
        <v>93</v>
      </c>
      <c r="O5704" t="s">
        <v>93</v>
      </c>
      <c r="P5704" t="s">
        <v>92</v>
      </c>
      <c r="Q5704" t="s">
        <v>92</v>
      </c>
      <c r="R5704" t="s">
        <v>92</v>
      </c>
      <c r="S5704" t="s">
        <v>640</v>
      </c>
      <c r="T5704" t="s">
        <v>1169</v>
      </c>
      <c r="U5704" t="s">
        <v>28988</v>
      </c>
      <c r="V5704" t="s">
        <v>94</v>
      </c>
      <c r="W5704" t="s">
        <v>95</v>
      </c>
      <c r="X5704" t="s">
        <v>120</v>
      </c>
      <c r="Y5704" t="s">
        <v>121</v>
      </c>
      <c r="AB5704" t="s">
        <v>28989</v>
      </c>
      <c r="AD5704" t="s">
        <v>110</v>
      </c>
    </row>
    <row r="5705" spans="1:30" ht="18.75" customHeight="1">
      <c r="A5705" s="4">
        <v>1038411229</v>
      </c>
      <c r="B5705" t="s">
        <v>28990</v>
      </c>
      <c r="C5705" t="s">
        <v>28991</v>
      </c>
      <c r="E5705" t="s">
        <v>28992</v>
      </c>
      <c r="F5705" t="s">
        <v>87</v>
      </c>
      <c r="G5705" t="s">
        <v>88</v>
      </c>
      <c r="H5705" t="s">
        <v>89</v>
      </c>
      <c r="I5705" t="s">
        <v>115</v>
      </c>
      <c r="J5705" t="s">
        <v>28993</v>
      </c>
      <c r="K5705" s="4">
        <v>45812</v>
      </c>
      <c r="L5705" t="s">
        <v>92</v>
      </c>
      <c r="M5705" t="s">
        <v>92</v>
      </c>
      <c r="N5705" t="s">
        <v>92</v>
      </c>
      <c r="O5705" t="s">
        <v>93</v>
      </c>
      <c r="P5705" t="s">
        <v>92</v>
      </c>
      <c r="Q5705" t="s">
        <v>92</v>
      </c>
      <c r="R5705" t="s">
        <v>92</v>
      </c>
      <c r="S5705" t="s">
        <v>774</v>
      </c>
      <c r="T5705" t="s">
        <v>985</v>
      </c>
      <c r="U5705" t="s">
        <v>921</v>
      </c>
      <c r="V5705" t="s">
        <v>94</v>
      </c>
      <c r="W5705" t="s">
        <v>95</v>
      </c>
      <c r="X5705" t="s">
        <v>96</v>
      </c>
      <c r="Y5705" t="s">
        <v>121</v>
      </c>
      <c r="AB5705" t="s">
        <v>28994</v>
      </c>
      <c r="AD5705" t="s">
        <v>110</v>
      </c>
    </row>
    <row r="5706" spans="1:30" ht="18.75" customHeight="1">
      <c r="A5706" s="4">
        <v>1056688090</v>
      </c>
      <c r="B5706" t="s">
        <v>28995</v>
      </c>
      <c r="C5706" t="s">
        <v>28996</v>
      </c>
      <c r="F5706" t="s">
        <v>199</v>
      </c>
      <c r="G5706" t="s">
        <v>200</v>
      </c>
      <c r="H5706" t="s">
        <v>89</v>
      </c>
      <c r="I5706" t="s">
        <v>115</v>
      </c>
      <c r="J5706" t="s">
        <v>28997</v>
      </c>
      <c r="K5706" s="4">
        <v>45812</v>
      </c>
      <c r="L5706" t="s">
        <v>92</v>
      </c>
      <c r="M5706" t="s">
        <v>92</v>
      </c>
      <c r="N5706" t="s">
        <v>92</v>
      </c>
      <c r="O5706" t="s">
        <v>93</v>
      </c>
      <c r="P5706" t="s">
        <v>92</v>
      </c>
      <c r="Q5706" t="s">
        <v>92</v>
      </c>
      <c r="R5706" t="s">
        <v>92</v>
      </c>
      <c r="S5706" t="s">
        <v>814</v>
      </c>
      <c r="T5706" t="s">
        <v>9757</v>
      </c>
      <c r="U5706" t="s">
        <v>28998</v>
      </c>
      <c r="V5706" t="s">
        <v>94</v>
      </c>
      <c r="W5706" t="s">
        <v>202</v>
      </c>
      <c r="X5706" t="s">
        <v>172</v>
      </c>
      <c r="Y5706" t="s">
        <v>121</v>
      </c>
      <c r="AD5706" t="s">
        <v>110</v>
      </c>
    </row>
    <row r="5707" spans="1:30" ht="18.75" customHeight="1">
      <c r="A5707" s="4">
        <v>1048018746</v>
      </c>
      <c r="B5707" t="s">
        <v>28999</v>
      </c>
      <c r="C5707" t="s">
        <v>29000</v>
      </c>
      <c r="E5707" t="s">
        <v>29001</v>
      </c>
      <c r="F5707" t="s">
        <v>87</v>
      </c>
      <c r="G5707" t="s">
        <v>5035</v>
      </c>
      <c r="H5707" t="s">
        <v>89</v>
      </c>
      <c r="I5707" t="s">
        <v>115</v>
      </c>
      <c r="J5707" t="s">
        <v>29002</v>
      </c>
      <c r="K5707" s="4">
        <v>45814</v>
      </c>
      <c r="L5707" t="s">
        <v>92</v>
      </c>
      <c r="M5707" t="s">
        <v>92</v>
      </c>
      <c r="N5707" t="s">
        <v>92</v>
      </c>
      <c r="O5707" t="s">
        <v>93</v>
      </c>
      <c r="P5707" t="s">
        <v>92</v>
      </c>
      <c r="Q5707" t="s">
        <v>92</v>
      </c>
      <c r="R5707" t="s">
        <v>92</v>
      </c>
      <c r="S5707" t="s">
        <v>253</v>
      </c>
      <c r="T5707" t="s">
        <v>1798</v>
      </c>
      <c r="U5707" t="s">
        <v>29003</v>
      </c>
      <c r="V5707" t="s">
        <v>94</v>
      </c>
      <c r="W5707" t="s">
        <v>95</v>
      </c>
      <c r="X5707" t="s">
        <v>5038</v>
      </c>
      <c r="Y5707" t="s">
        <v>121</v>
      </c>
      <c r="AB5707" t="s">
        <v>29004</v>
      </c>
      <c r="AD5707" t="s">
        <v>110</v>
      </c>
    </row>
    <row r="5708" spans="1:30" ht="18.75" customHeight="1">
      <c r="A5708" s="4">
        <v>901445968</v>
      </c>
      <c r="B5708" t="s">
        <v>29005</v>
      </c>
      <c r="C5708" t="s">
        <v>29006</v>
      </c>
      <c r="E5708" t="s">
        <v>29007</v>
      </c>
      <c r="F5708" t="s">
        <v>731</v>
      </c>
      <c r="G5708" t="s">
        <v>796</v>
      </c>
      <c r="H5708" t="s">
        <v>89</v>
      </c>
      <c r="I5708" t="s">
        <v>115</v>
      </c>
      <c r="J5708" t="s">
        <v>29008</v>
      </c>
      <c r="K5708" s="4">
        <v>45751</v>
      </c>
      <c r="L5708" t="s">
        <v>92</v>
      </c>
      <c r="M5708" t="s">
        <v>92</v>
      </c>
      <c r="N5708" t="s">
        <v>92</v>
      </c>
      <c r="O5708" t="s">
        <v>93</v>
      </c>
      <c r="P5708" t="s">
        <v>92</v>
      </c>
      <c r="Q5708" t="s">
        <v>92</v>
      </c>
      <c r="R5708" t="s">
        <v>92</v>
      </c>
      <c r="V5708" t="s">
        <v>94</v>
      </c>
      <c r="W5708" t="s">
        <v>736</v>
      </c>
      <c r="X5708" t="s">
        <v>800</v>
      </c>
      <c r="Y5708" t="s">
        <v>121</v>
      </c>
      <c r="AB5708" t="s">
        <v>29009</v>
      </c>
      <c r="AD5708" t="s">
        <v>97</v>
      </c>
    </row>
    <row r="5709" spans="1:30" ht="18.75" customHeight="1">
      <c r="A5709" s="4">
        <v>41549672</v>
      </c>
      <c r="B5709" t="s">
        <v>29010</v>
      </c>
      <c r="C5709" t="s">
        <v>29011</v>
      </c>
      <c r="D5709" t="s">
        <v>29012</v>
      </c>
      <c r="F5709" t="s">
        <v>731</v>
      </c>
      <c r="G5709" t="s">
        <v>796</v>
      </c>
      <c r="H5709" t="s">
        <v>89</v>
      </c>
      <c r="I5709" t="s">
        <v>102</v>
      </c>
      <c r="J5709" t="s">
        <v>29013</v>
      </c>
      <c r="K5709" s="4">
        <v>45751</v>
      </c>
      <c r="L5709" t="s">
        <v>92</v>
      </c>
      <c r="M5709" t="s">
        <v>92</v>
      </c>
      <c r="N5709" t="s">
        <v>92</v>
      </c>
      <c r="O5709" t="s">
        <v>93</v>
      </c>
      <c r="P5709" t="s">
        <v>92</v>
      </c>
      <c r="Q5709" t="s">
        <v>92</v>
      </c>
      <c r="R5709" t="s">
        <v>92</v>
      </c>
      <c r="S5709" t="s">
        <v>798</v>
      </c>
      <c r="T5709" t="s">
        <v>2956</v>
      </c>
      <c r="U5709" t="s">
        <v>29014</v>
      </c>
      <c r="V5709" t="s">
        <v>94</v>
      </c>
      <c r="W5709" t="s">
        <v>736</v>
      </c>
      <c r="X5709" t="s">
        <v>800</v>
      </c>
      <c r="Y5709" t="s">
        <v>108</v>
      </c>
      <c r="AB5709" t="s">
        <v>29015</v>
      </c>
      <c r="AD5709" t="s">
        <v>110</v>
      </c>
    </row>
    <row r="5710" spans="1:30" ht="18.75" customHeight="1">
      <c r="A5710" s="4">
        <v>1001446834</v>
      </c>
      <c r="B5710" t="s">
        <v>29016</v>
      </c>
      <c r="C5710" t="s">
        <v>29017</v>
      </c>
      <c r="E5710" t="s">
        <v>29018</v>
      </c>
      <c r="F5710" t="s">
        <v>87</v>
      </c>
      <c r="G5710" t="s">
        <v>2031</v>
      </c>
      <c r="H5710" t="s">
        <v>89</v>
      </c>
      <c r="I5710" t="s">
        <v>115</v>
      </c>
      <c r="J5710" t="s">
        <v>29019</v>
      </c>
      <c r="K5710" s="4">
        <v>37627</v>
      </c>
      <c r="L5710" t="s">
        <v>92</v>
      </c>
      <c r="M5710" t="s">
        <v>92</v>
      </c>
      <c r="N5710" t="s">
        <v>93</v>
      </c>
      <c r="O5710" t="s">
        <v>93</v>
      </c>
      <c r="P5710" t="s">
        <v>93</v>
      </c>
      <c r="Q5710" t="s">
        <v>92</v>
      </c>
      <c r="R5710" t="s">
        <v>92</v>
      </c>
      <c r="S5710" t="s">
        <v>1412</v>
      </c>
      <c r="T5710" t="s">
        <v>1006</v>
      </c>
      <c r="U5710" t="s">
        <v>14422</v>
      </c>
      <c r="V5710" t="s">
        <v>94</v>
      </c>
      <c r="W5710" t="s">
        <v>95</v>
      </c>
      <c r="X5710" t="s">
        <v>2034</v>
      </c>
      <c r="Y5710" t="s">
        <v>121</v>
      </c>
      <c r="AB5710" t="s">
        <v>29020</v>
      </c>
      <c r="AD5710" t="s">
        <v>110</v>
      </c>
    </row>
    <row r="5711" spans="1:30" ht="18.75" customHeight="1">
      <c r="A5711" s="4">
        <v>901905900</v>
      </c>
      <c r="B5711" t="s">
        <v>29021</v>
      </c>
      <c r="C5711" t="s">
        <v>29022</v>
      </c>
      <c r="D5711" t="s">
        <v>29023</v>
      </c>
      <c r="F5711" t="s">
        <v>87</v>
      </c>
      <c r="G5711" t="s">
        <v>267</v>
      </c>
      <c r="H5711" t="s">
        <v>89</v>
      </c>
      <c r="I5711" t="s">
        <v>115</v>
      </c>
      <c r="J5711" t="s">
        <v>29024</v>
      </c>
      <c r="K5711" s="4">
        <v>45797</v>
      </c>
      <c r="L5711" t="s">
        <v>92</v>
      </c>
      <c r="M5711" t="s">
        <v>92</v>
      </c>
      <c r="N5711" t="s">
        <v>92</v>
      </c>
      <c r="O5711" t="s">
        <v>93</v>
      </c>
      <c r="P5711" t="s">
        <v>92</v>
      </c>
      <c r="Q5711" t="s">
        <v>92</v>
      </c>
      <c r="R5711" t="s">
        <v>92</v>
      </c>
      <c r="V5711" t="s">
        <v>94</v>
      </c>
      <c r="W5711" t="s">
        <v>95</v>
      </c>
      <c r="X5711" t="s">
        <v>270</v>
      </c>
      <c r="Y5711" t="s">
        <v>121</v>
      </c>
      <c r="AD5711" t="s">
        <v>97</v>
      </c>
    </row>
    <row r="5712" spans="1:30" ht="18.75" customHeight="1">
      <c r="A5712" s="4">
        <v>901314351</v>
      </c>
      <c r="B5712" t="s">
        <v>29025</v>
      </c>
      <c r="C5712" t="s">
        <v>29026</v>
      </c>
      <c r="D5712" t="s">
        <v>29027</v>
      </c>
      <c r="F5712" t="s">
        <v>87</v>
      </c>
      <c r="G5712" t="s">
        <v>125</v>
      </c>
      <c r="H5712" t="s">
        <v>89</v>
      </c>
      <c r="I5712" t="s">
        <v>115</v>
      </c>
      <c r="J5712" t="s">
        <v>29028</v>
      </c>
      <c r="K5712" s="4">
        <v>45797</v>
      </c>
      <c r="L5712" t="s">
        <v>92</v>
      </c>
      <c r="M5712" t="s">
        <v>92</v>
      </c>
      <c r="N5712" t="s">
        <v>92</v>
      </c>
      <c r="O5712" t="s">
        <v>93</v>
      </c>
      <c r="P5712" t="s">
        <v>92</v>
      </c>
      <c r="Q5712" t="s">
        <v>92</v>
      </c>
      <c r="R5712" t="s">
        <v>92</v>
      </c>
      <c r="V5712" t="s">
        <v>94</v>
      </c>
      <c r="W5712" t="s">
        <v>95</v>
      </c>
      <c r="X5712" t="s">
        <v>130</v>
      </c>
      <c r="Y5712" t="s">
        <v>121</v>
      </c>
      <c r="AB5712" t="s">
        <v>29029</v>
      </c>
      <c r="AD5712" t="s">
        <v>97</v>
      </c>
    </row>
    <row r="5713" spans="1:30" ht="18.75" customHeight="1">
      <c r="A5713" s="4">
        <v>43342296</v>
      </c>
      <c r="B5713" t="s">
        <v>29030</v>
      </c>
      <c r="C5713" t="s">
        <v>29031</v>
      </c>
      <c r="D5713" t="s">
        <v>29032</v>
      </c>
      <c r="E5713" t="s">
        <v>29033</v>
      </c>
      <c r="F5713" t="s">
        <v>87</v>
      </c>
      <c r="G5713" t="s">
        <v>2370</v>
      </c>
      <c r="H5713" t="s">
        <v>89</v>
      </c>
      <c r="I5713" t="s">
        <v>115</v>
      </c>
      <c r="J5713" t="s">
        <v>29034</v>
      </c>
      <c r="K5713" s="4">
        <v>45806</v>
      </c>
      <c r="L5713" t="s">
        <v>92</v>
      </c>
      <c r="M5713" t="s">
        <v>92</v>
      </c>
      <c r="N5713" t="s">
        <v>92</v>
      </c>
      <c r="O5713" t="s">
        <v>93</v>
      </c>
      <c r="P5713" t="s">
        <v>92</v>
      </c>
      <c r="Q5713" t="s">
        <v>92</v>
      </c>
      <c r="R5713" t="s">
        <v>92</v>
      </c>
      <c r="S5713" t="s">
        <v>753</v>
      </c>
      <c r="T5713" t="s">
        <v>1798</v>
      </c>
      <c r="U5713" t="s">
        <v>29035</v>
      </c>
      <c r="V5713" t="s">
        <v>94</v>
      </c>
      <c r="W5713" t="s">
        <v>95</v>
      </c>
      <c r="X5713" t="s">
        <v>2374</v>
      </c>
      <c r="Y5713" t="s">
        <v>121</v>
      </c>
      <c r="AB5713" t="s">
        <v>29036</v>
      </c>
      <c r="AD5713" t="s">
        <v>110</v>
      </c>
    </row>
    <row r="5714" spans="1:30" ht="18.75" customHeight="1">
      <c r="A5714" s="4">
        <v>1023832585</v>
      </c>
      <c r="B5714" t="s">
        <v>29037</v>
      </c>
      <c r="C5714" t="s">
        <v>29038</v>
      </c>
      <c r="E5714" t="s">
        <v>29039</v>
      </c>
      <c r="F5714" t="s">
        <v>87</v>
      </c>
      <c r="G5714" t="s">
        <v>29040</v>
      </c>
      <c r="H5714" t="s">
        <v>89</v>
      </c>
      <c r="I5714" t="s">
        <v>115</v>
      </c>
      <c r="J5714" t="s">
        <v>29041</v>
      </c>
      <c r="K5714" s="4">
        <v>45814</v>
      </c>
      <c r="L5714" t="s">
        <v>92</v>
      </c>
      <c r="M5714" t="s">
        <v>92</v>
      </c>
      <c r="N5714" t="s">
        <v>92</v>
      </c>
      <c r="O5714" t="s">
        <v>93</v>
      </c>
      <c r="P5714" t="s">
        <v>92</v>
      </c>
      <c r="Q5714" t="s">
        <v>92</v>
      </c>
      <c r="R5714" t="s">
        <v>92</v>
      </c>
      <c r="S5714" t="s">
        <v>1169</v>
      </c>
      <c r="T5714" t="s">
        <v>666</v>
      </c>
      <c r="U5714" t="s">
        <v>29042</v>
      </c>
      <c r="V5714" t="s">
        <v>94</v>
      </c>
      <c r="W5714" t="s">
        <v>95</v>
      </c>
      <c r="X5714" t="s">
        <v>29043</v>
      </c>
      <c r="Y5714" t="s">
        <v>121</v>
      </c>
      <c r="AB5714" t="s">
        <v>29044</v>
      </c>
      <c r="AD5714" t="s">
        <v>110</v>
      </c>
    </row>
    <row r="5715" spans="1:30" ht="18.75" customHeight="1">
      <c r="A5715" s="4">
        <v>900297637</v>
      </c>
      <c r="B5715" t="s">
        <v>29045</v>
      </c>
      <c r="C5715" t="s">
        <v>29046</v>
      </c>
      <c r="D5715" t="s">
        <v>29047</v>
      </c>
      <c r="E5715" t="s">
        <v>29048</v>
      </c>
      <c r="F5715" t="s">
        <v>828</v>
      </c>
      <c r="G5715" t="s">
        <v>1730</v>
      </c>
      <c r="H5715" t="s">
        <v>89</v>
      </c>
      <c r="I5715" t="s">
        <v>115</v>
      </c>
      <c r="J5715" t="s">
        <v>29049</v>
      </c>
      <c r="K5715" s="4">
        <v>45819</v>
      </c>
      <c r="L5715" t="s">
        <v>92</v>
      </c>
      <c r="M5715" t="s">
        <v>92</v>
      </c>
      <c r="N5715" t="s">
        <v>92</v>
      </c>
      <c r="O5715" t="s">
        <v>93</v>
      </c>
      <c r="P5715" t="s">
        <v>92</v>
      </c>
      <c r="Q5715" t="s">
        <v>92</v>
      </c>
      <c r="R5715" t="s">
        <v>92</v>
      </c>
      <c r="V5715" t="s">
        <v>94</v>
      </c>
      <c r="W5715" t="s">
        <v>834</v>
      </c>
      <c r="X5715" t="s">
        <v>172</v>
      </c>
      <c r="Y5715" t="s">
        <v>121</v>
      </c>
      <c r="AB5715" t="s">
        <v>29050</v>
      </c>
      <c r="AD5715" t="s">
        <v>97</v>
      </c>
    </row>
    <row r="5716" spans="1:30" ht="18.75" customHeight="1">
      <c r="A5716" s="4">
        <v>1035919315</v>
      </c>
      <c r="B5716" t="s">
        <v>29051</v>
      </c>
      <c r="C5716" t="s">
        <v>4471</v>
      </c>
      <c r="D5716" t="s">
        <v>29052</v>
      </c>
      <c r="E5716" t="s">
        <v>29053</v>
      </c>
      <c r="F5716" t="s">
        <v>87</v>
      </c>
      <c r="G5716" t="s">
        <v>159</v>
      </c>
      <c r="H5716" t="s">
        <v>89</v>
      </c>
      <c r="I5716" t="s">
        <v>115</v>
      </c>
      <c r="J5716" t="s">
        <v>29054</v>
      </c>
      <c r="K5716" s="4">
        <v>45824</v>
      </c>
      <c r="L5716" t="s">
        <v>92</v>
      </c>
      <c r="M5716" t="s">
        <v>92</v>
      </c>
      <c r="N5716" t="s">
        <v>92</v>
      </c>
      <c r="O5716" t="s">
        <v>93</v>
      </c>
      <c r="P5716" t="s">
        <v>92</v>
      </c>
      <c r="Q5716" t="s">
        <v>92</v>
      </c>
      <c r="R5716" t="s">
        <v>92</v>
      </c>
      <c r="S5716" t="s">
        <v>753</v>
      </c>
      <c r="T5716" t="s">
        <v>1354</v>
      </c>
      <c r="U5716" t="s">
        <v>29055</v>
      </c>
      <c r="V5716" t="s">
        <v>94</v>
      </c>
      <c r="W5716" t="s">
        <v>95</v>
      </c>
      <c r="X5716" t="s">
        <v>163</v>
      </c>
      <c r="Y5716" t="s">
        <v>121</v>
      </c>
      <c r="AB5716" t="s">
        <v>29056</v>
      </c>
      <c r="AD5716" t="s">
        <v>110</v>
      </c>
    </row>
    <row r="5717" spans="1:30" ht="18.75" customHeight="1">
      <c r="A5717" s="4">
        <v>1059706919</v>
      </c>
      <c r="B5717" t="s">
        <v>29057</v>
      </c>
      <c r="C5717" t="s">
        <v>29058</v>
      </c>
      <c r="E5717" t="s">
        <v>29059</v>
      </c>
      <c r="F5717" t="s">
        <v>828</v>
      </c>
      <c r="G5717" t="s">
        <v>7175</v>
      </c>
      <c r="H5717" t="s">
        <v>89</v>
      </c>
      <c r="I5717" t="s">
        <v>115</v>
      </c>
      <c r="J5717" t="s">
        <v>29060</v>
      </c>
      <c r="K5717" s="4">
        <v>45824</v>
      </c>
      <c r="L5717" t="s">
        <v>92</v>
      </c>
      <c r="M5717" t="s">
        <v>92</v>
      </c>
      <c r="N5717" t="s">
        <v>92</v>
      </c>
      <c r="O5717" t="s">
        <v>93</v>
      </c>
      <c r="P5717" t="s">
        <v>92</v>
      </c>
      <c r="Q5717" t="s">
        <v>92</v>
      </c>
      <c r="R5717" t="s">
        <v>92</v>
      </c>
      <c r="S5717" t="s">
        <v>1092</v>
      </c>
      <c r="T5717" t="s">
        <v>1879</v>
      </c>
      <c r="U5717" t="s">
        <v>1266</v>
      </c>
      <c r="V5717" t="s">
        <v>94</v>
      </c>
      <c r="W5717" t="s">
        <v>834</v>
      </c>
      <c r="X5717" t="s">
        <v>7177</v>
      </c>
      <c r="Y5717" t="s">
        <v>121</v>
      </c>
      <c r="AB5717" t="s">
        <v>29061</v>
      </c>
      <c r="AD5717" t="s">
        <v>110</v>
      </c>
    </row>
    <row r="5718" spans="1:30" ht="18.75" customHeight="1">
      <c r="A5718" s="4">
        <v>901374950</v>
      </c>
      <c r="B5718" t="s">
        <v>29062</v>
      </c>
      <c r="C5718" t="s">
        <v>29063</v>
      </c>
      <c r="E5718" t="s">
        <v>29064</v>
      </c>
      <c r="F5718" t="s">
        <v>87</v>
      </c>
      <c r="G5718" t="s">
        <v>114</v>
      </c>
      <c r="H5718" t="s">
        <v>89</v>
      </c>
      <c r="I5718" t="s">
        <v>115</v>
      </c>
      <c r="J5718" t="s">
        <v>29065</v>
      </c>
      <c r="K5718" s="4">
        <v>45826</v>
      </c>
      <c r="L5718" t="s">
        <v>92</v>
      </c>
      <c r="M5718" t="s">
        <v>92</v>
      </c>
      <c r="N5718" t="s">
        <v>92</v>
      </c>
      <c r="O5718" t="s">
        <v>93</v>
      </c>
      <c r="P5718" t="s">
        <v>92</v>
      </c>
      <c r="Q5718" t="s">
        <v>92</v>
      </c>
      <c r="R5718" t="s">
        <v>92</v>
      </c>
      <c r="V5718" t="s">
        <v>94</v>
      </c>
      <c r="W5718" t="s">
        <v>95</v>
      </c>
      <c r="X5718" t="s">
        <v>120</v>
      </c>
      <c r="Y5718" t="s">
        <v>121</v>
      </c>
      <c r="AB5718" t="s">
        <v>29066</v>
      </c>
      <c r="AD5718" t="s">
        <v>97</v>
      </c>
    </row>
    <row r="5719" spans="1:30" ht="18.75" customHeight="1">
      <c r="A5719" s="4">
        <v>1036953594</v>
      </c>
      <c r="B5719" t="s">
        <v>29067</v>
      </c>
      <c r="C5719" t="s">
        <v>29068</v>
      </c>
      <c r="E5719" t="s">
        <v>29069</v>
      </c>
      <c r="F5719" t="s">
        <v>87</v>
      </c>
      <c r="G5719" t="s">
        <v>88</v>
      </c>
      <c r="H5719" t="s">
        <v>89</v>
      </c>
      <c r="I5719" t="s">
        <v>115</v>
      </c>
      <c r="J5719" t="s">
        <v>29070</v>
      </c>
      <c r="K5719" s="4">
        <v>45826</v>
      </c>
      <c r="L5719" t="s">
        <v>92</v>
      </c>
      <c r="M5719" t="s">
        <v>92</v>
      </c>
      <c r="N5719" t="s">
        <v>92</v>
      </c>
      <c r="O5719" t="s">
        <v>93</v>
      </c>
      <c r="P5719" t="s">
        <v>92</v>
      </c>
      <c r="Q5719" t="s">
        <v>92</v>
      </c>
      <c r="R5719" t="s">
        <v>92</v>
      </c>
      <c r="S5719" t="s">
        <v>640</v>
      </c>
      <c r="T5719" t="s">
        <v>1169</v>
      </c>
      <c r="U5719" t="s">
        <v>8966</v>
      </c>
      <c r="V5719" t="s">
        <v>94</v>
      </c>
      <c r="W5719" t="s">
        <v>95</v>
      </c>
      <c r="X5719" t="s">
        <v>96</v>
      </c>
      <c r="Y5719" t="s">
        <v>121</v>
      </c>
      <c r="AB5719" t="s">
        <v>29071</v>
      </c>
      <c r="AD5719" t="s">
        <v>110</v>
      </c>
    </row>
    <row r="5720" spans="1:30" ht="18.75" customHeight="1">
      <c r="A5720" s="4">
        <v>80048463</v>
      </c>
      <c r="B5720" t="s">
        <v>29072</v>
      </c>
      <c r="C5720" t="s">
        <v>29073</v>
      </c>
      <c r="E5720" t="s">
        <v>29074</v>
      </c>
      <c r="F5720" t="s">
        <v>87</v>
      </c>
      <c r="G5720" t="s">
        <v>114</v>
      </c>
      <c r="H5720" t="s">
        <v>89</v>
      </c>
      <c r="I5720" t="s">
        <v>115</v>
      </c>
      <c r="J5720" t="s">
        <v>29075</v>
      </c>
      <c r="K5720" s="4">
        <v>45826</v>
      </c>
      <c r="L5720" t="s">
        <v>92</v>
      </c>
      <c r="M5720" t="s">
        <v>92</v>
      </c>
      <c r="N5720" t="s">
        <v>92</v>
      </c>
      <c r="O5720" t="s">
        <v>93</v>
      </c>
      <c r="P5720" t="s">
        <v>92</v>
      </c>
      <c r="Q5720" t="s">
        <v>92</v>
      </c>
      <c r="R5720" t="s">
        <v>92</v>
      </c>
      <c r="S5720" t="s">
        <v>29076</v>
      </c>
      <c r="U5720" t="s">
        <v>29077</v>
      </c>
      <c r="V5720" t="s">
        <v>94</v>
      </c>
      <c r="W5720" t="s">
        <v>95</v>
      </c>
      <c r="X5720" t="s">
        <v>120</v>
      </c>
      <c r="Y5720" t="s">
        <v>121</v>
      </c>
      <c r="AB5720" t="s">
        <v>29078</v>
      </c>
      <c r="AD5720" t="s">
        <v>110</v>
      </c>
    </row>
    <row r="5721" spans="1:30" ht="18.75" customHeight="1">
      <c r="A5721" s="4">
        <v>1152224849</v>
      </c>
      <c r="B5721" t="s">
        <v>29079</v>
      </c>
      <c r="C5721" t="s">
        <v>29080</v>
      </c>
      <c r="E5721" t="s">
        <v>29081</v>
      </c>
      <c r="F5721" t="s">
        <v>87</v>
      </c>
      <c r="G5721" t="s">
        <v>187</v>
      </c>
      <c r="H5721" t="s">
        <v>89</v>
      </c>
      <c r="I5721" t="s">
        <v>115</v>
      </c>
      <c r="J5721" t="s">
        <v>29082</v>
      </c>
      <c r="K5721" s="4">
        <v>45826</v>
      </c>
      <c r="L5721" t="s">
        <v>92</v>
      </c>
      <c r="M5721" t="s">
        <v>92</v>
      </c>
      <c r="N5721" t="s">
        <v>92</v>
      </c>
      <c r="O5721" t="s">
        <v>93</v>
      </c>
      <c r="P5721" t="s">
        <v>92</v>
      </c>
      <c r="Q5721" t="s">
        <v>92</v>
      </c>
      <c r="R5721" t="s">
        <v>92</v>
      </c>
      <c r="S5721" t="s">
        <v>1007</v>
      </c>
      <c r="T5721" t="s">
        <v>10438</v>
      </c>
      <c r="U5721" t="s">
        <v>29083</v>
      </c>
      <c r="V5721" t="s">
        <v>94</v>
      </c>
      <c r="W5721" t="s">
        <v>95</v>
      </c>
      <c r="X5721" t="s">
        <v>172</v>
      </c>
      <c r="Y5721" t="s">
        <v>121</v>
      </c>
      <c r="AB5721" t="s">
        <v>29084</v>
      </c>
      <c r="AD5721" t="s">
        <v>110</v>
      </c>
    </row>
    <row r="5722" spans="1:30" ht="18.75" customHeight="1">
      <c r="A5722" s="1" t="s">
        <v>29085</v>
      </c>
      <c r="B5722" t="s">
        <v>29086</v>
      </c>
      <c r="C5722" t="s">
        <v>29087</v>
      </c>
      <c r="D5722" t="s">
        <v>29088</v>
      </c>
      <c r="E5722" t="s">
        <v>29089</v>
      </c>
      <c r="F5722" t="s">
        <v>315</v>
      </c>
      <c r="G5722" t="s">
        <v>29090</v>
      </c>
      <c r="H5722" t="s">
        <v>315</v>
      </c>
      <c r="I5722" t="s">
        <v>356</v>
      </c>
      <c r="J5722" t="s">
        <v>29091</v>
      </c>
      <c r="K5722" s="4">
        <v>45827</v>
      </c>
      <c r="L5722" t="s">
        <v>92</v>
      </c>
      <c r="M5722" t="s">
        <v>92</v>
      </c>
      <c r="N5722" t="s">
        <v>93</v>
      </c>
      <c r="O5722" t="s">
        <v>92</v>
      </c>
      <c r="P5722" t="s">
        <v>92</v>
      </c>
      <c r="Q5722" t="s">
        <v>92</v>
      </c>
      <c r="R5722" t="s">
        <v>92</v>
      </c>
      <c r="V5722" t="s">
        <v>318</v>
      </c>
      <c r="W5722" t="s">
        <v>171</v>
      </c>
      <c r="X5722" t="s">
        <v>337</v>
      </c>
      <c r="Y5722" t="s">
        <v>359</v>
      </c>
      <c r="AB5722" t="s">
        <v>29092</v>
      </c>
      <c r="AD5722" t="s">
        <v>97</v>
      </c>
    </row>
    <row r="5723" spans="1:30" ht="18.75" customHeight="1">
      <c r="A5723" s="1" t="s">
        <v>29093</v>
      </c>
      <c r="B5723" t="s">
        <v>29094</v>
      </c>
      <c r="J5723" t="s">
        <v>29095</v>
      </c>
      <c r="K5723" s="4">
        <v>44075</v>
      </c>
      <c r="L5723" t="s">
        <v>92</v>
      </c>
      <c r="M5723" t="s">
        <v>93</v>
      </c>
      <c r="N5723" t="s">
        <v>92</v>
      </c>
      <c r="O5723" t="s">
        <v>92</v>
      </c>
      <c r="P5723" t="s">
        <v>92</v>
      </c>
      <c r="Q5723" t="s">
        <v>92</v>
      </c>
      <c r="R5723" t="s">
        <v>92</v>
      </c>
      <c r="AD5723" t="s">
        <v>29096</v>
      </c>
    </row>
    <row r="5724" spans="1:30" ht="18.75" customHeight="1">
      <c r="A5724" s="4">
        <v>1117509602</v>
      </c>
      <c r="B5724" t="s">
        <v>29097</v>
      </c>
      <c r="I5724" t="s">
        <v>102</v>
      </c>
      <c r="J5724" t="s">
        <v>29098</v>
      </c>
      <c r="K5724" s="4">
        <v>44715</v>
      </c>
      <c r="L5724" t="s">
        <v>92</v>
      </c>
      <c r="M5724" t="s">
        <v>92</v>
      </c>
      <c r="N5724" t="s">
        <v>92</v>
      </c>
      <c r="O5724" t="s">
        <v>93</v>
      </c>
      <c r="P5724" t="s">
        <v>92</v>
      </c>
      <c r="Q5724" t="s">
        <v>92</v>
      </c>
      <c r="R5724" t="s">
        <v>92</v>
      </c>
      <c r="S5724" t="s">
        <v>1041</v>
      </c>
      <c r="T5724" t="s">
        <v>12435</v>
      </c>
      <c r="U5724" t="s">
        <v>5002</v>
      </c>
      <c r="Y5724" t="s">
        <v>108</v>
      </c>
      <c r="AD5724" t="s">
        <v>110</v>
      </c>
    </row>
    <row r="5725" spans="1:30" ht="18.75" customHeight="1">
      <c r="A5725" s="4">
        <v>99</v>
      </c>
      <c r="B5725" t="s">
        <v>29099</v>
      </c>
      <c r="I5725" t="s">
        <v>102</v>
      </c>
      <c r="J5725" t="s">
        <v>29100</v>
      </c>
      <c r="K5725" s="4">
        <v>44547</v>
      </c>
      <c r="L5725" t="s">
        <v>92</v>
      </c>
      <c r="M5725" t="s">
        <v>92</v>
      </c>
      <c r="N5725" t="s">
        <v>92</v>
      </c>
      <c r="O5725" t="s">
        <v>93</v>
      </c>
      <c r="P5725" t="s">
        <v>92</v>
      </c>
      <c r="Q5725" t="s">
        <v>92</v>
      </c>
      <c r="R5725" t="s">
        <v>92</v>
      </c>
      <c r="S5725" t="s">
        <v>29101</v>
      </c>
      <c r="U5725" t="s">
        <v>29101</v>
      </c>
      <c r="Y5725" t="s">
        <v>108</v>
      </c>
      <c r="AD5725" t="s">
        <v>110</v>
      </c>
    </row>
    <row r="5726" spans="1:30" ht="18.75" customHeight="1">
      <c r="A5726" s="4">
        <v>15379948</v>
      </c>
      <c r="B5726" t="s">
        <v>29102</v>
      </c>
      <c r="I5726" t="s">
        <v>102</v>
      </c>
      <c r="J5726" t="s">
        <v>29103</v>
      </c>
      <c r="K5726" s="4">
        <v>44659</v>
      </c>
      <c r="L5726" t="s">
        <v>92</v>
      </c>
      <c r="M5726" t="s">
        <v>92</v>
      </c>
      <c r="N5726" t="s">
        <v>92</v>
      </c>
      <c r="O5726" t="s">
        <v>92</v>
      </c>
      <c r="P5726" t="s">
        <v>92</v>
      </c>
      <c r="Q5726" t="s">
        <v>92</v>
      </c>
      <c r="R5726" t="s">
        <v>92</v>
      </c>
      <c r="Y5726" t="s">
        <v>108</v>
      </c>
      <c r="AD5726" t="s">
        <v>97</v>
      </c>
    </row>
    <row r="5727" spans="1:30" ht="18.75" customHeight="1">
      <c r="A5727" s="4">
        <v>444444191</v>
      </c>
      <c r="B5727" t="s">
        <v>29104</v>
      </c>
      <c r="I5727" t="s">
        <v>102</v>
      </c>
      <c r="J5727" t="s">
        <v>29105</v>
      </c>
      <c r="K5727" s="4">
        <v>44757</v>
      </c>
      <c r="L5727" t="s">
        <v>92</v>
      </c>
      <c r="M5727" t="s">
        <v>92</v>
      </c>
      <c r="N5727" t="s">
        <v>92</v>
      </c>
      <c r="O5727" t="s">
        <v>93</v>
      </c>
      <c r="P5727" t="s">
        <v>92</v>
      </c>
      <c r="Q5727" t="s">
        <v>92</v>
      </c>
      <c r="R5727" t="s">
        <v>92</v>
      </c>
      <c r="Y5727" t="s">
        <v>108</v>
      </c>
      <c r="AD5727" t="s">
        <v>97</v>
      </c>
    </row>
    <row r="5728" spans="1:30" ht="18.75" customHeight="1">
      <c r="A5728" s="4">
        <v>1069584337</v>
      </c>
      <c r="B5728" t="s">
        <v>29106</v>
      </c>
      <c r="I5728" t="s">
        <v>102</v>
      </c>
      <c r="J5728" t="s">
        <v>29107</v>
      </c>
      <c r="K5728" s="4">
        <v>44615</v>
      </c>
      <c r="L5728" t="s">
        <v>92</v>
      </c>
      <c r="M5728" t="s">
        <v>92</v>
      </c>
      <c r="N5728" t="s">
        <v>92</v>
      </c>
      <c r="O5728" t="s">
        <v>93</v>
      </c>
      <c r="P5728" t="s">
        <v>92</v>
      </c>
      <c r="Q5728" t="s">
        <v>92</v>
      </c>
      <c r="R5728" t="s">
        <v>92</v>
      </c>
      <c r="S5728" t="s">
        <v>9380</v>
      </c>
      <c r="T5728" t="s">
        <v>4895</v>
      </c>
      <c r="U5728" t="s">
        <v>29108</v>
      </c>
      <c r="Y5728" t="s">
        <v>108</v>
      </c>
      <c r="AD5728" t="s">
        <v>110</v>
      </c>
    </row>
    <row r="5729" spans="1:30" ht="18.75" customHeight="1">
      <c r="A5729" s="4">
        <v>2969929</v>
      </c>
      <c r="B5729" t="s">
        <v>29109</v>
      </c>
      <c r="I5729" t="s">
        <v>102</v>
      </c>
      <c r="J5729" t="s">
        <v>29110</v>
      </c>
      <c r="K5729" s="4">
        <v>44634</v>
      </c>
      <c r="L5729" t="s">
        <v>92</v>
      </c>
      <c r="M5729" t="s">
        <v>92</v>
      </c>
      <c r="N5729" t="s">
        <v>93</v>
      </c>
      <c r="O5729" t="s">
        <v>92</v>
      </c>
      <c r="P5729" t="s">
        <v>92</v>
      </c>
      <c r="Q5729" t="s">
        <v>92</v>
      </c>
      <c r="R5729" t="s">
        <v>92</v>
      </c>
      <c r="S5729" t="s">
        <v>253</v>
      </c>
      <c r="T5729" t="s">
        <v>291</v>
      </c>
      <c r="U5729" t="s">
        <v>2033</v>
      </c>
      <c r="Y5729" t="s">
        <v>108</v>
      </c>
      <c r="AD5729" t="s">
        <v>110</v>
      </c>
    </row>
    <row r="5730" spans="1:30" ht="18.75" customHeight="1">
      <c r="A5730" s="4">
        <v>32497562</v>
      </c>
      <c r="B5730" t="s">
        <v>29111</v>
      </c>
      <c r="I5730" t="s">
        <v>102</v>
      </c>
      <c r="J5730" t="s">
        <v>29112</v>
      </c>
      <c r="K5730" s="4">
        <v>44635</v>
      </c>
      <c r="L5730" t="s">
        <v>92</v>
      </c>
      <c r="M5730" t="s">
        <v>92</v>
      </c>
      <c r="N5730" t="s">
        <v>92</v>
      </c>
      <c r="O5730" t="s">
        <v>93</v>
      </c>
      <c r="P5730" t="s">
        <v>92</v>
      </c>
      <c r="Q5730" t="s">
        <v>92</v>
      </c>
      <c r="R5730" t="s">
        <v>92</v>
      </c>
      <c r="S5730" t="s">
        <v>253</v>
      </c>
      <c r="T5730" t="s">
        <v>2053</v>
      </c>
      <c r="U5730" t="s">
        <v>3504</v>
      </c>
      <c r="Y5730" t="s">
        <v>108</v>
      </c>
      <c r="AD5730" t="s">
        <v>110</v>
      </c>
    </row>
    <row r="5731" spans="1:30" ht="18.75" customHeight="1">
      <c r="A5731" s="4">
        <v>1036782630</v>
      </c>
      <c r="B5731" t="s">
        <v>29113</v>
      </c>
      <c r="I5731" t="s">
        <v>102</v>
      </c>
      <c r="J5731" t="s">
        <v>29114</v>
      </c>
      <c r="K5731" s="4">
        <v>44635</v>
      </c>
      <c r="L5731" t="s">
        <v>92</v>
      </c>
      <c r="M5731" t="s">
        <v>92</v>
      </c>
      <c r="N5731" t="s">
        <v>92</v>
      </c>
      <c r="O5731" t="s">
        <v>93</v>
      </c>
      <c r="P5731" t="s">
        <v>92</v>
      </c>
      <c r="Q5731" t="s">
        <v>92</v>
      </c>
      <c r="R5731" t="s">
        <v>92</v>
      </c>
      <c r="S5731" t="s">
        <v>701</v>
      </c>
      <c r="T5731" t="s">
        <v>682</v>
      </c>
      <c r="U5731" t="s">
        <v>14852</v>
      </c>
      <c r="Y5731" t="s">
        <v>108</v>
      </c>
      <c r="AD5731" t="s">
        <v>110</v>
      </c>
    </row>
    <row r="5732" spans="1:30" ht="18.75" customHeight="1">
      <c r="A5732" s="4">
        <v>123</v>
      </c>
      <c r="B5732" t="s">
        <v>29115</v>
      </c>
      <c r="I5732" t="s">
        <v>356</v>
      </c>
      <c r="J5732" t="s">
        <v>29116</v>
      </c>
      <c r="K5732" s="4">
        <v>45596</v>
      </c>
      <c r="L5732" t="s">
        <v>92</v>
      </c>
      <c r="M5732" t="s">
        <v>92</v>
      </c>
      <c r="N5732" t="s">
        <v>93</v>
      </c>
      <c r="O5732" t="s">
        <v>92</v>
      </c>
      <c r="P5732" t="s">
        <v>92</v>
      </c>
      <c r="Q5732" t="s">
        <v>92</v>
      </c>
      <c r="R5732" t="s">
        <v>92</v>
      </c>
      <c r="S5732" t="s">
        <v>29117</v>
      </c>
      <c r="U5732" t="s">
        <v>29118</v>
      </c>
      <c r="Y5732" t="s">
        <v>359</v>
      </c>
      <c r="AD5732" t="s">
        <v>110</v>
      </c>
    </row>
    <row r="5733" spans="1:30" ht="18.75" customHeight="1">
      <c r="A5733" s="4">
        <v>70289083</v>
      </c>
      <c r="B5733" t="s">
        <v>29119</v>
      </c>
      <c r="I5733" t="s">
        <v>102</v>
      </c>
      <c r="J5733" t="s">
        <v>29120</v>
      </c>
      <c r="K5733" s="4">
        <v>44750</v>
      </c>
      <c r="L5733" t="s">
        <v>92</v>
      </c>
      <c r="M5733" t="s">
        <v>92</v>
      </c>
      <c r="N5733" t="s">
        <v>93</v>
      </c>
      <c r="O5733" t="s">
        <v>93</v>
      </c>
      <c r="P5733" t="s">
        <v>92</v>
      </c>
      <c r="Q5733" t="s">
        <v>92</v>
      </c>
      <c r="R5733" t="s">
        <v>92</v>
      </c>
      <c r="S5733" t="s">
        <v>919</v>
      </c>
      <c r="T5733" t="s">
        <v>1014</v>
      </c>
      <c r="U5733" t="s">
        <v>29121</v>
      </c>
      <c r="Y5733" t="s">
        <v>108</v>
      </c>
      <c r="AD5733" t="s">
        <v>110</v>
      </c>
    </row>
    <row r="5734" spans="1:30" ht="18.75" customHeight="1">
      <c r="A5734" s="4">
        <v>13790866</v>
      </c>
      <c r="B5734" t="s">
        <v>29122</v>
      </c>
      <c r="I5734" t="s">
        <v>115</v>
      </c>
      <c r="J5734" t="s">
        <v>29123</v>
      </c>
      <c r="K5734" s="4">
        <v>45790</v>
      </c>
      <c r="L5734" t="s">
        <v>92</v>
      </c>
      <c r="M5734" t="s">
        <v>92</v>
      </c>
      <c r="N5734" t="s">
        <v>92</v>
      </c>
      <c r="O5734" t="s">
        <v>93</v>
      </c>
      <c r="P5734" t="s">
        <v>92</v>
      </c>
      <c r="Q5734" t="s">
        <v>92</v>
      </c>
      <c r="R5734" t="s">
        <v>92</v>
      </c>
      <c r="S5734" t="s">
        <v>1770</v>
      </c>
      <c r="T5734" t="s">
        <v>29124</v>
      </c>
      <c r="U5734" t="s">
        <v>29125</v>
      </c>
      <c r="Y5734" t="s">
        <v>121</v>
      </c>
      <c r="AD5734" t="s">
        <v>110</v>
      </c>
    </row>
    <row r="5735" spans="1:30" ht="18.75" customHeight="1">
      <c r="A5735" s="4">
        <v>900163527</v>
      </c>
      <c r="B5735" t="s">
        <v>29126</v>
      </c>
      <c r="I5735" t="s">
        <v>115</v>
      </c>
      <c r="J5735" t="s">
        <v>29127</v>
      </c>
      <c r="K5735" s="4">
        <v>45812</v>
      </c>
      <c r="L5735" t="s">
        <v>92</v>
      </c>
      <c r="M5735" t="s">
        <v>92</v>
      </c>
      <c r="N5735" t="s">
        <v>92</v>
      </c>
      <c r="O5735" t="s">
        <v>93</v>
      </c>
      <c r="P5735" t="s">
        <v>92</v>
      </c>
      <c r="Q5735" t="s">
        <v>92</v>
      </c>
      <c r="R5735" t="s">
        <v>92</v>
      </c>
      <c r="Y5735" t="s">
        <v>121</v>
      </c>
      <c r="AD5735" t="s">
        <v>97</v>
      </c>
    </row>
    <row r="5736" spans="1:30" ht="18.75" customHeight="1">
      <c r="A5736" s="4">
        <v>52749157</v>
      </c>
      <c r="B5736" t="s">
        <v>29128</v>
      </c>
      <c r="I5736" t="s">
        <v>102</v>
      </c>
      <c r="J5736" t="s">
        <v>29129</v>
      </c>
      <c r="K5736" s="4">
        <v>44636</v>
      </c>
      <c r="L5736" t="s">
        <v>92</v>
      </c>
      <c r="M5736" t="s">
        <v>92</v>
      </c>
      <c r="N5736" t="s">
        <v>92</v>
      </c>
      <c r="O5736" t="s">
        <v>93</v>
      </c>
      <c r="P5736" t="s">
        <v>92</v>
      </c>
      <c r="Q5736" t="s">
        <v>92</v>
      </c>
      <c r="R5736" t="s">
        <v>92</v>
      </c>
      <c r="S5736" t="s">
        <v>2222</v>
      </c>
      <c r="T5736" t="s">
        <v>2912</v>
      </c>
      <c r="U5736" t="s">
        <v>29130</v>
      </c>
      <c r="Y5736" t="s">
        <v>108</v>
      </c>
      <c r="AD5736" t="s">
        <v>110</v>
      </c>
    </row>
    <row r="5737" spans="1:30" ht="18.75" customHeight="1">
      <c r="A5737" s="4">
        <v>3085519</v>
      </c>
      <c r="B5737" t="s">
        <v>29131</v>
      </c>
      <c r="I5737" t="s">
        <v>102</v>
      </c>
      <c r="J5737" t="s">
        <v>29132</v>
      </c>
      <c r="K5737" s="4">
        <v>44636</v>
      </c>
      <c r="L5737" t="s">
        <v>92</v>
      </c>
      <c r="M5737" t="s">
        <v>92</v>
      </c>
      <c r="N5737" t="s">
        <v>92</v>
      </c>
      <c r="O5737" t="s">
        <v>93</v>
      </c>
      <c r="P5737" t="s">
        <v>92</v>
      </c>
      <c r="Q5737" t="s">
        <v>92</v>
      </c>
      <c r="R5737" t="s">
        <v>92</v>
      </c>
      <c r="S5737" t="s">
        <v>142</v>
      </c>
      <c r="T5737" t="s">
        <v>798</v>
      </c>
      <c r="U5737" t="s">
        <v>3160</v>
      </c>
      <c r="Y5737" t="s">
        <v>108</v>
      </c>
      <c r="AD5737" t="s">
        <v>110</v>
      </c>
    </row>
    <row r="5738" spans="1:30" ht="18.75" customHeight="1">
      <c r="A5738" s="4">
        <v>79799149</v>
      </c>
      <c r="B5738" t="s">
        <v>29133</v>
      </c>
      <c r="I5738" t="s">
        <v>102</v>
      </c>
      <c r="J5738" t="s">
        <v>29134</v>
      </c>
      <c r="K5738" s="4">
        <v>44614</v>
      </c>
      <c r="L5738" t="s">
        <v>92</v>
      </c>
      <c r="M5738" t="s">
        <v>92</v>
      </c>
      <c r="N5738" t="s">
        <v>92</v>
      </c>
      <c r="O5738" t="s">
        <v>93</v>
      </c>
      <c r="P5738" t="s">
        <v>92</v>
      </c>
      <c r="Q5738" t="s">
        <v>92</v>
      </c>
      <c r="R5738" t="s">
        <v>92</v>
      </c>
      <c r="S5738" t="s">
        <v>1169</v>
      </c>
      <c r="T5738" t="s">
        <v>1138</v>
      </c>
      <c r="U5738" t="s">
        <v>5117</v>
      </c>
      <c r="Y5738" t="s">
        <v>108</v>
      </c>
      <c r="AD5738" t="s">
        <v>110</v>
      </c>
    </row>
    <row r="5739" spans="1:30" ht="18.75" customHeight="1">
      <c r="A5739" s="4">
        <v>39623525</v>
      </c>
      <c r="B5739" t="s">
        <v>29135</v>
      </c>
      <c r="I5739" t="s">
        <v>102</v>
      </c>
      <c r="J5739" t="s">
        <v>29136</v>
      </c>
      <c r="K5739" s="4">
        <v>44615</v>
      </c>
      <c r="L5739" t="s">
        <v>92</v>
      </c>
      <c r="M5739" t="s">
        <v>92</v>
      </c>
      <c r="N5739" t="s">
        <v>92</v>
      </c>
      <c r="O5739" t="s">
        <v>93</v>
      </c>
      <c r="P5739" t="s">
        <v>92</v>
      </c>
      <c r="Q5739" t="s">
        <v>92</v>
      </c>
      <c r="R5739" t="s">
        <v>92</v>
      </c>
      <c r="S5739" t="s">
        <v>912</v>
      </c>
      <c r="T5739" t="s">
        <v>1028</v>
      </c>
      <c r="U5739" t="s">
        <v>29137</v>
      </c>
      <c r="Y5739" t="s">
        <v>108</v>
      </c>
      <c r="AD5739" t="s">
        <v>110</v>
      </c>
    </row>
    <row r="5740" spans="1:30" ht="18.75" customHeight="1">
      <c r="A5740" s="4">
        <v>32227929</v>
      </c>
      <c r="B5740" t="s">
        <v>29138</v>
      </c>
      <c r="I5740" t="s">
        <v>115</v>
      </c>
      <c r="J5740" t="s">
        <v>29139</v>
      </c>
      <c r="K5740" s="4">
        <v>45783</v>
      </c>
      <c r="L5740" t="s">
        <v>92</v>
      </c>
      <c r="M5740" t="s">
        <v>92</v>
      </c>
      <c r="N5740" t="s">
        <v>92</v>
      </c>
      <c r="O5740" t="s">
        <v>93</v>
      </c>
      <c r="P5740" t="s">
        <v>93</v>
      </c>
      <c r="Q5740" t="s">
        <v>92</v>
      </c>
      <c r="R5740" t="s">
        <v>92</v>
      </c>
      <c r="Y5740" t="s">
        <v>121</v>
      </c>
      <c r="AD5740" t="s">
        <v>97</v>
      </c>
    </row>
    <row r="5741" spans="1:30" ht="18.75" customHeight="1">
      <c r="A5741" s="4">
        <v>32181929</v>
      </c>
      <c r="B5741" t="s">
        <v>29140</v>
      </c>
      <c r="I5741" t="s">
        <v>115</v>
      </c>
      <c r="J5741" t="s">
        <v>29141</v>
      </c>
      <c r="K5741" s="4">
        <v>45783</v>
      </c>
      <c r="L5741" t="s">
        <v>92</v>
      </c>
      <c r="M5741" t="s">
        <v>92</v>
      </c>
      <c r="N5741" t="s">
        <v>92</v>
      </c>
      <c r="O5741" t="s">
        <v>93</v>
      </c>
      <c r="P5741" t="s">
        <v>93</v>
      </c>
      <c r="Q5741" t="s">
        <v>92</v>
      </c>
      <c r="R5741" t="s">
        <v>92</v>
      </c>
      <c r="Y5741" t="s">
        <v>121</v>
      </c>
      <c r="AD5741" t="s">
        <v>97</v>
      </c>
    </row>
    <row r="5742" spans="1:30" ht="18.75" customHeight="1">
      <c r="A5742" s="4">
        <v>36279140</v>
      </c>
      <c r="B5742" t="s">
        <v>29142</v>
      </c>
      <c r="I5742" t="s">
        <v>102</v>
      </c>
      <c r="J5742" t="s">
        <v>29143</v>
      </c>
      <c r="K5742" s="4">
        <v>45799</v>
      </c>
      <c r="L5742" t="s">
        <v>92</v>
      </c>
      <c r="M5742" t="s">
        <v>92</v>
      </c>
      <c r="N5742" t="s">
        <v>92</v>
      </c>
      <c r="O5742" t="s">
        <v>93</v>
      </c>
      <c r="P5742" t="s">
        <v>92</v>
      </c>
      <c r="Q5742" t="s">
        <v>92</v>
      </c>
      <c r="R5742" t="s">
        <v>92</v>
      </c>
      <c r="S5742" t="s">
        <v>29144</v>
      </c>
      <c r="T5742" t="s">
        <v>17930</v>
      </c>
      <c r="U5742" t="s">
        <v>14567</v>
      </c>
      <c r="Y5742" t="s">
        <v>108</v>
      </c>
      <c r="AD5742" t="s">
        <v>110</v>
      </c>
    </row>
    <row r="5743" spans="1:30" ht="18.75" customHeight="1">
      <c r="A5743" s="4">
        <v>900585137</v>
      </c>
      <c r="B5743" t="s">
        <v>29145</v>
      </c>
      <c r="I5743" t="s">
        <v>115</v>
      </c>
      <c r="J5743" t="s">
        <v>29146</v>
      </c>
      <c r="K5743" s="4">
        <v>45799</v>
      </c>
      <c r="L5743" t="s">
        <v>92</v>
      </c>
      <c r="M5743" t="s">
        <v>92</v>
      </c>
      <c r="N5743" t="s">
        <v>92</v>
      </c>
      <c r="O5743" t="s">
        <v>93</v>
      </c>
      <c r="P5743" t="s">
        <v>92</v>
      </c>
      <c r="Q5743" t="s">
        <v>92</v>
      </c>
      <c r="R5743" t="s">
        <v>92</v>
      </c>
      <c r="Y5743" t="s">
        <v>121</v>
      </c>
      <c r="AD5743" t="s">
        <v>97</v>
      </c>
    </row>
    <row r="5744" spans="1:30" ht="18.75" customHeight="1">
      <c r="A5744" s="4">
        <v>900585633</v>
      </c>
      <c r="B5744" t="s">
        <v>29147</v>
      </c>
      <c r="I5744" t="s">
        <v>115</v>
      </c>
      <c r="J5744" t="s">
        <v>29148</v>
      </c>
      <c r="K5744" s="4">
        <v>45859</v>
      </c>
      <c r="L5744" t="s">
        <v>92</v>
      </c>
      <c r="M5744" t="s">
        <v>92</v>
      </c>
      <c r="N5744" t="s">
        <v>92</v>
      </c>
      <c r="O5744" t="s">
        <v>93</v>
      </c>
      <c r="P5744" t="s">
        <v>92</v>
      </c>
      <c r="Q5744" t="s">
        <v>92</v>
      </c>
      <c r="R5744" t="s">
        <v>92</v>
      </c>
      <c r="Y5744" t="s">
        <v>121</v>
      </c>
      <c r="AD5744" t="s">
        <v>97</v>
      </c>
    </row>
    <row r="5745" spans="1:30" ht="18.75" customHeight="1">
      <c r="A5745" s="4">
        <v>10542332</v>
      </c>
      <c r="B5745" t="s">
        <v>29149</v>
      </c>
      <c r="I5745" t="s">
        <v>115</v>
      </c>
      <c r="J5745" t="s">
        <v>29150</v>
      </c>
      <c r="K5745" s="4">
        <v>45859</v>
      </c>
      <c r="L5745" t="s">
        <v>92</v>
      </c>
      <c r="M5745" t="s">
        <v>92</v>
      </c>
      <c r="N5745" t="s">
        <v>92</v>
      </c>
      <c r="O5745" t="s">
        <v>93</v>
      </c>
      <c r="P5745" t="s">
        <v>92</v>
      </c>
      <c r="Q5745" t="s">
        <v>92</v>
      </c>
      <c r="R5745" t="s">
        <v>92</v>
      </c>
      <c r="S5745" t="s">
        <v>17930</v>
      </c>
      <c r="T5745" t="s">
        <v>29151</v>
      </c>
      <c r="U5745" t="s">
        <v>4165</v>
      </c>
      <c r="Y5745" t="s">
        <v>121</v>
      </c>
      <c r="AD5745" t="s">
        <v>110</v>
      </c>
    </row>
    <row r="5746" spans="1:30" ht="18.75" customHeight="1">
      <c r="A5746" s="4">
        <v>1018375790</v>
      </c>
      <c r="B5746" t="s">
        <v>29152</v>
      </c>
      <c r="I5746" t="s">
        <v>102</v>
      </c>
      <c r="J5746" t="s">
        <v>29153</v>
      </c>
      <c r="K5746" s="4">
        <v>45784</v>
      </c>
      <c r="L5746" t="s">
        <v>92</v>
      </c>
      <c r="M5746" t="s">
        <v>92</v>
      </c>
      <c r="N5746" t="s">
        <v>92</v>
      </c>
      <c r="O5746" t="s">
        <v>93</v>
      </c>
      <c r="P5746" t="s">
        <v>92</v>
      </c>
      <c r="Q5746" t="s">
        <v>92</v>
      </c>
      <c r="R5746" t="s">
        <v>92</v>
      </c>
      <c r="S5746" t="s">
        <v>9098</v>
      </c>
      <c r="T5746" t="s">
        <v>21668</v>
      </c>
      <c r="U5746" t="s">
        <v>29154</v>
      </c>
      <c r="Y5746" t="s">
        <v>108</v>
      </c>
      <c r="AD5746" t="s">
        <v>110</v>
      </c>
    </row>
    <row r="5747" spans="1:30" ht="18.75" customHeight="1">
      <c r="A5747" s="4">
        <v>94406492</v>
      </c>
      <c r="B5747" t="s">
        <v>29155</v>
      </c>
      <c r="I5747" t="s">
        <v>115</v>
      </c>
      <c r="J5747" t="s">
        <v>29156</v>
      </c>
      <c r="K5747" s="4">
        <v>45784</v>
      </c>
      <c r="L5747" t="s">
        <v>92</v>
      </c>
      <c r="M5747" t="s">
        <v>92</v>
      </c>
      <c r="N5747" t="s">
        <v>92</v>
      </c>
      <c r="O5747" t="s">
        <v>93</v>
      </c>
      <c r="P5747" t="s">
        <v>92</v>
      </c>
      <c r="Q5747" t="s">
        <v>92</v>
      </c>
      <c r="R5747" t="s">
        <v>92</v>
      </c>
      <c r="S5747" t="s">
        <v>244</v>
      </c>
      <c r="T5747" t="s">
        <v>682</v>
      </c>
      <c r="U5747" t="s">
        <v>842</v>
      </c>
      <c r="Y5747" t="s">
        <v>121</v>
      </c>
      <c r="AD5747" t="s">
        <v>110</v>
      </c>
    </row>
    <row r="5748" spans="1:30" ht="18.75" customHeight="1">
      <c r="A5748" s="4">
        <v>91455615</v>
      </c>
      <c r="B5748" t="s">
        <v>29157</v>
      </c>
      <c r="I5748" t="s">
        <v>102</v>
      </c>
      <c r="J5748" t="s">
        <v>29158</v>
      </c>
      <c r="K5748" s="4">
        <v>45784</v>
      </c>
      <c r="L5748" t="s">
        <v>92</v>
      </c>
      <c r="M5748" t="s">
        <v>92</v>
      </c>
      <c r="N5748" t="s">
        <v>92</v>
      </c>
      <c r="O5748" t="s">
        <v>93</v>
      </c>
      <c r="P5748" t="s">
        <v>92</v>
      </c>
      <c r="Q5748" t="s">
        <v>92</v>
      </c>
      <c r="R5748" t="s">
        <v>92</v>
      </c>
      <c r="Y5748" t="s">
        <v>108</v>
      </c>
      <c r="AD5748" t="s">
        <v>97</v>
      </c>
    </row>
    <row r="5749" spans="1:30" ht="18.75" customHeight="1">
      <c r="A5749" s="4">
        <v>901804166</v>
      </c>
      <c r="B5749" t="s">
        <v>29159</v>
      </c>
      <c r="I5749" t="s">
        <v>115</v>
      </c>
      <c r="J5749" t="s">
        <v>29160</v>
      </c>
      <c r="K5749" s="4">
        <v>45785</v>
      </c>
      <c r="L5749" t="s">
        <v>92</v>
      </c>
      <c r="M5749" t="s">
        <v>92</v>
      </c>
      <c r="N5749" t="s">
        <v>92</v>
      </c>
      <c r="O5749" t="s">
        <v>93</v>
      </c>
      <c r="P5749" t="s">
        <v>92</v>
      </c>
      <c r="Q5749" t="s">
        <v>92</v>
      </c>
      <c r="R5749" t="s">
        <v>92</v>
      </c>
      <c r="Y5749" t="s">
        <v>121</v>
      </c>
      <c r="AD5749" t="s">
        <v>97</v>
      </c>
    </row>
    <row r="5750" spans="1:30" ht="18.75" customHeight="1">
      <c r="A5750" s="4">
        <v>10073041831</v>
      </c>
      <c r="B5750" t="s">
        <v>17618</v>
      </c>
      <c r="I5750" t="s">
        <v>115</v>
      </c>
      <c r="J5750" t="s">
        <v>29161</v>
      </c>
      <c r="K5750" s="4">
        <v>45785</v>
      </c>
      <c r="L5750" t="s">
        <v>92</v>
      </c>
      <c r="M5750" t="s">
        <v>92</v>
      </c>
      <c r="N5750" t="s">
        <v>92</v>
      </c>
      <c r="O5750" t="s">
        <v>93</v>
      </c>
      <c r="P5750" t="s">
        <v>92</v>
      </c>
      <c r="Q5750" t="s">
        <v>92</v>
      </c>
      <c r="R5750" t="s">
        <v>92</v>
      </c>
      <c r="S5750" t="s">
        <v>161</v>
      </c>
      <c r="T5750" t="s">
        <v>1028</v>
      </c>
      <c r="U5750" t="s">
        <v>8960</v>
      </c>
      <c r="Y5750" t="s">
        <v>121</v>
      </c>
      <c r="AD5750" t="s">
        <v>110</v>
      </c>
    </row>
    <row r="5751" spans="1:30" ht="18.75" customHeight="1">
      <c r="A5751" s="4">
        <v>901177659</v>
      </c>
      <c r="B5751" t="s">
        <v>29162</v>
      </c>
      <c r="I5751" t="s">
        <v>115</v>
      </c>
      <c r="J5751" t="s">
        <v>29163</v>
      </c>
      <c r="K5751" s="4">
        <v>45775</v>
      </c>
      <c r="L5751" t="s">
        <v>92</v>
      </c>
      <c r="M5751" t="s">
        <v>92</v>
      </c>
      <c r="N5751" t="s">
        <v>92</v>
      </c>
      <c r="O5751" t="s">
        <v>93</v>
      </c>
      <c r="P5751" t="s">
        <v>92</v>
      </c>
      <c r="Q5751" t="s">
        <v>92</v>
      </c>
      <c r="R5751" t="s">
        <v>92</v>
      </c>
      <c r="Y5751" t="s">
        <v>121</v>
      </c>
      <c r="AD5751" t="s">
        <v>97</v>
      </c>
    </row>
    <row r="5752" spans="1:30" ht="18.75" customHeight="1">
      <c r="A5752" s="4">
        <v>901750430</v>
      </c>
      <c r="B5752" t="s">
        <v>29164</v>
      </c>
      <c r="I5752" t="s">
        <v>115</v>
      </c>
      <c r="J5752" t="s">
        <v>29165</v>
      </c>
      <c r="K5752" s="4">
        <v>45783</v>
      </c>
      <c r="L5752" t="s">
        <v>92</v>
      </c>
      <c r="M5752" t="s">
        <v>92</v>
      </c>
      <c r="N5752" t="s">
        <v>92</v>
      </c>
      <c r="O5752" t="s">
        <v>93</v>
      </c>
      <c r="P5752" t="s">
        <v>92</v>
      </c>
      <c r="Q5752" t="s">
        <v>92</v>
      </c>
      <c r="R5752" t="s">
        <v>92</v>
      </c>
      <c r="Y5752" t="s">
        <v>121</v>
      </c>
      <c r="AD5752" t="s">
        <v>97</v>
      </c>
    </row>
    <row r="5753" spans="1:30" ht="18.75" customHeight="1">
      <c r="A5753" s="4">
        <v>900780156</v>
      </c>
      <c r="B5753" t="s">
        <v>29166</v>
      </c>
      <c r="I5753" t="s">
        <v>102</v>
      </c>
      <c r="J5753" t="s">
        <v>29167</v>
      </c>
      <c r="K5753" s="4">
        <v>45783</v>
      </c>
      <c r="L5753" t="s">
        <v>92</v>
      </c>
      <c r="M5753" t="s">
        <v>92</v>
      </c>
      <c r="N5753" t="s">
        <v>92</v>
      </c>
      <c r="O5753" t="s">
        <v>93</v>
      </c>
      <c r="P5753" t="s">
        <v>92</v>
      </c>
      <c r="Q5753" t="s">
        <v>92</v>
      </c>
      <c r="R5753" t="s">
        <v>92</v>
      </c>
      <c r="Y5753" t="s">
        <v>108</v>
      </c>
      <c r="AD5753" t="s">
        <v>97</v>
      </c>
    </row>
    <row r="5754" spans="1:30" ht="18.75" customHeight="1">
      <c r="A5754" s="4">
        <v>1057462140</v>
      </c>
      <c r="B5754" t="s">
        <v>29168</v>
      </c>
      <c r="I5754" t="s">
        <v>102</v>
      </c>
      <c r="J5754" t="s">
        <v>29169</v>
      </c>
      <c r="K5754" s="4">
        <v>45784</v>
      </c>
      <c r="L5754" t="s">
        <v>92</v>
      </c>
      <c r="M5754" t="s">
        <v>92</v>
      </c>
      <c r="N5754" t="s">
        <v>92</v>
      </c>
      <c r="O5754" t="s">
        <v>93</v>
      </c>
      <c r="P5754" t="s">
        <v>92</v>
      </c>
      <c r="Q5754" t="s">
        <v>92</v>
      </c>
      <c r="R5754" t="s">
        <v>92</v>
      </c>
      <c r="Y5754" t="s">
        <v>108</v>
      </c>
      <c r="AD5754" t="s">
        <v>97</v>
      </c>
    </row>
    <row r="5755" spans="1:30" ht="18.75" customHeight="1">
      <c r="A5755" s="4">
        <v>70812453</v>
      </c>
      <c r="B5755" t="s">
        <v>29170</v>
      </c>
      <c r="I5755" t="s">
        <v>102</v>
      </c>
      <c r="J5755" t="s">
        <v>29171</v>
      </c>
      <c r="K5755" s="4">
        <v>45784</v>
      </c>
      <c r="L5755" t="s">
        <v>92</v>
      </c>
      <c r="M5755" t="s">
        <v>92</v>
      </c>
      <c r="N5755" t="s">
        <v>92</v>
      </c>
      <c r="O5755" t="s">
        <v>93</v>
      </c>
      <c r="P5755" t="s">
        <v>92</v>
      </c>
      <c r="Q5755" t="s">
        <v>92</v>
      </c>
      <c r="R5755" t="s">
        <v>92</v>
      </c>
      <c r="S5755" t="s">
        <v>1028</v>
      </c>
      <c r="T5755" t="s">
        <v>958</v>
      </c>
      <c r="U5755" t="s">
        <v>9412</v>
      </c>
      <c r="Y5755" t="s">
        <v>108</v>
      </c>
      <c r="AD5755" t="s">
        <v>110</v>
      </c>
    </row>
    <row r="5756" spans="1:30" ht="18.75" customHeight="1">
      <c r="A5756" s="4">
        <v>1036945360</v>
      </c>
      <c r="B5756" t="s">
        <v>29172</v>
      </c>
      <c r="I5756" t="s">
        <v>102</v>
      </c>
      <c r="J5756" t="s">
        <v>29173</v>
      </c>
      <c r="K5756" s="4">
        <v>44558</v>
      </c>
      <c r="L5756" t="s">
        <v>92</v>
      </c>
      <c r="M5756" t="s">
        <v>92</v>
      </c>
      <c r="N5756" t="s">
        <v>92</v>
      </c>
      <c r="O5756" t="s">
        <v>93</v>
      </c>
      <c r="P5756" t="s">
        <v>92</v>
      </c>
      <c r="Q5756" t="s">
        <v>92</v>
      </c>
      <c r="R5756" t="s">
        <v>92</v>
      </c>
      <c r="S5756" t="s">
        <v>1152</v>
      </c>
      <c r="T5756" t="s">
        <v>135</v>
      </c>
      <c r="U5756" t="s">
        <v>29174</v>
      </c>
      <c r="Y5756" t="s">
        <v>108</v>
      </c>
      <c r="AD5756" t="s">
        <v>110</v>
      </c>
    </row>
    <row r="5757" spans="1:30" ht="18.75" customHeight="1">
      <c r="A5757" s="4">
        <v>39735012</v>
      </c>
      <c r="B5757" t="s">
        <v>29175</v>
      </c>
      <c r="I5757" t="s">
        <v>102</v>
      </c>
      <c r="J5757" t="s">
        <v>29176</v>
      </c>
      <c r="K5757" s="4">
        <v>44559</v>
      </c>
      <c r="L5757" t="s">
        <v>92</v>
      </c>
      <c r="M5757" t="s">
        <v>92</v>
      </c>
      <c r="N5757" t="s">
        <v>92</v>
      </c>
      <c r="O5757" t="s">
        <v>93</v>
      </c>
      <c r="P5757" t="s">
        <v>92</v>
      </c>
      <c r="Q5757" t="s">
        <v>92</v>
      </c>
      <c r="R5757" t="s">
        <v>92</v>
      </c>
      <c r="S5757" t="s">
        <v>2317</v>
      </c>
      <c r="T5757" t="s">
        <v>978</v>
      </c>
      <c r="U5757" t="s">
        <v>29177</v>
      </c>
      <c r="Y5757" t="s">
        <v>108</v>
      </c>
      <c r="AD5757" t="s">
        <v>110</v>
      </c>
    </row>
    <row r="5758" spans="1:30" ht="18.75" customHeight="1">
      <c r="A5758" s="4">
        <v>53008222</v>
      </c>
      <c r="B5758" t="s">
        <v>29178</v>
      </c>
      <c r="I5758" t="s">
        <v>102</v>
      </c>
      <c r="J5758" t="s">
        <v>29179</v>
      </c>
      <c r="K5758" s="4">
        <v>44560</v>
      </c>
      <c r="L5758" t="s">
        <v>92</v>
      </c>
      <c r="M5758" t="s">
        <v>92</v>
      </c>
      <c r="N5758" t="s">
        <v>92</v>
      </c>
      <c r="O5758" t="s">
        <v>93</v>
      </c>
      <c r="P5758" t="s">
        <v>92</v>
      </c>
      <c r="Q5758" t="s">
        <v>92</v>
      </c>
      <c r="R5758" t="s">
        <v>92</v>
      </c>
      <c r="S5758" t="s">
        <v>951</v>
      </c>
      <c r="T5758" t="s">
        <v>640</v>
      </c>
      <c r="U5758" t="s">
        <v>29180</v>
      </c>
      <c r="Y5758" t="s">
        <v>108</v>
      </c>
      <c r="AD5758" t="s">
        <v>110</v>
      </c>
    </row>
    <row r="5759" spans="1:30" ht="18.75" customHeight="1">
      <c r="A5759" s="4">
        <v>1074159350</v>
      </c>
      <c r="B5759" t="s">
        <v>29181</v>
      </c>
      <c r="I5759" t="s">
        <v>102</v>
      </c>
      <c r="J5759" t="s">
        <v>29182</v>
      </c>
      <c r="K5759" s="4">
        <v>44561</v>
      </c>
      <c r="L5759" t="s">
        <v>92</v>
      </c>
      <c r="M5759" t="s">
        <v>92</v>
      </c>
      <c r="N5759" t="s">
        <v>92</v>
      </c>
      <c r="O5759" t="s">
        <v>93</v>
      </c>
      <c r="P5759" t="s">
        <v>92</v>
      </c>
      <c r="Q5759" t="s">
        <v>92</v>
      </c>
      <c r="R5759" t="s">
        <v>92</v>
      </c>
      <c r="Y5759" t="s">
        <v>108</v>
      </c>
      <c r="AD5759" t="s">
        <v>97</v>
      </c>
    </row>
    <row r="5760" spans="1:30" ht="18.75" customHeight="1">
      <c r="A5760" s="4">
        <v>39675724</v>
      </c>
      <c r="B5760" t="s">
        <v>29183</v>
      </c>
      <c r="I5760" t="s">
        <v>102</v>
      </c>
      <c r="J5760" t="s">
        <v>29184</v>
      </c>
      <c r="K5760" s="4">
        <v>44561</v>
      </c>
      <c r="L5760" t="s">
        <v>92</v>
      </c>
      <c r="M5760" t="s">
        <v>92</v>
      </c>
      <c r="N5760" t="s">
        <v>92</v>
      </c>
      <c r="O5760" t="s">
        <v>93</v>
      </c>
      <c r="P5760" t="s">
        <v>92</v>
      </c>
      <c r="Q5760" t="s">
        <v>92</v>
      </c>
      <c r="R5760" t="s">
        <v>92</v>
      </c>
      <c r="Y5760" t="s">
        <v>108</v>
      </c>
      <c r="AD5760" t="s">
        <v>97</v>
      </c>
    </row>
    <row r="5761" spans="1:30" ht="18.75" customHeight="1">
      <c r="A5761" s="4">
        <v>30008269</v>
      </c>
      <c r="B5761" t="s">
        <v>29185</v>
      </c>
      <c r="I5761" t="s">
        <v>102</v>
      </c>
      <c r="J5761" t="s">
        <v>29186</v>
      </c>
      <c r="K5761" s="4">
        <v>44690</v>
      </c>
      <c r="L5761" t="s">
        <v>92</v>
      </c>
      <c r="M5761" t="s">
        <v>92</v>
      </c>
      <c r="N5761" t="s">
        <v>92</v>
      </c>
      <c r="O5761" t="s">
        <v>93</v>
      </c>
      <c r="P5761" t="s">
        <v>92</v>
      </c>
      <c r="Q5761" t="s">
        <v>92</v>
      </c>
      <c r="R5761" t="s">
        <v>92</v>
      </c>
      <c r="S5761" t="s">
        <v>29187</v>
      </c>
      <c r="T5761" t="s">
        <v>127</v>
      </c>
      <c r="U5761" t="s">
        <v>29188</v>
      </c>
      <c r="Y5761" t="s">
        <v>108</v>
      </c>
      <c r="AD5761" t="s">
        <v>110</v>
      </c>
    </row>
    <row r="5762" spans="1:30" ht="18.75" customHeight="1">
      <c r="A5762" s="4">
        <v>1036393833</v>
      </c>
      <c r="B5762" t="s">
        <v>29189</v>
      </c>
      <c r="I5762" t="s">
        <v>102</v>
      </c>
      <c r="J5762" t="s">
        <v>29190</v>
      </c>
      <c r="K5762" s="4">
        <v>44747</v>
      </c>
      <c r="L5762" t="s">
        <v>92</v>
      </c>
      <c r="M5762" t="s">
        <v>92</v>
      </c>
      <c r="N5762" t="s">
        <v>92</v>
      </c>
      <c r="O5762" t="s">
        <v>93</v>
      </c>
      <c r="P5762" t="s">
        <v>92</v>
      </c>
      <c r="Q5762" t="s">
        <v>92</v>
      </c>
      <c r="R5762" t="s">
        <v>92</v>
      </c>
      <c r="S5762" t="s">
        <v>666</v>
      </c>
      <c r="T5762" t="s">
        <v>666</v>
      </c>
      <c r="U5762" t="s">
        <v>10445</v>
      </c>
      <c r="Y5762" t="s">
        <v>108</v>
      </c>
      <c r="AD5762" t="s">
        <v>110</v>
      </c>
    </row>
    <row r="5763" spans="1:30" ht="18.75" customHeight="1">
      <c r="A5763" s="4">
        <v>22097710</v>
      </c>
      <c r="B5763" t="s">
        <v>29191</v>
      </c>
      <c r="I5763" t="s">
        <v>102</v>
      </c>
      <c r="J5763" t="s">
        <v>29192</v>
      </c>
      <c r="K5763" s="4">
        <v>44747</v>
      </c>
      <c r="L5763" t="s">
        <v>92</v>
      </c>
      <c r="M5763" t="s">
        <v>92</v>
      </c>
      <c r="N5763" t="s">
        <v>92</v>
      </c>
      <c r="O5763" t="s">
        <v>93</v>
      </c>
      <c r="P5763" t="s">
        <v>92</v>
      </c>
      <c r="Q5763" t="s">
        <v>92</v>
      </c>
      <c r="R5763" t="s">
        <v>92</v>
      </c>
      <c r="S5763" t="s">
        <v>118</v>
      </c>
      <c r="T5763" t="s">
        <v>1347</v>
      </c>
      <c r="U5763" t="s">
        <v>1913</v>
      </c>
      <c r="Y5763" t="s">
        <v>108</v>
      </c>
      <c r="AD5763" t="s">
        <v>110</v>
      </c>
    </row>
    <row r="5764" spans="1:30" ht="18.75" customHeight="1">
      <c r="A5764" s="4">
        <v>1110551910</v>
      </c>
      <c r="B5764" t="s">
        <v>29193</v>
      </c>
      <c r="I5764" t="s">
        <v>102</v>
      </c>
      <c r="J5764" t="s">
        <v>29194</v>
      </c>
      <c r="K5764" s="4">
        <v>44782</v>
      </c>
      <c r="L5764" t="s">
        <v>92</v>
      </c>
      <c r="M5764" t="s">
        <v>92</v>
      </c>
      <c r="N5764" t="s">
        <v>92</v>
      </c>
      <c r="O5764" t="s">
        <v>93</v>
      </c>
      <c r="P5764" t="s">
        <v>92</v>
      </c>
      <c r="Q5764" t="s">
        <v>92</v>
      </c>
      <c r="R5764" t="s">
        <v>92</v>
      </c>
      <c r="S5764" t="s">
        <v>1092</v>
      </c>
      <c r="T5764" t="s">
        <v>1879</v>
      </c>
      <c r="U5764" t="s">
        <v>4534</v>
      </c>
      <c r="Y5764" t="s">
        <v>108</v>
      </c>
      <c r="AD5764" t="s">
        <v>110</v>
      </c>
    </row>
    <row r="5765" spans="1:30" ht="18.75" customHeight="1">
      <c r="A5765" s="4">
        <v>444444192</v>
      </c>
      <c r="B5765" t="s">
        <v>29195</v>
      </c>
      <c r="I5765" t="s">
        <v>90</v>
      </c>
      <c r="J5765" t="s">
        <v>29196</v>
      </c>
      <c r="K5765" s="4">
        <v>44810</v>
      </c>
      <c r="L5765" t="s">
        <v>92</v>
      </c>
      <c r="M5765" t="s">
        <v>92</v>
      </c>
      <c r="N5765" t="s">
        <v>92</v>
      </c>
      <c r="O5765" t="s">
        <v>93</v>
      </c>
      <c r="P5765" t="s">
        <v>92</v>
      </c>
      <c r="Q5765" t="s">
        <v>92</v>
      </c>
      <c r="R5765" t="s">
        <v>92</v>
      </c>
      <c r="Y5765" t="s">
        <v>72</v>
      </c>
      <c r="AD5765" t="s">
        <v>97</v>
      </c>
    </row>
    <row r="5766" spans="1:30" ht="18.75" customHeight="1">
      <c r="A5766" s="4">
        <v>900226715</v>
      </c>
      <c r="B5766" t="s">
        <v>29197</v>
      </c>
      <c r="I5766" t="s">
        <v>115</v>
      </c>
      <c r="J5766" t="s">
        <v>29198</v>
      </c>
      <c r="K5766" s="4">
        <v>44846</v>
      </c>
      <c r="L5766" t="s">
        <v>92</v>
      </c>
      <c r="M5766" t="s">
        <v>92</v>
      </c>
      <c r="N5766" t="s">
        <v>92</v>
      </c>
      <c r="O5766" t="s">
        <v>93</v>
      </c>
      <c r="P5766" t="s">
        <v>92</v>
      </c>
      <c r="Q5766" t="s">
        <v>92</v>
      </c>
      <c r="R5766" t="s">
        <v>92</v>
      </c>
      <c r="Y5766" t="s">
        <v>121</v>
      </c>
      <c r="AD5766" t="s">
        <v>97</v>
      </c>
    </row>
    <row r="5767" spans="1:30" ht="18.75" customHeight="1">
      <c r="A5767" s="4">
        <v>82389861</v>
      </c>
      <c r="B5767" t="s">
        <v>29199</v>
      </c>
      <c r="I5767" t="s">
        <v>115</v>
      </c>
      <c r="J5767" t="s">
        <v>29200</v>
      </c>
      <c r="K5767" s="4">
        <v>44806</v>
      </c>
      <c r="L5767" t="s">
        <v>92</v>
      </c>
      <c r="M5767" t="s">
        <v>92</v>
      </c>
      <c r="N5767" t="s">
        <v>92</v>
      </c>
      <c r="O5767" t="s">
        <v>93</v>
      </c>
      <c r="P5767" t="s">
        <v>92</v>
      </c>
      <c r="Q5767" t="s">
        <v>92</v>
      </c>
      <c r="R5767" t="s">
        <v>92</v>
      </c>
      <c r="S5767" t="s">
        <v>29201</v>
      </c>
      <c r="T5767" t="s">
        <v>682</v>
      </c>
      <c r="U5767" t="s">
        <v>14016</v>
      </c>
      <c r="Y5767" t="s">
        <v>121</v>
      </c>
      <c r="AD5767" t="s">
        <v>110</v>
      </c>
    </row>
    <row r="5768" spans="1:30" ht="18.75" customHeight="1">
      <c r="A5768" s="4">
        <v>1007356660</v>
      </c>
      <c r="B5768" t="s">
        <v>29202</v>
      </c>
      <c r="I5768" t="s">
        <v>102</v>
      </c>
      <c r="J5768" t="s">
        <v>29203</v>
      </c>
      <c r="K5768" s="4">
        <v>44692</v>
      </c>
      <c r="L5768" t="s">
        <v>92</v>
      </c>
      <c r="M5768" t="s">
        <v>92</v>
      </c>
      <c r="N5768" t="s">
        <v>93</v>
      </c>
      <c r="O5768" t="s">
        <v>93</v>
      </c>
      <c r="P5768" t="s">
        <v>93</v>
      </c>
      <c r="Q5768" t="s">
        <v>92</v>
      </c>
      <c r="R5768" t="s">
        <v>92</v>
      </c>
      <c r="S5768" t="s">
        <v>151</v>
      </c>
      <c r="T5768" t="s">
        <v>118</v>
      </c>
      <c r="U5768" t="s">
        <v>26015</v>
      </c>
      <c r="Y5768" t="s">
        <v>108</v>
      </c>
      <c r="AD5768" t="s">
        <v>110</v>
      </c>
    </row>
    <row r="5769" spans="1:30" ht="18.75" customHeight="1">
      <c r="A5769" s="4">
        <v>1041329194</v>
      </c>
      <c r="B5769" t="s">
        <v>29204</v>
      </c>
      <c r="I5769" t="s">
        <v>102</v>
      </c>
      <c r="J5769" t="s">
        <v>29205</v>
      </c>
      <c r="K5769" s="4">
        <v>44692</v>
      </c>
      <c r="L5769" t="s">
        <v>92</v>
      </c>
      <c r="M5769" t="s">
        <v>92</v>
      </c>
      <c r="N5769" t="s">
        <v>93</v>
      </c>
      <c r="O5769" t="s">
        <v>93</v>
      </c>
      <c r="P5769" t="s">
        <v>93</v>
      </c>
      <c r="Q5769" t="s">
        <v>92</v>
      </c>
      <c r="R5769" t="s">
        <v>92</v>
      </c>
      <c r="S5769" t="s">
        <v>151</v>
      </c>
      <c r="T5769" t="s">
        <v>118</v>
      </c>
      <c r="U5769" t="s">
        <v>1469</v>
      </c>
      <c r="Y5769" t="s">
        <v>108</v>
      </c>
      <c r="AD5769" t="s">
        <v>110</v>
      </c>
    </row>
    <row r="5770" spans="1:30" ht="18.75" customHeight="1">
      <c r="A5770" s="4">
        <v>1036944561</v>
      </c>
      <c r="B5770" t="s">
        <v>29206</v>
      </c>
      <c r="I5770" t="s">
        <v>115</v>
      </c>
      <c r="J5770" t="s">
        <v>29207</v>
      </c>
      <c r="K5770" s="4">
        <v>44581</v>
      </c>
      <c r="L5770" t="s">
        <v>92</v>
      </c>
      <c r="M5770" t="s">
        <v>92</v>
      </c>
      <c r="N5770" t="s">
        <v>92</v>
      </c>
      <c r="O5770" t="s">
        <v>93</v>
      </c>
      <c r="P5770" t="s">
        <v>92</v>
      </c>
      <c r="Q5770" t="s">
        <v>92</v>
      </c>
      <c r="R5770" t="s">
        <v>92</v>
      </c>
      <c r="S5770" t="s">
        <v>626</v>
      </c>
      <c r="T5770" t="s">
        <v>640</v>
      </c>
      <c r="U5770" t="s">
        <v>14055</v>
      </c>
      <c r="Y5770" t="s">
        <v>121</v>
      </c>
      <c r="AD5770" t="s">
        <v>110</v>
      </c>
    </row>
    <row r="5771" spans="1:30" ht="18.75" customHeight="1">
      <c r="A5771" s="4">
        <v>1007801488</v>
      </c>
      <c r="B5771" t="s">
        <v>29208</v>
      </c>
      <c r="I5771" t="s">
        <v>102</v>
      </c>
      <c r="J5771" t="s">
        <v>29209</v>
      </c>
      <c r="K5771" s="4">
        <v>44755</v>
      </c>
      <c r="L5771" t="s">
        <v>92</v>
      </c>
      <c r="M5771" t="s">
        <v>92</v>
      </c>
      <c r="N5771" t="s">
        <v>93</v>
      </c>
      <c r="O5771" t="s">
        <v>93</v>
      </c>
      <c r="P5771" t="s">
        <v>93</v>
      </c>
      <c r="Q5771" t="s">
        <v>92</v>
      </c>
      <c r="R5771" t="s">
        <v>92</v>
      </c>
      <c r="S5771" t="s">
        <v>29210</v>
      </c>
      <c r="T5771" t="s">
        <v>1453</v>
      </c>
      <c r="U5771" t="s">
        <v>29211</v>
      </c>
      <c r="Y5771" t="s">
        <v>108</v>
      </c>
      <c r="AD5771" t="s">
        <v>110</v>
      </c>
    </row>
    <row r="5772" spans="1:30" ht="18.75" customHeight="1">
      <c r="A5772" s="4">
        <v>1007566483</v>
      </c>
      <c r="B5772" t="s">
        <v>29212</v>
      </c>
      <c r="I5772" t="s">
        <v>102</v>
      </c>
      <c r="J5772" t="s">
        <v>29213</v>
      </c>
      <c r="K5772" s="4">
        <v>44755</v>
      </c>
      <c r="L5772" t="s">
        <v>92</v>
      </c>
      <c r="M5772" t="s">
        <v>92</v>
      </c>
      <c r="N5772" t="s">
        <v>93</v>
      </c>
      <c r="O5772" t="s">
        <v>93</v>
      </c>
      <c r="P5772" t="s">
        <v>93</v>
      </c>
      <c r="Q5772" t="s">
        <v>92</v>
      </c>
      <c r="R5772" t="s">
        <v>92</v>
      </c>
      <c r="S5772" t="s">
        <v>2928</v>
      </c>
      <c r="T5772" t="s">
        <v>11242</v>
      </c>
      <c r="U5772" t="s">
        <v>29214</v>
      </c>
      <c r="Y5772" t="s">
        <v>108</v>
      </c>
      <c r="AD5772" t="s">
        <v>110</v>
      </c>
    </row>
    <row r="5773" spans="1:30" ht="18.75" customHeight="1">
      <c r="A5773" s="4">
        <v>21627899</v>
      </c>
      <c r="B5773" t="s">
        <v>29215</v>
      </c>
      <c r="I5773" t="s">
        <v>102</v>
      </c>
      <c r="J5773" t="s">
        <v>29216</v>
      </c>
      <c r="K5773" s="4">
        <v>44747</v>
      </c>
      <c r="L5773" t="s">
        <v>92</v>
      </c>
      <c r="M5773" t="s">
        <v>92</v>
      </c>
      <c r="N5773" t="s">
        <v>92</v>
      </c>
      <c r="O5773" t="s">
        <v>93</v>
      </c>
      <c r="P5773" t="s">
        <v>92</v>
      </c>
      <c r="Q5773" t="s">
        <v>92</v>
      </c>
      <c r="R5773" t="s">
        <v>92</v>
      </c>
      <c r="S5773" t="s">
        <v>1157</v>
      </c>
      <c r="T5773" t="s">
        <v>958</v>
      </c>
      <c r="U5773" t="s">
        <v>1825</v>
      </c>
      <c r="Y5773" t="s">
        <v>108</v>
      </c>
      <c r="AD5773" t="s">
        <v>110</v>
      </c>
    </row>
    <row r="5774" spans="1:30" ht="18.75" customHeight="1">
      <c r="A5774" s="4">
        <v>1056956339</v>
      </c>
      <c r="B5774" t="s">
        <v>29217</v>
      </c>
      <c r="I5774" t="s">
        <v>102</v>
      </c>
      <c r="J5774" t="s">
        <v>29218</v>
      </c>
      <c r="K5774" s="4">
        <v>44663</v>
      </c>
      <c r="L5774" t="s">
        <v>92</v>
      </c>
      <c r="M5774" t="s">
        <v>92</v>
      </c>
      <c r="N5774" t="s">
        <v>92</v>
      </c>
      <c r="O5774" t="s">
        <v>93</v>
      </c>
      <c r="P5774" t="s">
        <v>92</v>
      </c>
      <c r="Q5774" t="s">
        <v>92</v>
      </c>
      <c r="R5774" t="s">
        <v>92</v>
      </c>
      <c r="S5774" t="s">
        <v>1040</v>
      </c>
      <c r="T5774" t="s">
        <v>1040</v>
      </c>
      <c r="U5774" t="s">
        <v>29219</v>
      </c>
      <c r="Y5774" t="s">
        <v>108</v>
      </c>
      <c r="AD5774" t="s">
        <v>110</v>
      </c>
    </row>
    <row r="5775" spans="1:30" ht="18.75" customHeight="1">
      <c r="A5775" s="4">
        <v>19362660</v>
      </c>
      <c r="B5775" t="s">
        <v>29220</v>
      </c>
      <c r="I5775" t="s">
        <v>102</v>
      </c>
      <c r="J5775" t="s">
        <v>29221</v>
      </c>
      <c r="K5775" s="4">
        <v>44663</v>
      </c>
      <c r="L5775" t="s">
        <v>92</v>
      </c>
      <c r="M5775" t="s">
        <v>92</v>
      </c>
      <c r="N5775" t="s">
        <v>92</v>
      </c>
      <c r="O5775" t="s">
        <v>93</v>
      </c>
      <c r="P5775" t="s">
        <v>92</v>
      </c>
      <c r="Q5775" t="s">
        <v>92</v>
      </c>
      <c r="R5775" t="s">
        <v>92</v>
      </c>
      <c r="S5775" t="s">
        <v>798</v>
      </c>
      <c r="T5775" t="s">
        <v>2153</v>
      </c>
      <c r="U5775" t="s">
        <v>29222</v>
      </c>
      <c r="Y5775" t="s">
        <v>108</v>
      </c>
      <c r="AD5775" t="s">
        <v>110</v>
      </c>
    </row>
    <row r="5776" spans="1:30" ht="18.75" customHeight="1">
      <c r="A5776" s="4">
        <v>1110482588</v>
      </c>
      <c r="B5776" t="s">
        <v>29223</v>
      </c>
      <c r="I5776" t="s">
        <v>102</v>
      </c>
      <c r="J5776" t="s">
        <v>29224</v>
      </c>
      <c r="K5776" s="4">
        <v>44663</v>
      </c>
      <c r="L5776" t="s">
        <v>92</v>
      </c>
      <c r="M5776" t="s">
        <v>92</v>
      </c>
      <c r="N5776" t="s">
        <v>92</v>
      </c>
      <c r="O5776" t="s">
        <v>93</v>
      </c>
      <c r="P5776" t="s">
        <v>92</v>
      </c>
      <c r="Q5776" t="s">
        <v>92</v>
      </c>
      <c r="R5776" t="s">
        <v>92</v>
      </c>
      <c r="S5776" t="s">
        <v>1368</v>
      </c>
      <c r="T5776" t="s">
        <v>695</v>
      </c>
      <c r="U5776" t="s">
        <v>4748</v>
      </c>
      <c r="Y5776" t="s">
        <v>108</v>
      </c>
      <c r="AD5776" t="s">
        <v>110</v>
      </c>
    </row>
    <row r="5777" spans="1:30" ht="18.75" customHeight="1">
      <c r="A5777" s="4">
        <v>71411527</v>
      </c>
      <c r="B5777" t="s">
        <v>29225</v>
      </c>
      <c r="I5777" t="s">
        <v>102</v>
      </c>
      <c r="J5777" t="s">
        <v>29226</v>
      </c>
      <c r="K5777" s="4">
        <v>44664</v>
      </c>
      <c r="L5777" t="s">
        <v>92</v>
      </c>
      <c r="M5777" t="s">
        <v>92</v>
      </c>
      <c r="N5777" t="s">
        <v>93</v>
      </c>
      <c r="O5777" t="s">
        <v>93</v>
      </c>
      <c r="P5777" t="s">
        <v>92</v>
      </c>
      <c r="Q5777" t="s">
        <v>92</v>
      </c>
      <c r="R5777" t="s">
        <v>92</v>
      </c>
      <c r="S5777" t="s">
        <v>958</v>
      </c>
      <c r="T5777" t="s">
        <v>1335</v>
      </c>
      <c r="U5777" t="s">
        <v>29227</v>
      </c>
      <c r="Y5777" t="s">
        <v>108</v>
      </c>
      <c r="AD5777" t="s">
        <v>110</v>
      </c>
    </row>
    <row r="5778" spans="1:30" ht="18.75" customHeight="1">
      <c r="A5778" s="4">
        <v>444444184</v>
      </c>
      <c r="B5778" t="s">
        <v>29228</v>
      </c>
      <c r="I5778" t="s">
        <v>102</v>
      </c>
      <c r="J5778" t="s">
        <v>29229</v>
      </c>
      <c r="K5778" s="4">
        <v>44670</v>
      </c>
      <c r="L5778" t="s">
        <v>92</v>
      </c>
      <c r="M5778" t="s">
        <v>92</v>
      </c>
      <c r="N5778" t="s">
        <v>92</v>
      </c>
      <c r="O5778" t="s">
        <v>93</v>
      </c>
      <c r="P5778" t="s">
        <v>92</v>
      </c>
      <c r="Q5778" t="s">
        <v>92</v>
      </c>
      <c r="R5778" t="s">
        <v>92</v>
      </c>
      <c r="Y5778" t="s">
        <v>108</v>
      </c>
      <c r="AD5778" t="s">
        <v>97</v>
      </c>
    </row>
    <row r="5779" spans="1:30" ht="18.75" customHeight="1">
      <c r="A5779" s="4">
        <v>899999284</v>
      </c>
      <c r="B5779" t="s">
        <v>29230</v>
      </c>
      <c r="I5779" t="s">
        <v>115</v>
      </c>
      <c r="J5779" t="s">
        <v>29231</v>
      </c>
      <c r="K5779" s="4">
        <v>44186</v>
      </c>
      <c r="L5779" t="s">
        <v>92</v>
      </c>
      <c r="M5779" t="s">
        <v>92</v>
      </c>
      <c r="N5779" t="s">
        <v>92</v>
      </c>
      <c r="O5779" t="s">
        <v>93</v>
      </c>
      <c r="P5779" t="s">
        <v>92</v>
      </c>
      <c r="Q5779" t="s">
        <v>92</v>
      </c>
      <c r="R5779" t="s">
        <v>92</v>
      </c>
      <c r="Y5779" t="s">
        <v>121</v>
      </c>
      <c r="AD5779" t="s">
        <v>97</v>
      </c>
    </row>
    <row r="5780" spans="1:30" ht="18.75" customHeight="1">
      <c r="A5780" s="4">
        <v>1104777199</v>
      </c>
      <c r="B5780" t="s">
        <v>29232</v>
      </c>
      <c r="I5780" t="s">
        <v>102</v>
      </c>
      <c r="J5780" t="s">
        <v>29233</v>
      </c>
      <c r="K5780" s="4">
        <v>44559</v>
      </c>
      <c r="L5780" t="s">
        <v>92</v>
      </c>
      <c r="M5780" t="s">
        <v>92</v>
      </c>
      <c r="N5780" t="s">
        <v>92</v>
      </c>
      <c r="O5780" t="s">
        <v>93</v>
      </c>
      <c r="P5780" t="s">
        <v>92</v>
      </c>
      <c r="Q5780" t="s">
        <v>92</v>
      </c>
      <c r="R5780" t="s">
        <v>92</v>
      </c>
      <c r="S5780" t="s">
        <v>11453</v>
      </c>
      <c r="T5780" t="s">
        <v>1040</v>
      </c>
      <c r="U5780" t="s">
        <v>29234</v>
      </c>
      <c r="Y5780" t="s">
        <v>108</v>
      </c>
      <c r="AD5780" t="s">
        <v>110</v>
      </c>
    </row>
    <row r="5781" spans="1:30" ht="18.75" customHeight="1">
      <c r="A5781" s="4">
        <v>3187873</v>
      </c>
      <c r="B5781" t="s">
        <v>29235</v>
      </c>
      <c r="I5781" t="s">
        <v>102</v>
      </c>
      <c r="J5781" t="s">
        <v>29236</v>
      </c>
      <c r="K5781" s="4">
        <v>44561</v>
      </c>
      <c r="L5781" t="s">
        <v>92</v>
      </c>
      <c r="M5781" t="s">
        <v>92</v>
      </c>
      <c r="N5781" t="s">
        <v>92</v>
      </c>
      <c r="O5781" t="s">
        <v>93</v>
      </c>
      <c r="P5781" t="s">
        <v>92</v>
      </c>
      <c r="Q5781" t="s">
        <v>92</v>
      </c>
      <c r="R5781" t="s">
        <v>92</v>
      </c>
      <c r="S5781" t="s">
        <v>603</v>
      </c>
      <c r="U5781" t="s">
        <v>29237</v>
      </c>
      <c r="Y5781" t="s">
        <v>108</v>
      </c>
      <c r="AD5781" t="s">
        <v>110</v>
      </c>
    </row>
    <row r="5782" spans="1:30" ht="18.75" customHeight="1">
      <c r="A5782" s="4">
        <v>52006558</v>
      </c>
      <c r="B5782" t="s">
        <v>29238</v>
      </c>
      <c r="I5782" t="s">
        <v>102</v>
      </c>
      <c r="J5782" t="s">
        <v>29239</v>
      </c>
      <c r="K5782" s="4">
        <v>44561</v>
      </c>
      <c r="L5782" t="s">
        <v>92</v>
      </c>
      <c r="M5782" t="s">
        <v>92</v>
      </c>
      <c r="N5782" t="s">
        <v>92</v>
      </c>
      <c r="O5782" t="s">
        <v>93</v>
      </c>
      <c r="P5782" t="s">
        <v>92</v>
      </c>
      <c r="Q5782" t="s">
        <v>92</v>
      </c>
      <c r="R5782" t="s">
        <v>92</v>
      </c>
      <c r="S5782" t="s">
        <v>5466</v>
      </c>
      <c r="T5782" t="s">
        <v>142</v>
      </c>
      <c r="U5782" t="s">
        <v>18617</v>
      </c>
      <c r="Y5782" t="s">
        <v>108</v>
      </c>
      <c r="AD5782" t="s">
        <v>110</v>
      </c>
    </row>
    <row r="5783" spans="1:30" ht="18.75" customHeight="1">
      <c r="A5783" s="4">
        <v>1121208668</v>
      </c>
      <c r="B5783" t="s">
        <v>29240</v>
      </c>
      <c r="I5783" t="s">
        <v>102</v>
      </c>
      <c r="J5783" t="s">
        <v>29241</v>
      </c>
      <c r="K5783" s="4">
        <v>44561</v>
      </c>
      <c r="L5783" t="s">
        <v>92</v>
      </c>
      <c r="M5783" t="s">
        <v>92</v>
      </c>
      <c r="N5783" t="s">
        <v>92</v>
      </c>
      <c r="O5783" t="s">
        <v>93</v>
      </c>
      <c r="P5783" t="s">
        <v>92</v>
      </c>
      <c r="Q5783" t="s">
        <v>92</v>
      </c>
      <c r="R5783" t="s">
        <v>92</v>
      </c>
      <c r="S5783" t="s">
        <v>5551</v>
      </c>
      <c r="T5783" t="s">
        <v>919</v>
      </c>
      <c r="U5783" t="s">
        <v>29242</v>
      </c>
      <c r="Y5783" t="s">
        <v>108</v>
      </c>
      <c r="AD5783" t="s">
        <v>110</v>
      </c>
    </row>
    <row r="5784" spans="1:30" ht="18.75" customHeight="1">
      <c r="A5784" s="4">
        <v>15271933</v>
      </c>
      <c r="B5784" t="s">
        <v>29243</v>
      </c>
      <c r="I5784" t="s">
        <v>115</v>
      </c>
      <c r="J5784" t="s">
        <v>29244</v>
      </c>
      <c r="K5784" s="4">
        <v>44585</v>
      </c>
      <c r="L5784" t="s">
        <v>92</v>
      </c>
      <c r="M5784" t="s">
        <v>92</v>
      </c>
      <c r="N5784" t="s">
        <v>92</v>
      </c>
      <c r="O5784" t="s">
        <v>93</v>
      </c>
      <c r="P5784" t="s">
        <v>92</v>
      </c>
      <c r="Q5784" t="s">
        <v>92</v>
      </c>
      <c r="R5784" t="s">
        <v>92</v>
      </c>
      <c r="S5784" t="s">
        <v>104</v>
      </c>
      <c r="T5784" t="s">
        <v>105</v>
      </c>
      <c r="U5784" t="s">
        <v>4156</v>
      </c>
      <c r="Y5784" t="s">
        <v>121</v>
      </c>
      <c r="AD5784" t="s">
        <v>110</v>
      </c>
    </row>
    <row r="5789" spans="1:30">
      <c r="E5789" t="e">
        <f>t</f>
        <v>#NAME?</v>
      </c>
    </row>
  </sheetData>
  <autoFilter ref="A1:AD5784" xr:uid="{00000000-0001-0000-0400-000000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/>
  </sheetPr>
  <dimension ref="A1:F35"/>
  <sheetViews>
    <sheetView topLeftCell="A8" workbookViewId="0">
      <selection activeCell="B11" sqref="B11"/>
    </sheetView>
  </sheetViews>
  <sheetFormatPr baseColWidth="10" defaultColWidth="9.1796875" defaultRowHeight="14.5"/>
  <cols>
    <col min="1" max="1" width="17" style="6" bestFit="1" customWidth="1"/>
    <col min="2" max="2" width="49.1796875" style="7" bestFit="1" customWidth="1"/>
    <col min="3" max="3" width="25.453125" style="7" customWidth="1"/>
    <col min="4" max="4" width="18.7265625" style="7" bestFit="1" customWidth="1"/>
    <col min="5" max="5" width="19.26953125" style="7" bestFit="1" customWidth="1"/>
    <col min="6" max="6" width="20.08984375" style="7" bestFit="1" customWidth="1"/>
  </cols>
  <sheetData>
    <row r="1" spans="1:6" ht="18.75" customHeight="1">
      <c r="A1" s="214" t="s">
        <v>0</v>
      </c>
      <c r="B1" s="215" t="s">
        <v>1</v>
      </c>
      <c r="C1" s="216" t="s">
        <v>29972</v>
      </c>
      <c r="D1" s="215" t="s">
        <v>2</v>
      </c>
      <c r="E1" s="217" t="s">
        <v>29973</v>
      </c>
      <c r="F1" s="217" t="s">
        <v>29974</v>
      </c>
    </row>
    <row r="2" spans="1:6" ht="18.75" customHeight="1">
      <c r="A2" s="5">
        <v>15355082</v>
      </c>
      <c r="B2" s="3" t="s">
        <v>7</v>
      </c>
      <c r="C2" s="3" t="s">
        <v>11</v>
      </c>
      <c r="D2" s="213" t="s">
        <v>8</v>
      </c>
      <c r="E2" t="s">
        <v>5</v>
      </c>
      <c r="F2" t="s">
        <v>6</v>
      </c>
    </row>
    <row r="3" spans="1:6" ht="18.75" customHeight="1">
      <c r="A3" s="5">
        <v>15355679</v>
      </c>
      <c r="B3" s="3" t="s">
        <v>9</v>
      </c>
      <c r="C3" s="3" t="s">
        <v>11</v>
      </c>
      <c r="D3" s="213" t="s">
        <v>10</v>
      </c>
      <c r="E3" t="s">
        <v>5</v>
      </c>
      <c r="F3" t="s">
        <v>6</v>
      </c>
    </row>
    <row r="4" spans="1:6" ht="18.75" customHeight="1">
      <c r="A4" s="5">
        <v>43461477</v>
      </c>
      <c r="B4" s="3" t="s">
        <v>12</v>
      </c>
      <c r="C4" s="3" t="s">
        <v>11</v>
      </c>
      <c r="D4" s="213" t="s">
        <v>13</v>
      </c>
      <c r="E4" t="s">
        <v>5</v>
      </c>
      <c r="F4" t="s">
        <v>6</v>
      </c>
    </row>
    <row r="5" spans="1:6" ht="18.75" customHeight="1">
      <c r="A5" s="5">
        <v>43470624</v>
      </c>
      <c r="B5" s="3" t="s">
        <v>14</v>
      </c>
      <c r="C5" s="3" t="s">
        <v>11</v>
      </c>
      <c r="D5" s="213" t="s">
        <v>15</v>
      </c>
      <c r="E5" t="s">
        <v>5</v>
      </c>
      <c r="F5" t="s">
        <v>6</v>
      </c>
    </row>
    <row r="6" spans="1:6" ht="18.75" customHeight="1">
      <c r="A6" s="5">
        <v>70289417</v>
      </c>
      <c r="B6" s="3" t="s">
        <v>16</v>
      </c>
      <c r="C6" s="3" t="s">
        <v>11</v>
      </c>
      <c r="D6" s="213" t="s">
        <v>17</v>
      </c>
      <c r="E6" t="s">
        <v>5</v>
      </c>
      <c r="F6" t="s">
        <v>6</v>
      </c>
    </row>
    <row r="7" spans="1:6" ht="18.75" customHeight="1">
      <c r="A7" s="5">
        <v>70722732</v>
      </c>
      <c r="B7" s="3" t="s">
        <v>18</v>
      </c>
      <c r="C7" s="3" t="s">
        <v>11</v>
      </c>
      <c r="D7" s="213" t="s">
        <v>19</v>
      </c>
      <c r="E7" t="s">
        <v>5</v>
      </c>
      <c r="F7" t="s">
        <v>6</v>
      </c>
    </row>
    <row r="8" spans="1:6" ht="18.75" customHeight="1">
      <c r="A8" s="5">
        <v>70727084</v>
      </c>
      <c r="B8" s="3" t="s">
        <v>20</v>
      </c>
      <c r="C8" s="3" t="s">
        <v>11</v>
      </c>
      <c r="D8" s="213" t="s">
        <v>21</v>
      </c>
      <c r="E8" t="s">
        <v>5</v>
      </c>
      <c r="F8" t="s">
        <v>6</v>
      </c>
    </row>
    <row r="9" spans="1:6" ht="18.75" customHeight="1">
      <c r="A9" s="5">
        <v>70729324</v>
      </c>
      <c r="B9" s="3" t="s">
        <v>22</v>
      </c>
      <c r="C9" s="3" t="s">
        <v>11</v>
      </c>
      <c r="D9" s="213" t="s">
        <v>19</v>
      </c>
      <c r="E9" t="s">
        <v>5</v>
      </c>
      <c r="F9" t="s">
        <v>6</v>
      </c>
    </row>
    <row r="10" spans="1:6" ht="18.75" customHeight="1">
      <c r="A10" s="5">
        <v>70730688</v>
      </c>
      <c r="B10" s="3" t="s">
        <v>23</v>
      </c>
      <c r="C10" s="3" t="s">
        <v>11</v>
      </c>
      <c r="D10" s="213" t="s">
        <v>24</v>
      </c>
      <c r="E10" t="s">
        <v>5</v>
      </c>
      <c r="F10" t="s">
        <v>6</v>
      </c>
    </row>
    <row r="11" spans="1:6" ht="18.75" customHeight="1">
      <c r="A11" s="5">
        <v>70731970</v>
      </c>
      <c r="B11" s="3" t="s">
        <v>25</v>
      </c>
      <c r="C11" s="3" t="s">
        <v>11</v>
      </c>
      <c r="D11" s="213" t="s">
        <v>26</v>
      </c>
      <c r="E11" t="s">
        <v>5</v>
      </c>
      <c r="F11" t="s">
        <v>6</v>
      </c>
    </row>
    <row r="12" spans="1:6" ht="18.75" customHeight="1">
      <c r="A12" s="5">
        <v>98672038</v>
      </c>
      <c r="B12" s="3" t="s">
        <v>27</v>
      </c>
      <c r="C12" s="3" t="s">
        <v>11</v>
      </c>
      <c r="D12" s="213" t="s">
        <v>28</v>
      </c>
      <c r="E12" t="s">
        <v>5</v>
      </c>
      <c r="F12" t="s">
        <v>6</v>
      </c>
    </row>
    <row r="13" spans="1:6" ht="18.75" customHeight="1">
      <c r="A13" s="5">
        <v>901446579</v>
      </c>
      <c r="B13" s="3" t="s">
        <v>30</v>
      </c>
      <c r="C13" s="3" t="s">
        <v>11</v>
      </c>
      <c r="D13" s="213" t="s">
        <v>31</v>
      </c>
      <c r="E13" t="s">
        <v>5</v>
      </c>
      <c r="F13" t="s">
        <v>6</v>
      </c>
    </row>
    <row r="14" spans="1:6" ht="18.75" customHeight="1">
      <c r="A14" s="5">
        <v>901478286</v>
      </c>
      <c r="B14" s="3" t="s">
        <v>32</v>
      </c>
      <c r="C14" s="3" t="s">
        <v>11</v>
      </c>
      <c r="D14" s="213" t="s">
        <v>15</v>
      </c>
      <c r="E14" t="s">
        <v>5</v>
      </c>
      <c r="F14" t="s">
        <v>6</v>
      </c>
    </row>
    <row r="15" spans="1:6" ht="18.75" customHeight="1">
      <c r="A15" s="5">
        <v>901501631</v>
      </c>
      <c r="B15" s="3" t="s">
        <v>33</v>
      </c>
      <c r="C15" s="3" t="s">
        <v>11</v>
      </c>
      <c r="D15" s="213" t="s">
        <v>34</v>
      </c>
      <c r="E15" t="s">
        <v>5</v>
      </c>
      <c r="F15" t="s">
        <v>6</v>
      </c>
    </row>
    <row r="16" spans="1:6" ht="18.75" customHeight="1">
      <c r="A16" s="5">
        <v>901733142</v>
      </c>
      <c r="B16" s="3" t="s">
        <v>35</v>
      </c>
      <c r="C16" s="3" t="s">
        <v>11</v>
      </c>
      <c r="D16" s="213" t="s">
        <v>36</v>
      </c>
      <c r="E16" t="s">
        <v>5</v>
      </c>
      <c r="F16" t="s">
        <v>6</v>
      </c>
    </row>
    <row r="17" spans="1:6" ht="18.75" customHeight="1">
      <c r="A17" s="5">
        <v>1007324591</v>
      </c>
      <c r="B17" s="3" t="s">
        <v>37</v>
      </c>
      <c r="C17" s="3" t="s">
        <v>11</v>
      </c>
      <c r="D17" s="213" t="s">
        <v>38</v>
      </c>
      <c r="E17" t="s">
        <v>5</v>
      </c>
      <c r="F17" t="s">
        <v>6</v>
      </c>
    </row>
    <row r="18" spans="1:6" ht="18.75" customHeight="1">
      <c r="A18" s="5">
        <v>1040328596</v>
      </c>
      <c r="B18" s="3" t="s">
        <v>39</v>
      </c>
      <c r="C18" s="3" t="s">
        <v>11</v>
      </c>
      <c r="D18" s="213" t="s">
        <v>40</v>
      </c>
      <c r="E18" t="s">
        <v>5</v>
      </c>
      <c r="F18" t="s">
        <v>6</v>
      </c>
    </row>
    <row r="19" spans="1:6" ht="18.75" customHeight="1">
      <c r="A19" s="5">
        <v>1041233623</v>
      </c>
      <c r="B19" s="3" t="s">
        <v>41</v>
      </c>
      <c r="C19" s="3" t="s">
        <v>11</v>
      </c>
      <c r="D19" s="213" t="s">
        <v>42</v>
      </c>
      <c r="E19" t="s">
        <v>5</v>
      </c>
      <c r="F19" t="s">
        <v>6</v>
      </c>
    </row>
    <row r="20" spans="1:6" ht="18.75" customHeight="1">
      <c r="A20" s="5">
        <v>1041327601</v>
      </c>
      <c r="B20" s="3" t="s">
        <v>43</v>
      </c>
      <c r="C20" s="3" t="s">
        <v>11</v>
      </c>
      <c r="D20" s="213" t="s">
        <v>17</v>
      </c>
      <c r="E20" t="s">
        <v>5</v>
      </c>
      <c r="F20" t="s">
        <v>6</v>
      </c>
    </row>
    <row r="21" spans="1:6" ht="18.75" customHeight="1">
      <c r="A21" s="5">
        <v>1047966824</v>
      </c>
      <c r="B21" s="3" t="s">
        <v>44</v>
      </c>
      <c r="C21" s="3" t="s">
        <v>11</v>
      </c>
      <c r="D21" s="213" t="s">
        <v>45</v>
      </c>
      <c r="E21" t="s">
        <v>5</v>
      </c>
      <c r="F21" t="s">
        <v>6</v>
      </c>
    </row>
    <row r="22" spans="1:6" ht="18.75" customHeight="1">
      <c r="A22" s="5">
        <v>1047968928</v>
      </c>
      <c r="B22" s="3" t="s">
        <v>46</v>
      </c>
      <c r="C22" s="3" t="s">
        <v>11</v>
      </c>
      <c r="D22" s="213" t="s">
        <v>47</v>
      </c>
      <c r="E22" t="s">
        <v>5</v>
      </c>
      <c r="F22" t="s">
        <v>6</v>
      </c>
    </row>
    <row r="23" spans="1:6" ht="18.75" customHeight="1">
      <c r="A23" s="5">
        <v>1047969377</v>
      </c>
      <c r="B23" s="3" t="s">
        <v>48</v>
      </c>
      <c r="C23" s="3" t="s">
        <v>11</v>
      </c>
      <c r="D23" s="213" t="s">
        <v>49</v>
      </c>
      <c r="E23" t="s">
        <v>5</v>
      </c>
      <c r="F23" t="s">
        <v>6</v>
      </c>
    </row>
    <row r="24" spans="1:6" ht="18.75" customHeight="1">
      <c r="A24" s="5">
        <v>1047970321</v>
      </c>
      <c r="B24" s="3" t="s">
        <v>50</v>
      </c>
      <c r="C24" s="3" t="s">
        <v>11</v>
      </c>
      <c r="D24" s="213" t="s">
        <v>51</v>
      </c>
      <c r="E24" t="s">
        <v>5</v>
      </c>
      <c r="F24" t="s">
        <v>6</v>
      </c>
    </row>
    <row r="25" spans="1:6" ht="18.75" customHeight="1">
      <c r="A25" s="5">
        <v>1047971770</v>
      </c>
      <c r="B25" s="3" t="s">
        <v>52</v>
      </c>
      <c r="C25" s="3" t="s">
        <v>11</v>
      </c>
      <c r="D25" s="213" t="s">
        <v>53</v>
      </c>
      <c r="E25" t="s">
        <v>5</v>
      </c>
      <c r="F25" t="s">
        <v>6</v>
      </c>
    </row>
    <row r="26" spans="1:6" ht="18.75" customHeight="1">
      <c r="A26" s="5"/>
      <c r="B26" s="3"/>
      <c r="C26" s="3"/>
      <c r="D26" s="213"/>
      <c r="E26" s="213"/>
      <c r="F26" s="213"/>
    </row>
    <row r="27" spans="1:6" ht="18.75" customHeight="1">
      <c r="A27" s="5"/>
      <c r="B27" s="3"/>
      <c r="C27" s="3"/>
      <c r="D27" s="213"/>
      <c r="E27" s="213"/>
      <c r="F27" s="213"/>
    </row>
    <row r="28" spans="1:6" ht="18.75" customHeight="1">
      <c r="A28" s="5"/>
      <c r="B28" s="3"/>
      <c r="C28" s="3"/>
      <c r="D28" s="213"/>
      <c r="E28" s="213"/>
      <c r="F28" s="213"/>
    </row>
    <row r="29" spans="1:6" ht="18.75" customHeight="1">
      <c r="A29" s="5"/>
      <c r="B29" s="3"/>
      <c r="C29" s="3"/>
      <c r="D29" s="213"/>
      <c r="E29" s="213"/>
      <c r="F29" s="213"/>
    </row>
    <row r="30" spans="1:6" ht="18.75" customHeight="1">
      <c r="A30" s="5"/>
      <c r="B30" s="3"/>
      <c r="C30" s="3"/>
      <c r="D30" s="213"/>
      <c r="E30" s="213"/>
      <c r="F30" s="213"/>
    </row>
    <row r="31" spans="1:6" ht="18.75" customHeight="1">
      <c r="A31" s="5"/>
      <c r="B31" s="3"/>
      <c r="C31" s="3"/>
      <c r="D31" s="213"/>
      <c r="E31" s="213"/>
      <c r="F31" s="213"/>
    </row>
    <row r="32" spans="1:6" ht="18.75" customHeight="1">
      <c r="A32" s="5"/>
      <c r="B32" s="3"/>
      <c r="C32" s="3"/>
      <c r="D32" s="213"/>
      <c r="E32" s="213"/>
      <c r="F32" s="213"/>
    </row>
    <row r="33" spans="1:6" ht="18.75" customHeight="1">
      <c r="A33" s="5"/>
      <c r="B33" s="3"/>
      <c r="C33" s="3"/>
      <c r="D33" s="213"/>
      <c r="E33" s="213"/>
      <c r="F33" s="213"/>
    </row>
    <row r="34" spans="1:6" ht="18.75" customHeight="1">
      <c r="A34" s="5"/>
      <c r="B34" s="3"/>
      <c r="C34" s="3"/>
      <c r="D34" s="213"/>
      <c r="E34" s="213"/>
      <c r="F34" s="213"/>
    </row>
    <row r="35" spans="1:6" ht="18.75" customHeight="1">
      <c r="A35" s="5"/>
      <c r="B35" s="3"/>
      <c r="C35" s="3"/>
      <c r="D35" s="213"/>
      <c r="E35" s="213"/>
      <c r="F35" s="213"/>
    </row>
  </sheetData>
  <autoFilter ref="A1:F25" xr:uid="{00000000-0001-0000-0600-000000000000}"/>
  <phoneticPr fontId="1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</vt:i4>
      </vt:variant>
      <vt:variant>
        <vt:lpstr>Rangos con nombre</vt:lpstr>
      </vt:variant>
      <vt:variant>
        <vt:i4>2</vt:i4>
      </vt:variant>
    </vt:vector>
  </HeadingPairs>
  <TitlesOfParts>
    <vt:vector size="8" baseType="lpstr">
      <vt:lpstr>BD LIQUIDACION</vt:lpstr>
      <vt:lpstr>Hoja1</vt:lpstr>
      <vt:lpstr>INFO PRO</vt:lpstr>
      <vt:lpstr>ORDEN</vt:lpstr>
      <vt:lpstr>BD PRO</vt:lpstr>
      <vt:lpstr>CER FL GL</vt:lpstr>
      <vt:lpstr>ORDEN!_FilterDatabase</vt:lpstr>
      <vt:lpstr>ORDEN!Área_de_impresión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Practicante Sistemas</cp:lastModifiedBy>
  <dcterms:created xsi:type="dcterms:W3CDTF">2025-08-13T13:05:03Z</dcterms:created>
  <dcterms:modified xsi:type="dcterms:W3CDTF">2025-08-22T13:43:22Z</dcterms:modified>
</cp:coreProperties>
</file>